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3.xml" ContentType="application/vnd.ms-excel.controlproperties+xml"/>
  <Override PartName="/xl/ctrlProps/ctrlProps5.xml" ContentType="application/vnd.ms-excel.controlproperties+xml"/>
  <Override PartName="/xl/drawings/_rels/drawing7.xml.rels" ContentType="application/vnd.openxmlformats-package.relationships+xml"/>
  <Override PartName="/xl/drawings/_rels/drawing6.xml.rels" ContentType="application/vnd.openxmlformats-package.relationships+xml"/>
  <Override PartName="/xl/drawings/_rels/drawing4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4.xml" ContentType="application/vnd.openxmlformats-officedocument.drawing+xml"/>
  <Override PartName="/xl/drawings/vmlDrawing2.vml" ContentType="application/vnd.openxmlformats-officedocument.vmlDrawing"/>
  <Override PartName="/xl/drawings/drawing6.xml" ContentType="application/vnd.openxmlformats-officedocument.drawing+xml"/>
  <Override PartName="/xl/drawings/drawing7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xl/media/image2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un Query" sheetId="1" state="visible" r:id="rId3"/>
    <sheet name="Financial Book Position" sheetId="2" state="visible" r:id="rId4"/>
    <sheet name="Financial Position Prior Day" sheetId="3" state="visible" r:id="rId5"/>
    <sheet name="Diff" sheetId="4" state="visible" r:id="rId6"/>
    <sheet name="Months" sheetId="5" state="visible" r:id="rId7"/>
    <sheet name="R1" sheetId="6" state="visible" r:id="rId8"/>
    <sheet name="R2" sheetId="7" state="visible" r:id="rId9"/>
    <sheet name="R3" sheetId="8" state="visible" r:id="rId10"/>
    <sheet name="R4" sheetId="9" state="visible" r:id="rId11"/>
    <sheet name="R5" sheetId="10" state="visible" r:id="rId12"/>
    <sheet name="Price Curves" sheetId="11" state="visible" r:id="rId13"/>
    <sheet name="Temp" sheetId="12" state="visible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</externalReferences>
  <definedNames>
    <definedName function="false" hidden="false" localSheetId="1" name="_xlnm.Print_Area" vbProcedure="false">'Financial Book Position'!$A$5:$AJ$25</definedName>
    <definedName function="false" hidden="false" localSheetId="1" name="_xlnm.Print_Titles" vbProcedure="false">'Financial Book Position'!$A:$A,'Financial Book Position'!$1:$9</definedName>
    <definedName function="false" hidden="false" localSheetId="2" name="_xlnm.Print_Area" vbProcedure="false">'Financial Position Prior Day'!$A$10:$AH$58</definedName>
    <definedName function="false" hidden="false" localSheetId="2" name="_xlnm.Print_Titles" vbProcedure="false">'Financial Position Prior Day'!$A:$A,'Financial Position Prior Day'!$1:$9</definedName>
    <definedName function="false" hidden="false" localSheetId="5" name="_xlnm.Print_Area" vbProcedure="false">R1!$B$4:$D$79</definedName>
    <definedName function="false" hidden="false" localSheetId="6" name="_xlnm.Print_Area" vbProcedure="false">R2!$A$2:$J$51</definedName>
    <definedName function="false" hidden="false" localSheetId="8" name="_xlnm.Print_Area" vbProcedure="false">R4!$B$4:$D$79</definedName>
    <definedName function="false" hidden="false" localSheetId="0" name="_xlnm.Print_Area" vbProcedure="false">'Run Query'!$A$1:$I$30</definedName>
    <definedName function="false" hidden="false" name="_x000e__x0015_?RA" vbProcedure="false">'[3]Orig Sched'!BR$17477</definedName>
    <definedName function="false" hidden="false" name="'_x0015_?DA" vbProcedure="false">'[3]Orig Sched'!BR$17477</definedName>
    <definedName function="false" hidden="false" name="BackUpName" vbProcedure="false">'Run Query'!$N$1</definedName>
    <definedName function="false" hidden="false" name="BucketTable" vbProcedure="false">Months!$D$3:$F$288</definedName>
    <definedName function="false" hidden="false" name="Changes" vbProcedure="false">#REF!</definedName>
    <definedName function="false" hidden="false" name="CurrentPostId" vbProcedure="false">'Run Query'!$K$24</definedName>
    <definedName function="false" hidden="false" name="Curves" vbProcedure="false">[4]Curves!$A$3:$F$722</definedName>
    <definedName function="false" hidden="false" name="DAILY" vbProcedure="false">'[2]Orig Sched'!$DP$120</definedName>
    <definedName function="false" hidden="false" name="Daily_Hedge" vbProcedure="false">'Run Query'!$M$1</definedName>
    <definedName function="false" hidden="false" name="DateTable" vbProcedure="false">Months!$D$3</definedName>
    <definedName function="false" hidden="false" name="DayOfTheMonth" vbProcedure="false">'Run Query'!$B$7</definedName>
    <definedName function="false" hidden="false" name="DaysInMonth" vbProcedure="false">'Run Query'!$B$6</definedName>
    <definedName function="false" hidden="false" name="deals_inc" vbProcedure="false">'Run Query'!$B$4</definedName>
    <definedName function="false" hidden="false" name="Macro2" vbProcedure="false">[6]!Macro2</definedName>
    <definedName function="false" hidden="false" name="Macro3" vbProcedure="false">[7]!Macro3</definedName>
    <definedName function="false" hidden="false" name="Macro4" vbProcedure="false">[7]!Macro4</definedName>
    <definedName function="false" hidden="false" name="Macro6" vbProcedure="false">[8]!Macro6</definedName>
    <definedName function="false" hidden="false" name="Macro9" vbProcedure="false">[9]!Macro9</definedName>
    <definedName function="false" hidden="false" name="NG" vbProcedure="false">'Price Curves'!$B$2:$B$3</definedName>
    <definedName function="false" hidden="false" name="NX1" vbProcedure="false">'Run Query'!$C$15</definedName>
    <definedName function="false" hidden="false" name="NXB2" vbProcedure="false">'Run Query'!$B$15</definedName>
    <definedName function="false" hidden="false" name="NXB3" vbProcedure="false">'Run Query'!$A$15</definedName>
    <definedName function="false" hidden="false" name="PhoneNumbers" vbProcedure="false">'[1]Gas DPR Page'!$O$2:$O$14</definedName>
    <definedName function="false" hidden="false" name="Positions" vbProcedure="false">#REF!</definedName>
    <definedName function="false" hidden="false" name="post_id" vbProcedure="false">'Run Query'!$B$25</definedName>
    <definedName function="false" hidden="false" name="Pricecurve" vbProcedure="false">'Price Curves'!$A$2:$A$19</definedName>
    <definedName function="false" hidden="false" name="print_area_2" vbProcedure="false">'[10]'!$G$7</definedName>
    <definedName function="false" hidden="false" name="print_area_c" vbProcedure="false">#REF!</definedName>
    <definedName function="false" hidden="false" name="PriorPostId" vbProcedure="false">'Run Query'!$J$24</definedName>
    <definedName function="false" hidden="false" name="PromptMonth" vbProcedure="false">'Run Query'!$B$8</definedName>
    <definedName function="false" hidden="false" name="PubCdLiquidations" vbProcedure="false">Months!$H$6</definedName>
    <definedName function="false" hidden="false" name="PW" vbProcedure="false">'Run Query'!$B$3</definedName>
    <definedName function="false" hidden="false" name="RANGE" vbProcedure="false">'[2]Orig Sched'!$DP$120</definedName>
    <definedName function="false" hidden="false" name="SIFO" vbProcedure="false">{"BookBal",#N/A,FALSE,"Roll-1";"DailyChange",#N/A,FALSE,"Roll-1";"Schedules",#N/A,FALSE,"Roll-1"}</definedName>
    <definedName function="false" hidden="false" name="StartRange" vbProcedure="false">'Run Query'!$B$9</definedName>
    <definedName function="false" hidden="false" name="SumMonths" vbProcedure="false">Months!$F$3:$F$288</definedName>
    <definedName function="false" hidden="false" name="SumNumber" vbProcedure="false">Months!$D$3:$E$288</definedName>
    <definedName function="false" hidden="false" name="TodaysDate" vbProcedure="false">'Run Query'!$B$5</definedName>
    <definedName function="false" hidden="false" name="UID" vbProcedure="false">'Run Query'!$B$2</definedName>
    <definedName function="false" hidden="false" name="wrn_RollDetail_" vbProcedure="false">{"BookBal",#N/A,FALSE,"Roll-1";"DailyChange",#N/A,FALSE,"Roll-1";"Schedules",#N/A,FALSE,"Roll-1"}</definedName>
    <definedName function="false" hidden="false" name="_" vbProcedure="false">#REF!</definedName>
    <definedName function="false" hidden="false" name="_Order1" vbProcedure="false">255</definedName>
    <definedName function="false" hidden="false" name="_Order2" vbProcedure="false">255</definedName>
    <definedName function="false" hidden="false" localSheetId="5" name="Excel_BuiltIn__FilterDatabase" vbProcedure="false">R1!$B$3:$D$6000</definedName>
    <definedName function="false" hidden="false" localSheetId="8" name="SIFO" vbProcedure="false">{"BookBal",#N/A,FALSE,"Roll-1";"DailyChange",#N/A,FALSE,"Roll-1";"Schedules",#N/A,FALSE,"Roll-1"}</definedName>
    <definedName function="false" hidden="false" localSheetId="8" name="wrn_RollDetail_" vbProcedure="false">{"BookBal",#N/A,FALSE,"Roll-1";"DailyChange",#N/A,FALSE,"Roll-1";"Schedules",#N/A,FALSE,"Roll-1"}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<sst xmlns="http://schemas.openxmlformats.org/spreadsheetml/2006/main" count="5124" uniqueCount="151">
  <si>
    <t xml:space="preserve">Daily Hedge Strip</t>
  </si>
  <si>
    <t xml:space="preserve">Daily Hedge</t>
  </si>
  <si>
    <t xml:space="preserve">User ID:</t>
  </si>
  <si>
    <t xml:space="preserve">Password:</t>
  </si>
  <si>
    <t xml:space="preserve">Included Deals</t>
  </si>
  <si>
    <t xml:space="preserve">ALL</t>
  </si>
  <si>
    <t xml:space="preserve">Today</t>
  </si>
  <si>
    <t xml:space="preserve">Days in Month</t>
  </si>
  <si>
    <t xml:space="preserve">Day of Month</t>
  </si>
  <si>
    <t xml:space="preserve">Update this cell daily.</t>
  </si>
  <si>
    <t xml:space="preserve">PromptMonth</t>
  </si>
  <si>
    <t xml:space="preserve">StartRange</t>
  </si>
  <si>
    <t xml:space="preserve">D4</t>
  </si>
  <si>
    <t xml:space="preserve">Enter NYMEX Date:</t>
  </si>
  <si>
    <t xml:space="preserve">NXB3</t>
  </si>
  <si>
    <t xml:space="preserve">NXB2</t>
  </si>
  <si>
    <t xml:space="preserve">NX1</t>
  </si>
  <si>
    <r>
      <rPr>
        <b val="true"/>
        <sz val="10"/>
        <color rgb="FF0000FF"/>
        <rFont val="Times New Roman"/>
        <family val="1"/>
      </rPr>
      <t xml:space="preserve">Please Note:</t>
    </r>
    <r>
      <rPr>
        <b val="true"/>
        <sz val="10"/>
        <rFont val="Times New Roman"/>
        <family val="1"/>
      </rPr>
      <t xml:space="preserve">  </t>
    </r>
    <r>
      <rPr>
        <b val="true"/>
        <sz val="10"/>
        <color rgb="FFFF0000"/>
        <rFont val="Times New Roman"/>
        <family val="1"/>
      </rPr>
      <t xml:space="preserve">Once the 'RUN ' button has been pressed, please do not disturb Excel.  Doing so will make you a bad person.</t>
    </r>
  </si>
  <si>
    <t xml:space="preserve">Current
Post Id's</t>
  </si>
  <si>
    <t xml:space="preserve">Prior
Post Id's</t>
  </si>
  <si>
    <t xml:space="preserve">Date</t>
  </si>
  <si>
    <t xml:space="preserve">#</t>
  </si>
  <si>
    <t xml:space="preserve">Name</t>
  </si>
  <si>
    <t xml:space="preserve">Type</t>
  </si>
  <si>
    <t xml:space="preserve">Post Ids</t>
  </si>
  <si>
    <t xml:space="preserve">Price</t>
  </si>
  <si>
    <t xml:space="preserve">Basis</t>
  </si>
  <si>
    <t xml:space="preserve">Gas Daily</t>
  </si>
  <si>
    <t xml:space="preserve">GD</t>
  </si>
  <si>
    <t xml:space="preserve">Index only</t>
  </si>
  <si>
    <t xml:space="preserve">Index</t>
  </si>
  <si>
    <t xml:space="preserve">  </t>
  </si>
  <si>
    <t xml:space="preserve">TIME BUCKET/KEY:</t>
  </si>
  <si>
    <t xml:space="preserve">REPORT REGION</t>
  </si>
  <si>
    <t xml:space="preserve">RISK TYPE</t>
  </si>
  <si>
    <t xml:space="preserve">   (Positions in Cont. Equiv.)     From:</t>
  </si>
  <si>
    <t xml:space="preserve">Post ID</t>
  </si>
  <si>
    <t xml:space="preserve">Total ECT</t>
  </si>
  <si>
    <t xml:space="preserve">To:</t>
  </si>
  <si>
    <t xml:space="preserve">Order</t>
  </si>
  <si>
    <t xml:space="preserve">      FT - ONT - CENTRAL</t>
  </si>
  <si>
    <t xml:space="preserve">         Gas Daily</t>
  </si>
  <si>
    <t xml:space="preserve">NGPRICE</t>
  </si>
  <si>
    <t xml:space="preserve">P</t>
  </si>
  <si>
    <t xml:space="preserve">         Index</t>
  </si>
  <si>
    <t xml:space="preserve">         Basis - Notional</t>
  </si>
  <si>
    <t xml:space="preserve">NGLTX</t>
  </si>
  <si>
    <t xml:space="preserve">         Basis - Equivalent</t>
  </si>
  <si>
    <t xml:space="preserve">NGFPL</t>
  </si>
  <si>
    <t xml:space="preserve">         Price</t>
  </si>
  <si>
    <t xml:space="preserve">D</t>
  </si>
  <si>
    <t xml:space="preserve">TOTAL:</t>
  </si>
  <si>
    <t xml:space="preserve">         Basis Roll-off</t>
  </si>
  <si>
    <t xml:space="preserve">Gas Daily </t>
  </si>
  <si>
    <t xml:space="preserve">NYMEX Equivalent Gas Position</t>
  </si>
  <si>
    <t xml:space="preserve">Canadian Intra-Month Positions 1 Day Lag</t>
  </si>
  <si>
    <t xml:space="preserve">May-00/Oct-23</t>
  </si>
  <si>
    <t xml:space="preserve">.</t>
  </si>
  <si>
    <t xml:space="preserve">      FT - WEST</t>
  </si>
  <si>
    <t xml:space="preserve">This Strip MUST match the Bench Report</t>
  </si>
  <si>
    <t xml:space="preserve">COB Date:</t>
  </si>
  <si>
    <t xml:space="preserve">Dates to Sum</t>
  </si>
  <si>
    <t xml:space="preserve">Bid Week -</t>
  </si>
  <si>
    <t xml:space="preserve">Amounts Liquidated</t>
  </si>
  <si>
    <t xml:space="preserve">PubCd\Day</t>
  </si>
  <si>
    <t xml:space="preserve">NX2</t>
  </si>
  <si>
    <t xml:space="preserve">NX3</t>
  </si>
  <si>
    <t xml:space="preserve">Sum = </t>
  </si>
  <si>
    <t xml:space="preserve">Ref</t>
  </si>
  <si>
    <t xml:space="preserve">Net</t>
  </si>
  <si>
    <t xml:space="preserve">Sum Bucket</t>
  </si>
  <si>
    <t xml:space="preserve">Period</t>
  </si>
  <si>
    <t xml:space="preserve">Curve Code</t>
  </si>
  <si>
    <t xml:space="preserve">Qty</t>
  </si>
  <si>
    <t xml:space="preserve">CGPR-CHIPPAWA</t>
  </si>
  <si>
    <t xml:space="preserve">CGPR-DAWN</t>
  </si>
  <si>
    <t xml:space="preserve">CGPR-NIAGARA</t>
  </si>
  <si>
    <t xml:space="preserve">CGPR-PARKWAY</t>
  </si>
  <si>
    <t xml:space="preserve">CGPR-ST.CLAIR</t>
  </si>
  <si>
    <t xml:space="preserve">CGPR-WADDING</t>
  </si>
  <si>
    <t xml:space="preserve">CONSUMERS_CDA</t>
  </si>
  <si>
    <t xml:space="preserve">CONSUMRS_CDA/FP</t>
  </si>
  <si>
    <t xml:space="preserve">DAWN</t>
  </si>
  <si>
    <t xml:space="preserve">GDM-DAWN</t>
  </si>
  <si>
    <t xml:space="preserve">GDM-DAWN/FP</t>
  </si>
  <si>
    <t xml:space="preserve">GDM-NIAGARA</t>
  </si>
  <si>
    <t xml:space="preserve">GDM-WADD/FP</t>
  </si>
  <si>
    <t xml:space="preserve">GDM-WADDINGTON</t>
  </si>
  <si>
    <t xml:space="preserve">IF-CGT/APPALAC</t>
  </si>
  <si>
    <t xml:space="preserve">IF-CNG/APPALACH</t>
  </si>
  <si>
    <t xml:space="preserve">IF-TETCO/M3</t>
  </si>
  <si>
    <t xml:space="preserve">IF-TRANSCO/Z6</t>
  </si>
  <si>
    <t xml:space="preserve">IROQUOIS/FP</t>
  </si>
  <si>
    <t xml:space="preserve">MICH/CONS</t>
  </si>
  <si>
    <t xml:space="preserve">MICH_CG-GD</t>
  </si>
  <si>
    <t xml:space="preserve">ML7/CG</t>
  </si>
  <si>
    <t xml:space="preserve">NG</t>
  </si>
  <si>
    <t xml:space="preserve">NGGJ</t>
  </si>
  <si>
    <t xml:space="preserve">NGGJUS</t>
  </si>
  <si>
    <t xml:space="preserve">NGI/CHI. GATE</t>
  </si>
  <si>
    <t xml:space="preserve">NIAGARA</t>
  </si>
  <si>
    <t xml:space="preserve">PARKWAY</t>
  </si>
  <si>
    <t xml:space="preserve">SPUR</t>
  </si>
  <si>
    <t xml:space="preserve">TOLL:EMP/EAST.Z</t>
  </si>
  <si>
    <t xml:space="preserve">TOLL:EMP/WADD</t>
  </si>
  <si>
    <t xml:space="preserve">WADDINGTON</t>
  </si>
  <si>
    <t xml:space="preserve">IF-HEHUB</t>
  </si>
  <si>
    <t xml:space="preserve">IF-PAN/TX/OK</t>
  </si>
  <si>
    <t xml:space="preserve">CGPR-AECO/BASIS</t>
  </si>
  <si>
    <t xml:space="preserve">CGPR-CARLTON</t>
  </si>
  <si>
    <t xml:space="preserve">CGPR-EMERSONUSA</t>
  </si>
  <si>
    <t xml:space="preserve">IF-NNG/VENT</t>
  </si>
  <si>
    <t xml:space="preserve">UNION_CDA/FP</t>
  </si>
  <si>
    <t xml:space="preserve"> </t>
  </si>
  <si>
    <t xml:space="preserve">Sum =</t>
  </si>
  <si>
    <t xml:space="preserve">RollOff</t>
  </si>
  <si>
    <t xml:space="preserve">Final</t>
  </si>
  <si>
    <t xml:space="preserve">Conversion</t>
  </si>
  <si>
    <t xml:space="preserve">Converted</t>
  </si>
  <si>
    <t xml:space="preserve">Liquidation</t>
  </si>
  <si>
    <t xml:space="preserve">Pub Cd</t>
  </si>
  <si>
    <t xml:space="preserve">Factor</t>
  </si>
  <si>
    <t xml:space="preserve">(%)</t>
  </si>
  <si>
    <t xml:space="preserve">ANNUITY</t>
  </si>
  <si>
    <t xml:space="preserve">NGMR-ALBDR/SPOT</t>
  </si>
  <si>
    <t xml:space="preserve">OPTION</t>
  </si>
  <si>
    <t xml:space="preserve">IF-ANR/LA</t>
  </si>
  <si>
    <t xml:space="preserve">IF-TENN/LA</t>
  </si>
  <si>
    <t xml:space="preserve">CGPR-ALBR/IDX</t>
  </si>
  <si>
    <t xml:space="preserve">CGPR-CHIP/IDX</t>
  </si>
  <si>
    <t xml:space="preserve">CGPR-DAWN/IDX</t>
  </si>
  <si>
    <t xml:space="preserve">CGPR-IROQ/IDX</t>
  </si>
  <si>
    <t xml:space="preserve">CGPR-NIAG/IDX</t>
  </si>
  <si>
    <t xml:space="preserve">CGPR-PARK/IDX</t>
  </si>
  <si>
    <t xml:space="preserve">CGPR-SPUR/IDX</t>
  </si>
  <si>
    <t xml:space="preserve">CGPR-ST.CLAIR/I</t>
  </si>
  <si>
    <t xml:space="preserve">CGPR-WADD/IDX</t>
  </si>
  <si>
    <t xml:space="preserve">CONSUMERS_CDA/I</t>
  </si>
  <si>
    <t xml:space="preserve">MICH/CONS/I</t>
  </si>
  <si>
    <t xml:space="preserve">ML7/CG-IDX</t>
  </si>
  <si>
    <t xml:space="preserve">NGMR-ALBDR/IDX</t>
  </si>
  <si>
    <t xml:space="preserve">IF-PAN/TX/OK/I</t>
  </si>
  <si>
    <t xml:space="preserve">CGPR-CARLTN/IDX</t>
  </si>
  <si>
    <t xml:space="preserve">CGPR-EMRSNUS/I</t>
  </si>
  <si>
    <t xml:space="preserve">UNION_CDA/IDX</t>
  </si>
  <si>
    <t xml:space="preserve">NGI-CTYGATE/I</t>
  </si>
  <si>
    <t xml:space="preserve">CHIPPAWA</t>
  </si>
  <si>
    <t xml:space="preserve">NIAGARA-GDM/FP</t>
  </si>
  <si>
    <t xml:space="preserve">NGI-CTYGATE/FP</t>
  </si>
  <si>
    <t xml:space="preserve">GDM-NIAGARA/FP</t>
  </si>
  <si>
    <t xml:space="preserve">WADD-GDM/FP</t>
  </si>
</sst>
</file>

<file path=xl/styles.xml><?xml version="1.0" encoding="utf-8"?>
<styleSheet xmlns="http://schemas.openxmlformats.org/spreadsheetml/2006/main">
  <numFmts count="27">
    <numFmt numFmtId="164" formatCode="General"/>
    <numFmt numFmtId="165" formatCode="[$-409]#,##0_);[RED]\(#,##0\)"/>
    <numFmt numFmtId="166" formatCode="_(* #,##0_);_(* \(#,##0\);_(* \-_);_(@_)"/>
    <numFmt numFmtId="167" formatCode="[$-409]#,##0.00_);[RED]\(#,##0.00\)"/>
    <numFmt numFmtId="168" formatCode="_(* #,##0.00_);_(* \(#,##0.00\);_(* \-??_);_(@_)"/>
    <numFmt numFmtId="169" formatCode="\$#,##0_);[RED]&quot;($&quot;#,##0\)"/>
    <numFmt numFmtId="170" formatCode="_(\$* #,##0_);_(\$* \(#,##0\);_(\$* \-_);_(@_)"/>
    <numFmt numFmtId="171" formatCode="\$#,##0.00_);[RED]&quot;($&quot;#,##0.00\)"/>
    <numFmt numFmtId="172" formatCode="_(\$* #,##0.00_);_(\$* \(#,##0.00\);_(\$* \-??_);_(@_)"/>
    <numFmt numFmtId="173" formatCode="General_)"/>
    <numFmt numFmtId="174" formatCode="mm/dd/yyyy"/>
    <numFmt numFmtId="175" formatCode="dd"/>
    <numFmt numFmtId="176" formatCode="mm/dd/yy"/>
    <numFmt numFmtId="177" formatCode="[$-409]d\-mmm"/>
    <numFmt numFmtId="178" formatCode="[$-409]m/d/yyyy"/>
    <numFmt numFmtId="179" formatCode="dddd"/>
    <numFmt numFmtId="180" formatCode="[$-409]m/d/yyyy\ h:mm"/>
    <numFmt numFmtId="181" formatCode="0"/>
    <numFmt numFmtId="182" formatCode="[$-409]mmm\-yy"/>
    <numFmt numFmtId="183" formatCode="&quot;As of &quot;mmmm\ dd&quot;, &quot;yyyy"/>
    <numFmt numFmtId="184" formatCode="#,##0.0_);[RED]\(#,##0.0\)"/>
    <numFmt numFmtId="185" formatCode="[$-409]d\-mmm\-yy"/>
    <numFmt numFmtId="186" formatCode="_(* #,##0.0_);_(* \(#,##0.0\);_(* \-??_);_(@_)"/>
    <numFmt numFmtId="187" formatCode="# ?/?"/>
    <numFmt numFmtId="188" formatCode="0.00"/>
    <numFmt numFmtId="189" formatCode="mmm\-yyyy"/>
    <numFmt numFmtId="190" formatCode="#,##0.0"/>
  </numFmts>
  <fonts count="2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sz val="10"/>
      <name val="Courier New"/>
      <family val="0"/>
    </font>
    <font>
      <sz val="12"/>
      <name val="Times New Roman"/>
      <family val="1"/>
    </font>
    <font>
      <sz val="12"/>
      <name val="Arial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0"/>
      <name val="Times New Roman"/>
      <family val="1"/>
    </font>
    <font>
      <b val="true"/>
      <sz val="10"/>
      <color rgb="FFFFFFFF"/>
      <name val="Times New Roman"/>
      <family val="1"/>
    </font>
    <font>
      <b val="true"/>
      <sz val="10"/>
      <color rgb="FF0000FF"/>
      <name val="Times New Roman"/>
      <family val="1"/>
    </font>
    <font>
      <b val="true"/>
      <i val="true"/>
      <sz val="10"/>
      <name val="Times New Roman"/>
      <family val="1"/>
    </font>
    <font>
      <sz val="10"/>
      <color rgb="FFFFFF00"/>
      <name val="Times New Roman"/>
      <family val="1"/>
    </font>
    <font>
      <b val="true"/>
      <sz val="10"/>
      <name val="Times New Roman"/>
      <family val="0"/>
    </font>
    <font>
      <b val="true"/>
      <sz val="7.5"/>
      <name val="Times New Roman"/>
      <family val="0"/>
    </font>
    <font>
      <b val="true"/>
      <u val="single"/>
      <sz val="10"/>
      <name val="Times New Roman"/>
      <family val="1"/>
    </font>
    <font>
      <i val="true"/>
      <sz val="10"/>
      <name val="Times New Roman"/>
      <family val="0"/>
    </font>
    <font>
      <b val="true"/>
      <i val="true"/>
      <sz val="14"/>
      <color rgb="FFFF0000"/>
      <name val="Arial"/>
      <family val="2"/>
    </font>
    <font>
      <b val="true"/>
      <sz val="10"/>
      <name val="Arial"/>
      <family val="2"/>
    </font>
    <font>
      <b val="true"/>
      <sz val="12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99CCFF"/>
        <bgColor rgb="FFCCCCFF"/>
      </patternFill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993366"/>
        <bgColor rgb="FF993366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FFFFCC"/>
        <bgColor rgb="FFFFFFFF"/>
      </patternFill>
    </fill>
    <fill>
      <patternFill patternType="solid">
        <fgColor rgb="FFCCFFFF"/>
        <bgColor rgb="FFCCFFFF"/>
      </patternFill>
    </fill>
  </fills>
  <borders count="36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</borders>
  <cellStyleXfs count="229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3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0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0" fillId="3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6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1" fillId="6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1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0" fillId="5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4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0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4" borderId="1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79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4" borderId="1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0" fillId="3" borderId="14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8" fontId="8" fillId="4" borderId="1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0" fillId="3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5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8" fillId="7" borderId="16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1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81" fontId="14" fillId="8" borderId="1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81" fontId="14" fillId="7" borderId="1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8" fillId="7" borderId="2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3" borderId="2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81" fontId="14" fillId="7" borderId="2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0" fillId="0" borderId="0" xfId="18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18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18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18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21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189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0" xfId="18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8" fillId="0" borderId="0" xfId="18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18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15" fillId="0" borderId="0" xfId="189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18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10" fillId="0" borderId="0" xfId="18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10" fillId="4" borderId="0" xfId="189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7" fillId="4" borderId="0" xfId="18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10" fillId="4" borderId="0" xfId="18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0" xfId="189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4" borderId="0" xfId="18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10" fillId="0" borderId="0" xfId="189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5" fontId="8" fillId="0" borderId="0" xfId="18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10" fillId="0" borderId="0" xfId="189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2" fontId="8" fillId="0" borderId="0" xfId="2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2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2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189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2" fontId="10" fillId="0" borderId="0" xfId="2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8" fillId="0" borderId="0" xfId="2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4" fontId="10" fillId="0" borderId="0" xfId="189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189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8" fillId="0" borderId="0" xfId="18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8" fillId="0" borderId="0" xfId="18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8" fillId="4" borderId="0" xfId="18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9" borderId="24" xfId="189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18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8" fillId="9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8" fillId="0" borderId="24" xfId="18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0" xfId="18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18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8" fillId="0" borderId="0" xfId="18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8" fillId="0" borderId="0" xfId="189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0" xfId="18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189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9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2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4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8" fillId="1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0" fillId="0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0" fillId="0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8" fillId="1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4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21" fillId="3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9" fontId="21" fillId="3" borderId="2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88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89" fontId="10" fillId="4" borderId="1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89" fontId="10" fillId="4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88" fontId="10" fillId="4" borderId="2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10" fillId="0" borderId="3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89" fontId="10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88" fontId="10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78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21" fillId="3" borderId="2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8" fontId="8" fillId="2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87" fontId="8" fillId="2" borderId="2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89" fontId="10" fillId="4" borderId="2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88" fontId="10" fillId="4" borderId="2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88" fontId="10" fillId="4" borderId="1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89" fontId="10" fillId="4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90" fontId="10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8" fontId="10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10" fillId="0" borderId="2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90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89" fontId="10" fillId="4" borderId="2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89" fontId="10" fillId="4" borderId="2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90" fontId="10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215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0894PlantBks" xfId="20"/>
    <cellStyle name="Comma [0]_conrep" xfId="21"/>
    <cellStyle name="Comma [0]_conversion" xfId="22"/>
    <cellStyle name="Comma [0]_Crude Origination" xfId="23"/>
    <cellStyle name="Comma [0]_Crude Prod Report" xfId="24"/>
    <cellStyle name="Comma [0]_Crude Prod Roll" xfId="25"/>
    <cellStyle name="Comma [0]_DAILY POSITION REPORT" xfId="26"/>
    <cellStyle name="Comma [0]_DAILY POSITION REPORT_1" xfId="27"/>
    <cellStyle name="Comma [0]_EXPLAIN" xfId="28"/>
    <cellStyle name="Comma [0]_HEAT DAILY POSITION" xfId="29"/>
    <cellStyle name="Comma [0]_HEAT ROLL" xfId="30"/>
    <cellStyle name="Comma [0]_Interest Recon" xfId="31"/>
    <cellStyle name="Comma [0]_JET DAILY POSITION" xfId="32"/>
    <cellStyle name="Comma [0]_JET ROLL" xfId="33"/>
    <cellStyle name="Comma [0]_Liquids Analysis" xfId="34"/>
    <cellStyle name="Comma [0]_Liquids Analysis (2)" xfId="35"/>
    <cellStyle name="Comma [0]_Liquids Analysis_Liquids Analysis (2)" xfId="36"/>
    <cellStyle name="Comma [0]_London" xfId="37"/>
    <cellStyle name="Comma [0]_New and Improved Rollforward" xfId="38"/>
    <cellStyle name="Comma [0]_New Summary" xfId="39"/>
    <cellStyle name="Comma [0]_NewDPR" xfId="40"/>
    <cellStyle name="Comma [0]_NewDPR_1" xfId="41"/>
    <cellStyle name="Comma [0]_NewRoll" xfId="42"/>
    <cellStyle name="Comma [0]_NewRoll (2)" xfId="43"/>
    <cellStyle name="Comma [0]_NewRoll (2)_0894PlantBks" xfId="44"/>
    <cellStyle name="Comma [0]_NewRoll (2)_NewDPR" xfId="45"/>
    <cellStyle name="Comma [0]_Position" xfId="46"/>
    <cellStyle name="Comma [0]_Post_ID" xfId="47"/>
    <cellStyle name="Comma [0]_RESID DAILY POSITION" xfId="48"/>
    <cellStyle name="Comma [0]_RESID ORIGINATION" xfId="49"/>
    <cellStyle name="Comma [0]_RESID ROLL" xfId="50"/>
    <cellStyle name="Comma [0]_ROLL" xfId="51"/>
    <cellStyle name="Comma [0]_Sheet1" xfId="52"/>
    <cellStyle name="Comma [0]_WPRD DAILY POSITION" xfId="53"/>
    <cellStyle name="Comma [0]_WPRD ROLL" xfId="54"/>
    <cellStyle name="Comma [0]_WTI DAILY POSITION" xfId="55"/>
    <cellStyle name="Comma [0]_WTI DAILY POSITION (2)" xfId="56"/>
    <cellStyle name="Comma [0]_WTI Origination" xfId="57"/>
    <cellStyle name="Comma [0]_WTI ROLL" xfId="58"/>
    <cellStyle name="Comma [0]_WTI ROLL (2)" xfId="59"/>
    <cellStyle name="Comma_0894PlantBks" xfId="60"/>
    <cellStyle name="Comma_conrep" xfId="61"/>
    <cellStyle name="Comma_conversion" xfId="62"/>
    <cellStyle name="Comma_Crude Origination" xfId="63"/>
    <cellStyle name="Comma_Crude Prod Report" xfId="64"/>
    <cellStyle name="Comma_Crude Prod Roll" xfId="65"/>
    <cellStyle name="Comma_DAILY POSITION REPORT" xfId="66"/>
    <cellStyle name="Comma_DAILY POSITION REPORT_1" xfId="67"/>
    <cellStyle name="Comma_EXPLAIN" xfId="68"/>
    <cellStyle name="Comma_HEAT DAILY POSITION" xfId="69"/>
    <cellStyle name="Comma_HEAT ROLL" xfId="70"/>
    <cellStyle name="Comma_Interest Recon" xfId="71"/>
    <cellStyle name="Comma_JET DAILY POSITION" xfId="72"/>
    <cellStyle name="Comma_JET ROLL" xfId="73"/>
    <cellStyle name="Comma_Liquids Analysis" xfId="74"/>
    <cellStyle name="Comma_Liquids Analysis (2)" xfId="75"/>
    <cellStyle name="Comma_Liquids Analysis_Liquids Analysis (2)" xfId="76"/>
    <cellStyle name="Comma_London" xfId="77"/>
    <cellStyle name="Comma_New and Improved Rollforward" xfId="78"/>
    <cellStyle name="Comma_New Summary" xfId="79"/>
    <cellStyle name="Comma_NewDPR" xfId="80"/>
    <cellStyle name="Comma_NewDPR_1" xfId="81"/>
    <cellStyle name="Comma_NewRoll" xfId="82"/>
    <cellStyle name="Comma_NewRoll (2)" xfId="83"/>
    <cellStyle name="Comma_NewRoll (2)_0894PlantBks" xfId="84"/>
    <cellStyle name="Comma_NewRoll (2)_NewDPR" xfId="85"/>
    <cellStyle name="Comma_Position" xfId="86"/>
    <cellStyle name="Comma_Post_ID" xfId="87"/>
    <cellStyle name="Comma_Report" xfId="88"/>
    <cellStyle name="Comma_RESID DAILY POSITION" xfId="89"/>
    <cellStyle name="Comma_RESID ORIGINATION" xfId="90"/>
    <cellStyle name="Comma_RESID ROLL" xfId="91"/>
    <cellStyle name="Comma_ROLL" xfId="92"/>
    <cellStyle name="Comma_Sheet1" xfId="93"/>
    <cellStyle name="Comma_WPRD DAILY POSITION" xfId="94"/>
    <cellStyle name="Comma_WPRD ROLL" xfId="95"/>
    <cellStyle name="Comma_WTI DAILY POSITION" xfId="96"/>
    <cellStyle name="Comma_WTI DAILY POSITION (2)" xfId="97"/>
    <cellStyle name="Comma_WTI Origination" xfId="98"/>
    <cellStyle name="Comma_WTI ROLL" xfId="99"/>
    <cellStyle name="Comma_WTI ROLL (2)" xfId="100"/>
    <cellStyle name="Currency [0]_0894PlantBks" xfId="101"/>
    <cellStyle name="Currency [0]_conrep" xfId="102"/>
    <cellStyle name="Currency [0]_conversion" xfId="103"/>
    <cellStyle name="Currency [0]_Crude Origination" xfId="104"/>
    <cellStyle name="Currency [0]_Crude Prod Report" xfId="105"/>
    <cellStyle name="Currency [0]_Crude Prod Roll" xfId="106"/>
    <cellStyle name="Currency [0]_DAILY POSITION REPORT" xfId="107"/>
    <cellStyle name="Currency [0]_DAILY POSITION REPORT_1" xfId="108"/>
    <cellStyle name="Currency [0]_EXPLAIN" xfId="109"/>
    <cellStyle name="Currency [0]_HEAT DAILY POSITION" xfId="110"/>
    <cellStyle name="Currency [0]_HEAT ROLL" xfId="111"/>
    <cellStyle name="Currency [0]_Interest Recon" xfId="112"/>
    <cellStyle name="Currency [0]_JET DAILY POSITION" xfId="113"/>
    <cellStyle name="Currency [0]_JET ROLL" xfId="114"/>
    <cellStyle name="Currency [0]_Liquids Analysis" xfId="115"/>
    <cellStyle name="Currency [0]_Liquids Analysis (2)" xfId="116"/>
    <cellStyle name="Currency [0]_Liquids Analysis_Liquids Analysis (2)" xfId="117"/>
    <cellStyle name="Currency [0]_London" xfId="118"/>
    <cellStyle name="Currency [0]_New and Improved Rollforward" xfId="119"/>
    <cellStyle name="Currency [0]_New Summary" xfId="120"/>
    <cellStyle name="Currency [0]_NewDPR" xfId="121"/>
    <cellStyle name="Currency [0]_NewDPR_1" xfId="122"/>
    <cellStyle name="Currency [0]_NewRoll" xfId="123"/>
    <cellStyle name="Currency [0]_NewRoll (2)" xfId="124"/>
    <cellStyle name="Currency [0]_NewRoll (2)_0894PlantBks" xfId="125"/>
    <cellStyle name="Currency [0]_NewRoll (2)_NewDPR" xfId="126"/>
    <cellStyle name="Currency [0]_Position" xfId="127"/>
    <cellStyle name="Currency [0]_Post_ID" xfId="128"/>
    <cellStyle name="Currency [0]_RESID DAILY POSITION" xfId="129"/>
    <cellStyle name="Currency [0]_RESID ORIGINATION" xfId="130"/>
    <cellStyle name="Currency [0]_RESID ROLL" xfId="131"/>
    <cellStyle name="Currency [0]_ROLL" xfId="132"/>
    <cellStyle name="Currency [0]_Sheet1" xfId="133"/>
    <cellStyle name="Currency [0]_WPRD DAILY POSITION" xfId="134"/>
    <cellStyle name="Currency [0]_WPRD ROLL" xfId="135"/>
    <cellStyle name="Currency [0]_WTI DAILY POSITION" xfId="136"/>
    <cellStyle name="Currency [0]_WTI DAILY POSITION (2)" xfId="137"/>
    <cellStyle name="Currency [0]_WTI Origination" xfId="138"/>
    <cellStyle name="Currency [0]_WTI ROLL" xfId="139"/>
    <cellStyle name="Currency [0]_WTI ROLL (2)" xfId="140"/>
    <cellStyle name="Currency_0894PlantBks" xfId="141"/>
    <cellStyle name="Currency_conrep" xfId="142"/>
    <cellStyle name="Currency_conversion" xfId="143"/>
    <cellStyle name="Currency_Crude Origination" xfId="144"/>
    <cellStyle name="Currency_Crude Prod Report" xfId="145"/>
    <cellStyle name="Currency_Crude Prod Roll" xfId="146"/>
    <cellStyle name="Currency_DAILY POSITION REPORT" xfId="147"/>
    <cellStyle name="Currency_DAILY POSITION REPORT_1" xfId="148"/>
    <cellStyle name="Currency_EXPLAIN" xfId="149"/>
    <cellStyle name="Currency_HEAT DAILY POSITION" xfId="150"/>
    <cellStyle name="Currency_HEAT ROLL" xfId="151"/>
    <cellStyle name="Currency_Interest Recon" xfId="152"/>
    <cellStyle name="Currency_J-Block" xfId="153"/>
    <cellStyle name="Currency_JET DAILY POSITION" xfId="154"/>
    <cellStyle name="Currency_JET ROLL" xfId="155"/>
    <cellStyle name="Currency_Liquids Analysis" xfId="156"/>
    <cellStyle name="Currency_Liquids Analysis (2)" xfId="157"/>
    <cellStyle name="Currency_Liquids Analysis_Liquids Analysis (2)" xfId="158"/>
    <cellStyle name="Currency_London" xfId="159"/>
    <cellStyle name="Currency_New and Improved Rollforward" xfId="160"/>
    <cellStyle name="Currency_New Summary" xfId="161"/>
    <cellStyle name="Currency_NewDPR" xfId="162"/>
    <cellStyle name="Currency_NewDPR_1" xfId="163"/>
    <cellStyle name="Currency_NewRoll" xfId="164"/>
    <cellStyle name="Currency_NewRoll (2)" xfId="165"/>
    <cellStyle name="Currency_NewRoll (2)_0894PlantBks" xfId="166"/>
    <cellStyle name="Currency_NewRoll (2)_NewDPR" xfId="167"/>
    <cellStyle name="Currency_Position" xfId="168"/>
    <cellStyle name="Currency_Post_ID" xfId="169"/>
    <cellStyle name="Currency_RESID DAILY POSITION" xfId="170"/>
    <cellStyle name="Currency_RESID ORIGINATION" xfId="171"/>
    <cellStyle name="Currency_RESID ROLL" xfId="172"/>
    <cellStyle name="Currency_ROLL" xfId="173"/>
    <cellStyle name="Currency_Sheet1" xfId="174"/>
    <cellStyle name="Currency_WPRD DAILY POSITION" xfId="175"/>
    <cellStyle name="Currency_WPRD ROLL" xfId="176"/>
    <cellStyle name="Currency_WTI DAILY POSITION" xfId="177"/>
    <cellStyle name="Currency_WTI DAILY POSITION (2)" xfId="178"/>
    <cellStyle name="Currency_WTI Origination" xfId="179"/>
    <cellStyle name="Currency_WTI ROLL" xfId="180"/>
    <cellStyle name="Currency_WTI ROLL (2)" xfId="181"/>
    <cellStyle name="Normal_0294ORG.XLS" xfId="182"/>
    <cellStyle name="Normal_0594ORG" xfId="183"/>
    <cellStyle name="Normal_0694ORG" xfId="184"/>
    <cellStyle name="Normal_B" xfId="185"/>
    <cellStyle name="Normal_Book Summary" xfId="186"/>
    <cellStyle name="Normal_Curve-Prior" xfId="187"/>
    <cellStyle name="Normal_Curve-Today" xfId="188"/>
    <cellStyle name="Normal_Gas Bench" xfId="189"/>
    <cellStyle name="Normal_Gas Daily P&amp;L" xfId="190"/>
    <cellStyle name="Normal_Gas Daily P&amp;L_1" xfId="191"/>
    <cellStyle name="Normal_Gas Daily P&amp;L_Curve-Prior" xfId="192"/>
    <cellStyle name="Normal_Gas Daily P&amp;L_Curve-Today" xfId="193"/>
    <cellStyle name="Normal_Gas Daily P&amp;L_Gas Price Hedge Strip" xfId="194"/>
    <cellStyle name="Normal_Gas Daily P&amp;L_Positions Chart" xfId="195"/>
    <cellStyle name="Normal_Gas Daily P&amp;L_Report" xfId="196"/>
    <cellStyle name="Normal_Gas Daily P&amp;L_V@R Chart" xfId="197"/>
    <cellStyle name="Normal_Gas Price Hedge Strip" xfId="198"/>
    <cellStyle name="Normal_Greg Pos" xfId="199"/>
    <cellStyle name="Normal_Group Expl." xfId="200"/>
    <cellStyle name="Normal_Input Sheet" xfId="201"/>
    <cellStyle name="Normal_Interest Recon" xfId="202"/>
    <cellStyle name="Normal_J-Block" xfId="203"/>
    <cellStyle name="Normal_Liquids Analysis" xfId="204"/>
    <cellStyle name="Normal_Liquids Analysis (2)" xfId="205"/>
    <cellStyle name="Normal_Liquids Analysis_1" xfId="206"/>
    <cellStyle name="Normal_Liquids Analysis_2" xfId="207"/>
    <cellStyle name="Normal_Liquids Analysis_Liquids Analysis (2)" xfId="208"/>
    <cellStyle name="Normal_Liquids Book Origination" xfId="209"/>
    <cellStyle name="Normal_London" xfId="210"/>
    <cellStyle name="Normal_MACRO" xfId="211"/>
    <cellStyle name="Normal_MARCH 29" xfId="212"/>
    <cellStyle name="Normal_MMBtu Conversion" xfId="213"/>
    <cellStyle name="Normal_New Summary" xfId="214"/>
    <cellStyle name="Normal_PHY-GDL Extract" xfId="215"/>
    <cellStyle name="Normal_Portfolios" xfId="216"/>
    <cellStyle name="Normal_Position" xfId="217"/>
    <cellStyle name="Normal_Position Report" xfId="218"/>
    <cellStyle name="Normal_Positions Chart" xfId="219"/>
    <cellStyle name="Normal_Report" xfId="220"/>
    <cellStyle name="Normal_Report -Benchmark Change (2)" xfId="221"/>
    <cellStyle name="Normal_Report -Benchmark Positions" xfId="222"/>
    <cellStyle name="Normal_Report -Benchmark Positions (2)" xfId="223"/>
    <cellStyle name="Normal_Rolling Hedge Management Sheet" xfId="224"/>
    <cellStyle name="Normal_Sheet1" xfId="225"/>
    <cellStyle name="Normal_Summary" xfId="226"/>
    <cellStyle name="Normal_V@R Chart" xfId="227"/>
    <cellStyle name="Normal_WTI Origination" xfId="228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externalLink" Target="externalLinks/externalLink1.xml"/><Relationship Id="rId16" Type="http://schemas.openxmlformats.org/officeDocument/2006/relationships/externalLink" Target="externalLinks/externalLink2.xml"/><Relationship Id="rId17" Type="http://schemas.openxmlformats.org/officeDocument/2006/relationships/externalLink" Target="externalLinks/externalLink3.xml"/><Relationship Id="rId18" Type="http://schemas.openxmlformats.org/officeDocument/2006/relationships/externalLink" Target="externalLinks/externalLink4.xml"/><Relationship Id="rId19" Type="http://schemas.openxmlformats.org/officeDocument/2006/relationships/externalLink" Target="externalLinks/externalLink5.xml"/><Relationship Id="rId20" Type="http://schemas.openxmlformats.org/officeDocument/2006/relationships/externalLink" Target="externalLinks/externalLink6.xml"/><Relationship Id="rId21" Type="http://schemas.openxmlformats.org/officeDocument/2006/relationships/externalLink" Target="externalLinks/externalLink7.xml"/><Relationship Id="rId22" Type="http://schemas.openxmlformats.org/officeDocument/2006/relationships/externalLink" Target="externalLinks/externalLink8.xml"/><Relationship Id="rId23" Type="http://schemas.openxmlformats.org/officeDocument/2006/relationships/externalLink" Target="externalLinks/externalLink9.xml"/><Relationship Id="rId24" Type="http://schemas.openxmlformats.org/officeDocument/2006/relationships/externalLink" Target="externalLinks/externalLink10.xml"/><Relationship Id="rId25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image" Target="../media/image2.wmf"/>
</Relationships>
</file>

<file path=xl/drawings/_rels/drawing7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905040</xdr:colOff>
          <xdr:row>9</xdr:row>
          <xdr:rowOff>47520</xdr:rowOff>
        </xdr:from>
        <xdr:to>
          <xdr:col>2</xdr:col>
          <xdr:colOff>866160</xdr:colOff>
          <xdr:row>11</xdr:row>
          <xdr:rowOff>19080</xdr:rowOff>
        </xdr:to>
        <xdr:sp>
          <xdr:nvSpPr>
            <xdr:cNvPr id="1001" name="Button 3" descr="Hedge Strip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Hedge Strip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714600</xdr:colOff>
          <xdr:row>9</xdr:row>
          <xdr:rowOff>47520</xdr:rowOff>
        </xdr:from>
        <xdr:to>
          <xdr:col>1</xdr:col>
          <xdr:colOff>825840</xdr:colOff>
          <xdr:row>10</xdr:row>
          <xdr:rowOff>161640</xdr:rowOff>
        </xdr:to>
        <xdr:sp>
          <xdr:nvSpPr>
            <xdr:cNvPr id="1002" name="Button 8" descr="Copy to Prio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to Prior</a:t>
              </a:r>
            </a:p>
          </xdr:txBody>
        </xdr:sp>
        <xdr:clientData/>
      </xdr:twoCellAnchor>
    </mc:Choice>
  </mc:AlternateContent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221400</xdr:colOff>
      <xdr:row>1</xdr:row>
      <xdr:rowOff>0</xdr:rowOff>
    </xdr:from>
    <xdr:to>
      <xdr:col>0</xdr:col>
      <xdr:colOff>1161000</xdr:colOff>
      <xdr:row>3</xdr:row>
      <xdr:rowOff>542520</xdr:rowOff>
    </xdr:to>
    <xdr:pic>
      <xdr:nvPicPr>
        <xdr:cNvPr id="0" name="Picture 1" descr=""/>
        <xdr:cNvPicPr/>
      </xdr:nvPicPr>
      <xdr:blipFill>
        <a:blip r:embed="rId1"/>
        <a:stretch/>
      </xdr:blipFill>
      <xdr:spPr>
        <a:xfrm>
          <a:off x="221400" y="162000"/>
          <a:ext cx="939600" cy="8661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834840</xdr:colOff>
      <xdr:row>7</xdr:row>
      <xdr:rowOff>161640</xdr:rowOff>
    </xdr:to>
    <xdr:sp>
      <xdr:nvSpPr>
        <xdr:cNvPr id="1" name="Rectangle 2"/>
        <xdr:cNvSpPr/>
      </xdr:nvSpPr>
      <xdr:spPr>
        <a:xfrm>
          <a:off x="2607480" y="1409760"/>
          <a:ext cx="83484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835200</xdr:colOff>
      <xdr:row>7</xdr:row>
      <xdr:rowOff>161640</xdr:rowOff>
    </xdr:to>
    <xdr:sp>
      <xdr:nvSpPr>
        <xdr:cNvPr id="2" name="Rectangle 3"/>
        <xdr:cNvSpPr/>
      </xdr:nvSpPr>
      <xdr:spPr>
        <a:xfrm>
          <a:off x="4466520" y="140976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835200</xdr:colOff>
      <xdr:row>7</xdr:row>
      <xdr:rowOff>161640</xdr:rowOff>
    </xdr:to>
    <xdr:sp>
      <xdr:nvSpPr>
        <xdr:cNvPr id="3" name="Rectangle 4"/>
        <xdr:cNvSpPr/>
      </xdr:nvSpPr>
      <xdr:spPr>
        <a:xfrm>
          <a:off x="5411520" y="140976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834840</xdr:colOff>
      <xdr:row>7</xdr:row>
      <xdr:rowOff>161640</xdr:rowOff>
    </xdr:to>
    <xdr:sp>
      <xdr:nvSpPr>
        <xdr:cNvPr id="4" name="Rectangle 5"/>
        <xdr:cNvSpPr/>
      </xdr:nvSpPr>
      <xdr:spPr>
        <a:xfrm>
          <a:off x="2607480" y="1409760"/>
          <a:ext cx="83484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835200</xdr:colOff>
      <xdr:row>7</xdr:row>
      <xdr:rowOff>161640</xdr:rowOff>
    </xdr:to>
    <xdr:sp>
      <xdr:nvSpPr>
        <xdr:cNvPr id="5" name="Rectangle 6"/>
        <xdr:cNvSpPr/>
      </xdr:nvSpPr>
      <xdr:spPr>
        <a:xfrm>
          <a:off x="4466520" y="140976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0</xdr:colOff>
      <xdr:row>6</xdr:row>
      <xdr:rowOff>9360</xdr:rowOff>
    </xdr:from>
    <xdr:to>
      <xdr:col>11</xdr:col>
      <xdr:colOff>835200</xdr:colOff>
      <xdr:row>8</xdr:row>
      <xdr:rowOff>9360</xdr:rowOff>
    </xdr:to>
    <xdr:sp>
      <xdr:nvSpPr>
        <xdr:cNvPr id="6" name="Rectangle 7"/>
        <xdr:cNvSpPr/>
      </xdr:nvSpPr>
      <xdr:spPr>
        <a:xfrm>
          <a:off x="5411520" y="141912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6</xdr:row>
      <xdr:rowOff>0</xdr:rowOff>
    </xdr:from>
    <xdr:to>
      <xdr:col>13</xdr:col>
      <xdr:colOff>834840</xdr:colOff>
      <xdr:row>7</xdr:row>
      <xdr:rowOff>161640</xdr:rowOff>
    </xdr:to>
    <xdr:sp>
      <xdr:nvSpPr>
        <xdr:cNvPr id="7" name="Rectangle 8"/>
        <xdr:cNvSpPr/>
      </xdr:nvSpPr>
      <xdr:spPr>
        <a:xfrm>
          <a:off x="6356520" y="1409760"/>
          <a:ext cx="83484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835200</xdr:colOff>
      <xdr:row>7</xdr:row>
      <xdr:rowOff>161640</xdr:rowOff>
    </xdr:to>
    <xdr:sp>
      <xdr:nvSpPr>
        <xdr:cNvPr id="8" name="Rectangle 9"/>
        <xdr:cNvSpPr/>
      </xdr:nvSpPr>
      <xdr:spPr>
        <a:xfrm>
          <a:off x="7301160" y="140976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0</xdr:colOff>
      <xdr:row>6</xdr:row>
      <xdr:rowOff>0</xdr:rowOff>
    </xdr:from>
    <xdr:to>
      <xdr:col>17</xdr:col>
      <xdr:colOff>835200</xdr:colOff>
      <xdr:row>7</xdr:row>
      <xdr:rowOff>161640</xdr:rowOff>
    </xdr:to>
    <xdr:sp>
      <xdr:nvSpPr>
        <xdr:cNvPr id="9" name="Rectangle 10"/>
        <xdr:cNvSpPr/>
      </xdr:nvSpPr>
      <xdr:spPr>
        <a:xfrm>
          <a:off x="8246160" y="140976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834840</xdr:colOff>
      <xdr:row>7</xdr:row>
      <xdr:rowOff>161640</xdr:rowOff>
    </xdr:to>
    <xdr:sp>
      <xdr:nvSpPr>
        <xdr:cNvPr id="10" name="Rectangle 11"/>
        <xdr:cNvSpPr/>
      </xdr:nvSpPr>
      <xdr:spPr>
        <a:xfrm>
          <a:off x="9191160" y="1409760"/>
          <a:ext cx="83484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835200</xdr:colOff>
      <xdr:row>7</xdr:row>
      <xdr:rowOff>161640</xdr:rowOff>
    </xdr:to>
    <xdr:sp>
      <xdr:nvSpPr>
        <xdr:cNvPr id="11" name="Rectangle 12"/>
        <xdr:cNvSpPr/>
      </xdr:nvSpPr>
      <xdr:spPr>
        <a:xfrm>
          <a:off x="10135800" y="140976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23</xdr:col>
      <xdr:colOff>0</xdr:colOff>
      <xdr:row>6</xdr:row>
      <xdr:rowOff>0</xdr:rowOff>
    </xdr:from>
    <xdr:to>
      <xdr:col>23</xdr:col>
      <xdr:colOff>835200</xdr:colOff>
      <xdr:row>7</xdr:row>
      <xdr:rowOff>161640</xdr:rowOff>
    </xdr:to>
    <xdr:sp>
      <xdr:nvSpPr>
        <xdr:cNvPr id="12" name="Rectangle 13"/>
        <xdr:cNvSpPr/>
      </xdr:nvSpPr>
      <xdr:spPr>
        <a:xfrm>
          <a:off x="11080800" y="140976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834840</xdr:colOff>
      <xdr:row>7</xdr:row>
      <xdr:rowOff>161640</xdr:rowOff>
    </xdr:to>
    <xdr:sp>
      <xdr:nvSpPr>
        <xdr:cNvPr id="13" name="Rectangle 14"/>
        <xdr:cNvSpPr/>
      </xdr:nvSpPr>
      <xdr:spPr>
        <a:xfrm>
          <a:off x="12025800" y="1409760"/>
          <a:ext cx="83484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27</xdr:col>
      <xdr:colOff>0</xdr:colOff>
      <xdr:row>6</xdr:row>
      <xdr:rowOff>0</xdr:rowOff>
    </xdr:from>
    <xdr:to>
      <xdr:col>27</xdr:col>
      <xdr:colOff>835200</xdr:colOff>
      <xdr:row>7</xdr:row>
      <xdr:rowOff>161640</xdr:rowOff>
    </xdr:to>
    <xdr:sp>
      <xdr:nvSpPr>
        <xdr:cNvPr id="14" name="Rectangle 15"/>
        <xdr:cNvSpPr/>
      </xdr:nvSpPr>
      <xdr:spPr>
        <a:xfrm>
          <a:off x="12970440" y="140976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29</xdr:col>
      <xdr:colOff>0</xdr:colOff>
      <xdr:row>6</xdr:row>
      <xdr:rowOff>0</xdr:rowOff>
    </xdr:from>
    <xdr:to>
      <xdr:col>29</xdr:col>
      <xdr:colOff>835200</xdr:colOff>
      <xdr:row>7</xdr:row>
      <xdr:rowOff>161640</xdr:rowOff>
    </xdr:to>
    <xdr:sp>
      <xdr:nvSpPr>
        <xdr:cNvPr id="15" name="Rectangle 16"/>
        <xdr:cNvSpPr/>
      </xdr:nvSpPr>
      <xdr:spPr>
        <a:xfrm>
          <a:off x="13915440" y="140976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6</xdr:row>
      <xdr:rowOff>0</xdr:rowOff>
    </xdr:from>
    <xdr:to>
      <xdr:col>31</xdr:col>
      <xdr:colOff>824760</xdr:colOff>
      <xdr:row>7</xdr:row>
      <xdr:rowOff>161640</xdr:rowOff>
    </xdr:to>
    <xdr:sp>
      <xdr:nvSpPr>
        <xdr:cNvPr id="16" name="Rectangle 17"/>
        <xdr:cNvSpPr/>
      </xdr:nvSpPr>
      <xdr:spPr>
        <a:xfrm>
          <a:off x="14860440" y="1409760"/>
          <a:ext cx="82476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33</xdr:col>
      <xdr:colOff>0</xdr:colOff>
      <xdr:row>6</xdr:row>
      <xdr:rowOff>0</xdr:rowOff>
    </xdr:from>
    <xdr:to>
      <xdr:col>33</xdr:col>
      <xdr:colOff>895320</xdr:colOff>
      <xdr:row>7</xdr:row>
      <xdr:rowOff>161640</xdr:rowOff>
    </xdr:to>
    <xdr:sp>
      <xdr:nvSpPr>
        <xdr:cNvPr id="17" name="Rectangle 18"/>
        <xdr:cNvSpPr/>
      </xdr:nvSpPr>
      <xdr:spPr>
        <a:xfrm>
          <a:off x="15765120" y="1409760"/>
          <a:ext cx="89532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35</xdr:col>
      <xdr:colOff>0</xdr:colOff>
      <xdr:row>6</xdr:row>
      <xdr:rowOff>0</xdr:rowOff>
    </xdr:from>
    <xdr:to>
      <xdr:col>35</xdr:col>
      <xdr:colOff>996480</xdr:colOff>
      <xdr:row>7</xdr:row>
      <xdr:rowOff>161640</xdr:rowOff>
    </xdr:to>
    <xdr:sp>
      <xdr:nvSpPr>
        <xdr:cNvPr id="18" name="Rectangle 19"/>
        <xdr:cNvSpPr/>
      </xdr:nvSpPr>
      <xdr:spPr>
        <a:xfrm>
          <a:off x="16740360" y="1409760"/>
          <a:ext cx="99648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35</xdr:col>
      <xdr:colOff>0</xdr:colOff>
      <xdr:row>6</xdr:row>
      <xdr:rowOff>0</xdr:rowOff>
    </xdr:from>
    <xdr:to>
      <xdr:col>35</xdr:col>
      <xdr:colOff>996480</xdr:colOff>
      <xdr:row>7</xdr:row>
      <xdr:rowOff>161640</xdr:rowOff>
    </xdr:to>
    <xdr:sp>
      <xdr:nvSpPr>
        <xdr:cNvPr id="19" name="Rectangle 20"/>
        <xdr:cNvSpPr/>
      </xdr:nvSpPr>
      <xdr:spPr>
        <a:xfrm>
          <a:off x="16740360" y="1409760"/>
          <a:ext cx="99648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674280</xdr:colOff>
          <xdr:row>0</xdr:row>
          <xdr:rowOff>66240</xdr:rowOff>
        </xdr:from>
        <xdr:to>
          <xdr:col>10</xdr:col>
          <xdr:colOff>60120</xdr:colOff>
          <xdr:row>2</xdr:row>
          <xdr:rowOff>142920</xdr:rowOff>
        </xdr:to>
        <xdr:sp>
          <xdr:nvSpPr>
            <xdr:cNvPr id="1001" name="Button 27" descr="Fix Date Bucket&#10;Tab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Fix Date Bucket
Table</a:t>
              </a:r>
            </a:p>
          </xdr:txBody>
        </xdr:sp>
        <xdr:clientData/>
      </xdr:twoCellAnchor>
    </mc:Choice>
  </mc:AlternateContent>
  <xdr:twoCellAnchor editAs="oneCell">
    <xdr:from>
      <xdr:col>7</xdr:col>
      <xdr:colOff>0</xdr:colOff>
      <xdr:row>6</xdr:row>
      <xdr:rowOff>0</xdr:rowOff>
    </xdr:from>
    <xdr:to>
      <xdr:col>7</xdr:col>
      <xdr:colOff>804600</xdr:colOff>
      <xdr:row>7</xdr:row>
      <xdr:rowOff>161640</xdr:rowOff>
    </xdr:to>
    <xdr:sp>
      <xdr:nvSpPr>
        <xdr:cNvPr id="20" name="Rectangle 28"/>
        <xdr:cNvSpPr/>
      </xdr:nvSpPr>
      <xdr:spPr>
        <a:xfrm>
          <a:off x="3552120" y="1409760"/>
          <a:ext cx="8046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804600</xdr:colOff>
      <xdr:row>7</xdr:row>
      <xdr:rowOff>161640</xdr:rowOff>
    </xdr:to>
    <xdr:sp>
      <xdr:nvSpPr>
        <xdr:cNvPr id="21" name="Rectangle 29"/>
        <xdr:cNvSpPr/>
      </xdr:nvSpPr>
      <xdr:spPr>
        <a:xfrm>
          <a:off x="3552120" y="1409760"/>
          <a:ext cx="8046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412920</xdr:colOff>
      <xdr:row>1</xdr:row>
      <xdr:rowOff>56880</xdr:rowOff>
    </xdr:from>
    <xdr:to>
      <xdr:col>0</xdr:col>
      <xdr:colOff>1350000</xdr:colOff>
      <xdr:row>4</xdr:row>
      <xdr:rowOff>332280</xdr:rowOff>
    </xdr:to>
    <xdr:pic>
      <xdr:nvPicPr>
        <xdr:cNvPr id="22" name="Picture 1" descr=""/>
        <xdr:cNvPicPr/>
      </xdr:nvPicPr>
      <xdr:blipFill>
        <a:blip r:embed="rId1"/>
        <a:stretch/>
      </xdr:blipFill>
      <xdr:spPr>
        <a:xfrm>
          <a:off x="412920" y="228240"/>
          <a:ext cx="937080" cy="8661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835200</xdr:colOff>
      <xdr:row>7</xdr:row>
      <xdr:rowOff>162000</xdr:rowOff>
    </xdr:to>
    <xdr:sp>
      <xdr:nvSpPr>
        <xdr:cNvPr id="23" name="Rectangle 2"/>
        <xdr:cNvSpPr/>
      </xdr:nvSpPr>
      <xdr:spPr>
        <a:xfrm>
          <a:off x="2284560" y="134100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835200</xdr:colOff>
      <xdr:row>7</xdr:row>
      <xdr:rowOff>162000</xdr:rowOff>
    </xdr:to>
    <xdr:sp>
      <xdr:nvSpPr>
        <xdr:cNvPr id="24" name="Rectangle 3"/>
        <xdr:cNvSpPr/>
      </xdr:nvSpPr>
      <xdr:spPr>
        <a:xfrm>
          <a:off x="3229560" y="134100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835200</xdr:colOff>
      <xdr:row>7</xdr:row>
      <xdr:rowOff>162000</xdr:rowOff>
    </xdr:to>
    <xdr:sp>
      <xdr:nvSpPr>
        <xdr:cNvPr id="25" name="Rectangle 4"/>
        <xdr:cNvSpPr/>
      </xdr:nvSpPr>
      <xdr:spPr>
        <a:xfrm>
          <a:off x="4174560" y="134100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835200</xdr:colOff>
      <xdr:row>7</xdr:row>
      <xdr:rowOff>162000</xdr:rowOff>
    </xdr:to>
    <xdr:sp>
      <xdr:nvSpPr>
        <xdr:cNvPr id="26" name="Rectangle 5"/>
        <xdr:cNvSpPr/>
      </xdr:nvSpPr>
      <xdr:spPr>
        <a:xfrm>
          <a:off x="5119200" y="134100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6</xdr:row>
      <xdr:rowOff>0</xdr:rowOff>
    </xdr:from>
    <xdr:to>
      <xdr:col>13</xdr:col>
      <xdr:colOff>835200</xdr:colOff>
      <xdr:row>7</xdr:row>
      <xdr:rowOff>162000</xdr:rowOff>
    </xdr:to>
    <xdr:sp>
      <xdr:nvSpPr>
        <xdr:cNvPr id="27" name="Rectangle 6"/>
        <xdr:cNvSpPr/>
      </xdr:nvSpPr>
      <xdr:spPr>
        <a:xfrm>
          <a:off x="6064200" y="134100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835200</xdr:colOff>
      <xdr:row>7</xdr:row>
      <xdr:rowOff>162000</xdr:rowOff>
    </xdr:to>
    <xdr:sp>
      <xdr:nvSpPr>
        <xdr:cNvPr id="28" name="Rectangle 7"/>
        <xdr:cNvSpPr/>
      </xdr:nvSpPr>
      <xdr:spPr>
        <a:xfrm>
          <a:off x="7009200" y="134100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0</xdr:colOff>
      <xdr:row>6</xdr:row>
      <xdr:rowOff>0</xdr:rowOff>
    </xdr:from>
    <xdr:to>
      <xdr:col>17</xdr:col>
      <xdr:colOff>835200</xdr:colOff>
      <xdr:row>7</xdr:row>
      <xdr:rowOff>162000</xdr:rowOff>
    </xdr:to>
    <xdr:sp>
      <xdr:nvSpPr>
        <xdr:cNvPr id="29" name="Rectangle 8"/>
        <xdr:cNvSpPr/>
      </xdr:nvSpPr>
      <xdr:spPr>
        <a:xfrm>
          <a:off x="7953840" y="134100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835200</xdr:colOff>
      <xdr:row>7</xdr:row>
      <xdr:rowOff>162000</xdr:rowOff>
    </xdr:to>
    <xdr:sp>
      <xdr:nvSpPr>
        <xdr:cNvPr id="30" name="Rectangle 9"/>
        <xdr:cNvSpPr/>
      </xdr:nvSpPr>
      <xdr:spPr>
        <a:xfrm>
          <a:off x="8898840" y="134100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824760</xdr:colOff>
      <xdr:row>7</xdr:row>
      <xdr:rowOff>162000</xdr:rowOff>
    </xdr:to>
    <xdr:sp>
      <xdr:nvSpPr>
        <xdr:cNvPr id="31" name="Rectangle 10"/>
        <xdr:cNvSpPr/>
      </xdr:nvSpPr>
      <xdr:spPr>
        <a:xfrm>
          <a:off x="9843840" y="1341000"/>
          <a:ext cx="82476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23</xdr:col>
      <xdr:colOff>0</xdr:colOff>
      <xdr:row>6</xdr:row>
      <xdr:rowOff>0</xdr:rowOff>
    </xdr:from>
    <xdr:to>
      <xdr:col>23</xdr:col>
      <xdr:colOff>835200</xdr:colOff>
      <xdr:row>7</xdr:row>
      <xdr:rowOff>162000</xdr:rowOff>
    </xdr:to>
    <xdr:sp>
      <xdr:nvSpPr>
        <xdr:cNvPr id="32" name="Rectangle 11"/>
        <xdr:cNvSpPr/>
      </xdr:nvSpPr>
      <xdr:spPr>
        <a:xfrm>
          <a:off x="10778400" y="134100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835200</xdr:colOff>
      <xdr:row>7</xdr:row>
      <xdr:rowOff>162000</xdr:rowOff>
    </xdr:to>
    <xdr:sp>
      <xdr:nvSpPr>
        <xdr:cNvPr id="33" name="Rectangle 12"/>
        <xdr:cNvSpPr/>
      </xdr:nvSpPr>
      <xdr:spPr>
        <a:xfrm>
          <a:off x="11723400" y="134100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27</xdr:col>
      <xdr:colOff>0</xdr:colOff>
      <xdr:row>6</xdr:row>
      <xdr:rowOff>0</xdr:rowOff>
    </xdr:from>
    <xdr:to>
      <xdr:col>27</xdr:col>
      <xdr:colOff>834840</xdr:colOff>
      <xdr:row>7</xdr:row>
      <xdr:rowOff>162000</xdr:rowOff>
    </xdr:to>
    <xdr:sp>
      <xdr:nvSpPr>
        <xdr:cNvPr id="34" name="Rectangle 13"/>
        <xdr:cNvSpPr/>
      </xdr:nvSpPr>
      <xdr:spPr>
        <a:xfrm>
          <a:off x="12668400" y="1341000"/>
          <a:ext cx="83484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29</xdr:col>
      <xdr:colOff>0</xdr:colOff>
      <xdr:row>6</xdr:row>
      <xdr:rowOff>0</xdr:rowOff>
    </xdr:from>
    <xdr:to>
      <xdr:col>29</xdr:col>
      <xdr:colOff>835200</xdr:colOff>
      <xdr:row>7</xdr:row>
      <xdr:rowOff>162000</xdr:rowOff>
    </xdr:to>
    <xdr:sp>
      <xdr:nvSpPr>
        <xdr:cNvPr id="35" name="Rectangle 14"/>
        <xdr:cNvSpPr/>
      </xdr:nvSpPr>
      <xdr:spPr>
        <a:xfrm>
          <a:off x="13613040" y="134100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6</xdr:row>
      <xdr:rowOff>0</xdr:rowOff>
    </xdr:from>
    <xdr:to>
      <xdr:col>31</xdr:col>
      <xdr:colOff>835200</xdr:colOff>
      <xdr:row>7</xdr:row>
      <xdr:rowOff>162000</xdr:rowOff>
    </xdr:to>
    <xdr:sp>
      <xdr:nvSpPr>
        <xdr:cNvPr id="36" name="Rectangle 15"/>
        <xdr:cNvSpPr/>
      </xdr:nvSpPr>
      <xdr:spPr>
        <a:xfrm>
          <a:off x="14558040" y="134100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33</xdr:col>
      <xdr:colOff>0</xdr:colOff>
      <xdr:row>6</xdr:row>
      <xdr:rowOff>0</xdr:rowOff>
    </xdr:from>
    <xdr:to>
      <xdr:col>33</xdr:col>
      <xdr:colOff>865440</xdr:colOff>
      <xdr:row>7</xdr:row>
      <xdr:rowOff>162000</xdr:rowOff>
    </xdr:to>
    <xdr:sp>
      <xdr:nvSpPr>
        <xdr:cNvPr id="37" name="Rectangle 16"/>
        <xdr:cNvSpPr/>
      </xdr:nvSpPr>
      <xdr:spPr>
        <a:xfrm>
          <a:off x="15503040" y="1341000"/>
          <a:ext cx="86544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221400</xdr:colOff>
      <xdr:row>1</xdr:row>
      <xdr:rowOff>0</xdr:rowOff>
    </xdr:from>
    <xdr:to>
      <xdr:col>0</xdr:col>
      <xdr:colOff>1159560</xdr:colOff>
      <xdr:row>3</xdr:row>
      <xdr:rowOff>542520</xdr:rowOff>
    </xdr:to>
    <xdr:pic>
      <xdr:nvPicPr>
        <xdr:cNvPr id="38" name="Picture 1" descr=""/>
        <xdr:cNvPicPr/>
      </xdr:nvPicPr>
      <xdr:blipFill>
        <a:blip r:embed="rId1"/>
        <a:stretch/>
      </xdr:blipFill>
      <xdr:spPr>
        <a:xfrm>
          <a:off x="221400" y="162000"/>
          <a:ext cx="938160" cy="8661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835200</xdr:colOff>
      <xdr:row>6</xdr:row>
      <xdr:rowOff>162000</xdr:rowOff>
    </xdr:to>
    <xdr:sp>
      <xdr:nvSpPr>
        <xdr:cNvPr id="39" name="Rectangle 2"/>
        <xdr:cNvSpPr/>
      </xdr:nvSpPr>
      <xdr:spPr>
        <a:xfrm>
          <a:off x="2244600" y="1228680"/>
          <a:ext cx="8352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835200</xdr:colOff>
      <xdr:row>6</xdr:row>
      <xdr:rowOff>162000</xdr:rowOff>
    </xdr:to>
    <xdr:sp>
      <xdr:nvSpPr>
        <xdr:cNvPr id="40" name="Rectangle 3"/>
        <xdr:cNvSpPr/>
      </xdr:nvSpPr>
      <xdr:spPr>
        <a:xfrm>
          <a:off x="3189600" y="1228680"/>
          <a:ext cx="8352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834840</xdr:colOff>
      <xdr:row>6</xdr:row>
      <xdr:rowOff>162000</xdr:rowOff>
    </xdr:to>
    <xdr:sp>
      <xdr:nvSpPr>
        <xdr:cNvPr id="41" name="Rectangle 4"/>
        <xdr:cNvSpPr/>
      </xdr:nvSpPr>
      <xdr:spPr>
        <a:xfrm>
          <a:off x="4134600" y="1228680"/>
          <a:ext cx="8348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835200</xdr:colOff>
      <xdr:row>6</xdr:row>
      <xdr:rowOff>162000</xdr:rowOff>
    </xdr:to>
    <xdr:sp>
      <xdr:nvSpPr>
        <xdr:cNvPr id="42" name="Rectangle 5"/>
        <xdr:cNvSpPr/>
      </xdr:nvSpPr>
      <xdr:spPr>
        <a:xfrm>
          <a:off x="2244600" y="1228680"/>
          <a:ext cx="8352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835200</xdr:colOff>
      <xdr:row>6</xdr:row>
      <xdr:rowOff>162000</xdr:rowOff>
    </xdr:to>
    <xdr:sp>
      <xdr:nvSpPr>
        <xdr:cNvPr id="43" name="Rectangle 6"/>
        <xdr:cNvSpPr/>
      </xdr:nvSpPr>
      <xdr:spPr>
        <a:xfrm>
          <a:off x="3189600" y="1228680"/>
          <a:ext cx="8352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834840</xdr:colOff>
      <xdr:row>6</xdr:row>
      <xdr:rowOff>162000</xdr:rowOff>
    </xdr:to>
    <xdr:sp>
      <xdr:nvSpPr>
        <xdr:cNvPr id="44" name="Rectangle 7"/>
        <xdr:cNvSpPr/>
      </xdr:nvSpPr>
      <xdr:spPr>
        <a:xfrm>
          <a:off x="4134600" y="1228680"/>
          <a:ext cx="8348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835200</xdr:colOff>
      <xdr:row>6</xdr:row>
      <xdr:rowOff>162000</xdr:rowOff>
    </xdr:to>
    <xdr:sp>
      <xdr:nvSpPr>
        <xdr:cNvPr id="45" name="Rectangle 8"/>
        <xdr:cNvSpPr/>
      </xdr:nvSpPr>
      <xdr:spPr>
        <a:xfrm>
          <a:off x="5079240" y="1228680"/>
          <a:ext cx="8352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6</xdr:row>
      <xdr:rowOff>0</xdr:rowOff>
    </xdr:from>
    <xdr:to>
      <xdr:col>13</xdr:col>
      <xdr:colOff>835200</xdr:colOff>
      <xdr:row>6</xdr:row>
      <xdr:rowOff>162000</xdr:rowOff>
    </xdr:to>
    <xdr:sp>
      <xdr:nvSpPr>
        <xdr:cNvPr id="46" name="Rectangle 9"/>
        <xdr:cNvSpPr/>
      </xdr:nvSpPr>
      <xdr:spPr>
        <a:xfrm>
          <a:off x="6024240" y="1228680"/>
          <a:ext cx="8352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834840</xdr:colOff>
      <xdr:row>6</xdr:row>
      <xdr:rowOff>162000</xdr:rowOff>
    </xdr:to>
    <xdr:sp>
      <xdr:nvSpPr>
        <xdr:cNvPr id="47" name="Rectangle 10"/>
        <xdr:cNvSpPr/>
      </xdr:nvSpPr>
      <xdr:spPr>
        <a:xfrm>
          <a:off x="6969240" y="1228680"/>
          <a:ext cx="8348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0</xdr:colOff>
      <xdr:row>6</xdr:row>
      <xdr:rowOff>0</xdr:rowOff>
    </xdr:from>
    <xdr:to>
      <xdr:col>17</xdr:col>
      <xdr:colOff>835200</xdr:colOff>
      <xdr:row>6</xdr:row>
      <xdr:rowOff>162000</xdr:rowOff>
    </xdr:to>
    <xdr:sp>
      <xdr:nvSpPr>
        <xdr:cNvPr id="48" name="Rectangle 11"/>
        <xdr:cNvSpPr/>
      </xdr:nvSpPr>
      <xdr:spPr>
        <a:xfrm>
          <a:off x="7913880" y="1228680"/>
          <a:ext cx="8352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835200</xdr:colOff>
      <xdr:row>6</xdr:row>
      <xdr:rowOff>162000</xdr:rowOff>
    </xdr:to>
    <xdr:sp>
      <xdr:nvSpPr>
        <xdr:cNvPr id="49" name="Rectangle 12"/>
        <xdr:cNvSpPr/>
      </xdr:nvSpPr>
      <xdr:spPr>
        <a:xfrm>
          <a:off x="8858880" y="1228680"/>
          <a:ext cx="8352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834840</xdr:colOff>
      <xdr:row>6</xdr:row>
      <xdr:rowOff>162000</xdr:rowOff>
    </xdr:to>
    <xdr:sp>
      <xdr:nvSpPr>
        <xdr:cNvPr id="50" name="Rectangle 13"/>
        <xdr:cNvSpPr/>
      </xdr:nvSpPr>
      <xdr:spPr>
        <a:xfrm>
          <a:off x="9803880" y="1228680"/>
          <a:ext cx="8348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23</xdr:col>
      <xdr:colOff>0</xdr:colOff>
      <xdr:row>6</xdr:row>
      <xdr:rowOff>0</xdr:rowOff>
    </xdr:from>
    <xdr:to>
      <xdr:col>23</xdr:col>
      <xdr:colOff>835200</xdr:colOff>
      <xdr:row>6</xdr:row>
      <xdr:rowOff>162000</xdr:rowOff>
    </xdr:to>
    <xdr:sp>
      <xdr:nvSpPr>
        <xdr:cNvPr id="51" name="Rectangle 14"/>
        <xdr:cNvSpPr/>
      </xdr:nvSpPr>
      <xdr:spPr>
        <a:xfrm>
          <a:off x="10748520" y="1228680"/>
          <a:ext cx="8352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835200</xdr:colOff>
      <xdr:row>6</xdr:row>
      <xdr:rowOff>162000</xdr:rowOff>
    </xdr:to>
    <xdr:sp>
      <xdr:nvSpPr>
        <xdr:cNvPr id="52" name="Rectangle 15"/>
        <xdr:cNvSpPr/>
      </xdr:nvSpPr>
      <xdr:spPr>
        <a:xfrm>
          <a:off x="11693520" y="1228680"/>
          <a:ext cx="8352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27</xdr:col>
      <xdr:colOff>0</xdr:colOff>
      <xdr:row>6</xdr:row>
      <xdr:rowOff>0</xdr:rowOff>
    </xdr:from>
    <xdr:to>
      <xdr:col>27</xdr:col>
      <xdr:colOff>834840</xdr:colOff>
      <xdr:row>6</xdr:row>
      <xdr:rowOff>162000</xdr:rowOff>
    </xdr:to>
    <xdr:sp>
      <xdr:nvSpPr>
        <xdr:cNvPr id="53" name="Rectangle 16"/>
        <xdr:cNvSpPr/>
      </xdr:nvSpPr>
      <xdr:spPr>
        <a:xfrm>
          <a:off x="12638520" y="1228680"/>
          <a:ext cx="8348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29</xdr:col>
      <xdr:colOff>0</xdr:colOff>
      <xdr:row>6</xdr:row>
      <xdr:rowOff>0</xdr:rowOff>
    </xdr:from>
    <xdr:to>
      <xdr:col>29</xdr:col>
      <xdr:colOff>835200</xdr:colOff>
      <xdr:row>6</xdr:row>
      <xdr:rowOff>162000</xdr:rowOff>
    </xdr:to>
    <xdr:sp>
      <xdr:nvSpPr>
        <xdr:cNvPr id="54" name="Rectangle 17"/>
        <xdr:cNvSpPr/>
      </xdr:nvSpPr>
      <xdr:spPr>
        <a:xfrm>
          <a:off x="13583160" y="1228680"/>
          <a:ext cx="8352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6</xdr:row>
      <xdr:rowOff>0</xdr:rowOff>
    </xdr:from>
    <xdr:to>
      <xdr:col>31</xdr:col>
      <xdr:colOff>835200</xdr:colOff>
      <xdr:row>6</xdr:row>
      <xdr:rowOff>162000</xdr:rowOff>
    </xdr:to>
    <xdr:sp>
      <xdr:nvSpPr>
        <xdr:cNvPr id="55" name="Rectangle 18"/>
        <xdr:cNvSpPr/>
      </xdr:nvSpPr>
      <xdr:spPr>
        <a:xfrm>
          <a:off x="14528160" y="1228680"/>
          <a:ext cx="8352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33</xdr:col>
      <xdr:colOff>0</xdr:colOff>
      <xdr:row>6</xdr:row>
      <xdr:rowOff>0</xdr:rowOff>
    </xdr:from>
    <xdr:to>
      <xdr:col>34</xdr:col>
      <xdr:colOff>360</xdr:colOff>
      <xdr:row>6</xdr:row>
      <xdr:rowOff>162000</xdr:rowOff>
    </xdr:to>
    <xdr:sp>
      <xdr:nvSpPr>
        <xdr:cNvPr id="56" name="Rectangle 19"/>
        <xdr:cNvSpPr/>
      </xdr:nvSpPr>
      <xdr:spPr>
        <a:xfrm>
          <a:off x="15473160" y="1228680"/>
          <a:ext cx="85572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33</xdr:col>
      <xdr:colOff>0</xdr:colOff>
      <xdr:row>6</xdr:row>
      <xdr:rowOff>0</xdr:rowOff>
    </xdr:from>
    <xdr:to>
      <xdr:col>34</xdr:col>
      <xdr:colOff>360</xdr:colOff>
      <xdr:row>6</xdr:row>
      <xdr:rowOff>162000</xdr:rowOff>
    </xdr:to>
    <xdr:sp>
      <xdr:nvSpPr>
        <xdr:cNvPr id="57" name="Rectangle 20"/>
        <xdr:cNvSpPr/>
      </xdr:nvSpPr>
      <xdr:spPr>
        <a:xfrm>
          <a:off x="15473160" y="1228680"/>
          <a:ext cx="85572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835200</xdr:colOff>
      <xdr:row>7</xdr:row>
      <xdr:rowOff>162000</xdr:rowOff>
    </xdr:to>
    <xdr:sp>
      <xdr:nvSpPr>
        <xdr:cNvPr id="58" name="Rectangle 25"/>
        <xdr:cNvSpPr/>
      </xdr:nvSpPr>
      <xdr:spPr>
        <a:xfrm>
          <a:off x="2244600" y="122868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835200</xdr:colOff>
      <xdr:row>7</xdr:row>
      <xdr:rowOff>162000</xdr:rowOff>
    </xdr:to>
    <xdr:sp>
      <xdr:nvSpPr>
        <xdr:cNvPr id="59" name="Rectangle 26"/>
        <xdr:cNvSpPr/>
      </xdr:nvSpPr>
      <xdr:spPr>
        <a:xfrm>
          <a:off x="3189600" y="122868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834840</xdr:colOff>
      <xdr:row>7</xdr:row>
      <xdr:rowOff>162000</xdr:rowOff>
    </xdr:to>
    <xdr:sp>
      <xdr:nvSpPr>
        <xdr:cNvPr id="60" name="Rectangle 27"/>
        <xdr:cNvSpPr/>
      </xdr:nvSpPr>
      <xdr:spPr>
        <a:xfrm>
          <a:off x="4134600" y="1228680"/>
          <a:ext cx="83484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835200</xdr:colOff>
      <xdr:row>7</xdr:row>
      <xdr:rowOff>162000</xdr:rowOff>
    </xdr:to>
    <xdr:sp>
      <xdr:nvSpPr>
        <xdr:cNvPr id="61" name="Rectangle 28"/>
        <xdr:cNvSpPr/>
      </xdr:nvSpPr>
      <xdr:spPr>
        <a:xfrm>
          <a:off x="2244600" y="122868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835200</xdr:colOff>
      <xdr:row>7</xdr:row>
      <xdr:rowOff>162000</xdr:rowOff>
    </xdr:to>
    <xdr:sp>
      <xdr:nvSpPr>
        <xdr:cNvPr id="62" name="Rectangle 29"/>
        <xdr:cNvSpPr/>
      </xdr:nvSpPr>
      <xdr:spPr>
        <a:xfrm>
          <a:off x="3189600" y="122868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6</xdr:row>
      <xdr:rowOff>9360</xdr:rowOff>
    </xdr:from>
    <xdr:to>
      <xdr:col>9</xdr:col>
      <xdr:colOff>834840</xdr:colOff>
      <xdr:row>8</xdr:row>
      <xdr:rowOff>9360</xdr:rowOff>
    </xdr:to>
    <xdr:sp>
      <xdr:nvSpPr>
        <xdr:cNvPr id="63" name="Rectangle 30"/>
        <xdr:cNvSpPr/>
      </xdr:nvSpPr>
      <xdr:spPr>
        <a:xfrm>
          <a:off x="4134600" y="1238040"/>
          <a:ext cx="83484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835200</xdr:colOff>
      <xdr:row>7</xdr:row>
      <xdr:rowOff>162000</xdr:rowOff>
    </xdr:to>
    <xdr:sp>
      <xdr:nvSpPr>
        <xdr:cNvPr id="64" name="Rectangle 31"/>
        <xdr:cNvSpPr/>
      </xdr:nvSpPr>
      <xdr:spPr>
        <a:xfrm>
          <a:off x="5079240" y="122868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6</xdr:row>
      <xdr:rowOff>0</xdr:rowOff>
    </xdr:from>
    <xdr:to>
      <xdr:col>13</xdr:col>
      <xdr:colOff>835200</xdr:colOff>
      <xdr:row>7</xdr:row>
      <xdr:rowOff>162000</xdr:rowOff>
    </xdr:to>
    <xdr:sp>
      <xdr:nvSpPr>
        <xdr:cNvPr id="65" name="Rectangle 32"/>
        <xdr:cNvSpPr/>
      </xdr:nvSpPr>
      <xdr:spPr>
        <a:xfrm>
          <a:off x="6024240" y="122868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834840</xdr:colOff>
      <xdr:row>7</xdr:row>
      <xdr:rowOff>162000</xdr:rowOff>
    </xdr:to>
    <xdr:sp>
      <xdr:nvSpPr>
        <xdr:cNvPr id="66" name="Rectangle 33"/>
        <xdr:cNvSpPr/>
      </xdr:nvSpPr>
      <xdr:spPr>
        <a:xfrm>
          <a:off x="6969240" y="1228680"/>
          <a:ext cx="83484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0</xdr:colOff>
      <xdr:row>6</xdr:row>
      <xdr:rowOff>0</xdr:rowOff>
    </xdr:from>
    <xdr:to>
      <xdr:col>17</xdr:col>
      <xdr:colOff>835200</xdr:colOff>
      <xdr:row>7</xdr:row>
      <xdr:rowOff>162000</xdr:rowOff>
    </xdr:to>
    <xdr:sp>
      <xdr:nvSpPr>
        <xdr:cNvPr id="67" name="Rectangle 34"/>
        <xdr:cNvSpPr/>
      </xdr:nvSpPr>
      <xdr:spPr>
        <a:xfrm>
          <a:off x="7913880" y="122868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835200</xdr:colOff>
      <xdr:row>7</xdr:row>
      <xdr:rowOff>162000</xdr:rowOff>
    </xdr:to>
    <xdr:sp>
      <xdr:nvSpPr>
        <xdr:cNvPr id="68" name="Rectangle 35"/>
        <xdr:cNvSpPr/>
      </xdr:nvSpPr>
      <xdr:spPr>
        <a:xfrm>
          <a:off x="8858880" y="122868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834840</xdr:colOff>
      <xdr:row>7</xdr:row>
      <xdr:rowOff>162000</xdr:rowOff>
    </xdr:to>
    <xdr:sp>
      <xdr:nvSpPr>
        <xdr:cNvPr id="69" name="Rectangle 36"/>
        <xdr:cNvSpPr/>
      </xdr:nvSpPr>
      <xdr:spPr>
        <a:xfrm>
          <a:off x="9803880" y="1228680"/>
          <a:ext cx="83484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23</xdr:col>
      <xdr:colOff>0</xdr:colOff>
      <xdr:row>6</xdr:row>
      <xdr:rowOff>0</xdr:rowOff>
    </xdr:from>
    <xdr:to>
      <xdr:col>23</xdr:col>
      <xdr:colOff>835200</xdr:colOff>
      <xdr:row>7</xdr:row>
      <xdr:rowOff>162000</xdr:rowOff>
    </xdr:to>
    <xdr:sp>
      <xdr:nvSpPr>
        <xdr:cNvPr id="70" name="Rectangle 37"/>
        <xdr:cNvSpPr/>
      </xdr:nvSpPr>
      <xdr:spPr>
        <a:xfrm>
          <a:off x="10748520" y="122868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835200</xdr:colOff>
      <xdr:row>7</xdr:row>
      <xdr:rowOff>162000</xdr:rowOff>
    </xdr:to>
    <xdr:sp>
      <xdr:nvSpPr>
        <xdr:cNvPr id="71" name="Rectangle 38"/>
        <xdr:cNvSpPr/>
      </xdr:nvSpPr>
      <xdr:spPr>
        <a:xfrm>
          <a:off x="11693520" y="122868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27</xdr:col>
      <xdr:colOff>0</xdr:colOff>
      <xdr:row>6</xdr:row>
      <xdr:rowOff>0</xdr:rowOff>
    </xdr:from>
    <xdr:to>
      <xdr:col>27</xdr:col>
      <xdr:colOff>834840</xdr:colOff>
      <xdr:row>7</xdr:row>
      <xdr:rowOff>162000</xdr:rowOff>
    </xdr:to>
    <xdr:sp>
      <xdr:nvSpPr>
        <xdr:cNvPr id="72" name="Rectangle 39"/>
        <xdr:cNvSpPr/>
      </xdr:nvSpPr>
      <xdr:spPr>
        <a:xfrm>
          <a:off x="12638520" y="1228680"/>
          <a:ext cx="83484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29</xdr:col>
      <xdr:colOff>0</xdr:colOff>
      <xdr:row>6</xdr:row>
      <xdr:rowOff>0</xdr:rowOff>
    </xdr:from>
    <xdr:to>
      <xdr:col>29</xdr:col>
      <xdr:colOff>835200</xdr:colOff>
      <xdr:row>7</xdr:row>
      <xdr:rowOff>162000</xdr:rowOff>
    </xdr:to>
    <xdr:sp>
      <xdr:nvSpPr>
        <xdr:cNvPr id="73" name="Rectangle 40"/>
        <xdr:cNvSpPr/>
      </xdr:nvSpPr>
      <xdr:spPr>
        <a:xfrm>
          <a:off x="13583160" y="122868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6</xdr:row>
      <xdr:rowOff>0</xdr:rowOff>
    </xdr:from>
    <xdr:to>
      <xdr:col>31</xdr:col>
      <xdr:colOff>835200</xdr:colOff>
      <xdr:row>7</xdr:row>
      <xdr:rowOff>162000</xdr:rowOff>
    </xdr:to>
    <xdr:sp>
      <xdr:nvSpPr>
        <xdr:cNvPr id="74" name="Rectangle 41"/>
        <xdr:cNvSpPr/>
      </xdr:nvSpPr>
      <xdr:spPr>
        <a:xfrm>
          <a:off x="14528160" y="122868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33</xdr:col>
      <xdr:colOff>0</xdr:colOff>
      <xdr:row>6</xdr:row>
      <xdr:rowOff>0</xdr:rowOff>
    </xdr:from>
    <xdr:to>
      <xdr:col>34</xdr:col>
      <xdr:colOff>360</xdr:colOff>
      <xdr:row>7</xdr:row>
      <xdr:rowOff>162000</xdr:rowOff>
    </xdr:to>
    <xdr:sp>
      <xdr:nvSpPr>
        <xdr:cNvPr id="75" name="Rectangle 42"/>
        <xdr:cNvSpPr/>
      </xdr:nvSpPr>
      <xdr:spPr>
        <a:xfrm>
          <a:off x="15473160" y="1228680"/>
          <a:ext cx="85572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33</xdr:col>
      <xdr:colOff>0</xdr:colOff>
      <xdr:row>6</xdr:row>
      <xdr:rowOff>0</xdr:rowOff>
    </xdr:from>
    <xdr:to>
      <xdr:col>34</xdr:col>
      <xdr:colOff>360</xdr:colOff>
      <xdr:row>7</xdr:row>
      <xdr:rowOff>162000</xdr:rowOff>
    </xdr:to>
    <xdr:sp>
      <xdr:nvSpPr>
        <xdr:cNvPr id="76" name="Rectangle 43"/>
        <xdr:cNvSpPr/>
      </xdr:nvSpPr>
      <xdr:spPr>
        <a:xfrm>
          <a:off x="15473160" y="1228680"/>
          <a:ext cx="85572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33</xdr:col>
      <xdr:colOff>0</xdr:colOff>
      <xdr:row>6</xdr:row>
      <xdr:rowOff>0</xdr:rowOff>
    </xdr:from>
    <xdr:to>
      <xdr:col>34</xdr:col>
      <xdr:colOff>360</xdr:colOff>
      <xdr:row>7</xdr:row>
      <xdr:rowOff>162000</xdr:rowOff>
    </xdr:to>
    <xdr:sp>
      <xdr:nvSpPr>
        <xdr:cNvPr id="77" name="Rectangle 47"/>
        <xdr:cNvSpPr/>
      </xdr:nvSpPr>
      <xdr:spPr>
        <a:xfrm>
          <a:off x="15473160" y="1228680"/>
          <a:ext cx="85572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33</xdr:col>
      <xdr:colOff>0</xdr:colOff>
      <xdr:row>6</xdr:row>
      <xdr:rowOff>0</xdr:rowOff>
    </xdr:from>
    <xdr:to>
      <xdr:col>34</xdr:col>
      <xdr:colOff>360</xdr:colOff>
      <xdr:row>7</xdr:row>
      <xdr:rowOff>162000</xdr:rowOff>
    </xdr:to>
    <xdr:sp>
      <xdr:nvSpPr>
        <xdr:cNvPr id="78" name="Rectangle 48"/>
        <xdr:cNvSpPr/>
      </xdr:nvSpPr>
      <xdr:spPr>
        <a:xfrm>
          <a:off x="15473160" y="1228680"/>
          <a:ext cx="85572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ECTHOU-DATA1/COMMON/ERMS/ERMS_ADM/LONDON/FEB/LON0297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ERMS/erms_adm/FIRMTRAD/2000/1postids/Ontario/Ontpostid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:/COMMON/1INTRA/1REPORT/1997/BAMSPRD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file://ECTHOU-DATA1/COMMON/COMMON/ERMS_ADM/LONDON/FEB/LON0297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ERMS/erms_adm/D_POS/1998/Apr/Gasbench/GBM0408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file://ECTHOU-DATA1/COMMON/ERMS/ERMS_ADM/1997_CLF/2-97/0297LOND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ERMS/erms_adm/D_POS/1998/Sep/Gasbench/GBM0909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GBM0331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ERMS/erms_adm/D_POS/1998/Jun/Nonaffl/G060198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ERMS/erms_adm/D_POS/1998/Feb/Nonaffl/Temp/mimi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Input"/>
      <sheetName val="Position"/>
      <sheetName val="NWE"/>
      <sheetName val="MED"/>
      <sheetName val="1%"/>
      <sheetName val="UNL"/>
      <sheetName val="NAPTHA"/>
      <sheetName val="BRENT"/>
      <sheetName val="CRUDE"/>
      <sheetName val="GC"/>
      <sheetName val="GOIL"/>
      <sheetName val="SIFO"/>
      <sheetName val="HO"/>
      <sheetName val="HFO"/>
      <sheetName val="Module1"/>
      <sheetName val="Orig Sched"/>
      <sheetName val="LON029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May 00"/>
      <sheetName val="Apr 00"/>
      <sheetName val="Mar 00"/>
      <sheetName val="Feb 00"/>
      <sheetName val="Jan 00"/>
    </sheetNames>
    <sheetDataSet>
      <sheetData sheetId="0">
        <row r="8">
          <cell r="A8">
            <v>2000</v>
          </cell>
          <cell r="B8" t="str">
            <v>G1P</v>
          </cell>
          <cell r="C8" t="str">
            <v>G1I</v>
          </cell>
          <cell r="D8" t="str">
            <v>G3M</v>
          </cell>
          <cell r="E8" t="str">
            <v>G3M</v>
          </cell>
        </row>
        <row r="9">
          <cell r="A9">
            <v>36644</v>
          </cell>
          <cell r="B9">
            <v>771334</v>
          </cell>
          <cell r="C9">
            <v>771342</v>
          </cell>
          <cell r="D9">
            <v>771343</v>
          </cell>
          <cell r="E9">
            <v>771344</v>
          </cell>
        </row>
        <row r="11">
          <cell r="A11">
            <v>36647</v>
          </cell>
          <cell r="B11">
            <v>773065</v>
          </cell>
          <cell r="C11">
            <v>773066</v>
          </cell>
          <cell r="D11">
            <v>773067</v>
          </cell>
          <cell r="E11">
            <v>773071</v>
          </cell>
        </row>
        <row r="12">
          <cell r="A12">
            <v>36648</v>
          </cell>
          <cell r="B12">
            <v>774727</v>
          </cell>
          <cell r="C12">
            <v>774729</v>
          </cell>
          <cell r="D12">
            <v>774730</v>
          </cell>
          <cell r="E12">
            <v>774731</v>
          </cell>
        </row>
        <row r="13">
          <cell r="A13">
            <v>36649</v>
          </cell>
          <cell r="B13">
            <v>775932</v>
          </cell>
          <cell r="C13">
            <v>775933</v>
          </cell>
          <cell r="D13">
            <v>775936</v>
          </cell>
          <cell r="E13">
            <v>775937</v>
          </cell>
        </row>
        <row r="14">
          <cell r="A14">
            <v>36650</v>
          </cell>
          <cell r="B14">
            <v>776833</v>
          </cell>
          <cell r="C14">
            <v>776834</v>
          </cell>
          <cell r="D14">
            <v>776835</v>
          </cell>
          <cell r="E14">
            <v>776836</v>
          </cell>
        </row>
        <row r="15">
          <cell r="A15">
            <v>36651</v>
          </cell>
          <cell r="B15">
            <v>777755</v>
          </cell>
          <cell r="C15">
            <v>777757</v>
          </cell>
          <cell r="D15">
            <v>777758</v>
          </cell>
          <cell r="E15">
            <v>777759</v>
          </cell>
        </row>
        <row r="17">
          <cell r="A17">
            <v>36654</v>
          </cell>
          <cell r="B17">
            <v>779031</v>
          </cell>
          <cell r="C17">
            <v>779032</v>
          </cell>
          <cell r="D17">
            <v>779033</v>
          </cell>
          <cell r="E17">
            <v>779034</v>
          </cell>
        </row>
        <row r="18">
          <cell r="A18">
            <v>36655</v>
          </cell>
          <cell r="B18">
            <v>780091</v>
          </cell>
          <cell r="C18">
            <v>780092</v>
          </cell>
          <cell r="D18">
            <v>780094</v>
          </cell>
          <cell r="E18">
            <v>780095</v>
          </cell>
        </row>
        <row r="19">
          <cell r="A19">
            <v>36656</v>
          </cell>
          <cell r="B19">
            <v>781389</v>
          </cell>
          <cell r="C19">
            <v>781390</v>
          </cell>
          <cell r="D19">
            <v>781391</v>
          </cell>
          <cell r="E19">
            <v>781392</v>
          </cell>
        </row>
        <row r="20">
          <cell r="A20">
            <v>36657</v>
          </cell>
          <cell r="B20">
            <v>782223</v>
          </cell>
          <cell r="C20">
            <v>782224</v>
          </cell>
          <cell r="D20">
            <v>782228</v>
          </cell>
          <cell r="E20">
            <v>782229</v>
          </cell>
        </row>
        <row r="21">
          <cell r="A21">
            <v>36658</v>
          </cell>
          <cell r="B21">
            <v>783209</v>
          </cell>
          <cell r="C21">
            <v>783210</v>
          </cell>
          <cell r="D21">
            <v>783211</v>
          </cell>
          <cell r="E21">
            <v>783212</v>
          </cell>
        </row>
        <row r="23">
          <cell r="A23">
            <v>36661</v>
          </cell>
          <cell r="B23">
            <v>784230</v>
          </cell>
          <cell r="C23">
            <v>784231</v>
          </cell>
          <cell r="D23">
            <v>784232</v>
          </cell>
          <cell r="E23">
            <v>784233</v>
          </cell>
        </row>
        <row r="24">
          <cell r="A24">
            <v>36662</v>
          </cell>
          <cell r="B24">
            <v>785383</v>
          </cell>
          <cell r="C24">
            <v>785384</v>
          </cell>
          <cell r="D24">
            <v>785385</v>
          </cell>
          <cell r="E24">
            <v>785386</v>
          </cell>
        </row>
        <row r="25">
          <cell r="A25">
            <v>36663</v>
          </cell>
          <cell r="B25">
            <v>786394</v>
          </cell>
          <cell r="C25">
            <v>786395</v>
          </cell>
          <cell r="D25">
            <v>786396</v>
          </cell>
          <cell r="E25">
            <v>786397</v>
          </cell>
        </row>
        <row r="26">
          <cell r="A26">
            <v>36664</v>
          </cell>
          <cell r="B26">
            <v>787426</v>
          </cell>
          <cell r="C26">
            <v>787427</v>
          </cell>
          <cell r="D26">
            <v>787428</v>
          </cell>
          <cell r="E26">
            <v>787429</v>
          </cell>
        </row>
        <row r="27">
          <cell r="A27">
            <v>36665</v>
          </cell>
          <cell r="B27">
            <v>788428</v>
          </cell>
          <cell r="C27">
            <v>788429</v>
          </cell>
          <cell r="D27">
            <v>788430</v>
          </cell>
          <cell r="E27">
            <v>788431</v>
          </cell>
        </row>
        <row r="29">
          <cell r="A29">
            <v>36668</v>
          </cell>
          <cell r="B29">
            <v>789703</v>
          </cell>
          <cell r="C29">
            <v>789704</v>
          </cell>
          <cell r="D29">
            <v>789705</v>
          </cell>
          <cell r="E29">
            <v>789706</v>
          </cell>
        </row>
        <row r="30">
          <cell r="A30">
            <v>36669</v>
          </cell>
          <cell r="B30">
            <v>790954</v>
          </cell>
          <cell r="C30">
            <v>790955</v>
          </cell>
          <cell r="D30">
            <v>790956</v>
          </cell>
          <cell r="E30">
            <v>790957</v>
          </cell>
        </row>
        <row r="31">
          <cell r="A31">
            <v>36670</v>
          </cell>
          <cell r="B31">
            <v>791302</v>
          </cell>
          <cell r="C31">
            <v>791308</v>
          </cell>
          <cell r="D31">
            <v>791320</v>
          </cell>
          <cell r="E31">
            <v>791324</v>
          </cell>
        </row>
        <row r="32">
          <cell r="A32">
            <v>36671</v>
          </cell>
        </row>
        <row r="33">
          <cell r="A33">
            <v>36672</v>
          </cell>
        </row>
        <row r="35">
          <cell r="A35">
            <v>36675</v>
          </cell>
        </row>
        <row r="36">
          <cell r="A36">
            <v>36676</v>
          </cell>
        </row>
        <row r="37">
          <cell r="A37">
            <v>36677</v>
          </cell>
        </row>
        <row r="39">
          <cell r="A39" t="str">
            <v>GD Index</v>
          </cell>
        </row>
        <row r="39">
          <cell r="D39">
            <v>766690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urves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Orig Sched"/>
      <sheetName val="Report"/>
      <sheetName val="Input"/>
      <sheetName val="Position"/>
      <sheetName val="NWE"/>
      <sheetName val="MED"/>
      <sheetName val="1%"/>
      <sheetName val="UNL"/>
      <sheetName val="NAPTHA"/>
      <sheetName val="BRENT"/>
      <sheetName val="CRUDE"/>
      <sheetName val="GC"/>
      <sheetName val="GOIL"/>
      <sheetName val="SIFO"/>
      <sheetName val="HO"/>
      <sheetName val="HFO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definedNames>
      <definedName name="Macro2"/>
    </definedNames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definedNames>
      <definedName name="Macro3"/>
      <definedName name="Macro4"/>
    </definedNames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definedNames>
      <definedName name="Macro6"/>
    </definedNames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definedNames>
      <definedName name="Macro9"/>
    </definedNames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Gas DPR Page"/>
    </sheetNames>
    <sheetDataSet>
      <sheetData sheetId="0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/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5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3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5.7"/>
    <col collapsed="false" customWidth="true" hidden="false" outlineLevel="0" max="3" min="2" style="1" width="14.41"/>
    <col collapsed="false" customWidth="true" hidden="false" outlineLevel="0" max="4" min="4" style="1" width="2.99"/>
    <col collapsed="false" customWidth="true" hidden="false" outlineLevel="0" max="5" min="5" style="1" width="10.28"/>
    <col collapsed="false" customWidth="false" hidden="false" outlineLevel="0" max="6" min="6" style="1" width="9.14"/>
    <col collapsed="false" customWidth="true" hidden="false" outlineLevel="0" max="7" min="7" style="1" width="6.7"/>
    <col collapsed="false" customWidth="false" hidden="false" outlineLevel="0" max="8" min="8" style="1" width="9.14"/>
    <col collapsed="false" customWidth="true" hidden="false" outlineLevel="0" max="9" min="9" style="1" width="13.28"/>
    <col collapsed="false" customWidth="true" hidden="false" outlineLevel="0" max="10" min="10" style="1" width="11.7"/>
    <col collapsed="false" customWidth="false" hidden="false" outlineLevel="0" max="12" min="11" style="1" width="9.14"/>
    <col collapsed="false" customWidth="true" hidden="false" outlineLevel="0" max="13" min="13" style="1" width="10.71"/>
    <col collapsed="false" customWidth="false" hidden="false" outlineLevel="0" max="257" min="14" style="1" width="9.14"/>
  </cols>
  <sheetData>
    <row r="1" customFormat="false" ht="13.5" hidden="false" customHeight="false" outlineLevel="0" collapsed="false">
      <c r="A1" s="2" t="s">
        <v>0</v>
      </c>
      <c r="B1" s="2"/>
      <c r="N1" s="1" t="s">
        <v>1</v>
      </c>
    </row>
    <row r="2" customFormat="false" ht="12.75" hidden="false" customHeight="false" outlineLevel="0" collapsed="false">
      <c r="A2" s="3" t="s">
        <v>2</v>
      </c>
      <c r="B2" s="4"/>
      <c r="E2" s="5"/>
    </row>
    <row r="3" customFormat="false" ht="12.75" hidden="false" customHeight="false" outlineLevel="0" collapsed="false">
      <c r="A3" s="6" t="s">
        <v>3</v>
      </c>
      <c r="B3" s="7"/>
      <c r="E3" s="5"/>
    </row>
    <row r="4" customFormat="false" ht="13.5" hidden="false" customHeight="false" outlineLevel="0" collapsed="false">
      <c r="A4" s="8" t="s">
        <v>4</v>
      </c>
      <c r="B4" s="9" t="s">
        <v>5</v>
      </c>
      <c r="E4" s="5"/>
    </row>
    <row r="5" customFormat="false" ht="13.5" hidden="true" customHeight="false" outlineLevel="0" collapsed="false">
      <c r="A5" s="8" t="s">
        <v>6</v>
      </c>
      <c r="B5" s="10" t="n">
        <f aca="true">NOW()</f>
        <v>45926.9211671467</v>
      </c>
      <c r="E5" s="11"/>
    </row>
    <row r="6" customFormat="false" ht="13.5" hidden="false" customHeight="false" outlineLevel="0" collapsed="false">
      <c r="A6" s="8" t="s">
        <v>7</v>
      </c>
      <c r="B6" s="12" t="n">
        <f aca="false">DAY(EOMONTH(B5,0))</f>
        <v>30</v>
      </c>
      <c r="E6" s="11"/>
    </row>
    <row r="7" customFormat="false" ht="13.5" hidden="false" customHeight="false" outlineLevel="0" collapsed="false">
      <c r="A7" s="13" t="s">
        <v>8</v>
      </c>
      <c r="B7" s="14" t="n">
        <v>24</v>
      </c>
      <c r="C7" s="15" t="n">
        <v>36670</v>
      </c>
      <c r="D7" s="16" t="s">
        <v>9</v>
      </c>
      <c r="E7" s="17"/>
      <c r="F7" s="18"/>
    </row>
    <row r="8" customFormat="false" ht="13.5" hidden="false" customHeight="false" outlineLevel="0" collapsed="false">
      <c r="A8" s="13" t="s">
        <v>10</v>
      </c>
      <c r="B8" s="19" t="n">
        <v>36678</v>
      </c>
      <c r="E8" s="11"/>
    </row>
    <row r="9" customFormat="false" ht="13.5" hidden="true" customHeight="false" outlineLevel="0" collapsed="false">
      <c r="A9" s="13" t="s">
        <v>11</v>
      </c>
      <c r="B9" s="20" t="s">
        <v>12</v>
      </c>
    </row>
    <row r="12" customFormat="false" ht="12.75" hidden="false" customHeight="false" outlineLevel="0" collapsed="false">
      <c r="A12" s="5"/>
    </row>
    <row r="13" customFormat="false" ht="13.5" hidden="false" customHeight="false" outlineLevel="0" collapsed="false">
      <c r="A13" s="1" t="s">
        <v>13</v>
      </c>
    </row>
    <row r="14" customFormat="false" ht="13.5" hidden="false" customHeight="false" outlineLevel="0" collapsed="false">
      <c r="A14" s="21" t="s">
        <v>14</v>
      </c>
      <c r="B14" s="21" t="s">
        <v>15</v>
      </c>
      <c r="C14" s="21" t="s">
        <v>16</v>
      </c>
    </row>
    <row r="15" customFormat="false" ht="13.5" hidden="false" customHeight="false" outlineLevel="0" collapsed="false">
      <c r="A15" s="22" t="n">
        <v>36670</v>
      </c>
      <c r="B15" s="22" t="n">
        <v>36671</v>
      </c>
      <c r="C15" s="22" t="n">
        <v>36672</v>
      </c>
    </row>
    <row r="16" customFormat="false" ht="12.75" hidden="false" customHeight="false" outlineLevel="0" collapsed="false">
      <c r="A16" s="5"/>
    </row>
    <row r="17" customFormat="false" ht="12.75" hidden="false" customHeight="false" outlineLevel="0" collapsed="false">
      <c r="A17" s="5"/>
    </row>
    <row r="18" customFormat="false" ht="12.75" hidden="false" customHeight="false" outlineLevel="0" collapsed="false">
      <c r="A18" s="5"/>
    </row>
    <row r="20" customFormat="false" ht="12.75" hidden="false" customHeight="false" outlineLevel="0" collapsed="false">
      <c r="A20" s="23" t="s">
        <v>17</v>
      </c>
    </row>
    <row r="21" customFormat="false" ht="13.5" hidden="false" customHeight="false" outlineLevel="0" collapsed="false">
      <c r="M21" s="24"/>
    </row>
    <row r="22" customFormat="false" ht="12.75" hidden="false" customHeight="false" outlineLevel="0" collapsed="false">
      <c r="A22" s="25" t="s">
        <v>2</v>
      </c>
      <c r="B22" s="26"/>
      <c r="C22" s="26"/>
      <c r="J22" s="27"/>
      <c r="M22" s="28"/>
    </row>
    <row r="23" customFormat="false" ht="26.25" hidden="false" customHeight="false" outlineLevel="0" collapsed="false">
      <c r="A23" s="29" t="s">
        <v>3</v>
      </c>
      <c r="B23" s="30" t="s">
        <v>18</v>
      </c>
      <c r="C23" s="30" t="s">
        <v>19</v>
      </c>
      <c r="M23" s="24"/>
    </row>
    <row r="24" customFormat="false" ht="13.5" hidden="false" customHeight="false" outlineLevel="0" collapsed="false">
      <c r="A24" s="31" t="s">
        <v>20</v>
      </c>
      <c r="B24" s="32" t="n">
        <f aca="false">CurrentPostId</f>
        <v>45926</v>
      </c>
      <c r="C24" s="32" t="n">
        <f aca="false">PriorPostId</f>
        <v>45925</v>
      </c>
      <c r="D24" s="33" t="s">
        <v>21</v>
      </c>
      <c r="E24" s="1" t="s">
        <v>22</v>
      </c>
      <c r="F24" s="1" t="s">
        <v>23</v>
      </c>
      <c r="J24" s="24" t="n">
        <f aca="true">TODAY()-1</f>
        <v>45925</v>
      </c>
      <c r="K24" s="24" t="n">
        <f aca="true">TODAY()</f>
        <v>45926</v>
      </c>
    </row>
    <row r="25" customFormat="false" ht="14.25" hidden="false" customHeight="false" outlineLevel="0" collapsed="false">
      <c r="A25" s="34" t="s">
        <v>24</v>
      </c>
      <c r="B25" s="35" t="n">
        <f aca="false">VLOOKUP($C$7,'[10]May 00'!$A$8:$M$39,2,FALSE())</f>
        <v>791302</v>
      </c>
      <c r="C25" s="36"/>
      <c r="D25" s="37" t="n">
        <v>1</v>
      </c>
      <c r="E25" s="38" t="s">
        <v>25</v>
      </c>
      <c r="F25" s="39"/>
      <c r="G25" s="39"/>
      <c r="H25" s="40"/>
      <c r="I25" s="39"/>
    </row>
    <row r="26" customFormat="false" ht="13.5" hidden="false" customHeight="false" outlineLevel="0" collapsed="false">
      <c r="A26" s="41"/>
      <c r="B26" s="42" t="n">
        <f aca="false">post_id</f>
        <v>791302</v>
      </c>
      <c r="C26" s="43"/>
      <c r="D26" s="44" t="n">
        <v>2</v>
      </c>
      <c r="E26" s="45" t="s">
        <v>26</v>
      </c>
      <c r="F26" s="46" t="s">
        <v>26</v>
      </c>
      <c r="G26" s="46"/>
      <c r="H26" s="46"/>
      <c r="I26" s="46"/>
    </row>
    <row r="27" customFormat="false" ht="13.5" hidden="false" customHeight="false" outlineLevel="0" collapsed="false">
      <c r="A27" s="41"/>
      <c r="B27" s="35" t="n">
        <f aca="false">VLOOKUP($C$7,'[10]May 00'!$A$8:$M$39,5,FALSE())</f>
        <v>791324</v>
      </c>
      <c r="C27" s="47"/>
      <c r="D27" s="44" t="n">
        <v>3</v>
      </c>
      <c r="E27" s="45" t="s">
        <v>27</v>
      </c>
      <c r="F27" s="46" t="s">
        <v>28</v>
      </c>
      <c r="G27" s="46"/>
      <c r="H27" s="46"/>
      <c r="I27" s="46"/>
    </row>
    <row r="28" customFormat="false" ht="13.5" hidden="false" customHeight="false" outlineLevel="0" collapsed="false">
      <c r="A28" s="48"/>
      <c r="B28" s="42" t="n">
        <v>766690</v>
      </c>
      <c r="C28" s="49"/>
      <c r="D28" s="44" t="n">
        <v>4</v>
      </c>
      <c r="E28" s="45" t="s">
        <v>27</v>
      </c>
      <c r="F28" s="46" t="s">
        <v>28</v>
      </c>
      <c r="G28" s="46" t="s">
        <v>29</v>
      </c>
      <c r="H28" s="46"/>
      <c r="I28" s="46"/>
    </row>
    <row r="29" customFormat="false" ht="13.5" hidden="false" customHeight="false" outlineLevel="0" collapsed="false">
      <c r="B29" s="35" t="n">
        <f aca="false">VLOOKUP($C$7,'[10]May 00'!$A$8:$M$39,3,FALSE())</f>
        <v>791308</v>
      </c>
      <c r="D29" s="1" t="n">
        <v>5</v>
      </c>
      <c r="E29" s="1" t="s">
        <v>30</v>
      </c>
      <c r="G29" s="46"/>
      <c r="H29" s="46"/>
      <c r="I29" s="46"/>
    </row>
    <row r="30" customFormat="false" ht="12.75" hidden="false" customHeight="false" outlineLevel="0" collapsed="false">
      <c r="G30" s="46"/>
      <c r="H30" s="46"/>
      <c r="I30" s="46"/>
    </row>
    <row r="31" customFormat="false" ht="12.75" hidden="false" customHeight="false" outlineLevel="0" collapsed="false">
      <c r="G31" s="46"/>
      <c r="H31" s="46"/>
      <c r="I31" s="46"/>
    </row>
  </sheetData>
  <mergeCells count="1">
    <mergeCell ref="A1:B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20" man="true" max="16383" min="0"/>
  </rowBreak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 macro="HedgeStrips1.HedgeStrip">
                <anchor moveWithCells="true" sizeWithCells="false">
                  <from>
                    <xdr:col>1</xdr:col>
                    <xdr:colOff>905040</xdr:colOff>
                    <xdr:row>9</xdr:row>
                    <xdr:rowOff>47520</xdr:rowOff>
                  </from>
                  <to>
                    <xdr:col>2</xdr:col>
                    <xdr:colOff>866160</xdr:colOff>
                    <xdr:row>11</xdr:row>
                    <xdr:rowOff>19080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8">
              <controlPr defaultSize="0" print="false" autoFill="0" autoPict="0" macro="PriorDay1.PriorDaySetUp">
                <anchor moveWithCells="true" sizeWithCells="false">
                  <from>
                    <xdr:col>0</xdr:col>
                    <xdr:colOff>714600</xdr:colOff>
                    <xdr:row>9</xdr:row>
                    <xdr:rowOff>47520</xdr:rowOff>
                  </from>
                  <to>
                    <xdr:col>1</xdr:col>
                    <xdr:colOff>825840</xdr:colOff>
                    <xdr:row>10</xdr:row>
                    <xdr:rowOff>161640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6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2" style="135" width="9.14"/>
    <col collapsed="false" customWidth="true" hidden="false" outlineLevel="0" max="4" min="4" style="136" width="9.14"/>
  </cols>
  <sheetData>
    <row r="1" customFormat="false" ht="16.5" hidden="false" customHeight="false" outlineLevel="0" collapsed="false">
      <c r="B1" s="137"/>
      <c r="C1" s="138" t="s">
        <v>67</v>
      </c>
      <c r="D1" s="139" t="n">
        <f aca="false">SUM(D4:D65536)</f>
        <v>5504.03971717</v>
      </c>
    </row>
    <row r="2" customFormat="false" ht="12.75" hidden="false" customHeight="false" outlineLevel="0" collapsed="false">
      <c r="B2" s="141" t="s">
        <v>68</v>
      </c>
      <c r="C2" s="142"/>
      <c r="D2" s="143" t="s">
        <v>69</v>
      </c>
    </row>
    <row r="3" customFormat="false" ht="26.25" hidden="false" customHeight="false" outlineLevel="0" collapsed="false">
      <c r="A3" s="144" t="s">
        <v>70</v>
      </c>
      <c r="B3" s="145" t="s">
        <v>71</v>
      </c>
      <c r="C3" s="146" t="s">
        <v>72</v>
      </c>
      <c r="D3" s="147" t="s">
        <v>73</v>
      </c>
    </row>
    <row r="4" customFormat="false" ht="12.75" hidden="false" customHeight="false" outlineLevel="0" collapsed="false">
      <c r="A4" s="0" t="n">
        <f aca="false">INDEX(BucketTable,MATCH(B4,SumMonths,0),1)</f>
        <v>1</v>
      </c>
      <c r="B4" s="149" t="n">
        <v>36647</v>
      </c>
      <c r="C4" s="135" t="s">
        <v>128</v>
      </c>
      <c r="D4" s="136" t="n">
        <v>0</v>
      </c>
    </row>
    <row r="5" customFormat="false" ht="12.75" hidden="false" customHeight="false" outlineLevel="0" collapsed="false">
      <c r="A5" s="0" t="n">
        <f aca="false">INDEX(BucketTable,MATCH(B5,SumMonths,0),1)</f>
        <v>1</v>
      </c>
      <c r="B5" s="149" t="n">
        <v>36647</v>
      </c>
      <c r="C5" s="135" t="s">
        <v>129</v>
      </c>
      <c r="D5" s="136" t="n">
        <v>0.0286998</v>
      </c>
    </row>
    <row r="6" customFormat="false" ht="12.75" hidden="false" customHeight="false" outlineLevel="0" collapsed="false">
      <c r="A6" s="0" t="n">
        <f aca="false">INDEX(BucketTable,MATCH(B6,SumMonths,0),1)</f>
        <v>1</v>
      </c>
      <c r="B6" s="149" t="n">
        <v>36647</v>
      </c>
      <c r="C6" s="135" t="s">
        <v>130</v>
      </c>
      <c r="D6" s="136" t="n">
        <v>390.2935991</v>
      </c>
    </row>
    <row r="7" customFormat="false" ht="12.75" hidden="false" customHeight="false" outlineLevel="0" collapsed="false">
      <c r="A7" s="0" t="n">
        <f aca="false">INDEX(BucketTable,MATCH(B7,SumMonths,0),1)</f>
        <v>1</v>
      </c>
      <c r="B7" s="149" t="n">
        <v>36647</v>
      </c>
      <c r="C7" s="135" t="s">
        <v>131</v>
      </c>
      <c r="D7" s="136" t="n">
        <v>110.2174</v>
      </c>
    </row>
    <row r="8" customFormat="false" ht="12.75" hidden="false" customHeight="false" outlineLevel="0" collapsed="false">
      <c r="A8" s="0" t="n">
        <f aca="false">INDEX(BucketTable,MATCH(B8,SumMonths,0),1)</f>
        <v>1</v>
      </c>
      <c r="B8" s="149" t="n">
        <v>36647</v>
      </c>
      <c r="C8" s="135" t="s">
        <v>132</v>
      </c>
      <c r="D8" s="136" t="n">
        <v>17.4022995</v>
      </c>
    </row>
    <row r="9" customFormat="false" ht="12.75" hidden="false" customHeight="false" outlineLevel="0" collapsed="false">
      <c r="A9" s="0" t="n">
        <f aca="false">INDEX(BucketTable,MATCH(B9,SumMonths,0),1)</f>
        <v>1</v>
      </c>
      <c r="B9" s="149" t="n">
        <v>36647</v>
      </c>
      <c r="C9" s="135" t="s">
        <v>133</v>
      </c>
      <c r="D9" s="136" t="n">
        <v>0.0837</v>
      </c>
    </row>
    <row r="10" customFormat="false" ht="12.75" hidden="false" customHeight="false" outlineLevel="0" collapsed="false">
      <c r="A10" s="0" t="n">
        <f aca="false">INDEX(BucketTable,MATCH(B10,SumMonths,0),1)</f>
        <v>1</v>
      </c>
      <c r="B10" s="149" t="n">
        <v>36647</v>
      </c>
      <c r="C10" s="135" t="s">
        <v>134</v>
      </c>
      <c r="D10" s="136" t="n">
        <v>28.4859</v>
      </c>
    </row>
    <row r="11" customFormat="false" ht="12.75" hidden="false" customHeight="false" outlineLevel="0" collapsed="false">
      <c r="A11" s="0" t="n">
        <f aca="false">INDEX(BucketTable,MATCH(B11,SumMonths,0),1)</f>
        <v>1</v>
      </c>
      <c r="B11" s="149" t="n">
        <v>36647</v>
      </c>
      <c r="C11" s="135" t="s">
        <v>135</v>
      </c>
      <c r="D11" s="136" t="n">
        <v>-0.1999996</v>
      </c>
    </row>
    <row r="12" customFormat="false" ht="12.75" hidden="false" customHeight="false" outlineLevel="0" collapsed="false">
      <c r="A12" s="0" t="n">
        <f aca="false">INDEX(BucketTable,MATCH(B12,SumMonths,0),1)</f>
        <v>1</v>
      </c>
      <c r="B12" s="149" t="n">
        <v>36647</v>
      </c>
      <c r="C12" s="135" t="s">
        <v>136</v>
      </c>
      <c r="D12" s="136" t="n">
        <v>-109.9942</v>
      </c>
    </row>
    <row r="13" customFormat="false" ht="12.75" hidden="false" customHeight="false" outlineLevel="0" collapsed="false">
      <c r="A13" s="0" t="n">
        <f aca="false">INDEX(BucketTable,MATCH(B13,SumMonths,0),1)</f>
        <v>1</v>
      </c>
      <c r="B13" s="149" t="n">
        <v>36647</v>
      </c>
      <c r="C13" s="135" t="s">
        <v>137</v>
      </c>
      <c r="D13" s="136" t="n">
        <v>0.1705</v>
      </c>
    </row>
    <row r="14" customFormat="false" ht="12.75" hidden="false" customHeight="false" outlineLevel="0" collapsed="false">
      <c r="A14" s="0" t="n">
        <f aca="false">INDEX(BucketTable,MATCH(B14,SumMonths,0),1)</f>
        <v>1</v>
      </c>
      <c r="B14" s="149" t="n">
        <v>36647</v>
      </c>
      <c r="C14" s="135" t="s">
        <v>138</v>
      </c>
      <c r="D14" s="136" t="n">
        <v>0</v>
      </c>
    </row>
    <row r="15" customFormat="false" ht="12.75" hidden="false" customHeight="false" outlineLevel="0" collapsed="false">
      <c r="A15" s="0" t="n">
        <f aca="false">INDEX(BucketTable,MATCH(B15,SumMonths,0),1)</f>
        <v>1</v>
      </c>
      <c r="B15" s="149" t="n">
        <v>36647</v>
      </c>
      <c r="C15" s="135" t="s">
        <v>139</v>
      </c>
      <c r="D15" s="136" t="n">
        <v>-15.5</v>
      </c>
    </row>
    <row r="16" customFormat="false" ht="12.75" hidden="false" customHeight="false" outlineLevel="0" collapsed="false">
      <c r="A16" s="0" t="n">
        <f aca="false">INDEX(BucketTable,MATCH(B16,SumMonths,0),1)</f>
        <v>1</v>
      </c>
      <c r="B16" s="149" t="n">
        <v>36647</v>
      </c>
      <c r="C16" s="135" t="s">
        <v>140</v>
      </c>
      <c r="D16" s="136" t="n">
        <v>0</v>
      </c>
    </row>
    <row r="17" customFormat="false" ht="12.75" hidden="false" customHeight="false" outlineLevel="0" collapsed="false">
      <c r="A17" s="0" t="n">
        <f aca="false">INDEX(BucketTable,MATCH(B17,SumMonths,0),1)</f>
        <v>2</v>
      </c>
      <c r="B17" s="149" t="n">
        <v>36678</v>
      </c>
      <c r="C17" s="135" t="s">
        <v>128</v>
      </c>
      <c r="D17" s="136" t="n">
        <v>0</v>
      </c>
    </row>
    <row r="18" customFormat="false" ht="12.75" hidden="false" customHeight="false" outlineLevel="0" collapsed="false">
      <c r="A18" s="0" t="n">
        <f aca="false">INDEX(BucketTable,MATCH(B18,SumMonths,0),1)</f>
        <v>2</v>
      </c>
      <c r="B18" s="149" t="n">
        <v>36678</v>
      </c>
      <c r="C18" s="135" t="s">
        <v>129</v>
      </c>
      <c r="D18" s="136" t="n">
        <v>8.98622876</v>
      </c>
    </row>
    <row r="19" customFormat="false" ht="12.75" hidden="false" customHeight="false" outlineLevel="0" collapsed="false">
      <c r="A19" s="0" t="n">
        <f aca="false">INDEX(BucketTable,MATCH(B19,SumMonths,0),1)</f>
        <v>2</v>
      </c>
      <c r="B19" s="149" t="n">
        <v>36678</v>
      </c>
      <c r="C19" s="135" t="s">
        <v>130</v>
      </c>
      <c r="D19" s="136" t="n">
        <v>198.68597184</v>
      </c>
    </row>
    <row r="20" customFormat="false" ht="12.75" hidden="false" customHeight="false" outlineLevel="0" collapsed="false">
      <c r="A20" s="0" t="n">
        <f aca="false">INDEX(BucketTable,MATCH(B20,SumMonths,0),1)</f>
        <v>2</v>
      </c>
      <c r="B20" s="149" t="n">
        <v>36678</v>
      </c>
      <c r="C20" s="135" t="s">
        <v>131</v>
      </c>
      <c r="D20" s="136" t="n">
        <v>106.50706434</v>
      </c>
    </row>
    <row r="21" customFormat="false" ht="12.75" hidden="false" customHeight="false" outlineLevel="0" collapsed="false">
      <c r="A21" s="0" t="n">
        <f aca="false">INDEX(BucketTable,MATCH(B21,SumMonths,0),1)</f>
        <v>2</v>
      </c>
      <c r="B21" s="149" t="n">
        <v>36678</v>
      </c>
      <c r="C21" s="135" t="s">
        <v>132</v>
      </c>
      <c r="D21" s="136" t="n">
        <v>107.2769444</v>
      </c>
    </row>
    <row r="22" customFormat="false" ht="12.75" hidden="false" customHeight="false" outlineLevel="0" collapsed="false">
      <c r="A22" s="0" t="n">
        <f aca="false">INDEX(BucketTable,MATCH(B22,SumMonths,0),1)</f>
        <v>2</v>
      </c>
      <c r="B22" s="149" t="n">
        <v>36678</v>
      </c>
      <c r="C22" s="135" t="s">
        <v>133</v>
      </c>
      <c r="D22" s="136" t="n">
        <v>-39.71622487</v>
      </c>
    </row>
    <row r="23" customFormat="false" ht="12.75" hidden="false" customHeight="false" outlineLevel="0" collapsed="false">
      <c r="A23" s="0" t="n">
        <f aca="false">INDEX(BucketTable,MATCH(B23,SumMonths,0),1)</f>
        <v>2</v>
      </c>
      <c r="B23" s="149" t="n">
        <v>36678</v>
      </c>
      <c r="C23" s="135" t="s">
        <v>134</v>
      </c>
      <c r="D23" s="136" t="n">
        <v>27.52695658</v>
      </c>
    </row>
    <row r="24" customFormat="false" ht="12.75" hidden="false" customHeight="false" outlineLevel="0" collapsed="false">
      <c r="A24" s="0" t="n">
        <f aca="false">INDEX(BucketTable,MATCH(B24,SumMonths,0),1)</f>
        <v>2</v>
      </c>
      <c r="B24" s="149" t="n">
        <v>36678</v>
      </c>
      <c r="C24" s="135" t="s">
        <v>135</v>
      </c>
      <c r="D24" s="136" t="n">
        <v>53.92156039</v>
      </c>
    </row>
    <row r="25" customFormat="false" ht="12.75" hidden="false" customHeight="false" outlineLevel="0" collapsed="false">
      <c r="A25" s="0" t="n">
        <f aca="false">INDEX(BucketTable,MATCH(B25,SumMonths,0),1)</f>
        <v>2</v>
      </c>
      <c r="B25" s="149" t="n">
        <v>36678</v>
      </c>
      <c r="C25" s="135" t="s">
        <v>136</v>
      </c>
      <c r="D25" s="136" t="n">
        <v>-58.36110219</v>
      </c>
    </row>
    <row r="26" customFormat="false" ht="12.75" hidden="false" customHeight="false" outlineLevel="0" collapsed="false">
      <c r="A26" s="0" t="n">
        <f aca="false">INDEX(BucketTable,MATCH(B26,SumMonths,0),1)</f>
        <v>2</v>
      </c>
      <c r="B26" s="149" t="n">
        <v>36678</v>
      </c>
      <c r="C26" s="135" t="s">
        <v>137</v>
      </c>
      <c r="D26" s="136" t="n">
        <v>-22.3025565</v>
      </c>
    </row>
    <row r="27" customFormat="false" ht="12.75" hidden="false" customHeight="false" outlineLevel="0" collapsed="false">
      <c r="A27" s="0" t="n">
        <f aca="false">INDEX(BucketTable,MATCH(B27,SumMonths,0),1)</f>
        <v>2</v>
      </c>
      <c r="B27" s="149" t="n">
        <v>36678</v>
      </c>
      <c r="C27" s="135" t="s">
        <v>141</v>
      </c>
      <c r="D27" s="136" t="n">
        <v>-14.97821122</v>
      </c>
    </row>
    <row r="28" customFormat="false" ht="12.75" hidden="false" customHeight="false" outlineLevel="0" collapsed="false">
      <c r="A28" s="0" t="n">
        <f aca="false">INDEX(BucketTable,MATCH(B28,SumMonths,0),1)</f>
        <v>2</v>
      </c>
      <c r="B28" s="149" t="n">
        <v>36678</v>
      </c>
      <c r="C28" s="135" t="s">
        <v>138</v>
      </c>
      <c r="D28" s="136" t="n">
        <v>0</v>
      </c>
    </row>
    <row r="29" customFormat="false" ht="12.75" hidden="false" customHeight="false" outlineLevel="0" collapsed="false">
      <c r="A29" s="0" t="n">
        <f aca="false">INDEX(BucketTable,MATCH(B29,SumMonths,0),1)</f>
        <v>2</v>
      </c>
      <c r="B29" s="149" t="n">
        <v>36678</v>
      </c>
      <c r="C29" s="135" t="s">
        <v>139</v>
      </c>
      <c r="D29" s="136" t="n">
        <v>-14.97821122</v>
      </c>
    </row>
    <row r="30" customFormat="false" ht="12.75" hidden="false" customHeight="false" outlineLevel="0" collapsed="false">
      <c r="A30" s="0" t="n">
        <f aca="false">INDEX(BucketTable,MATCH(B30,SumMonths,0),1)</f>
        <v>2</v>
      </c>
      <c r="B30" s="149" t="n">
        <v>36678</v>
      </c>
      <c r="C30" s="135" t="s">
        <v>140</v>
      </c>
      <c r="D30" s="136" t="n">
        <v>0</v>
      </c>
    </row>
    <row r="31" customFormat="false" ht="12.75" hidden="false" customHeight="false" outlineLevel="0" collapsed="false">
      <c r="A31" s="0" t="n">
        <f aca="false">INDEX(BucketTable,MATCH(B31,SumMonths,0),1)</f>
        <v>3</v>
      </c>
      <c r="B31" s="149" t="n">
        <v>36708</v>
      </c>
      <c r="C31" s="135" t="s">
        <v>128</v>
      </c>
      <c r="D31" s="136" t="n">
        <v>0</v>
      </c>
    </row>
    <row r="32" customFormat="false" ht="12.75" hidden="false" customHeight="false" outlineLevel="0" collapsed="false">
      <c r="A32" s="0" t="n">
        <f aca="false">INDEX(BucketTable,MATCH(B32,SumMonths,0),1)</f>
        <v>3</v>
      </c>
      <c r="B32" s="149" t="n">
        <v>36708</v>
      </c>
      <c r="C32" s="135" t="s">
        <v>129</v>
      </c>
      <c r="D32" s="136" t="n">
        <v>-5.51783517</v>
      </c>
    </row>
    <row r="33" customFormat="false" ht="12.75" hidden="false" customHeight="false" outlineLevel="0" collapsed="false">
      <c r="A33" s="0" t="n">
        <f aca="false">INDEX(BucketTable,MATCH(B33,SumMonths,0),1)</f>
        <v>3</v>
      </c>
      <c r="B33" s="149" t="n">
        <v>36708</v>
      </c>
      <c r="C33" s="135" t="s">
        <v>130</v>
      </c>
      <c r="D33" s="136" t="n">
        <v>681.29835798</v>
      </c>
    </row>
    <row r="34" customFormat="false" ht="12.75" hidden="false" customHeight="false" outlineLevel="0" collapsed="false">
      <c r="A34" s="0" t="n">
        <f aca="false">INDEX(BucketTable,MATCH(B34,SumMonths,0),1)</f>
        <v>3</v>
      </c>
      <c r="B34" s="149" t="n">
        <v>36708</v>
      </c>
      <c r="C34" s="135" t="s">
        <v>131</v>
      </c>
      <c r="D34" s="136" t="n">
        <v>109.4524295</v>
      </c>
    </row>
    <row r="35" customFormat="false" ht="12.75" hidden="false" customHeight="false" outlineLevel="0" collapsed="false">
      <c r="A35" s="0" t="n">
        <f aca="false">INDEX(BucketTable,MATCH(B35,SumMonths,0),1)</f>
        <v>3</v>
      </c>
      <c r="B35" s="149" t="n">
        <v>36708</v>
      </c>
      <c r="C35" s="135" t="s">
        <v>132</v>
      </c>
      <c r="D35" s="136" t="n">
        <v>202.59812786</v>
      </c>
    </row>
    <row r="36" customFormat="false" ht="12.75" hidden="false" customHeight="false" outlineLevel="0" collapsed="false">
      <c r="A36" s="0" t="n">
        <f aca="false">INDEX(BucketTable,MATCH(B36,SumMonths,0),1)</f>
        <v>3</v>
      </c>
      <c r="B36" s="149" t="n">
        <v>36708</v>
      </c>
      <c r="C36" s="135" t="s">
        <v>133</v>
      </c>
      <c r="D36" s="136" t="n">
        <v>-40.81454435</v>
      </c>
    </row>
    <row r="37" customFormat="false" ht="12.75" hidden="false" customHeight="false" outlineLevel="0" collapsed="false">
      <c r="A37" s="0" t="n">
        <f aca="false">INDEX(BucketTable,MATCH(B37,SumMonths,0),1)</f>
        <v>3</v>
      </c>
      <c r="B37" s="149" t="n">
        <v>36708</v>
      </c>
      <c r="C37" s="135" t="s">
        <v>134</v>
      </c>
      <c r="D37" s="136" t="n">
        <v>28.2881919</v>
      </c>
    </row>
    <row r="38" customFormat="false" ht="12.75" hidden="false" customHeight="false" outlineLevel="0" collapsed="false">
      <c r="A38" s="0" t="n">
        <f aca="false">INDEX(BucketTable,MATCH(B38,SumMonths,0),1)</f>
        <v>3</v>
      </c>
      <c r="B38" s="149" t="n">
        <v>36708</v>
      </c>
      <c r="C38" s="135" t="s">
        <v>135</v>
      </c>
      <c r="D38" s="136" t="n">
        <v>55.41271675</v>
      </c>
    </row>
    <row r="39" customFormat="false" ht="12.75" hidden="false" customHeight="false" outlineLevel="0" collapsed="false">
      <c r="A39" s="0" t="n">
        <f aca="false">INDEX(BucketTable,MATCH(B39,SumMonths,0),1)</f>
        <v>3</v>
      </c>
      <c r="B39" s="149" t="n">
        <v>36708</v>
      </c>
      <c r="C39" s="135" t="s">
        <v>136</v>
      </c>
      <c r="D39" s="136" t="n">
        <v>-59.97503042</v>
      </c>
    </row>
    <row r="40" customFormat="false" ht="12.75" hidden="false" customHeight="false" outlineLevel="0" collapsed="false">
      <c r="A40" s="0" t="n">
        <f aca="false">INDEX(BucketTable,MATCH(B40,SumMonths,0),1)</f>
        <v>3</v>
      </c>
      <c r="B40" s="149" t="n">
        <v>36708</v>
      </c>
      <c r="C40" s="135" t="s">
        <v>137</v>
      </c>
      <c r="D40" s="136" t="n">
        <v>-22.91931533</v>
      </c>
    </row>
    <row r="41" customFormat="false" ht="12.75" hidden="false" customHeight="false" outlineLevel="0" collapsed="false">
      <c r="A41" s="0" t="n">
        <f aca="false">INDEX(BucketTable,MATCH(B41,SumMonths,0),1)</f>
        <v>3</v>
      </c>
      <c r="B41" s="149" t="n">
        <v>36708</v>
      </c>
      <c r="C41" s="135" t="s">
        <v>138</v>
      </c>
      <c r="D41" s="136" t="n">
        <v>1E-008</v>
      </c>
    </row>
    <row r="42" customFormat="false" ht="12.75" hidden="false" customHeight="false" outlineLevel="0" collapsed="false">
      <c r="A42" s="0" t="n">
        <f aca="false">INDEX(BucketTable,MATCH(B42,SumMonths,0),1)</f>
        <v>3</v>
      </c>
      <c r="B42" s="149" t="n">
        <v>36708</v>
      </c>
      <c r="C42" s="135" t="s">
        <v>139</v>
      </c>
      <c r="D42" s="136" t="n">
        <v>-15.39242131</v>
      </c>
    </row>
    <row r="43" customFormat="false" ht="12.75" hidden="false" customHeight="false" outlineLevel="0" collapsed="false">
      <c r="A43" s="0" t="n">
        <f aca="false">INDEX(BucketTable,MATCH(B43,SumMonths,0),1)</f>
        <v>3</v>
      </c>
      <c r="B43" s="149" t="n">
        <v>36708</v>
      </c>
      <c r="C43" s="135" t="s">
        <v>140</v>
      </c>
      <c r="D43" s="136" t="n">
        <v>0</v>
      </c>
    </row>
    <row r="44" customFormat="false" ht="12.75" hidden="false" customHeight="false" outlineLevel="0" collapsed="false">
      <c r="A44" s="0" t="n">
        <f aca="false">INDEX(BucketTable,MATCH(B44,SumMonths,0),1)</f>
        <v>4</v>
      </c>
      <c r="B44" s="149" t="n">
        <v>36739</v>
      </c>
      <c r="C44" s="135" t="s">
        <v>128</v>
      </c>
      <c r="D44" s="136" t="n">
        <v>0</v>
      </c>
    </row>
    <row r="45" customFormat="false" ht="12.75" hidden="false" customHeight="false" outlineLevel="0" collapsed="false">
      <c r="A45" s="0" t="n">
        <f aca="false">INDEX(BucketTable,MATCH(B45,SumMonths,0),1)</f>
        <v>4</v>
      </c>
      <c r="B45" s="149" t="n">
        <v>36739</v>
      </c>
      <c r="C45" s="135" t="s">
        <v>129</v>
      </c>
      <c r="D45" s="136" t="n">
        <v>-6.1395223</v>
      </c>
    </row>
    <row r="46" customFormat="false" ht="12.75" hidden="false" customHeight="false" outlineLevel="0" collapsed="false">
      <c r="A46" s="0" t="n">
        <f aca="false">INDEX(BucketTable,MATCH(B46,SumMonths,0),1)</f>
        <v>4</v>
      </c>
      <c r="B46" s="149" t="n">
        <v>36739</v>
      </c>
      <c r="C46" s="135" t="s">
        <v>130</v>
      </c>
      <c r="D46" s="136" t="n">
        <v>813.28559704</v>
      </c>
    </row>
    <row r="47" customFormat="false" ht="12.75" hidden="false" customHeight="false" outlineLevel="0" collapsed="false">
      <c r="A47" s="0" t="n">
        <f aca="false">INDEX(BucketTable,MATCH(B47,SumMonths,0),1)</f>
        <v>4</v>
      </c>
      <c r="B47" s="149" t="n">
        <v>36739</v>
      </c>
      <c r="C47" s="135" t="s">
        <v>131</v>
      </c>
      <c r="D47" s="136" t="n">
        <v>108.81584039</v>
      </c>
    </row>
    <row r="48" customFormat="false" ht="12.75" hidden="false" customHeight="false" outlineLevel="0" collapsed="false">
      <c r="A48" s="0" t="n">
        <f aca="false">INDEX(BucketTable,MATCH(B48,SumMonths,0),1)</f>
        <v>4</v>
      </c>
      <c r="B48" s="149" t="n">
        <v>36739</v>
      </c>
      <c r="C48" s="135" t="s">
        <v>132</v>
      </c>
      <c r="D48" s="136" t="n">
        <v>201.41979165</v>
      </c>
    </row>
    <row r="49" customFormat="false" ht="12.75" hidden="false" customHeight="false" outlineLevel="0" collapsed="false">
      <c r="A49" s="0" t="n">
        <f aca="false">INDEX(BucketTable,MATCH(B49,SumMonths,0),1)</f>
        <v>4</v>
      </c>
      <c r="B49" s="149" t="n">
        <v>36739</v>
      </c>
      <c r="C49" s="135" t="s">
        <v>133</v>
      </c>
      <c r="D49" s="136" t="n">
        <v>-40.57716182</v>
      </c>
    </row>
    <row r="50" customFormat="false" ht="12.75" hidden="false" customHeight="false" outlineLevel="0" collapsed="false">
      <c r="A50" s="0" t="n">
        <f aca="false">INDEX(BucketTable,MATCH(B50,SumMonths,0),1)</f>
        <v>4</v>
      </c>
      <c r="B50" s="149" t="n">
        <v>36739</v>
      </c>
      <c r="C50" s="135" t="s">
        <v>134</v>
      </c>
      <c r="D50" s="136" t="n">
        <v>28.12366421</v>
      </c>
    </row>
    <row r="51" customFormat="false" ht="12.75" hidden="false" customHeight="false" outlineLevel="0" collapsed="false">
      <c r="A51" s="0" t="n">
        <f aca="false">INDEX(BucketTable,MATCH(B51,SumMonths,0),1)</f>
        <v>4</v>
      </c>
      <c r="B51" s="149" t="n">
        <v>36739</v>
      </c>
      <c r="C51" s="135" t="s">
        <v>135</v>
      </c>
      <c r="D51" s="136" t="n">
        <v>55.09042941</v>
      </c>
    </row>
    <row r="52" customFormat="false" ht="12.75" hidden="false" customHeight="false" outlineLevel="0" collapsed="false">
      <c r="A52" s="0" t="n">
        <f aca="false">INDEX(BucketTable,MATCH(B52,SumMonths,0),1)</f>
        <v>4</v>
      </c>
      <c r="B52" s="149" t="n">
        <v>36739</v>
      </c>
      <c r="C52" s="135" t="s">
        <v>136</v>
      </c>
      <c r="D52" s="136" t="n">
        <v>-59.62620809</v>
      </c>
    </row>
    <row r="53" customFormat="false" ht="12.75" hidden="false" customHeight="false" outlineLevel="0" collapsed="false">
      <c r="A53" s="0" t="n">
        <f aca="false">INDEX(BucketTable,MATCH(B53,SumMonths,0),1)</f>
        <v>4</v>
      </c>
      <c r="B53" s="149" t="n">
        <v>36739</v>
      </c>
      <c r="C53" s="135" t="s">
        <v>137</v>
      </c>
      <c r="D53" s="136" t="n">
        <v>-22.78601372</v>
      </c>
    </row>
    <row r="54" customFormat="false" ht="12.75" hidden="false" customHeight="false" outlineLevel="0" collapsed="false">
      <c r="A54" s="0" t="n">
        <f aca="false">INDEX(BucketTable,MATCH(B54,SumMonths,0),1)</f>
        <v>4</v>
      </c>
      <c r="B54" s="149" t="n">
        <v>36739</v>
      </c>
      <c r="C54" s="135" t="s">
        <v>138</v>
      </c>
      <c r="D54" s="136" t="n">
        <v>1E-008</v>
      </c>
    </row>
    <row r="55" customFormat="false" ht="12.75" hidden="false" customHeight="false" outlineLevel="0" collapsed="false">
      <c r="A55" s="0" t="n">
        <f aca="false">INDEX(BucketTable,MATCH(B55,SumMonths,0),1)</f>
        <v>4</v>
      </c>
      <c r="B55" s="149" t="n">
        <v>36739</v>
      </c>
      <c r="C55" s="135" t="s">
        <v>139</v>
      </c>
      <c r="D55" s="136" t="n">
        <v>-15.30289705</v>
      </c>
    </row>
    <row r="56" customFormat="false" ht="12.75" hidden="false" customHeight="false" outlineLevel="0" collapsed="false">
      <c r="A56" s="0" t="n">
        <f aca="false">INDEX(BucketTable,MATCH(B56,SumMonths,0),1)</f>
        <v>4</v>
      </c>
      <c r="B56" s="149" t="n">
        <v>36739</v>
      </c>
      <c r="C56" s="135" t="s">
        <v>140</v>
      </c>
      <c r="D56" s="136" t="n">
        <v>0</v>
      </c>
    </row>
    <row r="57" customFormat="false" ht="12.75" hidden="false" customHeight="false" outlineLevel="0" collapsed="false">
      <c r="A57" s="0" t="n">
        <f aca="false">INDEX(BucketTable,MATCH(B57,SumMonths,0),1)</f>
        <v>5</v>
      </c>
      <c r="B57" s="149" t="n">
        <v>36770</v>
      </c>
      <c r="C57" s="135" t="s">
        <v>128</v>
      </c>
      <c r="D57" s="136" t="n">
        <v>0</v>
      </c>
    </row>
    <row r="58" customFormat="false" ht="12.75" hidden="false" customHeight="false" outlineLevel="0" collapsed="false">
      <c r="A58" s="0" t="n">
        <f aca="false">INDEX(BucketTable,MATCH(B58,SumMonths,0),1)</f>
        <v>5</v>
      </c>
      <c r="B58" s="149" t="n">
        <v>36770</v>
      </c>
      <c r="C58" s="135" t="s">
        <v>129</v>
      </c>
      <c r="D58" s="136" t="n">
        <v>-5.982333</v>
      </c>
    </row>
    <row r="59" customFormat="false" ht="12.75" hidden="false" customHeight="false" outlineLevel="0" collapsed="false">
      <c r="A59" s="0" t="n">
        <f aca="false">INDEX(BucketTable,MATCH(B59,SumMonths,0),1)</f>
        <v>5</v>
      </c>
      <c r="B59" s="149" t="n">
        <v>36770</v>
      </c>
      <c r="C59" s="135" t="s">
        <v>130</v>
      </c>
      <c r="D59" s="136" t="n">
        <v>675.73217398</v>
      </c>
    </row>
    <row r="60" customFormat="false" ht="12.75" hidden="false" customHeight="false" outlineLevel="0" collapsed="false">
      <c r="A60" s="0" t="n">
        <f aca="false">INDEX(BucketTable,MATCH(B60,SumMonths,0),1)</f>
        <v>5</v>
      </c>
      <c r="B60" s="149" t="n">
        <v>36770</v>
      </c>
      <c r="C60" s="135" t="s">
        <v>131</v>
      </c>
      <c r="D60" s="136" t="n">
        <v>104.67831474</v>
      </c>
    </row>
    <row r="61" customFormat="false" ht="12.75" hidden="false" customHeight="false" outlineLevel="0" collapsed="false">
      <c r="A61" s="0" t="n">
        <f aca="false">INDEX(BucketTable,MATCH(B61,SumMonths,0),1)</f>
        <v>5</v>
      </c>
      <c r="B61" s="149" t="n">
        <v>36770</v>
      </c>
      <c r="C61" s="135" t="s">
        <v>132</v>
      </c>
      <c r="D61" s="136" t="n">
        <v>193.76116815</v>
      </c>
    </row>
    <row r="62" customFormat="false" ht="12.75" hidden="false" customHeight="false" outlineLevel="0" collapsed="false">
      <c r="A62" s="0" t="n">
        <f aca="false">INDEX(BucketTable,MATCH(B62,SumMonths,0),1)</f>
        <v>5</v>
      </c>
      <c r="B62" s="149" t="n">
        <v>36770</v>
      </c>
      <c r="C62" s="135" t="s">
        <v>133</v>
      </c>
      <c r="D62" s="136" t="n">
        <v>-39.03428859</v>
      </c>
    </row>
    <row r="63" customFormat="false" ht="12.75" hidden="false" customHeight="false" outlineLevel="0" collapsed="false">
      <c r="A63" s="0" t="n">
        <f aca="false">INDEX(BucketTable,MATCH(B63,SumMonths,0),1)</f>
        <v>5</v>
      </c>
      <c r="B63" s="149" t="n">
        <v>36770</v>
      </c>
      <c r="C63" s="135" t="s">
        <v>134</v>
      </c>
      <c r="D63" s="136" t="n">
        <v>27.05431271</v>
      </c>
    </row>
    <row r="64" customFormat="false" ht="12.75" hidden="false" customHeight="false" outlineLevel="0" collapsed="false">
      <c r="A64" s="0" t="n">
        <f aca="false">INDEX(BucketTable,MATCH(B64,SumMonths,0),1)</f>
        <v>5</v>
      </c>
      <c r="B64" s="149" t="n">
        <v>36770</v>
      </c>
      <c r="C64" s="135" t="s">
        <v>135</v>
      </c>
      <c r="D64" s="136" t="n">
        <v>52.99571541</v>
      </c>
    </row>
    <row r="65" customFormat="false" ht="12.75" hidden="false" customHeight="false" outlineLevel="0" collapsed="false">
      <c r="A65" s="0" t="n">
        <f aca="false">INDEX(BucketTable,MATCH(B65,SumMonths,0),1)</f>
        <v>5</v>
      </c>
      <c r="B65" s="149" t="n">
        <v>36770</v>
      </c>
      <c r="C65" s="135" t="s">
        <v>136</v>
      </c>
      <c r="D65" s="136" t="n">
        <v>-57.3590293</v>
      </c>
    </row>
    <row r="66" customFormat="false" ht="12.75" hidden="false" customHeight="false" outlineLevel="0" collapsed="false">
      <c r="A66" s="0" t="n">
        <f aca="false">INDEX(BucketTable,MATCH(B66,SumMonths,0),1)</f>
        <v>5</v>
      </c>
      <c r="B66" s="149" t="n">
        <v>36770</v>
      </c>
      <c r="C66" s="135" t="s">
        <v>137</v>
      </c>
      <c r="D66" s="136" t="n">
        <v>-21.91961673</v>
      </c>
    </row>
    <row r="67" customFormat="false" ht="12.75" hidden="false" customHeight="false" outlineLevel="0" collapsed="false">
      <c r="A67" s="0" t="n">
        <f aca="false">INDEX(BucketTable,MATCH(B67,SumMonths,0),1)</f>
        <v>5</v>
      </c>
      <c r="B67" s="149" t="n">
        <v>36770</v>
      </c>
      <c r="C67" s="135" t="s">
        <v>138</v>
      </c>
      <c r="D67" s="136" t="n">
        <v>1E-008</v>
      </c>
    </row>
    <row r="68" customFormat="false" ht="12.75" hidden="false" customHeight="false" outlineLevel="0" collapsed="false">
      <c r="A68" s="0" t="n">
        <f aca="false">INDEX(BucketTable,MATCH(B68,SumMonths,0),1)</f>
        <v>5</v>
      </c>
      <c r="B68" s="149" t="n">
        <v>36770</v>
      </c>
      <c r="C68" s="135" t="s">
        <v>139</v>
      </c>
      <c r="D68" s="136" t="n">
        <v>-14.72103205</v>
      </c>
    </row>
    <row r="69" customFormat="false" ht="12.75" hidden="false" customHeight="false" outlineLevel="0" collapsed="false">
      <c r="A69" s="0" t="n">
        <f aca="false">INDEX(BucketTable,MATCH(B69,SumMonths,0),1)</f>
        <v>5</v>
      </c>
      <c r="B69" s="149" t="n">
        <v>36770</v>
      </c>
      <c r="C69" s="135" t="s">
        <v>140</v>
      </c>
      <c r="D69" s="136" t="n">
        <v>0</v>
      </c>
    </row>
    <row r="70" customFormat="false" ht="12.75" hidden="false" customHeight="false" outlineLevel="0" collapsed="false">
      <c r="A70" s="0" t="n">
        <f aca="false">INDEX(BucketTable,MATCH(B70,SumMonths,0),1)</f>
        <v>6</v>
      </c>
      <c r="B70" s="149" t="n">
        <v>36800</v>
      </c>
      <c r="C70" s="135" t="s">
        <v>128</v>
      </c>
      <c r="D70" s="136" t="n">
        <v>0</v>
      </c>
    </row>
    <row r="71" customFormat="false" ht="12.75" hidden="false" customHeight="false" outlineLevel="0" collapsed="false">
      <c r="A71" s="0" t="n">
        <f aca="false">INDEX(BucketTable,MATCH(B71,SumMonths,0),1)</f>
        <v>6</v>
      </c>
      <c r="B71" s="149" t="n">
        <v>36800</v>
      </c>
      <c r="C71" s="135" t="s">
        <v>129</v>
      </c>
      <c r="D71" s="136" t="n">
        <v>-7.31827947</v>
      </c>
    </row>
    <row r="72" customFormat="false" ht="12.75" hidden="false" customHeight="false" outlineLevel="0" collapsed="false">
      <c r="A72" s="0" t="n">
        <f aca="false">INDEX(BucketTable,MATCH(B72,SumMonths,0),1)</f>
        <v>6</v>
      </c>
      <c r="B72" s="149" t="n">
        <v>36800</v>
      </c>
      <c r="C72" s="135" t="s">
        <v>130</v>
      </c>
      <c r="D72" s="136" t="n">
        <v>724.422204</v>
      </c>
    </row>
    <row r="73" customFormat="false" ht="12.75" hidden="false" customHeight="false" outlineLevel="0" collapsed="false">
      <c r="A73" s="0" t="n">
        <f aca="false">INDEX(BucketTable,MATCH(B73,SumMonths,0),1)</f>
        <v>6</v>
      </c>
      <c r="B73" s="149" t="n">
        <v>36800</v>
      </c>
      <c r="C73" s="135" t="s">
        <v>131</v>
      </c>
      <c r="D73" s="136" t="n">
        <v>107.54115674</v>
      </c>
    </row>
    <row r="74" customFormat="false" ht="12.75" hidden="false" customHeight="false" outlineLevel="0" collapsed="false">
      <c r="A74" s="0" t="n">
        <f aca="false">INDEX(BucketTable,MATCH(B74,SumMonths,0),1)</f>
        <v>6</v>
      </c>
      <c r="B74" s="149" t="n">
        <v>36800</v>
      </c>
      <c r="C74" s="135" t="s">
        <v>132</v>
      </c>
      <c r="D74" s="136" t="n">
        <v>199.06033265</v>
      </c>
    </row>
    <row r="75" customFormat="false" ht="12.75" hidden="false" customHeight="false" outlineLevel="0" collapsed="false">
      <c r="A75" s="0" t="n">
        <f aca="false">INDEX(BucketTable,MATCH(B75,SumMonths,0),1)</f>
        <v>6</v>
      </c>
      <c r="B75" s="149" t="n">
        <v>36800</v>
      </c>
      <c r="C75" s="135" t="s">
        <v>133</v>
      </c>
      <c r="D75" s="136" t="n">
        <v>-40.10183537</v>
      </c>
    </row>
    <row r="76" customFormat="false" ht="12.75" hidden="false" customHeight="false" outlineLevel="0" collapsed="false">
      <c r="A76" s="0" t="n">
        <f aca="false">INDEX(BucketTable,MATCH(B76,SumMonths,0),1)</f>
        <v>6</v>
      </c>
      <c r="B76" s="149" t="n">
        <v>36800</v>
      </c>
      <c r="C76" s="135" t="s">
        <v>134</v>
      </c>
      <c r="D76" s="136" t="n">
        <v>27.79421976</v>
      </c>
    </row>
    <row r="77" customFormat="false" ht="12.75" hidden="false" customHeight="false" outlineLevel="0" collapsed="false">
      <c r="A77" s="0" t="n">
        <f aca="false">INDEX(BucketTable,MATCH(B77,SumMonths,0),1)</f>
        <v>6</v>
      </c>
      <c r="B77" s="149" t="n">
        <v>36800</v>
      </c>
      <c r="C77" s="135" t="s">
        <v>135</v>
      </c>
      <c r="D77" s="136" t="n">
        <v>54.44509258</v>
      </c>
    </row>
    <row r="78" customFormat="false" ht="12.75" hidden="false" customHeight="false" outlineLevel="0" collapsed="false">
      <c r="A78" s="0" t="n">
        <f aca="false">INDEX(BucketTable,MATCH(B78,SumMonths,0),1)</f>
        <v>6</v>
      </c>
      <c r="B78" s="149" t="n">
        <v>36800</v>
      </c>
      <c r="C78" s="135" t="s">
        <v>136</v>
      </c>
      <c r="D78" s="136" t="n">
        <v>-58.92773853</v>
      </c>
    </row>
    <row r="79" customFormat="false" ht="12.75" hidden="false" customHeight="false" outlineLevel="0" collapsed="false">
      <c r="A79" s="0" t="n">
        <f aca="false">INDEX(BucketTable,MATCH(B79,SumMonths,0),1)</f>
        <v>6</v>
      </c>
      <c r="B79" s="149" t="n">
        <v>36800</v>
      </c>
      <c r="C79" s="135" t="s">
        <v>137</v>
      </c>
      <c r="D79" s="136" t="n">
        <v>-22.51909524</v>
      </c>
    </row>
    <row r="80" customFormat="false" ht="12.75" hidden="false" customHeight="false" outlineLevel="0" collapsed="false">
      <c r="A80" s="0" t="n">
        <f aca="false">INDEX(BucketTable,MATCH(B80,SumMonths,0),1)</f>
        <v>6</v>
      </c>
      <c r="B80" s="149" t="n">
        <v>36800</v>
      </c>
      <c r="C80" s="135" t="s">
        <v>138</v>
      </c>
      <c r="D80" s="136" t="n">
        <v>1E-008</v>
      </c>
    </row>
    <row r="81" customFormat="false" ht="12.75" hidden="false" customHeight="false" outlineLevel="0" collapsed="false">
      <c r="A81" s="0" t="n">
        <f aca="false">INDEX(BucketTable,MATCH(B81,SumMonths,0),1)</f>
        <v>6</v>
      </c>
      <c r="B81" s="149" t="n">
        <v>36800</v>
      </c>
      <c r="C81" s="135" t="s">
        <v>139</v>
      </c>
      <c r="D81" s="136" t="n">
        <v>-15.12363682</v>
      </c>
    </row>
    <row r="82" customFormat="false" ht="12.75" hidden="false" customHeight="false" outlineLevel="0" collapsed="false">
      <c r="A82" s="0" t="n">
        <f aca="false">INDEX(BucketTable,MATCH(B82,SumMonths,0),1)</f>
        <v>6</v>
      </c>
      <c r="B82" s="149" t="n">
        <v>36800</v>
      </c>
      <c r="C82" s="135" t="s">
        <v>140</v>
      </c>
      <c r="D82" s="136" t="n">
        <v>0</v>
      </c>
    </row>
    <row r="83" customFormat="false" ht="12.75" hidden="false" customHeight="false" outlineLevel="0" collapsed="false">
      <c r="A83" s="0" t="n">
        <f aca="false">INDEX(BucketTable,MATCH(B83,SumMonths,0),1)</f>
        <v>7</v>
      </c>
      <c r="B83" s="149" t="n">
        <v>36831</v>
      </c>
      <c r="C83" s="135" t="s">
        <v>128</v>
      </c>
      <c r="D83" s="136" t="n">
        <v>0</v>
      </c>
    </row>
    <row r="84" customFormat="false" ht="12.75" hidden="false" customHeight="false" outlineLevel="0" collapsed="false">
      <c r="A84" s="0" t="n">
        <f aca="false">INDEX(BucketTable,MATCH(B84,SumMonths,0),1)</f>
        <v>7</v>
      </c>
      <c r="B84" s="149" t="n">
        <v>36831</v>
      </c>
      <c r="C84" s="135" t="s">
        <v>142</v>
      </c>
      <c r="D84" s="136" t="n">
        <v>-29.09263816</v>
      </c>
    </row>
    <row r="85" customFormat="false" ht="12.75" hidden="false" customHeight="false" outlineLevel="0" collapsed="false">
      <c r="A85" s="0" t="n">
        <f aca="false">INDEX(BucketTable,MATCH(B85,SumMonths,0),1)</f>
        <v>7</v>
      </c>
      <c r="B85" s="149" t="n">
        <v>36831</v>
      </c>
      <c r="C85" s="135" t="s">
        <v>129</v>
      </c>
      <c r="D85" s="136" t="n">
        <v>-0.97751264</v>
      </c>
    </row>
    <row r="86" customFormat="false" ht="12.75" hidden="false" customHeight="false" outlineLevel="0" collapsed="false">
      <c r="A86" s="0" t="n">
        <f aca="false">INDEX(BucketTable,MATCH(B86,SumMonths,0),1)</f>
        <v>7</v>
      </c>
      <c r="B86" s="149" t="n">
        <v>36831</v>
      </c>
      <c r="C86" s="135" t="s">
        <v>130</v>
      </c>
      <c r="D86" s="136" t="n">
        <v>124.78123434</v>
      </c>
    </row>
    <row r="87" customFormat="false" ht="12.75" hidden="false" customHeight="false" outlineLevel="0" collapsed="false">
      <c r="A87" s="0" t="n">
        <f aca="false">INDEX(BucketTable,MATCH(B87,SumMonths,0),1)</f>
        <v>7</v>
      </c>
      <c r="B87" s="149" t="n">
        <v>36831</v>
      </c>
      <c r="C87" s="135" t="s">
        <v>143</v>
      </c>
      <c r="D87" s="136" t="n">
        <v>-43.63895724</v>
      </c>
    </row>
    <row r="88" customFormat="false" ht="12.75" hidden="false" customHeight="false" outlineLevel="0" collapsed="false">
      <c r="A88" s="0" t="n">
        <f aca="false">INDEX(BucketTable,MATCH(B88,SumMonths,0),1)</f>
        <v>7</v>
      </c>
      <c r="B88" s="149" t="n">
        <v>36831</v>
      </c>
      <c r="C88" s="135" t="s">
        <v>131</v>
      </c>
      <c r="D88" s="136" t="n">
        <v>103.43596574</v>
      </c>
    </row>
    <row r="89" customFormat="false" ht="12.75" hidden="false" customHeight="false" outlineLevel="0" collapsed="false">
      <c r="A89" s="0" t="n">
        <f aca="false">INDEX(BucketTable,MATCH(B89,SumMonths,0),1)</f>
        <v>7</v>
      </c>
      <c r="B89" s="149" t="n">
        <v>36831</v>
      </c>
      <c r="C89" s="135" t="s">
        <v>132</v>
      </c>
      <c r="D89" s="136" t="n">
        <v>60.54468929</v>
      </c>
    </row>
    <row r="90" customFormat="false" ht="12.75" hidden="false" customHeight="false" outlineLevel="0" collapsed="false">
      <c r="A90" s="0" t="n">
        <f aca="false">INDEX(BucketTable,MATCH(B90,SumMonths,0),1)</f>
        <v>7</v>
      </c>
      <c r="B90" s="149" t="n">
        <v>36831</v>
      </c>
      <c r="C90" s="135" t="s">
        <v>133</v>
      </c>
      <c r="D90" s="136" t="n">
        <v>-69.15320093</v>
      </c>
    </row>
    <row r="91" customFormat="false" ht="12.75" hidden="false" customHeight="false" outlineLevel="0" collapsed="false">
      <c r="A91" s="0" t="n">
        <f aca="false">INDEX(BucketTable,MATCH(B91,SumMonths,0),1)</f>
        <v>7</v>
      </c>
      <c r="B91" s="149" t="n">
        <v>36831</v>
      </c>
      <c r="C91" s="135" t="s">
        <v>134</v>
      </c>
      <c r="D91" s="136" t="n">
        <v>0</v>
      </c>
    </row>
    <row r="92" customFormat="false" ht="12.75" hidden="false" customHeight="false" outlineLevel="0" collapsed="false">
      <c r="A92" s="0" t="n">
        <f aca="false">INDEX(BucketTable,MATCH(B92,SumMonths,0),1)</f>
        <v>7</v>
      </c>
      <c r="B92" s="149" t="n">
        <v>36831</v>
      </c>
      <c r="C92" s="135" t="s">
        <v>135</v>
      </c>
      <c r="D92" s="136" t="n">
        <v>0</v>
      </c>
    </row>
    <row r="93" customFormat="false" ht="12.75" hidden="false" customHeight="false" outlineLevel="0" collapsed="false">
      <c r="A93" s="0" t="n">
        <f aca="false">INDEX(BucketTable,MATCH(B93,SumMonths,0),1)</f>
        <v>7</v>
      </c>
      <c r="B93" s="149" t="n">
        <v>36831</v>
      </c>
      <c r="C93" s="135" t="s">
        <v>136</v>
      </c>
      <c r="D93" s="136" t="n">
        <v>23.34393285</v>
      </c>
    </row>
    <row r="94" customFormat="false" ht="12.75" hidden="false" customHeight="false" outlineLevel="0" collapsed="false">
      <c r="A94" s="0" t="n">
        <f aca="false">INDEX(BucketTable,MATCH(B94,SumMonths,0),1)</f>
        <v>7</v>
      </c>
      <c r="B94" s="149" t="n">
        <v>36831</v>
      </c>
      <c r="C94" s="135" t="s">
        <v>137</v>
      </c>
      <c r="D94" s="136" t="n">
        <v>-19.24768942</v>
      </c>
    </row>
    <row r="95" customFormat="false" ht="12.75" hidden="false" customHeight="false" outlineLevel="0" collapsed="false">
      <c r="A95" s="0" t="n">
        <f aca="false">INDEX(BucketTable,MATCH(B95,SumMonths,0),1)</f>
        <v>7</v>
      </c>
      <c r="B95" s="149" t="n">
        <v>36831</v>
      </c>
      <c r="C95" s="135" t="s">
        <v>144</v>
      </c>
      <c r="D95" s="136" t="n">
        <v>26.73322521</v>
      </c>
    </row>
    <row r="96" customFormat="false" ht="12.75" hidden="false" customHeight="false" outlineLevel="0" collapsed="false">
      <c r="A96" s="0" t="n">
        <f aca="false">INDEX(BucketTable,MATCH(B96,SumMonths,0),1)</f>
        <v>7</v>
      </c>
      <c r="B96" s="149" t="n">
        <v>36861</v>
      </c>
      <c r="C96" s="135" t="s">
        <v>128</v>
      </c>
      <c r="D96" s="136" t="n">
        <v>0</v>
      </c>
    </row>
    <row r="97" customFormat="false" ht="12.75" hidden="false" customHeight="false" outlineLevel="0" collapsed="false">
      <c r="A97" s="0" t="n">
        <f aca="false">INDEX(BucketTable,MATCH(B97,SumMonths,0),1)</f>
        <v>7</v>
      </c>
      <c r="B97" s="149" t="n">
        <v>36861</v>
      </c>
      <c r="C97" s="135" t="s">
        <v>142</v>
      </c>
      <c r="D97" s="136" t="n">
        <v>-29.88160266</v>
      </c>
    </row>
    <row r="98" customFormat="false" ht="12.75" hidden="false" customHeight="false" outlineLevel="0" collapsed="false">
      <c r="A98" s="0" t="n">
        <f aca="false">INDEX(BucketTable,MATCH(B98,SumMonths,0),1)</f>
        <v>7</v>
      </c>
      <c r="B98" s="149" t="n">
        <v>36861</v>
      </c>
      <c r="C98" s="135" t="s">
        <v>129</v>
      </c>
      <c r="D98" s="136" t="n">
        <v>-1.39084518</v>
      </c>
    </row>
    <row r="99" customFormat="false" ht="12.75" hidden="false" customHeight="false" outlineLevel="0" collapsed="false">
      <c r="A99" s="0" t="n">
        <f aca="false">INDEX(BucketTable,MATCH(B99,SumMonths,0),1)</f>
        <v>7</v>
      </c>
      <c r="B99" s="149" t="n">
        <v>36861</v>
      </c>
      <c r="C99" s="135" t="s">
        <v>130</v>
      </c>
      <c r="D99" s="136" t="n">
        <v>266.0061225</v>
      </c>
    </row>
    <row r="100" customFormat="false" ht="12.75" hidden="false" customHeight="false" outlineLevel="0" collapsed="false">
      <c r="A100" s="0" t="n">
        <f aca="false">INDEX(BucketTable,MATCH(B100,SumMonths,0),1)</f>
        <v>7</v>
      </c>
      <c r="B100" s="149" t="n">
        <v>36861</v>
      </c>
      <c r="C100" s="135" t="s">
        <v>143</v>
      </c>
      <c r="D100" s="136" t="n">
        <v>-44.82240399</v>
      </c>
    </row>
    <row r="101" customFormat="false" ht="12.75" hidden="false" customHeight="false" outlineLevel="0" collapsed="false">
      <c r="A101" s="0" t="n">
        <f aca="false">INDEX(BucketTable,MATCH(B101,SumMonths,0),1)</f>
        <v>7</v>
      </c>
      <c r="B101" s="149" t="n">
        <v>36861</v>
      </c>
      <c r="C101" s="135" t="s">
        <v>131</v>
      </c>
      <c r="D101" s="136" t="n">
        <v>106.2410501</v>
      </c>
    </row>
    <row r="102" customFormat="false" ht="12.75" hidden="false" customHeight="false" outlineLevel="0" collapsed="false">
      <c r="A102" s="0" t="n">
        <f aca="false">INDEX(BucketTable,MATCH(B102,SumMonths,0),1)</f>
        <v>7</v>
      </c>
      <c r="B102" s="149" t="n">
        <v>36861</v>
      </c>
      <c r="C102" s="135" t="s">
        <v>132</v>
      </c>
      <c r="D102" s="136" t="n">
        <v>62.18660329</v>
      </c>
    </row>
    <row r="103" customFormat="false" ht="12.75" hidden="false" customHeight="false" outlineLevel="0" collapsed="false">
      <c r="A103" s="0" t="n">
        <f aca="false">INDEX(BucketTable,MATCH(B103,SumMonths,0),1)</f>
        <v>7</v>
      </c>
      <c r="B103" s="149" t="n">
        <v>36861</v>
      </c>
      <c r="C103" s="135" t="s">
        <v>133</v>
      </c>
      <c r="D103" s="136" t="n">
        <v>-71.02856953</v>
      </c>
    </row>
    <row r="104" customFormat="false" ht="12.75" hidden="false" customHeight="false" outlineLevel="0" collapsed="false">
      <c r="A104" s="0" t="n">
        <f aca="false">INDEX(BucketTable,MATCH(B104,SumMonths,0),1)</f>
        <v>7</v>
      </c>
      <c r="B104" s="149" t="n">
        <v>36861</v>
      </c>
      <c r="C104" s="135" t="s">
        <v>134</v>
      </c>
      <c r="D104" s="136" t="n">
        <v>0</v>
      </c>
    </row>
    <row r="105" customFormat="false" ht="12.75" hidden="false" customHeight="false" outlineLevel="0" collapsed="false">
      <c r="A105" s="0" t="n">
        <f aca="false">INDEX(BucketTable,MATCH(B105,SumMonths,0),1)</f>
        <v>7</v>
      </c>
      <c r="B105" s="149" t="n">
        <v>36861</v>
      </c>
      <c r="C105" s="135" t="s">
        <v>135</v>
      </c>
      <c r="D105" s="136" t="n">
        <v>0</v>
      </c>
    </row>
    <row r="106" customFormat="false" ht="12.75" hidden="false" customHeight="false" outlineLevel="0" collapsed="false">
      <c r="A106" s="0" t="n">
        <f aca="false">INDEX(BucketTable,MATCH(B106,SumMonths,0),1)</f>
        <v>7</v>
      </c>
      <c r="B106" s="149" t="n">
        <v>36861</v>
      </c>
      <c r="C106" s="135" t="s">
        <v>136</v>
      </c>
      <c r="D106" s="136" t="n">
        <v>23.97699797</v>
      </c>
    </row>
    <row r="107" customFormat="false" ht="12.75" hidden="false" customHeight="false" outlineLevel="0" collapsed="false">
      <c r="A107" s="0" t="n">
        <f aca="false">INDEX(BucketTable,MATCH(B107,SumMonths,0),1)</f>
        <v>7</v>
      </c>
      <c r="B107" s="149" t="n">
        <v>36861</v>
      </c>
      <c r="C107" s="135" t="s">
        <v>137</v>
      </c>
      <c r="D107" s="136" t="n">
        <v>-19.76966832</v>
      </c>
    </row>
    <row r="108" customFormat="false" ht="12.75" hidden="false" customHeight="false" outlineLevel="0" collapsed="false">
      <c r="A108" s="0" t="n">
        <f aca="false">INDEX(BucketTable,MATCH(B108,SumMonths,0),1)</f>
        <v>7</v>
      </c>
      <c r="B108" s="149" t="n">
        <v>36861</v>
      </c>
      <c r="C108" s="135" t="s">
        <v>144</v>
      </c>
      <c r="D108" s="136" t="n">
        <v>27.45820469</v>
      </c>
    </row>
    <row r="109" customFormat="false" ht="12.75" hidden="false" customHeight="false" outlineLevel="0" collapsed="false">
      <c r="A109" s="0" t="n">
        <f aca="false">INDEX(BucketTable,MATCH(B109,SumMonths,0),1)</f>
        <v>8</v>
      </c>
      <c r="B109" s="149" t="n">
        <v>36892</v>
      </c>
      <c r="C109" s="135" t="s">
        <v>128</v>
      </c>
      <c r="D109" s="136" t="n">
        <v>0</v>
      </c>
    </row>
    <row r="110" customFormat="false" ht="12.75" hidden="false" customHeight="false" outlineLevel="0" collapsed="false">
      <c r="A110" s="0" t="n">
        <f aca="false">INDEX(BucketTable,MATCH(B110,SumMonths,0),1)</f>
        <v>8</v>
      </c>
      <c r="B110" s="149" t="n">
        <v>36892</v>
      </c>
      <c r="C110" s="135" t="s">
        <v>142</v>
      </c>
      <c r="D110" s="136" t="n">
        <v>-29.69337244</v>
      </c>
    </row>
    <row r="111" customFormat="false" ht="12.75" hidden="false" customHeight="false" outlineLevel="0" collapsed="false">
      <c r="A111" s="0" t="n">
        <f aca="false">INDEX(BucketTable,MATCH(B111,SumMonths,0),1)</f>
        <v>8</v>
      </c>
      <c r="B111" s="149" t="n">
        <v>36892</v>
      </c>
      <c r="C111" s="135" t="s">
        <v>129</v>
      </c>
      <c r="D111" s="136" t="n">
        <v>5.43503629</v>
      </c>
    </row>
    <row r="112" customFormat="false" ht="12.75" hidden="false" customHeight="false" outlineLevel="0" collapsed="false">
      <c r="A112" s="0" t="n">
        <f aca="false">INDEX(BucketTable,MATCH(B112,SumMonths,0),1)</f>
        <v>8</v>
      </c>
      <c r="B112" s="149" t="n">
        <v>36892</v>
      </c>
      <c r="C112" s="135" t="s">
        <v>130</v>
      </c>
      <c r="D112" s="136" t="n">
        <v>142.20452995</v>
      </c>
    </row>
    <row r="113" customFormat="false" ht="12.75" hidden="false" customHeight="false" outlineLevel="0" collapsed="false">
      <c r="A113" s="0" t="n">
        <f aca="false">INDEX(BucketTable,MATCH(B113,SumMonths,0),1)</f>
        <v>8</v>
      </c>
      <c r="B113" s="149" t="n">
        <v>36892</v>
      </c>
      <c r="C113" s="135" t="s">
        <v>143</v>
      </c>
      <c r="D113" s="136" t="n">
        <v>-44.54005866</v>
      </c>
    </row>
    <row r="114" customFormat="false" ht="12.75" hidden="false" customHeight="false" outlineLevel="0" collapsed="false">
      <c r="A114" s="0" t="n">
        <f aca="false">INDEX(BucketTable,MATCH(B114,SumMonths,0),1)</f>
        <v>8</v>
      </c>
      <c r="B114" s="149" t="n">
        <v>36892</v>
      </c>
      <c r="C114" s="135" t="s">
        <v>131</v>
      </c>
      <c r="D114" s="136" t="n">
        <v>105.57181636</v>
      </c>
    </row>
    <row r="115" customFormat="false" ht="12.75" hidden="false" customHeight="false" outlineLevel="0" collapsed="false">
      <c r="A115" s="0" t="n">
        <f aca="false">INDEX(BucketTable,MATCH(B115,SumMonths,0),1)</f>
        <v>8</v>
      </c>
      <c r="B115" s="149" t="n">
        <v>36892</v>
      </c>
      <c r="C115" s="135" t="s">
        <v>132</v>
      </c>
      <c r="D115" s="136" t="n">
        <v>61.79487739</v>
      </c>
    </row>
    <row r="116" customFormat="false" ht="12.75" hidden="false" customHeight="false" outlineLevel="0" collapsed="false">
      <c r="A116" s="0" t="n">
        <f aca="false">INDEX(BucketTable,MATCH(B116,SumMonths,0),1)</f>
        <v>8</v>
      </c>
      <c r="B116" s="149" t="n">
        <v>36892</v>
      </c>
      <c r="C116" s="135" t="s">
        <v>133</v>
      </c>
      <c r="D116" s="136" t="n">
        <v>-70.58114628</v>
      </c>
    </row>
    <row r="117" customFormat="false" ht="12.75" hidden="false" customHeight="false" outlineLevel="0" collapsed="false">
      <c r="A117" s="0" t="n">
        <f aca="false">INDEX(BucketTable,MATCH(B117,SumMonths,0),1)</f>
        <v>8</v>
      </c>
      <c r="B117" s="149" t="n">
        <v>36892</v>
      </c>
      <c r="C117" s="135" t="s">
        <v>134</v>
      </c>
      <c r="D117" s="136" t="n">
        <v>0</v>
      </c>
    </row>
    <row r="118" customFormat="false" ht="12.75" hidden="false" customHeight="false" outlineLevel="0" collapsed="false">
      <c r="A118" s="0" t="n">
        <f aca="false">INDEX(BucketTable,MATCH(B118,SumMonths,0),1)</f>
        <v>8</v>
      </c>
      <c r="B118" s="149" t="n">
        <v>36892</v>
      </c>
      <c r="C118" s="135" t="s">
        <v>135</v>
      </c>
      <c r="D118" s="136" t="n">
        <v>0</v>
      </c>
    </row>
    <row r="119" customFormat="false" ht="12.75" hidden="false" customHeight="false" outlineLevel="0" collapsed="false">
      <c r="A119" s="0" t="n">
        <f aca="false">INDEX(BucketTable,MATCH(B119,SumMonths,0),1)</f>
        <v>8</v>
      </c>
      <c r="B119" s="149" t="n">
        <v>36892</v>
      </c>
      <c r="C119" s="135" t="s">
        <v>136</v>
      </c>
      <c r="D119" s="136" t="n">
        <v>23.82596206</v>
      </c>
    </row>
    <row r="120" customFormat="false" ht="12.75" hidden="false" customHeight="false" outlineLevel="0" collapsed="false">
      <c r="A120" s="0" t="n">
        <f aca="false">INDEX(BucketTable,MATCH(B120,SumMonths,0),1)</f>
        <v>8</v>
      </c>
      <c r="B120" s="149" t="n">
        <v>36892</v>
      </c>
      <c r="C120" s="135" t="s">
        <v>137</v>
      </c>
      <c r="D120" s="136" t="n">
        <v>-19.6451352</v>
      </c>
    </row>
    <row r="121" customFormat="false" ht="12.75" hidden="false" customHeight="false" outlineLevel="0" collapsed="false">
      <c r="A121" s="0" t="n">
        <f aca="false">INDEX(BucketTable,MATCH(B121,SumMonths,0),1)</f>
        <v>8</v>
      </c>
      <c r="B121" s="149" t="n">
        <v>36892</v>
      </c>
      <c r="C121" s="135" t="s">
        <v>144</v>
      </c>
      <c r="D121" s="136" t="n">
        <v>27.28523993</v>
      </c>
    </row>
    <row r="122" customFormat="false" ht="12.75" hidden="false" customHeight="false" outlineLevel="0" collapsed="false">
      <c r="A122" s="0" t="n">
        <f aca="false">INDEX(BucketTable,MATCH(B122,SumMonths,0),1)</f>
        <v>8</v>
      </c>
      <c r="B122" s="149" t="n">
        <v>36923</v>
      </c>
      <c r="C122" s="135" t="s">
        <v>128</v>
      </c>
      <c r="D122" s="136" t="n">
        <v>0</v>
      </c>
    </row>
    <row r="123" customFormat="false" ht="12.75" hidden="false" customHeight="false" outlineLevel="0" collapsed="false">
      <c r="A123" s="0" t="n">
        <f aca="false">INDEX(BucketTable,MATCH(B123,SumMonths,0),1)</f>
        <v>8</v>
      </c>
      <c r="B123" s="149" t="n">
        <v>36923</v>
      </c>
      <c r="C123" s="135" t="s">
        <v>142</v>
      </c>
      <c r="D123" s="136" t="n">
        <v>-26.64899726</v>
      </c>
    </row>
    <row r="124" customFormat="false" ht="12.75" hidden="false" customHeight="false" outlineLevel="0" collapsed="false">
      <c r="A124" s="0" t="n">
        <f aca="false">INDEX(BucketTable,MATCH(B124,SumMonths,0),1)</f>
        <v>8</v>
      </c>
      <c r="B124" s="149" t="n">
        <v>36923</v>
      </c>
      <c r="C124" s="135" t="s">
        <v>129</v>
      </c>
      <c r="D124" s="136" t="n">
        <v>4.76445962</v>
      </c>
    </row>
    <row r="125" customFormat="false" ht="12.75" hidden="false" customHeight="false" outlineLevel="0" collapsed="false">
      <c r="A125" s="0" t="n">
        <f aca="false">INDEX(BucketTable,MATCH(B125,SumMonths,0),1)</f>
        <v>8</v>
      </c>
      <c r="B125" s="149" t="n">
        <v>36923</v>
      </c>
      <c r="C125" s="135" t="s">
        <v>130</v>
      </c>
      <c r="D125" s="136" t="n">
        <v>56.24270869</v>
      </c>
    </row>
    <row r="126" customFormat="false" ht="12.75" hidden="false" customHeight="false" outlineLevel="0" collapsed="false">
      <c r="A126" s="0" t="n">
        <f aca="false">INDEX(BucketTable,MATCH(B126,SumMonths,0),1)</f>
        <v>8</v>
      </c>
      <c r="B126" s="149" t="n">
        <v>36923</v>
      </c>
      <c r="C126" s="135" t="s">
        <v>143</v>
      </c>
      <c r="D126" s="136" t="n">
        <v>-39.97349589</v>
      </c>
    </row>
    <row r="127" customFormat="false" ht="12.75" hidden="false" customHeight="false" outlineLevel="0" collapsed="false">
      <c r="A127" s="0" t="n">
        <f aca="false">INDEX(BucketTable,MATCH(B127,SumMonths,0),1)</f>
        <v>8</v>
      </c>
      <c r="B127" s="149" t="n">
        <v>36923</v>
      </c>
      <c r="C127" s="135" t="s">
        <v>131</v>
      </c>
      <c r="D127" s="136" t="n">
        <v>94.74784489</v>
      </c>
    </row>
    <row r="128" customFormat="false" ht="12.75" hidden="false" customHeight="false" outlineLevel="0" collapsed="false">
      <c r="A128" s="0" t="n">
        <f aca="false">INDEX(BucketTable,MATCH(B128,SumMonths,0),1)</f>
        <v>8</v>
      </c>
      <c r="B128" s="149" t="n">
        <v>36923</v>
      </c>
      <c r="C128" s="135" t="s">
        <v>132</v>
      </c>
      <c r="D128" s="136" t="n">
        <v>55.45922821</v>
      </c>
    </row>
    <row r="129" customFormat="false" ht="12.75" hidden="false" customHeight="false" outlineLevel="0" collapsed="false">
      <c r="A129" s="0" t="n">
        <f aca="false">INDEX(BucketTable,MATCH(B129,SumMonths,0),1)</f>
        <v>8</v>
      </c>
      <c r="B129" s="149" t="n">
        <v>36923</v>
      </c>
      <c r="C129" s="135" t="s">
        <v>133</v>
      </c>
      <c r="D129" s="136" t="n">
        <v>-63.34466652</v>
      </c>
    </row>
    <row r="130" customFormat="false" ht="12.75" hidden="false" customHeight="false" outlineLevel="0" collapsed="false">
      <c r="A130" s="0" t="n">
        <f aca="false">INDEX(BucketTable,MATCH(B130,SumMonths,0),1)</f>
        <v>8</v>
      </c>
      <c r="B130" s="149" t="n">
        <v>36923</v>
      </c>
      <c r="C130" s="135" t="s">
        <v>134</v>
      </c>
      <c r="D130" s="136" t="n">
        <v>0</v>
      </c>
    </row>
    <row r="131" customFormat="false" ht="12.75" hidden="false" customHeight="false" outlineLevel="0" collapsed="false">
      <c r="A131" s="0" t="n">
        <f aca="false">INDEX(BucketTable,MATCH(B131,SumMonths,0),1)</f>
        <v>8</v>
      </c>
      <c r="B131" s="149" t="n">
        <v>36923</v>
      </c>
      <c r="C131" s="135" t="s">
        <v>135</v>
      </c>
      <c r="D131" s="136" t="n">
        <v>0</v>
      </c>
    </row>
    <row r="132" customFormat="false" ht="12.75" hidden="false" customHeight="false" outlineLevel="0" collapsed="false">
      <c r="A132" s="0" t="n">
        <f aca="false">INDEX(BucketTable,MATCH(B132,SumMonths,0),1)</f>
        <v>8</v>
      </c>
      <c r="B132" s="149" t="n">
        <v>36923</v>
      </c>
      <c r="C132" s="135" t="s">
        <v>136</v>
      </c>
      <c r="D132" s="136" t="n">
        <v>21.38315539</v>
      </c>
    </row>
    <row r="133" customFormat="false" ht="12.75" hidden="false" customHeight="false" outlineLevel="0" collapsed="false">
      <c r="A133" s="0" t="n">
        <f aca="false">INDEX(BucketTable,MATCH(B133,SumMonths,0),1)</f>
        <v>8</v>
      </c>
      <c r="B133" s="149" t="n">
        <v>36923</v>
      </c>
      <c r="C133" s="135" t="s">
        <v>137</v>
      </c>
      <c r="D133" s="136" t="n">
        <v>-17.63097659</v>
      </c>
    </row>
    <row r="134" customFormat="false" ht="12.75" hidden="false" customHeight="false" outlineLevel="0" collapsed="false">
      <c r="A134" s="0" t="n">
        <f aca="false">INDEX(BucketTable,MATCH(B134,SumMonths,0),1)</f>
        <v>8</v>
      </c>
      <c r="B134" s="149" t="n">
        <v>36923</v>
      </c>
      <c r="C134" s="135" t="s">
        <v>144</v>
      </c>
      <c r="D134" s="136" t="n">
        <v>24.48776359</v>
      </c>
    </row>
    <row r="135" customFormat="false" ht="12.75" hidden="false" customHeight="false" outlineLevel="0" collapsed="false">
      <c r="A135" s="0" t="n">
        <f aca="false">INDEX(BucketTable,MATCH(B135,SumMonths,0),1)</f>
        <v>8</v>
      </c>
      <c r="B135" s="149" t="n">
        <v>36951</v>
      </c>
      <c r="C135" s="135" t="s">
        <v>128</v>
      </c>
      <c r="D135" s="136" t="n">
        <v>0</v>
      </c>
    </row>
    <row r="136" customFormat="false" ht="12.75" hidden="false" customHeight="false" outlineLevel="0" collapsed="false">
      <c r="A136" s="0" t="n">
        <f aca="false">INDEX(BucketTable,MATCH(B136,SumMonths,0),1)</f>
        <v>8</v>
      </c>
      <c r="B136" s="149" t="n">
        <v>36951</v>
      </c>
      <c r="C136" s="135" t="s">
        <v>142</v>
      </c>
      <c r="D136" s="136" t="n">
        <v>-29.3321374</v>
      </c>
    </row>
    <row r="137" customFormat="false" ht="12.75" hidden="false" customHeight="false" outlineLevel="0" collapsed="false">
      <c r="A137" s="0" t="n">
        <f aca="false">INDEX(BucketTable,MATCH(B137,SumMonths,0),1)</f>
        <v>8</v>
      </c>
      <c r="B137" s="149" t="n">
        <v>36951</v>
      </c>
      <c r="C137" s="135" t="s">
        <v>129</v>
      </c>
      <c r="D137" s="136" t="n">
        <v>5.66469864</v>
      </c>
    </row>
    <row r="138" customFormat="false" ht="12.75" hidden="false" customHeight="false" outlineLevel="0" collapsed="false">
      <c r="A138" s="0" t="n">
        <f aca="false">INDEX(BucketTable,MATCH(B138,SumMonths,0),1)</f>
        <v>8</v>
      </c>
      <c r="B138" s="149" t="n">
        <v>36951</v>
      </c>
      <c r="C138" s="135" t="s">
        <v>130</v>
      </c>
      <c r="D138" s="136" t="n">
        <v>166.49498444</v>
      </c>
    </row>
    <row r="139" customFormat="false" ht="12.75" hidden="false" customHeight="false" outlineLevel="0" collapsed="false">
      <c r="A139" s="0" t="n">
        <f aca="false">INDEX(BucketTable,MATCH(B139,SumMonths,0),1)</f>
        <v>8</v>
      </c>
      <c r="B139" s="149" t="n">
        <v>36951</v>
      </c>
      <c r="C139" s="135" t="s">
        <v>143</v>
      </c>
      <c r="D139" s="136" t="n">
        <v>-43.9982061</v>
      </c>
    </row>
    <row r="140" customFormat="false" ht="12.75" hidden="false" customHeight="false" outlineLevel="0" collapsed="false">
      <c r="A140" s="0" t="n">
        <f aca="false">INDEX(BucketTable,MATCH(B140,SumMonths,0),1)</f>
        <v>8</v>
      </c>
      <c r="B140" s="149" t="n">
        <v>36951</v>
      </c>
      <c r="C140" s="135" t="s">
        <v>131</v>
      </c>
      <c r="D140" s="136" t="n">
        <v>104.28748132</v>
      </c>
    </row>
    <row r="141" customFormat="false" ht="12.75" hidden="false" customHeight="false" outlineLevel="0" collapsed="false">
      <c r="A141" s="0" t="n">
        <f aca="false">INDEX(BucketTable,MATCH(B141,SumMonths,0),1)</f>
        <v>8</v>
      </c>
      <c r="B141" s="149" t="n">
        <v>36951</v>
      </c>
      <c r="C141" s="135" t="s">
        <v>132</v>
      </c>
      <c r="D141" s="136" t="n">
        <v>61.04311114</v>
      </c>
    </row>
    <row r="142" customFormat="false" ht="12.75" hidden="false" customHeight="false" outlineLevel="0" collapsed="false">
      <c r="A142" s="0" t="n">
        <f aca="false">INDEX(BucketTable,MATCH(B142,SumMonths,0),1)</f>
        <v>8</v>
      </c>
      <c r="B142" s="149" t="n">
        <v>36951</v>
      </c>
      <c r="C142" s="135" t="s">
        <v>133</v>
      </c>
      <c r="D142" s="136" t="n">
        <v>-69.7224906</v>
      </c>
    </row>
    <row r="143" customFormat="false" ht="12.75" hidden="false" customHeight="false" outlineLevel="0" collapsed="false">
      <c r="A143" s="0" t="n">
        <f aca="false">INDEX(BucketTable,MATCH(B143,SumMonths,0),1)</f>
        <v>8</v>
      </c>
      <c r="B143" s="149" t="n">
        <v>36951</v>
      </c>
      <c r="C143" s="135" t="s">
        <v>134</v>
      </c>
      <c r="D143" s="136" t="n">
        <v>0</v>
      </c>
    </row>
    <row r="144" customFormat="false" ht="12.75" hidden="false" customHeight="false" outlineLevel="0" collapsed="false">
      <c r="A144" s="0" t="n">
        <f aca="false">INDEX(BucketTable,MATCH(B144,SumMonths,0),1)</f>
        <v>8</v>
      </c>
      <c r="B144" s="149" t="n">
        <v>36951</v>
      </c>
      <c r="C144" s="135" t="s">
        <v>135</v>
      </c>
      <c r="D144" s="136" t="n">
        <v>0</v>
      </c>
    </row>
    <row r="145" customFormat="false" ht="12.75" hidden="false" customHeight="false" outlineLevel="0" collapsed="false">
      <c r="A145" s="0" t="n">
        <f aca="false">INDEX(BucketTable,MATCH(B145,SumMonths,0),1)</f>
        <v>8</v>
      </c>
      <c r="B145" s="149" t="n">
        <v>36951</v>
      </c>
      <c r="C145" s="135" t="s">
        <v>136</v>
      </c>
      <c r="D145" s="136" t="n">
        <v>23.53610704</v>
      </c>
    </row>
    <row r="146" customFormat="false" ht="12.75" hidden="false" customHeight="false" outlineLevel="0" collapsed="false">
      <c r="A146" s="0" t="n">
        <f aca="false">INDEX(BucketTable,MATCH(B146,SumMonths,0),1)</f>
        <v>8</v>
      </c>
      <c r="B146" s="149" t="n">
        <v>36951</v>
      </c>
      <c r="C146" s="135" t="s">
        <v>137</v>
      </c>
      <c r="D146" s="136" t="n">
        <v>-19.40614211</v>
      </c>
    </row>
    <row r="147" customFormat="false" ht="12.75" hidden="false" customHeight="false" outlineLevel="0" collapsed="false">
      <c r="A147" s="0" t="n">
        <f aca="false">INDEX(BucketTable,MATCH(B147,SumMonths,0),1)</f>
        <v>8</v>
      </c>
      <c r="B147" s="149" t="n">
        <v>36951</v>
      </c>
      <c r="C147" s="135" t="s">
        <v>144</v>
      </c>
      <c r="D147" s="136" t="n">
        <v>26.95330106</v>
      </c>
    </row>
    <row r="148" customFormat="false" ht="12.75" hidden="false" customHeight="false" outlineLevel="0" collapsed="false">
      <c r="A148" s="0" t="n">
        <f aca="false">INDEX(BucketTable,MATCH(B148,SumMonths,0),1)</f>
        <v>8</v>
      </c>
      <c r="B148" s="149" t="n">
        <v>36982</v>
      </c>
      <c r="C148" s="135" t="s">
        <v>128</v>
      </c>
      <c r="D148" s="136" t="n">
        <v>0</v>
      </c>
    </row>
    <row r="149" customFormat="false" ht="12.75" hidden="false" customHeight="false" outlineLevel="0" collapsed="false">
      <c r="A149" s="0" t="n">
        <f aca="false">INDEX(BucketTable,MATCH(B149,SumMonths,0),1)</f>
        <v>8</v>
      </c>
      <c r="B149" s="149" t="n">
        <v>36982</v>
      </c>
      <c r="C149" s="135" t="s">
        <v>129</v>
      </c>
      <c r="D149" s="136" t="n">
        <v>-1.43540565</v>
      </c>
    </row>
    <row r="150" customFormat="false" ht="12.75" hidden="false" customHeight="false" outlineLevel="0" collapsed="false">
      <c r="A150" s="0" t="n">
        <f aca="false">INDEX(BucketTable,MATCH(B150,SumMonths,0),1)</f>
        <v>8</v>
      </c>
      <c r="B150" s="149" t="n">
        <v>36982</v>
      </c>
      <c r="C150" s="135" t="s">
        <v>130</v>
      </c>
      <c r="D150" s="136" t="n">
        <v>22.71697871</v>
      </c>
    </row>
    <row r="151" customFormat="false" ht="12.75" hidden="false" customHeight="false" outlineLevel="0" collapsed="false">
      <c r="A151" s="0" t="n">
        <f aca="false">INDEX(BucketTable,MATCH(B151,SumMonths,0),1)</f>
        <v>8</v>
      </c>
      <c r="B151" s="149" t="n">
        <v>36982</v>
      </c>
      <c r="C151" s="135" t="s">
        <v>131</v>
      </c>
      <c r="D151" s="136" t="n">
        <v>100.27057248</v>
      </c>
    </row>
    <row r="152" customFormat="false" ht="12.75" hidden="false" customHeight="false" outlineLevel="0" collapsed="false">
      <c r="A152" s="0" t="n">
        <f aca="false">INDEX(BucketTable,MATCH(B152,SumMonths,0),1)</f>
        <v>8</v>
      </c>
      <c r="B152" s="149" t="n">
        <v>36982</v>
      </c>
      <c r="C152" s="135" t="s">
        <v>132</v>
      </c>
      <c r="D152" s="136" t="n">
        <v>16.38837533</v>
      </c>
    </row>
    <row r="153" customFormat="false" ht="12.75" hidden="false" customHeight="false" outlineLevel="0" collapsed="false">
      <c r="A153" s="0" t="n">
        <f aca="false">INDEX(BucketTable,MATCH(B153,SumMonths,0),1)</f>
        <v>8</v>
      </c>
      <c r="B153" s="149" t="n">
        <v>36982</v>
      </c>
      <c r="C153" s="135" t="s">
        <v>133</v>
      </c>
      <c r="D153" s="136" t="n">
        <v>-81.13811018</v>
      </c>
    </row>
    <row r="154" customFormat="false" ht="12.75" hidden="false" customHeight="false" outlineLevel="0" collapsed="false">
      <c r="A154" s="0" t="n">
        <f aca="false">INDEX(BucketTable,MATCH(B154,SumMonths,0),1)</f>
        <v>8</v>
      </c>
      <c r="B154" s="149" t="n">
        <v>36982</v>
      </c>
      <c r="C154" s="135" t="s">
        <v>134</v>
      </c>
      <c r="D154" s="136" t="n">
        <v>25.91512321</v>
      </c>
    </row>
    <row r="155" customFormat="false" ht="12.75" hidden="false" customHeight="false" outlineLevel="0" collapsed="false">
      <c r="A155" s="0" t="n">
        <f aca="false">INDEX(BucketTable,MATCH(B155,SumMonths,0),1)</f>
        <v>8</v>
      </c>
      <c r="B155" s="149" t="n">
        <v>36982</v>
      </c>
      <c r="C155" s="135" t="s">
        <v>135</v>
      </c>
      <c r="D155" s="136" t="n">
        <v>0</v>
      </c>
    </row>
    <row r="156" customFormat="false" ht="12.75" hidden="false" customHeight="false" outlineLevel="0" collapsed="false">
      <c r="A156" s="0" t="n">
        <f aca="false">INDEX(BucketTable,MATCH(B156,SumMonths,0),1)</f>
        <v>8</v>
      </c>
      <c r="B156" s="149" t="n">
        <v>36982</v>
      </c>
      <c r="C156" s="135" t="s">
        <v>136</v>
      </c>
      <c r="D156" s="136" t="n">
        <v>-104.28094414</v>
      </c>
    </row>
    <row r="157" customFormat="false" ht="12.75" hidden="false" customHeight="false" outlineLevel="0" collapsed="false">
      <c r="A157" s="0" t="n">
        <f aca="false">INDEX(BucketTable,MATCH(B157,SumMonths,0),1)</f>
        <v>8</v>
      </c>
      <c r="B157" s="149" t="n">
        <v>36982</v>
      </c>
      <c r="C157" s="135" t="s">
        <v>137</v>
      </c>
      <c r="D157" s="136" t="n">
        <v>-18.65866309</v>
      </c>
    </row>
    <row r="158" customFormat="false" ht="12.75" hidden="false" customHeight="false" outlineLevel="0" collapsed="false">
      <c r="A158" s="0" t="n">
        <f aca="false">INDEX(BucketTable,MATCH(B158,SumMonths,0),1)</f>
        <v>8</v>
      </c>
      <c r="B158" s="149" t="n">
        <v>37012</v>
      </c>
      <c r="C158" s="135" t="s">
        <v>128</v>
      </c>
      <c r="D158" s="136" t="n">
        <v>0</v>
      </c>
    </row>
    <row r="159" customFormat="false" ht="12.75" hidden="false" customHeight="false" outlineLevel="0" collapsed="false">
      <c r="A159" s="0" t="n">
        <f aca="false">INDEX(BucketTable,MATCH(B159,SumMonths,0),1)</f>
        <v>8</v>
      </c>
      <c r="B159" s="149" t="n">
        <v>37012</v>
      </c>
      <c r="C159" s="135" t="s">
        <v>129</v>
      </c>
      <c r="D159" s="136" t="n">
        <v>-0.90510541</v>
      </c>
    </row>
    <row r="160" customFormat="false" ht="12.75" hidden="false" customHeight="false" outlineLevel="0" collapsed="false">
      <c r="A160" s="0" t="n">
        <f aca="false">INDEX(BucketTable,MATCH(B160,SumMonths,0),1)</f>
        <v>8</v>
      </c>
      <c r="B160" s="149" t="n">
        <v>37012</v>
      </c>
      <c r="C160" s="135" t="s">
        <v>130</v>
      </c>
      <c r="D160" s="136" t="n">
        <v>-5.63308763</v>
      </c>
    </row>
    <row r="161" customFormat="false" ht="12.75" hidden="false" customHeight="false" outlineLevel="0" collapsed="false">
      <c r="A161" s="0" t="n">
        <f aca="false">INDEX(BucketTable,MATCH(B161,SumMonths,0),1)</f>
        <v>8</v>
      </c>
      <c r="B161" s="149" t="n">
        <v>37012</v>
      </c>
      <c r="C161" s="135" t="s">
        <v>131</v>
      </c>
      <c r="D161" s="136" t="n">
        <v>102.97110423</v>
      </c>
    </row>
    <row r="162" customFormat="false" ht="12.75" hidden="false" customHeight="false" outlineLevel="0" collapsed="false">
      <c r="A162" s="0" t="n">
        <f aca="false">INDEX(BucketTable,MATCH(B162,SumMonths,0),1)</f>
        <v>8</v>
      </c>
      <c r="B162" s="149" t="n">
        <v>37012</v>
      </c>
      <c r="C162" s="135" t="s">
        <v>132</v>
      </c>
      <c r="D162" s="136" t="n">
        <v>16.82975436</v>
      </c>
    </row>
    <row r="163" customFormat="false" ht="12.75" hidden="false" customHeight="false" outlineLevel="0" collapsed="false">
      <c r="A163" s="0" t="n">
        <f aca="false">INDEX(BucketTable,MATCH(B163,SumMonths,0),1)</f>
        <v>8</v>
      </c>
      <c r="B163" s="149" t="n">
        <v>37012</v>
      </c>
      <c r="C163" s="135" t="s">
        <v>133</v>
      </c>
      <c r="D163" s="136" t="n">
        <v>-83.32335797</v>
      </c>
    </row>
    <row r="164" customFormat="false" ht="12.75" hidden="false" customHeight="false" outlineLevel="0" collapsed="false">
      <c r="A164" s="0" t="n">
        <f aca="false">INDEX(BucketTable,MATCH(B164,SumMonths,0),1)</f>
        <v>8</v>
      </c>
      <c r="B164" s="149" t="n">
        <v>37012</v>
      </c>
      <c r="C164" s="135" t="s">
        <v>134</v>
      </c>
      <c r="D164" s="136" t="n">
        <v>26.61308086</v>
      </c>
    </row>
    <row r="165" customFormat="false" ht="12.75" hidden="false" customHeight="false" outlineLevel="0" collapsed="false">
      <c r="A165" s="0" t="n">
        <f aca="false">INDEX(BucketTable,MATCH(B165,SumMonths,0),1)</f>
        <v>8</v>
      </c>
      <c r="B165" s="149" t="n">
        <v>37012</v>
      </c>
      <c r="C165" s="135" t="s">
        <v>135</v>
      </c>
      <c r="D165" s="136" t="n">
        <v>0</v>
      </c>
    </row>
    <row r="166" customFormat="false" ht="12.75" hidden="false" customHeight="false" outlineLevel="0" collapsed="false">
      <c r="A166" s="0" t="n">
        <f aca="false">INDEX(BucketTable,MATCH(B166,SumMonths,0),1)</f>
        <v>8</v>
      </c>
      <c r="B166" s="149" t="n">
        <v>37012</v>
      </c>
      <c r="C166" s="135" t="s">
        <v>136</v>
      </c>
      <c r="D166" s="136" t="n">
        <v>-107.08948501</v>
      </c>
    </row>
    <row r="167" customFormat="false" ht="12.75" hidden="false" customHeight="false" outlineLevel="0" collapsed="false">
      <c r="A167" s="0" t="n">
        <f aca="false">INDEX(BucketTable,MATCH(B167,SumMonths,0),1)</f>
        <v>8</v>
      </c>
      <c r="B167" s="149" t="n">
        <v>37012</v>
      </c>
      <c r="C167" s="135" t="s">
        <v>137</v>
      </c>
      <c r="D167" s="136" t="n">
        <v>-19.16118652</v>
      </c>
    </row>
    <row r="168" customFormat="false" ht="12.75" hidden="false" customHeight="false" outlineLevel="0" collapsed="false">
      <c r="A168" s="0" t="n">
        <f aca="false">INDEX(BucketTable,MATCH(B168,SumMonths,0),1)</f>
        <v>8</v>
      </c>
      <c r="B168" s="149" t="n">
        <v>37043</v>
      </c>
      <c r="C168" s="135" t="s">
        <v>128</v>
      </c>
      <c r="D168" s="136" t="n">
        <v>0</v>
      </c>
    </row>
    <row r="169" customFormat="false" ht="12.75" hidden="false" customHeight="false" outlineLevel="0" collapsed="false">
      <c r="A169" s="0" t="n">
        <f aca="false">INDEX(BucketTable,MATCH(B169,SumMonths,0),1)</f>
        <v>8</v>
      </c>
      <c r="B169" s="149" t="n">
        <v>37043</v>
      </c>
      <c r="C169" s="135" t="s">
        <v>129</v>
      </c>
      <c r="D169" s="136" t="n">
        <v>-0.57763572</v>
      </c>
    </row>
    <row r="170" customFormat="false" ht="12.75" hidden="false" customHeight="false" outlineLevel="0" collapsed="false">
      <c r="A170" s="0" t="n">
        <f aca="false">INDEX(BucketTable,MATCH(B170,SumMonths,0),1)</f>
        <v>8</v>
      </c>
      <c r="B170" s="149" t="n">
        <v>37043</v>
      </c>
      <c r="C170" s="135" t="s">
        <v>130</v>
      </c>
      <c r="D170" s="136" t="n">
        <v>-5.41621376</v>
      </c>
    </row>
    <row r="171" customFormat="false" ht="12.75" hidden="false" customHeight="false" outlineLevel="0" collapsed="false">
      <c r="A171" s="0" t="n">
        <f aca="false">INDEX(BucketTable,MATCH(B171,SumMonths,0),1)</f>
        <v>8</v>
      </c>
      <c r="B171" s="149" t="n">
        <v>37043</v>
      </c>
      <c r="C171" s="135" t="s">
        <v>131</v>
      </c>
      <c r="D171" s="136" t="n">
        <v>99.00671648</v>
      </c>
    </row>
    <row r="172" customFormat="false" ht="12.75" hidden="false" customHeight="false" outlineLevel="0" collapsed="false">
      <c r="A172" s="0" t="n">
        <f aca="false">INDEX(BucketTable,MATCH(B172,SumMonths,0),1)</f>
        <v>8</v>
      </c>
      <c r="B172" s="149" t="n">
        <v>37043</v>
      </c>
      <c r="C172" s="135" t="s">
        <v>132</v>
      </c>
      <c r="D172" s="136" t="n">
        <v>16.18180879</v>
      </c>
    </row>
    <row r="173" customFormat="false" ht="12.75" hidden="false" customHeight="false" outlineLevel="0" collapsed="false">
      <c r="A173" s="0" t="n">
        <f aca="false">INDEX(BucketTable,MATCH(B173,SumMonths,0),1)</f>
        <v>8</v>
      </c>
      <c r="B173" s="149" t="n">
        <v>37043</v>
      </c>
      <c r="C173" s="135" t="s">
        <v>133</v>
      </c>
      <c r="D173" s="136" t="n">
        <v>-80.11540848</v>
      </c>
    </row>
    <row r="174" customFormat="false" ht="12.75" hidden="false" customHeight="false" outlineLevel="0" collapsed="false">
      <c r="A174" s="0" t="n">
        <f aca="false">INDEX(BucketTable,MATCH(B174,SumMonths,0),1)</f>
        <v>8</v>
      </c>
      <c r="B174" s="149" t="n">
        <v>37043</v>
      </c>
      <c r="C174" s="135" t="s">
        <v>134</v>
      </c>
      <c r="D174" s="136" t="n">
        <v>25.58847718</v>
      </c>
    </row>
    <row r="175" customFormat="false" ht="12.75" hidden="false" customHeight="false" outlineLevel="0" collapsed="false">
      <c r="A175" s="0" t="n">
        <f aca="false">INDEX(BucketTable,MATCH(B175,SumMonths,0),1)</f>
        <v>8</v>
      </c>
      <c r="B175" s="149" t="n">
        <v>37043</v>
      </c>
      <c r="C175" s="135" t="s">
        <v>135</v>
      </c>
      <c r="D175" s="136" t="n">
        <v>0</v>
      </c>
    </row>
    <row r="176" customFormat="false" ht="12.75" hidden="false" customHeight="false" outlineLevel="0" collapsed="false">
      <c r="A176" s="0" t="n">
        <f aca="false">INDEX(BucketTable,MATCH(B176,SumMonths,0),1)</f>
        <v>8</v>
      </c>
      <c r="B176" s="149" t="n">
        <v>37043</v>
      </c>
      <c r="C176" s="135" t="s">
        <v>136</v>
      </c>
      <c r="D176" s="136" t="n">
        <v>-102.96653959</v>
      </c>
    </row>
    <row r="177" customFormat="false" ht="12.75" hidden="false" customHeight="false" outlineLevel="0" collapsed="false">
      <c r="A177" s="0" t="n">
        <f aca="false">INDEX(BucketTable,MATCH(B177,SumMonths,0),1)</f>
        <v>8</v>
      </c>
      <c r="B177" s="149" t="n">
        <v>37043</v>
      </c>
      <c r="C177" s="135" t="s">
        <v>137</v>
      </c>
      <c r="D177" s="136" t="n">
        <v>-18.4234808</v>
      </c>
    </row>
    <row r="178" customFormat="false" ht="12.75" hidden="false" customHeight="false" outlineLevel="0" collapsed="false">
      <c r="A178" s="0" t="n">
        <f aca="false">INDEX(BucketTable,MATCH(B178,SumMonths,0),1)</f>
        <v>8</v>
      </c>
      <c r="B178" s="149" t="n">
        <v>37073</v>
      </c>
      <c r="C178" s="135" t="s">
        <v>128</v>
      </c>
      <c r="D178" s="136" t="n">
        <v>0</v>
      </c>
    </row>
    <row r="179" customFormat="false" ht="12.75" hidden="false" customHeight="false" outlineLevel="0" collapsed="false">
      <c r="A179" s="0" t="n">
        <f aca="false">INDEX(BucketTable,MATCH(B179,SumMonths,0),1)</f>
        <v>8</v>
      </c>
      <c r="B179" s="149" t="n">
        <v>37073</v>
      </c>
      <c r="C179" s="135" t="s">
        <v>129</v>
      </c>
      <c r="D179" s="136" t="n">
        <v>-0.366846</v>
      </c>
    </row>
    <row r="180" customFormat="false" ht="12.75" hidden="false" customHeight="false" outlineLevel="0" collapsed="false">
      <c r="A180" s="0" t="n">
        <f aca="false">INDEX(BucketTable,MATCH(B180,SumMonths,0),1)</f>
        <v>8</v>
      </c>
      <c r="B180" s="149" t="n">
        <v>37073</v>
      </c>
      <c r="C180" s="135" t="s">
        <v>130</v>
      </c>
      <c r="D180" s="136" t="n">
        <v>-5.56173889</v>
      </c>
    </row>
    <row r="181" customFormat="false" ht="12.75" hidden="false" customHeight="false" outlineLevel="0" collapsed="false">
      <c r="A181" s="0" t="n">
        <f aca="false">INDEX(BucketTable,MATCH(B181,SumMonths,0),1)</f>
        <v>8</v>
      </c>
      <c r="B181" s="149" t="n">
        <v>37073</v>
      </c>
      <c r="C181" s="135" t="s">
        <v>131</v>
      </c>
      <c r="D181" s="136" t="n">
        <v>101.66687075</v>
      </c>
    </row>
    <row r="182" customFormat="false" ht="12.75" hidden="false" customHeight="false" outlineLevel="0" collapsed="false">
      <c r="A182" s="0" t="n">
        <f aca="false">INDEX(BucketTable,MATCH(B182,SumMonths,0),1)</f>
        <v>8</v>
      </c>
      <c r="B182" s="149" t="n">
        <v>37073</v>
      </c>
      <c r="C182" s="135" t="s">
        <v>132</v>
      </c>
      <c r="D182" s="136" t="n">
        <v>16.61658846</v>
      </c>
    </row>
    <row r="183" customFormat="false" ht="12.75" hidden="false" customHeight="false" outlineLevel="0" collapsed="false">
      <c r="A183" s="0" t="n">
        <f aca="false">INDEX(BucketTable,MATCH(B183,SumMonths,0),1)</f>
        <v>8</v>
      </c>
      <c r="B183" s="149" t="n">
        <v>37073</v>
      </c>
      <c r="C183" s="135" t="s">
        <v>133</v>
      </c>
      <c r="D183" s="136" t="n">
        <v>-82.26798309</v>
      </c>
    </row>
    <row r="184" customFormat="false" ht="12.75" hidden="false" customHeight="false" outlineLevel="0" collapsed="false">
      <c r="A184" s="0" t="n">
        <f aca="false">INDEX(BucketTable,MATCH(B184,SumMonths,0),1)</f>
        <v>8</v>
      </c>
      <c r="B184" s="149" t="n">
        <v>37073</v>
      </c>
      <c r="C184" s="135" t="s">
        <v>134</v>
      </c>
      <c r="D184" s="136" t="n">
        <v>26.27599919</v>
      </c>
    </row>
    <row r="185" customFormat="false" ht="12.75" hidden="false" customHeight="false" outlineLevel="0" collapsed="false">
      <c r="A185" s="0" t="n">
        <f aca="false">INDEX(BucketTable,MATCH(B185,SumMonths,0),1)</f>
        <v>8</v>
      </c>
      <c r="B185" s="149" t="n">
        <v>37073</v>
      </c>
      <c r="C185" s="135" t="s">
        <v>135</v>
      </c>
      <c r="D185" s="136" t="n">
        <v>0</v>
      </c>
    </row>
    <row r="186" customFormat="false" ht="12.75" hidden="false" customHeight="false" outlineLevel="0" collapsed="false">
      <c r="A186" s="0" t="n">
        <f aca="false">INDEX(BucketTable,MATCH(B186,SumMonths,0),1)</f>
        <v>8</v>
      </c>
      <c r="B186" s="149" t="n">
        <v>37073</v>
      </c>
      <c r="C186" s="135" t="s">
        <v>136</v>
      </c>
      <c r="D186" s="136" t="n">
        <v>-105.73308806</v>
      </c>
    </row>
    <row r="187" customFormat="false" ht="12.75" hidden="false" customHeight="false" outlineLevel="0" collapsed="false">
      <c r="A187" s="0" t="n">
        <f aca="false">INDEX(BucketTable,MATCH(B187,SumMonths,0),1)</f>
        <v>8</v>
      </c>
      <c r="B187" s="149" t="n">
        <v>37073</v>
      </c>
      <c r="C187" s="135" t="s">
        <v>137</v>
      </c>
      <c r="D187" s="136" t="n">
        <v>-18.91849067</v>
      </c>
    </row>
    <row r="188" customFormat="false" ht="12.75" hidden="false" customHeight="false" outlineLevel="0" collapsed="false">
      <c r="A188" s="0" t="n">
        <f aca="false">INDEX(BucketTable,MATCH(B188,SumMonths,0),1)</f>
        <v>8</v>
      </c>
      <c r="B188" s="149" t="n">
        <v>37104</v>
      </c>
      <c r="C188" s="135" t="s">
        <v>128</v>
      </c>
      <c r="D188" s="136" t="n">
        <v>0</v>
      </c>
    </row>
    <row r="189" customFormat="false" ht="12.75" hidden="false" customHeight="false" outlineLevel="0" collapsed="false">
      <c r="A189" s="0" t="n">
        <f aca="false">INDEX(BucketTable,MATCH(B189,SumMonths,0),1)</f>
        <v>8</v>
      </c>
      <c r="B189" s="149" t="n">
        <v>37104</v>
      </c>
      <c r="C189" s="135" t="s">
        <v>129</v>
      </c>
      <c r="D189" s="136" t="n">
        <v>-0.32177663</v>
      </c>
    </row>
    <row r="190" customFormat="false" ht="12.75" hidden="false" customHeight="false" outlineLevel="0" collapsed="false">
      <c r="A190" s="0" t="n">
        <f aca="false">INDEX(BucketTable,MATCH(B190,SumMonths,0),1)</f>
        <v>8</v>
      </c>
      <c r="B190" s="149" t="n">
        <v>37104</v>
      </c>
      <c r="C190" s="135" t="s">
        <v>130</v>
      </c>
      <c r="D190" s="136" t="n">
        <v>-5.52592796</v>
      </c>
    </row>
    <row r="191" customFormat="false" ht="12.75" hidden="false" customHeight="false" outlineLevel="0" collapsed="false">
      <c r="A191" s="0" t="n">
        <f aca="false">INDEX(BucketTable,MATCH(B191,SumMonths,0),1)</f>
        <v>8</v>
      </c>
      <c r="B191" s="149" t="n">
        <v>37104</v>
      </c>
      <c r="C191" s="135" t="s">
        <v>131</v>
      </c>
      <c r="D191" s="136" t="n">
        <v>101.01225849</v>
      </c>
    </row>
    <row r="192" customFormat="false" ht="12.75" hidden="false" customHeight="false" outlineLevel="0" collapsed="false">
      <c r="A192" s="0" t="n">
        <f aca="false">INDEX(BucketTable,MATCH(B192,SumMonths,0),1)</f>
        <v>8</v>
      </c>
      <c r="B192" s="149" t="n">
        <v>37104</v>
      </c>
      <c r="C192" s="135" t="s">
        <v>132</v>
      </c>
      <c r="D192" s="136" t="n">
        <v>16.50959763</v>
      </c>
    </row>
    <row r="193" customFormat="false" ht="12.75" hidden="false" customHeight="false" outlineLevel="0" collapsed="false">
      <c r="A193" s="0" t="n">
        <f aca="false">INDEX(BucketTable,MATCH(B193,SumMonths,0),1)</f>
        <v>8</v>
      </c>
      <c r="B193" s="149" t="n">
        <v>37104</v>
      </c>
      <c r="C193" s="135" t="s">
        <v>133</v>
      </c>
      <c r="D193" s="136" t="n">
        <v>-81.73827631</v>
      </c>
    </row>
    <row r="194" customFormat="false" ht="12.75" hidden="false" customHeight="false" outlineLevel="0" collapsed="false">
      <c r="A194" s="0" t="n">
        <f aca="false">INDEX(BucketTable,MATCH(B194,SumMonths,0),1)</f>
        <v>8</v>
      </c>
      <c r="B194" s="149" t="n">
        <v>37104</v>
      </c>
      <c r="C194" s="135" t="s">
        <v>134</v>
      </c>
      <c r="D194" s="136" t="n">
        <v>26.10681339</v>
      </c>
    </row>
    <row r="195" customFormat="false" ht="12.75" hidden="false" customHeight="false" outlineLevel="0" collapsed="false">
      <c r="A195" s="0" t="n">
        <f aca="false">INDEX(BucketTable,MATCH(B195,SumMonths,0),1)</f>
        <v>8</v>
      </c>
      <c r="B195" s="149" t="n">
        <v>37104</v>
      </c>
      <c r="C195" s="135" t="s">
        <v>135</v>
      </c>
      <c r="D195" s="136" t="n">
        <v>0</v>
      </c>
    </row>
    <row r="196" customFormat="false" ht="12.75" hidden="false" customHeight="false" outlineLevel="0" collapsed="false">
      <c r="A196" s="0" t="n">
        <f aca="false">INDEX(BucketTable,MATCH(B196,SumMonths,0),1)</f>
        <v>8</v>
      </c>
      <c r="B196" s="149" t="n">
        <v>37104</v>
      </c>
      <c r="C196" s="135" t="s">
        <v>136</v>
      </c>
      <c r="D196" s="136" t="n">
        <v>-105.05229425</v>
      </c>
    </row>
    <row r="197" customFormat="false" ht="12.75" hidden="false" customHeight="false" outlineLevel="0" collapsed="false">
      <c r="A197" s="0" t="n">
        <f aca="false">INDEX(BucketTable,MATCH(B197,SumMonths,0),1)</f>
        <v>8</v>
      </c>
      <c r="B197" s="149" t="n">
        <v>37104</v>
      </c>
      <c r="C197" s="135" t="s">
        <v>137</v>
      </c>
      <c r="D197" s="136" t="n">
        <v>-18.79667835</v>
      </c>
    </row>
    <row r="198" customFormat="false" ht="12.75" hidden="false" customHeight="false" outlineLevel="0" collapsed="false">
      <c r="A198" s="0" t="n">
        <f aca="false">INDEX(BucketTable,MATCH(B198,SumMonths,0),1)</f>
        <v>8</v>
      </c>
      <c r="B198" s="149" t="n">
        <v>37135</v>
      </c>
      <c r="C198" s="135" t="s">
        <v>128</v>
      </c>
      <c r="D198" s="136" t="n">
        <v>0</v>
      </c>
    </row>
    <row r="199" customFormat="false" ht="12.75" hidden="false" customHeight="false" outlineLevel="0" collapsed="false">
      <c r="A199" s="0" t="n">
        <f aca="false">INDEX(BucketTable,MATCH(B199,SumMonths,0),1)</f>
        <v>8</v>
      </c>
      <c r="B199" s="149" t="n">
        <v>37135</v>
      </c>
      <c r="C199" s="135" t="s">
        <v>129</v>
      </c>
      <c r="D199" s="136" t="n">
        <v>-0.38288664</v>
      </c>
    </row>
    <row r="200" customFormat="false" ht="12.75" hidden="false" customHeight="false" outlineLevel="0" collapsed="false">
      <c r="A200" s="0" t="n">
        <f aca="false">INDEX(BucketTable,MATCH(B200,SumMonths,0),1)</f>
        <v>8</v>
      </c>
      <c r="B200" s="149" t="n">
        <v>37135</v>
      </c>
      <c r="C200" s="135" t="s">
        <v>130</v>
      </c>
      <c r="D200" s="136" t="n">
        <v>-5.31305168</v>
      </c>
    </row>
    <row r="201" customFormat="false" ht="12.75" hidden="false" customHeight="false" outlineLevel="0" collapsed="false">
      <c r="A201" s="0" t="n">
        <f aca="false">INDEX(BucketTable,MATCH(B201,SumMonths,0),1)</f>
        <v>8</v>
      </c>
      <c r="B201" s="149" t="n">
        <v>37135</v>
      </c>
      <c r="C201" s="135" t="s">
        <v>131</v>
      </c>
      <c r="D201" s="136" t="n">
        <v>97.12094597</v>
      </c>
    </row>
    <row r="202" customFormat="false" ht="12.75" hidden="false" customHeight="false" outlineLevel="0" collapsed="false">
      <c r="A202" s="0" t="n">
        <f aca="false">INDEX(BucketTable,MATCH(B202,SumMonths,0),1)</f>
        <v>8</v>
      </c>
      <c r="B202" s="149" t="n">
        <v>37135</v>
      </c>
      <c r="C202" s="135" t="s">
        <v>132</v>
      </c>
      <c r="D202" s="136" t="n">
        <v>15.87359557</v>
      </c>
    </row>
    <row r="203" customFormat="false" ht="12.75" hidden="false" customHeight="false" outlineLevel="0" collapsed="false">
      <c r="A203" s="0" t="n">
        <f aca="false">INDEX(BucketTable,MATCH(B203,SumMonths,0),1)</f>
        <v>8</v>
      </c>
      <c r="B203" s="149" t="n">
        <v>37135</v>
      </c>
      <c r="C203" s="135" t="s">
        <v>133</v>
      </c>
      <c r="D203" s="136" t="n">
        <v>-78.58945874</v>
      </c>
    </row>
    <row r="204" customFormat="false" ht="12.75" hidden="false" customHeight="false" outlineLevel="0" collapsed="false">
      <c r="A204" s="0" t="n">
        <f aca="false">INDEX(BucketTable,MATCH(B204,SumMonths,0),1)</f>
        <v>8</v>
      </c>
      <c r="B204" s="149" t="n">
        <v>37135</v>
      </c>
      <c r="C204" s="135" t="s">
        <v>134</v>
      </c>
      <c r="D204" s="136" t="n">
        <v>25.10109615</v>
      </c>
    </row>
    <row r="205" customFormat="false" ht="12.75" hidden="false" customHeight="false" outlineLevel="0" collapsed="false">
      <c r="A205" s="0" t="n">
        <f aca="false">INDEX(BucketTable,MATCH(B205,SumMonths,0),1)</f>
        <v>8</v>
      </c>
      <c r="B205" s="149" t="n">
        <v>37135</v>
      </c>
      <c r="C205" s="135" t="s">
        <v>135</v>
      </c>
      <c r="D205" s="136" t="n">
        <v>0</v>
      </c>
    </row>
    <row r="206" customFormat="false" ht="12.75" hidden="false" customHeight="false" outlineLevel="0" collapsed="false">
      <c r="A206" s="0" t="n">
        <f aca="false">INDEX(BucketTable,MATCH(B206,SumMonths,0),1)</f>
        <v>8</v>
      </c>
      <c r="B206" s="149" t="n">
        <v>37135</v>
      </c>
      <c r="C206" s="135" t="s">
        <v>136</v>
      </c>
      <c r="D206" s="136" t="n">
        <v>-101.00534675</v>
      </c>
    </row>
    <row r="207" customFormat="false" ht="12.75" hidden="false" customHeight="false" outlineLevel="0" collapsed="false">
      <c r="A207" s="0" t="n">
        <f aca="false">INDEX(BucketTable,MATCH(B207,SumMonths,0),1)</f>
        <v>8</v>
      </c>
      <c r="B207" s="149" t="n">
        <v>37135</v>
      </c>
      <c r="C207" s="135" t="s">
        <v>137</v>
      </c>
      <c r="D207" s="136" t="n">
        <v>-18.0725707</v>
      </c>
    </row>
    <row r="208" customFormat="false" ht="12.75" hidden="false" customHeight="false" outlineLevel="0" collapsed="false">
      <c r="A208" s="0" t="n">
        <f aca="false">INDEX(BucketTable,MATCH(B208,SumMonths,0),1)</f>
        <v>8</v>
      </c>
      <c r="B208" s="149" t="n">
        <v>37165</v>
      </c>
      <c r="C208" s="135" t="s">
        <v>128</v>
      </c>
      <c r="D208" s="136" t="n">
        <v>0</v>
      </c>
    </row>
    <row r="209" customFormat="false" ht="12.75" hidden="false" customHeight="false" outlineLevel="0" collapsed="false">
      <c r="A209" s="0" t="n">
        <f aca="false">INDEX(BucketTable,MATCH(B209,SumMonths,0),1)</f>
        <v>8</v>
      </c>
      <c r="B209" s="149" t="n">
        <v>37165</v>
      </c>
      <c r="C209" s="135" t="s">
        <v>129</v>
      </c>
      <c r="D209" s="136" t="n">
        <v>-0.42645205</v>
      </c>
    </row>
    <row r="210" customFormat="false" ht="12.75" hidden="false" customHeight="false" outlineLevel="0" collapsed="false">
      <c r="A210" s="0" t="n">
        <f aca="false">INDEX(BucketTable,MATCH(B210,SumMonths,0),1)</f>
        <v>8</v>
      </c>
      <c r="B210" s="149" t="n">
        <v>37165</v>
      </c>
      <c r="C210" s="135" t="s">
        <v>130</v>
      </c>
      <c r="D210" s="136" t="n">
        <v>-5.45575427</v>
      </c>
    </row>
    <row r="211" customFormat="false" ht="12.75" hidden="false" customHeight="false" outlineLevel="0" collapsed="false">
      <c r="A211" s="0" t="n">
        <f aca="false">INDEX(BucketTable,MATCH(B211,SumMonths,0),1)</f>
        <v>8</v>
      </c>
      <c r="B211" s="149" t="n">
        <v>37165</v>
      </c>
      <c r="C211" s="135" t="s">
        <v>131</v>
      </c>
      <c r="D211" s="136" t="n">
        <v>99.7295056</v>
      </c>
    </row>
    <row r="212" customFormat="false" ht="12.75" hidden="false" customHeight="false" outlineLevel="0" collapsed="false">
      <c r="A212" s="0" t="n">
        <f aca="false">INDEX(BucketTable,MATCH(B212,SumMonths,0),1)</f>
        <v>8</v>
      </c>
      <c r="B212" s="149" t="n">
        <v>37165</v>
      </c>
      <c r="C212" s="135" t="s">
        <v>132</v>
      </c>
      <c r="D212" s="136" t="n">
        <v>16.29994254</v>
      </c>
    </row>
    <row r="213" customFormat="false" ht="12.75" hidden="false" customHeight="false" outlineLevel="0" collapsed="false">
      <c r="A213" s="0" t="n">
        <f aca="false">INDEX(BucketTable,MATCH(B213,SumMonths,0),1)</f>
        <v>8</v>
      </c>
      <c r="B213" s="149" t="n">
        <v>37165</v>
      </c>
      <c r="C213" s="135" t="s">
        <v>133</v>
      </c>
      <c r="D213" s="136" t="n">
        <v>-80.70028341</v>
      </c>
    </row>
    <row r="214" customFormat="false" ht="12.75" hidden="false" customHeight="false" outlineLevel="0" collapsed="false">
      <c r="A214" s="0" t="n">
        <f aca="false">INDEX(BucketTable,MATCH(B214,SumMonths,0),1)</f>
        <v>8</v>
      </c>
      <c r="B214" s="149" t="n">
        <v>37165</v>
      </c>
      <c r="C214" s="135" t="s">
        <v>134</v>
      </c>
      <c r="D214" s="136" t="n">
        <v>25.77528343</v>
      </c>
    </row>
    <row r="215" customFormat="false" ht="12.75" hidden="false" customHeight="false" outlineLevel="0" collapsed="false">
      <c r="A215" s="0" t="n">
        <f aca="false">INDEX(BucketTable,MATCH(B215,SumMonths,0),1)</f>
        <v>8</v>
      </c>
      <c r="B215" s="149" t="n">
        <v>37165</v>
      </c>
      <c r="C215" s="135" t="s">
        <v>135</v>
      </c>
      <c r="D215" s="136" t="n">
        <v>0</v>
      </c>
    </row>
    <row r="216" customFormat="false" ht="12.75" hidden="false" customHeight="false" outlineLevel="0" collapsed="false">
      <c r="A216" s="0" t="n">
        <f aca="false">INDEX(BucketTable,MATCH(B216,SumMonths,0),1)</f>
        <v>8</v>
      </c>
      <c r="B216" s="149" t="n">
        <v>37165</v>
      </c>
      <c r="C216" s="135" t="s">
        <v>136</v>
      </c>
      <c r="D216" s="136" t="n">
        <v>-103.71823702</v>
      </c>
    </row>
    <row r="217" customFormat="false" ht="12.75" hidden="false" customHeight="false" outlineLevel="0" collapsed="false">
      <c r="A217" s="0" t="n">
        <f aca="false">INDEX(BucketTable,MATCH(B217,SumMonths,0),1)</f>
        <v>8</v>
      </c>
      <c r="B217" s="149" t="n">
        <v>37165</v>
      </c>
      <c r="C217" s="135" t="s">
        <v>137</v>
      </c>
      <c r="D217" s="136" t="n">
        <v>-18.55797967</v>
      </c>
    </row>
    <row r="218" customFormat="false" ht="12.75" hidden="false" customHeight="false" outlineLevel="0" collapsed="false">
      <c r="A218" s="0" t="n">
        <f aca="false">INDEX(BucketTable,MATCH(B218,SumMonths,0),1)</f>
        <v>8</v>
      </c>
      <c r="B218" s="149" t="n">
        <v>37196</v>
      </c>
      <c r="C218" s="135" t="s">
        <v>128</v>
      </c>
      <c r="D218" s="136" t="n">
        <v>0</v>
      </c>
    </row>
    <row r="219" customFormat="false" ht="12.75" hidden="false" customHeight="false" outlineLevel="0" collapsed="false">
      <c r="A219" s="0" t="n">
        <f aca="false">INDEX(BucketTable,MATCH(B219,SumMonths,0),1)</f>
        <v>8</v>
      </c>
      <c r="B219" s="149" t="n">
        <v>37196</v>
      </c>
      <c r="C219" s="135" t="s">
        <v>129</v>
      </c>
      <c r="D219" s="136" t="n">
        <v>-0.2520837</v>
      </c>
    </row>
    <row r="220" customFormat="false" ht="12.75" hidden="false" customHeight="false" outlineLevel="0" collapsed="false">
      <c r="A220" s="0" t="n">
        <f aca="false">INDEX(BucketTable,MATCH(B220,SumMonths,0),1)</f>
        <v>8</v>
      </c>
      <c r="B220" s="149" t="n">
        <v>37196</v>
      </c>
      <c r="C220" s="135" t="s">
        <v>130</v>
      </c>
      <c r="D220" s="136" t="n">
        <v>88.70815473</v>
      </c>
    </row>
    <row r="221" customFormat="false" ht="12.75" hidden="false" customHeight="false" outlineLevel="0" collapsed="false">
      <c r="A221" s="0" t="n">
        <f aca="false">INDEX(BucketTable,MATCH(B221,SumMonths,0),1)</f>
        <v>8</v>
      </c>
      <c r="B221" s="149" t="n">
        <v>37196</v>
      </c>
      <c r="C221" s="135" t="s">
        <v>131</v>
      </c>
      <c r="D221" s="136" t="n">
        <v>95.89035705</v>
      </c>
    </row>
    <row r="222" customFormat="false" ht="12.75" hidden="false" customHeight="false" outlineLevel="0" collapsed="false">
      <c r="A222" s="0" t="n">
        <f aca="false">INDEX(BucketTable,MATCH(B222,SumMonths,0),1)</f>
        <v>8</v>
      </c>
      <c r="B222" s="149" t="n">
        <v>37196</v>
      </c>
      <c r="C222" s="135" t="s">
        <v>132</v>
      </c>
      <c r="D222" s="136" t="n">
        <v>-11.29787663</v>
      </c>
    </row>
    <row r="223" customFormat="false" ht="12.75" hidden="false" customHeight="false" outlineLevel="0" collapsed="false">
      <c r="A223" s="0" t="n">
        <f aca="false">INDEX(BucketTable,MATCH(B223,SumMonths,0),1)</f>
        <v>8</v>
      </c>
      <c r="B223" s="149" t="n">
        <v>37196</v>
      </c>
      <c r="C223" s="135" t="s">
        <v>133</v>
      </c>
      <c r="D223" s="136" t="n">
        <v>-89.22598532</v>
      </c>
    </row>
    <row r="224" customFormat="false" ht="12.75" hidden="false" customHeight="false" outlineLevel="0" collapsed="false">
      <c r="A224" s="0" t="n">
        <f aca="false">INDEX(BucketTable,MATCH(B224,SumMonths,0),1)</f>
        <v>8</v>
      </c>
      <c r="B224" s="149" t="n">
        <v>37196</v>
      </c>
      <c r="C224" s="135" t="s">
        <v>134</v>
      </c>
      <c r="D224" s="136" t="n">
        <v>0</v>
      </c>
    </row>
    <row r="225" customFormat="false" ht="12.75" hidden="false" customHeight="false" outlineLevel="0" collapsed="false">
      <c r="A225" s="0" t="n">
        <f aca="false">INDEX(BucketTable,MATCH(B225,SumMonths,0),1)</f>
        <v>8</v>
      </c>
      <c r="B225" s="149" t="n">
        <v>37196</v>
      </c>
      <c r="C225" s="135" t="s">
        <v>135</v>
      </c>
      <c r="D225" s="136" t="n">
        <v>0</v>
      </c>
    </row>
    <row r="226" customFormat="false" ht="12.75" hidden="false" customHeight="false" outlineLevel="0" collapsed="false">
      <c r="A226" s="0" t="n">
        <f aca="false">INDEX(BucketTable,MATCH(B226,SumMonths,0),1)</f>
        <v>8</v>
      </c>
      <c r="B226" s="149" t="n">
        <v>37196</v>
      </c>
      <c r="C226" s="135" t="s">
        <v>136</v>
      </c>
      <c r="D226" s="136" t="n">
        <v>-95.89035705</v>
      </c>
    </row>
    <row r="227" customFormat="false" ht="12.75" hidden="false" customHeight="false" outlineLevel="0" collapsed="false">
      <c r="A227" s="0" t="n">
        <f aca="false">INDEX(BucketTable,MATCH(B227,SumMonths,0),1)</f>
        <v>8</v>
      </c>
      <c r="B227" s="149" t="n">
        <v>37196</v>
      </c>
      <c r="C227" s="135" t="s">
        <v>137</v>
      </c>
      <c r="D227" s="136" t="n">
        <v>-29.47588772</v>
      </c>
    </row>
    <row r="228" customFormat="false" ht="12.75" hidden="false" customHeight="false" outlineLevel="0" collapsed="false">
      <c r="A228" s="0" t="n">
        <f aca="false">INDEX(BucketTable,MATCH(B228,SumMonths,0),1)</f>
        <v>8</v>
      </c>
      <c r="B228" s="149" t="n">
        <v>37196</v>
      </c>
      <c r="C228" s="135" t="s">
        <v>145</v>
      </c>
      <c r="D228" s="136" t="n">
        <v>13.48517144</v>
      </c>
    </row>
    <row r="229" customFormat="false" ht="12.75" hidden="false" customHeight="false" outlineLevel="0" collapsed="false">
      <c r="A229" s="0" t="n">
        <f aca="false">INDEX(BucketTable,MATCH(B229,SumMonths,0),1)</f>
        <v>8</v>
      </c>
      <c r="B229" s="149" t="n">
        <v>37196</v>
      </c>
      <c r="C229" s="135" t="s">
        <v>144</v>
      </c>
      <c r="D229" s="136" t="n">
        <v>24.78304807</v>
      </c>
    </row>
    <row r="230" customFormat="false" ht="12.75" hidden="false" customHeight="false" outlineLevel="0" collapsed="false">
      <c r="A230" s="0" t="n">
        <f aca="false">INDEX(BucketTable,MATCH(B230,SumMonths,0),1)</f>
        <v>8</v>
      </c>
      <c r="B230" s="149" t="n">
        <v>37226</v>
      </c>
      <c r="C230" s="135" t="s">
        <v>128</v>
      </c>
      <c r="D230" s="136" t="n">
        <v>0</v>
      </c>
    </row>
    <row r="231" customFormat="false" ht="12.75" hidden="false" customHeight="false" outlineLevel="0" collapsed="false">
      <c r="A231" s="0" t="n">
        <f aca="false">INDEX(BucketTable,MATCH(B231,SumMonths,0),1)</f>
        <v>8</v>
      </c>
      <c r="B231" s="149" t="n">
        <v>37226</v>
      </c>
      <c r="C231" s="135" t="s">
        <v>129</v>
      </c>
      <c r="D231" s="136" t="n">
        <v>-0.29106473</v>
      </c>
    </row>
    <row r="232" customFormat="false" ht="12.75" hidden="false" customHeight="false" outlineLevel="0" collapsed="false">
      <c r="A232" s="0" t="n">
        <f aca="false">INDEX(BucketTable,MATCH(B232,SumMonths,0),1)</f>
        <v>8</v>
      </c>
      <c r="B232" s="149" t="n">
        <v>37226</v>
      </c>
      <c r="C232" s="135" t="s">
        <v>130</v>
      </c>
      <c r="D232" s="136" t="n">
        <v>91.09118258</v>
      </c>
    </row>
    <row r="233" customFormat="false" ht="12.75" hidden="false" customHeight="false" outlineLevel="0" collapsed="false">
      <c r="A233" s="0" t="n">
        <f aca="false">INDEX(BucketTable,MATCH(B233,SumMonths,0),1)</f>
        <v>8</v>
      </c>
      <c r="B233" s="149" t="n">
        <v>37226</v>
      </c>
      <c r="C233" s="135" t="s">
        <v>131</v>
      </c>
      <c r="D233" s="136" t="n">
        <v>98.46632531</v>
      </c>
    </row>
    <row r="234" customFormat="false" ht="12.75" hidden="false" customHeight="false" outlineLevel="0" collapsed="false">
      <c r="A234" s="0" t="n">
        <f aca="false">INDEX(BucketTable,MATCH(B234,SumMonths,0),1)</f>
        <v>8</v>
      </c>
      <c r="B234" s="149" t="n">
        <v>37226</v>
      </c>
      <c r="C234" s="135" t="s">
        <v>132</v>
      </c>
      <c r="D234" s="136" t="n">
        <v>-11.60137922</v>
      </c>
    </row>
    <row r="235" customFormat="false" ht="12.75" hidden="false" customHeight="false" outlineLevel="0" collapsed="false">
      <c r="A235" s="0" t="n">
        <f aca="false">INDEX(BucketTable,MATCH(B235,SumMonths,0),1)</f>
        <v>8</v>
      </c>
      <c r="B235" s="149" t="n">
        <v>37226</v>
      </c>
      <c r="C235" s="135" t="s">
        <v>133</v>
      </c>
      <c r="D235" s="136" t="n">
        <v>-91.622924</v>
      </c>
    </row>
    <row r="236" customFormat="false" ht="12.75" hidden="false" customHeight="false" outlineLevel="0" collapsed="false">
      <c r="A236" s="0" t="n">
        <f aca="false">INDEX(BucketTable,MATCH(B236,SumMonths,0),1)</f>
        <v>8</v>
      </c>
      <c r="B236" s="149" t="n">
        <v>37226</v>
      </c>
      <c r="C236" s="135" t="s">
        <v>134</v>
      </c>
      <c r="D236" s="136" t="n">
        <v>0</v>
      </c>
    </row>
    <row r="237" customFormat="false" ht="12.75" hidden="false" customHeight="false" outlineLevel="0" collapsed="false">
      <c r="A237" s="0" t="n">
        <f aca="false">INDEX(BucketTable,MATCH(B237,SumMonths,0),1)</f>
        <v>8</v>
      </c>
      <c r="B237" s="149" t="n">
        <v>37226</v>
      </c>
      <c r="C237" s="135" t="s">
        <v>135</v>
      </c>
      <c r="D237" s="136" t="n">
        <v>0</v>
      </c>
    </row>
    <row r="238" customFormat="false" ht="12.75" hidden="false" customHeight="false" outlineLevel="0" collapsed="false">
      <c r="A238" s="0" t="n">
        <f aca="false">INDEX(BucketTable,MATCH(B238,SumMonths,0),1)</f>
        <v>8</v>
      </c>
      <c r="B238" s="149" t="n">
        <v>37226</v>
      </c>
      <c r="C238" s="135" t="s">
        <v>136</v>
      </c>
      <c r="D238" s="136" t="n">
        <v>-98.46632531</v>
      </c>
    </row>
    <row r="239" customFormat="false" ht="12.75" hidden="false" customHeight="false" outlineLevel="0" collapsed="false">
      <c r="A239" s="0" t="n">
        <f aca="false">INDEX(BucketTable,MATCH(B239,SumMonths,0),1)</f>
        <v>8</v>
      </c>
      <c r="B239" s="149" t="n">
        <v>37226</v>
      </c>
      <c r="C239" s="135" t="s">
        <v>137</v>
      </c>
      <c r="D239" s="136" t="n">
        <v>-30.26771866</v>
      </c>
    </row>
    <row r="240" customFormat="false" ht="12.75" hidden="false" customHeight="false" outlineLevel="0" collapsed="false">
      <c r="A240" s="0" t="n">
        <f aca="false">INDEX(BucketTable,MATCH(B240,SumMonths,0),1)</f>
        <v>8</v>
      </c>
      <c r="B240" s="149" t="n">
        <v>37226</v>
      </c>
      <c r="C240" s="135" t="s">
        <v>145</v>
      </c>
      <c r="D240" s="136" t="n">
        <v>13.84743282</v>
      </c>
    </row>
    <row r="241" customFormat="false" ht="12.75" hidden="false" customHeight="false" outlineLevel="0" collapsed="false">
      <c r="A241" s="0" t="n">
        <f aca="false">INDEX(BucketTable,MATCH(B241,SumMonths,0),1)</f>
        <v>8</v>
      </c>
      <c r="B241" s="149" t="n">
        <v>37226</v>
      </c>
      <c r="C241" s="135" t="s">
        <v>144</v>
      </c>
      <c r="D241" s="136" t="n">
        <v>25.44881204</v>
      </c>
    </row>
    <row r="242" customFormat="false" ht="12.75" hidden="false" customHeight="false" outlineLevel="0" collapsed="false">
      <c r="A242" s="0" t="n">
        <f aca="false">INDEX(BucketTable,MATCH(B242,SumMonths,0),1)</f>
        <v>9</v>
      </c>
      <c r="B242" s="149" t="n">
        <v>37257</v>
      </c>
      <c r="C242" s="135" t="s">
        <v>128</v>
      </c>
      <c r="D242" s="136" t="n">
        <v>0</v>
      </c>
    </row>
    <row r="243" customFormat="false" ht="12.75" hidden="false" customHeight="false" outlineLevel="0" collapsed="false">
      <c r="A243" s="0" t="n">
        <f aca="false">INDEX(BucketTable,MATCH(B243,SumMonths,0),1)</f>
        <v>9</v>
      </c>
      <c r="B243" s="149" t="n">
        <v>37257</v>
      </c>
      <c r="C243" s="135" t="s">
        <v>129</v>
      </c>
      <c r="D243" s="136" t="n">
        <v>-0.29734611</v>
      </c>
    </row>
    <row r="244" customFormat="false" ht="12.75" hidden="false" customHeight="false" outlineLevel="0" collapsed="false">
      <c r="A244" s="0" t="n">
        <f aca="false">INDEX(BucketTable,MATCH(B244,SumMonths,0),1)</f>
        <v>9</v>
      </c>
      <c r="B244" s="149" t="n">
        <v>37257</v>
      </c>
      <c r="C244" s="135" t="s">
        <v>130</v>
      </c>
      <c r="D244" s="136" t="n">
        <v>90.50118735</v>
      </c>
    </row>
    <row r="245" customFormat="false" ht="12.75" hidden="false" customHeight="false" outlineLevel="0" collapsed="false">
      <c r="A245" s="0" t="n">
        <f aca="false">INDEX(BucketTable,MATCH(B245,SumMonths,0),1)</f>
        <v>9</v>
      </c>
      <c r="B245" s="149" t="n">
        <v>37257</v>
      </c>
      <c r="C245" s="135" t="s">
        <v>131</v>
      </c>
      <c r="D245" s="136" t="n">
        <v>97.82856146</v>
      </c>
    </row>
    <row r="246" customFormat="false" ht="12.75" hidden="false" customHeight="false" outlineLevel="0" collapsed="false">
      <c r="A246" s="0" t="n">
        <f aca="false">INDEX(BucketTable,MATCH(B246,SumMonths,0),1)</f>
        <v>9</v>
      </c>
      <c r="B246" s="149" t="n">
        <v>37257</v>
      </c>
      <c r="C246" s="135" t="s">
        <v>132</v>
      </c>
      <c r="D246" s="136" t="n">
        <v>-11.52623738</v>
      </c>
    </row>
    <row r="247" customFormat="false" ht="12.75" hidden="false" customHeight="false" outlineLevel="0" collapsed="false">
      <c r="A247" s="0" t="n">
        <f aca="false">INDEX(BucketTable,MATCH(B247,SumMonths,0),1)</f>
        <v>9</v>
      </c>
      <c r="B247" s="149" t="n">
        <v>37257</v>
      </c>
      <c r="C247" s="135" t="s">
        <v>133</v>
      </c>
      <c r="D247" s="136" t="n">
        <v>-91.02948468</v>
      </c>
    </row>
    <row r="248" customFormat="false" ht="12.75" hidden="false" customHeight="false" outlineLevel="0" collapsed="false">
      <c r="A248" s="0" t="n">
        <f aca="false">INDEX(BucketTable,MATCH(B248,SumMonths,0),1)</f>
        <v>9</v>
      </c>
      <c r="B248" s="149" t="n">
        <v>37257</v>
      </c>
      <c r="C248" s="135" t="s">
        <v>134</v>
      </c>
      <c r="D248" s="136" t="n">
        <v>0</v>
      </c>
    </row>
    <row r="249" customFormat="false" ht="12.75" hidden="false" customHeight="false" outlineLevel="0" collapsed="false">
      <c r="A249" s="0" t="n">
        <f aca="false">INDEX(BucketTable,MATCH(B249,SumMonths,0),1)</f>
        <v>9</v>
      </c>
      <c r="B249" s="149" t="n">
        <v>37257</v>
      </c>
      <c r="C249" s="135" t="s">
        <v>135</v>
      </c>
      <c r="D249" s="136" t="n">
        <v>0</v>
      </c>
    </row>
    <row r="250" customFormat="false" ht="12.75" hidden="false" customHeight="false" outlineLevel="0" collapsed="false">
      <c r="A250" s="0" t="n">
        <f aca="false">INDEX(BucketTable,MATCH(B250,SumMonths,0),1)</f>
        <v>9</v>
      </c>
      <c r="B250" s="149" t="n">
        <v>37257</v>
      </c>
      <c r="C250" s="135" t="s">
        <v>136</v>
      </c>
      <c r="D250" s="136" t="n">
        <v>-97.82856146</v>
      </c>
    </row>
    <row r="251" customFormat="false" ht="12.75" hidden="false" customHeight="false" outlineLevel="0" collapsed="false">
      <c r="A251" s="0" t="n">
        <f aca="false">INDEX(BucketTable,MATCH(B251,SumMonths,0),1)</f>
        <v>9</v>
      </c>
      <c r="B251" s="149" t="n">
        <v>37257</v>
      </c>
      <c r="C251" s="135" t="s">
        <v>137</v>
      </c>
      <c r="D251" s="136" t="n">
        <v>-30.07167542</v>
      </c>
    </row>
    <row r="252" customFormat="false" ht="12.75" hidden="false" customHeight="false" outlineLevel="0" collapsed="false">
      <c r="A252" s="0" t="n">
        <f aca="false">INDEX(BucketTable,MATCH(B252,SumMonths,0),1)</f>
        <v>9</v>
      </c>
      <c r="B252" s="149" t="n">
        <v>37257</v>
      </c>
      <c r="C252" s="135" t="s">
        <v>145</v>
      </c>
      <c r="D252" s="136" t="n">
        <v>13.75774336</v>
      </c>
    </row>
    <row r="253" customFormat="false" ht="12.75" hidden="false" customHeight="false" outlineLevel="0" collapsed="false">
      <c r="A253" s="0" t="n">
        <f aca="false">INDEX(BucketTable,MATCH(B253,SumMonths,0),1)</f>
        <v>9</v>
      </c>
      <c r="B253" s="149" t="n">
        <v>37257</v>
      </c>
      <c r="C253" s="135" t="s">
        <v>144</v>
      </c>
      <c r="D253" s="136" t="n">
        <v>25.28398074</v>
      </c>
    </row>
    <row r="254" customFormat="false" ht="12.75" hidden="false" customHeight="false" outlineLevel="0" collapsed="false">
      <c r="A254" s="0" t="n">
        <f aca="false">INDEX(BucketTable,MATCH(B254,SumMonths,0),1)</f>
        <v>9</v>
      </c>
      <c r="B254" s="149" t="n">
        <v>37288</v>
      </c>
      <c r="C254" s="135" t="s">
        <v>128</v>
      </c>
      <c r="D254" s="136" t="n">
        <v>0</v>
      </c>
    </row>
    <row r="255" customFormat="false" ht="12.75" hidden="false" customHeight="false" outlineLevel="0" collapsed="false">
      <c r="A255" s="0" t="n">
        <f aca="false">INDEX(BucketTable,MATCH(B255,SumMonths,0),1)</f>
        <v>9</v>
      </c>
      <c r="B255" s="149" t="n">
        <v>37288</v>
      </c>
      <c r="C255" s="135" t="s">
        <v>129</v>
      </c>
      <c r="D255" s="136" t="n">
        <v>-0.10634978</v>
      </c>
    </row>
    <row r="256" customFormat="false" ht="12.75" hidden="false" customHeight="false" outlineLevel="0" collapsed="false">
      <c r="A256" s="0" t="n">
        <f aca="false">INDEX(BucketTable,MATCH(B256,SumMonths,0),1)</f>
        <v>9</v>
      </c>
      <c r="B256" s="149" t="n">
        <v>37288</v>
      </c>
      <c r="C256" s="135" t="s">
        <v>130</v>
      </c>
      <c r="D256" s="136" t="n">
        <v>81.21358874</v>
      </c>
    </row>
    <row r="257" customFormat="false" ht="12.75" hidden="false" customHeight="false" outlineLevel="0" collapsed="false">
      <c r="A257" s="0" t="n">
        <f aca="false">INDEX(BucketTable,MATCH(B257,SumMonths,0),1)</f>
        <v>9</v>
      </c>
      <c r="B257" s="149" t="n">
        <v>37288</v>
      </c>
      <c r="C257" s="135" t="s">
        <v>131</v>
      </c>
      <c r="D257" s="136" t="n">
        <v>87.78899804</v>
      </c>
    </row>
    <row r="258" customFormat="false" ht="12.75" hidden="false" customHeight="false" outlineLevel="0" collapsed="false">
      <c r="A258" s="0" t="n">
        <f aca="false">INDEX(BucketTable,MATCH(B258,SumMonths,0),1)</f>
        <v>9</v>
      </c>
      <c r="B258" s="149" t="n">
        <v>37288</v>
      </c>
      <c r="C258" s="135" t="s">
        <v>132</v>
      </c>
      <c r="D258" s="136" t="n">
        <v>-10.3433682</v>
      </c>
    </row>
    <row r="259" customFormat="false" ht="12.75" hidden="false" customHeight="false" outlineLevel="0" collapsed="false">
      <c r="A259" s="0" t="n">
        <f aca="false">INDEX(BucketTable,MATCH(B259,SumMonths,0),1)</f>
        <v>9</v>
      </c>
      <c r="B259" s="149" t="n">
        <v>37288</v>
      </c>
      <c r="C259" s="135" t="s">
        <v>133</v>
      </c>
      <c r="D259" s="136" t="n">
        <v>-81.68767008</v>
      </c>
    </row>
    <row r="260" customFormat="false" ht="12.75" hidden="false" customHeight="false" outlineLevel="0" collapsed="false">
      <c r="A260" s="0" t="n">
        <f aca="false">INDEX(BucketTable,MATCH(B260,SumMonths,0),1)</f>
        <v>9</v>
      </c>
      <c r="B260" s="149" t="n">
        <v>37288</v>
      </c>
      <c r="C260" s="135" t="s">
        <v>134</v>
      </c>
      <c r="D260" s="136" t="n">
        <v>0</v>
      </c>
    </row>
    <row r="261" customFormat="false" ht="12.75" hidden="false" customHeight="false" outlineLevel="0" collapsed="false">
      <c r="A261" s="0" t="n">
        <f aca="false">INDEX(BucketTable,MATCH(B261,SumMonths,0),1)</f>
        <v>9</v>
      </c>
      <c r="B261" s="149" t="n">
        <v>37288</v>
      </c>
      <c r="C261" s="135" t="s">
        <v>135</v>
      </c>
      <c r="D261" s="136" t="n">
        <v>0</v>
      </c>
    </row>
    <row r="262" customFormat="false" ht="12.75" hidden="false" customHeight="false" outlineLevel="0" collapsed="false">
      <c r="A262" s="0" t="n">
        <f aca="false">INDEX(BucketTable,MATCH(B262,SumMonths,0),1)</f>
        <v>9</v>
      </c>
      <c r="B262" s="149" t="n">
        <v>37288</v>
      </c>
      <c r="C262" s="135" t="s">
        <v>136</v>
      </c>
      <c r="D262" s="136" t="n">
        <v>-87.78899804</v>
      </c>
    </row>
    <row r="263" customFormat="false" ht="12.75" hidden="false" customHeight="false" outlineLevel="0" collapsed="false">
      <c r="A263" s="0" t="n">
        <f aca="false">INDEX(BucketTable,MATCH(B263,SumMonths,0),1)</f>
        <v>9</v>
      </c>
      <c r="B263" s="149" t="n">
        <v>37288</v>
      </c>
      <c r="C263" s="135" t="s">
        <v>137</v>
      </c>
      <c r="D263" s="136" t="n">
        <v>-26.98559823</v>
      </c>
    </row>
    <row r="264" customFormat="false" ht="12.75" hidden="false" customHeight="false" outlineLevel="0" collapsed="false">
      <c r="A264" s="0" t="n">
        <f aca="false">INDEX(BucketTable,MATCH(B264,SumMonths,0),1)</f>
        <v>9</v>
      </c>
      <c r="B264" s="149" t="n">
        <v>37288</v>
      </c>
      <c r="C264" s="135" t="s">
        <v>145</v>
      </c>
      <c r="D264" s="136" t="n">
        <v>12.34586798</v>
      </c>
    </row>
    <row r="265" customFormat="false" ht="12.75" hidden="false" customHeight="false" outlineLevel="0" collapsed="false">
      <c r="A265" s="0" t="n">
        <f aca="false">INDEX(BucketTable,MATCH(B265,SumMonths,0),1)</f>
        <v>9</v>
      </c>
      <c r="B265" s="149" t="n">
        <v>37288</v>
      </c>
      <c r="C265" s="135" t="s">
        <v>144</v>
      </c>
      <c r="D265" s="136" t="n">
        <v>22.68923618</v>
      </c>
    </row>
    <row r="266" customFormat="false" ht="12.75" hidden="false" customHeight="false" outlineLevel="0" collapsed="false">
      <c r="A266" s="0" t="n">
        <f aca="false">INDEX(BucketTable,MATCH(B266,SumMonths,0),1)</f>
        <v>9</v>
      </c>
      <c r="B266" s="149" t="n">
        <v>37316</v>
      </c>
      <c r="C266" s="135" t="s">
        <v>128</v>
      </c>
      <c r="D266" s="136" t="n">
        <v>0</v>
      </c>
    </row>
    <row r="267" customFormat="false" ht="12.75" hidden="false" customHeight="false" outlineLevel="0" collapsed="false">
      <c r="A267" s="0" t="n">
        <f aca="false">INDEX(BucketTable,MATCH(B267,SumMonths,0),1)</f>
        <v>9</v>
      </c>
      <c r="B267" s="149" t="n">
        <v>37316</v>
      </c>
      <c r="C267" s="135" t="s">
        <v>129</v>
      </c>
      <c r="D267" s="136" t="n">
        <v>-0.08687892</v>
      </c>
    </row>
    <row r="268" customFormat="false" ht="12.75" hidden="false" customHeight="false" outlineLevel="0" collapsed="false">
      <c r="A268" s="0" t="n">
        <f aca="false">INDEX(BucketTable,MATCH(B268,SumMonths,0),1)</f>
        <v>9</v>
      </c>
      <c r="B268" s="149" t="n">
        <v>37316</v>
      </c>
      <c r="C268" s="135" t="s">
        <v>130</v>
      </c>
      <c r="D268" s="136" t="n">
        <v>89.38734375</v>
      </c>
    </row>
    <row r="269" customFormat="false" ht="12.75" hidden="false" customHeight="false" outlineLevel="0" collapsed="false">
      <c r="A269" s="0" t="n">
        <f aca="false">INDEX(BucketTable,MATCH(B269,SumMonths,0),1)</f>
        <v>9</v>
      </c>
      <c r="B269" s="149" t="n">
        <v>37316</v>
      </c>
      <c r="C269" s="135" t="s">
        <v>131</v>
      </c>
      <c r="D269" s="136" t="n">
        <v>96.62453618</v>
      </c>
    </row>
    <row r="270" customFormat="false" ht="12.75" hidden="false" customHeight="false" outlineLevel="0" collapsed="false">
      <c r="A270" s="0" t="n">
        <f aca="false">INDEX(BucketTable,MATCH(B270,SumMonths,0),1)</f>
        <v>9</v>
      </c>
      <c r="B270" s="149" t="n">
        <v>37316</v>
      </c>
      <c r="C270" s="135" t="s">
        <v>132</v>
      </c>
      <c r="D270" s="136" t="n">
        <v>-11.38437819</v>
      </c>
    </row>
    <row r="271" customFormat="false" ht="12.75" hidden="false" customHeight="false" outlineLevel="0" collapsed="false">
      <c r="A271" s="0" t="n">
        <f aca="false">INDEX(BucketTable,MATCH(B271,SumMonths,0),1)</f>
        <v>9</v>
      </c>
      <c r="B271" s="149" t="n">
        <v>37316</v>
      </c>
      <c r="C271" s="135" t="s">
        <v>133</v>
      </c>
      <c r="D271" s="136" t="n">
        <v>-89.90913907</v>
      </c>
    </row>
    <row r="272" customFormat="false" ht="12.75" hidden="false" customHeight="false" outlineLevel="0" collapsed="false">
      <c r="A272" s="0" t="n">
        <f aca="false">INDEX(BucketTable,MATCH(B272,SumMonths,0),1)</f>
        <v>9</v>
      </c>
      <c r="B272" s="149" t="n">
        <v>37316</v>
      </c>
      <c r="C272" s="135" t="s">
        <v>134</v>
      </c>
      <c r="D272" s="136" t="n">
        <v>0</v>
      </c>
    </row>
    <row r="273" customFormat="false" ht="12.75" hidden="false" customHeight="false" outlineLevel="0" collapsed="false">
      <c r="A273" s="0" t="n">
        <f aca="false">INDEX(BucketTable,MATCH(B273,SumMonths,0),1)</f>
        <v>9</v>
      </c>
      <c r="B273" s="149" t="n">
        <v>37316</v>
      </c>
      <c r="C273" s="135" t="s">
        <v>135</v>
      </c>
      <c r="D273" s="136" t="n">
        <v>0</v>
      </c>
    </row>
    <row r="274" customFormat="false" ht="12.75" hidden="false" customHeight="false" outlineLevel="0" collapsed="false">
      <c r="A274" s="0" t="n">
        <f aca="false">INDEX(BucketTable,MATCH(B274,SumMonths,0),1)</f>
        <v>9</v>
      </c>
      <c r="B274" s="149" t="n">
        <v>37316</v>
      </c>
      <c r="C274" s="135" t="s">
        <v>136</v>
      </c>
      <c r="D274" s="136" t="n">
        <v>-96.62453618</v>
      </c>
    </row>
    <row r="275" customFormat="false" ht="12.75" hidden="false" customHeight="false" outlineLevel="0" collapsed="false">
      <c r="A275" s="0" t="n">
        <f aca="false">INDEX(BucketTable,MATCH(B275,SumMonths,0),1)</f>
        <v>9</v>
      </c>
      <c r="B275" s="149" t="n">
        <v>37316</v>
      </c>
      <c r="C275" s="135" t="s">
        <v>137</v>
      </c>
      <c r="D275" s="136" t="n">
        <v>-29.7015682</v>
      </c>
    </row>
    <row r="276" customFormat="false" ht="12.75" hidden="false" customHeight="false" outlineLevel="0" collapsed="false">
      <c r="A276" s="0" t="n">
        <f aca="false">INDEX(BucketTable,MATCH(B276,SumMonths,0),1)</f>
        <v>9</v>
      </c>
      <c r="B276" s="149" t="n">
        <v>37316</v>
      </c>
      <c r="C276" s="135" t="s">
        <v>145</v>
      </c>
      <c r="D276" s="136" t="n">
        <v>13.58841989</v>
      </c>
    </row>
    <row r="277" customFormat="false" ht="12.75" hidden="false" customHeight="false" outlineLevel="0" collapsed="false">
      <c r="A277" s="0" t="n">
        <f aca="false">INDEX(BucketTable,MATCH(B277,SumMonths,0),1)</f>
        <v>9</v>
      </c>
      <c r="B277" s="149" t="n">
        <v>37316</v>
      </c>
      <c r="C277" s="135" t="s">
        <v>144</v>
      </c>
      <c r="D277" s="136" t="n">
        <v>24.97279808</v>
      </c>
    </row>
    <row r="278" customFormat="false" ht="12.75" hidden="false" customHeight="false" outlineLevel="0" collapsed="false">
      <c r="A278" s="0" t="n">
        <f aca="false">INDEX(BucketTable,MATCH(B278,SumMonths,0),1)</f>
        <v>9</v>
      </c>
      <c r="B278" s="149" t="n">
        <v>37347</v>
      </c>
      <c r="C278" s="135" t="s">
        <v>128</v>
      </c>
      <c r="D278" s="136" t="n">
        <v>0</v>
      </c>
    </row>
    <row r="279" customFormat="false" ht="12.75" hidden="false" customHeight="false" outlineLevel="0" collapsed="false">
      <c r="A279" s="0" t="n">
        <f aca="false">INDEX(BucketTable,MATCH(B279,SumMonths,0),1)</f>
        <v>9</v>
      </c>
      <c r="B279" s="149" t="n">
        <v>37347</v>
      </c>
      <c r="C279" s="135" t="s">
        <v>129</v>
      </c>
      <c r="D279" s="136" t="n">
        <v>-0.07838967</v>
      </c>
    </row>
    <row r="280" customFormat="false" ht="12.75" hidden="false" customHeight="false" outlineLevel="0" collapsed="false">
      <c r="A280" s="0" t="n">
        <f aca="false">INDEX(BucketTable,MATCH(B280,SumMonths,0),1)</f>
        <v>9</v>
      </c>
      <c r="B280" s="149" t="n">
        <v>37347</v>
      </c>
      <c r="C280" s="135" t="s">
        <v>130</v>
      </c>
      <c r="D280" s="136" t="n">
        <v>59.81393303</v>
      </c>
    </row>
    <row r="281" customFormat="false" ht="12.75" hidden="false" customHeight="false" outlineLevel="0" collapsed="false">
      <c r="A281" s="0" t="n">
        <f aca="false">INDEX(BucketTable,MATCH(B281,SumMonths,0),1)</f>
        <v>9</v>
      </c>
      <c r="B281" s="149" t="n">
        <v>37347</v>
      </c>
      <c r="C281" s="135" t="s">
        <v>131</v>
      </c>
      <c r="D281" s="136" t="n">
        <v>92.90221375</v>
      </c>
    </row>
    <row r="282" customFormat="false" ht="12.75" hidden="false" customHeight="false" outlineLevel="0" collapsed="false">
      <c r="A282" s="0" t="n">
        <f aca="false">INDEX(BucketTable,MATCH(B282,SumMonths,0),1)</f>
        <v>9</v>
      </c>
      <c r="B282" s="149" t="n">
        <v>37347</v>
      </c>
      <c r="C282" s="135" t="s">
        <v>132</v>
      </c>
      <c r="D282" s="136" t="n">
        <v>-10.94581126</v>
      </c>
    </row>
    <row r="283" customFormat="false" ht="12.75" hidden="false" customHeight="false" outlineLevel="0" collapsed="false">
      <c r="A283" s="0" t="n">
        <f aca="false">INDEX(BucketTable,MATCH(B283,SumMonths,0),1)</f>
        <v>9</v>
      </c>
      <c r="B283" s="149" t="n">
        <v>37347</v>
      </c>
      <c r="C283" s="135" t="s">
        <v>133</v>
      </c>
      <c r="D283" s="136" t="n">
        <v>-86.44551773</v>
      </c>
    </row>
    <row r="284" customFormat="false" ht="12.75" hidden="false" customHeight="false" outlineLevel="0" collapsed="false">
      <c r="A284" s="0" t="n">
        <f aca="false">INDEX(BucketTable,MATCH(B284,SumMonths,0),1)</f>
        <v>9</v>
      </c>
      <c r="B284" s="149" t="n">
        <v>37347</v>
      </c>
      <c r="C284" s="135" t="s">
        <v>134</v>
      </c>
      <c r="D284" s="136" t="n">
        <v>24.01075666</v>
      </c>
    </row>
    <row r="285" customFormat="false" ht="12.75" hidden="false" customHeight="false" outlineLevel="0" collapsed="false">
      <c r="A285" s="0" t="n">
        <f aca="false">INDEX(BucketTable,MATCH(B285,SumMonths,0),1)</f>
        <v>9</v>
      </c>
      <c r="B285" s="149" t="n">
        <v>37347</v>
      </c>
      <c r="C285" s="135" t="s">
        <v>135</v>
      </c>
      <c r="D285" s="136" t="n">
        <v>0</v>
      </c>
    </row>
    <row r="286" customFormat="false" ht="12.75" hidden="false" customHeight="false" outlineLevel="0" collapsed="false">
      <c r="A286" s="0" t="n">
        <f aca="false">INDEX(BucketTable,MATCH(B286,SumMonths,0),1)</f>
        <v>9</v>
      </c>
      <c r="B286" s="149" t="n">
        <v>37347</v>
      </c>
      <c r="C286" s="135" t="s">
        <v>136</v>
      </c>
      <c r="D286" s="136" t="n">
        <v>-92.90221375</v>
      </c>
    </row>
    <row r="287" customFormat="false" ht="12.75" hidden="false" customHeight="false" outlineLevel="0" collapsed="false">
      <c r="A287" s="0" t="n">
        <f aca="false">INDEX(BucketTable,MATCH(B287,SumMonths,0),1)</f>
        <v>9</v>
      </c>
      <c r="B287" s="149" t="n">
        <v>37347</v>
      </c>
      <c r="C287" s="135" t="s">
        <v>137</v>
      </c>
      <c r="D287" s="136" t="n">
        <v>-28.55735766</v>
      </c>
    </row>
    <row r="288" customFormat="false" ht="12.75" hidden="false" customHeight="false" outlineLevel="0" collapsed="false">
      <c r="A288" s="0" t="n">
        <f aca="false">INDEX(BucketTable,MATCH(B288,SumMonths,0),1)</f>
        <v>9</v>
      </c>
      <c r="B288" s="149" t="n">
        <v>37347</v>
      </c>
      <c r="C288" s="135" t="s">
        <v>145</v>
      </c>
      <c r="D288" s="136" t="n">
        <v>13.0649454</v>
      </c>
    </row>
    <row r="289" customFormat="false" ht="12.75" hidden="false" customHeight="false" outlineLevel="0" collapsed="false">
      <c r="A289" s="0" t="n">
        <f aca="false">INDEX(BucketTable,MATCH(B289,SumMonths,0),1)</f>
        <v>9</v>
      </c>
      <c r="B289" s="149" t="n">
        <v>37377</v>
      </c>
      <c r="C289" s="135" t="s">
        <v>128</v>
      </c>
      <c r="D289" s="136" t="n">
        <v>0</v>
      </c>
    </row>
    <row r="290" customFormat="false" ht="12.75" hidden="false" customHeight="false" outlineLevel="0" collapsed="false">
      <c r="A290" s="0" t="n">
        <f aca="false">INDEX(BucketTable,MATCH(B290,SumMonths,0),1)</f>
        <v>9</v>
      </c>
      <c r="B290" s="149" t="n">
        <v>37377</v>
      </c>
      <c r="C290" s="135" t="s">
        <v>129</v>
      </c>
      <c r="D290" s="136" t="n">
        <v>-0.06059151</v>
      </c>
    </row>
    <row r="291" customFormat="false" ht="12.75" hidden="false" customHeight="false" outlineLevel="0" collapsed="false">
      <c r="A291" s="0" t="n">
        <f aca="false">INDEX(BucketTable,MATCH(B291,SumMonths,0),1)</f>
        <v>9</v>
      </c>
      <c r="B291" s="149" t="n">
        <v>37377</v>
      </c>
      <c r="C291" s="135" t="s">
        <v>130</v>
      </c>
      <c r="D291" s="136" t="n">
        <v>61.42333414</v>
      </c>
    </row>
    <row r="292" customFormat="false" ht="12.75" hidden="false" customHeight="false" outlineLevel="0" collapsed="false">
      <c r="A292" s="0" t="n">
        <f aca="false">INDEX(BucketTable,MATCH(B292,SumMonths,0),1)</f>
        <v>9</v>
      </c>
      <c r="B292" s="149" t="n">
        <v>37377</v>
      </c>
      <c r="C292" s="135" t="s">
        <v>131</v>
      </c>
      <c r="D292" s="136" t="n">
        <v>95.40191438</v>
      </c>
    </row>
    <row r="293" customFormat="false" ht="12.75" hidden="false" customHeight="false" outlineLevel="0" collapsed="false">
      <c r="A293" s="0" t="n">
        <f aca="false">INDEX(BucketTable,MATCH(B293,SumMonths,0),1)</f>
        <v>9</v>
      </c>
      <c r="B293" s="149" t="n">
        <v>37377</v>
      </c>
      <c r="C293" s="135" t="s">
        <v>132</v>
      </c>
      <c r="D293" s="136" t="n">
        <v>-11.24032793</v>
      </c>
    </row>
    <row r="294" customFormat="false" ht="12.75" hidden="false" customHeight="false" outlineLevel="0" collapsed="false">
      <c r="A294" s="0" t="n">
        <f aca="false">INDEX(BucketTable,MATCH(B294,SumMonths,0),1)</f>
        <v>9</v>
      </c>
      <c r="B294" s="149" t="n">
        <v>37377</v>
      </c>
      <c r="C294" s="135" t="s">
        <v>133</v>
      </c>
      <c r="D294" s="136" t="n">
        <v>-88.77148937</v>
      </c>
    </row>
    <row r="295" customFormat="false" ht="12.75" hidden="false" customHeight="false" outlineLevel="0" collapsed="false">
      <c r="A295" s="0" t="n">
        <f aca="false">INDEX(BucketTable,MATCH(B295,SumMonths,0),1)</f>
        <v>9</v>
      </c>
      <c r="B295" s="149" t="n">
        <v>37377</v>
      </c>
      <c r="C295" s="135" t="s">
        <v>134</v>
      </c>
      <c r="D295" s="136" t="n">
        <v>24.65680911</v>
      </c>
    </row>
    <row r="296" customFormat="false" ht="12.75" hidden="false" customHeight="false" outlineLevel="0" collapsed="false">
      <c r="A296" s="0" t="n">
        <f aca="false">INDEX(BucketTable,MATCH(B296,SumMonths,0),1)</f>
        <v>9</v>
      </c>
      <c r="B296" s="149" t="n">
        <v>37377</v>
      </c>
      <c r="C296" s="135" t="s">
        <v>135</v>
      </c>
      <c r="D296" s="136" t="n">
        <v>0</v>
      </c>
    </row>
    <row r="297" customFormat="false" ht="12.75" hidden="false" customHeight="false" outlineLevel="0" collapsed="false">
      <c r="A297" s="0" t="n">
        <f aca="false">INDEX(BucketTable,MATCH(B297,SumMonths,0),1)</f>
        <v>9</v>
      </c>
      <c r="B297" s="149" t="n">
        <v>37377</v>
      </c>
      <c r="C297" s="135" t="s">
        <v>136</v>
      </c>
      <c r="D297" s="136" t="n">
        <v>-95.40191438</v>
      </c>
    </row>
    <row r="298" customFormat="false" ht="12.75" hidden="false" customHeight="false" outlineLevel="0" collapsed="false">
      <c r="A298" s="0" t="n">
        <f aca="false">INDEX(BucketTable,MATCH(B298,SumMonths,0),1)</f>
        <v>9</v>
      </c>
      <c r="B298" s="149" t="n">
        <v>37377</v>
      </c>
      <c r="C298" s="135" t="s">
        <v>137</v>
      </c>
      <c r="D298" s="136" t="n">
        <v>-29.32574456</v>
      </c>
    </row>
    <row r="299" customFormat="false" ht="12.75" hidden="false" customHeight="false" outlineLevel="0" collapsed="false">
      <c r="A299" s="0" t="n">
        <f aca="false">INDEX(BucketTable,MATCH(B299,SumMonths,0),1)</f>
        <v>9</v>
      </c>
      <c r="B299" s="149" t="n">
        <v>37377</v>
      </c>
      <c r="C299" s="135" t="s">
        <v>145</v>
      </c>
      <c r="D299" s="136" t="n">
        <v>13.41648118</v>
      </c>
    </row>
    <row r="300" customFormat="false" ht="12.75" hidden="false" customHeight="false" outlineLevel="0" collapsed="false">
      <c r="A300" s="0" t="n">
        <f aca="false">INDEX(BucketTable,MATCH(B300,SumMonths,0),1)</f>
        <v>9</v>
      </c>
      <c r="B300" s="149" t="n">
        <v>37408</v>
      </c>
      <c r="C300" s="135" t="s">
        <v>128</v>
      </c>
      <c r="D300" s="136" t="n">
        <v>0</v>
      </c>
    </row>
    <row r="301" customFormat="false" ht="12.75" hidden="false" customHeight="false" outlineLevel="0" collapsed="false">
      <c r="A301" s="0" t="n">
        <f aca="false">INDEX(BucketTable,MATCH(B301,SumMonths,0),1)</f>
        <v>9</v>
      </c>
      <c r="B301" s="149" t="n">
        <v>37408</v>
      </c>
      <c r="C301" s="135" t="s">
        <v>129</v>
      </c>
      <c r="D301" s="136" t="n">
        <v>-0.03439947</v>
      </c>
    </row>
    <row r="302" customFormat="false" ht="12.75" hidden="false" customHeight="false" outlineLevel="0" collapsed="false">
      <c r="A302" s="0" t="n">
        <f aca="false">INDEX(BucketTable,MATCH(B302,SumMonths,0),1)</f>
        <v>9</v>
      </c>
      <c r="B302" s="149" t="n">
        <v>37408</v>
      </c>
      <c r="C302" s="135" t="s">
        <v>130</v>
      </c>
      <c r="D302" s="136" t="n">
        <v>59.0593476</v>
      </c>
    </row>
    <row r="303" customFormat="false" ht="12.75" hidden="false" customHeight="false" outlineLevel="0" collapsed="false">
      <c r="A303" s="0" t="n">
        <f aca="false">INDEX(BucketTable,MATCH(B303,SumMonths,0),1)</f>
        <v>9</v>
      </c>
      <c r="B303" s="149" t="n">
        <v>37408</v>
      </c>
      <c r="C303" s="135" t="s">
        <v>131</v>
      </c>
      <c r="D303" s="136" t="n">
        <v>91.7302016</v>
      </c>
    </row>
    <row r="304" customFormat="false" ht="12.75" hidden="false" customHeight="false" outlineLevel="0" collapsed="false">
      <c r="A304" s="0" t="n">
        <f aca="false">INDEX(BucketTable,MATCH(B304,SumMonths,0),1)</f>
        <v>9</v>
      </c>
      <c r="B304" s="149" t="n">
        <v>37408</v>
      </c>
      <c r="C304" s="135" t="s">
        <v>132</v>
      </c>
      <c r="D304" s="136" t="n">
        <v>-10.80772387</v>
      </c>
    </row>
    <row r="305" customFormat="false" ht="12.75" hidden="false" customHeight="false" outlineLevel="0" collapsed="false">
      <c r="A305" s="0" t="n">
        <f aca="false">INDEX(BucketTable,MATCH(B305,SumMonths,0),1)</f>
        <v>9</v>
      </c>
      <c r="B305" s="149" t="n">
        <v>37408</v>
      </c>
      <c r="C305" s="135" t="s">
        <v>133</v>
      </c>
      <c r="D305" s="136" t="n">
        <v>-85.35496033</v>
      </c>
    </row>
    <row r="306" customFormat="false" ht="12.75" hidden="false" customHeight="false" outlineLevel="0" collapsed="false">
      <c r="A306" s="0" t="n">
        <f aca="false">INDEX(BucketTable,MATCH(B306,SumMonths,0),1)</f>
        <v>9</v>
      </c>
      <c r="B306" s="149" t="n">
        <v>37408</v>
      </c>
      <c r="C306" s="135" t="s">
        <v>134</v>
      </c>
      <c r="D306" s="136" t="n">
        <v>23.70784785</v>
      </c>
    </row>
    <row r="307" customFormat="false" ht="12.75" hidden="false" customHeight="false" outlineLevel="0" collapsed="false">
      <c r="A307" s="0" t="n">
        <f aca="false">INDEX(BucketTable,MATCH(B307,SumMonths,0),1)</f>
        <v>9</v>
      </c>
      <c r="B307" s="149" t="n">
        <v>37408</v>
      </c>
      <c r="C307" s="135" t="s">
        <v>135</v>
      </c>
      <c r="D307" s="136" t="n">
        <v>0</v>
      </c>
    </row>
    <row r="308" customFormat="false" ht="12.75" hidden="false" customHeight="false" outlineLevel="0" collapsed="false">
      <c r="A308" s="0" t="n">
        <f aca="false">INDEX(BucketTable,MATCH(B308,SumMonths,0),1)</f>
        <v>9</v>
      </c>
      <c r="B308" s="149" t="n">
        <v>37408</v>
      </c>
      <c r="C308" s="135" t="s">
        <v>136</v>
      </c>
      <c r="D308" s="136" t="n">
        <v>-91.7302016</v>
      </c>
    </row>
    <row r="309" customFormat="false" ht="12.75" hidden="false" customHeight="false" outlineLevel="0" collapsed="false">
      <c r="A309" s="0" t="n">
        <f aca="false">INDEX(BucketTable,MATCH(B309,SumMonths,0),1)</f>
        <v>9</v>
      </c>
      <c r="B309" s="149" t="n">
        <v>37408</v>
      </c>
      <c r="C309" s="135" t="s">
        <v>137</v>
      </c>
      <c r="D309" s="136" t="n">
        <v>-28.197091</v>
      </c>
    </row>
    <row r="310" customFormat="false" ht="12.75" hidden="false" customHeight="false" outlineLevel="0" collapsed="false">
      <c r="A310" s="0" t="n">
        <f aca="false">INDEX(BucketTable,MATCH(B310,SumMonths,0),1)</f>
        <v>9</v>
      </c>
      <c r="B310" s="149" t="n">
        <v>37408</v>
      </c>
      <c r="C310" s="135" t="s">
        <v>145</v>
      </c>
      <c r="D310" s="136" t="n">
        <v>12.90012398</v>
      </c>
    </row>
    <row r="311" customFormat="false" ht="12.75" hidden="false" customHeight="false" outlineLevel="0" collapsed="false">
      <c r="A311" s="0" t="n">
        <f aca="false">INDEX(BucketTable,MATCH(B311,SumMonths,0),1)</f>
        <v>9</v>
      </c>
      <c r="B311" s="149" t="n">
        <v>37438</v>
      </c>
      <c r="C311" s="135" t="s">
        <v>128</v>
      </c>
      <c r="D311" s="136" t="n">
        <v>0</v>
      </c>
    </row>
    <row r="312" customFormat="false" ht="12.75" hidden="false" customHeight="false" outlineLevel="0" collapsed="false">
      <c r="A312" s="0" t="n">
        <f aca="false">INDEX(BucketTable,MATCH(B312,SumMonths,0),1)</f>
        <v>9</v>
      </c>
      <c r="B312" s="149" t="n">
        <v>37438</v>
      </c>
      <c r="C312" s="135" t="s">
        <v>129</v>
      </c>
      <c r="D312" s="136" t="n">
        <v>-0.02563846</v>
      </c>
    </row>
    <row r="313" customFormat="false" ht="12.75" hidden="false" customHeight="false" outlineLevel="0" collapsed="false">
      <c r="A313" s="0" t="n">
        <f aca="false">INDEX(BucketTable,MATCH(B313,SumMonths,0),1)</f>
        <v>9</v>
      </c>
      <c r="B313" s="149" t="n">
        <v>37438</v>
      </c>
      <c r="C313" s="135" t="s">
        <v>130</v>
      </c>
      <c r="D313" s="136" t="n">
        <v>60.64792505</v>
      </c>
    </row>
    <row r="314" customFormat="false" ht="12.75" hidden="false" customHeight="false" outlineLevel="0" collapsed="false">
      <c r="A314" s="0" t="n">
        <f aca="false">INDEX(BucketTable,MATCH(B314,SumMonths,0),1)</f>
        <v>9</v>
      </c>
      <c r="B314" s="149" t="n">
        <v>37438</v>
      </c>
      <c r="C314" s="135" t="s">
        <v>131</v>
      </c>
      <c r="D314" s="136" t="n">
        <v>94.1975592</v>
      </c>
    </row>
    <row r="315" customFormat="false" ht="12.75" hidden="false" customHeight="false" outlineLevel="0" collapsed="false">
      <c r="A315" s="0" t="n">
        <f aca="false">INDEX(BucketTable,MATCH(B315,SumMonths,0),1)</f>
        <v>9</v>
      </c>
      <c r="B315" s="149" t="n">
        <v>37438</v>
      </c>
      <c r="C315" s="135" t="s">
        <v>132</v>
      </c>
      <c r="D315" s="136" t="n">
        <v>-11.09842987</v>
      </c>
    </row>
    <row r="316" customFormat="false" ht="12.75" hidden="false" customHeight="false" outlineLevel="0" collapsed="false">
      <c r="A316" s="0" t="n">
        <f aca="false">INDEX(BucketTable,MATCH(B316,SumMonths,0),1)</f>
        <v>9</v>
      </c>
      <c r="B316" s="149" t="n">
        <v>37438</v>
      </c>
      <c r="C316" s="135" t="s">
        <v>133</v>
      </c>
      <c r="D316" s="136" t="n">
        <v>-87.65083679</v>
      </c>
    </row>
    <row r="317" customFormat="false" ht="12.75" hidden="false" customHeight="false" outlineLevel="0" collapsed="false">
      <c r="A317" s="0" t="n">
        <f aca="false">INDEX(BucketTable,MATCH(B317,SumMonths,0),1)</f>
        <v>9</v>
      </c>
      <c r="B317" s="149" t="n">
        <v>37438</v>
      </c>
      <c r="C317" s="135" t="s">
        <v>134</v>
      </c>
      <c r="D317" s="136" t="n">
        <v>24.34554119</v>
      </c>
    </row>
    <row r="318" customFormat="false" ht="12.75" hidden="false" customHeight="false" outlineLevel="0" collapsed="false">
      <c r="A318" s="0" t="n">
        <f aca="false">INDEX(BucketTable,MATCH(B318,SumMonths,0),1)</f>
        <v>9</v>
      </c>
      <c r="B318" s="149" t="n">
        <v>37438</v>
      </c>
      <c r="C318" s="135" t="s">
        <v>135</v>
      </c>
      <c r="D318" s="136" t="n">
        <v>0</v>
      </c>
    </row>
    <row r="319" customFormat="false" ht="12.75" hidden="false" customHeight="false" outlineLevel="0" collapsed="false">
      <c r="A319" s="0" t="n">
        <f aca="false">INDEX(BucketTable,MATCH(B319,SumMonths,0),1)</f>
        <v>9</v>
      </c>
      <c r="B319" s="149" t="n">
        <v>37438</v>
      </c>
      <c r="C319" s="135" t="s">
        <v>136</v>
      </c>
      <c r="D319" s="136" t="n">
        <v>-94.1975592</v>
      </c>
    </row>
    <row r="320" customFormat="false" ht="12.75" hidden="false" customHeight="false" outlineLevel="0" collapsed="false">
      <c r="A320" s="0" t="n">
        <f aca="false">INDEX(BucketTable,MATCH(B320,SumMonths,0),1)</f>
        <v>9</v>
      </c>
      <c r="B320" s="149" t="n">
        <v>37438</v>
      </c>
      <c r="C320" s="135" t="s">
        <v>137</v>
      </c>
      <c r="D320" s="136" t="n">
        <v>-28.95553593</v>
      </c>
    </row>
    <row r="321" customFormat="false" ht="12.75" hidden="false" customHeight="false" outlineLevel="0" collapsed="false">
      <c r="A321" s="0" t="n">
        <f aca="false">INDEX(BucketTable,MATCH(B321,SumMonths,0),1)</f>
        <v>9</v>
      </c>
      <c r="B321" s="149" t="n">
        <v>37438</v>
      </c>
      <c r="C321" s="135" t="s">
        <v>145</v>
      </c>
      <c r="D321" s="136" t="n">
        <v>13.24711132</v>
      </c>
    </row>
    <row r="322" customFormat="false" ht="12.75" hidden="false" customHeight="false" outlineLevel="0" collapsed="false">
      <c r="A322" s="0" t="n">
        <f aca="false">INDEX(BucketTable,MATCH(B322,SumMonths,0),1)</f>
        <v>9</v>
      </c>
      <c r="B322" s="149" t="n">
        <v>37469</v>
      </c>
      <c r="C322" s="135" t="s">
        <v>128</v>
      </c>
      <c r="D322" s="136" t="n">
        <v>0</v>
      </c>
    </row>
    <row r="323" customFormat="false" ht="12.75" hidden="false" customHeight="false" outlineLevel="0" collapsed="false">
      <c r="A323" s="0" t="n">
        <f aca="false">INDEX(BucketTable,MATCH(B323,SumMonths,0),1)</f>
        <v>9</v>
      </c>
      <c r="B323" s="149" t="n">
        <v>37469</v>
      </c>
      <c r="C323" s="135" t="s">
        <v>130</v>
      </c>
      <c r="D323" s="136" t="n">
        <v>60.25831909</v>
      </c>
    </row>
    <row r="324" customFormat="false" ht="12.75" hidden="false" customHeight="false" outlineLevel="0" collapsed="false">
      <c r="A324" s="0" t="n">
        <f aca="false">INDEX(BucketTable,MATCH(B324,SumMonths,0),1)</f>
        <v>9</v>
      </c>
      <c r="B324" s="149" t="n">
        <v>37469</v>
      </c>
      <c r="C324" s="135" t="s">
        <v>131</v>
      </c>
      <c r="D324" s="136" t="n">
        <v>93.59242834</v>
      </c>
    </row>
    <row r="325" customFormat="false" ht="12.75" hidden="false" customHeight="false" outlineLevel="0" collapsed="false">
      <c r="A325" s="0" t="n">
        <f aca="false">INDEX(BucketTable,MATCH(B325,SumMonths,0),1)</f>
        <v>9</v>
      </c>
      <c r="B325" s="149" t="n">
        <v>37469</v>
      </c>
      <c r="C325" s="135" t="s">
        <v>132</v>
      </c>
      <c r="D325" s="136" t="n">
        <v>-11.02713288</v>
      </c>
    </row>
    <row r="326" customFormat="false" ht="12.75" hidden="false" customHeight="false" outlineLevel="0" collapsed="false">
      <c r="A326" s="0" t="n">
        <f aca="false">INDEX(BucketTable,MATCH(B326,SumMonths,0),1)</f>
        <v>9</v>
      </c>
      <c r="B326" s="149" t="n">
        <v>37469</v>
      </c>
      <c r="C326" s="135" t="s">
        <v>133</v>
      </c>
      <c r="D326" s="136" t="n">
        <v>-87.08776246</v>
      </c>
    </row>
    <row r="327" customFormat="false" ht="12.75" hidden="false" customHeight="false" outlineLevel="0" collapsed="false">
      <c r="A327" s="0" t="n">
        <f aca="false">INDEX(BucketTable,MATCH(B327,SumMonths,0),1)</f>
        <v>9</v>
      </c>
      <c r="B327" s="149" t="n">
        <v>37469</v>
      </c>
      <c r="C327" s="135" t="s">
        <v>134</v>
      </c>
      <c r="D327" s="136" t="n">
        <v>24.18914395</v>
      </c>
    </row>
    <row r="328" customFormat="false" ht="12.75" hidden="false" customHeight="false" outlineLevel="0" collapsed="false">
      <c r="A328" s="0" t="n">
        <f aca="false">INDEX(BucketTable,MATCH(B328,SumMonths,0),1)</f>
        <v>9</v>
      </c>
      <c r="B328" s="149" t="n">
        <v>37469</v>
      </c>
      <c r="C328" s="135" t="s">
        <v>135</v>
      </c>
      <c r="D328" s="136" t="n">
        <v>0</v>
      </c>
    </row>
    <row r="329" customFormat="false" ht="12.75" hidden="false" customHeight="false" outlineLevel="0" collapsed="false">
      <c r="A329" s="0" t="n">
        <f aca="false">INDEX(BucketTable,MATCH(B329,SumMonths,0),1)</f>
        <v>9</v>
      </c>
      <c r="B329" s="149" t="n">
        <v>37469</v>
      </c>
      <c r="C329" s="135" t="s">
        <v>136</v>
      </c>
      <c r="D329" s="136" t="n">
        <v>-93.59242834</v>
      </c>
    </row>
    <row r="330" customFormat="false" ht="12.75" hidden="false" customHeight="false" outlineLevel="0" collapsed="false">
      <c r="A330" s="0" t="n">
        <f aca="false">INDEX(BucketTable,MATCH(B330,SumMonths,0),1)</f>
        <v>9</v>
      </c>
      <c r="B330" s="149" t="n">
        <v>37469</v>
      </c>
      <c r="C330" s="135" t="s">
        <v>137</v>
      </c>
      <c r="D330" s="136" t="n">
        <v>-28.76952381</v>
      </c>
    </row>
    <row r="331" customFormat="false" ht="12.75" hidden="false" customHeight="false" outlineLevel="0" collapsed="false">
      <c r="A331" s="0" t="n">
        <f aca="false">INDEX(BucketTable,MATCH(B331,SumMonths,0),1)</f>
        <v>9</v>
      </c>
      <c r="B331" s="149" t="n">
        <v>37469</v>
      </c>
      <c r="C331" s="135" t="s">
        <v>145</v>
      </c>
      <c r="D331" s="136" t="n">
        <v>13.16201107</v>
      </c>
    </row>
    <row r="332" customFormat="false" ht="12.75" hidden="false" customHeight="false" outlineLevel="0" collapsed="false">
      <c r="A332" s="0" t="n">
        <f aca="false">INDEX(BucketTable,MATCH(B332,SumMonths,0),1)</f>
        <v>9</v>
      </c>
      <c r="B332" s="149" t="n">
        <v>37500</v>
      </c>
      <c r="C332" s="135" t="s">
        <v>128</v>
      </c>
      <c r="D332" s="136" t="n">
        <v>0</v>
      </c>
    </row>
    <row r="333" customFormat="false" ht="12.75" hidden="false" customHeight="false" outlineLevel="0" collapsed="false">
      <c r="A333" s="0" t="n">
        <f aca="false">INDEX(BucketTable,MATCH(B333,SumMonths,0),1)</f>
        <v>9</v>
      </c>
      <c r="B333" s="149" t="n">
        <v>37500</v>
      </c>
      <c r="C333" s="135" t="s">
        <v>130</v>
      </c>
      <c r="D333" s="136" t="n">
        <v>57.93941404</v>
      </c>
    </row>
    <row r="334" customFormat="false" ht="12.75" hidden="false" customHeight="false" outlineLevel="0" collapsed="false">
      <c r="A334" s="0" t="n">
        <f aca="false">INDEX(BucketTable,MATCH(B334,SumMonths,0),1)</f>
        <v>9</v>
      </c>
      <c r="B334" s="149" t="n">
        <v>37500</v>
      </c>
      <c r="C334" s="135" t="s">
        <v>131</v>
      </c>
      <c r="D334" s="136" t="n">
        <v>89.99073554</v>
      </c>
    </row>
    <row r="335" customFormat="false" ht="12.75" hidden="false" customHeight="false" outlineLevel="0" collapsed="false">
      <c r="A335" s="0" t="n">
        <f aca="false">INDEX(BucketTable,MATCH(B335,SumMonths,0),1)</f>
        <v>9</v>
      </c>
      <c r="B335" s="149" t="n">
        <v>37500</v>
      </c>
      <c r="C335" s="135" t="s">
        <v>132</v>
      </c>
      <c r="D335" s="136" t="n">
        <v>-10.60277863</v>
      </c>
    </row>
    <row r="336" customFormat="false" ht="12.75" hidden="false" customHeight="false" outlineLevel="0" collapsed="false">
      <c r="A336" s="0" t="n">
        <f aca="false">INDEX(BucketTable,MATCH(B336,SumMonths,0),1)</f>
        <v>9</v>
      </c>
      <c r="B336" s="149" t="n">
        <v>37500</v>
      </c>
      <c r="C336" s="135" t="s">
        <v>133</v>
      </c>
      <c r="D336" s="136" t="n">
        <v>-83.736387</v>
      </c>
    </row>
    <row r="337" customFormat="false" ht="12.75" hidden="false" customHeight="false" outlineLevel="0" collapsed="false">
      <c r="A337" s="0" t="n">
        <f aca="false">INDEX(BucketTable,MATCH(B337,SumMonths,0),1)</f>
        <v>9</v>
      </c>
      <c r="B337" s="149" t="n">
        <v>37500</v>
      </c>
      <c r="C337" s="135" t="s">
        <v>134</v>
      </c>
      <c r="D337" s="136" t="n">
        <v>23.25827949</v>
      </c>
    </row>
    <row r="338" customFormat="false" ht="12.75" hidden="false" customHeight="false" outlineLevel="0" collapsed="false">
      <c r="A338" s="0" t="n">
        <f aca="false">INDEX(BucketTable,MATCH(B338,SumMonths,0),1)</f>
        <v>9</v>
      </c>
      <c r="B338" s="149" t="n">
        <v>37500</v>
      </c>
      <c r="C338" s="135" t="s">
        <v>135</v>
      </c>
      <c r="D338" s="136" t="n">
        <v>0</v>
      </c>
    </row>
    <row r="339" customFormat="false" ht="12.75" hidden="false" customHeight="false" outlineLevel="0" collapsed="false">
      <c r="A339" s="0" t="n">
        <f aca="false">INDEX(BucketTable,MATCH(B339,SumMonths,0),1)</f>
        <v>9</v>
      </c>
      <c r="B339" s="149" t="n">
        <v>37500</v>
      </c>
      <c r="C339" s="135" t="s">
        <v>136</v>
      </c>
      <c r="D339" s="136" t="n">
        <v>-89.99073554</v>
      </c>
    </row>
    <row r="340" customFormat="false" ht="12.75" hidden="false" customHeight="false" outlineLevel="0" collapsed="false">
      <c r="A340" s="0" t="n">
        <f aca="false">INDEX(BucketTable,MATCH(B340,SumMonths,0),1)</f>
        <v>9</v>
      </c>
      <c r="B340" s="149" t="n">
        <v>37500</v>
      </c>
      <c r="C340" s="135" t="s">
        <v>137</v>
      </c>
      <c r="D340" s="136" t="n">
        <v>-27.66239379</v>
      </c>
    </row>
    <row r="341" customFormat="false" ht="12.75" hidden="false" customHeight="false" outlineLevel="0" collapsed="false">
      <c r="A341" s="0" t="n">
        <f aca="false">INDEX(BucketTable,MATCH(B341,SumMonths,0),1)</f>
        <v>9</v>
      </c>
      <c r="B341" s="149" t="n">
        <v>37500</v>
      </c>
      <c r="C341" s="135" t="s">
        <v>145</v>
      </c>
      <c r="D341" s="136" t="n">
        <v>12.65550086</v>
      </c>
    </row>
    <row r="342" customFormat="false" ht="12.75" hidden="false" customHeight="false" outlineLevel="0" collapsed="false">
      <c r="A342" s="0" t="n">
        <f aca="false">INDEX(BucketTable,MATCH(B342,SumMonths,0),1)</f>
        <v>9</v>
      </c>
      <c r="B342" s="149" t="n">
        <v>37530</v>
      </c>
      <c r="C342" s="135" t="s">
        <v>128</v>
      </c>
      <c r="D342" s="136" t="n">
        <v>0</v>
      </c>
    </row>
    <row r="343" customFormat="false" ht="12.75" hidden="false" customHeight="false" outlineLevel="0" collapsed="false">
      <c r="A343" s="0" t="n">
        <f aca="false">INDEX(BucketTable,MATCH(B343,SumMonths,0),1)</f>
        <v>9</v>
      </c>
      <c r="B343" s="149" t="n">
        <v>37530</v>
      </c>
      <c r="C343" s="135" t="s">
        <v>130</v>
      </c>
      <c r="D343" s="136" t="n">
        <v>59.49834759</v>
      </c>
    </row>
    <row r="344" customFormat="false" ht="12.75" hidden="false" customHeight="false" outlineLevel="0" collapsed="false">
      <c r="A344" s="0" t="n">
        <f aca="false">INDEX(BucketTable,MATCH(B344,SumMonths,0),1)</f>
        <v>9</v>
      </c>
      <c r="B344" s="149" t="n">
        <v>37530</v>
      </c>
      <c r="C344" s="135" t="s">
        <v>131</v>
      </c>
      <c r="D344" s="136" t="n">
        <v>92.41205061</v>
      </c>
    </row>
    <row r="345" customFormat="false" ht="12.75" hidden="false" customHeight="false" outlineLevel="0" collapsed="false">
      <c r="A345" s="0" t="n">
        <f aca="false">INDEX(BucketTable,MATCH(B345,SumMonths,0),1)</f>
        <v>9</v>
      </c>
      <c r="B345" s="149" t="n">
        <v>37530</v>
      </c>
      <c r="C345" s="135" t="s">
        <v>132</v>
      </c>
      <c r="D345" s="136" t="n">
        <v>-10.88805986</v>
      </c>
    </row>
    <row r="346" customFormat="false" ht="12.75" hidden="false" customHeight="false" outlineLevel="0" collapsed="false">
      <c r="A346" s="0" t="n">
        <f aca="false">INDEX(BucketTable,MATCH(B346,SumMonths,0),1)</f>
        <v>9</v>
      </c>
      <c r="B346" s="149" t="n">
        <v>37530</v>
      </c>
      <c r="C346" s="135" t="s">
        <v>133</v>
      </c>
      <c r="D346" s="136" t="n">
        <v>-85.9894209</v>
      </c>
    </row>
    <row r="347" customFormat="false" ht="12.75" hidden="false" customHeight="false" outlineLevel="0" collapsed="false">
      <c r="A347" s="0" t="n">
        <f aca="false">INDEX(BucketTable,MATCH(B347,SumMonths,0),1)</f>
        <v>9</v>
      </c>
      <c r="B347" s="149" t="n">
        <v>37530</v>
      </c>
      <c r="C347" s="135" t="s">
        <v>134</v>
      </c>
      <c r="D347" s="136" t="n">
        <v>23.88407305</v>
      </c>
    </row>
    <row r="348" customFormat="false" ht="12.75" hidden="false" customHeight="false" outlineLevel="0" collapsed="false">
      <c r="A348" s="0" t="n">
        <f aca="false">INDEX(BucketTable,MATCH(B348,SumMonths,0),1)</f>
        <v>9</v>
      </c>
      <c r="B348" s="149" t="n">
        <v>37530</v>
      </c>
      <c r="C348" s="135" t="s">
        <v>135</v>
      </c>
      <c r="D348" s="136" t="n">
        <v>0</v>
      </c>
    </row>
    <row r="349" customFormat="false" ht="12.75" hidden="false" customHeight="false" outlineLevel="0" collapsed="false">
      <c r="A349" s="0" t="n">
        <f aca="false">INDEX(BucketTable,MATCH(B349,SumMonths,0),1)</f>
        <v>9</v>
      </c>
      <c r="B349" s="149" t="n">
        <v>37530</v>
      </c>
      <c r="C349" s="135" t="s">
        <v>136</v>
      </c>
      <c r="D349" s="136" t="n">
        <v>-92.41205061</v>
      </c>
    </row>
    <row r="350" customFormat="false" ht="12.75" hidden="false" customHeight="false" outlineLevel="0" collapsed="false">
      <c r="A350" s="0" t="n">
        <f aca="false">INDEX(BucketTable,MATCH(B350,SumMonths,0),1)</f>
        <v>9</v>
      </c>
      <c r="B350" s="149" t="n">
        <v>37530</v>
      </c>
      <c r="C350" s="135" t="s">
        <v>137</v>
      </c>
      <c r="D350" s="136" t="n">
        <v>-28.40668563</v>
      </c>
    </row>
    <row r="351" customFormat="false" ht="12.75" hidden="false" customHeight="false" outlineLevel="0" collapsed="false">
      <c r="A351" s="0" t="n">
        <f aca="false">INDEX(BucketTable,MATCH(B351,SumMonths,0),1)</f>
        <v>9</v>
      </c>
      <c r="B351" s="149" t="n">
        <v>37530</v>
      </c>
      <c r="C351" s="135" t="s">
        <v>145</v>
      </c>
      <c r="D351" s="136" t="n">
        <v>12.99601319</v>
      </c>
    </row>
    <row r="352" customFormat="false" ht="12.75" hidden="false" customHeight="false" outlineLevel="0" collapsed="false">
      <c r="A352" s="0" t="n">
        <f aca="false">INDEX(BucketTable,MATCH(B352,SumMonths,0),1)</f>
        <v>9</v>
      </c>
      <c r="B352" s="149" t="n">
        <v>37561</v>
      </c>
      <c r="C352" s="135" t="s">
        <v>128</v>
      </c>
      <c r="D352" s="136" t="n">
        <v>0</v>
      </c>
    </row>
    <row r="353" customFormat="false" ht="12.75" hidden="false" customHeight="false" outlineLevel="0" collapsed="false">
      <c r="A353" s="0" t="n">
        <f aca="false">INDEX(BucketTable,MATCH(B353,SumMonths,0),1)</f>
        <v>9</v>
      </c>
      <c r="B353" s="149" t="n">
        <v>37561</v>
      </c>
      <c r="C353" s="135" t="s">
        <v>130</v>
      </c>
      <c r="D353" s="136" t="n">
        <v>24.99224863</v>
      </c>
    </row>
    <row r="354" customFormat="false" ht="12.75" hidden="false" customHeight="false" outlineLevel="0" collapsed="false">
      <c r="A354" s="0" t="n">
        <f aca="false">INDEX(BucketTable,MATCH(B354,SumMonths,0),1)</f>
        <v>9</v>
      </c>
      <c r="B354" s="149" t="n">
        <v>37561</v>
      </c>
      <c r="C354" s="135" t="s">
        <v>131</v>
      </c>
      <c r="D354" s="136" t="n">
        <v>88.85744078</v>
      </c>
    </row>
    <row r="355" customFormat="false" ht="12.75" hidden="false" customHeight="false" outlineLevel="0" collapsed="false">
      <c r="A355" s="0" t="n">
        <f aca="false">INDEX(BucketTable,MATCH(B355,SumMonths,0),1)</f>
        <v>9</v>
      </c>
      <c r="B355" s="149" t="n">
        <v>37561</v>
      </c>
      <c r="C355" s="135" t="s">
        <v>132</v>
      </c>
      <c r="D355" s="136" t="n">
        <v>-10.46925295</v>
      </c>
    </row>
    <row r="356" customFormat="false" ht="12.75" hidden="false" customHeight="false" outlineLevel="0" collapsed="false">
      <c r="A356" s="0" t="n">
        <f aca="false">INDEX(BucketTable,MATCH(B356,SumMonths,0),1)</f>
        <v>9</v>
      </c>
      <c r="B356" s="149" t="n">
        <v>37561</v>
      </c>
      <c r="C356" s="135" t="s">
        <v>133</v>
      </c>
      <c r="D356" s="136" t="n">
        <v>-24.76981763</v>
      </c>
    </row>
    <row r="357" customFormat="false" ht="12.75" hidden="false" customHeight="false" outlineLevel="0" collapsed="false">
      <c r="A357" s="0" t="n">
        <f aca="false">INDEX(BucketTable,MATCH(B357,SumMonths,0),1)</f>
        <v>9</v>
      </c>
      <c r="B357" s="149" t="n">
        <v>37561</v>
      </c>
      <c r="C357" s="135" t="s">
        <v>134</v>
      </c>
      <c r="D357" s="136" t="n">
        <v>0</v>
      </c>
    </row>
    <row r="358" customFormat="false" ht="12.75" hidden="false" customHeight="false" outlineLevel="0" collapsed="false">
      <c r="A358" s="0" t="n">
        <f aca="false">INDEX(BucketTable,MATCH(B358,SumMonths,0),1)</f>
        <v>9</v>
      </c>
      <c r="B358" s="149" t="n">
        <v>37561</v>
      </c>
      <c r="C358" s="135" t="s">
        <v>135</v>
      </c>
      <c r="D358" s="136" t="n">
        <v>0</v>
      </c>
    </row>
    <row r="359" customFormat="false" ht="12.75" hidden="false" customHeight="false" outlineLevel="0" collapsed="false">
      <c r="A359" s="0" t="n">
        <f aca="false">INDEX(BucketTable,MATCH(B359,SumMonths,0),1)</f>
        <v>9</v>
      </c>
      <c r="B359" s="149" t="n">
        <v>37561</v>
      </c>
      <c r="C359" s="135" t="s">
        <v>136</v>
      </c>
      <c r="D359" s="136" t="n">
        <v>-88.85744078</v>
      </c>
    </row>
    <row r="360" customFormat="false" ht="12.75" hidden="false" customHeight="false" outlineLevel="0" collapsed="false">
      <c r="A360" s="0" t="n">
        <f aca="false">INDEX(BucketTable,MATCH(B360,SumMonths,0),1)</f>
        <v>9</v>
      </c>
      <c r="B360" s="149" t="n">
        <v>37561</v>
      </c>
      <c r="C360" s="135" t="s">
        <v>137</v>
      </c>
      <c r="D360" s="136" t="n">
        <v>5.61325904</v>
      </c>
    </row>
    <row r="361" customFormat="false" ht="12.75" hidden="false" customHeight="false" outlineLevel="0" collapsed="false">
      <c r="A361" s="0" t="n">
        <f aca="false">INDEX(BucketTable,MATCH(B361,SumMonths,0),1)</f>
        <v>9</v>
      </c>
      <c r="B361" s="149" t="n">
        <v>37561</v>
      </c>
      <c r="C361" s="135" t="s">
        <v>144</v>
      </c>
      <c r="D361" s="136" t="n">
        <v>22.96537727</v>
      </c>
    </row>
    <row r="362" customFormat="false" ht="12.75" hidden="false" customHeight="false" outlineLevel="0" collapsed="false">
      <c r="A362" s="0" t="n">
        <f aca="false">INDEX(BucketTable,MATCH(B362,SumMonths,0),1)</f>
        <v>9</v>
      </c>
      <c r="B362" s="149" t="n">
        <v>37591</v>
      </c>
      <c r="C362" s="135" t="s">
        <v>128</v>
      </c>
      <c r="D362" s="136" t="n">
        <v>0</v>
      </c>
    </row>
    <row r="363" customFormat="false" ht="12.75" hidden="false" customHeight="false" outlineLevel="0" collapsed="false">
      <c r="A363" s="0" t="n">
        <f aca="false">INDEX(BucketTable,MATCH(B363,SumMonths,0),1)</f>
        <v>9</v>
      </c>
      <c r="B363" s="149" t="n">
        <v>37591</v>
      </c>
      <c r="C363" s="135" t="s">
        <v>130</v>
      </c>
      <c r="D363" s="136" t="n">
        <v>25.66487531</v>
      </c>
    </row>
    <row r="364" customFormat="false" ht="12.75" hidden="false" customHeight="false" outlineLevel="0" collapsed="false">
      <c r="A364" s="0" t="n">
        <f aca="false">INDEX(BucketTable,MATCH(B364,SumMonths,0),1)</f>
        <v>9</v>
      </c>
      <c r="B364" s="149" t="n">
        <v>37591</v>
      </c>
      <c r="C364" s="135" t="s">
        <v>131</v>
      </c>
      <c r="D364" s="136" t="n">
        <v>91.24889768</v>
      </c>
    </row>
    <row r="365" customFormat="false" ht="12.75" hidden="false" customHeight="false" outlineLevel="0" collapsed="false">
      <c r="A365" s="0" t="n">
        <f aca="false">INDEX(BucketTable,MATCH(B365,SumMonths,0),1)</f>
        <v>9</v>
      </c>
      <c r="B365" s="149" t="n">
        <v>37591</v>
      </c>
      <c r="C365" s="135" t="s">
        <v>132</v>
      </c>
      <c r="D365" s="136" t="n">
        <v>-10.75101626</v>
      </c>
    </row>
    <row r="366" customFormat="false" ht="12.75" hidden="false" customHeight="false" outlineLevel="0" collapsed="false">
      <c r="A366" s="0" t="n">
        <f aca="false">INDEX(BucketTable,MATCH(B366,SumMonths,0),1)</f>
        <v>9</v>
      </c>
      <c r="B366" s="149" t="n">
        <v>37591</v>
      </c>
      <c r="C366" s="135" t="s">
        <v>133</v>
      </c>
      <c r="D366" s="136" t="n">
        <v>-25.43645792</v>
      </c>
    </row>
    <row r="367" customFormat="false" ht="12.75" hidden="false" customHeight="false" outlineLevel="0" collapsed="false">
      <c r="A367" s="0" t="n">
        <f aca="false">INDEX(BucketTable,MATCH(B367,SumMonths,0),1)</f>
        <v>9</v>
      </c>
      <c r="B367" s="149" t="n">
        <v>37591</v>
      </c>
      <c r="C367" s="135" t="s">
        <v>134</v>
      </c>
      <c r="D367" s="136" t="n">
        <v>0</v>
      </c>
    </row>
    <row r="368" customFormat="false" ht="12.75" hidden="false" customHeight="false" outlineLevel="0" collapsed="false">
      <c r="A368" s="0" t="n">
        <f aca="false">INDEX(BucketTable,MATCH(B368,SumMonths,0),1)</f>
        <v>9</v>
      </c>
      <c r="B368" s="149" t="n">
        <v>37591</v>
      </c>
      <c r="C368" s="135" t="s">
        <v>135</v>
      </c>
      <c r="D368" s="136" t="n">
        <v>0</v>
      </c>
    </row>
    <row r="369" customFormat="false" ht="12.75" hidden="false" customHeight="false" outlineLevel="0" collapsed="false">
      <c r="A369" s="0" t="n">
        <f aca="false">INDEX(BucketTable,MATCH(B369,SumMonths,0),1)</f>
        <v>9</v>
      </c>
      <c r="B369" s="149" t="n">
        <v>37591</v>
      </c>
      <c r="C369" s="135" t="s">
        <v>136</v>
      </c>
      <c r="D369" s="136" t="n">
        <v>-91.24889768</v>
      </c>
    </row>
    <row r="370" customFormat="false" ht="12.75" hidden="false" customHeight="false" outlineLevel="0" collapsed="false">
      <c r="A370" s="0" t="n">
        <f aca="false">INDEX(BucketTable,MATCH(B370,SumMonths,0),1)</f>
        <v>9</v>
      </c>
      <c r="B370" s="149" t="n">
        <v>37591</v>
      </c>
      <c r="C370" s="135" t="s">
        <v>137</v>
      </c>
      <c r="D370" s="136" t="n">
        <v>5.76433099</v>
      </c>
    </row>
    <row r="371" customFormat="false" ht="12.75" hidden="false" customHeight="false" outlineLevel="0" collapsed="false">
      <c r="A371" s="0" t="n">
        <f aca="false">INDEX(BucketTable,MATCH(B371,SumMonths,0),1)</f>
        <v>9</v>
      </c>
      <c r="B371" s="149" t="n">
        <v>37591</v>
      </c>
      <c r="C371" s="135" t="s">
        <v>144</v>
      </c>
      <c r="D371" s="136" t="n">
        <v>23.58345392</v>
      </c>
    </row>
    <row r="372" customFormat="false" ht="12.75" hidden="false" customHeight="false" outlineLevel="0" collapsed="false">
      <c r="A372" s="0" t="n">
        <f aca="false">INDEX(BucketTable,MATCH(B372,SumMonths,0),1)</f>
        <v>10</v>
      </c>
      <c r="B372" s="149" t="n">
        <v>37622</v>
      </c>
      <c r="C372" s="135" t="s">
        <v>128</v>
      </c>
      <c r="D372" s="136" t="n">
        <v>0</v>
      </c>
    </row>
    <row r="373" customFormat="false" ht="12.75" hidden="false" customHeight="false" outlineLevel="0" collapsed="false">
      <c r="A373" s="0" t="n">
        <f aca="false">INDEX(BucketTable,MATCH(B373,SumMonths,0),1)</f>
        <v>10</v>
      </c>
      <c r="B373" s="149" t="n">
        <v>37622</v>
      </c>
      <c r="C373" s="135" t="s">
        <v>130</v>
      </c>
      <c r="D373" s="136" t="n">
        <v>25.49984557</v>
      </c>
    </row>
    <row r="374" customFormat="false" ht="12.75" hidden="false" customHeight="false" outlineLevel="0" collapsed="false">
      <c r="A374" s="0" t="n">
        <f aca="false">INDEX(BucketTable,MATCH(B374,SumMonths,0),1)</f>
        <v>10</v>
      </c>
      <c r="B374" s="149" t="n">
        <v>37622</v>
      </c>
      <c r="C374" s="135" t="s">
        <v>131</v>
      </c>
      <c r="D374" s="136" t="n">
        <v>90.66215095</v>
      </c>
    </row>
    <row r="375" customFormat="false" ht="12.75" hidden="false" customHeight="false" outlineLevel="0" collapsed="false">
      <c r="A375" s="0" t="n">
        <f aca="false">INDEX(BucketTable,MATCH(B375,SumMonths,0),1)</f>
        <v>10</v>
      </c>
      <c r="B375" s="149" t="n">
        <v>37622</v>
      </c>
      <c r="C375" s="135" t="s">
        <v>132</v>
      </c>
      <c r="D375" s="136" t="n">
        <v>-10.68188531</v>
      </c>
    </row>
    <row r="376" customFormat="false" ht="12.75" hidden="false" customHeight="false" outlineLevel="0" collapsed="false">
      <c r="A376" s="0" t="n">
        <f aca="false">INDEX(BucketTable,MATCH(B376,SumMonths,0),1)</f>
        <v>10</v>
      </c>
      <c r="B376" s="149" t="n">
        <v>37622</v>
      </c>
      <c r="C376" s="135" t="s">
        <v>133</v>
      </c>
      <c r="D376" s="136" t="n">
        <v>-25.27289695</v>
      </c>
    </row>
    <row r="377" customFormat="false" ht="12.75" hidden="false" customHeight="false" outlineLevel="0" collapsed="false">
      <c r="A377" s="0" t="n">
        <f aca="false">INDEX(BucketTable,MATCH(B377,SumMonths,0),1)</f>
        <v>10</v>
      </c>
      <c r="B377" s="149" t="n">
        <v>37622</v>
      </c>
      <c r="C377" s="135" t="s">
        <v>134</v>
      </c>
      <c r="D377" s="136" t="n">
        <v>0</v>
      </c>
    </row>
    <row r="378" customFormat="false" ht="12.75" hidden="false" customHeight="false" outlineLevel="0" collapsed="false">
      <c r="A378" s="0" t="n">
        <f aca="false">INDEX(BucketTable,MATCH(B378,SumMonths,0),1)</f>
        <v>10</v>
      </c>
      <c r="B378" s="149" t="n">
        <v>37622</v>
      </c>
      <c r="C378" s="135" t="s">
        <v>135</v>
      </c>
      <c r="D378" s="136" t="n">
        <v>0</v>
      </c>
    </row>
    <row r="379" customFormat="false" ht="12.75" hidden="false" customHeight="false" outlineLevel="0" collapsed="false">
      <c r="A379" s="0" t="n">
        <f aca="false">INDEX(BucketTable,MATCH(B379,SumMonths,0),1)</f>
        <v>10</v>
      </c>
      <c r="B379" s="149" t="n">
        <v>37622</v>
      </c>
      <c r="C379" s="135" t="s">
        <v>136</v>
      </c>
      <c r="D379" s="136" t="n">
        <v>-90.66215095</v>
      </c>
    </row>
    <row r="380" customFormat="false" ht="12.75" hidden="false" customHeight="false" outlineLevel="0" collapsed="false">
      <c r="A380" s="0" t="n">
        <f aca="false">INDEX(BucketTable,MATCH(B380,SumMonths,0),1)</f>
        <v>10</v>
      </c>
      <c r="B380" s="149" t="n">
        <v>37622</v>
      </c>
      <c r="C380" s="135" t="s">
        <v>137</v>
      </c>
      <c r="D380" s="136" t="n">
        <v>5.72726532</v>
      </c>
    </row>
    <row r="381" customFormat="false" ht="12.75" hidden="false" customHeight="false" outlineLevel="0" collapsed="false">
      <c r="A381" s="0" t="n">
        <f aca="false">INDEX(BucketTable,MATCH(B381,SumMonths,0),1)</f>
        <v>10</v>
      </c>
      <c r="B381" s="149" t="n">
        <v>37622</v>
      </c>
      <c r="C381" s="135" t="s">
        <v>144</v>
      </c>
      <c r="D381" s="136" t="n">
        <v>23.4318081</v>
      </c>
    </row>
    <row r="382" customFormat="false" ht="12.75" hidden="false" customHeight="false" outlineLevel="0" collapsed="false">
      <c r="A382" s="0" t="n">
        <f aca="false">INDEX(BucketTable,MATCH(B382,SumMonths,0),1)</f>
        <v>10</v>
      </c>
      <c r="B382" s="149" t="n">
        <v>37653</v>
      </c>
      <c r="C382" s="135" t="s">
        <v>128</v>
      </c>
      <c r="D382" s="136" t="n">
        <v>0</v>
      </c>
    </row>
    <row r="383" customFormat="false" ht="12.75" hidden="false" customHeight="false" outlineLevel="0" collapsed="false">
      <c r="A383" s="0" t="n">
        <f aca="false">INDEX(BucketTable,MATCH(B383,SumMonths,0),1)</f>
        <v>10</v>
      </c>
      <c r="B383" s="149" t="n">
        <v>37653</v>
      </c>
      <c r="C383" s="135" t="s">
        <v>130</v>
      </c>
      <c r="D383" s="136" t="n">
        <v>22.88372544</v>
      </c>
    </row>
    <row r="384" customFormat="false" ht="12.75" hidden="false" customHeight="false" outlineLevel="0" collapsed="false">
      <c r="A384" s="0" t="n">
        <f aca="false">INDEX(BucketTable,MATCH(B384,SumMonths,0),1)</f>
        <v>10</v>
      </c>
      <c r="B384" s="149" t="n">
        <v>37653</v>
      </c>
      <c r="C384" s="135" t="s">
        <v>131</v>
      </c>
      <c r="D384" s="136" t="n">
        <v>81.36079742</v>
      </c>
    </row>
    <row r="385" customFormat="false" ht="12.75" hidden="false" customHeight="false" outlineLevel="0" collapsed="false">
      <c r="A385" s="0" t="n">
        <f aca="false">INDEX(BucketTable,MATCH(B385,SumMonths,0),1)</f>
        <v>10</v>
      </c>
      <c r="B385" s="149" t="n">
        <v>37653</v>
      </c>
      <c r="C385" s="135" t="s">
        <v>132</v>
      </c>
      <c r="D385" s="136" t="n">
        <v>-9.58599258</v>
      </c>
    </row>
    <row r="386" customFormat="false" ht="12.75" hidden="false" customHeight="false" outlineLevel="0" collapsed="false">
      <c r="A386" s="0" t="n">
        <f aca="false">INDEX(BucketTable,MATCH(B386,SumMonths,0),1)</f>
        <v>10</v>
      </c>
      <c r="B386" s="149" t="n">
        <v>37653</v>
      </c>
      <c r="C386" s="135" t="s">
        <v>133</v>
      </c>
      <c r="D386" s="136" t="n">
        <v>-22.68006027</v>
      </c>
    </row>
    <row r="387" customFormat="false" ht="12.75" hidden="false" customHeight="false" outlineLevel="0" collapsed="false">
      <c r="A387" s="0" t="n">
        <f aca="false">INDEX(BucketTable,MATCH(B387,SumMonths,0),1)</f>
        <v>10</v>
      </c>
      <c r="B387" s="149" t="n">
        <v>37653</v>
      </c>
      <c r="C387" s="135" t="s">
        <v>134</v>
      </c>
      <c r="D387" s="136" t="n">
        <v>0</v>
      </c>
    </row>
    <row r="388" customFormat="false" ht="12.75" hidden="false" customHeight="false" outlineLevel="0" collapsed="false">
      <c r="A388" s="0" t="n">
        <f aca="false">INDEX(BucketTable,MATCH(B388,SumMonths,0),1)</f>
        <v>10</v>
      </c>
      <c r="B388" s="149" t="n">
        <v>37653</v>
      </c>
      <c r="C388" s="135" t="s">
        <v>135</v>
      </c>
      <c r="D388" s="136" t="n">
        <v>0</v>
      </c>
    </row>
    <row r="389" customFormat="false" ht="12.75" hidden="false" customHeight="false" outlineLevel="0" collapsed="false">
      <c r="A389" s="0" t="n">
        <f aca="false">INDEX(BucketTable,MATCH(B389,SumMonths,0),1)</f>
        <v>10</v>
      </c>
      <c r="B389" s="149" t="n">
        <v>37653</v>
      </c>
      <c r="C389" s="135" t="s">
        <v>136</v>
      </c>
      <c r="D389" s="136" t="n">
        <v>-81.36079742</v>
      </c>
    </row>
    <row r="390" customFormat="false" ht="12.75" hidden="false" customHeight="false" outlineLevel="0" collapsed="false">
      <c r="A390" s="0" t="n">
        <f aca="false">INDEX(BucketTable,MATCH(B390,SumMonths,0),1)</f>
        <v>10</v>
      </c>
      <c r="B390" s="149" t="n">
        <v>37653</v>
      </c>
      <c r="C390" s="135" t="s">
        <v>137</v>
      </c>
      <c r="D390" s="136" t="n">
        <v>5.13968473</v>
      </c>
    </row>
    <row r="391" customFormat="false" ht="12.75" hidden="false" customHeight="false" outlineLevel="0" collapsed="false">
      <c r="A391" s="0" t="n">
        <f aca="false">INDEX(BucketTable,MATCH(B391,SumMonths,0),1)</f>
        <v>10</v>
      </c>
      <c r="B391" s="149" t="n">
        <v>37653</v>
      </c>
      <c r="C391" s="135" t="s">
        <v>144</v>
      </c>
      <c r="D391" s="136" t="n">
        <v>21.0278553</v>
      </c>
    </row>
    <row r="392" customFormat="false" ht="12.75" hidden="false" customHeight="false" outlineLevel="0" collapsed="false">
      <c r="A392" s="0" t="n">
        <f aca="false">INDEX(BucketTable,MATCH(B392,SumMonths,0),1)</f>
        <v>10</v>
      </c>
      <c r="B392" s="149" t="n">
        <v>37681</v>
      </c>
      <c r="C392" s="135" t="s">
        <v>128</v>
      </c>
      <c r="D392" s="136" t="n">
        <v>0</v>
      </c>
    </row>
    <row r="393" customFormat="false" ht="12.75" hidden="false" customHeight="false" outlineLevel="0" collapsed="false">
      <c r="A393" s="0" t="n">
        <f aca="false">INDEX(BucketTable,MATCH(B393,SumMonths,0),1)</f>
        <v>10</v>
      </c>
      <c r="B393" s="149" t="n">
        <v>37681</v>
      </c>
      <c r="C393" s="135" t="s">
        <v>130</v>
      </c>
      <c r="D393" s="136" t="n">
        <v>25.18792849</v>
      </c>
    </row>
    <row r="394" customFormat="false" ht="12.75" hidden="false" customHeight="false" outlineLevel="0" collapsed="false">
      <c r="A394" s="0" t="n">
        <f aca="false">INDEX(BucketTable,MATCH(B394,SumMonths,0),1)</f>
        <v>10</v>
      </c>
      <c r="B394" s="149" t="n">
        <v>37681</v>
      </c>
      <c r="C394" s="135" t="s">
        <v>131</v>
      </c>
      <c r="D394" s="136" t="n">
        <v>89.55316096</v>
      </c>
    </row>
    <row r="395" customFormat="false" ht="12.75" hidden="false" customHeight="false" outlineLevel="0" collapsed="false">
      <c r="A395" s="0" t="n">
        <f aca="false">INDEX(BucketTable,MATCH(B395,SumMonths,0),1)</f>
        <v>10</v>
      </c>
      <c r="B395" s="149" t="n">
        <v>37681</v>
      </c>
      <c r="C395" s="135" t="s">
        <v>132</v>
      </c>
      <c r="D395" s="136" t="n">
        <v>-10.55122324</v>
      </c>
    </row>
    <row r="396" customFormat="false" ht="12.75" hidden="false" customHeight="false" outlineLevel="0" collapsed="false">
      <c r="A396" s="0" t="n">
        <f aca="false">INDEX(BucketTable,MATCH(B396,SumMonths,0),1)</f>
        <v>10</v>
      </c>
      <c r="B396" s="149" t="n">
        <v>37681</v>
      </c>
      <c r="C396" s="135" t="s">
        <v>133</v>
      </c>
      <c r="D396" s="136" t="n">
        <v>-24.96375593</v>
      </c>
    </row>
    <row r="397" customFormat="false" ht="12.75" hidden="false" customHeight="false" outlineLevel="0" collapsed="false">
      <c r="A397" s="0" t="n">
        <f aca="false">INDEX(BucketTable,MATCH(B397,SumMonths,0),1)</f>
        <v>10</v>
      </c>
      <c r="B397" s="149" t="n">
        <v>37681</v>
      </c>
      <c r="C397" s="135" t="s">
        <v>134</v>
      </c>
      <c r="D397" s="136" t="n">
        <v>0</v>
      </c>
    </row>
    <row r="398" customFormat="false" ht="12.75" hidden="false" customHeight="false" outlineLevel="0" collapsed="false">
      <c r="A398" s="0" t="n">
        <f aca="false">INDEX(BucketTable,MATCH(B398,SumMonths,0),1)</f>
        <v>10</v>
      </c>
      <c r="B398" s="149" t="n">
        <v>37681</v>
      </c>
      <c r="C398" s="135" t="s">
        <v>135</v>
      </c>
      <c r="D398" s="136" t="n">
        <v>0</v>
      </c>
    </row>
    <row r="399" customFormat="false" ht="12.75" hidden="false" customHeight="false" outlineLevel="0" collapsed="false">
      <c r="A399" s="0" t="n">
        <f aca="false">INDEX(BucketTable,MATCH(B399,SumMonths,0),1)</f>
        <v>10</v>
      </c>
      <c r="B399" s="149" t="n">
        <v>37681</v>
      </c>
      <c r="C399" s="135" t="s">
        <v>136</v>
      </c>
      <c r="D399" s="136" t="n">
        <v>-89.55316096</v>
      </c>
    </row>
    <row r="400" customFormat="false" ht="12.75" hidden="false" customHeight="false" outlineLevel="0" collapsed="false">
      <c r="A400" s="0" t="n">
        <f aca="false">INDEX(BucketTable,MATCH(B400,SumMonths,0),1)</f>
        <v>10</v>
      </c>
      <c r="B400" s="149" t="n">
        <v>37681</v>
      </c>
      <c r="C400" s="135" t="s">
        <v>137</v>
      </c>
      <c r="D400" s="136" t="n">
        <v>5.65720874</v>
      </c>
    </row>
    <row r="401" customFormat="false" ht="12.75" hidden="false" customHeight="false" outlineLevel="0" collapsed="false">
      <c r="A401" s="0" t="n">
        <f aca="false">INDEX(BucketTable,MATCH(B401,SumMonths,0),1)</f>
        <v>10</v>
      </c>
      <c r="B401" s="149" t="n">
        <v>37681</v>
      </c>
      <c r="C401" s="135" t="s">
        <v>144</v>
      </c>
      <c r="D401" s="136" t="n">
        <v>23.14518749</v>
      </c>
    </row>
    <row r="402" customFormat="false" ht="12.75" hidden="false" customHeight="false" outlineLevel="0" collapsed="false">
      <c r="A402" s="0" t="n">
        <f aca="false">INDEX(BucketTable,MATCH(B402,SumMonths,0),1)</f>
        <v>10</v>
      </c>
      <c r="B402" s="149" t="n">
        <v>37712</v>
      </c>
      <c r="C402" s="135" t="s">
        <v>128</v>
      </c>
      <c r="D402" s="136" t="n">
        <v>0</v>
      </c>
    </row>
    <row r="403" customFormat="false" ht="12.75" hidden="false" customHeight="false" outlineLevel="0" collapsed="false">
      <c r="A403" s="0" t="n">
        <f aca="false">INDEX(BucketTable,MATCH(B403,SumMonths,0),1)</f>
        <v>10</v>
      </c>
      <c r="B403" s="149" t="n">
        <v>37712</v>
      </c>
      <c r="C403" s="135" t="s">
        <v>131</v>
      </c>
      <c r="D403" s="136" t="n">
        <v>86.10715863</v>
      </c>
    </row>
    <row r="404" customFormat="false" ht="12.75" hidden="false" customHeight="false" outlineLevel="0" collapsed="false">
      <c r="A404" s="0" t="n">
        <f aca="false">INDEX(BucketTable,MATCH(B404,SumMonths,0),1)</f>
        <v>10</v>
      </c>
      <c r="B404" s="149" t="n">
        <v>37712</v>
      </c>
      <c r="C404" s="135" t="s">
        <v>132</v>
      </c>
      <c r="D404" s="136" t="n">
        <v>-10.14521256</v>
      </c>
    </row>
    <row r="405" customFormat="false" ht="12.75" hidden="false" customHeight="false" outlineLevel="0" collapsed="false">
      <c r="A405" s="0" t="n">
        <f aca="false">INDEX(BucketTable,MATCH(B405,SumMonths,0),1)</f>
        <v>10</v>
      </c>
      <c r="B405" s="149" t="n">
        <v>37712</v>
      </c>
      <c r="C405" s="135" t="s">
        <v>133</v>
      </c>
      <c r="D405" s="136" t="n">
        <v>-24.00315152</v>
      </c>
    </row>
    <row r="406" customFormat="false" ht="12.75" hidden="false" customHeight="false" outlineLevel="0" collapsed="false">
      <c r="A406" s="0" t="n">
        <f aca="false">INDEX(BucketTable,MATCH(B406,SumMonths,0),1)</f>
        <v>10</v>
      </c>
      <c r="B406" s="149" t="n">
        <v>37712</v>
      </c>
      <c r="C406" s="135" t="s">
        <v>134</v>
      </c>
      <c r="D406" s="136" t="n">
        <v>22.25456153</v>
      </c>
    </row>
    <row r="407" customFormat="false" ht="12.75" hidden="false" customHeight="false" outlineLevel="0" collapsed="false">
      <c r="A407" s="0" t="n">
        <f aca="false">INDEX(BucketTable,MATCH(B407,SumMonths,0),1)</f>
        <v>10</v>
      </c>
      <c r="B407" s="149" t="n">
        <v>37712</v>
      </c>
      <c r="C407" s="135" t="s">
        <v>135</v>
      </c>
      <c r="D407" s="136" t="n">
        <v>0</v>
      </c>
    </row>
    <row r="408" customFormat="false" ht="12.75" hidden="false" customHeight="false" outlineLevel="0" collapsed="false">
      <c r="A408" s="0" t="n">
        <f aca="false">INDEX(BucketTable,MATCH(B408,SumMonths,0),1)</f>
        <v>10</v>
      </c>
      <c r="B408" s="149" t="n">
        <v>37712</v>
      </c>
      <c r="C408" s="135" t="s">
        <v>136</v>
      </c>
      <c r="D408" s="136" t="n">
        <v>-86.10715863</v>
      </c>
    </row>
    <row r="409" customFormat="false" ht="12.75" hidden="false" customHeight="false" outlineLevel="0" collapsed="false">
      <c r="A409" s="0" t="n">
        <f aca="false">INDEX(BucketTable,MATCH(B409,SumMonths,0),1)</f>
        <v>10</v>
      </c>
      <c r="B409" s="149" t="n">
        <v>37712</v>
      </c>
      <c r="C409" s="135" t="s">
        <v>137</v>
      </c>
      <c r="D409" s="136" t="n">
        <v>5.43951956</v>
      </c>
    </row>
    <row r="410" customFormat="false" ht="12.75" hidden="false" customHeight="false" outlineLevel="0" collapsed="false">
      <c r="A410" s="0" t="n">
        <f aca="false">INDEX(BucketTable,MATCH(B410,SumMonths,0),1)</f>
        <v>10</v>
      </c>
      <c r="B410" s="149" t="n">
        <v>37742</v>
      </c>
      <c r="C410" s="135" t="s">
        <v>128</v>
      </c>
      <c r="D410" s="136" t="n">
        <v>0</v>
      </c>
    </row>
    <row r="411" customFormat="false" ht="12.75" hidden="false" customHeight="false" outlineLevel="0" collapsed="false">
      <c r="A411" s="0" t="n">
        <f aca="false">INDEX(BucketTable,MATCH(B411,SumMonths,0),1)</f>
        <v>10</v>
      </c>
      <c r="B411" s="149" t="n">
        <v>37742</v>
      </c>
      <c r="C411" s="135" t="s">
        <v>131</v>
      </c>
      <c r="D411" s="136" t="n">
        <v>88.42651356</v>
      </c>
    </row>
    <row r="412" customFormat="false" ht="12.75" hidden="false" customHeight="false" outlineLevel="0" collapsed="false">
      <c r="A412" s="0" t="n">
        <f aca="false">INDEX(BucketTable,MATCH(B412,SumMonths,0),1)</f>
        <v>10</v>
      </c>
      <c r="B412" s="149" t="n">
        <v>37742</v>
      </c>
      <c r="C412" s="135" t="s">
        <v>132</v>
      </c>
      <c r="D412" s="136" t="n">
        <v>-10.41848077</v>
      </c>
    </row>
    <row r="413" customFormat="false" ht="12.75" hidden="false" customHeight="false" outlineLevel="0" collapsed="false">
      <c r="A413" s="0" t="n">
        <f aca="false">INDEX(BucketTable,MATCH(B413,SumMonths,0),1)</f>
        <v>10</v>
      </c>
      <c r="B413" s="149" t="n">
        <v>37742</v>
      </c>
      <c r="C413" s="135" t="s">
        <v>133</v>
      </c>
      <c r="D413" s="136" t="n">
        <v>-24.64969275</v>
      </c>
    </row>
    <row r="414" customFormat="false" ht="12.75" hidden="false" customHeight="false" outlineLevel="0" collapsed="false">
      <c r="A414" s="0" t="n">
        <f aca="false">INDEX(BucketTable,MATCH(B414,SumMonths,0),1)</f>
        <v>10</v>
      </c>
      <c r="B414" s="149" t="n">
        <v>37742</v>
      </c>
      <c r="C414" s="135" t="s">
        <v>134</v>
      </c>
      <c r="D414" s="136" t="n">
        <v>22.85400329</v>
      </c>
    </row>
    <row r="415" customFormat="false" ht="12.75" hidden="false" customHeight="false" outlineLevel="0" collapsed="false">
      <c r="A415" s="0" t="n">
        <f aca="false">INDEX(BucketTable,MATCH(B415,SumMonths,0),1)</f>
        <v>10</v>
      </c>
      <c r="B415" s="149" t="n">
        <v>37742</v>
      </c>
      <c r="C415" s="135" t="s">
        <v>135</v>
      </c>
      <c r="D415" s="136" t="n">
        <v>0</v>
      </c>
    </row>
    <row r="416" customFormat="false" ht="12.75" hidden="false" customHeight="false" outlineLevel="0" collapsed="false">
      <c r="A416" s="0" t="n">
        <f aca="false">INDEX(BucketTable,MATCH(B416,SumMonths,0),1)</f>
        <v>10</v>
      </c>
      <c r="B416" s="149" t="n">
        <v>37742</v>
      </c>
      <c r="C416" s="135" t="s">
        <v>136</v>
      </c>
      <c r="D416" s="136" t="n">
        <v>-88.42651356</v>
      </c>
    </row>
    <row r="417" customFormat="false" ht="12.75" hidden="false" customHeight="false" outlineLevel="0" collapsed="false">
      <c r="A417" s="0" t="n">
        <f aca="false">INDEX(BucketTable,MATCH(B417,SumMonths,0),1)</f>
        <v>10</v>
      </c>
      <c r="B417" s="149" t="n">
        <v>37742</v>
      </c>
      <c r="C417" s="135" t="s">
        <v>137</v>
      </c>
      <c r="D417" s="136" t="n">
        <v>5.58603672</v>
      </c>
    </row>
    <row r="418" customFormat="false" ht="12.75" hidden="false" customHeight="false" outlineLevel="0" collapsed="false">
      <c r="A418" s="0" t="n">
        <f aca="false">INDEX(BucketTable,MATCH(B418,SumMonths,0),1)</f>
        <v>10</v>
      </c>
      <c r="B418" s="149" t="n">
        <v>37773</v>
      </c>
      <c r="C418" s="135" t="s">
        <v>128</v>
      </c>
      <c r="D418" s="136" t="n">
        <v>0</v>
      </c>
    </row>
    <row r="419" customFormat="false" ht="12.75" hidden="false" customHeight="false" outlineLevel="0" collapsed="false">
      <c r="A419" s="0" t="n">
        <f aca="false">INDEX(BucketTable,MATCH(B419,SumMonths,0),1)</f>
        <v>10</v>
      </c>
      <c r="B419" s="149" t="n">
        <v>37773</v>
      </c>
      <c r="C419" s="135" t="s">
        <v>131</v>
      </c>
      <c r="D419" s="136" t="n">
        <v>85.02639298</v>
      </c>
    </row>
    <row r="420" customFormat="false" ht="12.75" hidden="false" customHeight="false" outlineLevel="0" collapsed="false">
      <c r="A420" s="0" t="n">
        <f aca="false">INDEX(BucketTable,MATCH(B420,SumMonths,0),1)</f>
        <v>10</v>
      </c>
      <c r="B420" s="149" t="n">
        <v>37773</v>
      </c>
      <c r="C420" s="135" t="s">
        <v>132</v>
      </c>
      <c r="D420" s="136" t="n">
        <v>-10.01787591</v>
      </c>
    </row>
    <row r="421" customFormat="false" ht="12.75" hidden="false" customHeight="false" outlineLevel="0" collapsed="false">
      <c r="A421" s="0" t="n">
        <f aca="false">INDEX(BucketTable,MATCH(B421,SumMonths,0),1)</f>
        <v>10</v>
      </c>
      <c r="B421" s="149" t="n">
        <v>37773</v>
      </c>
      <c r="C421" s="135" t="s">
        <v>133</v>
      </c>
      <c r="D421" s="136" t="n">
        <v>-23.70187829</v>
      </c>
    </row>
    <row r="422" customFormat="false" ht="12.75" hidden="false" customHeight="false" outlineLevel="0" collapsed="false">
      <c r="A422" s="0" t="n">
        <f aca="false">INDEX(BucketTable,MATCH(B422,SumMonths,0),1)</f>
        <v>10</v>
      </c>
      <c r="B422" s="149" t="n">
        <v>37773</v>
      </c>
      <c r="C422" s="135" t="s">
        <v>134</v>
      </c>
      <c r="D422" s="136" t="n">
        <v>21.97523556</v>
      </c>
    </row>
    <row r="423" customFormat="false" ht="12.75" hidden="false" customHeight="false" outlineLevel="0" collapsed="false">
      <c r="A423" s="0" t="n">
        <f aca="false">INDEX(BucketTable,MATCH(B423,SumMonths,0),1)</f>
        <v>10</v>
      </c>
      <c r="B423" s="149" t="n">
        <v>37773</v>
      </c>
      <c r="C423" s="135" t="s">
        <v>135</v>
      </c>
      <c r="D423" s="136" t="n">
        <v>0</v>
      </c>
    </row>
    <row r="424" customFormat="false" ht="12.75" hidden="false" customHeight="false" outlineLevel="0" collapsed="false">
      <c r="A424" s="0" t="n">
        <f aca="false">INDEX(BucketTable,MATCH(B424,SumMonths,0),1)</f>
        <v>10</v>
      </c>
      <c r="B424" s="149" t="n">
        <v>37773</v>
      </c>
      <c r="C424" s="135" t="s">
        <v>136</v>
      </c>
      <c r="D424" s="136" t="n">
        <v>-85.02639298</v>
      </c>
    </row>
    <row r="425" customFormat="false" ht="12.75" hidden="false" customHeight="false" outlineLevel="0" collapsed="false">
      <c r="A425" s="0" t="n">
        <f aca="false">INDEX(BucketTable,MATCH(B425,SumMonths,0),1)</f>
        <v>10</v>
      </c>
      <c r="B425" s="149" t="n">
        <v>37773</v>
      </c>
      <c r="C425" s="135" t="s">
        <v>137</v>
      </c>
      <c r="D425" s="136" t="n">
        <v>5.37124595</v>
      </c>
    </row>
    <row r="426" customFormat="false" ht="12.75" hidden="false" customHeight="false" outlineLevel="0" collapsed="false">
      <c r="A426" s="0" t="n">
        <f aca="false">INDEX(BucketTable,MATCH(B426,SumMonths,0),1)</f>
        <v>10</v>
      </c>
      <c r="B426" s="149" t="n">
        <v>37803</v>
      </c>
      <c r="C426" s="135" t="s">
        <v>128</v>
      </c>
      <c r="D426" s="136" t="n">
        <v>0</v>
      </c>
    </row>
    <row r="427" customFormat="false" ht="12.75" hidden="false" customHeight="false" outlineLevel="0" collapsed="false">
      <c r="A427" s="0" t="n">
        <f aca="false">INDEX(BucketTable,MATCH(B427,SumMonths,0),1)</f>
        <v>10</v>
      </c>
      <c r="B427" s="149" t="n">
        <v>37803</v>
      </c>
      <c r="C427" s="135" t="s">
        <v>131</v>
      </c>
      <c r="D427" s="136" t="n">
        <v>87.31610627</v>
      </c>
    </row>
    <row r="428" customFormat="false" ht="12.75" hidden="false" customHeight="false" outlineLevel="0" collapsed="false">
      <c r="A428" s="0" t="n">
        <f aca="false">INDEX(BucketTable,MATCH(B428,SumMonths,0),1)</f>
        <v>10</v>
      </c>
      <c r="B428" s="149" t="n">
        <v>37803</v>
      </c>
      <c r="C428" s="135" t="s">
        <v>132</v>
      </c>
      <c r="D428" s="136" t="n">
        <v>-10.28765171</v>
      </c>
    </row>
    <row r="429" customFormat="false" ht="12.75" hidden="false" customHeight="false" outlineLevel="0" collapsed="false">
      <c r="A429" s="0" t="n">
        <f aca="false">INDEX(BucketTable,MATCH(B429,SumMonths,0),1)</f>
        <v>10</v>
      </c>
      <c r="B429" s="149" t="n">
        <v>37803</v>
      </c>
      <c r="C429" s="135" t="s">
        <v>133</v>
      </c>
      <c r="D429" s="136" t="n">
        <v>-24.34015664</v>
      </c>
    </row>
    <row r="430" customFormat="false" ht="12.75" hidden="false" customHeight="false" outlineLevel="0" collapsed="false">
      <c r="A430" s="0" t="n">
        <f aca="false">INDEX(BucketTable,MATCH(B430,SumMonths,0),1)</f>
        <v>10</v>
      </c>
      <c r="B430" s="149" t="n">
        <v>37803</v>
      </c>
      <c r="C430" s="135" t="s">
        <v>134</v>
      </c>
      <c r="D430" s="136" t="n">
        <v>22.56701638</v>
      </c>
    </row>
    <row r="431" customFormat="false" ht="12.75" hidden="false" customHeight="false" outlineLevel="0" collapsed="false">
      <c r="A431" s="0" t="n">
        <f aca="false">INDEX(BucketTable,MATCH(B431,SumMonths,0),1)</f>
        <v>10</v>
      </c>
      <c r="B431" s="149" t="n">
        <v>37803</v>
      </c>
      <c r="C431" s="135" t="s">
        <v>135</v>
      </c>
      <c r="D431" s="136" t="n">
        <v>0</v>
      </c>
    </row>
    <row r="432" customFormat="false" ht="12.75" hidden="false" customHeight="false" outlineLevel="0" collapsed="false">
      <c r="A432" s="0" t="n">
        <f aca="false">INDEX(BucketTable,MATCH(B432,SumMonths,0),1)</f>
        <v>10</v>
      </c>
      <c r="B432" s="149" t="n">
        <v>37803</v>
      </c>
      <c r="C432" s="135" t="s">
        <v>136</v>
      </c>
      <c r="D432" s="136" t="n">
        <v>-87.31610627</v>
      </c>
    </row>
    <row r="433" customFormat="false" ht="12.75" hidden="false" customHeight="false" outlineLevel="0" collapsed="false">
      <c r="A433" s="0" t="n">
        <f aca="false">INDEX(BucketTable,MATCH(B433,SumMonths,0),1)</f>
        <v>10</v>
      </c>
      <c r="B433" s="149" t="n">
        <v>37803</v>
      </c>
      <c r="C433" s="135" t="s">
        <v>137</v>
      </c>
      <c r="D433" s="136" t="n">
        <v>5.51589061</v>
      </c>
    </row>
    <row r="434" customFormat="false" ht="12.75" hidden="false" customHeight="false" outlineLevel="0" collapsed="false">
      <c r="A434" s="0" t="n">
        <f aca="false">INDEX(BucketTable,MATCH(B434,SumMonths,0),1)</f>
        <v>10</v>
      </c>
      <c r="B434" s="149" t="n">
        <v>37834</v>
      </c>
      <c r="C434" s="135" t="s">
        <v>128</v>
      </c>
      <c r="D434" s="136" t="n">
        <v>0</v>
      </c>
    </row>
    <row r="435" customFormat="false" ht="12.75" hidden="false" customHeight="false" outlineLevel="0" collapsed="false">
      <c r="A435" s="0" t="n">
        <f aca="false">INDEX(BucketTable,MATCH(B435,SumMonths,0),1)</f>
        <v>10</v>
      </c>
      <c r="B435" s="149" t="n">
        <v>37834</v>
      </c>
      <c r="C435" s="135" t="s">
        <v>131</v>
      </c>
      <c r="D435" s="136" t="n">
        <v>86.75666693</v>
      </c>
    </row>
    <row r="436" customFormat="false" ht="12.75" hidden="false" customHeight="false" outlineLevel="0" collapsed="false">
      <c r="A436" s="0" t="n">
        <f aca="false">INDEX(BucketTable,MATCH(B436,SumMonths,0),1)</f>
        <v>10</v>
      </c>
      <c r="B436" s="149" t="n">
        <v>37834</v>
      </c>
      <c r="C436" s="135" t="s">
        <v>132</v>
      </c>
      <c r="D436" s="136" t="n">
        <v>-10.22173814</v>
      </c>
    </row>
    <row r="437" customFormat="false" ht="12.75" hidden="false" customHeight="false" outlineLevel="0" collapsed="false">
      <c r="A437" s="0" t="n">
        <f aca="false">INDEX(BucketTable,MATCH(B437,SumMonths,0),1)</f>
        <v>10</v>
      </c>
      <c r="B437" s="149" t="n">
        <v>37834</v>
      </c>
      <c r="C437" s="135" t="s">
        <v>133</v>
      </c>
      <c r="D437" s="136" t="n">
        <v>-24.18420786</v>
      </c>
    </row>
    <row r="438" customFormat="false" ht="12.75" hidden="false" customHeight="false" outlineLevel="0" collapsed="false">
      <c r="A438" s="0" t="n">
        <f aca="false">INDEX(BucketTable,MATCH(B438,SumMonths,0),1)</f>
        <v>10</v>
      </c>
      <c r="B438" s="149" t="n">
        <v>37834</v>
      </c>
      <c r="C438" s="135" t="s">
        <v>134</v>
      </c>
      <c r="D438" s="136" t="n">
        <v>22.42242821</v>
      </c>
    </row>
    <row r="439" customFormat="false" ht="12.75" hidden="false" customHeight="false" outlineLevel="0" collapsed="false">
      <c r="A439" s="0" t="n">
        <f aca="false">INDEX(BucketTable,MATCH(B439,SumMonths,0),1)</f>
        <v>10</v>
      </c>
      <c r="B439" s="149" t="n">
        <v>37834</v>
      </c>
      <c r="C439" s="135" t="s">
        <v>135</v>
      </c>
      <c r="D439" s="136" t="n">
        <v>0</v>
      </c>
    </row>
    <row r="440" customFormat="false" ht="12.75" hidden="false" customHeight="false" outlineLevel="0" collapsed="false">
      <c r="A440" s="0" t="n">
        <f aca="false">INDEX(BucketTable,MATCH(B440,SumMonths,0),1)</f>
        <v>10</v>
      </c>
      <c r="B440" s="149" t="n">
        <v>37834</v>
      </c>
      <c r="C440" s="135" t="s">
        <v>136</v>
      </c>
      <c r="D440" s="136" t="n">
        <v>-86.75666693</v>
      </c>
    </row>
    <row r="441" customFormat="false" ht="12.75" hidden="false" customHeight="false" outlineLevel="0" collapsed="false">
      <c r="A441" s="0" t="n">
        <f aca="false">INDEX(BucketTable,MATCH(B441,SumMonths,0),1)</f>
        <v>10</v>
      </c>
      <c r="B441" s="149" t="n">
        <v>37834</v>
      </c>
      <c r="C441" s="135" t="s">
        <v>137</v>
      </c>
      <c r="D441" s="136" t="n">
        <v>5.48054998</v>
      </c>
    </row>
    <row r="442" customFormat="false" ht="12.75" hidden="false" customHeight="false" outlineLevel="0" collapsed="false">
      <c r="A442" s="0" t="n">
        <f aca="false">INDEX(BucketTable,MATCH(B442,SumMonths,0),1)</f>
        <v>10</v>
      </c>
      <c r="B442" s="149" t="n">
        <v>37865</v>
      </c>
      <c r="C442" s="135" t="s">
        <v>128</v>
      </c>
      <c r="D442" s="136" t="n">
        <v>0</v>
      </c>
    </row>
    <row r="443" customFormat="false" ht="12.75" hidden="false" customHeight="false" outlineLevel="0" collapsed="false">
      <c r="A443" s="0" t="n">
        <f aca="false">INDEX(BucketTable,MATCH(B443,SumMonths,0),1)</f>
        <v>10</v>
      </c>
      <c r="B443" s="149" t="n">
        <v>37865</v>
      </c>
      <c r="C443" s="135" t="s">
        <v>131</v>
      </c>
      <c r="D443" s="136" t="n">
        <v>83.41989734</v>
      </c>
    </row>
    <row r="444" customFormat="false" ht="12.75" hidden="false" customHeight="false" outlineLevel="0" collapsed="false">
      <c r="A444" s="0" t="n">
        <f aca="false">INDEX(BucketTable,MATCH(B444,SumMonths,0),1)</f>
        <v>10</v>
      </c>
      <c r="B444" s="149" t="n">
        <v>37865</v>
      </c>
      <c r="C444" s="135" t="s">
        <v>132</v>
      </c>
      <c r="D444" s="136" t="n">
        <v>-9.82859735</v>
      </c>
    </row>
    <row r="445" customFormat="false" ht="12.75" hidden="false" customHeight="false" outlineLevel="0" collapsed="false">
      <c r="A445" s="0" t="n">
        <f aca="false">INDEX(BucketTable,MATCH(B445,SumMonths,0),1)</f>
        <v>10</v>
      </c>
      <c r="B445" s="149" t="n">
        <v>37865</v>
      </c>
      <c r="C445" s="135" t="s">
        <v>133</v>
      </c>
      <c r="D445" s="136" t="n">
        <v>-23.25405306</v>
      </c>
    </row>
    <row r="446" customFormat="false" ht="12.75" hidden="false" customHeight="false" outlineLevel="0" collapsed="false">
      <c r="A446" s="0" t="n">
        <f aca="false">INDEX(BucketTable,MATCH(B446,SumMonths,0),1)</f>
        <v>10</v>
      </c>
      <c r="B446" s="149" t="n">
        <v>37865</v>
      </c>
      <c r="C446" s="135" t="s">
        <v>134</v>
      </c>
      <c r="D446" s="136" t="n">
        <v>21.56003366</v>
      </c>
    </row>
    <row r="447" customFormat="false" ht="12.75" hidden="false" customHeight="false" outlineLevel="0" collapsed="false">
      <c r="A447" s="0" t="n">
        <f aca="false">INDEX(BucketTable,MATCH(B447,SumMonths,0),1)</f>
        <v>10</v>
      </c>
      <c r="B447" s="149" t="n">
        <v>37865</v>
      </c>
      <c r="C447" s="135" t="s">
        <v>135</v>
      </c>
      <c r="D447" s="136" t="n">
        <v>0</v>
      </c>
    </row>
    <row r="448" customFormat="false" ht="12.75" hidden="false" customHeight="false" outlineLevel="0" collapsed="false">
      <c r="A448" s="0" t="n">
        <f aca="false">INDEX(BucketTable,MATCH(B448,SumMonths,0),1)</f>
        <v>10</v>
      </c>
      <c r="B448" s="149" t="n">
        <v>37865</v>
      </c>
      <c r="C448" s="135" t="s">
        <v>136</v>
      </c>
      <c r="D448" s="136" t="n">
        <v>-83.41989734</v>
      </c>
    </row>
    <row r="449" customFormat="false" ht="12.75" hidden="false" customHeight="false" outlineLevel="0" collapsed="false">
      <c r="A449" s="0" t="n">
        <f aca="false">INDEX(BucketTable,MATCH(B449,SumMonths,0),1)</f>
        <v>10</v>
      </c>
      <c r="B449" s="149" t="n">
        <v>37865</v>
      </c>
      <c r="C449" s="135" t="s">
        <v>137</v>
      </c>
      <c r="D449" s="136" t="n">
        <v>5.26976119</v>
      </c>
    </row>
    <row r="450" customFormat="false" ht="12.75" hidden="false" customHeight="false" outlineLevel="0" collapsed="false">
      <c r="A450" s="0" t="n">
        <f aca="false">INDEX(BucketTable,MATCH(B450,SumMonths,0),1)</f>
        <v>10</v>
      </c>
      <c r="B450" s="149" t="n">
        <v>37895</v>
      </c>
      <c r="C450" s="135" t="s">
        <v>128</v>
      </c>
      <c r="D450" s="136" t="n">
        <v>0</v>
      </c>
    </row>
    <row r="451" customFormat="false" ht="12.75" hidden="false" customHeight="false" outlineLevel="0" collapsed="false">
      <c r="A451" s="0" t="n">
        <f aca="false">INDEX(BucketTable,MATCH(B451,SumMonths,0),1)</f>
        <v>10</v>
      </c>
      <c r="B451" s="149" t="n">
        <v>37895</v>
      </c>
      <c r="C451" s="135" t="s">
        <v>131</v>
      </c>
      <c r="D451" s="136" t="n">
        <v>85.66543833</v>
      </c>
    </row>
    <row r="452" customFormat="false" ht="12.75" hidden="false" customHeight="false" outlineLevel="0" collapsed="false">
      <c r="A452" s="0" t="n">
        <f aca="false">INDEX(BucketTable,MATCH(B452,SumMonths,0),1)</f>
        <v>10</v>
      </c>
      <c r="B452" s="149" t="n">
        <v>37895</v>
      </c>
      <c r="C452" s="135" t="s">
        <v>132</v>
      </c>
      <c r="D452" s="136" t="n">
        <v>-10.09316874</v>
      </c>
    </row>
    <row r="453" customFormat="false" ht="12.75" hidden="false" customHeight="false" outlineLevel="0" collapsed="false">
      <c r="A453" s="0" t="n">
        <f aca="false">INDEX(BucketTable,MATCH(B453,SumMonths,0),1)</f>
        <v>10</v>
      </c>
      <c r="B453" s="149" t="n">
        <v>37895</v>
      </c>
      <c r="C453" s="135" t="s">
        <v>133</v>
      </c>
      <c r="D453" s="136" t="n">
        <v>-23.88001798</v>
      </c>
    </row>
    <row r="454" customFormat="false" ht="12.75" hidden="false" customHeight="false" outlineLevel="0" collapsed="false">
      <c r="A454" s="0" t="n">
        <f aca="false">INDEX(BucketTable,MATCH(B454,SumMonths,0),1)</f>
        <v>10</v>
      </c>
      <c r="B454" s="149" t="n">
        <v>37895</v>
      </c>
      <c r="C454" s="135" t="s">
        <v>134</v>
      </c>
      <c r="D454" s="136" t="n">
        <v>22.14039807</v>
      </c>
    </row>
    <row r="455" customFormat="false" ht="12.75" hidden="false" customHeight="false" outlineLevel="0" collapsed="false">
      <c r="A455" s="0" t="n">
        <f aca="false">INDEX(BucketTable,MATCH(B455,SumMonths,0),1)</f>
        <v>10</v>
      </c>
      <c r="B455" s="149" t="n">
        <v>37895</v>
      </c>
      <c r="C455" s="135" t="s">
        <v>135</v>
      </c>
      <c r="D455" s="136" t="n">
        <v>0</v>
      </c>
    </row>
    <row r="456" customFormat="false" ht="12.75" hidden="false" customHeight="false" outlineLevel="0" collapsed="false">
      <c r="A456" s="0" t="n">
        <f aca="false">INDEX(BucketTable,MATCH(B456,SumMonths,0),1)</f>
        <v>10</v>
      </c>
      <c r="B456" s="149" t="n">
        <v>37895</v>
      </c>
      <c r="C456" s="135" t="s">
        <v>136</v>
      </c>
      <c r="D456" s="136" t="n">
        <v>-85.66543833</v>
      </c>
    </row>
    <row r="457" customFormat="false" ht="12.75" hidden="false" customHeight="false" outlineLevel="0" collapsed="false">
      <c r="A457" s="0" t="n">
        <f aca="false">INDEX(BucketTable,MATCH(B457,SumMonths,0),1)</f>
        <v>10</v>
      </c>
      <c r="B457" s="149" t="n">
        <v>37895</v>
      </c>
      <c r="C457" s="135" t="s">
        <v>137</v>
      </c>
      <c r="D457" s="136" t="n">
        <v>5.41161542</v>
      </c>
    </row>
    <row r="458" customFormat="false" ht="12.75" hidden="false" customHeight="false" outlineLevel="0" collapsed="false">
      <c r="A458" s="0" t="n">
        <f aca="false">INDEX(BucketTable,MATCH(B458,SumMonths,0),1)</f>
        <v>10</v>
      </c>
      <c r="B458" s="149" t="n">
        <v>37926</v>
      </c>
      <c r="C458" s="135" t="s">
        <v>128</v>
      </c>
      <c r="D458" s="136" t="n">
        <v>0</v>
      </c>
    </row>
    <row r="459" customFormat="false" ht="12.75" hidden="false" customHeight="false" outlineLevel="0" collapsed="false">
      <c r="A459" s="0" t="n">
        <f aca="false">INDEX(BucketTable,MATCH(B459,SumMonths,0),1)</f>
        <v>10</v>
      </c>
      <c r="B459" s="149" t="n">
        <v>37926</v>
      </c>
      <c r="C459" s="135" t="s">
        <v>131</v>
      </c>
      <c r="D459" s="136" t="n">
        <v>82.36991236</v>
      </c>
    </row>
    <row r="460" customFormat="false" ht="12.75" hidden="false" customHeight="false" outlineLevel="0" collapsed="false">
      <c r="A460" s="0" t="n">
        <f aca="false">INDEX(BucketTable,MATCH(B460,SumMonths,0),1)</f>
        <v>10</v>
      </c>
      <c r="B460" s="149" t="n">
        <v>37926</v>
      </c>
      <c r="C460" s="135" t="s">
        <v>132</v>
      </c>
      <c r="D460" s="136" t="n">
        <v>-21.28866301</v>
      </c>
    </row>
    <row r="461" customFormat="false" ht="12.75" hidden="false" customHeight="false" outlineLevel="0" collapsed="false">
      <c r="A461" s="0" t="n">
        <f aca="false">INDEX(BucketTable,MATCH(B461,SumMonths,0),1)</f>
        <v>10</v>
      </c>
      <c r="B461" s="149" t="n">
        <v>37926</v>
      </c>
      <c r="C461" s="135" t="s">
        <v>133</v>
      </c>
      <c r="D461" s="136" t="n">
        <v>2.27273679</v>
      </c>
    </row>
    <row r="462" customFormat="false" ht="12.75" hidden="false" customHeight="false" outlineLevel="0" collapsed="false">
      <c r="A462" s="0" t="n">
        <f aca="false">INDEX(BucketTable,MATCH(B462,SumMonths,0),1)</f>
        <v>10</v>
      </c>
      <c r="B462" s="149" t="n">
        <v>37926</v>
      </c>
      <c r="C462" s="135" t="s">
        <v>134</v>
      </c>
      <c r="D462" s="136" t="n">
        <v>0</v>
      </c>
    </row>
    <row r="463" customFormat="false" ht="12.75" hidden="false" customHeight="false" outlineLevel="0" collapsed="false">
      <c r="A463" s="0" t="n">
        <f aca="false">INDEX(BucketTable,MATCH(B463,SumMonths,0),1)</f>
        <v>10</v>
      </c>
      <c r="B463" s="149" t="n">
        <v>37926</v>
      </c>
      <c r="C463" s="135" t="s">
        <v>135</v>
      </c>
      <c r="D463" s="136" t="n">
        <v>0</v>
      </c>
    </row>
    <row r="464" customFormat="false" ht="12.75" hidden="false" customHeight="false" outlineLevel="0" collapsed="false">
      <c r="A464" s="0" t="n">
        <f aca="false">INDEX(BucketTable,MATCH(B464,SumMonths,0),1)</f>
        <v>10</v>
      </c>
      <c r="B464" s="149" t="n">
        <v>37926</v>
      </c>
      <c r="C464" s="135" t="s">
        <v>136</v>
      </c>
      <c r="D464" s="136" t="n">
        <v>-82.36991236</v>
      </c>
    </row>
    <row r="465" customFormat="false" ht="12.75" hidden="false" customHeight="false" outlineLevel="0" collapsed="false">
      <c r="A465" s="0" t="n">
        <f aca="false">INDEX(BucketTable,MATCH(B465,SumMonths,0),1)</f>
        <v>10</v>
      </c>
      <c r="B465" s="149" t="n">
        <v>37926</v>
      </c>
      <c r="C465" s="135" t="s">
        <v>137</v>
      </c>
      <c r="D465" s="136" t="n">
        <v>11.58377572</v>
      </c>
    </row>
    <row r="466" customFormat="false" ht="12.75" hidden="false" customHeight="false" outlineLevel="0" collapsed="false">
      <c r="A466" s="0" t="n">
        <f aca="false">INDEX(BucketTable,MATCH(B466,SumMonths,0),1)</f>
        <v>10</v>
      </c>
      <c r="B466" s="149" t="n">
        <v>37926</v>
      </c>
      <c r="C466" s="135" t="s">
        <v>144</v>
      </c>
      <c r="D466" s="136" t="n">
        <v>21.28866301</v>
      </c>
    </row>
    <row r="467" customFormat="false" ht="12.75" hidden="false" customHeight="false" outlineLevel="0" collapsed="false">
      <c r="A467" s="0" t="n">
        <f aca="false">INDEX(BucketTable,MATCH(B467,SumMonths,0),1)</f>
        <v>10</v>
      </c>
      <c r="B467" s="149" t="n">
        <v>37956</v>
      </c>
      <c r="C467" s="135" t="s">
        <v>128</v>
      </c>
      <c r="D467" s="136" t="n">
        <v>0</v>
      </c>
    </row>
    <row r="468" customFormat="false" ht="12.75" hidden="false" customHeight="false" outlineLevel="0" collapsed="false">
      <c r="A468" s="0" t="n">
        <f aca="false">INDEX(BucketTable,MATCH(B468,SumMonths,0),1)</f>
        <v>10</v>
      </c>
      <c r="B468" s="149" t="n">
        <v>37956</v>
      </c>
      <c r="C468" s="135" t="s">
        <v>131</v>
      </c>
      <c r="D468" s="136" t="n">
        <v>84.58656511</v>
      </c>
    </row>
    <row r="469" customFormat="false" ht="12.75" hidden="false" customHeight="false" outlineLevel="0" collapsed="false">
      <c r="A469" s="0" t="n">
        <f aca="false">INDEX(BucketTable,MATCH(B469,SumMonths,0),1)</f>
        <v>10</v>
      </c>
      <c r="B469" s="149" t="n">
        <v>37956</v>
      </c>
      <c r="C469" s="135" t="s">
        <v>132</v>
      </c>
      <c r="D469" s="136" t="n">
        <v>-21.8615612</v>
      </c>
    </row>
    <row r="470" customFormat="false" ht="12.75" hidden="false" customHeight="false" outlineLevel="0" collapsed="false">
      <c r="A470" s="0" t="n">
        <f aca="false">INDEX(BucketTable,MATCH(B470,SumMonths,0),1)</f>
        <v>10</v>
      </c>
      <c r="B470" s="149" t="n">
        <v>37956</v>
      </c>
      <c r="C470" s="135" t="s">
        <v>133</v>
      </c>
      <c r="D470" s="136" t="n">
        <v>2.33389831</v>
      </c>
    </row>
    <row r="471" customFormat="false" ht="12.75" hidden="false" customHeight="false" outlineLevel="0" collapsed="false">
      <c r="A471" s="0" t="n">
        <f aca="false">INDEX(BucketTable,MATCH(B471,SumMonths,0),1)</f>
        <v>10</v>
      </c>
      <c r="B471" s="149" t="n">
        <v>37956</v>
      </c>
      <c r="C471" s="135" t="s">
        <v>134</v>
      </c>
      <c r="D471" s="136" t="n">
        <v>0</v>
      </c>
    </row>
    <row r="472" customFormat="false" ht="12.75" hidden="false" customHeight="false" outlineLevel="0" collapsed="false">
      <c r="A472" s="0" t="n">
        <f aca="false">INDEX(BucketTable,MATCH(B472,SumMonths,0),1)</f>
        <v>10</v>
      </c>
      <c r="B472" s="149" t="n">
        <v>37956</v>
      </c>
      <c r="C472" s="135" t="s">
        <v>135</v>
      </c>
      <c r="D472" s="136" t="n">
        <v>0</v>
      </c>
    </row>
    <row r="473" customFormat="false" ht="12.75" hidden="false" customHeight="false" outlineLevel="0" collapsed="false">
      <c r="A473" s="0" t="n">
        <f aca="false">INDEX(BucketTable,MATCH(B473,SumMonths,0),1)</f>
        <v>10</v>
      </c>
      <c r="B473" s="149" t="n">
        <v>37956</v>
      </c>
      <c r="C473" s="135" t="s">
        <v>136</v>
      </c>
      <c r="D473" s="136" t="n">
        <v>-84.58656511</v>
      </c>
    </row>
    <row r="474" customFormat="false" ht="12.75" hidden="false" customHeight="false" outlineLevel="0" collapsed="false">
      <c r="A474" s="0" t="n">
        <f aca="false">INDEX(BucketTable,MATCH(B474,SumMonths,0),1)</f>
        <v>10</v>
      </c>
      <c r="B474" s="149" t="n">
        <v>37956</v>
      </c>
      <c r="C474" s="135" t="s">
        <v>137</v>
      </c>
      <c r="D474" s="136" t="n">
        <v>11.89550615</v>
      </c>
    </row>
    <row r="475" customFormat="false" ht="12.75" hidden="false" customHeight="false" outlineLevel="0" collapsed="false">
      <c r="A475" s="0" t="n">
        <f aca="false">INDEX(BucketTable,MATCH(B475,SumMonths,0),1)</f>
        <v>10</v>
      </c>
      <c r="B475" s="149" t="n">
        <v>37956</v>
      </c>
      <c r="C475" s="135" t="s">
        <v>144</v>
      </c>
      <c r="D475" s="136" t="n">
        <v>21.8615612</v>
      </c>
    </row>
    <row r="476" customFormat="false" ht="12.75" hidden="false" customHeight="false" outlineLevel="0" collapsed="false">
      <c r="A476" s="0" t="n">
        <f aca="false">INDEX(BucketTable,MATCH(B476,SumMonths,0),1)</f>
        <v>11</v>
      </c>
      <c r="B476" s="149" t="n">
        <v>37987</v>
      </c>
      <c r="C476" s="135" t="s">
        <v>128</v>
      </c>
      <c r="D476" s="136" t="n">
        <v>0</v>
      </c>
    </row>
    <row r="477" customFormat="false" ht="12.75" hidden="false" customHeight="false" outlineLevel="0" collapsed="false">
      <c r="A477" s="0" t="n">
        <f aca="false">INDEX(BucketTable,MATCH(B477,SumMonths,0),1)</f>
        <v>11</v>
      </c>
      <c r="B477" s="149" t="n">
        <v>37987</v>
      </c>
      <c r="C477" s="135" t="s">
        <v>131</v>
      </c>
      <c r="D477" s="136" t="n">
        <v>84.04161574</v>
      </c>
    </row>
    <row r="478" customFormat="false" ht="12.75" hidden="false" customHeight="false" outlineLevel="0" collapsed="false">
      <c r="A478" s="0" t="n">
        <f aca="false">INDEX(BucketTable,MATCH(B478,SumMonths,0),1)</f>
        <v>11</v>
      </c>
      <c r="B478" s="149" t="n">
        <v>37987</v>
      </c>
      <c r="C478" s="135" t="s">
        <v>132</v>
      </c>
      <c r="D478" s="136" t="n">
        <v>-21.72071798</v>
      </c>
    </row>
    <row r="479" customFormat="false" ht="12.75" hidden="false" customHeight="false" outlineLevel="0" collapsed="false">
      <c r="A479" s="0" t="n">
        <f aca="false">INDEX(BucketTable,MATCH(B479,SumMonths,0),1)</f>
        <v>11</v>
      </c>
      <c r="B479" s="149" t="n">
        <v>37987</v>
      </c>
      <c r="C479" s="135" t="s">
        <v>133</v>
      </c>
      <c r="D479" s="136" t="n">
        <v>2.31886215</v>
      </c>
    </row>
    <row r="480" customFormat="false" ht="12.75" hidden="false" customHeight="false" outlineLevel="0" collapsed="false">
      <c r="A480" s="0" t="n">
        <f aca="false">INDEX(BucketTable,MATCH(B480,SumMonths,0),1)</f>
        <v>11</v>
      </c>
      <c r="B480" s="149" t="n">
        <v>37987</v>
      </c>
      <c r="C480" s="135" t="s">
        <v>134</v>
      </c>
      <c r="D480" s="136" t="n">
        <v>0</v>
      </c>
    </row>
    <row r="481" customFormat="false" ht="12.75" hidden="false" customHeight="false" outlineLevel="0" collapsed="false">
      <c r="A481" s="0" t="n">
        <f aca="false">INDEX(BucketTable,MATCH(B481,SumMonths,0),1)</f>
        <v>11</v>
      </c>
      <c r="B481" s="149" t="n">
        <v>37987</v>
      </c>
      <c r="C481" s="135" t="s">
        <v>135</v>
      </c>
      <c r="D481" s="136" t="n">
        <v>0</v>
      </c>
    </row>
    <row r="482" customFormat="false" ht="12.75" hidden="false" customHeight="false" outlineLevel="0" collapsed="false">
      <c r="A482" s="0" t="n">
        <f aca="false">INDEX(BucketTable,MATCH(B482,SumMonths,0),1)</f>
        <v>11</v>
      </c>
      <c r="B482" s="149" t="n">
        <v>37987</v>
      </c>
      <c r="C482" s="135" t="s">
        <v>136</v>
      </c>
      <c r="D482" s="136" t="n">
        <v>-84.04161574</v>
      </c>
    </row>
    <row r="483" customFormat="false" ht="12.75" hidden="false" customHeight="false" outlineLevel="0" collapsed="false">
      <c r="A483" s="0" t="n">
        <f aca="false">INDEX(BucketTable,MATCH(B483,SumMonths,0),1)</f>
        <v>11</v>
      </c>
      <c r="B483" s="149" t="n">
        <v>37987</v>
      </c>
      <c r="C483" s="135" t="s">
        <v>137</v>
      </c>
      <c r="D483" s="136" t="n">
        <v>11.81886929</v>
      </c>
    </row>
    <row r="484" customFormat="false" ht="12.75" hidden="false" customHeight="false" outlineLevel="0" collapsed="false">
      <c r="A484" s="0" t="n">
        <f aca="false">INDEX(BucketTable,MATCH(B484,SumMonths,0),1)</f>
        <v>11</v>
      </c>
      <c r="B484" s="149" t="n">
        <v>37987</v>
      </c>
      <c r="C484" s="135" t="s">
        <v>144</v>
      </c>
      <c r="D484" s="136" t="n">
        <v>21.72071798</v>
      </c>
    </row>
    <row r="485" customFormat="false" ht="12.75" hidden="false" customHeight="false" outlineLevel="0" collapsed="false">
      <c r="A485" s="0" t="n">
        <f aca="false">INDEX(BucketTable,MATCH(B485,SumMonths,0),1)</f>
        <v>11</v>
      </c>
      <c r="B485" s="149" t="n">
        <v>38018</v>
      </c>
      <c r="C485" s="135" t="s">
        <v>128</v>
      </c>
      <c r="D485" s="136" t="n">
        <v>0</v>
      </c>
    </row>
    <row r="486" customFormat="false" ht="12.75" hidden="false" customHeight="false" outlineLevel="0" collapsed="false">
      <c r="A486" s="0" t="n">
        <f aca="false">INDEX(BucketTable,MATCH(B486,SumMonths,0),1)</f>
        <v>11</v>
      </c>
      <c r="B486" s="149" t="n">
        <v>38018</v>
      </c>
      <c r="C486" s="135" t="s">
        <v>131</v>
      </c>
      <c r="D486" s="136" t="n">
        <v>78.11123646</v>
      </c>
    </row>
    <row r="487" customFormat="false" ht="12.75" hidden="false" customHeight="false" outlineLevel="0" collapsed="false">
      <c r="A487" s="0" t="n">
        <f aca="false">INDEX(BucketTable,MATCH(B487,SumMonths,0),1)</f>
        <v>11</v>
      </c>
      <c r="B487" s="149" t="n">
        <v>38018</v>
      </c>
      <c r="C487" s="135" t="s">
        <v>132</v>
      </c>
      <c r="D487" s="136" t="n">
        <v>-20.188</v>
      </c>
    </row>
    <row r="488" customFormat="false" ht="12.75" hidden="false" customHeight="false" outlineLevel="0" collapsed="false">
      <c r="A488" s="0" t="n">
        <f aca="false">INDEX(BucketTable,MATCH(B488,SumMonths,0),1)</f>
        <v>11</v>
      </c>
      <c r="B488" s="149" t="n">
        <v>38018</v>
      </c>
      <c r="C488" s="135" t="s">
        <v>133</v>
      </c>
      <c r="D488" s="136" t="n">
        <v>2.15523212</v>
      </c>
    </row>
    <row r="489" customFormat="false" ht="12.75" hidden="false" customHeight="false" outlineLevel="0" collapsed="false">
      <c r="A489" s="0" t="n">
        <f aca="false">INDEX(BucketTable,MATCH(B489,SumMonths,0),1)</f>
        <v>11</v>
      </c>
      <c r="B489" s="149" t="n">
        <v>38018</v>
      </c>
      <c r="C489" s="135" t="s">
        <v>134</v>
      </c>
      <c r="D489" s="136" t="n">
        <v>0</v>
      </c>
    </row>
    <row r="490" customFormat="false" ht="12.75" hidden="false" customHeight="false" outlineLevel="0" collapsed="false">
      <c r="A490" s="0" t="n">
        <f aca="false">INDEX(BucketTable,MATCH(B490,SumMonths,0),1)</f>
        <v>11</v>
      </c>
      <c r="B490" s="149" t="n">
        <v>38018</v>
      </c>
      <c r="C490" s="135" t="s">
        <v>135</v>
      </c>
      <c r="D490" s="136" t="n">
        <v>0</v>
      </c>
    </row>
    <row r="491" customFormat="false" ht="12.75" hidden="false" customHeight="false" outlineLevel="0" collapsed="false">
      <c r="A491" s="0" t="n">
        <f aca="false">INDEX(BucketTable,MATCH(B491,SumMonths,0),1)</f>
        <v>11</v>
      </c>
      <c r="B491" s="149" t="n">
        <v>38018</v>
      </c>
      <c r="C491" s="135" t="s">
        <v>136</v>
      </c>
      <c r="D491" s="136" t="n">
        <v>-78.11123646</v>
      </c>
    </row>
    <row r="492" customFormat="false" ht="12.75" hidden="false" customHeight="false" outlineLevel="0" collapsed="false">
      <c r="A492" s="0" t="n">
        <f aca="false">INDEX(BucketTable,MATCH(B492,SumMonths,0),1)</f>
        <v>11</v>
      </c>
      <c r="B492" s="149" t="n">
        <v>38018</v>
      </c>
      <c r="C492" s="135" t="s">
        <v>137</v>
      </c>
      <c r="D492" s="136" t="n">
        <v>10.98487322</v>
      </c>
    </row>
    <row r="493" customFormat="false" ht="12.75" hidden="false" customHeight="false" outlineLevel="0" collapsed="false">
      <c r="A493" s="0" t="n">
        <f aca="false">INDEX(BucketTable,MATCH(B493,SumMonths,0),1)</f>
        <v>11</v>
      </c>
      <c r="B493" s="149" t="n">
        <v>38018</v>
      </c>
      <c r="C493" s="135" t="s">
        <v>144</v>
      </c>
      <c r="D493" s="136" t="n">
        <v>20.188</v>
      </c>
    </row>
    <row r="494" customFormat="false" ht="12.75" hidden="false" customHeight="false" outlineLevel="0" collapsed="false">
      <c r="A494" s="0" t="n">
        <f aca="false">INDEX(BucketTable,MATCH(B494,SumMonths,0),1)</f>
        <v>11</v>
      </c>
      <c r="B494" s="149" t="n">
        <v>38047</v>
      </c>
      <c r="C494" s="135" t="s">
        <v>128</v>
      </c>
      <c r="D494" s="136" t="n">
        <v>0</v>
      </c>
    </row>
    <row r="495" customFormat="false" ht="12.75" hidden="false" customHeight="false" outlineLevel="0" collapsed="false">
      <c r="A495" s="0" t="n">
        <f aca="false">INDEX(BucketTable,MATCH(B495,SumMonths,0),1)</f>
        <v>11</v>
      </c>
      <c r="B495" s="149" t="n">
        <v>38047</v>
      </c>
      <c r="C495" s="135" t="s">
        <v>131</v>
      </c>
      <c r="D495" s="136" t="n">
        <v>82.99269877</v>
      </c>
    </row>
    <row r="496" customFormat="false" ht="12.75" hidden="false" customHeight="false" outlineLevel="0" collapsed="false">
      <c r="A496" s="0" t="n">
        <f aca="false">INDEX(BucketTable,MATCH(B496,SumMonths,0),1)</f>
        <v>11</v>
      </c>
      <c r="B496" s="149" t="n">
        <v>38047</v>
      </c>
      <c r="C496" s="135" t="s">
        <v>132</v>
      </c>
      <c r="D496" s="136" t="n">
        <v>-21.44962336</v>
      </c>
    </row>
    <row r="497" customFormat="false" ht="12.75" hidden="false" customHeight="false" outlineLevel="0" collapsed="false">
      <c r="A497" s="0" t="n">
        <f aca="false">INDEX(BucketTable,MATCH(B497,SumMonths,0),1)</f>
        <v>11</v>
      </c>
      <c r="B497" s="149" t="n">
        <v>38047</v>
      </c>
      <c r="C497" s="135" t="s">
        <v>133</v>
      </c>
      <c r="D497" s="136" t="n">
        <v>2.28992062</v>
      </c>
    </row>
    <row r="498" customFormat="false" ht="12.75" hidden="false" customHeight="false" outlineLevel="0" collapsed="false">
      <c r="A498" s="0" t="n">
        <f aca="false">INDEX(BucketTable,MATCH(B498,SumMonths,0),1)</f>
        <v>11</v>
      </c>
      <c r="B498" s="149" t="n">
        <v>38047</v>
      </c>
      <c r="C498" s="135" t="s">
        <v>134</v>
      </c>
      <c r="D498" s="136" t="n">
        <v>0</v>
      </c>
    </row>
    <row r="499" customFormat="false" ht="12.75" hidden="false" customHeight="false" outlineLevel="0" collapsed="false">
      <c r="A499" s="0" t="n">
        <f aca="false">INDEX(BucketTable,MATCH(B499,SumMonths,0),1)</f>
        <v>11</v>
      </c>
      <c r="B499" s="149" t="n">
        <v>38047</v>
      </c>
      <c r="C499" s="135" t="s">
        <v>135</v>
      </c>
      <c r="D499" s="136" t="n">
        <v>0</v>
      </c>
    </row>
    <row r="500" customFormat="false" ht="12.75" hidden="false" customHeight="false" outlineLevel="0" collapsed="false">
      <c r="A500" s="0" t="n">
        <f aca="false">INDEX(BucketTable,MATCH(B500,SumMonths,0),1)</f>
        <v>11</v>
      </c>
      <c r="B500" s="149" t="n">
        <v>38047</v>
      </c>
      <c r="C500" s="135" t="s">
        <v>136</v>
      </c>
      <c r="D500" s="136" t="n">
        <v>-82.99269877</v>
      </c>
    </row>
    <row r="501" customFormat="false" ht="12.75" hidden="false" customHeight="false" outlineLevel="0" collapsed="false">
      <c r="A501" s="0" t="n">
        <f aca="false">INDEX(BucketTable,MATCH(B501,SumMonths,0),1)</f>
        <v>11</v>
      </c>
      <c r="B501" s="149" t="n">
        <v>38047</v>
      </c>
      <c r="C501" s="135" t="s">
        <v>137</v>
      </c>
      <c r="D501" s="136" t="n">
        <v>11.67135889</v>
      </c>
    </row>
    <row r="502" customFormat="false" ht="12.75" hidden="false" customHeight="false" outlineLevel="0" collapsed="false">
      <c r="A502" s="0" t="n">
        <f aca="false">INDEX(BucketTable,MATCH(B502,SumMonths,0),1)</f>
        <v>11</v>
      </c>
      <c r="B502" s="149" t="n">
        <v>38047</v>
      </c>
      <c r="C502" s="135" t="s">
        <v>144</v>
      </c>
      <c r="D502" s="136" t="n">
        <v>21.44962336</v>
      </c>
    </row>
    <row r="503" customFormat="false" ht="12.75" hidden="false" customHeight="false" outlineLevel="0" collapsed="false">
      <c r="A503" s="0" t="n">
        <f aca="false">INDEX(BucketTable,MATCH(B503,SumMonths,0),1)</f>
        <v>11</v>
      </c>
      <c r="B503" s="149" t="n">
        <v>38078</v>
      </c>
      <c r="C503" s="135" t="s">
        <v>128</v>
      </c>
      <c r="D503" s="136" t="n">
        <v>0</v>
      </c>
    </row>
    <row r="504" customFormat="false" ht="12.75" hidden="false" customHeight="false" outlineLevel="0" collapsed="false">
      <c r="A504" s="0" t="n">
        <f aca="false">INDEX(BucketTable,MATCH(B504,SumMonths,0),1)</f>
        <v>11</v>
      </c>
      <c r="B504" s="149" t="n">
        <v>38078</v>
      </c>
      <c r="C504" s="135" t="s">
        <v>131</v>
      </c>
      <c r="D504" s="136" t="n">
        <v>79.79584028</v>
      </c>
    </row>
    <row r="505" customFormat="false" ht="12.75" hidden="false" customHeight="false" outlineLevel="0" collapsed="false">
      <c r="A505" s="0" t="n">
        <f aca="false">INDEX(BucketTable,MATCH(B505,SumMonths,0),1)</f>
        <v>11</v>
      </c>
      <c r="B505" s="149" t="n">
        <v>38078</v>
      </c>
      <c r="C505" s="135" t="s">
        <v>132</v>
      </c>
      <c r="D505" s="136" t="n">
        <v>-20.62338911</v>
      </c>
    </row>
    <row r="506" customFormat="false" ht="12.75" hidden="false" customHeight="false" outlineLevel="0" collapsed="false">
      <c r="A506" s="0" t="n">
        <f aca="false">INDEX(BucketTable,MATCH(B506,SumMonths,0),1)</f>
        <v>11</v>
      </c>
      <c r="B506" s="149" t="n">
        <v>38078</v>
      </c>
      <c r="C506" s="135" t="s">
        <v>133</v>
      </c>
      <c r="D506" s="136" t="n">
        <v>2.20171344</v>
      </c>
    </row>
    <row r="507" customFormat="false" ht="12.75" hidden="false" customHeight="false" outlineLevel="0" collapsed="false">
      <c r="A507" s="0" t="n">
        <f aca="false">INDEX(BucketTable,MATCH(B507,SumMonths,0),1)</f>
        <v>11</v>
      </c>
      <c r="B507" s="149" t="n">
        <v>38078</v>
      </c>
      <c r="C507" s="135" t="s">
        <v>134</v>
      </c>
      <c r="D507" s="136" t="n">
        <v>20.62338911</v>
      </c>
    </row>
    <row r="508" customFormat="false" ht="12.75" hidden="false" customHeight="false" outlineLevel="0" collapsed="false">
      <c r="A508" s="0" t="n">
        <f aca="false">INDEX(BucketTable,MATCH(B508,SumMonths,0),1)</f>
        <v>11</v>
      </c>
      <c r="B508" s="149" t="n">
        <v>38078</v>
      </c>
      <c r="C508" s="135" t="s">
        <v>135</v>
      </c>
      <c r="D508" s="136" t="n">
        <v>0</v>
      </c>
    </row>
    <row r="509" customFormat="false" ht="12.75" hidden="false" customHeight="false" outlineLevel="0" collapsed="false">
      <c r="A509" s="0" t="n">
        <f aca="false">INDEX(BucketTable,MATCH(B509,SumMonths,0),1)</f>
        <v>11</v>
      </c>
      <c r="B509" s="149" t="n">
        <v>38078</v>
      </c>
      <c r="C509" s="135" t="s">
        <v>136</v>
      </c>
      <c r="D509" s="136" t="n">
        <v>-79.79584028</v>
      </c>
    </row>
    <row r="510" customFormat="false" ht="12.75" hidden="false" customHeight="false" outlineLevel="0" collapsed="false">
      <c r="A510" s="0" t="n">
        <f aca="false">INDEX(BucketTable,MATCH(B510,SumMonths,0),1)</f>
        <v>11</v>
      </c>
      <c r="B510" s="149" t="n">
        <v>38078</v>
      </c>
      <c r="C510" s="135" t="s">
        <v>137</v>
      </c>
      <c r="D510" s="136" t="n">
        <v>11.22178099</v>
      </c>
    </row>
    <row r="511" customFormat="false" ht="12.75" hidden="false" customHeight="false" outlineLevel="0" collapsed="false">
      <c r="A511" s="0" t="n">
        <f aca="false">INDEX(BucketTable,MATCH(B511,SumMonths,0),1)</f>
        <v>11</v>
      </c>
      <c r="B511" s="149" t="n">
        <v>38108</v>
      </c>
      <c r="C511" s="135" t="s">
        <v>128</v>
      </c>
      <c r="D511" s="136" t="n">
        <v>0</v>
      </c>
    </row>
    <row r="512" customFormat="false" ht="12.75" hidden="false" customHeight="false" outlineLevel="0" collapsed="false">
      <c r="A512" s="0" t="n">
        <f aca="false">INDEX(BucketTable,MATCH(B512,SumMonths,0),1)</f>
        <v>11</v>
      </c>
      <c r="B512" s="149" t="n">
        <v>38108</v>
      </c>
      <c r="C512" s="135" t="s">
        <v>131</v>
      </c>
      <c r="D512" s="136" t="n">
        <v>81.93938027</v>
      </c>
    </row>
    <row r="513" customFormat="false" ht="12.75" hidden="false" customHeight="false" outlineLevel="0" collapsed="false">
      <c r="A513" s="0" t="n">
        <f aca="false">INDEX(BucketTable,MATCH(B513,SumMonths,0),1)</f>
        <v>11</v>
      </c>
      <c r="B513" s="149" t="n">
        <v>38108</v>
      </c>
      <c r="C513" s="135" t="s">
        <v>132</v>
      </c>
      <c r="D513" s="136" t="n">
        <v>-21.17739116</v>
      </c>
    </row>
    <row r="514" customFormat="false" ht="12.75" hidden="false" customHeight="false" outlineLevel="0" collapsed="false">
      <c r="A514" s="0" t="n">
        <f aca="false">INDEX(BucketTable,MATCH(B514,SumMonths,0),1)</f>
        <v>11</v>
      </c>
      <c r="B514" s="149" t="n">
        <v>38108</v>
      </c>
      <c r="C514" s="135" t="s">
        <v>133</v>
      </c>
      <c r="D514" s="136" t="n">
        <v>2.26085763</v>
      </c>
    </row>
    <row r="515" customFormat="false" ht="12.75" hidden="false" customHeight="false" outlineLevel="0" collapsed="false">
      <c r="A515" s="0" t="n">
        <f aca="false">INDEX(BucketTable,MATCH(B515,SumMonths,0),1)</f>
        <v>11</v>
      </c>
      <c r="B515" s="149" t="n">
        <v>38108</v>
      </c>
      <c r="C515" s="135" t="s">
        <v>134</v>
      </c>
      <c r="D515" s="136" t="n">
        <v>21.17739116</v>
      </c>
    </row>
    <row r="516" customFormat="false" ht="12.75" hidden="false" customHeight="false" outlineLevel="0" collapsed="false">
      <c r="A516" s="0" t="n">
        <f aca="false">INDEX(BucketTable,MATCH(B516,SumMonths,0),1)</f>
        <v>11</v>
      </c>
      <c r="B516" s="149" t="n">
        <v>38108</v>
      </c>
      <c r="C516" s="135" t="s">
        <v>135</v>
      </c>
      <c r="D516" s="136" t="n">
        <v>0</v>
      </c>
    </row>
    <row r="517" customFormat="false" ht="12.75" hidden="false" customHeight="false" outlineLevel="0" collapsed="false">
      <c r="A517" s="0" t="n">
        <f aca="false">INDEX(BucketTable,MATCH(B517,SumMonths,0),1)</f>
        <v>11</v>
      </c>
      <c r="B517" s="149" t="n">
        <v>38108</v>
      </c>
      <c r="C517" s="135" t="s">
        <v>136</v>
      </c>
      <c r="D517" s="136" t="n">
        <v>-81.93938027</v>
      </c>
    </row>
    <row r="518" customFormat="false" ht="12.75" hidden="false" customHeight="false" outlineLevel="0" collapsed="false">
      <c r="A518" s="0" t="n">
        <f aca="false">INDEX(BucketTable,MATCH(B518,SumMonths,0),1)</f>
        <v>11</v>
      </c>
      <c r="B518" s="149" t="n">
        <v>38108</v>
      </c>
      <c r="C518" s="135" t="s">
        <v>137</v>
      </c>
      <c r="D518" s="136" t="n">
        <v>11.52322949</v>
      </c>
    </row>
    <row r="519" customFormat="false" ht="12.75" hidden="false" customHeight="false" outlineLevel="0" collapsed="false">
      <c r="A519" s="0" t="n">
        <f aca="false">INDEX(BucketTable,MATCH(B519,SumMonths,0),1)</f>
        <v>11</v>
      </c>
      <c r="B519" s="149" t="n">
        <v>38139</v>
      </c>
      <c r="C519" s="135" t="s">
        <v>128</v>
      </c>
      <c r="D519" s="136" t="n">
        <v>0</v>
      </c>
    </row>
    <row r="520" customFormat="false" ht="12.75" hidden="false" customHeight="false" outlineLevel="0" collapsed="false">
      <c r="A520" s="0" t="n">
        <f aca="false">INDEX(BucketTable,MATCH(B520,SumMonths,0),1)</f>
        <v>11</v>
      </c>
      <c r="B520" s="149" t="n">
        <v>38139</v>
      </c>
      <c r="C520" s="135" t="s">
        <v>131</v>
      </c>
      <c r="D520" s="136" t="n">
        <v>78.78280018</v>
      </c>
    </row>
    <row r="521" customFormat="false" ht="12.75" hidden="false" customHeight="false" outlineLevel="0" collapsed="false">
      <c r="A521" s="0" t="n">
        <f aca="false">INDEX(BucketTable,MATCH(B521,SumMonths,0),1)</f>
        <v>11</v>
      </c>
      <c r="B521" s="149" t="n">
        <v>38139</v>
      </c>
      <c r="C521" s="135" t="s">
        <v>132</v>
      </c>
      <c r="D521" s="136" t="n">
        <v>-20.36156694</v>
      </c>
    </row>
    <row r="522" customFormat="false" ht="12.75" hidden="false" customHeight="false" outlineLevel="0" collapsed="false">
      <c r="A522" s="0" t="n">
        <f aca="false">INDEX(BucketTable,MATCH(B522,SumMonths,0),1)</f>
        <v>11</v>
      </c>
      <c r="B522" s="149" t="n">
        <v>38139</v>
      </c>
      <c r="C522" s="135" t="s">
        <v>133</v>
      </c>
      <c r="D522" s="136" t="n">
        <v>2.1737618</v>
      </c>
    </row>
    <row r="523" customFormat="false" ht="12.75" hidden="false" customHeight="false" outlineLevel="0" collapsed="false">
      <c r="A523" s="0" t="n">
        <f aca="false">INDEX(BucketTable,MATCH(B523,SumMonths,0),1)</f>
        <v>11</v>
      </c>
      <c r="B523" s="149" t="n">
        <v>38139</v>
      </c>
      <c r="C523" s="135" t="s">
        <v>134</v>
      </c>
      <c r="D523" s="136" t="n">
        <v>20.36156694</v>
      </c>
    </row>
    <row r="524" customFormat="false" ht="12.75" hidden="false" customHeight="false" outlineLevel="0" collapsed="false">
      <c r="A524" s="0" t="n">
        <f aca="false">INDEX(BucketTable,MATCH(B524,SumMonths,0),1)</f>
        <v>11</v>
      </c>
      <c r="B524" s="149" t="n">
        <v>38139</v>
      </c>
      <c r="C524" s="135" t="s">
        <v>135</v>
      </c>
      <c r="D524" s="136" t="n">
        <v>0</v>
      </c>
    </row>
    <row r="525" customFormat="false" ht="12.75" hidden="false" customHeight="false" outlineLevel="0" collapsed="false">
      <c r="A525" s="0" t="n">
        <f aca="false">INDEX(BucketTable,MATCH(B525,SumMonths,0),1)</f>
        <v>11</v>
      </c>
      <c r="B525" s="149" t="n">
        <v>38139</v>
      </c>
      <c r="C525" s="135" t="s">
        <v>136</v>
      </c>
      <c r="D525" s="136" t="n">
        <v>-78.78280018</v>
      </c>
    </row>
    <row r="526" customFormat="false" ht="12.75" hidden="false" customHeight="false" outlineLevel="0" collapsed="false">
      <c r="A526" s="0" t="n">
        <f aca="false">INDEX(BucketTable,MATCH(B526,SumMonths,0),1)</f>
        <v>11</v>
      </c>
      <c r="B526" s="149" t="n">
        <v>38139</v>
      </c>
      <c r="C526" s="135" t="s">
        <v>137</v>
      </c>
      <c r="D526" s="136" t="n">
        <v>11.079316</v>
      </c>
    </row>
    <row r="527" customFormat="false" ht="12.75" hidden="false" customHeight="false" outlineLevel="0" collapsed="false">
      <c r="A527" s="0" t="n">
        <f aca="false">INDEX(BucketTable,MATCH(B527,SumMonths,0),1)</f>
        <v>11</v>
      </c>
      <c r="B527" s="149" t="n">
        <v>38169</v>
      </c>
      <c r="C527" s="135" t="s">
        <v>128</v>
      </c>
      <c r="D527" s="136" t="n">
        <v>0</v>
      </c>
    </row>
    <row r="528" customFormat="false" ht="12.75" hidden="false" customHeight="false" outlineLevel="0" collapsed="false">
      <c r="A528" s="0" t="n">
        <f aca="false">INDEX(BucketTable,MATCH(B528,SumMonths,0),1)</f>
        <v>11</v>
      </c>
      <c r="B528" s="149" t="n">
        <v>38169</v>
      </c>
      <c r="C528" s="135" t="s">
        <v>131</v>
      </c>
      <c r="D528" s="136" t="n">
        <v>80.898452</v>
      </c>
    </row>
    <row r="529" customFormat="false" ht="12.75" hidden="false" customHeight="false" outlineLevel="0" collapsed="false">
      <c r="A529" s="0" t="n">
        <f aca="false">INDEX(BucketTable,MATCH(B529,SumMonths,0),1)</f>
        <v>11</v>
      </c>
      <c r="B529" s="149" t="n">
        <v>38169</v>
      </c>
      <c r="C529" s="135" t="s">
        <v>132</v>
      </c>
      <c r="D529" s="136" t="n">
        <v>-20.90836124</v>
      </c>
    </row>
    <row r="530" customFormat="false" ht="12.75" hidden="false" customHeight="false" outlineLevel="0" collapsed="false">
      <c r="A530" s="0" t="n">
        <f aca="false">INDEX(BucketTable,MATCH(B530,SumMonths,0),1)</f>
        <v>11</v>
      </c>
      <c r="B530" s="149" t="n">
        <v>38169</v>
      </c>
      <c r="C530" s="135" t="s">
        <v>133</v>
      </c>
      <c r="D530" s="136" t="n">
        <v>2.23213651</v>
      </c>
    </row>
    <row r="531" customFormat="false" ht="12.75" hidden="false" customHeight="false" outlineLevel="0" collapsed="false">
      <c r="A531" s="0" t="n">
        <f aca="false">INDEX(BucketTable,MATCH(B531,SumMonths,0),1)</f>
        <v>11</v>
      </c>
      <c r="B531" s="149" t="n">
        <v>38169</v>
      </c>
      <c r="C531" s="135" t="s">
        <v>134</v>
      </c>
      <c r="D531" s="136" t="n">
        <v>20.90836124</v>
      </c>
    </row>
    <row r="532" customFormat="false" ht="12.75" hidden="false" customHeight="false" outlineLevel="0" collapsed="false">
      <c r="A532" s="0" t="n">
        <f aca="false">INDEX(BucketTable,MATCH(B532,SumMonths,0),1)</f>
        <v>11</v>
      </c>
      <c r="B532" s="149" t="n">
        <v>38169</v>
      </c>
      <c r="C532" s="135" t="s">
        <v>135</v>
      </c>
      <c r="D532" s="136" t="n">
        <v>0</v>
      </c>
    </row>
    <row r="533" customFormat="false" ht="12.75" hidden="false" customHeight="false" outlineLevel="0" collapsed="false">
      <c r="A533" s="0" t="n">
        <f aca="false">INDEX(BucketTable,MATCH(B533,SumMonths,0),1)</f>
        <v>11</v>
      </c>
      <c r="B533" s="149" t="n">
        <v>38169</v>
      </c>
      <c r="C533" s="135" t="s">
        <v>136</v>
      </c>
      <c r="D533" s="136" t="n">
        <v>-80.898452</v>
      </c>
    </row>
    <row r="534" customFormat="false" ht="12.75" hidden="false" customHeight="false" outlineLevel="0" collapsed="false">
      <c r="A534" s="0" t="n">
        <f aca="false">INDEX(BucketTable,MATCH(B534,SumMonths,0),1)</f>
        <v>11</v>
      </c>
      <c r="B534" s="149" t="n">
        <v>38169</v>
      </c>
      <c r="C534" s="135" t="s">
        <v>137</v>
      </c>
      <c r="D534" s="136" t="n">
        <v>11.37684255</v>
      </c>
    </row>
    <row r="535" customFormat="false" ht="12.75" hidden="false" customHeight="false" outlineLevel="0" collapsed="false">
      <c r="A535" s="0" t="n">
        <f aca="false">INDEX(BucketTable,MATCH(B535,SumMonths,0),1)</f>
        <v>11</v>
      </c>
      <c r="B535" s="149" t="n">
        <v>38200</v>
      </c>
      <c r="C535" s="135" t="s">
        <v>128</v>
      </c>
      <c r="D535" s="136" t="n">
        <v>0</v>
      </c>
    </row>
    <row r="536" customFormat="false" ht="12.75" hidden="false" customHeight="false" outlineLevel="0" collapsed="false">
      <c r="A536" s="0" t="n">
        <f aca="false">INDEX(BucketTable,MATCH(B536,SumMonths,0),1)</f>
        <v>11</v>
      </c>
      <c r="B536" s="149" t="n">
        <v>38200</v>
      </c>
      <c r="C536" s="135" t="s">
        <v>131</v>
      </c>
      <c r="D536" s="136" t="n">
        <v>80.37401133</v>
      </c>
    </row>
    <row r="537" customFormat="false" ht="12.75" hidden="false" customHeight="false" outlineLevel="0" collapsed="false">
      <c r="A537" s="0" t="n">
        <f aca="false">INDEX(BucketTable,MATCH(B537,SumMonths,0),1)</f>
        <v>11</v>
      </c>
      <c r="B537" s="149" t="n">
        <v>38200</v>
      </c>
      <c r="C537" s="135" t="s">
        <v>132</v>
      </c>
      <c r="D537" s="136" t="n">
        <v>-20.77281853</v>
      </c>
    </row>
    <row r="538" customFormat="false" ht="12.75" hidden="false" customHeight="false" outlineLevel="0" collapsed="false">
      <c r="A538" s="0" t="n">
        <f aca="false">INDEX(BucketTable,MATCH(B538,SumMonths,0),1)</f>
        <v>11</v>
      </c>
      <c r="B538" s="149" t="n">
        <v>38200</v>
      </c>
      <c r="C538" s="135" t="s">
        <v>133</v>
      </c>
      <c r="D538" s="136" t="n">
        <v>2.21766624</v>
      </c>
    </row>
    <row r="539" customFormat="false" ht="12.75" hidden="false" customHeight="false" outlineLevel="0" collapsed="false">
      <c r="A539" s="0" t="n">
        <f aca="false">INDEX(BucketTable,MATCH(B539,SumMonths,0),1)</f>
        <v>11</v>
      </c>
      <c r="B539" s="149" t="n">
        <v>38200</v>
      </c>
      <c r="C539" s="135" t="s">
        <v>134</v>
      </c>
      <c r="D539" s="136" t="n">
        <v>20.77281853</v>
      </c>
    </row>
    <row r="540" customFormat="false" ht="12.75" hidden="false" customHeight="false" outlineLevel="0" collapsed="false">
      <c r="A540" s="0" t="n">
        <f aca="false">INDEX(BucketTable,MATCH(B540,SumMonths,0),1)</f>
        <v>11</v>
      </c>
      <c r="B540" s="149" t="n">
        <v>38200</v>
      </c>
      <c r="C540" s="135" t="s">
        <v>135</v>
      </c>
      <c r="D540" s="136" t="n">
        <v>0</v>
      </c>
    </row>
    <row r="541" customFormat="false" ht="12.75" hidden="false" customHeight="false" outlineLevel="0" collapsed="false">
      <c r="A541" s="0" t="n">
        <f aca="false">INDEX(BucketTable,MATCH(B541,SumMonths,0),1)</f>
        <v>11</v>
      </c>
      <c r="B541" s="149" t="n">
        <v>38200</v>
      </c>
      <c r="C541" s="135" t="s">
        <v>136</v>
      </c>
      <c r="D541" s="136" t="n">
        <v>-80.37401133</v>
      </c>
    </row>
    <row r="542" customFormat="false" ht="12.75" hidden="false" customHeight="false" outlineLevel="0" collapsed="false">
      <c r="A542" s="0" t="n">
        <f aca="false">INDEX(BucketTable,MATCH(B542,SumMonths,0),1)</f>
        <v>11</v>
      </c>
      <c r="B542" s="149" t="n">
        <v>38200</v>
      </c>
      <c r="C542" s="135" t="s">
        <v>137</v>
      </c>
      <c r="D542" s="136" t="n">
        <v>11.30308985</v>
      </c>
    </row>
    <row r="543" customFormat="false" ht="12.75" hidden="false" customHeight="false" outlineLevel="0" collapsed="false">
      <c r="A543" s="0" t="n">
        <f aca="false">INDEX(BucketTable,MATCH(B543,SumMonths,0),1)</f>
        <v>11</v>
      </c>
      <c r="B543" s="149" t="n">
        <v>38231</v>
      </c>
      <c r="C543" s="135" t="s">
        <v>128</v>
      </c>
      <c r="D543" s="136" t="n">
        <v>0</v>
      </c>
    </row>
    <row r="544" customFormat="false" ht="12.75" hidden="false" customHeight="false" outlineLevel="0" collapsed="false">
      <c r="A544" s="0" t="n">
        <f aca="false">INDEX(BucketTable,MATCH(B544,SumMonths,0),1)</f>
        <v>11</v>
      </c>
      <c r="B544" s="149" t="n">
        <v>38231</v>
      </c>
      <c r="C544" s="135" t="s">
        <v>131</v>
      </c>
      <c r="D544" s="136" t="n">
        <v>77.27672956</v>
      </c>
    </row>
    <row r="545" customFormat="false" ht="12.75" hidden="false" customHeight="false" outlineLevel="0" collapsed="false">
      <c r="A545" s="0" t="n">
        <f aca="false">INDEX(BucketTable,MATCH(B545,SumMonths,0),1)</f>
        <v>11</v>
      </c>
      <c r="B545" s="149" t="n">
        <v>38231</v>
      </c>
      <c r="C545" s="135" t="s">
        <v>132</v>
      </c>
      <c r="D545" s="136" t="n">
        <v>-19.97232008</v>
      </c>
    </row>
    <row r="546" customFormat="false" ht="12.75" hidden="false" customHeight="false" outlineLevel="0" collapsed="false">
      <c r="A546" s="0" t="n">
        <f aca="false">INDEX(BucketTable,MATCH(B546,SumMonths,0),1)</f>
        <v>11</v>
      </c>
      <c r="B546" s="149" t="n">
        <v>38231</v>
      </c>
      <c r="C546" s="135" t="s">
        <v>133</v>
      </c>
      <c r="D546" s="136" t="n">
        <v>2.13220655</v>
      </c>
    </row>
    <row r="547" customFormat="false" ht="12.75" hidden="false" customHeight="false" outlineLevel="0" collapsed="false">
      <c r="A547" s="0" t="n">
        <f aca="false">INDEX(BucketTable,MATCH(B547,SumMonths,0),1)</f>
        <v>11</v>
      </c>
      <c r="B547" s="149" t="n">
        <v>38231</v>
      </c>
      <c r="C547" s="135" t="s">
        <v>134</v>
      </c>
      <c r="D547" s="136" t="n">
        <v>19.97232008</v>
      </c>
    </row>
    <row r="548" customFormat="false" ht="12.75" hidden="false" customHeight="false" outlineLevel="0" collapsed="false">
      <c r="A548" s="0" t="n">
        <f aca="false">INDEX(BucketTable,MATCH(B548,SumMonths,0),1)</f>
        <v>11</v>
      </c>
      <c r="B548" s="149" t="n">
        <v>38231</v>
      </c>
      <c r="C548" s="135" t="s">
        <v>135</v>
      </c>
      <c r="D548" s="136" t="n">
        <v>0</v>
      </c>
    </row>
    <row r="549" customFormat="false" ht="12.75" hidden="false" customHeight="false" outlineLevel="0" collapsed="false">
      <c r="A549" s="0" t="n">
        <f aca="false">INDEX(BucketTable,MATCH(B549,SumMonths,0),1)</f>
        <v>11</v>
      </c>
      <c r="B549" s="149" t="n">
        <v>38231</v>
      </c>
      <c r="C549" s="135" t="s">
        <v>136</v>
      </c>
      <c r="D549" s="136" t="n">
        <v>-77.27672956</v>
      </c>
    </row>
    <row r="550" customFormat="false" ht="12.75" hidden="false" customHeight="false" outlineLevel="0" collapsed="false">
      <c r="A550" s="0" t="n">
        <f aca="false">INDEX(BucketTable,MATCH(B550,SumMonths,0),1)</f>
        <v>11</v>
      </c>
      <c r="B550" s="149" t="n">
        <v>38231</v>
      </c>
      <c r="C550" s="135" t="s">
        <v>137</v>
      </c>
      <c r="D550" s="136" t="n">
        <v>10.86751555</v>
      </c>
    </row>
    <row r="551" customFormat="false" ht="12.75" hidden="false" customHeight="false" outlineLevel="0" collapsed="false">
      <c r="A551" s="0" t="n">
        <f aca="false">INDEX(BucketTable,MATCH(B551,SumMonths,0),1)</f>
        <v>11</v>
      </c>
      <c r="B551" s="149" t="n">
        <v>38261</v>
      </c>
      <c r="C551" s="135" t="s">
        <v>128</v>
      </c>
      <c r="D551" s="136" t="n">
        <v>0</v>
      </c>
    </row>
    <row r="552" customFormat="false" ht="12.75" hidden="false" customHeight="false" outlineLevel="0" collapsed="false">
      <c r="A552" s="0" t="n">
        <f aca="false">INDEX(BucketTable,MATCH(B552,SumMonths,0),1)</f>
        <v>11</v>
      </c>
      <c r="B552" s="149" t="n">
        <v>38261</v>
      </c>
      <c r="C552" s="135" t="s">
        <v>131</v>
      </c>
      <c r="D552" s="136" t="n">
        <v>79.35093839</v>
      </c>
    </row>
    <row r="553" customFormat="false" ht="12.75" hidden="false" customHeight="false" outlineLevel="0" collapsed="false">
      <c r="A553" s="0" t="n">
        <f aca="false">INDEX(BucketTable,MATCH(B553,SumMonths,0),1)</f>
        <v>11</v>
      </c>
      <c r="B553" s="149" t="n">
        <v>38261</v>
      </c>
      <c r="C553" s="135" t="s">
        <v>132</v>
      </c>
      <c r="D553" s="136" t="n">
        <v>-20.50840335</v>
      </c>
    </row>
    <row r="554" customFormat="false" ht="12.75" hidden="false" customHeight="false" outlineLevel="0" collapsed="false">
      <c r="A554" s="0" t="n">
        <f aca="false">INDEX(BucketTable,MATCH(B554,SumMonths,0),1)</f>
        <v>11</v>
      </c>
      <c r="B554" s="149" t="n">
        <v>38261</v>
      </c>
      <c r="C554" s="135" t="s">
        <v>133</v>
      </c>
      <c r="D554" s="136" t="n">
        <v>2.18943777</v>
      </c>
    </row>
    <row r="555" customFormat="false" ht="12.75" hidden="false" customHeight="false" outlineLevel="0" collapsed="false">
      <c r="A555" s="0" t="n">
        <f aca="false">INDEX(BucketTable,MATCH(B555,SumMonths,0),1)</f>
        <v>11</v>
      </c>
      <c r="B555" s="149" t="n">
        <v>38261</v>
      </c>
      <c r="C555" s="135" t="s">
        <v>134</v>
      </c>
      <c r="D555" s="136" t="n">
        <v>20.50840335</v>
      </c>
    </row>
    <row r="556" customFormat="false" ht="12.75" hidden="false" customHeight="false" outlineLevel="0" collapsed="false">
      <c r="A556" s="0" t="n">
        <f aca="false">INDEX(BucketTable,MATCH(B556,SumMonths,0),1)</f>
        <v>11</v>
      </c>
      <c r="B556" s="149" t="n">
        <v>38261</v>
      </c>
      <c r="C556" s="135" t="s">
        <v>135</v>
      </c>
      <c r="D556" s="136" t="n">
        <v>0</v>
      </c>
    </row>
    <row r="557" customFormat="false" ht="12.75" hidden="false" customHeight="false" outlineLevel="0" collapsed="false">
      <c r="A557" s="0" t="n">
        <f aca="false">INDEX(BucketTable,MATCH(B557,SumMonths,0),1)</f>
        <v>11</v>
      </c>
      <c r="B557" s="149" t="n">
        <v>38261</v>
      </c>
      <c r="C557" s="135" t="s">
        <v>136</v>
      </c>
      <c r="D557" s="136" t="n">
        <v>-79.35093839</v>
      </c>
    </row>
    <row r="558" customFormat="false" ht="12.75" hidden="false" customHeight="false" outlineLevel="0" collapsed="false">
      <c r="A558" s="0" t="n">
        <f aca="false">INDEX(BucketTable,MATCH(B558,SumMonths,0),1)</f>
        <v>11</v>
      </c>
      <c r="B558" s="149" t="n">
        <v>38261</v>
      </c>
      <c r="C558" s="135" t="s">
        <v>137</v>
      </c>
      <c r="D558" s="136" t="n">
        <v>11.15921393</v>
      </c>
    </row>
    <row r="559" customFormat="false" ht="12.75" hidden="false" customHeight="false" outlineLevel="0" collapsed="false">
      <c r="A559" s="0" t="n">
        <f aca="false">INDEX(BucketTable,MATCH(B559,SumMonths,0),1)</f>
        <v>11</v>
      </c>
      <c r="B559" s="149" t="n">
        <v>38292</v>
      </c>
      <c r="C559" s="135" t="s">
        <v>128</v>
      </c>
      <c r="D559" s="136" t="n">
        <v>0</v>
      </c>
    </row>
    <row r="560" customFormat="false" ht="12.75" hidden="false" customHeight="false" outlineLevel="0" collapsed="false">
      <c r="A560" s="0" t="n">
        <f aca="false">INDEX(BucketTable,MATCH(B560,SumMonths,0),1)</f>
        <v>11</v>
      </c>
      <c r="B560" s="149" t="n">
        <v>38292</v>
      </c>
      <c r="C560" s="135" t="s">
        <v>131</v>
      </c>
      <c r="D560" s="136" t="n">
        <v>76.29242381</v>
      </c>
    </row>
    <row r="561" customFormat="false" ht="12.75" hidden="false" customHeight="false" outlineLevel="0" collapsed="false">
      <c r="A561" s="0" t="n">
        <f aca="false">INDEX(BucketTable,MATCH(B561,SumMonths,0),1)</f>
        <v>11</v>
      </c>
      <c r="B561" s="149" t="n">
        <v>38292</v>
      </c>
      <c r="C561" s="135" t="s">
        <v>132</v>
      </c>
      <c r="D561" s="136" t="n">
        <v>-19.71792435</v>
      </c>
    </row>
    <row r="562" customFormat="false" ht="12.75" hidden="false" customHeight="false" outlineLevel="0" collapsed="false">
      <c r="A562" s="0" t="n">
        <f aca="false">INDEX(BucketTable,MATCH(B562,SumMonths,0),1)</f>
        <v>11</v>
      </c>
      <c r="B562" s="149" t="n">
        <v>38292</v>
      </c>
      <c r="C562" s="135" t="s">
        <v>133</v>
      </c>
      <c r="D562" s="136" t="n">
        <v>2.10504775</v>
      </c>
    </row>
    <row r="563" customFormat="false" ht="12.75" hidden="false" customHeight="false" outlineLevel="0" collapsed="false">
      <c r="A563" s="0" t="n">
        <f aca="false">INDEX(BucketTable,MATCH(B563,SumMonths,0),1)</f>
        <v>11</v>
      </c>
      <c r="B563" s="149" t="n">
        <v>38292</v>
      </c>
      <c r="C563" s="135" t="s">
        <v>134</v>
      </c>
      <c r="D563" s="136" t="n">
        <v>0</v>
      </c>
    </row>
    <row r="564" customFormat="false" ht="12.75" hidden="false" customHeight="false" outlineLevel="0" collapsed="false">
      <c r="A564" s="0" t="n">
        <f aca="false">INDEX(BucketTable,MATCH(B564,SumMonths,0),1)</f>
        <v>11</v>
      </c>
      <c r="B564" s="149" t="n">
        <v>38292</v>
      </c>
      <c r="C564" s="135" t="s">
        <v>135</v>
      </c>
      <c r="D564" s="136" t="n">
        <v>0</v>
      </c>
    </row>
    <row r="565" customFormat="false" ht="12.75" hidden="false" customHeight="false" outlineLevel="0" collapsed="false">
      <c r="A565" s="0" t="n">
        <f aca="false">INDEX(BucketTable,MATCH(B565,SumMonths,0),1)</f>
        <v>11</v>
      </c>
      <c r="B565" s="149" t="n">
        <v>38292</v>
      </c>
      <c r="C565" s="135" t="s">
        <v>136</v>
      </c>
      <c r="D565" s="136" t="n">
        <v>-76.29242381</v>
      </c>
    </row>
    <row r="566" customFormat="false" ht="12.75" hidden="false" customHeight="false" outlineLevel="0" collapsed="false">
      <c r="A566" s="0" t="n">
        <f aca="false">INDEX(BucketTable,MATCH(B566,SumMonths,0),1)</f>
        <v>11</v>
      </c>
      <c r="B566" s="149" t="n">
        <v>38292</v>
      </c>
      <c r="C566" s="135" t="s">
        <v>137</v>
      </c>
      <c r="D566" s="136" t="n">
        <v>10.7290915</v>
      </c>
    </row>
    <row r="567" customFormat="false" ht="12.75" hidden="false" customHeight="false" outlineLevel="0" collapsed="false">
      <c r="A567" s="0" t="n">
        <f aca="false">INDEX(BucketTable,MATCH(B567,SumMonths,0),1)</f>
        <v>11</v>
      </c>
      <c r="B567" s="149" t="n">
        <v>38292</v>
      </c>
      <c r="C567" s="135" t="s">
        <v>144</v>
      </c>
      <c r="D567" s="136" t="n">
        <v>19.71792435</v>
      </c>
    </row>
    <row r="568" customFormat="false" ht="12.75" hidden="false" customHeight="false" outlineLevel="0" collapsed="false">
      <c r="A568" s="0" t="n">
        <f aca="false">INDEX(BucketTable,MATCH(B568,SumMonths,0),1)</f>
        <v>11</v>
      </c>
      <c r="B568" s="149" t="n">
        <v>38322</v>
      </c>
      <c r="C568" s="135" t="s">
        <v>128</v>
      </c>
      <c r="D568" s="136" t="n">
        <v>0</v>
      </c>
    </row>
    <row r="569" customFormat="false" ht="12.75" hidden="false" customHeight="false" outlineLevel="0" collapsed="false">
      <c r="A569" s="0" t="n">
        <f aca="false">INDEX(BucketTable,MATCH(B569,SumMonths,0),1)</f>
        <v>11</v>
      </c>
      <c r="B569" s="149" t="n">
        <v>38322</v>
      </c>
      <c r="C569" s="135" t="s">
        <v>131</v>
      </c>
      <c r="D569" s="136" t="n">
        <v>78.33955892</v>
      </c>
    </row>
    <row r="570" customFormat="false" ht="12.75" hidden="false" customHeight="false" outlineLevel="0" collapsed="false">
      <c r="A570" s="0" t="n">
        <f aca="false">INDEX(BucketTable,MATCH(B570,SumMonths,0),1)</f>
        <v>11</v>
      </c>
      <c r="B570" s="149" t="n">
        <v>38322</v>
      </c>
      <c r="C570" s="135" t="s">
        <v>132</v>
      </c>
      <c r="D570" s="136" t="n">
        <v>-20.24701038</v>
      </c>
    </row>
    <row r="571" customFormat="false" ht="12.75" hidden="false" customHeight="false" outlineLevel="0" collapsed="false">
      <c r="A571" s="0" t="n">
        <f aca="false">INDEX(BucketTable,MATCH(B571,SumMonths,0),1)</f>
        <v>11</v>
      </c>
      <c r="B571" s="149" t="n">
        <v>38322</v>
      </c>
      <c r="C571" s="135" t="s">
        <v>133</v>
      </c>
      <c r="D571" s="136" t="n">
        <v>2.16153197</v>
      </c>
    </row>
    <row r="572" customFormat="false" ht="12.75" hidden="false" customHeight="false" outlineLevel="0" collapsed="false">
      <c r="A572" s="0" t="n">
        <f aca="false">INDEX(BucketTable,MATCH(B572,SumMonths,0),1)</f>
        <v>11</v>
      </c>
      <c r="B572" s="149" t="n">
        <v>38322</v>
      </c>
      <c r="C572" s="135" t="s">
        <v>134</v>
      </c>
      <c r="D572" s="136" t="n">
        <v>0</v>
      </c>
    </row>
    <row r="573" customFormat="false" ht="12.75" hidden="false" customHeight="false" outlineLevel="0" collapsed="false">
      <c r="A573" s="0" t="n">
        <f aca="false">INDEX(BucketTable,MATCH(B573,SumMonths,0),1)</f>
        <v>11</v>
      </c>
      <c r="B573" s="149" t="n">
        <v>38322</v>
      </c>
      <c r="C573" s="135" t="s">
        <v>135</v>
      </c>
      <c r="D573" s="136" t="n">
        <v>0</v>
      </c>
    </row>
    <row r="574" customFormat="false" ht="12.75" hidden="false" customHeight="false" outlineLevel="0" collapsed="false">
      <c r="A574" s="0" t="n">
        <f aca="false">INDEX(BucketTable,MATCH(B574,SumMonths,0),1)</f>
        <v>11</v>
      </c>
      <c r="B574" s="149" t="n">
        <v>38322</v>
      </c>
      <c r="C574" s="135" t="s">
        <v>136</v>
      </c>
      <c r="D574" s="136" t="n">
        <v>-78.33955892</v>
      </c>
    </row>
    <row r="575" customFormat="false" ht="12.75" hidden="false" customHeight="false" outlineLevel="0" collapsed="false">
      <c r="A575" s="0" t="n">
        <f aca="false">INDEX(BucketTable,MATCH(B575,SumMonths,0),1)</f>
        <v>11</v>
      </c>
      <c r="B575" s="149" t="n">
        <v>38322</v>
      </c>
      <c r="C575" s="135" t="s">
        <v>137</v>
      </c>
      <c r="D575" s="136" t="n">
        <v>11.01698247</v>
      </c>
    </row>
    <row r="576" customFormat="false" ht="12.75" hidden="false" customHeight="false" outlineLevel="0" collapsed="false">
      <c r="A576" s="0" t="n">
        <f aca="false">INDEX(BucketTable,MATCH(B576,SumMonths,0),1)</f>
        <v>11</v>
      </c>
      <c r="B576" s="149" t="n">
        <v>38322</v>
      </c>
      <c r="C576" s="135" t="s">
        <v>144</v>
      </c>
      <c r="D576" s="136" t="n">
        <v>20.24701038</v>
      </c>
    </row>
    <row r="577" customFormat="false" ht="12.75" hidden="false" customHeight="false" outlineLevel="0" collapsed="false">
      <c r="A577" s="0" t="n">
        <f aca="false">INDEX(BucketTable,MATCH(B577,SumMonths,0),1)</f>
        <v>12</v>
      </c>
      <c r="B577" s="149" t="n">
        <v>38353</v>
      </c>
      <c r="C577" s="135" t="s">
        <v>128</v>
      </c>
      <c r="D577" s="136" t="n">
        <v>0</v>
      </c>
    </row>
    <row r="578" customFormat="false" ht="12.75" hidden="false" customHeight="false" outlineLevel="0" collapsed="false">
      <c r="A578" s="0" t="n">
        <f aca="false">INDEX(BucketTable,MATCH(B578,SumMonths,0),1)</f>
        <v>12</v>
      </c>
      <c r="B578" s="149" t="n">
        <v>38353</v>
      </c>
      <c r="C578" s="135" t="s">
        <v>131</v>
      </c>
      <c r="D578" s="136" t="n">
        <v>77.83002364</v>
      </c>
    </row>
    <row r="579" customFormat="false" ht="12.75" hidden="false" customHeight="false" outlineLevel="0" collapsed="false">
      <c r="A579" s="0" t="n">
        <f aca="false">INDEX(BucketTable,MATCH(B579,SumMonths,0),1)</f>
        <v>12</v>
      </c>
      <c r="B579" s="149" t="n">
        <v>38353</v>
      </c>
      <c r="C579" s="135" t="s">
        <v>132</v>
      </c>
      <c r="D579" s="136" t="n">
        <v>-20.11532</v>
      </c>
    </row>
    <row r="580" customFormat="false" ht="12.75" hidden="false" customHeight="false" outlineLevel="0" collapsed="false">
      <c r="A580" s="0" t="n">
        <f aca="false">INDEX(BucketTable,MATCH(B580,SumMonths,0),1)</f>
        <v>12</v>
      </c>
      <c r="B580" s="149" t="n">
        <v>38353</v>
      </c>
      <c r="C580" s="135" t="s">
        <v>133</v>
      </c>
      <c r="D580" s="136" t="n">
        <v>2.14747294</v>
      </c>
    </row>
    <row r="581" customFormat="false" ht="12.75" hidden="false" customHeight="false" outlineLevel="0" collapsed="false">
      <c r="A581" s="0" t="n">
        <f aca="false">INDEX(BucketTable,MATCH(B581,SumMonths,0),1)</f>
        <v>12</v>
      </c>
      <c r="B581" s="149" t="n">
        <v>38353</v>
      </c>
      <c r="C581" s="135" t="s">
        <v>134</v>
      </c>
      <c r="D581" s="136" t="n">
        <v>0</v>
      </c>
    </row>
    <row r="582" customFormat="false" ht="12.75" hidden="false" customHeight="false" outlineLevel="0" collapsed="false">
      <c r="A582" s="0" t="n">
        <f aca="false">INDEX(BucketTable,MATCH(B582,SumMonths,0),1)</f>
        <v>12</v>
      </c>
      <c r="B582" s="149" t="n">
        <v>38353</v>
      </c>
      <c r="C582" s="135" t="s">
        <v>135</v>
      </c>
      <c r="D582" s="136" t="n">
        <v>0</v>
      </c>
    </row>
    <row r="583" customFormat="false" ht="12.75" hidden="false" customHeight="false" outlineLevel="0" collapsed="false">
      <c r="A583" s="0" t="n">
        <f aca="false">INDEX(BucketTable,MATCH(B583,SumMonths,0),1)</f>
        <v>12</v>
      </c>
      <c r="B583" s="149" t="n">
        <v>38353</v>
      </c>
      <c r="C583" s="135" t="s">
        <v>136</v>
      </c>
      <c r="D583" s="136" t="n">
        <v>-77.83002364</v>
      </c>
    </row>
    <row r="584" customFormat="false" ht="12.75" hidden="false" customHeight="false" outlineLevel="0" collapsed="false">
      <c r="A584" s="0" t="n">
        <f aca="false">INDEX(BucketTable,MATCH(B584,SumMonths,0),1)</f>
        <v>12</v>
      </c>
      <c r="B584" s="149" t="n">
        <v>38353</v>
      </c>
      <c r="C584" s="135" t="s">
        <v>137</v>
      </c>
      <c r="D584" s="136" t="n">
        <v>10.94532593</v>
      </c>
    </row>
    <row r="585" customFormat="false" ht="12.75" hidden="false" customHeight="false" outlineLevel="0" collapsed="false">
      <c r="A585" s="0" t="n">
        <f aca="false">INDEX(BucketTable,MATCH(B585,SumMonths,0),1)</f>
        <v>12</v>
      </c>
      <c r="B585" s="149" t="n">
        <v>38353</v>
      </c>
      <c r="C585" s="135" t="s">
        <v>144</v>
      </c>
      <c r="D585" s="136" t="n">
        <v>20.11532</v>
      </c>
    </row>
    <row r="586" customFormat="false" ht="12.75" hidden="false" customHeight="false" outlineLevel="0" collapsed="false">
      <c r="A586" s="0" t="n">
        <f aca="false">INDEX(BucketTable,MATCH(B586,SumMonths,0),1)</f>
        <v>12</v>
      </c>
      <c r="B586" s="149" t="n">
        <v>38384</v>
      </c>
      <c r="C586" s="135" t="s">
        <v>128</v>
      </c>
      <c r="D586" s="136" t="n">
        <v>0</v>
      </c>
    </row>
    <row r="587" customFormat="false" ht="12.75" hidden="false" customHeight="false" outlineLevel="0" collapsed="false">
      <c r="A587" s="0" t="n">
        <f aca="false">INDEX(BucketTable,MATCH(B587,SumMonths,0),1)</f>
        <v>12</v>
      </c>
      <c r="B587" s="149" t="n">
        <v>38384</v>
      </c>
      <c r="C587" s="135" t="s">
        <v>131</v>
      </c>
      <c r="D587" s="136" t="n">
        <v>69.84054784</v>
      </c>
    </row>
    <row r="588" customFormat="false" ht="12.75" hidden="false" customHeight="false" outlineLevel="0" collapsed="false">
      <c r="A588" s="0" t="n">
        <f aca="false">INDEX(BucketTable,MATCH(B588,SumMonths,0),1)</f>
        <v>12</v>
      </c>
      <c r="B588" s="149" t="n">
        <v>38384</v>
      </c>
      <c r="C588" s="135" t="s">
        <v>132</v>
      </c>
      <c r="D588" s="136" t="n">
        <v>-18.05042454</v>
      </c>
    </row>
    <row r="589" customFormat="false" ht="12.75" hidden="false" customHeight="false" outlineLevel="0" collapsed="false">
      <c r="A589" s="0" t="n">
        <f aca="false">INDEX(BucketTable,MATCH(B589,SumMonths,0),1)</f>
        <v>12</v>
      </c>
      <c r="B589" s="149" t="n">
        <v>38384</v>
      </c>
      <c r="C589" s="135" t="s">
        <v>133</v>
      </c>
      <c r="D589" s="136" t="n">
        <v>1.92702868</v>
      </c>
    </row>
    <row r="590" customFormat="false" ht="12.75" hidden="false" customHeight="false" outlineLevel="0" collapsed="false">
      <c r="A590" s="0" t="n">
        <f aca="false">INDEX(BucketTable,MATCH(B590,SumMonths,0),1)</f>
        <v>12</v>
      </c>
      <c r="B590" s="149" t="n">
        <v>38384</v>
      </c>
      <c r="C590" s="135" t="s">
        <v>134</v>
      </c>
      <c r="D590" s="136" t="n">
        <v>0</v>
      </c>
    </row>
    <row r="591" customFormat="false" ht="12.75" hidden="false" customHeight="false" outlineLevel="0" collapsed="false">
      <c r="A591" s="0" t="n">
        <f aca="false">INDEX(BucketTable,MATCH(B591,SumMonths,0),1)</f>
        <v>12</v>
      </c>
      <c r="B591" s="149" t="n">
        <v>38384</v>
      </c>
      <c r="C591" s="135" t="s">
        <v>135</v>
      </c>
      <c r="D591" s="136" t="n">
        <v>0</v>
      </c>
    </row>
    <row r="592" customFormat="false" ht="12.75" hidden="false" customHeight="false" outlineLevel="0" collapsed="false">
      <c r="A592" s="0" t="n">
        <f aca="false">INDEX(BucketTable,MATCH(B592,SumMonths,0),1)</f>
        <v>12</v>
      </c>
      <c r="B592" s="149" t="n">
        <v>38384</v>
      </c>
      <c r="C592" s="135" t="s">
        <v>136</v>
      </c>
      <c r="D592" s="136" t="n">
        <v>-69.84054784</v>
      </c>
    </row>
    <row r="593" customFormat="false" ht="12.75" hidden="false" customHeight="false" outlineLevel="0" collapsed="false">
      <c r="A593" s="0" t="n">
        <f aca="false">INDEX(BucketTable,MATCH(B593,SumMonths,0),1)</f>
        <v>12</v>
      </c>
      <c r="B593" s="149" t="n">
        <v>38384</v>
      </c>
      <c r="C593" s="135" t="s">
        <v>137</v>
      </c>
      <c r="D593" s="136" t="n">
        <v>9.82175674</v>
      </c>
    </row>
    <row r="594" customFormat="false" ht="12.75" hidden="false" customHeight="false" outlineLevel="0" collapsed="false">
      <c r="A594" s="0" t="n">
        <f aca="false">INDEX(BucketTable,MATCH(B594,SumMonths,0),1)</f>
        <v>12</v>
      </c>
      <c r="B594" s="149" t="n">
        <v>38384</v>
      </c>
      <c r="C594" s="135" t="s">
        <v>144</v>
      </c>
      <c r="D594" s="136" t="n">
        <v>18.05042454</v>
      </c>
    </row>
    <row r="595" customFormat="false" ht="12.75" hidden="false" customHeight="false" outlineLevel="0" collapsed="false">
      <c r="A595" s="0" t="n">
        <f aca="false">INDEX(BucketTable,MATCH(B595,SumMonths,0),1)</f>
        <v>12</v>
      </c>
      <c r="B595" s="149" t="n">
        <v>38412</v>
      </c>
      <c r="C595" s="135" t="s">
        <v>128</v>
      </c>
      <c r="D595" s="136" t="n">
        <v>0</v>
      </c>
    </row>
    <row r="596" customFormat="false" ht="12.75" hidden="false" customHeight="false" outlineLevel="0" collapsed="false">
      <c r="A596" s="0" t="n">
        <f aca="false">INDEX(BucketTable,MATCH(B596,SumMonths,0),1)</f>
        <v>12</v>
      </c>
      <c r="B596" s="149" t="n">
        <v>38412</v>
      </c>
      <c r="C596" s="135" t="s">
        <v>131</v>
      </c>
      <c r="D596" s="136" t="n">
        <v>76.86847058</v>
      </c>
    </row>
    <row r="597" customFormat="false" ht="12.75" hidden="false" customHeight="false" outlineLevel="0" collapsed="false">
      <c r="A597" s="0" t="n">
        <f aca="false">INDEX(BucketTable,MATCH(B597,SumMonths,0),1)</f>
        <v>12</v>
      </c>
      <c r="B597" s="149" t="n">
        <v>38412</v>
      </c>
      <c r="C597" s="135" t="s">
        <v>132</v>
      </c>
      <c r="D597" s="136" t="n">
        <v>-19.86680475</v>
      </c>
    </row>
    <row r="598" customFormat="false" ht="12.75" hidden="false" customHeight="false" outlineLevel="0" collapsed="false">
      <c r="A598" s="0" t="n">
        <f aca="false">INDEX(BucketTable,MATCH(B598,SumMonths,0),1)</f>
        <v>12</v>
      </c>
      <c r="B598" s="149" t="n">
        <v>38412</v>
      </c>
      <c r="C598" s="135" t="s">
        <v>133</v>
      </c>
      <c r="D598" s="136" t="n">
        <v>2.12094194</v>
      </c>
    </row>
    <row r="599" customFormat="false" ht="12.75" hidden="false" customHeight="false" outlineLevel="0" collapsed="false">
      <c r="A599" s="0" t="n">
        <f aca="false">INDEX(BucketTable,MATCH(B599,SumMonths,0),1)</f>
        <v>12</v>
      </c>
      <c r="B599" s="149" t="n">
        <v>38412</v>
      </c>
      <c r="C599" s="135" t="s">
        <v>134</v>
      </c>
      <c r="D599" s="136" t="n">
        <v>0</v>
      </c>
    </row>
    <row r="600" customFormat="false" ht="12.75" hidden="false" customHeight="false" outlineLevel="0" collapsed="false">
      <c r="A600" s="0" t="n">
        <f aca="false">INDEX(BucketTable,MATCH(B600,SumMonths,0),1)</f>
        <v>12</v>
      </c>
      <c r="B600" s="149" t="n">
        <v>38412</v>
      </c>
      <c r="C600" s="135" t="s">
        <v>135</v>
      </c>
      <c r="D600" s="136" t="n">
        <v>0</v>
      </c>
    </row>
    <row r="601" customFormat="false" ht="12.75" hidden="false" customHeight="false" outlineLevel="0" collapsed="false">
      <c r="A601" s="0" t="n">
        <f aca="false">INDEX(BucketTable,MATCH(B601,SumMonths,0),1)</f>
        <v>12</v>
      </c>
      <c r="B601" s="149" t="n">
        <v>38412</v>
      </c>
      <c r="C601" s="135" t="s">
        <v>136</v>
      </c>
      <c r="D601" s="136" t="n">
        <v>-76.86847058</v>
      </c>
    </row>
    <row r="602" customFormat="false" ht="12.75" hidden="false" customHeight="false" outlineLevel="0" collapsed="false">
      <c r="A602" s="0" t="n">
        <f aca="false">INDEX(BucketTable,MATCH(B602,SumMonths,0),1)</f>
        <v>12</v>
      </c>
      <c r="B602" s="149" t="n">
        <v>38412</v>
      </c>
      <c r="C602" s="135" t="s">
        <v>137</v>
      </c>
      <c r="D602" s="136" t="n">
        <v>10.81010162</v>
      </c>
    </row>
    <row r="603" customFormat="false" ht="12.75" hidden="false" customHeight="false" outlineLevel="0" collapsed="false">
      <c r="A603" s="0" t="n">
        <f aca="false">INDEX(BucketTable,MATCH(B603,SumMonths,0),1)</f>
        <v>12</v>
      </c>
      <c r="B603" s="149" t="n">
        <v>38412</v>
      </c>
      <c r="C603" s="135" t="s">
        <v>144</v>
      </c>
      <c r="D603" s="136" t="n">
        <v>19.86680475</v>
      </c>
    </row>
    <row r="604" customFormat="false" ht="12.75" hidden="false" customHeight="false" outlineLevel="0" collapsed="false">
      <c r="A604" s="0" t="n">
        <f aca="false">INDEX(BucketTable,MATCH(B604,SumMonths,0),1)</f>
        <v>12</v>
      </c>
      <c r="B604" s="149" t="n">
        <v>38443</v>
      </c>
      <c r="C604" s="135" t="s">
        <v>128</v>
      </c>
      <c r="D604" s="136" t="n">
        <v>0</v>
      </c>
    </row>
    <row r="605" customFormat="false" ht="12.75" hidden="false" customHeight="false" outlineLevel="0" collapsed="false">
      <c r="A605" s="0" t="n">
        <f aca="false">INDEX(BucketTable,MATCH(B605,SumMonths,0),1)</f>
        <v>12</v>
      </c>
      <c r="B605" s="149" t="n">
        <v>38443</v>
      </c>
      <c r="C605" s="135" t="s">
        <v>131</v>
      </c>
      <c r="D605" s="136" t="n">
        <v>73.90406335</v>
      </c>
    </row>
    <row r="606" customFormat="false" ht="12.75" hidden="false" customHeight="false" outlineLevel="0" collapsed="false">
      <c r="A606" s="0" t="n">
        <f aca="false">INDEX(BucketTable,MATCH(B606,SumMonths,0),1)</f>
        <v>12</v>
      </c>
      <c r="B606" s="149" t="n">
        <v>38443</v>
      </c>
      <c r="C606" s="135" t="s">
        <v>132</v>
      </c>
      <c r="D606" s="136" t="n">
        <v>-19.10064798</v>
      </c>
    </row>
    <row r="607" customFormat="false" ht="12.75" hidden="false" customHeight="false" outlineLevel="0" collapsed="false">
      <c r="A607" s="0" t="n">
        <f aca="false">INDEX(BucketTable,MATCH(B607,SumMonths,0),1)</f>
        <v>12</v>
      </c>
      <c r="B607" s="149" t="n">
        <v>38443</v>
      </c>
      <c r="C607" s="135" t="s">
        <v>133</v>
      </c>
      <c r="D607" s="136" t="n">
        <v>6.77845392</v>
      </c>
    </row>
    <row r="608" customFormat="false" ht="12.75" hidden="false" customHeight="false" outlineLevel="0" collapsed="false">
      <c r="A608" s="0" t="n">
        <f aca="false">INDEX(BucketTable,MATCH(B608,SumMonths,0),1)</f>
        <v>12</v>
      </c>
      <c r="B608" s="149" t="n">
        <v>38443</v>
      </c>
      <c r="C608" s="135" t="s">
        <v>134</v>
      </c>
      <c r="D608" s="136" t="n">
        <v>19.10064798</v>
      </c>
    </row>
    <row r="609" customFormat="false" ht="12.75" hidden="false" customHeight="false" outlineLevel="0" collapsed="false">
      <c r="A609" s="0" t="n">
        <f aca="false">INDEX(BucketTable,MATCH(B609,SumMonths,0),1)</f>
        <v>12</v>
      </c>
      <c r="B609" s="149" t="n">
        <v>38443</v>
      </c>
      <c r="C609" s="135" t="s">
        <v>135</v>
      </c>
      <c r="D609" s="136" t="n">
        <v>0</v>
      </c>
    </row>
    <row r="610" customFormat="false" ht="12.75" hidden="false" customHeight="false" outlineLevel="0" collapsed="false">
      <c r="A610" s="0" t="n">
        <f aca="false">INDEX(BucketTable,MATCH(B610,SumMonths,0),1)</f>
        <v>12</v>
      </c>
      <c r="B610" s="149" t="n">
        <v>38443</v>
      </c>
      <c r="C610" s="135" t="s">
        <v>136</v>
      </c>
      <c r="D610" s="136" t="n">
        <v>-73.90406335</v>
      </c>
    </row>
    <row r="611" customFormat="false" ht="12.75" hidden="false" customHeight="false" outlineLevel="0" collapsed="false">
      <c r="A611" s="0" t="n">
        <f aca="false">INDEX(BucketTable,MATCH(B611,SumMonths,0),1)</f>
        <v>12</v>
      </c>
      <c r="B611" s="149" t="n">
        <v>38443</v>
      </c>
      <c r="C611" s="135" t="s">
        <v>137</v>
      </c>
      <c r="D611" s="136" t="n">
        <v>10.39321361</v>
      </c>
    </row>
    <row r="612" customFormat="false" ht="12.75" hidden="false" customHeight="false" outlineLevel="0" collapsed="false">
      <c r="A612" s="0" t="n">
        <f aca="false">INDEX(BucketTable,MATCH(B612,SumMonths,0),1)</f>
        <v>12</v>
      </c>
      <c r="B612" s="149" t="n">
        <v>38473</v>
      </c>
      <c r="C612" s="135" t="s">
        <v>128</v>
      </c>
      <c r="D612" s="136" t="n">
        <v>0</v>
      </c>
    </row>
    <row r="613" customFormat="false" ht="12.75" hidden="false" customHeight="false" outlineLevel="0" collapsed="false">
      <c r="A613" s="0" t="n">
        <f aca="false">INDEX(BucketTable,MATCH(B613,SumMonths,0),1)</f>
        <v>12</v>
      </c>
      <c r="B613" s="149" t="n">
        <v>38473</v>
      </c>
      <c r="C613" s="135" t="s">
        <v>131</v>
      </c>
      <c r="D613" s="136" t="n">
        <v>75.88554491</v>
      </c>
    </row>
    <row r="614" customFormat="false" ht="12.75" hidden="false" customHeight="false" outlineLevel="0" collapsed="false">
      <c r="A614" s="0" t="n">
        <f aca="false">INDEX(BucketTable,MATCH(B614,SumMonths,0),1)</f>
        <v>12</v>
      </c>
      <c r="B614" s="149" t="n">
        <v>38473</v>
      </c>
      <c r="C614" s="135" t="s">
        <v>132</v>
      </c>
      <c r="D614" s="136" t="n">
        <v>-19.61276571</v>
      </c>
    </row>
    <row r="615" customFormat="false" ht="12.75" hidden="false" customHeight="false" outlineLevel="0" collapsed="false">
      <c r="A615" s="0" t="n">
        <f aca="false">INDEX(BucketTable,MATCH(B615,SumMonths,0),1)</f>
        <v>12</v>
      </c>
      <c r="B615" s="149" t="n">
        <v>38473</v>
      </c>
      <c r="C615" s="135" t="s">
        <v>133</v>
      </c>
      <c r="D615" s="136" t="n">
        <v>6.96019468</v>
      </c>
    </row>
    <row r="616" customFormat="false" ht="12.75" hidden="false" customHeight="false" outlineLevel="0" collapsed="false">
      <c r="A616" s="0" t="n">
        <f aca="false">INDEX(BucketTable,MATCH(B616,SumMonths,0),1)</f>
        <v>12</v>
      </c>
      <c r="B616" s="149" t="n">
        <v>38473</v>
      </c>
      <c r="C616" s="135" t="s">
        <v>134</v>
      </c>
      <c r="D616" s="136" t="n">
        <v>19.61276571</v>
      </c>
    </row>
    <row r="617" customFormat="false" ht="12.75" hidden="false" customHeight="false" outlineLevel="0" collapsed="false">
      <c r="A617" s="0" t="n">
        <f aca="false">INDEX(BucketTable,MATCH(B617,SumMonths,0),1)</f>
        <v>12</v>
      </c>
      <c r="B617" s="149" t="n">
        <v>38473</v>
      </c>
      <c r="C617" s="135" t="s">
        <v>135</v>
      </c>
      <c r="D617" s="136" t="n">
        <v>0</v>
      </c>
    </row>
    <row r="618" customFormat="false" ht="12.75" hidden="false" customHeight="false" outlineLevel="0" collapsed="false">
      <c r="A618" s="0" t="n">
        <f aca="false">INDEX(BucketTable,MATCH(B618,SumMonths,0),1)</f>
        <v>12</v>
      </c>
      <c r="B618" s="149" t="n">
        <v>38473</v>
      </c>
      <c r="C618" s="135" t="s">
        <v>136</v>
      </c>
      <c r="D618" s="136" t="n">
        <v>-75.88554491</v>
      </c>
    </row>
    <row r="619" customFormat="false" ht="12.75" hidden="false" customHeight="false" outlineLevel="0" collapsed="false">
      <c r="A619" s="0" t="n">
        <f aca="false">INDEX(BucketTable,MATCH(B619,SumMonths,0),1)</f>
        <v>12</v>
      </c>
      <c r="B619" s="149" t="n">
        <v>38473</v>
      </c>
      <c r="C619" s="135" t="s">
        <v>137</v>
      </c>
      <c r="D619" s="136" t="n">
        <v>10.67187165</v>
      </c>
    </row>
    <row r="620" customFormat="false" ht="12.75" hidden="false" customHeight="false" outlineLevel="0" collapsed="false">
      <c r="A620" s="0" t="n">
        <f aca="false">INDEX(BucketTable,MATCH(B620,SumMonths,0),1)</f>
        <v>12</v>
      </c>
      <c r="B620" s="149" t="n">
        <v>38504</v>
      </c>
      <c r="C620" s="135" t="s">
        <v>128</v>
      </c>
      <c r="D620" s="136" t="n">
        <v>0</v>
      </c>
    </row>
    <row r="621" customFormat="false" ht="12.75" hidden="false" customHeight="false" outlineLevel="0" collapsed="false">
      <c r="A621" s="0" t="n">
        <f aca="false">INDEX(BucketTable,MATCH(B621,SumMonths,0),1)</f>
        <v>12</v>
      </c>
      <c r="B621" s="149" t="n">
        <v>38504</v>
      </c>
      <c r="C621" s="135" t="s">
        <v>131</v>
      </c>
      <c r="D621" s="136" t="n">
        <v>72.95817435</v>
      </c>
    </row>
    <row r="622" customFormat="false" ht="12.75" hidden="false" customHeight="false" outlineLevel="0" collapsed="false">
      <c r="A622" s="0" t="n">
        <f aca="false">INDEX(BucketTable,MATCH(B622,SumMonths,0),1)</f>
        <v>12</v>
      </c>
      <c r="B622" s="149" t="n">
        <v>38504</v>
      </c>
      <c r="C622" s="135" t="s">
        <v>132</v>
      </c>
      <c r="D622" s="136" t="n">
        <v>-18.85618114</v>
      </c>
    </row>
    <row r="623" customFormat="false" ht="12.75" hidden="false" customHeight="false" outlineLevel="0" collapsed="false">
      <c r="A623" s="0" t="n">
        <f aca="false">INDEX(BucketTable,MATCH(B623,SumMonths,0),1)</f>
        <v>12</v>
      </c>
      <c r="B623" s="149" t="n">
        <v>38504</v>
      </c>
      <c r="C623" s="135" t="s">
        <v>133</v>
      </c>
      <c r="D623" s="136" t="n">
        <v>6.69169732</v>
      </c>
    </row>
    <row r="624" customFormat="false" ht="12.75" hidden="false" customHeight="false" outlineLevel="0" collapsed="false">
      <c r="A624" s="0" t="n">
        <f aca="false">INDEX(BucketTable,MATCH(B624,SumMonths,0),1)</f>
        <v>12</v>
      </c>
      <c r="B624" s="149" t="n">
        <v>38504</v>
      </c>
      <c r="C624" s="135" t="s">
        <v>134</v>
      </c>
      <c r="D624" s="136" t="n">
        <v>18.85618114</v>
      </c>
    </row>
    <row r="625" customFormat="false" ht="12.75" hidden="false" customHeight="false" outlineLevel="0" collapsed="false">
      <c r="A625" s="0" t="n">
        <f aca="false">INDEX(BucketTable,MATCH(B625,SumMonths,0),1)</f>
        <v>12</v>
      </c>
      <c r="B625" s="149" t="n">
        <v>38504</v>
      </c>
      <c r="C625" s="135" t="s">
        <v>135</v>
      </c>
      <c r="D625" s="136" t="n">
        <v>0</v>
      </c>
    </row>
    <row r="626" customFormat="false" ht="12.75" hidden="false" customHeight="false" outlineLevel="0" collapsed="false">
      <c r="A626" s="0" t="n">
        <f aca="false">INDEX(BucketTable,MATCH(B626,SumMonths,0),1)</f>
        <v>12</v>
      </c>
      <c r="B626" s="149" t="n">
        <v>38504</v>
      </c>
      <c r="C626" s="135" t="s">
        <v>136</v>
      </c>
      <c r="D626" s="136" t="n">
        <v>-72.95817435</v>
      </c>
    </row>
    <row r="627" customFormat="false" ht="12.75" hidden="false" customHeight="false" outlineLevel="0" collapsed="false">
      <c r="A627" s="0" t="n">
        <f aca="false">INDEX(BucketTable,MATCH(B627,SumMonths,0),1)</f>
        <v>12</v>
      </c>
      <c r="B627" s="149" t="n">
        <v>38504</v>
      </c>
      <c r="C627" s="135" t="s">
        <v>137</v>
      </c>
      <c r="D627" s="136" t="n">
        <v>10.26019215</v>
      </c>
    </row>
    <row r="628" customFormat="false" ht="12.75" hidden="false" customHeight="false" outlineLevel="0" collapsed="false">
      <c r="A628" s="0" t="n">
        <f aca="false">INDEX(BucketTable,MATCH(B628,SumMonths,0),1)</f>
        <v>12</v>
      </c>
      <c r="B628" s="149" t="n">
        <v>38534</v>
      </c>
      <c r="C628" s="135" t="s">
        <v>128</v>
      </c>
      <c r="D628" s="136" t="n">
        <v>0</v>
      </c>
    </row>
    <row r="629" customFormat="false" ht="12.75" hidden="false" customHeight="false" outlineLevel="0" collapsed="false">
      <c r="A629" s="0" t="n">
        <f aca="false">INDEX(BucketTable,MATCH(B629,SumMonths,0),1)</f>
        <v>12</v>
      </c>
      <c r="B629" s="149" t="n">
        <v>38534</v>
      </c>
      <c r="C629" s="135" t="s">
        <v>131</v>
      </c>
      <c r="D629" s="136" t="n">
        <v>74.91241101</v>
      </c>
    </row>
    <row r="630" customFormat="false" ht="12.75" hidden="false" customHeight="false" outlineLevel="0" collapsed="false">
      <c r="A630" s="0" t="n">
        <f aca="false">INDEX(BucketTable,MATCH(B630,SumMonths,0),1)</f>
        <v>12</v>
      </c>
      <c r="B630" s="149" t="n">
        <v>38534</v>
      </c>
      <c r="C630" s="135" t="s">
        <v>132</v>
      </c>
      <c r="D630" s="136" t="n">
        <v>-19.36125738</v>
      </c>
    </row>
    <row r="631" customFormat="false" ht="12.75" hidden="false" customHeight="false" outlineLevel="0" collapsed="false">
      <c r="A631" s="0" t="n">
        <f aca="false">INDEX(BucketTable,MATCH(B631,SumMonths,0),1)</f>
        <v>12</v>
      </c>
      <c r="B631" s="149" t="n">
        <v>38534</v>
      </c>
      <c r="C631" s="135" t="s">
        <v>133</v>
      </c>
      <c r="D631" s="136" t="n">
        <v>6.8709392</v>
      </c>
    </row>
    <row r="632" customFormat="false" ht="12.75" hidden="false" customHeight="false" outlineLevel="0" collapsed="false">
      <c r="A632" s="0" t="n">
        <f aca="false">INDEX(BucketTable,MATCH(B632,SumMonths,0),1)</f>
        <v>12</v>
      </c>
      <c r="B632" s="149" t="n">
        <v>38534</v>
      </c>
      <c r="C632" s="135" t="s">
        <v>134</v>
      </c>
      <c r="D632" s="136" t="n">
        <v>19.36125738</v>
      </c>
    </row>
    <row r="633" customFormat="false" ht="12.75" hidden="false" customHeight="false" outlineLevel="0" collapsed="false">
      <c r="A633" s="0" t="n">
        <f aca="false">INDEX(BucketTable,MATCH(B633,SumMonths,0),1)</f>
        <v>12</v>
      </c>
      <c r="B633" s="149" t="n">
        <v>38534</v>
      </c>
      <c r="C633" s="135" t="s">
        <v>135</v>
      </c>
      <c r="D633" s="136" t="n">
        <v>0</v>
      </c>
    </row>
    <row r="634" customFormat="false" ht="12.75" hidden="false" customHeight="false" outlineLevel="0" collapsed="false">
      <c r="A634" s="0" t="n">
        <f aca="false">INDEX(BucketTable,MATCH(B634,SumMonths,0),1)</f>
        <v>12</v>
      </c>
      <c r="B634" s="149" t="n">
        <v>38534</v>
      </c>
      <c r="C634" s="135" t="s">
        <v>136</v>
      </c>
      <c r="D634" s="136" t="n">
        <v>-74.91241101</v>
      </c>
    </row>
    <row r="635" customFormat="false" ht="12.75" hidden="false" customHeight="false" outlineLevel="0" collapsed="false">
      <c r="A635" s="0" t="n">
        <f aca="false">INDEX(BucketTable,MATCH(B635,SumMonths,0),1)</f>
        <v>12</v>
      </c>
      <c r="B635" s="149" t="n">
        <v>38534</v>
      </c>
      <c r="C635" s="135" t="s">
        <v>137</v>
      </c>
      <c r="D635" s="136" t="n">
        <v>10.53501871</v>
      </c>
    </row>
    <row r="636" customFormat="false" ht="12.75" hidden="false" customHeight="false" outlineLevel="0" collapsed="false">
      <c r="A636" s="0" t="n">
        <f aca="false">INDEX(BucketTable,MATCH(B636,SumMonths,0),1)</f>
        <v>12</v>
      </c>
      <c r="B636" s="149" t="n">
        <v>38565</v>
      </c>
      <c r="C636" s="135" t="s">
        <v>128</v>
      </c>
      <c r="D636" s="136" t="n">
        <v>0</v>
      </c>
    </row>
    <row r="637" customFormat="false" ht="12.75" hidden="false" customHeight="false" outlineLevel="0" collapsed="false">
      <c r="A637" s="0" t="n">
        <f aca="false">INDEX(BucketTable,MATCH(B637,SumMonths,0),1)</f>
        <v>12</v>
      </c>
      <c r="B637" s="149" t="n">
        <v>38565</v>
      </c>
      <c r="C637" s="135" t="s">
        <v>131</v>
      </c>
      <c r="D637" s="136" t="n">
        <v>74.42160192</v>
      </c>
    </row>
    <row r="638" customFormat="false" ht="12.75" hidden="false" customHeight="false" outlineLevel="0" collapsed="false">
      <c r="A638" s="0" t="n">
        <f aca="false">INDEX(BucketTable,MATCH(B638,SumMonths,0),1)</f>
        <v>12</v>
      </c>
      <c r="B638" s="149" t="n">
        <v>38565</v>
      </c>
      <c r="C638" s="135" t="s">
        <v>132</v>
      </c>
      <c r="D638" s="136" t="n">
        <v>-19.23440682</v>
      </c>
    </row>
    <row r="639" customFormat="false" ht="12.75" hidden="false" customHeight="false" outlineLevel="0" collapsed="false">
      <c r="A639" s="0" t="n">
        <f aca="false">INDEX(BucketTable,MATCH(B639,SumMonths,0),1)</f>
        <v>12</v>
      </c>
      <c r="B639" s="149" t="n">
        <v>38565</v>
      </c>
      <c r="C639" s="135" t="s">
        <v>133</v>
      </c>
      <c r="D639" s="136" t="n">
        <v>6.82592237</v>
      </c>
    </row>
    <row r="640" customFormat="false" ht="12.75" hidden="false" customHeight="false" outlineLevel="0" collapsed="false">
      <c r="A640" s="0" t="n">
        <f aca="false">INDEX(BucketTable,MATCH(B640,SumMonths,0),1)</f>
        <v>12</v>
      </c>
      <c r="B640" s="149" t="n">
        <v>38565</v>
      </c>
      <c r="C640" s="135" t="s">
        <v>134</v>
      </c>
      <c r="D640" s="136" t="n">
        <v>19.23440682</v>
      </c>
    </row>
    <row r="641" customFormat="false" ht="12.75" hidden="false" customHeight="false" outlineLevel="0" collapsed="false">
      <c r="A641" s="0" t="n">
        <f aca="false">INDEX(BucketTable,MATCH(B641,SumMonths,0),1)</f>
        <v>12</v>
      </c>
      <c r="B641" s="149" t="n">
        <v>38565</v>
      </c>
      <c r="C641" s="135" t="s">
        <v>135</v>
      </c>
      <c r="D641" s="136" t="n">
        <v>0</v>
      </c>
    </row>
    <row r="642" customFormat="false" ht="12.75" hidden="false" customHeight="false" outlineLevel="0" collapsed="false">
      <c r="A642" s="0" t="n">
        <f aca="false">INDEX(BucketTable,MATCH(B642,SumMonths,0),1)</f>
        <v>12</v>
      </c>
      <c r="B642" s="149" t="n">
        <v>38565</v>
      </c>
      <c r="C642" s="135" t="s">
        <v>136</v>
      </c>
      <c r="D642" s="136" t="n">
        <v>-74.42160192</v>
      </c>
    </row>
    <row r="643" customFormat="false" ht="12.75" hidden="false" customHeight="false" outlineLevel="0" collapsed="false">
      <c r="A643" s="0" t="n">
        <f aca="false">INDEX(BucketTable,MATCH(B643,SumMonths,0),1)</f>
        <v>12</v>
      </c>
      <c r="B643" s="149" t="n">
        <v>38565</v>
      </c>
      <c r="C643" s="135" t="s">
        <v>137</v>
      </c>
      <c r="D643" s="136" t="n">
        <v>10.46599566</v>
      </c>
    </row>
    <row r="644" customFormat="false" ht="12.75" hidden="false" customHeight="false" outlineLevel="0" collapsed="false">
      <c r="A644" s="0" t="n">
        <f aca="false">INDEX(BucketTable,MATCH(B644,SumMonths,0),1)</f>
        <v>12</v>
      </c>
      <c r="B644" s="149" t="n">
        <v>38596</v>
      </c>
      <c r="C644" s="135" t="s">
        <v>128</v>
      </c>
      <c r="D644" s="136" t="n">
        <v>0</v>
      </c>
    </row>
    <row r="645" customFormat="false" ht="12.75" hidden="false" customHeight="false" outlineLevel="0" collapsed="false">
      <c r="A645" s="0" t="n">
        <f aca="false">INDEX(BucketTable,MATCH(B645,SumMonths,0),1)</f>
        <v>12</v>
      </c>
      <c r="B645" s="149" t="n">
        <v>38596</v>
      </c>
      <c r="C645" s="135" t="s">
        <v>131</v>
      </c>
      <c r="D645" s="136" t="n">
        <v>71.54868587</v>
      </c>
    </row>
    <row r="646" customFormat="false" ht="12.75" hidden="false" customHeight="false" outlineLevel="0" collapsed="false">
      <c r="A646" s="0" t="n">
        <f aca="false">INDEX(BucketTable,MATCH(B646,SumMonths,0),1)</f>
        <v>12</v>
      </c>
      <c r="B646" s="149" t="n">
        <v>38596</v>
      </c>
      <c r="C646" s="135" t="s">
        <v>132</v>
      </c>
      <c r="D646" s="136" t="n">
        <v>-18.49189611</v>
      </c>
    </row>
    <row r="647" customFormat="false" ht="12.75" hidden="false" customHeight="false" outlineLevel="0" collapsed="false">
      <c r="A647" s="0" t="n">
        <f aca="false">INDEX(BucketTable,MATCH(B647,SumMonths,0),1)</f>
        <v>12</v>
      </c>
      <c r="B647" s="149" t="n">
        <v>38596</v>
      </c>
      <c r="C647" s="135" t="s">
        <v>133</v>
      </c>
      <c r="D647" s="136" t="n">
        <v>6.56241955</v>
      </c>
    </row>
    <row r="648" customFormat="false" ht="12.75" hidden="false" customHeight="false" outlineLevel="0" collapsed="false">
      <c r="A648" s="0" t="n">
        <f aca="false">INDEX(BucketTable,MATCH(B648,SumMonths,0),1)</f>
        <v>12</v>
      </c>
      <c r="B648" s="149" t="n">
        <v>38596</v>
      </c>
      <c r="C648" s="135" t="s">
        <v>134</v>
      </c>
      <c r="D648" s="136" t="n">
        <v>18.49189611</v>
      </c>
    </row>
    <row r="649" customFormat="false" ht="12.75" hidden="false" customHeight="false" outlineLevel="0" collapsed="false">
      <c r="A649" s="0" t="n">
        <f aca="false">INDEX(BucketTable,MATCH(B649,SumMonths,0),1)</f>
        <v>12</v>
      </c>
      <c r="B649" s="149" t="n">
        <v>38596</v>
      </c>
      <c r="C649" s="135" t="s">
        <v>135</v>
      </c>
      <c r="D649" s="136" t="n">
        <v>0</v>
      </c>
    </row>
    <row r="650" customFormat="false" ht="12.75" hidden="false" customHeight="false" outlineLevel="0" collapsed="false">
      <c r="A650" s="0" t="n">
        <f aca="false">INDEX(BucketTable,MATCH(B650,SumMonths,0),1)</f>
        <v>12</v>
      </c>
      <c r="B650" s="149" t="n">
        <v>38596</v>
      </c>
      <c r="C650" s="135" t="s">
        <v>136</v>
      </c>
      <c r="D650" s="136" t="n">
        <v>-71.54868587</v>
      </c>
    </row>
    <row r="651" customFormat="false" ht="12.75" hidden="false" customHeight="false" outlineLevel="0" collapsed="false">
      <c r="A651" s="0" t="n">
        <f aca="false">INDEX(BucketTable,MATCH(B651,SumMonths,0),1)</f>
        <v>12</v>
      </c>
      <c r="B651" s="149" t="n">
        <v>38596</v>
      </c>
      <c r="C651" s="135" t="s">
        <v>137</v>
      </c>
      <c r="D651" s="136" t="n">
        <v>10.06197416</v>
      </c>
    </row>
    <row r="652" customFormat="false" ht="12.75" hidden="false" customHeight="false" outlineLevel="0" collapsed="false">
      <c r="A652" s="0" t="n">
        <f aca="false">INDEX(BucketTable,MATCH(B652,SumMonths,0),1)</f>
        <v>12</v>
      </c>
      <c r="B652" s="149" t="n">
        <v>38626</v>
      </c>
      <c r="C652" s="135" t="s">
        <v>128</v>
      </c>
      <c r="D652" s="136" t="n">
        <v>0</v>
      </c>
    </row>
    <row r="653" customFormat="false" ht="12.75" hidden="false" customHeight="false" outlineLevel="0" collapsed="false">
      <c r="A653" s="0" t="n">
        <f aca="false">INDEX(BucketTable,MATCH(B653,SumMonths,0),1)</f>
        <v>12</v>
      </c>
      <c r="B653" s="149" t="n">
        <v>38626</v>
      </c>
      <c r="C653" s="135" t="s">
        <v>131</v>
      </c>
      <c r="D653" s="136" t="n">
        <v>73.46412265</v>
      </c>
    </row>
    <row r="654" customFormat="false" ht="12.75" hidden="false" customHeight="false" outlineLevel="0" collapsed="false">
      <c r="A654" s="0" t="n">
        <f aca="false">INDEX(BucketTable,MATCH(B654,SumMonths,0),1)</f>
        <v>12</v>
      </c>
      <c r="B654" s="149" t="n">
        <v>38626</v>
      </c>
      <c r="C654" s="135" t="s">
        <v>132</v>
      </c>
      <c r="D654" s="136" t="n">
        <v>-18.98694445</v>
      </c>
    </row>
    <row r="655" customFormat="false" ht="12.75" hidden="false" customHeight="false" outlineLevel="0" collapsed="false">
      <c r="A655" s="0" t="n">
        <f aca="false">INDEX(BucketTable,MATCH(B655,SumMonths,0),1)</f>
        <v>12</v>
      </c>
      <c r="B655" s="149" t="n">
        <v>38626</v>
      </c>
      <c r="C655" s="135" t="s">
        <v>133</v>
      </c>
      <c r="D655" s="136" t="n">
        <v>6.73810272</v>
      </c>
    </row>
    <row r="656" customFormat="false" ht="12.75" hidden="false" customHeight="false" outlineLevel="0" collapsed="false">
      <c r="A656" s="0" t="n">
        <f aca="false">INDEX(BucketTable,MATCH(B656,SumMonths,0),1)</f>
        <v>12</v>
      </c>
      <c r="B656" s="149" t="n">
        <v>38626</v>
      </c>
      <c r="C656" s="135" t="s">
        <v>134</v>
      </c>
      <c r="D656" s="136" t="n">
        <v>18.98694445</v>
      </c>
    </row>
    <row r="657" customFormat="false" ht="12.75" hidden="false" customHeight="false" outlineLevel="0" collapsed="false">
      <c r="A657" s="0" t="n">
        <f aca="false">INDEX(BucketTable,MATCH(B657,SumMonths,0),1)</f>
        <v>12</v>
      </c>
      <c r="B657" s="149" t="n">
        <v>38626</v>
      </c>
      <c r="C657" s="135" t="s">
        <v>135</v>
      </c>
      <c r="D657" s="136" t="n">
        <v>0</v>
      </c>
    </row>
    <row r="658" customFormat="false" ht="12.75" hidden="false" customHeight="false" outlineLevel="0" collapsed="false">
      <c r="A658" s="0" t="n">
        <f aca="false">INDEX(BucketTable,MATCH(B658,SumMonths,0),1)</f>
        <v>12</v>
      </c>
      <c r="B658" s="149" t="n">
        <v>38626</v>
      </c>
      <c r="C658" s="135" t="s">
        <v>136</v>
      </c>
      <c r="D658" s="136" t="n">
        <v>-73.46412265</v>
      </c>
    </row>
    <row r="659" customFormat="false" ht="12.75" hidden="false" customHeight="false" outlineLevel="0" collapsed="false">
      <c r="A659" s="0" t="n">
        <f aca="false">INDEX(BucketTable,MATCH(B659,SumMonths,0),1)</f>
        <v>12</v>
      </c>
      <c r="B659" s="149" t="n">
        <v>38626</v>
      </c>
      <c r="C659" s="135" t="s">
        <v>137</v>
      </c>
      <c r="D659" s="136" t="n">
        <v>10.33134424</v>
      </c>
    </row>
    <row r="660" customFormat="false" ht="12.75" hidden="false" customHeight="false" outlineLevel="0" collapsed="false">
      <c r="A660" s="0" t="n">
        <f aca="false">INDEX(BucketTable,MATCH(B660,SumMonths,0),1)</f>
        <v>12</v>
      </c>
      <c r="B660" s="149" t="n">
        <v>38657</v>
      </c>
      <c r="C660" s="135" t="s">
        <v>128</v>
      </c>
      <c r="D660" s="136" t="n">
        <v>0</v>
      </c>
    </row>
    <row r="661" customFormat="false" ht="12.75" hidden="false" customHeight="false" outlineLevel="0" collapsed="false">
      <c r="A661" s="0" t="n">
        <f aca="false">INDEX(BucketTable,MATCH(B661,SumMonths,0),1)</f>
        <v>12</v>
      </c>
      <c r="B661" s="149" t="n">
        <v>38657</v>
      </c>
      <c r="C661" s="135" t="s">
        <v>131</v>
      </c>
      <c r="D661" s="136" t="n">
        <v>70.62747963</v>
      </c>
    </row>
    <row r="662" customFormat="false" ht="12.75" hidden="false" customHeight="false" outlineLevel="0" collapsed="false">
      <c r="A662" s="0" t="n">
        <f aca="false">INDEX(BucketTable,MATCH(B662,SumMonths,0),1)</f>
        <v>12</v>
      </c>
      <c r="B662" s="149" t="n">
        <v>38657</v>
      </c>
      <c r="C662" s="135" t="s">
        <v>132</v>
      </c>
      <c r="D662" s="136" t="n">
        <v>-18.25380858</v>
      </c>
    </row>
    <row r="663" customFormat="false" ht="12.75" hidden="false" customHeight="false" outlineLevel="0" collapsed="false">
      <c r="A663" s="0" t="n">
        <f aca="false">INDEX(BucketTable,MATCH(B663,SumMonths,0),1)</f>
        <v>12</v>
      </c>
      <c r="B663" s="149" t="n">
        <v>38657</v>
      </c>
      <c r="C663" s="135" t="s">
        <v>133</v>
      </c>
      <c r="D663" s="136" t="n">
        <v>6.47792685</v>
      </c>
    </row>
    <row r="664" customFormat="false" ht="12.75" hidden="false" customHeight="false" outlineLevel="0" collapsed="false">
      <c r="A664" s="0" t="n">
        <f aca="false">INDEX(BucketTable,MATCH(B664,SumMonths,0),1)</f>
        <v>12</v>
      </c>
      <c r="B664" s="149" t="n">
        <v>38657</v>
      </c>
      <c r="C664" s="135" t="s">
        <v>134</v>
      </c>
      <c r="D664" s="136" t="n">
        <v>0</v>
      </c>
    </row>
    <row r="665" customFormat="false" ht="12.75" hidden="false" customHeight="false" outlineLevel="0" collapsed="false">
      <c r="A665" s="0" t="n">
        <f aca="false">INDEX(BucketTable,MATCH(B665,SumMonths,0),1)</f>
        <v>12</v>
      </c>
      <c r="B665" s="149" t="n">
        <v>38657</v>
      </c>
      <c r="C665" s="135" t="s">
        <v>135</v>
      </c>
      <c r="D665" s="136" t="n">
        <v>0</v>
      </c>
    </row>
    <row r="666" customFormat="false" ht="12.75" hidden="false" customHeight="false" outlineLevel="0" collapsed="false">
      <c r="A666" s="0" t="n">
        <f aca="false">INDEX(BucketTable,MATCH(B666,SumMonths,0),1)</f>
        <v>12</v>
      </c>
      <c r="B666" s="149" t="n">
        <v>38657</v>
      </c>
      <c r="C666" s="135" t="s">
        <v>136</v>
      </c>
      <c r="D666" s="136" t="n">
        <v>-70.62747963</v>
      </c>
    </row>
    <row r="667" customFormat="false" ht="12.75" hidden="false" customHeight="false" outlineLevel="0" collapsed="false">
      <c r="A667" s="0" t="n">
        <f aca="false">INDEX(BucketTable,MATCH(B667,SumMonths,0),1)</f>
        <v>12</v>
      </c>
      <c r="B667" s="149" t="n">
        <v>38657</v>
      </c>
      <c r="C667" s="135" t="s">
        <v>137</v>
      </c>
      <c r="D667" s="136" t="n">
        <v>9.93242387</v>
      </c>
    </row>
    <row r="668" customFormat="false" ht="12.75" hidden="false" customHeight="false" outlineLevel="0" collapsed="false">
      <c r="A668" s="0" t="n">
        <f aca="false">INDEX(BucketTable,MATCH(B668,SumMonths,0),1)</f>
        <v>12</v>
      </c>
      <c r="B668" s="149" t="n">
        <v>38657</v>
      </c>
      <c r="C668" s="135" t="s">
        <v>144</v>
      </c>
      <c r="D668" s="136" t="n">
        <v>18.25380858</v>
      </c>
    </row>
    <row r="669" customFormat="false" ht="12.75" hidden="false" customHeight="false" outlineLevel="0" collapsed="false">
      <c r="A669" s="0" t="n">
        <f aca="false">INDEX(BucketTable,MATCH(B669,SumMonths,0),1)</f>
        <v>12</v>
      </c>
      <c r="B669" s="149" t="n">
        <v>38687</v>
      </c>
      <c r="C669" s="135" t="s">
        <v>128</v>
      </c>
      <c r="D669" s="136" t="n">
        <v>0</v>
      </c>
    </row>
    <row r="670" customFormat="false" ht="12.75" hidden="false" customHeight="false" outlineLevel="0" collapsed="false">
      <c r="A670" s="0" t="n">
        <f aca="false">INDEX(BucketTable,MATCH(B670,SumMonths,0),1)</f>
        <v>12</v>
      </c>
      <c r="B670" s="149" t="n">
        <v>38687</v>
      </c>
      <c r="C670" s="135" t="s">
        <v>131</v>
      </c>
      <c r="D670" s="136" t="n">
        <v>72.51757033</v>
      </c>
    </row>
    <row r="671" customFormat="false" ht="12.75" hidden="false" customHeight="false" outlineLevel="0" collapsed="false">
      <c r="A671" s="0" t="n">
        <f aca="false">INDEX(BucketTable,MATCH(B671,SumMonths,0),1)</f>
        <v>12</v>
      </c>
      <c r="B671" s="149" t="n">
        <v>38687</v>
      </c>
      <c r="C671" s="135" t="s">
        <v>132</v>
      </c>
      <c r="D671" s="136" t="n">
        <v>-18.74230618</v>
      </c>
    </row>
    <row r="672" customFormat="false" ht="12.75" hidden="false" customHeight="false" outlineLevel="0" collapsed="false">
      <c r="A672" s="0" t="n">
        <f aca="false">INDEX(BucketTable,MATCH(B672,SumMonths,0),1)</f>
        <v>12</v>
      </c>
      <c r="B672" s="149" t="n">
        <v>38687</v>
      </c>
      <c r="C672" s="135" t="s">
        <v>133</v>
      </c>
      <c r="D672" s="136" t="n">
        <v>6.65128528</v>
      </c>
    </row>
    <row r="673" customFormat="false" ht="12.75" hidden="false" customHeight="false" outlineLevel="0" collapsed="false">
      <c r="A673" s="0" t="n">
        <f aca="false">INDEX(BucketTable,MATCH(B673,SumMonths,0),1)</f>
        <v>12</v>
      </c>
      <c r="B673" s="149" t="n">
        <v>38687</v>
      </c>
      <c r="C673" s="135" t="s">
        <v>134</v>
      </c>
      <c r="D673" s="136" t="n">
        <v>0</v>
      </c>
    </row>
    <row r="674" customFormat="false" ht="12.75" hidden="false" customHeight="false" outlineLevel="0" collapsed="false">
      <c r="A674" s="0" t="n">
        <f aca="false">INDEX(BucketTable,MATCH(B674,SumMonths,0),1)</f>
        <v>12</v>
      </c>
      <c r="B674" s="149" t="n">
        <v>38687</v>
      </c>
      <c r="C674" s="135" t="s">
        <v>135</v>
      </c>
      <c r="D674" s="136" t="n">
        <v>0</v>
      </c>
    </row>
    <row r="675" customFormat="false" ht="12.75" hidden="false" customHeight="false" outlineLevel="0" collapsed="false">
      <c r="A675" s="0" t="n">
        <f aca="false">INDEX(BucketTable,MATCH(B675,SumMonths,0),1)</f>
        <v>12</v>
      </c>
      <c r="B675" s="149" t="n">
        <v>38687</v>
      </c>
      <c r="C675" s="135" t="s">
        <v>136</v>
      </c>
      <c r="D675" s="136" t="n">
        <v>-72.51757033</v>
      </c>
    </row>
    <row r="676" customFormat="false" ht="12.75" hidden="false" customHeight="false" outlineLevel="0" collapsed="false">
      <c r="A676" s="0" t="n">
        <f aca="false">INDEX(BucketTable,MATCH(B676,SumMonths,0),1)</f>
        <v>12</v>
      </c>
      <c r="B676" s="149" t="n">
        <v>38687</v>
      </c>
      <c r="C676" s="135" t="s">
        <v>137</v>
      </c>
      <c r="D676" s="136" t="n">
        <v>10.1982295</v>
      </c>
    </row>
    <row r="677" customFormat="false" ht="12.75" hidden="false" customHeight="false" outlineLevel="0" collapsed="false">
      <c r="A677" s="0" t="n">
        <f aca="false">INDEX(BucketTable,MATCH(B677,SumMonths,0),1)</f>
        <v>12</v>
      </c>
      <c r="B677" s="149" t="n">
        <v>38687</v>
      </c>
      <c r="C677" s="135" t="s">
        <v>144</v>
      </c>
      <c r="D677" s="136" t="n">
        <v>18.74230618</v>
      </c>
    </row>
    <row r="678" customFormat="false" ht="12.75" hidden="false" customHeight="false" outlineLevel="0" collapsed="false">
      <c r="A678" s="0" t="n">
        <f aca="false">INDEX(BucketTable,MATCH(B678,SumMonths,0),1)</f>
        <v>12</v>
      </c>
      <c r="B678" s="149" t="n">
        <v>38718</v>
      </c>
      <c r="C678" s="135" t="s">
        <v>128</v>
      </c>
      <c r="D678" s="136" t="n">
        <v>0</v>
      </c>
    </row>
    <row r="679" customFormat="false" ht="12.75" hidden="false" customHeight="false" outlineLevel="0" collapsed="false">
      <c r="A679" s="0" t="n">
        <f aca="false">INDEX(BucketTable,MATCH(B679,SumMonths,0),1)</f>
        <v>12</v>
      </c>
      <c r="B679" s="149" t="n">
        <v>38718</v>
      </c>
      <c r="C679" s="135" t="s">
        <v>131</v>
      </c>
      <c r="D679" s="136" t="n">
        <v>72.04068953</v>
      </c>
    </row>
    <row r="680" customFormat="false" ht="12.75" hidden="false" customHeight="false" outlineLevel="0" collapsed="false">
      <c r="A680" s="0" t="n">
        <f aca="false">INDEX(BucketTable,MATCH(B680,SumMonths,0),1)</f>
        <v>12</v>
      </c>
      <c r="B680" s="149" t="n">
        <v>38718</v>
      </c>
      <c r="C680" s="135" t="s">
        <v>132</v>
      </c>
      <c r="D680" s="136" t="n">
        <v>-18.61905541</v>
      </c>
    </row>
    <row r="681" customFormat="false" ht="12.75" hidden="false" customHeight="false" outlineLevel="0" collapsed="false">
      <c r="A681" s="0" t="n">
        <f aca="false">INDEX(BucketTable,MATCH(B681,SumMonths,0),1)</f>
        <v>12</v>
      </c>
      <c r="B681" s="149" t="n">
        <v>38718</v>
      </c>
      <c r="C681" s="135" t="s">
        <v>133</v>
      </c>
      <c r="D681" s="136" t="n">
        <v>6.60754595</v>
      </c>
    </row>
    <row r="682" customFormat="false" ht="12.75" hidden="false" customHeight="false" outlineLevel="0" collapsed="false">
      <c r="A682" s="0" t="n">
        <f aca="false">INDEX(BucketTable,MATCH(B682,SumMonths,0),1)</f>
        <v>12</v>
      </c>
      <c r="B682" s="149" t="n">
        <v>38718</v>
      </c>
      <c r="C682" s="135" t="s">
        <v>134</v>
      </c>
      <c r="D682" s="136" t="n">
        <v>0</v>
      </c>
    </row>
    <row r="683" customFormat="false" ht="12.75" hidden="false" customHeight="false" outlineLevel="0" collapsed="false">
      <c r="A683" s="0" t="n">
        <f aca="false">INDEX(BucketTable,MATCH(B683,SumMonths,0),1)</f>
        <v>12</v>
      </c>
      <c r="B683" s="149" t="n">
        <v>38718</v>
      </c>
      <c r="C683" s="135" t="s">
        <v>135</v>
      </c>
      <c r="D683" s="136" t="n">
        <v>0</v>
      </c>
    </row>
    <row r="684" customFormat="false" ht="12.75" hidden="false" customHeight="false" outlineLevel="0" collapsed="false">
      <c r="A684" s="0" t="n">
        <f aca="false">INDEX(BucketTable,MATCH(B684,SumMonths,0),1)</f>
        <v>12</v>
      </c>
      <c r="B684" s="149" t="n">
        <v>38718</v>
      </c>
      <c r="C684" s="135" t="s">
        <v>136</v>
      </c>
      <c r="D684" s="136" t="n">
        <v>-72.04068953</v>
      </c>
    </row>
    <row r="685" customFormat="false" ht="12.75" hidden="false" customHeight="false" outlineLevel="0" collapsed="false">
      <c r="A685" s="0" t="n">
        <f aca="false">INDEX(BucketTable,MATCH(B685,SumMonths,0),1)</f>
        <v>12</v>
      </c>
      <c r="B685" s="149" t="n">
        <v>38718</v>
      </c>
      <c r="C685" s="135" t="s">
        <v>137</v>
      </c>
      <c r="D685" s="136" t="n">
        <v>10.1311652</v>
      </c>
    </row>
    <row r="686" customFormat="false" ht="12.75" hidden="false" customHeight="false" outlineLevel="0" collapsed="false">
      <c r="A686" s="0" t="n">
        <f aca="false">INDEX(BucketTable,MATCH(B686,SumMonths,0),1)</f>
        <v>12</v>
      </c>
      <c r="B686" s="149" t="n">
        <v>38718</v>
      </c>
      <c r="C686" s="135" t="s">
        <v>144</v>
      </c>
      <c r="D686" s="136" t="n">
        <v>18.61905541</v>
      </c>
    </row>
    <row r="687" customFormat="false" ht="12.75" hidden="false" customHeight="false" outlineLevel="0" collapsed="false">
      <c r="A687" s="0" t="n">
        <f aca="false">INDEX(BucketTable,MATCH(B687,SumMonths,0),1)</f>
        <v>12</v>
      </c>
      <c r="B687" s="149" t="n">
        <v>38749</v>
      </c>
      <c r="C687" s="135" t="s">
        <v>128</v>
      </c>
      <c r="D687" s="136" t="n">
        <v>0</v>
      </c>
    </row>
    <row r="688" customFormat="false" ht="12.75" hidden="false" customHeight="false" outlineLevel="0" collapsed="false">
      <c r="A688" s="0" t="n">
        <f aca="false">INDEX(BucketTable,MATCH(B688,SumMonths,0),1)</f>
        <v>12</v>
      </c>
      <c r="B688" s="149" t="n">
        <v>38749</v>
      </c>
      <c r="C688" s="135" t="s">
        <v>131</v>
      </c>
      <c r="D688" s="136" t="n">
        <v>64.64079103</v>
      </c>
    </row>
    <row r="689" customFormat="false" ht="12.75" hidden="false" customHeight="false" outlineLevel="0" collapsed="false">
      <c r="A689" s="0" t="n">
        <f aca="false">INDEX(BucketTable,MATCH(B689,SumMonths,0),1)</f>
        <v>12</v>
      </c>
      <c r="B689" s="149" t="n">
        <v>38749</v>
      </c>
      <c r="C689" s="135" t="s">
        <v>132</v>
      </c>
      <c r="D689" s="136" t="n">
        <v>-16.70653735</v>
      </c>
    </row>
    <row r="690" customFormat="false" ht="12.75" hidden="false" customHeight="false" outlineLevel="0" collapsed="false">
      <c r="A690" s="0" t="n">
        <f aca="false">INDEX(BucketTable,MATCH(B690,SumMonths,0),1)</f>
        <v>12</v>
      </c>
      <c r="B690" s="149" t="n">
        <v>38749</v>
      </c>
      <c r="C690" s="135" t="s">
        <v>133</v>
      </c>
      <c r="D690" s="136" t="n">
        <v>5.92882994</v>
      </c>
    </row>
    <row r="691" customFormat="false" ht="12.75" hidden="false" customHeight="false" outlineLevel="0" collapsed="false">
      <c r="A691" s="0" t="n">
        <f aca="false">INDEX(BucketTable,MATCH(B691,SumMonths,0),1)</f>
        <v>12</v>
      </c>
      <c r="B691" s="149" t="n">
        <v>38749</v>
      </c>
      <c r="C691" s="135" t="s">
        <v>134</v>
      </c>
      <c r="D691" s="136" t="n">
        <v>0</v>
      </c>
    </row>
    <row r="692" customFormat="false" ht="12.75" hidden="false" customHeight="false" outlineLevel="0" collapsed="false">
      <c r="A692" s="0" t="n">
        <f aca="false">INDEX(BucketTable,MATCH(B692,SumMonths,0),1)</f>
        <v>12</v>
      </c>
      <c r="B692" s="149" t="n">
        <v>38749</v>
      </c>
      <c r="C692" s="135" t="s">
        <v>135</v>
      </c>
      <c r="D692" s="136" t="n">
        <v>0</v>
      </c>
    </row>
    <row r="693" customFormat="false" ht="12.75" hidden="false" customHeight="false" outlineLevel="0" collapsed="false">
      <c r="A693" s="0" t="n">
        <f aca="false">INDEX(BucketTable,MATCH(B693,SumMonths,0),1)</f>
        <v>12</v>
      </c>
      <c r="B693" s="149" t="n">
        <v>38749</v>
      </c>
      <c r="C693" s="135" t="s">
        <v>136</v>
      </c>
      <c r="D693" s="136" t="n">
        <v>-64.64079103</v>
      </c>
    </row>
    <row r="694" customFormat="false" ht="12.75" hidden="false" customHeight="false" outlineLevel="0" collapsed="false">
      <c r="A694" s="0" t="n">
        <f aca="false">INDEX(BucketTable,MATCH(B694,SumMonths,0),1)</f>
        <v>12</v>
      </c>
      <c r="B694" s="149" t="n">
        <v>38749</v>
      </c>
      <c r="C694" s="135" t="s">
        <v>137</v>
      </c>
      <c r="D694" s="136" t="n">
        <v>9.09050895</v>
      </c>
    </row>
    <row r="695" customFormat="false" ht="12.75" hidden="false" customHeight="false" outlineLevel="0" collapsed="false">
      <c r="A695" s="0" t="n">
        <f aca="false">INDEX(BucketTable,MATCH(B695,SumMonths,0),1)</f>
        <v>12</v>
      </c>
      <c r="B695" s="149" t="n">
        <v>38749</v>
      </c>
      <c r="C695" s="135" t="s">
        <v>144</v>
      </c>
      <c r="D695" s="136" t="n">
        <v>16.70653735</v>
      </c>
    </row>
    <row r="696" customFormat="false" ht="12.75" hidden="false" customHeight="false" outlineLevel="0" collapsed="false">
      <c r="A696" s="0" t="n">
        <f aca="false">INDEX(BucketTable,MATCH(B696,SumMonths,0),1)</f>
        <v>12</v>
      </c>
      <c r="B696" s="149" t="n">
        <v>38777</v>
      </c>
      <c r="C696" s="135" t="s">
        <v>128</v>
      </c>
      <c r="D696" s="136" t="n">
        <v>0</v>
      </c>
    </row>
    <row r="697" customFormat="false" ht="12.75" hidden="false" customHeight="false" outlineLevel="0" collapsed="false">
      <c r="A697" s="0" t="n">
        <f aca="false">INDEX(BucketTable,MATCH(B697,SumMonths,0),1)</f>
        <v>12</v>
      </c>
      <c r="B697" s="149" t="n">
        <v>38777</v>
      </c>
      <c r="C697" s="135" t="s">
        <v>131</v>
      </c>
      <c r="D697" s="136" t="n">
        <v>71.1407505</v>
      </c>
    </row>
    <row r="698" customFormat="false" ht="12.75" hidden="false" customHeight="false" outlineLevel="0" collapsed="false">
      <c r="A698" s="0" t="n">
        <f aca="false">INDEX(BucketTable,MATCH(B698,SumMonths,0),1)</f>
        <v>12</v>
      </c>
      <c r="B698" s="149" t="n">
        <v>38777</v>
      </c>
      <c r="C698" s="135" t="s">
        <v>132</v>
      </c>
      <c r="D698" s="136" t="n">
        <v>-18.38646443</v>
      </c>
    </row>
    <row r="699" customFormat="false" ht="12.75" hidden="false" customHeight="false" outlineLevel="0" collapsed="false">
      <c r="A699" s="0" t="n">
        <f aca="false">INDEX(BucketTable,MATCH(B699,SumMonths,0),1)</f>
        <v>12</v>
      </c>
      <c r="B699" s="149" t="n">
        <v>38777</v>
      </c>
      <c r="C699" s="135" t="s">
        <v>133</v>
      </c>
      <c r="D699" s="136" t="n">
        <v>6.52500386</v>
      </c>
    </row>
    <row r="700" customFormat="false" ht="12.75" hidden="false" customHeight="false" outlineLevel="0" collapsed="false">
      <c r="A700" s="0" t="n">
        <f aca="false">INDEX(BucketTable,MATCH(B700,SumMonths,0),1)</f>
        <v>12</v>
      </c>
      <c r="B700" s="149" t="n">
        <v>38777</v>
      </c>
      <c r="C700" s="135" t="s">
        <v>134</v>
      </c>
      <c r="D700" s="136" t="n">
        <v>0</v>
      </c>
    </row>
    <row r="701" customFormat="false" ht="12.75" hidden="false" customHeight="false" outlineLevel="0" collapsed="false">
      <c r="A701" s="0" t="n">
        <f aca="false">INDEX(BucketTable,MATCH(B701,SumMonths,0),1)</f>
        <v>12</v>
      </c>
      <c r="B701" s="149" t="n">
        <v>38777</v>
      </c>
      <c r="C701" s="135" t="s">
        <v>135</v>
      </c>
      <c r="D701" s="136" t="n">
        <v>0</v>
      </c>
    </row>
    <row r="702" customFormat="false" ht="12.75" hidden="false" customHeight="false" outlineLevel="0" collapsed="false">
      <c r="A702" s="0" t="n">
        <f aca="false">INDEX(BucketTable,MATCH(B702,SumMonths,0),1)</f>
        <v>12</v>
      </c>
      <c r="B702" s="149" t="n">
        <v>38777</v>
      </c>
      <c r="C702" s="135" t="s">
        <v>136</v>
      </c>
      <c r="D702" s="136" t="n">
        <v>-71.1407505</v>
      </c>
    </row>
    <row r="703" customFormat="false" ht="12.75" hidden="false" customHeight="false" outlineLevel="0" collapsed="false">
      <c r="A703" s="0" t="n">
        <f aca="false">INDEX(BucketTable,MATCH(B703,SumMonths,0),1)</f>
        <v>12</v>
      </c>
      <c r="B703" s="149" t="n">
        <v>38777</v>
      </c>
      <c r="C703" s="135" t="s">
        <v>137</v>
      </c>
      <c r="D703" s="136" t="n">
        <v>10.00460574</v>
      </c>
    </row>
    <row r="704" customFormat="false" ht="12.75" hidden="false" customHeight="false" outlineLevel="0" collapsed="false">
      <c r="A704" s="0" t="n">
        <f aca="false">INDEX(BucketTable,MATCH(B704,SumMonths,0),1)</f>
        <v>12</v>
      </c>
      <c r="B704" s="149" t="n">
        <v>38777</v>
      </c>
      <c r="C704" s="135" t="s">
        <v>144</v>
      </c>
      <c r="D704" s="136" t="n">
        <v>18.38646443</v>
      </c>
    </row>
    <row r="705" customFormat="false" ht="12.75" hidden="false" customHeight="false" outlineLevel="0" collapsed="false">
      <c r="A705" s="0" t="n">
        <f aca="false">INDEX(BucketTable,MATCH(B705,SumMonths,0),1)</f>
        <v>12</v>
      </c>
      <c r="B705" s="149" t="n">
        <v>38808</v>
      </c>
      <c r="C705" s="135" t="s">
        <v>128</v>
      </c>
      <c r="D705" s="136" t="n">
        <v>0</v>
      </c>
    </row>
    <row r="706" customFormat="false" ht="12.75" hidden="false" customHeight="false" outlineLevel="0" collapsed="false">
      <c r="A706" s="0" t="n">
        <f aca="false">INDEX(BucketTable,MATCH(B706,SumMonths,0),1)</f>
        <v>12</v>
      </c>
      <c r="B706" s="149" t="n">
        <v>38808</v>
      </c>
      <c r="C706" s="135" t="s">
        <v>131</v>
      </c>
      <c r="D706" s="136" t="n">
        <v>68.39216805</v>
      </c>
    </row>
    <row r="707" customFormat="false" ht="12.75" hidden="false" customHeight="false" outlineLevel="0" collapsed="false">
      <c r="A707" s="0" t="n">
        <f aca="false">INDEX(BucketTable,MATCH(B707,SumMonths,0),1)</f>
        <v>12</v>
      </c>
      <c r="B707" s="149" t="n">
        <v>38808</v>
      </c>
      <c r="C707" s="135" t="s">
        <v>132</v>
      </c>
      <c r="D707" s="136" t="n">
        <v>-17.67608799</v>
      </c>
    </row>
    <row r="708" customFormat="false" ht="12.75" hidden="false" customHeight="false" outlineLevel="0" collapsed="false">
      <c r="A708" s="0" t="n">
        <f aca="false">INDEX(BucketTable,MATCH(B708,SumMonths,0),1)</f>
        <v>12</v>
      </c>
      <c r="B708" s="149" t="n">
        <v>38808</v>
      </c>
      <c r="C708" s="135" t="s">
        <v>133</v>
      </c>
      <c r="D708" s="136" t="n">
        <v>6.27290488</v>
      </c>
    </row>
    <row r="709" customFormat="false" ht="12.75" hidden="false" customHeight="false" outlineLevel="0" collapsed="false">
      <c r="A709" s="0" t="n">
        <f aca="false">INDEX(BucketTable,MATCH(B709,SumMonths,0),1)</f>
        <v>12</v>
      </c>
      <c r="B709" s="149" t="n">
        <v>38808</v>
      </c>
      <c r="C709" s="135" t="s">
        <v>134</v>
      </c>
      <c r="D709" s="136" t="n">
        <v>17.67608799</v>
      </c>
    </row>
    <row r="710" customFormat="false" ht="12.75" hidden="false" customHeight="false" outlineLevel="0" collapsed="false">
      <c r="A710" s="0" t="n">
        <f aca="false">INDEX(BucketTable,MATCH(B710,SumMonths,0),1)</f>
        <v>12</v>
      </c>
      <c r="B710" s="149" t="n">
        <v>38808</v>
      </c>
      <c r="C710" s="135" t="s">
        <v>135</v>
      </c>
      <c r="D710" s="136" t="n">
        <v>0</v>
      </c>
    </row>
    <row r="711" customFormat="false" ht="12.75" hidden="false" customHeight="false" outlineLevel="0" collapsed="false">
      <c r="A711" s="0" t="n">
        <f aca="false">INDEX(BucketTable,MATCH(B711,SumMonths,0),1)</f>
        <v>12</v>
      </c>
      <c r="B711" s="149" t="n">
        <v>38808</v>
      </c>
      <c r="C711" s="135" t="s">
        <v>136</v>
      </c>
      <c r="D711" s="136" t="n">
        <v>-68.39216805</v>
      </c>
    </row>
    <row r="712" customFormat="false" ht="12.75" hidden="false" customHeight="false" outlineLevel="0" collapsed="false">
      <c r="A712" s="0" t="n">
        <f aca="false">INDEX(BucketTable,MATCH(B712,SumMonths,0),1)</f>
        <v>12</v>
      </c>
      <c r="B712" s="149" t="n">
        <v>38808</v>
      </c>
      <c r="C712" s="135" t="s">
        <v>137</v>
      </c>
      <c r="D712" s="136" t="n">
        <v>9.61806942</v>
      </c>
    </row>
    <row r="713" customFormat="false" ht="12.75" hidden="false" customHeight="false" outlineLevel="0" collapsed="false">
      <c r="A713" s="0" t="n">
        <f aca="false">INDEX(BucketTable,MATCH(B713,SumMonths,0),1)</f>
        <v>12</v>
      </c>
      <c r="B713" s="149" t="n">
        <v>38838</v>
      </c>
      <c r="C713" s="135" t="s">
        <v>128</v>
      </c>
      <c r="D713" s="136" t="n">
        <v>0</v>
      </c>
    </row>
    <row r="714" customFormat="false" ht="12.75" hidden="false" customHeight="false" outlineLevel="0" collapsed="false">
      <c r="A714" s="0" t="n">
        <f aca="false">INDEX(BucketTable,MATCH(B714,SumMonths,0),1)</f>
        <v>12</v>
      </c>
      <c r="B714" s="149" t="n">
        <v>38838</v>
      </c>
      <c r="C714" s="135" t="s">
        <v>131</v>
      </c>
      <c r="D714" s="136" t="n">
        <v>70.2207983</v>
      </c>
    </row>
    <row r="715" customFormat="false" ht="12.75" hidden="false" customHeight="false" outlineLevel="0" collapsed="false">
      <c r="A715" s="0" t="n">
        <f aca="false">INDEX(BucketTable,MATCH(B715,SumMonths,0),1)</f>
        <v>12</v>
      </c>
      <c r="B715" s="149" t="n">
        <v>38838</v>
      </c>
      <c r="C715" s="135" t="s">
        <v>132</v>
      </c>
      <c r="D715" s="136" t="n">
        <v>-18.14870101</v>
      </c>
    </row>
    <row r="716" customFormat="false" ht="12.75" hidden="false" customHeight="false" outlineLevel="0" collapsed="false">
      <c r="A716" s="0" t="n">
        <f aca="false">INDEX(BucketTable,MATCH(B716,SumMonths,0),1)</f>
        <v>12</v>
      </c>
      <c r="B716" s="149" t="n">
        <v>38838</v>
      </c>
      <c r="C716" s="135" t="s">
        <v>133</v>
      </c>
      <c r="D716" s="136" t="n">
        <v>6.44062618</v>
      </c>
    </row>
    <row r="717" customFormat="false" ht="12.75" hidden="false" customHeight="false" outlineLevel="0" collapsed="false">
      <c r="A717" s="0" t="n">
        <f aca="false">INDEX(BucketTable,MATCH(B717,SumMonths,0),1)</f>
        <v>12</v>
      </c>
      <c r="B717" s="149" t="n">
        <v>38838</v>
      </c>
      <c r="C717" s="135" t="s">
        <v>134</v>
      </c>
      <c r="D717" s="136" t="n">
        <v>18.14870101</v>
      </c>
    </row>
    <row r="718" customFormat="false" ht="12.75" hidden="false" customHeight="false" outlineLevel="0" collapsed="false">
      <c r="A718" s="0" t="n">
        <f aca="false">INDEX(BucketTable,MATCH(B718,SumMonths,0),1)</f>
        <v>12</v>
      </c>
      <c r="B718" s="149" t="n">
        <v>38838</v>
      </c>
      <c r="C718" s="135" t="s">
        <v>135</v>
      </c>
      <c r="D718" s="136" t="n">
        <v>0</v>
      </c>
    </row>
    <row r="719" customFormat="false" ht="12.75" hidden="false" customHeight="false" outlineLevel="0" collapsed="false">
      <c r="A719" s="0" t="n">
        <f aca="false">INDEX(BucketTable,MATCH(B719,SumMonths,0),1)</f>
        <v>12</v>
      </c>
      <c r="B719" s="149" t="n">
        <v>38838</v>
      </c>
      <c r="C719" s="135" t="s">
        <v>136</v>
      </c>
      <c r="D719" s="136" t="n">
        <v>-70.2207983</v>
      </c>
    </row>
    <row r="720" customFormat="false" ht="12.75" hidden="false" customHeight="false" outlineLevel="0" collapsed="false">
      <c r="A720" s="0" t="n">
        <f aca="false">INDEX(BucketTable,MATCH(B720,SumMonths,0),1)</f>
        <v>12</v>
      </c>
      <c r="B720" s="149" t="n">
        <v>38838</v>
      </c>
      <c r="C720" s="135" t="s">
        <v>137</v>
      </c>
      <c r="D720" s="136" t="n">
        <v>9.8752318</v>
      </c>
    </row>
    <row r="721" customFormat="false" ht="12.75" hidden="false" customHeight="false" outlineLevel="0" collapsed="false">
      <c r="A721" s="0" t="n">
        <f aca="false">INDEX(BucketTable,MATCH(B721,SumMonths,0),1)</f>
        <v>12</v>
      </c>
      <c r="B721" s="149" t="n">
        <v>38869</v>
      </c>
      <c r="C721" s="135" t="s">
        <v>128</v>
      </c>
      <c r="D721" s="136" t="n">
        <v>0</v>
      </c>
    </row>
    <row r="722" customFormat="false" ht="12.75" hidden="false" customHeight="false" outlineLevel="0" collapsed="false">
      <c r="A722" s="0" t="n">
        <f aca="false">INDEX(BucketTable,MATCH(B722,SumMonths,0),1)</f>
        <v>12</v>
      </c>
      <c r="B722" s="149" t="n">
        <v>38869</v>
      </c>
      <c r="C722" s="135" t="s">
        <v>131</v>
      </c>
      <c r="D722" s="136" t="n">
        <v>67.50710073</v>
      </c>
    </row>
    <row r="723" customFormat="false" ht="12.75" hidden="false" customHeight="false" outlineLevel="0" collapsed="false">
      <c r="A723" s="0" t="n">
        <f aca="false">INDEX(BucketTable,MATCH(B723,SumMonths,0),1)</f>
        <v>12</v>
      </c>
      <c r="B723" s="149" t="n">
        <v>38869</v>
      </c>
      <c r="C723" s="135" t="s">
        <v>132</v>
      </c>
      <c r="D723" s="136" t="n">
        <v>-17.44734062</v>
      </c>
    </row>
    <row r="724" customFormat="false" ht="12.75" hidden="false" customHeight="false" outlineLevel="0" collapsed="false">
      <c r="A724" s="0" t="n">
        <f aca="false">INDEX(BucketTable,MATCH(B724,SumMonths,0),1)</f>
        <v>12</v>
      </c>
      <c r="B724" s="149" t="n">
        <v>38869</v>
      </c>
      <c r="C724" s="135" t="s">
        <v>133</v>
      </c>
      <c r="D724" s="136" t="n">
        <v>6.19172683</v>
      </c>
    </row>
    <row r="725" customFormat="false" ht="12.75" hidden="false" customHeight="false" outlineLevel="0" collapsed="false">
      <c r="A725" s="0" t="n">
        <f aca="false">INDEX(BucketTable,MATCH(B725,SumMonths,0),1)</f>
        <v>12</v>
      </c>
      <c r="B725" s="149" t="n">
        <v>38869</v>
      </c>
      <c r="C725" s="135" t="s">
        <v>134</v>
      </c>
      <c r="D725" s="136" t="n">
        <v>17.44734062</v>
      </c>
    </row>
    <row r="726" customFormat="false" ht="12.75" hidden="false" customHeight="false" outlineLevel="0" collapsed="false">
      <c r="A726" s="0" t="n">
        <f aca="false">INDEX(BucketTable,MATCH(B726,SumMonths,0),1)</f>
        <v>12</v>
      </c>
      <c r="B726" s="149" t="n">
        <v>38869</v>
      </c>
      <c r="C726" s="135" t="s">
        <v>135</v>
      </c>
      <c r="D726" s="136" t="n">
        <v>0</v>
      </c>
    </row>
    <row r="727" customFormat="false" ht="12.75" hidden="false" customHeight="false" outlineLevel="0" collapsed="false">
      <c r="A727" s="0" t="n">
        <f aca="false">INDEX(BucketTable,MATCH(B727,SumMonths,0),1)</f>
        <v>12</v>
      </c>
      <c r="B727" s="149" t="n">
        <v>38869</v>
      </c>
      <c r="C727" s="135" t="s">
        <v>136</v>
      </c>
      <c r="D727" s="136" t="n">
        <v>-67.50710073</v>
      </c>
    </row>
    <row r="728" customFormat="false" ht="12.75" hidden="false" customHeight="false" outlineLevel="0" collapsed="false">
      <c r="A728" s="0" t="n">
        <f aca="false">INDEX(BucketTable,MATCH(B728,SumMonths,0),1)</f>
        <v>12</v>
      </c>
      <c r="B728" s="149" t="n">
        <v>38869</v>
      </c>
      <c r="C728" s="135" t="s">
        <v>137</v>
      </c>
      <c r="D728" s="136" t="n">
        <v>9.49360138</v>
      </c>
    </row>
    <row r="729" customFormat="false" ht="12.75" hidden="false" customHeight="false" outlineLevel="0" collapsed="false">
      <c r="A729" s="0" t="n">
        <f aca="false">INDEX(BucketTable,MATCH(B729,SumMonths,0),1)</f>
        <v>12</v>
      </c>
      <c r="B729" s="149" t="n">
        <v>38899</v>
      </c>
      <c r="C729" s="135" t="s">
        <v>128</v>
      </c>
      <c r="D729" s="136" t="n">
        <v>0</v>
      </c>
    </row>
    <row r="730" customFormat="false" ht="12.75" hidden="false" customHeight="false" outlineLevel="0" collapsed="false">
      <c r="A730" s="0" t="n">
        <f aca="false">INDEX(BucketTable,MATCH(B730,SumMonths,0),1)</f>
        <v>12</v>
      </c>
      <c r="B730" s="149" t="n">
        <v>38899</v>
      </c>
      <c r="C730" s="135" t="s">
        <v>131</v>
      </c>
      <c r="D730" s="136" t="n">
        <v>69.31141253</v>
      </c>
    </row>
    <row r="731" customFormat="false" ht="12.75" hidden="false" customHeight="false" outlineLevel="0" collapsed="false">
      <c r="A731" s="0" t="n">
        <f aca="false">INDEX(BucketTable,MATCH(B731,SumMonths,0),1)</f>
        <v>12</v>
      </c>
      <c r="B731" s="149" t="n">
        <v>38899</v>
      </c>
      <c r="C731" s="135" t="s">
        <v>132</v>
      </c>
      <c r="D731" s="136" t="n">
        <v>-17.9136685</v>
      </c>
    </row>
    <row r="732" customFormat="false" ht="12.75" hidden="false" customHeight="false" outlineLevel="0" collapsed="false">
      <c r="A732" s="0" t="n">
        <f aca="false">INDEX(BucketTable,MATCH(B732,SumMonths,0),1)</f>
        <v>12</v>
      </c>
      <c r="B732" s="149" t="n">
        <v>38899</v>
      </c>
      <c r="C732" s="135" t="s">
        <v>133</v>
      </c>
      <c r="D732" s="136" t="n">
        <v>6.35721765</v>
      </c>
    </row>
    <row r="733" customFormat="false" ht="12.75" hidden="false" customHeight="false" outlineLevel="0" collapsed="false">
      <c r="A733" s="0" t="n">
        <f aca="false">INDEX(BucketTable,MATCH(B733,SumMonths,0),1)</f>
        <v>12</v>
      </c>
      <c r="B733" s="149" t="n">
        <v>38899</v>
      </c>
      <c r="C733" s="135" t="s">
        <v>134</v>
      </c>
      <c r="D733" s="136" t="n">
        <v>17.9136685</v>
      </c>
    </row>
    <row r="734" customFormat="false" ht="12.75" hidden="false" customHeight="false" outlineLevel="0" collapsed="false">
      <c r="A734" s="0" t="n">
        <f aca="false">INDEX(BucketTable,MATCH(B734,SumMonths,0),1)</f>
        <v>12</v>
      </c>
      <c r="B734" s="149" t="n">
        <v>38899</v>
      </c>
      <c r="C734" s="135" t="s">
        <v>135</v>
      </c>
      <c r="D734" s="136" t="n">
        <v>0</v>
      </c>
    </row>
    <row r="735" customFormat="false" ht="12.75" hidden="false" customHeight="false" outlineLevel="0" collapsed="false">
      <c r="A735" s="0" t="n">
        <f aca="false">INDEX(BucketTable,MATCH(B735,SumMonths,0),1)</f>
        <v>12</v>
      </c>
      <c r="B735" s="149" t="n">
        <v>38899</v>
      </c>
      <c r="C735" s="135" t="s">
        <v>136</v>
      </c>
      <c r="D735" s="136" t="n">
        <v>-69.31141253</v>
      </c>
    </row>
    <row r="736" customFormat="false" ht="12.75" hidden="false" customHeight="false" outlineLevel="0" collapsed="false">
      <c r="A736" s="0" t="n">
        <f aca="false">INDEX(BucketTable,MATCH(B736,SumMonths,0),1)</f>
        <v>12</v>
      </c>
      <c r="B736" s="149" t="n">
        <v>38899</v>
      </c>
      <c r="C736" s="135" t="s">
        <v>137</v>
      </c>
      <c r="D736" s="136" t="n">
        <v>9.74734383</v>
      </c>
    </row>
    <row r="737" customFormat="false" ht="12.75" hidden="false" customHeight="false" outlineLevel="0" collapsed="false">
      <c r="A737" s="0" t="n">
        <f aca="false">INDEX(BucketTable,MATCH(B737,SumMonths,0),1)</f>
        <v>12</v>
      </c>
      <c r="B737" s="149" t="n">
        <v>38930</v>
      </c>
      <c r="C737" s="135" t="s">
        <v>128</v>
      </c>
      <c r="D737" s="136" t="n">
        <v>0</v>
      </c>
    </row>
    <row r="738" customFormat="false" ht="12.75" hidden="false" customHeight="false" outlineLevel="0" collapsed="false">
      <c r="A738" s="0" t="n">
        <f aca="false">INDEX(BucketTable,MATCH(B738,SumMonths,0),1)</f>
        <v>12</v>
      </c>
      <c r="B738" s="149" t="n">
        <v>38930</v>
      </c>
      <c r="C738" s="135" t="s">
        <v>131</v>
      </c>
      <c r="D738" s="136" t="n">
        <v>68.85328229</v>
      </c>
    </row>
    <row r="739" customFormat="false" ht="12.75" hidden="false" customHeight="false" outlineLevel="0" collapsed="false">
      <c r="A739" s="0" t="n">
        <f aca="false">INDEX(BucketTable,MATCH(B739,SumMonths,0),1)</f>
        <v>12</v>
      </c>
      <c r="B739" s="149" t="n">
        <v>38930</v>
      </c>
      <c r="C739" s="135" t="s">
        <v>132</v>
      </c>
      <c r="D739" s="136" t="n">
        <v>-17.79526385</v>
      </c>
    </row>
    <row r="740" customFormat="false" ht="12.75" hidden="false" customHeight="false" outlineLevel="0" collapsed="false">
      <c r="A740" s="0" t="n">
        <f aca="false">INDEX(BucketTable,MATCH(B740,SumMonths,0),1)</f>
        <v>12</v>
      </c>
      <c r="B740" s="149" t="n">
        <v>38930</v>
      </c>
      <c r="C740" s="135" t="s">
        <v>133</v>
      </c>
      <c r="D740" s="136" t="n">
        <v>6.31519811</v>
      </c>
    </row>
    <row r="741" customFormat="false" ht="12.75" hidden="false" customHeight="false" outlineLevel="0" collapsed="false">
      <c r="A741" s="0" t="n">
        <f aca="false">INDEX(BucketTable,MATCH(B741,SumMonths,0),1)</f>
        <v>12</v>
      </c>
      <c r="B741" s="149" t="n">
        <v>38930</v>
      </c>
      <c r="C741" s="135" t="s">
        <v>134</v>
      </c>
      <c r="D741" s="136" t="n">
        <v>17.79526385</v>
      </c>
    </row>
    <row r="742" customFormat="false" ht="12.75" hidden="false" customHeight="false" outlineLevel="0" collapsed="false">
      <c r="A742" s="0" t="n">
        <f aca="false">INDEX(BucketTable,MATCH(B742,SumMonths,0),1)</f>
        <v>12</v>
      </c>
      <c r="B742" s="149" t="n">
        <v>38930</v>
      </c>
      <c r="C742" s="135" t="s">
        <v>135</v>
      </c>
      <c r="D742" s="136" t="n">
        <v>0</v>
      </c>
    </row>
    <row r="743" customFormat="false" ht="12.75" hidden="false" customHeight="false" outlineLevel="0" collapsed="false">
      <c r="A743" s="0" t="n">
        <f aca="false">INDEX(BucketTable,MATCH(B743,SumMonths,0),1)</f>
        <v>12</v>
      </c>
      <c r="B743" s="149" t="n">
        <v>38930</v>
      </c>
      <c r="C743" s="135" t="s">
        <v>136</v>
      </c>
      <c r="D743" s="136" t="n">
        <v>-68.85328229</v>
      </c>
    </row>
    <row r="744" customFormat="false" ht="12.75" hidden="false" customHeight="false" outlineLevel="0" collapsed="false">
      <c r="A744" s="0" t="n">
        <f aca="false">INDEX(BucketTable,MATCH(B744,SumMonths,0),1)</f>
        <v>12</v>
      </c>
      <c r="B744" s="149" t="n">
        <v>38930</v>
      </c>
      <c r="C744" s="135" t="s">
        <v>137</v>
      </c>
      <c r="D744" s="136" t="n">
        <v>9.68291645</v>
      </c>
    </row>
    <row r="745" customFormat="false" ht="12.75" hidden="false" customHeight="false" outlineLevel="0" collapsed="false">
      <c r="A745" s="0" t="n">
        <f aca="false">INDEX(BucketTable,MATCH(B745,SumMonths,0),1)</f>
        <v>12</v>
      </c>
      <c r="B745" s="149" t="n">
        <v>38961</v>
      </c>
      <c r="C745" s="135" t="s">
        <v>128</v>
      </c>
      <c r="D745" s="136" t="n">
        <v>0</v>
      </c>
    </row>
    <row r="746" customFormat="false" ht="12.75" hidden="false" customHeight="false" outlineLevel="0" collapsed="false">
      <c r="A746" s="0" t="n">
        <f aca="false">INDEX(BucketTable,MATCH(B746,SumMonths,0),1)</f>
        <v>12</v>
      </c>
      <c r="B746" s="149" t="n">
        <v>38961</v>
      </c>
      <c r="C746" s="135" t="s">
        <v>131</v>
      </c>
      <c r="D746" s="136" t="n">
        <v>66.19145928</v>
      </c>
    </row>
    <row r="747" customFormat="false" ht="12.75" hidden="false" customHeight="false" outlineLevel="0" collapsed="false">
      <c r="A747" s="0" t="n">
        <f aca="false">INDEX(BucketTable,MATCH(B747,SumMonths,0),1)</f>
        <v>12</v>
      </c>
      <c r="B747" s="149" t="n">
        <v>38961</v>
      </c>
      <c r="C747" s="135" t="s">
        <v>132</v>
      </c>
      <c r="D747" s="136" t="n">
        <v>-17.10731055</v>
      </c>
    </row>
    <row r="748" customFormat="false" ht="12.75" hidden="false" customHeight="false" outlineLevel="0" collapsed="false">
      <c r="A748" s="0" t="n">
        <f aca="false">INDEX(BucketTable,MATCH(B748,SumMonths,0),1)</f>
        <v>12</v>
      </c>
      <c r="B748" s="149" t="n">
        <v>38961</v>
      </c>
      <c r="C748" s="135" t="s">
        <v>133</v>
      </c>
      <c r="D748" s="136" t="n">
        <v>6.07105667</v>
      </c>
    </row>
    <row r="749" customFormat="false" ht="12.75" hidden="false" customHeight="false" outlineLevel="0" collapsed="false">
      <c r="A749" s="0" t="n">
        <f aca="false">INDEX(BucketTable,MATCH(B749,SumMonths,0),1)</f>
        <v>12</v>
      </c>
      <c r="B749" s="149" t="n">
        <v>38961</v>
      </c>
      <c r="C749" s="135" t="s">
        <v>134</v>
      </c>
      <c r="D749" s="136" t="n">
        <v>17.10731055</v>
      </c>
    </row>
    <row r="750" customFormat="false" ht="12.75" hidden="false" customHeight="false" outlineLevel="0" collapsed="false">
      <c r="A750" s="0" t="n">
        <f aca="false">INDEX(BucketTable,MATCH(B750,SumMonths,0),1)</f>
        <v>12</v>
      </c>
      <c r="B750" s="149" t="n">
        <v>38961</v>
      </c>
      <c r="C750" s="135" t="s">
        <v>135</v>
      </c>
      <c r="D750" s="136" t="n">
        <v>0</v>
      </c>
    </row>
    <row r="751" customFormat="false" ht="12.75" hidden="false" customHeight="false" outlineLevel="0" collapsed="false">
      <c r="A751" s="0" t="n">
        <f aca="false">INDEX(BucketTable,MATCH(B751,SumMonths,0),1)</f>
        <v>12</v>
      </c>
      <c r="B751" s="149" t="n">
        <v>38961</v>
      </c>
      <c r="C751" s="135" t="s">
        <v>136</v>
      </c>
      <c r="D751" s="136" t="n">
        <v>-66.19145928</v>
      </c>
    </row>
    <row r="752" customFormat="false" ht="12.75" hidden="false" customHeight="false" outlineLevel="0" collapsed="false">
      <c r="A752" s="0" t="n">
        <f aca="false">INDEX(BucketTable,MATCH(B752,SumMonths,0),1)</f>
        <v>12</v>
      </c>
      <c r="B752" s="149" t="n">
        <v>38961</v>
      </c>
      <c r="C752" s="135" t="s">
        <v>137</v>
      </c>
      <c r="D752" s="136" t="n">
        <v>9.30858121</v>
      </c>
    </row>
    <row r="753" customFormat="false" ht="12.75" hidden="false" customHeight="false" outlineLevel="0" collapsed="false">
      <c r="A753" s="0" t="n">
        <f aca="false">INDEX(BucketTable,MATCH(B753,SumMonths,0),1)</f>
        <v>12</v>
      </c>
      <c r="B753" s="149" t="n">
        <v>38991</v>
      </c>
      <c r="C753" s="135" t="s">
        <v>128</v>
      </c>
      <c r="D753" s="136" t="n">
        <v>0</v>
      </c>
    </row>
    <row r="754" customFormat="false" ht="12.75" hidden="false" customHeight="false" outlineLevel="0" collapsed="false">
      <c r="A754" s="0" t="n">
        <f aca="false">INDEX(BucketTable,MATCH(B754,SumMonths,0),1)</f>
        <v>12</v>
      </c>
      <c r="B754" s="149" t="n">
        <v>38991</v>
      </c>
      <c r="C754" s="135" t="s">
        <v>131</v>
      </c>
      <c r="D754" s="136" t="n">
        <v>67.95963985</v>
      </c>
    </row>
    <row r="755" customFormat="false" ht="12.75" hidden="false" customHeight="false" outlineLevel="0" collapsed="false">
      <c r="A755" s="0" t="n">
        <f aca="false">INDEX(BucketTable,MATCH(B755,SumMonths,0),1)</f>
        <v>12</v>
      </c>
      <c r="B755" s="149" t="n">
        <v>38991</v>
      </c>
      <c r="C755" s="135" t="s">
        <v>132</v>
      </c>
      <c r="D755" s="136" t="n">
        <v>-17.56430024</v>
      </c>
    </row>
    <row r="756" customFormat="false" ht="12.75" hidden="false" customHeight="false" outlineLevel="0" collapsed="false">
      <c r="A756" s="0" t="n">
        <f aca="false">INDEX(BucketTable,MATCH(B756,SumMonths,0),1)</f>
        <v>12</v>
      </c>
      <c r="B756" s="149" t="n">
        <v>38991</v>
      </c>
      <c r="C756" s="135" t="s">
        <v>133</v>
      </c>
      <c r="D756" s="136" t="n">
        <v>6.23323354</v>
      </c>
    </row>
    <row r="757" customFormat="false" ht="12.75" hidden="false" customHeight="false" outlineLevel="0" collapsed="false">
      <c r="A757" s="0" t="n">
        <f aca="false">INDEX(BucketTable,MATCH(B757,SumMonths,0),1)</f>
        <v>12</v>
      </c>
      <c r="B757" s="149" t="n">
        <v>38991</v>
      </c>
      <c r="C757" s="135" t="s">
        <v>134</v>
      </c>
      <c r="D757" s="136" t="n">
        <v>17.56430024</v>
      </c>
    </row>
    <row r="758" customFormat="false" ht="12.75" hidden="false" customHeight="false" outlineLevel="0" collapsed="false">
      <c r="A758" s="0" t="n">
        <f aca="false">INDEX(BucketTable,MATCH(B758,SumMonths,0),1)</f>
        <v>12</v>
      </c>
      <c r="B758" s="149" t="n">
        <v>38991</v>
      </c>
      <c r="C758" s="135" t="s">
        <v>135</v>
      </c>
      <c r="D758" s="136" t="n">
        <v>0</v>
      </c>
    </row>
    <row r="759" customFormat="false" ht="12.75" hidden="false" customHeight="false" outlineLevel="0" collapsed="false">
      <c r="A759" s="0" t="n">
        <f aca="false">INDEX(BucketTable,MATCH(B759,SumMonths,0),1)</f>
        <v>12</v>
      </c>
      <c r="B759" s="149" t="n">
        <v>38991</v>
      </c>
      <c r="C759" s="135" t="s">
        <v>136</v>
      </c>
      <c r="D759" s="136" t="n">
        <v>-67.95963985</v>
      </c>
    </row>
    <row r="760" customFormat="false" ht="12.75" hidden="false" customHeight="false" outlineLevel="0" collapsed="false">
      <c r="A760" s="0" t="n">
        <f aca="false">INDEX(BucketTable,MATCH(B760,SumMonths,0),1)</f>
        <v>12</v>
      </c>
      <c r="B760" s="149" t="n">
        <v>38991</v>
      </c>
      <c r="C760" s="135" t="s">
        <v>137</v>
      </c>
      <c r="D760" s="136" t="n">
        <v>9.55724248</v>
      </c>
    </row>
    <row r="761" customFormat="false" ht="12.75" hidden="false" customHeight="false" outlineLevel="0" collapsed="false">
      <c r="A761" s="0" t="n">
        <f aca="false">INDEX(BucketTable,MATCH(B761,SumMonths,0),1)</f>
        <v>12</v>
      </c>
      <c r="B761" s="149" t="n">
        <v>39022</v>
      </c>
      <c r="C761" s="135" t="s">
        <v>128</v>
      </c>
      <c r="D761" s="136" t="n">
        <v>0</v>
      </c>
    </row>
    <row r="762" customFormat="false" ht="12.75" hidden="false" customHeight="false" outlineLevel="0" collapsed="false">
      <c r="A762" s="0" t="n">
        <f aca="false">INDEX(BucketTable,MATCH(B762,SumMonths,0),1)</f>
        <v>12</v>
      </c>
      <c r="B762" s="149" t="n">
        <v>39022</v>
      </c>
      <c r="C762" s="135" t="s">
        <v>131</v>
      </c>
      <c r="D762" s="136" t="n">
        <v>65.33172751</v>
      </c>
    </row>
    <row r="763" customFormat="false" ht="12.75" hidden="false" customHeight="false" outlineLevel="0" collapsed="false">
      <c r="A763" s="0" t="n">
        <f aca="false">INDEX(BucketTable,MATCH(B763,SumMonths,0),1)</f>
        <v>12</v>
      </c>
      <c r="B763" s="149" t="n">
        <v>39022</v>
      </c>
      <c r="C763" s="135" t="s">
        <v>132</v>
      </c>
      <c r="D763" s="136" t="n">
        <v>-16.88511121</v>
      </c>
    </row>
    <row r="764" customFormat="false" ht="12.75" hidden="false" customHeight="false" outlineLevel="0" collapsed="false">
      <c r="A764" s="0" t="n">
        <f aca="false">INDEX(BucketTable,MATCH(B764,SumMonths,0),1)</f>
        <v>12</v>
      </c>
      <c r="B764" s="149" t="n">
        <v>39022</v>
      </c>
      <c r="C764" s="135" t="s">
        <v>133</v>
      </c>
      <c r="D764" s="136" t="n">
        <v>-8.70807945</v>
      </c>
    </row>
    <row r="765" customFormat="false" ht="12.75" hidden="false" customHeight="false" outlineLevel="0" collapsed="false">
      <c r="A765" s="0" t="n">
        <f aca="false">INDEX(BucketTable,MATCH(B765,SumMonths,0),1)</f>
        <v>12</v>
      </c>
      <c r="B765" s="149" t="n">
        <v>39022</v>
      </c>
      <c r="C765" s="135" t="s">
        <v>134</v>
      </c>
      <c r="D765" s="136" t="n">
        <v>0</v>
      </c>
    </row>
    <row r="766" customFormat="false" ht="12.75" hidden="false" customHeight="false" outlineLevel="0" collapsed="false">
      <c r="A766" s="0" t="n">
        <f aca="false">INDEX(BucketTable,MATCH(B766,SumMonths,0),1)</f>
        <v>12</v>
      </c>
      <c r="B766" s="149" t="n">
        <v>39022</v>
      </c>
      <c r="C766" s="135" t="s">
        <v>135</v>
      </c>
      <c r="D766" s="136" t="n">
        <v>0</v>
      </c>
    </row>
    <row r="767" customFormat="false" ht="12.75" hidden="false" customHeight="false" outlineLevel="0" collapsed="false">
      <c r="A767" s="0" t="n">
        <f aca="false">INDEX(BucketTable,MATCH(B767,SumMonths,0),1)</f>
        <v>12</v>
      </c>
      <c r="B767" s="149" t="n">
        <v>39022</v>
      </c>
      <c r="C767" s="135" t="s">
        <v>136</v>
      </c>
      <c r="D767" s="136" t="n">
        <v>-65.33172751</v>
      </c>
    </row>
    <row r="768" customFormat="false" ht="12.75" hidden="false" customHeight="false" outlineLevel="0" collapsed="false">
      <c r="A768" s="0" t="n">
        <f aca="false">INDEX(BucketTable,MATCH(B768,SumMonths,0),1)</f>
        <v>12</v>
      </c>
      <c r="B768" s="149" t="n">
        <v>39022</v>
      </c>
      <c r="C768" s="135" t="s">
        <v>144</v>
      </c>
      <c r="D768" s="136" t="n">
        <v>16.88511121</v>
      </c>
    </row>
    <row r="769" customFormat="false" ht="12.75" hidden="false" customHeight="false" outlineLevel="0" collapsed="false">
      <c r="A769" s="0" t="n">
        <f aca="false">INDEX(BucketTable,MATCH(B769,SumMonths,0),1)</f>
        <v>12</v>
      </c>
      <c r="B769" s="149" t="n">
        <v>39052</v>
      </c>
      <c r="C769" s="135" t="s">
        <v>128</v>
      </c>
      <c r="D769" s="136" t="n">
        <v>0</v>
      </c>
    </row>
    <row r="770" customFormat="false" ht="12.75" hidden="false" customHeight="false" outlineLevel="0" collapsed="false">
      <c r="A770" s="0" t="n">
        <f aca="false">INDEX(BucketTable,MATCH(B770,SumMonths,0),1)</f>
        <v>12</v>
      </c>
      <c r="B770" s="149" t="n">
        <v>39052</v>
      </c>
      <c r="C770" s="135" t="s">
        <v>131</v>
      </c>
      <c r="D770" s="136" t="n">
        <v>67.07630909</v>
      </c>
    </row>
    <row r="771" customFormat="false" ht="12.75" hidden="false" customHeight="false" outlineLevel="0" collapsed="false">
      <c r="A771" s="0" t="n">
        <f aca="false">INDEX(BucketTable,MATCH(B771,SumMonths,0),1)</f>
        <v>12</v>
      </c>
      <c r="B771" s="149" t="n">
        <v>39052</v>
      </c>
      <c r="C771" s="135" t="s">
        <v>132</v>
      </c>
      <c r="D771" s="136" t="n">
        <v>-17.33600169</v>
      </c>
    </row>
    <row r="772" customFormat="false" ht="12.75" hidden="false" customHeight="false" outlineLevel="0" collapsed="false">
      <c r="A772" s="0" t="n">
        <f aca="false">INDEX(BucketTable,MATCH(B772,SumMonths,0),1)</f>
        <v>12</v>
      </c>
      <c r="B772" s="149" t="n">
        <v>39052</v>
      </c>
      <c r="C772" s="135" t="s">
        <v>133</v>
      </c>
      <c r="D772" s="136" t="n">
        <v>-8.94061509</v>
      </c>
    </row>
    <row r="773" customFormat="false" ht="12.75" hidden="false" customHeight="false" outlineLevel="0" collapsed="false">
      <c r="A773" s="0" t="n">
        <f aca="false">INDEX(BucketTable,MATCH(B773,SumMonths,0),1)</f>
        <v>12</v>
      </c>
      <c r="B773" s="149" t="n">
        <v>39052</v>
      </c>
      <c r="C773" s="135" t="s">
        <v>134</v>
      </c>
      <c r="D773" s="136" t="n">
        <v>0</v>
      </c>
    </row>
    <row r="774" customFormat="false" ht="12.75" hidden="false" customHeight="false" outlineLevel="0" collapsed="false">
      <c r="A774" s="0" t="n">
        <f aca="false">INDEX(BucketTable,MATCH(B774,SumMonths,0),1)</f>
        <v>12</v>
      </c>
      <c r="B774" s="149" t="n">
        <v>39052</v>
      </c>
      <c r="C774" s="135" t="s">
        <v>135</v>
      </c>
      <c r="D774" s="136" t="n">
        <v>0</v>
      </c>
    </row>
    <row r="775" customFormat="false" ht="12.75" hidden="false" customHeight="false" outlineLevel="0" collapsed="false">
      <c r="A775" s="0" t="n">
        <f aca="false">INDEX(BucketTable,MATCH(B775,SumMonths,0),1)</f>
        <v>12</v>
      </c>
      <c r="B775" s="149" t="n">
        <v>39052</v>
      </c>
      <c r="C775" s="135" t="s">
        <v>136</v>
      </c>
      <c r="D775" s="136" t="n">
        <v>-67.07630909</v>
      </c>
    </row>
    <row r="776" customFormat="false" ht="12.75" hidden="false" customHeight="false" outlineLevel="0" collapsed="false">
      <c r="A776" s="0" t="n">
        <f aca="false">INDEX(BucketTable,MATCH(B776,SumMonths,0),1)</f>
        <v>12</v>
      </c>
      <c r="B776" s="149" t="n">
        <v>39052</v>
      </c>
      <c r="C776" s="135" t="s">
        <v>144</v>
      </c>
      <c r="D776" s="136" t="n">
        <v>17.33600169</v>
      </c>
    </row>
    <row r="777" customFormat="false" ht="12.75" hidden="false" customHeight="false" outlineLevel="0" collapsed="false">
      <c r="A777" s="0" t="n">
        <f aca="false">INDEX(BucketTable,MATCH(B777,SumMonths,0),1)</f>
        <v>12</v>
      </c>
      <c r="B777" s="149" t="n">
        <v>39083</v>
      </c>
      <c r="C777" s="135" t="s">
        <v>128</v>
      </c>
      <c r="D777" s="136" t="n">
        <v>0</v>
      </c>
    </row>
    <row r="778" customFormat="false" ht="12.75" hidden="false" customHeight="false" outlineLevel="0" collapsed="false">
      <c r="A778" s="0" t="n">
        <f aca="false">INDEX(BucketTable,MATCH(B778,SumMonths,0),1)</f>
        <v>12</v>
      </c>
      <c r="B778" s="149" t="n">
        <v>39083</v>
      </c>
      <c r="C778" s="135" t="s">
        <v>131</v>
      </c>
      <c r="D778" s="136" t="n">
        <v>66.63132287</v>
      </c>
    </row>
    <row r="779" customFormat="false" ht="12.75" hidden="false" customHeight="false" outlineLevel="0" collapsed="false">
      <c r="A779" s="0" t="n">
        <f aca="false">INDEX(BucketTable,MATCH(B779,SumMonths,0),1)</f>
        <v>12</v>
      </c>
      <c r="B779" s="149" t="n">
        <v>39083</v>
      </c>
      <c r="C779" s="135" t="s">
        <v>132</v>
      </c>
      <c r="D779" s="136" t="n">
        <v>-17.22099415</v>
      </c>
    </row>
    <row r="780" customFormat="false" ht="12.75" hidden="false" customHeight="false" outlineLevel="0" collapsed="false">
      <c r="A780" s="0" t="n">
        <f aca="false">INDEX(BucketTable,MATCH(B780,SumMonths,0),1)</f>
        <v>12</v>
      </c>
      <c r="B780" s="149" t="n">
        <v>39083</v>
      </c>
      <c r="C780" s="135" t="s">
        <v>133</v>
      </c>
      <c r="D780" s="136" t="n">
        <v>-8.88130278</v>
      </c>
    </row>
    <row r="781" customFormat="false" ht="12.75" hidden="false" customHeight="false" outlineLevel="0" collapsed="false">
      <c r="A781" s="0" t="n">
        <f aca="false">INDEX(BucketTable,MATCH(B781,SumMonths,0),1)</f>
        <v>12</v>
      </c>
      <c r="B781" s="149" t="n">
        <v>39083</v>
      </c>
      <c r="C781" s="135" t="s">
        <v>134</v>
      </c>
      <c r="D781" s="136" t="n">
        <v>0</v>
      </c>
    </row>
    <row r="782" customFormat="false" ht="12.75" hidden="false" customHeight="false" outlineLevel="0" collapsed="false">
      <c r="A782" s="0" t="n">
        <f aca="false">INDEX(BucketTable,MATCH(B782,SumMonths,0),1)</f>
        <v>12</v>
      </c>
      <c r="B782" s="149" t="n">
        <v>39083</v>
      </c>
      <c r="C782" s="135" t="s">
        <v>135</v>
      </c>
      <c r="D782" s="136" t="n">
        <v>0</v>
      </c>
    </row>
    <row r="783" customFormat="false" ht="12.75" hidden="false" customHeight="false" outlineLevel="0" collapsed="false">
      <c r="A783" s="0" t="n">
        <f aca="false">INDEX(BucketTable,MATCH(B783,SumMonths,0),1)</f>
        <v>12</v>
      </c>
      <c r="B783" s="149" t="n">
        <v>39083</v>
      </c>
      <c r="C783" s="135" t="s">
        <v>136</v>
      </c>
      <c r="D783" s="136" t="n">
        <v>-66.63132287</v>
      </c>
    </row>
    <row r="784" customFormat="false" ht="12.75" hidden="false" customHeight="false" outlineLevel="0" collapsed="false">
      <c r="A784" s="0" t="n">
        <f aca="false">INDEX(BucketTable,MATCH(B784,SumMonths,0),1)</f>
        <v>12</v>
      </c>
      <c r="B784" s="149" t="n">
        <v>39083</v>
      </c>
      <c r="C784" s="135" t="s">
        <v>144</v>
      </c>
      <c r="D784" s="136" t="n">
        <v>17.22099415</v>
      </c>
    </row>
    <row r="785" customFormat="false" ht="12.75" hidden="false" customHeight="false" outlineLevel="0" collapsed="false">
      <c r="A785" s="0" t="n">
        <f aca="false">INDEX(BucketTable,MATCH(B785,SumMonths,0),1)</f>
        <v>12</v>
      </c>
      <c r="B785" s="149" t="n">
        <v>39114</v>
      </c>
      <c r="C785" s="135" t="s">
        <v>128</v>
      </c>
      <c r="D785" s="136" t="n">
        <v>0</v>
      </c>
    </row>
    <row r="786" customFormat="false" ht="12.75" hidden="false" customHeight="false" outlineLevel="0" collapsed="false">
      <c r="A786" s="0" t="n">
        <f aca="false">INDEX(BucketTable,MATCH(B786,SumMonths,0),1)</f>
        <v>12</v>
      </c>
      <c r="B786" s="149" t="n">
        <v>39114</v>
      </c>
      <c r="C786" s="135" t="s">
        <v>131</v>
      </c>
      <c r="D786" s="136" t="n">
        <v>59.78357748</v>
      </c>
    </row>
    <row r="787" customFormat="false" ht="12.75" hidden="false" customHeight="false" outlineLevel="0" collapsed="false">
      <c r="A787" s="0" t="n">
        <f aca="false">INDEX(BucketTable,MATCH(B787,SumMonths,0),1)</f>
        <v>12</v>
      </c>
      <c r="B787" s="149" t="n">
        <v>39114</v>
      </c>
      <c r="C787" s="135" t="s">
        <v>132</v>
      </c>
      <c r="D787" s="136" t="n">
        <v>-15.45118112</v>
      </c>
    </row>
    <row r="788" customFormat="false" ht="12.75" hidden="false" customHeight="false" outlineLevel="0" collapsed="false">
      <c r="A788" s="0" t="n">
        <f aca="false">INDEX(BucketTable,MATCH(B788,SumMonths,0),1)</f>
        <v>12</v>
      </c>
      <c r="B788" s="149" t="n">
        <v>39114</v>
      </c>
      <c r="C788" s="135" t="s">
        <v>133</v>
      </c>
      <c r="D788" s="136" t="n">
        <v>-7.96856538</v>
      </c>
    </row>
    <row r="789" customFormat="false" ht="12.75" hidden="false" customHeight="false" outlineLevel="0" collapsed="false">
      <c r="A789" s="0" t="n">
        <f aca="false">INDEX(BucketTable,MATCH(B789,SumMonths,0),1)</f>
        <v>12</v>
      </c>
      <c r="B789" s="149" t="n">
        <v>39114</v>
      </c>
      <c r="C789" s="135" t="s">
        <v>134</v>
      </c>
      <c r="D789" s="136" t="n">
        <v>0</v>
      </c>
    </row>
    <row r="790" customFormat="false" ht="12.75" hidden="false" customHeight="false" outlineLevel="0" collapsed="false">
      <c r="A790" s="0" t="n">
        <f aca="false">INDEX(BucketTable,MATCH(B790,SumMonths,0),1)</f>
        <v>12</v>
      </c>
      <c r="B790" s="149" t="n">
        <v>39114</v>
      </c>
      <c r="C790" s="135" t="s">
        <v>135</v>
      </c>
      <c r="D790" s="136" t="n">
        <v>0</v>
      </c>
    </row>
    <row r="791" customFormat="false" ht="12.75" hidden="false" customHeight="false" outlineLevel="0" collapsed="false">
      <c r="A791" s="0" t="n">
        <f aca="false">INDEX(BucketTable,MATCH(B791,SumMonths,0),1)</f>
        <v>12</v>
      </c>
      <c r="B791" s="149" t="n">
        <v>39114</v>
      </c>
      <c r="C791" s="135" t="s">
        <v>136</v>
      </c>
      <c r="D791" s="136" t="n">
        <v>-59.78357748</v>
      </c>
    </row>
    <row r="792" customFormat="false" ht="12.75" hidden="false" customHeight="false" outlineLevel="0" collapsed="false">
      <c r="A792" s="0" t="n">
        <f aca="false">INDEX(BucketTable,MATCH(B792,SumMonths,0),1)</f>
        <v>12</v>
      </c>
      <c r="B792" s="149" t="n">
        <v>39114</v>
      </c>
      <c r="C792" s="135" t="s">
        <v>144</v>
      </c>
      <c r="D792" s="136" t="n">
        <v>15.45118112</v>
      </c>
    </row>
    <row r="793" customFormat="false" ht="12.75" hidden="false" customHeight="false" outlineLevel="0" collapsed="false">
      <c r="A793" s="0" t="n">
        <f aca="false">INDEX(BucketTable,MATCH(B793,SumMonths,0),1)</f>
        <v>12</v>
      </c>
      <c r="B793" s="149" t="n">
        <v>39142</v>
      </c>
      <c r="C793" s="135" t="s">
        <v>128</v>
      </c>
      <c r="D793" s="136" t="n">
        <v>0</v>
      </c>
    </row>
    <row r="794" customFormat="false" ht="12.75" hidden="false" customHeight="false" outlineLevel="0" collapsed="false">
      <c r="A794" s="0" t="n">
        <f aca="false">INDEX(BucketTable,MATCH(B794,SumMonths,0),1)</f>
        <v>12</v>
      </c>
      <c r="B794" s="149" t="n">
        <v>39142</v>
      </c>
      <c r="C794" s="135" t="s">
        <v>131</v>
      </c>
      <c r="D794" s="136" t="n">
        <v>65.79165256</v>
      </c>
    </row>
    <row r="795" customFormat="false" ht="12.75" hidden="false" customHeight="false" outlineLevel="0" collapsed="false">
      <c r="A795" s="0" t="n">
        <f aca="false">INDEX(BucketTable,MATCH(B795,SumMonths,0),1)</f>
        <v>12</v>
      </c>
      <c r="B795" s="149" t="n">
        <v>39142</v>
      </c>
      <c r="C795" s="135" t="s">
        <v>132</v>
      </c>
      <c r="D795" s="136" t="n">
        <v>-17.00397973</v>
      </c>
    </row>
    <row r="796" customFormat="false" ht="12.75" hidden="false" customHeight="false" outlineLevel="0" collapsed="false">
      <c r="A796" s="0" t="n">
        <f aca="false">INDEX(BucketTable,MATCH(B796,SumMonths,0),1)</f>
        <v>12</v>
      </c>
      <c r="B796" s="149" t="n">
        <v>39142</v>
      </c>
      <c r="C796" s="135" t="s">
        <v>133</v>
      </c>
      <c r="D796" s="136" t="n">
        <v>-8.76938295</v>
      </c>
    </row>
    <row r="797" customFormat="false" ht="12.75" hidden="false" customHeight="false" outlineLevel="0" collapsed="false">
      <c r="A797" s="0" t="n">
        <f aca="false">INDEX(BucketTable,MATCH(B797,SumMonths,0),1)</f>
        <v>12</v>
      </c>
      <c r="B797" s="149" t="n">
        <v>39142</v>
      </c>
      <c r="C797" s="135" t="s">
        <v>134</v>
      </c>
      <c r="D797" s="136" t="n">
        <v>0</v>
      </c>
    </row>
    <row r="798" customFormat="false" ht="12.75" hidden="false" customHeight="false" outlineLevel="0" collapsed="false">
      <c r="A798" s="0" t="n">
        <f aca="false">INDEX(BucketTable,MATCH(B798,SumMonths,0),1)</f>
        <v>12</v>
      </c>
      <c r="B798" s="149" t="n">
        <v>39142</v>
      </c>
      <c r="C798" s="135" t="s">
        <v>135</v>
      </c>
      <c r="D798" s="136" t="n">
        <v>0</v>
      </c>
    </row>
    <row r="799" customFormat="false" ht="12.75" hidden="false" customHeight="false" outlineLevel="0" collapsed="false">
      <c r="A799" s="0" t="n">
        <f aca="false">INDEX(BucketTable,MATCH(B799,SumMonths,0),1)</f>
        <v>12</v>
      </c>
      <c r="B799" s="149" t="n">
        <v>39142</v>
      </c>
      <c r="C799" s="135" t="s">
        <v>136</v>
      </c>
      <c r="D799" s="136" t="n">
        <v>-65.79165256</v>
      </c>
    </row>
    <row r="800" customFormat="false" ht="12.75" hidden="false" customHeight="false" outlineLevel="0" collapsed="false">
      <c r="A800" s="0" t="n">
        <f aca="false">INDEX(BucketTable,MATCH(B800,SumMonths,0),1)</f>
        <v>12</v>
      </c>
      <c r="B800" s="149" t="n">
        <v>39142</v>
      </c>
      <c r="C800" s="135" t="s">
        <v>144</v>
      </c>
      <c r="D800" s="136" t="n">
        <v>17.00397973</v>
      </c>
    </row>
    <row r="801" customFormat="false" ht="12.75" hidden="false" customHeight="false" outlineLevel="0" collapsed="false">
      <c r="A801" s="0" t="n">
        <f aca="false">INDEX(BucketTable,MATCH(B801,SumMonths,0),1)</f>
        <v>12</v>
      </c>
      <c r="B801" s="149" t="n">
        <v>39173</v>
      </c>
      <c r="C801" s="135" t="s">
        <v>128</v>
      </c>
      <c r="D801" s="136" t="n">
        <v>0</v>
      </c>
    </row>
    <row r="802" customFormat="false" ht="12.75" hidden="false" customHeight="false" outlineLevel="0" collapsed="false">
      <c r="A802" s="0" t="n">
        <f aca="false">INDEX(BucketTable,MATCH(B802,SumMonths,0),1)</f>
        <v>12</v>
      </c>
      <c r="B802" s="149" t="n">
        <v>39173</v>
      </c>
      <c r="C802" s="135" t="s">
        <v>131</v>
      </c>
      <c r="D802" s="136" t="n">
        <v>63.24604719</v>
      </c>
    </row>
    <row r="803" customFormat="false" ht="12.75" hidden="false" customHeight="false" outlineLevel="0" collapsed="false">
      <c r="A803" s="0" t="n">
        <f aca="false">INDEX(BucketTable,MATCH(B803,SumMonths,0),1)</f>
        <v>12</v>
      </c>
      <c r="B803" s="149" t="n">
        <v>39173</v>
      </c>
      <c r="C803" s="135" t="s">
        <v>132</v>
      </c>
      <c r="D803" s="136" t="n">
        <v>-16.3460631</v>
      </c>
    </row>
    <row r="804" customFormat="false" ht="12.75" hidden="false" customHeight="false" outlineLevel="0" collapsed="false">
      <c r="A804" s="0" t="n">
        <f aca="false">INDEX(BucketTable,MATCH(B804,SumMonths,0),1)</f>
        <v>12</v>
      </c>
      <c r="B804" s="149" t="n">
        <v>39173</v>
      </c>
      <c r="C804" s="135" t="s">
        <v>133</v>
      </c>
      <c r="D804" s="136" t="n">
        <v>-8.43007869</v>
      </c>
    </row>
    <row r="805" customFormat="false" ht="12.75" hidden="false" customHeight="false" outlineLevel="0" collapsed="false">
      <c r="A805" s="0" t="n">
        <f aca="false">INDEX(BucketTable,MATCH(B805,SumMonths,0),1)</f>
        <v>12</v>
      </c>
      <c r="B805" s="149" t="n">
        <v>39173</v>
      </c>
      <c r="C805" s="135" t="s">
        <v>134</v>
      </c>
      <c r="D805" s="136" t="n">
        <v>16.3460631</v>
      </c>
    </row>
    <row r="806" customFormat="false" ht="12.75" hidden="false" customHeight="false" outlineLevel="0" collapsed="false">
      <c r="A806" s="0" t="n">
        <f aca="false">INDEX(BucketTable,MATCH(B806,SumMonths,0),1)</f>
        <v>12</v>
      </c>
      <c r="B806" s="149" t="n">
        <v>39173</v>
      </c>
      <c r="C806" s="135" t="s">
        <v>135</v>
      </c>
      <c r="D806" s="136" t="n">
        <v>0</v>
      </c>
    </row>
    <row r="807" customFormat="false" ht="12.75" hidden="false" customHeight="false" outlineLevel="0" collapsed="false">
      <c r="A807" s="0" t="n">
        <f aca="false">INDEX(BucketTable,MATCH(B807,SumMonths,0),1)</f>
        <v>12</v>
      </c>
      <c r="B807" s="149" t="n">
        <v>39173</v>
      </c>
      <c r="C807" s="135" t="s">
        <v>136</v>
      </c>
      <c r="D807" s="136" t="n">
        <v>-63.24604719</v>
      </c>
    </row>
    <row r="808" customFormat="false" ht="12.75" hidden="false" customHeight="false" outlineLevel="0" collapsed="false">
      <c r="A808" s="0" t="n">
        <f aca="false">INDEX(BucketTable,MATCH(B808,SumMonths,0),1)</f>
        <v>12</v>
      </c>
      <c r="B808" s="149" t="n">
        <v>39203</v>
      </c>
      <c r="C808" s="135" t="s">
        <v>128</v>
      </c>
      <c r="D808" s="136" t="n">
        <v>0</v>
      </c>
    </row>
    <row r="809" customFormat="false" ht="12.75" hidden="false" customHeight="false" outlineLevel="0" collapsed="false">
      <c r="A809" s="0" t="n">
        <f aca="false">INDEX(BucketTable,MATCH(B809,SumMonths,0),1)</f>
        <v>12</v>
      </c>
      <c r="B809" s="149" t="n">
        <v>39203</v>
      </c>
      <c r="C809" s="135" t="s">
        <v>131</v>
      </c>
      <c r="D809" s="136" t="n">
        <v>64.93341748</v>
      </c>
    </row>
    <row r="810" customFormat="false" ht="12.75" hidden="false" customHeight="false" outlineLevel="0" collapsed="false">
      <c r="A810" s="0" t="n">
        <f aca="false">INDEX(BucketTable,MATCH(B810,SumMonths,0),1)</f>
        <v>12</v>
      </c>
      <c r="B810" s="149" t="n">
        <v>39203</v>
      </c>
      <c r="C810" s="135" t="s">
        <v>132</v>
      </c>
      <c r="D810" s="136" t="n">
        <v>-16.78216722</v>
      </c>
    </row>
    <row r="811" customFormat="false" ht="12.75" hidden="false" customHeight="false" outlineLevel="0" collapsed="false">
      <c r="A811" s="0" t="n">
        <f aca="false">INDEX(BucketTable,MATCH(B811,SumMonths,0),1)</f>
        <v>12</v>
      </c>
      <c r="B811" s="149" t="n">
        <v>39203</v>
      </c>
      <c r="C811" s="135" t="s">
        <v>133</v>
      </c>
      <c r="D811" s="136" t="n">
        <v>-8.65498862</v>
      </c>
    </row>
    <row r="812" customFormat="false" ht="12.75" hidden="false" customHeight="false" outlineLevel="0" collapsed="false">
      <c r="A812" s="0" t="n">
        <f aca="false">INDEX(BucketTable,MATCH(B812,SumMonths,0),1)</f>
        <v>12</v>
      </c>
      <c r="B812" s="149" t="n">
        <v>39203</v>
      </c>
      <c r="C812" s="135" t="s">
        <v>134</v>
      </c>
      <c r="D812" s="136" t="n">
        <v>16.78216722</v>
      </c>
    </row>
    <row r="813" customFormat="false" ht="12.75" hidden="false" customHeight="false" outlineLevel="0" collapsed="false">
      <c r="A813" s="0" t="n">
        <f aca="false">INDEX(BucketTable,MATCH(B813,SumMonths,0),1)</f>
        <v>12</v>
      </c>
      <c r="B813" s="149" t="n">
        <v>39203</v>
      </c>
      <c r="C813" s="135" t="s">
        <v>135</v>
      </c>
      <c r="D813" s="136" t="n">
        <v>0</v>
      </c>
    </row>
    <row r="814" customFormat="false" ht="12.75" hidden="false" customHeight="false" outlineLevel="0" collapsed="false">
      <c r="A814" s="0" t="n">
        <f aca="false">INDEX(BucketTable,MATCH(B814,SumMonths,0),1)</f>
        <v>12</v>
      </c>
      <c r="B814" s="149" t="n">
        <v>39203</v>
      </c>
      <c r="C814" s="135" t="s">
        <v>136</v>
      </c>
      <c r="D814" s="136" t="n">
        <v>-64.93341748</v>
      </c>
    </row>
    <row r="815" customFormat="false" ht="12.75" hidden="false" customHeight="false" outlineLevel="0" collapsed="false">
      <c r="A815" s="0" t="n">
        <f aca="false">INDEX(BucketTable,MATCH(B815,SumMonths,0),1)</f>
        <v>12</v>
      </c>
      <c r="B815" s="149" t="n">
        <v>39234</v>
      </c>
      <c r="C815" s="135" t="s">
        <v>128</v>
      </c>
      <c r="D815" s="136" t="n">
        <v>0</v>
      </c>
    </row>
    <row r="816" customFormat="false" ht="12.75" hidden="false" customHeight="false" outlineLevel="0" collapsed="false">
      <c r="A816" s="0" t="n">
        <f aca="false">INDEX(BucketTable,MATCH(B816,SumMonths,0),1)</f>
        <v>12</v>
      </c>
      <c r="B816" s="149" t="n">
        <v>39234</v>
      </c>
      <c r="C816" s="135" t="s">
        <v>131</v>
      </c>
      <c r="D816" s="136" t="n">
        <v>62.42156897</v>
      </c>
    </row>
    <row r="817" customFormat="false" ht="12.75" hidden="false" customHeight="false" outlineLevel="0" collapsed="false">
      <c r="A817" s="0" t="n">
        <f aca="false">INDEX(BucketTable,MATCH(B817,SumMonths,0),1)</f>
        <v>12</v>
      </c>
      <c r="B817" s="149" t="n">
        <v>39234</v>
      </c>
      <c r="C817" s="135" t="s">
        <v>132</v>
      </c>
      <c r="D817" s="136" t="n">
        <v>-16.13297512</v>
      </c>
    </row>
    <row r="818" customFormat="false" ht="12.75" hidden="false" customHeight="false" outlineLevel="0" collapsed="false">
      <c r="A818" s="0" t="n">
        <f aca="false">INDEX(BucketTable,MATCH(B818,SumMonths,0),1)</f>
        <v>12</v>
      </c>
      <c r="B818" s="149" t="n">
        <v>39234</v>
      </c>
      <c r="C818" s="135" t="s">
        <v>133</v>
      </c>
      <c r="D818" s="136" t="n">
        <v>-8.32018381</v>
      </c>
    </row>
    <row r="819" customFormat="false" ht="12.75" hidden="false" customHeight="false" outlineLevel="0" collapsed="false">
      <c r="A819" s="0" t="n">
        <f aca="false">INDEX(BucketTable,MATCH(B819,SumMonths,0),1)</f>
        <v>12</v>
      </c>
      <c r="B819" s="149" t="n">
        <v>39234</v>
      </c>
      <c r="C819" s="135" t="s">
        <v>134</v>
      </c>
      <c r="D819" s="136" t="n">
        <v>16.13297512</v>
      </c>
    </row>
    <row r="820" customFormat="false" ht="12.75" hidden="false" customHeight="false" outlineLevel="0" collapsed="false">
      <c r="A820" s="0" t="n">
        <f aca="false">INDEX(BucketTable,MATCH(B820,SumMonths,0),1)</f>
        <v>12</v>
      </c>
      <c r="B820" s="149" t="n">
        <v>39234</v>
      </c>
      <c r="C820" s="135" t="s">
        <v>135</v>
      </c>
      <c r="D820" s="136" t="n">
        <v>0</v>
      </c>
    </row>
    <row r="821" customFormat="false" ht="12.75" hidden="false" customHeight="false" outlineLevel="0" collapsed="false">
      <c r="A821" s="0" t="n">
        <f aca="false">INDEX(BucketTable,MATCH(B821,SumMonths,0),1)</f>
        <v>12</v>
      </c>
      <c r="B821" s="149" t="n">
        <v>39234</v>
      </c>
      <c r="C821" s="135" t="s">
        <v>136</v>
      </c>
      <c r="D821" s="136" t="n">
        <v>-62.42156897</v>
      </c>
    </row>
    <row r="822" customFormat="false" ht="12.75" hidden="false" customHeight="false" outlineLevel="0" collapsed="false">
      <c r="A822" s="0" t="n">
        <f aca="false">INDEX(BucketTable,MATCH(B822,SumMonths,0),1)</f>
        <v>12</v>
      </c>
      <c r="B822" s="149" t="n">
        <v>39264</v>
      </c>
      <c r="C822" s="135" t="s">
        <v>128</v>
      </c>
      <c r="D822" s="136" t="n">
        <v>0</v>
      </c>
    </row>
    <row r="823" customFormat="false" ht="12.75" hidden="false" customHeight="false" outlineLevel="0" collapsed="false">
      <c r="A823" s="0" t="n">
        <f aca="false">INDEX(BucketTable,MATCH(B823,SumMonths,0),1)</f>
        <v>12</v>
      </c>
      <c r="B823" s="149" t="n">
        <v>39264</v>
      </c>
      <c r="C823" s="135" t="s">
        <v>131</v>
      </c>
      <c r="D823" s="136" t="n">
        <v>64.09838725</v>
      </c>
    </row>
    <row r="824" customFormat="false" ht="12.75" hidden="false" customHeight="false" outlineLevel="0" collapsed="false">
      <c r="A824" s="0" t="n">
        <f aca="false">INDEX(BucketTable,MATCH(B824,SumMonths,0),1)</f>
        <v>12</v>
      </c>
      <c r="B824" s="149" t="n">
        <v>39264</v>
      </c>
      <c r="C824" s="135" t="s">
        <v>132</v>
      </c>
      <c r="D824" s="136" t="n">
        <v>-16.56635204</v>
      </c>
    </row>
    <row r="825" customFormat="false" ht="12.75" hidden="false" customHeight="false" outlineLevel="0" collapsed="false">
      <c r="A825" s="0" t="n">
        <f aca="false">INDEX(BucketTable,MATCH(B825,SumMonths,0),1)</f>
        <v>12</v>
      </c>
      <c r="B825" s="149" t="n">
        <v>39264</v>
      </c>
      <c r="C825" s="135" t="s">
        <v>133</v>
      </c>
      <c r="D825" s="136" t="n">
        <v>-8.54368727</v>
      </c>
    </row>
    <row r="826" customFormat="false" ht="12.75" hidden="false" customHeight="false" outlineLevel="0" collapsed="false">
      <c r="A826" s="0" t="n">
        <f aca="false">INDEX(BucketTable,MATCH(B826,SumMonths,0),1)</f>
        <v>12</v>
      </c>
      <c r="B826" s="149" t="n">
        <v>39264</v>
      </c>
      <c r="C826" s="135" t="s">
        <v>134</v>
      </c>
      <c r="D826" s="136" t="n">
        <v>16.56635204</v>
      </c>
    </row>
    <row r="827" customFormat="false" ht="12.75" hidden="false" customHeight="false" outlineLevel="0" collapsed="false">
      <c r="A827" s="0" t="n">
        <f aca="false">INDEX(BucketTable,MATCH(B827,SumMonths,0),1)</f>
        <v>12</v>
      </c>
      <c r="B827" s="149" t="n">
        <v>39264</v>
      </c>
      <c r="C827" s="135" t="s">
        <v>135</v>
      </c>
      <c r="D827" s="136" t="n">
        <v>0</v>
      </c>
    </row>
    <row r="828" customFormat="false" ht="12.75" hidden="false" customHeight="false" outlineLevel="0" collapsed="false">
      <c r="A828" s="0" t="n">
        <f aca="false">INDEX(BucketTable,MATCH(B828,SumMonths,0),1)</f>
        <v>12</v>
      </c>
      <c r="B828" s="149" t="n">
        <v>39264</v>
      </c>
      <c r="C828" s="135" t="s">
        <v>136</v>
      </c>
      <c r="D828" s="136" t="n">
        <v>-64.09838725</v>
      </c>
    </row>
    <row r="829" customFormat="false" ht="12.75" hidden="false" customHeight="false" outlineLevel="0" collapsed="false">
      <c r="A829" s="0" t="n">
        <f aca="false">INDEX(BucketTable,MATCH(B829,SumMonths,0),1)</f>
        <v>12</v>
      </c>
      <c r="B829" s="149" t="n">
        <v>39295</v>
      </c>
      <c r="C829" s="135" t="s">
        <v>128</v>
      </c>
      <c r="D829" s="136" t="n">
        <v>0</v>
      </c>
    </row>
    <row r="830" customFormat="false" ht="12.75" hidden="false" customHeight="false" outlineLevel="0" collapsed="false">
      <c r="A830" s="0" t="n">
        <f aca="false">INDEX(BucketTable,MATCH(B830,SumMonths,0),1)</f>
        <v>12</v>
      </c>
      <c r="B830" s="149" t="n">
        <v>39295</v>
      </c>
      <c r="C830" s="135" t="s">
        <v>131</v>
      </c>
      <c r="D830" s="136" t="n">
        <v>63.68366005</v>
      </c>
    </row>
    <row r="831" customFormat="false" ht="12.75" hidden="false" customHeight="false" outlineLevel="0" collapsed="false">
      <c r="A831" s="0" t="n">
        <f aca="false">INDEX(BucketTable,MATCH(B831,SumMonths,0),1)</f>
        <v>12</v>
      </c>
      <c r="B831" s="149" t="n">
        <v>39295</v>
      </c>
      <c r="C831" s="135" t="s">
        <v>132</v>
      </c>
      <c r="D831" s="136" t="n">
        <v>-16.45916499</v>
      </c>
    </row>
    <row r="832" customFormat="false" ht="12.75" hidden="false" customHeight="false" outlineLevel="0" collapsed="false">
      <c r="A832" s="0" t="n">
        <f aca="false">INDEX(BucketTable,MATCH(B832,SumMonths,0),1)</f>
        <v>12</v>
      </c>
      <c r="B832" s="149" t="n">
        <v>39295</v>
      </c>
      <c r="C832" s="135" t="s">
        <v>133</v>
      </c>
      <c r="D832" s="136" t="n">
        <v>-8.4884082</v>
      </c>
    </row>
    <row r="833" customFormat="false" ht="12.75" hidden="false" customHeight="false" outlineLevel="0" collapsed="false">
      <c r="A833" s="0" t="n">
        <f aca="false">INDEX(BucketTable,MATCH(B833,SumMonths,0),1)</f>
        <v>12</v>
      </c>
      <c r="B833" s="149" t="n">
        <v>39295</v>
      </c>
      <c r="C833" s="135" t="s">
        <v>134</v>
      </c>
      <c r="D833" s="136" t="n">
        <v>16.45916499</v>
      </c>
    </row>
    <row r="834" customFormat="false" ht="12.75" hidden="false" customHeight="false" outlineLevel="0" collapsed="false">
      <c r="A834" s="0" t="n">
        <f aca="false">INDEX(BucketTable,MATCH(B834,SumMonths,0),1)</f>
        <v>12</v>
      </c>
      <c r="B834" s="149" t="n">
        <v>39295</v>
      </c>
      <c r="C834" s="135" t="s">
        <v>135</v>
      </c>
      <c r="D834" s="136" t="n">
        <v>0</v>
      </c>
    </row>
    <row r="835" customFormat="false" ht="12.75" hidden="false" customHeight="false" outlineLevel="0" collapsed="false">
      <c r="A835" s="0" t="n">
        <f aca="false">INDEX(BucketTable,MATCH(B835,SumMonths,0),1)</f>
        <v>12</v>
      </c>
      <c r="B835" s="149" t="n">
        <v>39295</v>
      </c>
      <c r="C835" s="135" t="s">
        <v>136</v>
      </c>
      <c r="D835" s="136" t="n">
        <v>-63.68366005</v>
      </c>
    </row>
    <row r="836" customFormat="false" ht="12.75" hidden="false" customHeight="false" outlineLevel="0" collapsed="false">
      <c r="A836" s="0" t="n">
        <f aca="false">INDEX(BucketTable,MATCH(B836,SumMonths,0),1)</f>
        <v>12</v>
      </c>
      <c r="B836" s="149" t="n">
        <v>39326</v>
      </c>
      <c r="C836" s="135" t="s">
        <v>128</v>
      </c>
      <c r="D836" s="136" t="n">
        <v>0</v>
      </c>
    </row>
    <row r="837" customFormat="false" ht="12.75" hidden="false" customHeight="false" outlineLevel="0" collapsed="false">
      <c r="A837" s="0" t="n">
        <f aca="false">INDEX(BucketTable,MATCH(B837,SumMonths,0),1)</f>
        <v>12</v>
      </c>
      <c r="B837" s="149" t="n">
        <v>39326</v>
      </c>
      <c r="C837" s="135" t="s">
        <v>131</v>
      </c>
      <c r="D837" s="136" t="n">
        <v>61.23057679</v>
      </c>
    </row>
    <row r="838" customFormat="false" ht="12.75" hidden="false" customHeight="false" outlineLevel="0" collapsed="false">
      <c r="A838" s="0" t="n">
        <f aca="false">INDEX(BucketTable,MATCH(B838,SumMonths,0),1)</f>
        <v>12</v>
      </c>
      <c r="B838" s="149" t="n">
        <v>39326</v>
      </c>
      <c r="C838" s="135" t="s">
        <v>132</v>
      </c>
      <c r="D838" s="136" t="n">
        <v>-15.82516089</v>
      </c>
    </row>
    <row r="839" customFormat="false" ht="12.75" hidden="false" customHeight="false" outlineLevel="0" collapsed="false">
      <c r="A839" s="0" t="n">
        <f aca="false">INDEX(BucketTable,MATCH(B839,SumMonths,0),1)</f>
        <v>12</v>
      </c>
      <c r="B839" s="149" t="n">
        <v>39326</v>
      </c>
      <c r="C839" s="135" t="s">
        <v>133</v>
      </c>
      <c r="D839" s="136" t="n">
        <v>-8.16143622</v>
      </c>
    </row>
    <row r="840" customFormat="false" ht="12.75" hidden="false" customHeight="false" outlineLevel="0" collapsed="false">
      <c r="A840" s="0" t="n">
        <f aca="false">INDEX(BucketTable,MATCH(B840,SumMonths,0),1)</f>
        <v>12</v>
      </c>
      <c r="B840" s="149" t="n">
        <v>39326</v>
      </c>
      <c r="C840" s="135" t="s">
        <v>134</v>
      </c>
      <c r="D840" s="136" t="n">
        <v>15.82516089</v>
      </c>
    </row>
    <row r="841" customFormat="false" ht="12.75" hidden="false" customHeight="false" outlineLevel="0" collapsed="false">
      <c r="A841" s="0" t="n">
        <f aca="false">INDEX(BucketTable,MATCH(B841,SumMonths,0),1)</f>
        <v>12</v>
      </c>
      <c r="B841" s="149" t="n">
        <v>39326</v>
      </c>
      <c r="C841" s="135" t="s">
        <v>135</v>
      </c>
      <c r="D841" s="136" t="n">
        <v>0</v>
      </c>
    </row>
    <row r="842" customFormat="false" ht="12.75" hidden="false" customHeight="false" outlineLevel="0" collapsed="false">
      <c r="A842" s="0" t="n">
        <f aca="false">INDEX(BucketTable,MATCH(B842,SumMonths,0),1)</f>
        <v>12</v>
      </c>
      <c r="B842" s="149" t="n">
        <v>39326</v>
      </c>
      <c r="C842" s="135" t="s">
        <v>136</v>
      </c>
      <c r="D842" s="136" t="n">
        <v>-61.23057679</v>
      </c>
    </row>
    <row r="843" customFormat="false" ht="12.75" hidden="false" customHeight="false" outlineLevel="0" collapsed="false">
      <c r="A843" s="0" t="n">
        <f aca="false">INDEX(BucketTable,MATCH(B843,SumMonths,0),1)</f>
        <v>12</v>
      </c>
      <c r="B843" s="149" t="n">
        <v>39356</v>
      </c>
      <c r="C843" s="135" t="s">
        <v>128</v>
      </c>
      <c r="D843" s="136" t="n">
        <v>0</v>
      </c>
    </row>
    <row r="844" customFormat="false" ht="12.75" hidden="false" customHeight="false" outlineLevel="0" collapsed="false">
      <c r="A844" s="0" t="n">
        <f aca="false">INDEX(BucketTable,MATCH(B844,SumMonths,0),1)</f>
        <v>12</v>
      </c>
      <c r="B844" s="149" t="n">
        <v>39356</v>
      </c>
      <c r="C844" s="135" t="s">
        <v>131</v>
      </c>
      <c r="D844" s="136" t="n">
        <v>62.87534408</v>
      </c>
    </row>
    <row r="845" customFormat="false" ht="12.75" hidden="false" customHeight="false" outlineLevel="0" collapsed="false">
      <c r="A845" s="0" t="n">
        <f aca="false">INDEX(BucketTable,MATCH(B845,SumMonths,0),1)</f>
        <v>12</v>
      </c>
      <c r="B845" s="149" t="n">
        <v>39356</v>
      </c>
      <c r="C845" s="135" t="s">
        <v>132</v>
      </c>
      <c r="D845" s="136" t="n">
        <v>-16.25025417</v>
      </c>
    </row>
    <row r="846" customFormat="false" ht="12.75" hidden="false" customHeight="false" outlineLevel="0" collapsed="false">
      <c r="A846" s="0" t="n">
        <f aca="false">INDEX(BucketTable,MATCH(B846,SumMonths,0),1)</f>
        <v>12</v>
      </c>
      <c r="B846" s="149" t="n">
        <v>39356</v>
      </c>
      <c r="C846" s="135" t="s">
        <v>133</v>
      </c>
      <c r="D846" s="136" t="n">
        <v>-8.38066759</v>
      </c>
    </row>
    <row r="847" customFormat="false" ht="12.75" hidden="false" customHeight="false" outlineLevel="0" collapsed="false">
      <c r="A847" s="0" t="n">
        <f aca="false">INDEX(BucketTable,MATCH(B847,SumMonths,0),1)</f>
        <v>12</v>
      </c>
      <c r="B847" s="149" t="n">
        <v>39356</v>
      </c>
      <c r="C847" s="135" t="s">
        <v>134</v>
      </c>
      <c r="D847" s="136" t="n">
        <v>16.25025417</v>
      </c>
    </row>
    <row r="848" customFormat="false" ht="12.75" hidden="false" customHeight="false" outlineLevel="0" collapsed="false">
      <c r="A848" s="0" t="n">
        <f aca="false">INDEX(BucketTable,MATCH(B848,SumMonths,0),1)</f>
        <v>12</v>
      </c>
      <c r="B848" s="149" t="n">
        <v>39356</v>
      </c>
      <c r="C848" s="135" t="s">
        <v>135</v>
      </c>
      <c r="D848" s="136" t="n">
        <v>0</v>
      </c>
    </row>
    <row r="849" customFormat="false" ht="12.75" hidden="false" customHeight="false" outlineLevel="0" collapsed="false">
      <c r="A849" s="0" t="n">
        <f aca="false">INDEX(BucketTable,MATCH(B849,SumMonths,0),1)</f>
        <v>12</v>
      </c>
      <c r="B849" s="149" t="n">
        <v>39356</v>
      </c>
      <c r="C849" s="135" t="s">
        <v>136</v>
      </c>
      <c r="D849" s="136" t="n">
        <v>-62.87534408</v>
      </c>
    </row>
    <row r="850" customFormat="false" ht="12.75" hidden="false" customHeight="false" outlineLevel="0" collapsed="false">
      <c r="A850" s="0" t="n">
        <f aca="false">INDEX(BucketTable,MATCH(B850,SumMonths,0),1)</f>
        <v>12</v>
      </c>
      <c r="B850" s="149" t="n">
        <v>39387</v>
      </c>
      <c r="C850" s="135" t="s">
        <v>128</v>
      </c>
      <c r="D850" s="136" t="n">
        <v>0</v>
      </c>
    </row>
    <row r="851" customFormat="false" ht="12.75" hidden="false" customHeight="false" outlineLevel="0" collapsed="false">
      <c r="A851" s="0" t="n">
        <f aca="false">INDEX(BucketTable,MATCH(B851,SumMonths,0),1)</f>
        <v>12</v>
      </c>
      <c r="B851" s="149" t="n">
        <v>39387</v>
      </c>
      <c r="C851" s="135" t="s">
        <v>132</v>
      </c>
      <c r="D851" s="136" t="n">
        <v>-15.62428746</v>
      </c>
    </row>
    <row r="852" customFormat="false" ht="12.75" hidden="false" customHeight="false" outlineLevel="0" collapsed="false">
      <c r="A852" s="0" t="n">
        <f aca="false">INDEX(BucketTable,MATCH(B852,SumMonths,0),1)</f>
        <v>12</v>
      </c>
      <c r="B852" s="149" t="n">
        <v>39387</v>
      </c>
      <c r="C852" s="135" t="s">
        <v>134</v>
      </c>
      <c r="D852" s="136" t="n">
        <v>0</v>
      </c>
    </row>
    <row r="853" customFormat="false" ht="12.75" hidden="false" customHeight="false" outlineLevel="0" collapsed="false">
      <c r="A853" s="0" t="n">
        <f aca="false">INDEX(BucketTable,MATCH(B853,SumMonths,0),1)</f>
        <v>12</v>
      </c>
      <c r="B853" s="149" t="n">
        <v>39387</v>
      </c>
      <c r="C853" s="135" t="s">
        <v>135</v>
      </c>
      <c r="D853" s="136" t="n">
        <v>0</v>
      </c>
    </row>
    <row r="854" customFormat="false" ht="12.75" hidden="false" customHeight="false" outlineLevel="0" collapsed="false">
      <c r="A854" s="0" t="n">
        <f aca="false">INDEX(BucketTable,MATCH(B854,SumMonths,0),1)</f>
        <v>12</v>
      </c>
      <c r="B854" s="149" t="n">
        <v>39387</v>
      </c>
      <c r="C854" s="135" t="s">
        <v>144</v>
      </c>
      <c r="D854" s="136" t="n">
        <v>15.62428746</v>
      </c>
    </row>
    <row r="855" customFormat="false" ht="12.75" hidden="false" customHeight="false" outlineLevel="0" collapsed="false">
      <c r="A855" s="0" t="n">
        <f aca="false">INDEX(BucketTable,MATCH(B855,SumMonths,0),1)</f>
        <v>12</v>
      </c>
      <c r="B855" s="149" t="n">
        <v>39417</v>
      </c>
      <c r="C855" s="135" t="s">
        <v>128</v>
      </c>
      <c r="D855" s="136" t="n">
        <v>0</v>
      </c>
    </row>
    <row r="856" customFormat="false" ht="12.75" hidden="false" customHeight="false" outlineLevel="0" collapsed="false">
      <c r="A856" s="0" t="n">
        <f aca="false">INDEX(BucketTable,MATCH(B856,SumMonths,0),1)</f>
        <v>12</v>
      </c>
      <c r="B856" s="149" t="n">
        <v>39417</v>
      </c>
      <c r="C856" s="135" t="s">
        <v>132</v>
      </c>
      <c r="D856" s="136" t="n">
        <v>-16.04397516</v>
      </c>
    </row>
    <row r="857" customFormat="false" ht="12.75" hidden="false" customHeight="false" outlineLevel="0" collapsed="false">
      <c r="A857" s="0" t="n">
        <f aca="false">INDEX(BucketTable,MATCH(B857,SumMonths,0),1)</f>
        <v>12</v>
      </c>
      <c r="B857" s="149" t="n">
        <v>39417</v>
      </c>
      <c r="C857" s="135" t="s">
        <v>134</v>
      </c>
      <c r="D857" s="136" t="n">
        <v>0</v>
      </c>
    </row>
    <row r="858" customFormat="false" ht="12.75" hidden="false" customHeight="false" outlineLevel="0" collapsed="false">
      <c r="A858" s="0" t="n">
        <f aca="false">INDEX(BucketTable,MATCH(B858,SumMonths,0),1)</f>
        <v>12</v>
      </c>
      <c r="B858" s="149" t="n">
        <v>39417</v>
      </c>
      <c r="C858" s="135" t="s">
        <v>135</v>
      </c>
      <c r="D858" s="136" t="n">
        <v>0</v>
      </c>
    </row>
    <row r="859" customFormat="false" ht="12.75" hidden="false" customHeight="false" outlineLevel="0" collapsed="false">
      <c r="A859" s="0" t="n">
        <f aca="false">INDEX(BucketTable,MATCH(B859,SumMonths,0),1)</f>
        <v>12</v>
      </c>
      <c r="B859" s="149" t="n">
        <v>39417</v>
      </c>
      <c r="C859" s="135" t="s">
        <v>144</v>
      </c>
      <c r="D859" s="136" t="n">
        <v>16.04397516</v>
      </c>
    </row>
    <row r="860" customFormat="false" ht="12.75" hidden="false" customHeight="false" outlineLevel="0" collapsed="false">
      <c r="A860" s="0" t="n">
        <f aca="false">INDEX(BucketTable,MATCH(B860,SumMonths,0),1)</f>
        <v>12</v>
      </c>
      <c r="B860" s="149" t="n">
        <v>39448</v>
      </c>
      <c r="C860" s="135" t="s">
        <v>128</v>
      </c>
      <c r="D860" s="136" t="n">
        <v>0</v>
      </c>
    </row>
    <row r="861" customFormat="false" ht="12.75" hidden="false" customHeight="false" outlineLevel="0" collapsed="false">
      <c r="A861" s="0" t="n">
        <f aca="false">INDEX(BucketTable,MATCH(B861,SumMonths,0),1)</f>
        <v>12</v>
      </c>
      <c r="B861" s="149" t="n">
        <v>39448</v>
      </c>
      <c r="C861" s="135" t="s">
        <v>132</v>
      </c>
      <c r="D861" s="136" t="n">
        <v>-15.94014288</v>
      </c>
    </row>
    <row r="862" customFormat="false" ht="12.75" hidden="false" customHeight="false" outlineLevel="0" collapsed="false">
      <c r="A862" s="0" t="n">
        <f aca="false">INDEX(BucketTable,MATCH(B862,SumMonths,0),1)</f>
        <v>12</v>
      </c>
      <c r="B862" s="149" t="n">
        <v>39448</v>
      </c>
      <c r="C862" s="135" t="s">
        <v>134</v>
      </c>
      <c r="D862" s="136" t="n">
        <v>0</v>
      </c>
    </row>
    <row r="863" customFormat="false" ht="12.75" hidden="false" customHeight="false" outlineLevel="0" collapsed="false">
      <c r="A863" s="0" t="n">
        <f aca="false">INDEX(BucketTable,MATCH(B863,SumMonths,0),1)</f>
        <v>12</v>
      </c>
      <c r="B863" s="149" t="n">
        <v>39448</v>
      </c>
      <c r="C863" s="135" t="s">
        <v>135</v>
      </c>
      <c r="D863" s="136" t="n">
        <v>0</v>
      </c>
    </row>
    <row r="864" customFormat="false" ht="12.75" hidden="false" customHeight="false" outlineLevel="0" collapsed="false">
      <c r="A864" s="0" t="n">
        <f aca="false">INDEX(BucketTable,MATCH(B864,SumMonths,0),1)</f>
        <v>12</v>
      </c>
      <c r="B864" s="149" t="n">
        <v>39448</v>
      </c>
      <c r="C864" s="135" t="s">
        <v>144</v>
      </c>
      <c r="D864" s="136" t="n">
        <v>15.94014288</v>
      </c>
    </row>
    <row r="865" customFormat="false" ht="12.75" hidden="false" customHeight="false" outlineLevel="0" collapsed="false">
      <c r="A865" s="0" t="n">
        <f aca="false">INDEX(BucketTable,MATCH(B865,SumMonths,0),1)</f>
        <v>12</v>
      </c>
      <c r="B865" s="149" t="n">
        <v>39479</v>
      </c>
      <c r="C865" s="135" t="s">
        <v>128</v>
      </c>
      <c r="D865" s="136" t="n">
        <v>0</v>
      </c>
    </row>
    <row r="866" customFormat="false" ht="12.75" hidden="false" customHeight="false" outlineLevel="0" collapsed="false">
      <c r="A866" s="0" t="n">
        <f aca="false">INDEX(BucketTable,MATCH(B866,SumMonths,0),1)</f>
        <v>12</v>
      </c>
      <c r="B866" s="149" t="n">
        <v>39479</v>
      </c>
      <c r="C866" s="135" t="s">
        <v>132</v>
      </c>
      <c r="D866" s="136" t="n">
        <v>-14.81523704</v>
      </c>
    </row>
    <row r="867" customFormat="false" ht="12.75" hidden="false" customHeight="false" outlineLevel="0" collapsed="false">
      <c r="A867" s="0" t="n">
        <f aca="false">INDEX(BucketTable,MATCH(B867,SumMonths,0),1)</f>
        <v>12</v>
      </c>
      <c r="B867" s="149" t="n">
        <v>39479</v>
      </c>
      <c r="C867" s="135" t="s">
        <v>134</v>
      </c>
      <c r="D867" s="136" t="n">
        <v>0</v>
      </c>
    </row>
    <row r="868" customFormat="false" ht="12.75" hidden="false" customHeight="false" outlineLevel="0" collapsed="false">
      <c r="A868" s="0" t="n">
        <f aca="false">INDEX(BucketTable,MATCH(B868,SumMonths,0),1)</f>
        <v>12</v>
      </c>
      <c r="B868" s="149" t="n">
        <v>39479</v>
      </c>
      <c r="C868" s="135" t="s">
        <v>135</v>
      </c>
      <c r="D868" s="136" t="n">
        <v>0</v>
      </c>
    </row>
    <row r="869" customFormat="false" ht="12.75" hidden="false" customHeight="false" outlineLevel="0" collapsed="false">
      <c r="A869" s="0" t="n">
        <f aca="false">INDEX(BucketTable,MATCH(B869,SumMonths,0),1)</f>
        <v>12</v>
      </c>
      <c r="B869" s="149" t="n">
        <v>39479</v>
      </c>
      <c r="C869" s="135" t="s">
        <v>144</v>
      </c>
      <c r="D869" s="136" t="n">
        <v>14.81523704</v>
      </c>
    </row>
    <row r="870" customFormat="false" ht="12.75" hidden="false" customHeight="false" outlineLevel="0" collapsed="false">
      <c r="A870" s="0" t="n">
        <f aca="false">INDEX(BucketTable,MATCH(B870,SumMonths,0),1)</f>
        <v>12</v>
      </c>
      <c r="B870" s="149" t="n">
        <v>39508</v>
      </c>
      <c r="C870" s="135" t="s">
        <v>128</v>
      </c>
      <c r="D870" s="136" t="n">
        <v>0</v>
      </c>
    </row>
    <row r="871" customFormat="false" ht="12.75" hidden="false" customHeight="false" outlineLevel="0" collapsed="false">
      <c r="A871" s="0" t="n">
        <f aca="false">INDEX(BucketTable,MATCH(B871,SumMonths,0),1)</f>
        <v>12</v>
      </c>
      <c r="B871" s="149" t="n">
        <v>39508</v>
      </c>
      <c r="C871" s="135" t="s">
        <v>132</v>
      </c>
      <c r="D871" s="136" t="n">
        <v>-15.741068</v>
      </c>
    </row>
    <row r="872" customFormat="false" ht="12.75" hidden="false" customHeight="false" outlineLevel="0" collapsed="false">
      <c r="A872" s="0" t="n">
        <f aca="false">INDEX(BucketTable,MATCH(B872,SumMonths,0),1)</f>
        <v>12</v>
      </c>
      <c r="B872" s="149" t="n">
        <v>39508</v>
      </c>
      <c r="C872" s="135" t="s">
        <v>134</v>
      </c>
      <c r="D872" s="136" t="n">
        <v>0</v>
      </c>
    </row>
    <row r="873" customFormat="false" ht="12.75" hidden="false" customHeight="false" outlineLevel="0" collapsed="false">
      <c r="A873" s="0" t="n">
        <f aca="false">INDEX(BucketTable,MATCH(B873,SumMonths,0),1)</f>
        <v>12</v>
      </c>
      <c r="B873" s="149" t="n">
        <v>39508</v>
      </c>
      <c r="C873" s="135" t="s">
        <v>135</v>
      </c>
      <c r="D873" s="136" t="n">
        <v>0</v>
      </c>
    </row>
    <row r="874" customFormat="false" ht="12.75" hidden="false" customHeight="false" outlineLevel="0" collapsed="false">
      <c r="A874" s="0" t="n">
        <f aca="false">INDEX(BucketTable,MATCH(B874,SumMonths,0),1)</f>
        <v>12</v>
      </c>
      <c r="B874" s="149" t="n">
        <v>39508</v>
      </c>
      <c r="C874" s="135" t="s">
        <v>144</v>
      </c>
      <c r="D874" s="136" t="n">
        <v>15.741068</v>
      </c>
    </row>
    <row r="875" customFormat="false" ht="12.75" hidden="false" customHeight="false" outlineLevel="0" collapsed="false">
      <c r="A875" s="0" t="n">
        <f aca="false">INDEX(BucketTable,MATCH(B875,SumMonths,0),1)</f>
        <v>12</v>
      </c>
      <c r="B875" s="149" t="n">
        <v>39539</v>
      </c>
      <c r="C875" s="135" t="s">
        <v>128</v>
      </c>
      <c r="D875" s="136" t="n">
        <v>0</v>
      </c>
    </row>
    <row r="876" customFormat="false" ht="12.75" hidden="false" customHeight="false" outlineLevel="0" collapsed="false">
      <c r="A876" s="0" t="n">
        <f aca="false">INDEX(BucketTable,MATCH(B876,SumMonths,0),1)</f>
        <v>12</v>
      </c>
      <c r="B876" s="149" t="n">
        <v>39539</v>
      </c>
      <c r="C876" s="135" t="s">
        <v>132</v>
      </c>
      <c r="D876" s="136" t="n">
        <v>-15.13469168</v>
      </c>
    </row>
    <row r="877" customFormat="false" ht="12.75" hidden="false" customHeight="false" outlineLevel="0" collapsed="false">
      <c r="A877" s="0" t="n">
        <f aca="false">INDEX(BucketTable,MATCH(B877,SumMonths,0),1)</f>
        <v>12</v>
      </c>
      <c r="B877" s="149" t="n">
        <v>39539</v>
      </c>
      <c r="C877" s="135" t="s">
        <v>134</v>
      </c>
      <c r="D877" s="136" t="n">
        <v>15.13469168</v>
      </c>
    </row>
    <row r="878" customFormat="false" ht="12.75" hidden="false" customHeight="false" outlineLevel="0" collapsed="false">
      <c r="A878" s="0" t="n">
        <f aca="false">INDEX(BucketTable,MATCH(B878,SumMonths,0),1)</f>
        <v>12</v>
      </c>
      <c r="B878" s="149" t="n">
        <v>39539</v>
      </c>
      <c r="C878" s="135" t="s">
        <v>135</v>
      </c>
      <c r="D878" s="136" t="n">
        <v>0</v>
      </c>
    </row>
    <row r="879" customFormat="false" ht="12.75" hidden="false" customHeight="false" outlineLevel="0" collapsed="false">
      <c r="A879" s="0" t="n">
        <f aca="false">INDEX(BucketTable,MATCH(B879,SumMonths,0),1)</f>
        <v>12</v>
      </c>
      <c r="B879" s="149" t="n">
        <v>39569</v>
      </c>
      <c r="C879" s="135" t="s">
        <v>128</v>
      </c>
      <c r="D879" s="136" t="n">
        <v>0</v>
      </c>
    </row>
    <row r="880" customFormat="false" ht="12.75" hidden="false" customHeight="false" outlineLevel="0" collapsed="false">
      <c r="A880" s="0" t="n">
        <f aca="false">INDEX(BucketTable,MATCH(B880,SumMonths,0),1)</f>
        <v>12</v>
      </c>
      <c r="B880" s="149" t="n">
        <v>39569</v>
      </c>
      <c r="C880" s="135" t="s">
        <v>132</v>
      </c>
      <c r="D880" s="136" t="n">
        <v>-15.54120471</v>
      </c>
    </row>
    <row r="881" customFormat="false" ht="12.75" hidden="false" customHeight="false" outlineLevel="0" collapsed="false">
      <c r="A881" s="0" t="n">
        <f aca="false">INDEX(BucketTable,MATCH(B881,SumMonths,0),1)</f>
        <v>12</v>
      </c>
      <c r="B881" s="149" t="n">
        <v>39569</v>
      </c>
      <c r="C881" s="135" t="s">
        <v>134</v>
      </c>
      <c r="D881" s="136" t="n">
        <v>15.54120471</v>
      </c>
    </row>
    <row r="882" customFormat="false" ht="12.75" hidden="false" customHeight="false" outlineLevel="0" collapsed="false">
      <c r="A882" s="0" t="n">
        <f aca="false">INDEX(BucketTable,MATCH(B882,SumMonths,0),1)</f>
        <v>12</v>
      </c>
      <c r="B882" s="149" t="n">
        <v>39569</v>
      </c>
      <c r="C882" s="135" t="s">
        <v>135</v>
      </c>
      <c r="D882" s="136" t="n">
        <v>0</v>
      </c>
    </row>
    <row r="883" customFormat="false" ht="12.75" hidden="false" customHeight="false" outlineLevel="0" collapsed="false">
      <c r="A883" s="0" t="n">
        <f aca="false">INDEX(BucketTable,MATCH(B883,SumMonths,0),1)</f>
        <v>12</v>
      </c>
      <c r="B883" s="149" t="n">
        <v>39600</v>
      </c>
      <c r="C883" s="135" t="s">
        <v>128</v>
      </c>
      <c r="D883" s="136" t="n">
        <v>0</v>
      </c>
    </row>
    <row r="884" customFormat="false" ht="12.75" hidden="false" customHeight="false" outlineLevel="0" collapsed="false">
      <c r="A884" s="0" t="n">
        <f aca="false">INDEX(BucketTable,MATCH(B884,SumMonths,0),1)</f>
        <v>12</v>
      </c>
      <c r="B884" s="149" t="n">
        <v>39600</v>
      </c>
      <c r="C884" s="135" t="s">
        <v>132</v>
      </c>
      <c r="D884" s="136" t="n">
        <v>-14.94251813</v>
      </c>
    </row>
    <row r="885" customFormat="false" ht="12.75" hidden="false" customHeight="false" outlineLevel="0" collapsed="false">
      <c r="A885" s="0" t="n">
        <f aca="false">INDEX(BucketTable,MATCH(B885,SumMonths,0),1)</f>
        <v>12</v>
      </c>
      <c r="B885" s="149" t="n">
        <v>39600</v>
      </c>
      <c r="C885" s="135" t="s">
        <v>134</v>
      </c>
      <c r="D885" s="136" t="n">
        <v>14.94251813</v>
      </c>
    </row>
    <row r="886" customFormat="false" ht="12.75" hidden="false" customHeight="false" outlineLevel="0" collapsed="false">
      <c r="A886" s="0" t="n">
        <f aca="false">INDEX(BucketTable,MATCH(B886,SumMonths,0),1)</f>
        <v>12</v>
      </c>
      <c r="B886" s="149" t="n">
        <v>39600</v>
      </c>
      <c r="C886" s="135" t="s">
        <v>135</v>
      </c>
      <c r="D886" s="136" t="n">
        <v>0</v>
      </c>
    </row>
    <row r="887" customFormat="false" ht="12.75" hidden="false" customHeight="false" outlineLevel="0" collapsed="false">
      <c r="A887" s="0" t="n">
        <f aca="false">INDEX(BucketTable,MATCH(B887,SumMonths,0),1)</f>
        <v>12</v>
      </c>
      <c r="B887" s="149" t="n">
        <v>39630</v>
      </c>
      <c r="C887" s="135" t="s">
        <v>128</v>
      </c>
      <c r="D887" s="136" t="n">
        <v>0</v>
      </c>
    </row>
    <row r="888" customFormat="false" ht="12.75" hidden="false" customHeight="false" outlineLevel="0" collapsed="false">
      <c r="A888" s="0" t="n">
        <f aca="false">INDEX(BucketTable,MATCH(B888,SumMonths,0),1)</f>
        <v>12</v>
      </c>
      <c r="B888" s="149" t="n">
        <v>39630</v>
      </c>
      <c r="C888" s="135" t="s">
        <v>132</v>
      </c>
      <c r="D888" s="136" t="n">
        <v>-15.34386012</v>
      </c>
    </row>
    <row r="889" customFormat="false" ht="12.75" hidden="false" customHeight="false" outlineLevel="0" collapsed="false">
      <c r="A889" s="0" t="n">
        <f aca="false">INDEX(BucketTable,MATCH(B889,SumMonths,0),1)</f>
        <v>12</v>
      </c>
      <c r="B889" s="149" t="n">
        <v>39630</v>
      </c>
      <c r="C889" s="135" t="s">
        <v>134</v>
      </c>
      <c r="D889" s="136" t="n">
        <v>15.34386012</v>
      </c>
    </row>
    <row r="890" customFormat="false" ht="12.75" hidden="false" customHeight="false" outlineLevel="0" collapsed="false">
      <c r="A890" s="0" t="n">
        <f aca="false">INDEX(BucketTable,MATCH(B890,SumMonths,0),1)</f>
        <v>12</v>
      </c>
      <c r="B890" s="149" t="n">
        <v>39630</v>
      </c>
      <c r="C890" s="135" t="s">
        <v>135</v>
      </c>
      <c r="D890" s="136" t="n">
        <v>0</v>
      </c>
    </row>
    <row r="891" customFormat="false" ht="12.75" hidden="false" customHeight="false" outlineLevel="0" collapsed="false">
      <c r="A891" s="0" t="n">
        <f aca="false">INDEX(BucketTable,MATCH(B891,SumMonths,0),1)</f>
        <v>12</v>
      </c>
      <c r="B891" s="149" t="n">
        <v>39661</v>
      </c>
      <c r="C891" s="135" t="s">
        <v>128</v>
      </c>
      <c r="D891" s="136" t="n">
        <v>0</v>
      </c>
    </row>
    <row r="892" customFormat="false" ht="12.75" hidden="false" customHeight="false" outlineLevel="0" collapsed="false">
      <c r="A892" s="0" t="n">
        <f aca="false">INDEX(BucketTable,MATCH(B892,SumMonths,0),1)</f>
        <v>12</v>
      </c>
      <c r="B892" s="149" t="n">
        <v>39661</v>
      </c>
      <c r="C892" s="135" t="s">
        <v>132</v>
      </c>
      <c r="D892" s="136" t="n">
        <v>-15.24452538</v>
      </c>
    </row>
    <row r="893" customFormat="false" ht="12.75" hidden="false" customHeight="false" outlineLevel="0" collapsed="false">
      <c r="A893" s="0" t="n">
        <f aca="false">INDEX(BucketTable,MATCH(B893,SumMonths,0),1)</f>
        <v>12</v>
      </c>
      <c r="B893" s="149" t="n">
        <v>39661</v>
      </c>
      <c r="C893" s="135" t="s">
        <v>134</v>
      </c>
      <c r="D893" s="136" t="n">
        <v>15.24452538</v>
      </c>
    </row>
    <row r="894" customFormat="false" ht="12.75" hidden="false" customHeight="false" outlineLevel="0" collapsed="false">
      <c r="A894" s="0" t="n">
        <f aca="false">INDEX(BucketTable,MATCH(B894,SumMonths,0),1)</f>
        <v>12</v>
      </c>
      <c r="B894" s="149" t="n">
        <v>39661</v>
      </c>
      <c r="C894" s="135" t="s">
        <v>135</v>
      </c>
      <c r="D894" s="136" t="n">
        <v>0</v>
      </c>
    </row>
    <row r="895" customFormat="false" ht="12.75" hidden="false" customHeight="false" outlineLevel="0" collapsed="false">
      <c r="A895" s="0" t="n">
        <f aca="false">INDEX(BucketTable,MATCH(B895,SumMonths,0),1)</f>
        <v>12</v>
      </c>
      <c r="B895" s="149" t="n">
        <v>39692</v>
      </c>
      <c r="C895" s="135" t="s">
        <v>128</v>
      </c>
      <c r="D895" s="136" t="n">
        <v>0</v>
      </c>
    </row>
    <row r="896" customFormat="false" ht="12.75" hidden="false" customHeight="false" outlineLevel="0" collapsed="false">
      <c r="A896" s="0" t="n">
        <f aca="false">INDEX(BucketTable,MATCH(B896,SumMonths,0),1)</f>
        <v>12</v>
      </c>
      <c r="B896" s="149" t="n">
        <v>39692</v>
      </c>
      <c r="C896" s="135" t="s">
        <v>132</v>
      </c>
      <c r="D896" s="136" t="n">
        <v>-14.65725376</v>
      </c>
    </row>
    <row r="897" customFormat="false" ht="12.75" hidden="false" customHeight="false" outlineLevel="0" collapsed="false">
      <c r="A897" s="0" t="n">
        <f aca="false">INDEX(BucketTable,MATCH(B897,SumMonths,0),1)</f>
        <v>12</v>
      </c>
      <c r="B897" s="149" t="n">
        <v>39692</v>
      </c>
      <c r="C897" s="135" t="s">
        <v>134</v>
      </c>
      <c r="D897" s="136" t="n">
        <v>14.65725376</v>
      </c>
    </row>
    <row r="898" customFormat="false" ht="12.75" hidden="false" customHeight="false" outlineLevel="0" collapsed="false">
      <c r="A898" s="0" t="n">
        <f aca="false">INDEX(BucketTable,MATCH(B898,SumMonths,0),1)</f>
        <v>12</v>
      </c>
      <c r="B898" s="149" t="n">
        <v>39692</v>
      </c>
      <c r="C898" s="135" t="s">
        <v>135</v>
      </c>
      <c r="D898" s="136" t="n">
        <v>0</v>
      </c>
    </row>
    <row r="899" customFormat="false" ht="12.75" hidden="false" customHeight="false" outlineLevel="0" collapsed="false">
      <c r="A899" s="0" t="n">
        <f aca="false">INDEX(BucketTable,MATCH(B899,SumMonths,0),1)</f>
        <v>12</v>
      </c>
      <c r="B899" s="149" t="n">
        <v>39722</v>
      </c>
      <c r="C899" s="135" t="s">
        <v>128</v>
      </c>
      <c r="D899" s="136" t="n">
        <v>0</v>
      </c>
    </row>
    <row r="900" customFormat="false" ht="12.75" hidden="false" customHeight="false" outlineLevel="0" collapsed="false">
      <c r="A900" s="0" t="n">
        <f aca="false">INDEX(BucketTable,MATCH(B900,SumMonths,0),1)</f>
        <v>12</v>
      </c>
      <c r="B900" s="149" t="n">
        <v>39722</v>
      </c>
      <c r="C900" s="135" t="s">
        <v>132</v>
      </c>
      <c r="D900" s="136" t="n">
        <v>-15.05092002</v>
      </c>
    </row>
    <row r="901" customFormat="false" ht="12.75" hidden="false" customHeight="false" outlineLevel="0" collapsed="false">
      <c r="A901" s="0" t="n">
        <f aca="false">INDEX(BucketTable,MATCH(B901,SumMonths,0),1)</f>
        <v>12</v>
      </c>
      <c r="B901" s="149" t="n">
        <v>39722</v>
      </c>
      <c r="C901" s="135" t="s">
        <v>134</v>
      </c>
      <c r="D901" s="136" t="n">
        <v>15.05092002</v>
      </c>
    </row>
    <row r="902" customFormat="false" ht="12.75" hidden="false" customHeight="false" outlineLevel="0" collapsed="false">
      <c r="A902" s="0" t="n">
        <f aca="false">INDEX(BucketTable,MATCH(B902,SumMonths,0),1)</f>
        <v>12</v>
      </c>
      <c r="B902" s="149" t="n">
        <v>39722</v>
      </c>
      <c r="C902" s="135" t="s">
        <v>135</v>
      </c>
      <c r="D902" s="136" t="n">
        <v>0</v>
      </c>
    </row>
    <row r="903" customFormat="false" ht="12.75" hidden="false" customHeight="false" outlineLevel="0" collapsed="false">
      <c r="A903" s="0" t="n">
        <f aca="false">INDEX(BucketTable,MATCH(B903,SumMonths,0),1)</f>
        <v>12</v>
      </c>
      <c r="B903" s="149" t="n">
        <v>39753</v>
      </c>
      <c r="C903" s="135" t="s">
        <v>135</v>
      </c>
      <c r="D903" s="136" t="n">
        <v>0</v>
      </c>
    </row>
    <row r="904" customFormat="false" ht="12.75" hidden="false" customHeight="false" outlineLevel="0" collapsed="false">
      <c r="A904" s="0" t="n">
        <f aca="false">INDEX(BucketTable,MATCH(B904,SumMonths,0),1)</f>
        <v>12</v>
      </c>
      <c r="B904" s="149" t="n">
        <v>39783</v>
      </c>
      <c r="C904" s="135" t="s">
        <v>135</v>
      </c>
      <c r="D904" s="136" t="n">
        <v>0</v>
      </c>
    </row>
    <row r="905" customFormat="false" ht="12.75" hidden="false" customHeight="false" outlineLevel="0" collapsed="false">
      <c r="A905" s="0" t="n">
        <f aca="false">INDEX(BucketTable,MATCH(B905,SumMonths,0),1)</f>
        <v>12</v>
      </c>
      <c r="B905" s="149" t="n">
        <v>39814</v>
      </c>
      <c r="C905" s="135" t="s">
        <v>135</v>
      </c>
      <c r="D905" s="136" t="n">
        <v>0</v>
      </c>
    </row>
    <row r="906" customFormat="false" ht="12.75" hidden="false" customHeight="false" outlineLevel="0" collapsed="false">
      <c r="A906" s="0" t="n">
        <f aca="false">INDEX(BucketTable,MATCH(B906,SumMonths,0),1)</f>
        <v>12</v>
      </c>
      <c r="B906" s="149" t="n">
        <v>39845</v>
      </c>
      <c r="C906" s="135" t="s">
        <v>135</v>
      </c>
      <c r="D906" s="136" t="n">
        <v>0</v>
      </c>
    </row>
    <row r="907" customFormat="false" ht="12.75" hidden="false" customHeight="false" outlineLevel="0" collapsed="false">
      <c r="A907" s="0" t="n">
        <f aca="false">INDEX(BucketTable,MATCH(B907,SumMonths,0),1)</f>
        <v>12</v>
      </c>
      <c r="B907" s="149" t="n">
        <v>39873</v>
      </c>
      <c r="C907" s="135" t="s">
        <v>135</v>
      </c>
      <c r="D907" s="136" t="n">
        <v>0</v>
      </c>
    </row>
    <row r="908" customFormat="false" ht="12.75" hidden="false" customHeight="false" outlineLevel="0" collapsed="false">
      <c r="A908" s="0" t="n">
        <f aca="false">INDEX(BucketTable,MATCH(B908,SumMonths,0),1)</f>
        <v>12</v>
      </c>
      <c r="B908" s="149" t="n">
        <v>39904</v>
      </c>
      <c r="C908" s="135" t="s">
        <v>135</v>
      </c>
      <c r="D908" s="136" t="n">
        <v>0</v>
      </c>
    </row>
    <row r="909" customFormat="false" ht="12.75" hidden="false" customHeight="false" outlineLevel="0" collapsed="false">
      <c r="A909" s="0" t="n">
        <f aca="false">INDEX(BucketTable,MATCH(B909,SumMonths,0),1)</f>
        <v>12</v>
      </c>
      <c r="B909" s="149" t="n">
        <v>39934</v>
      </c>
      <c r="C909" s="135" t="s">
        <v>135</v>
      </c>
      <c r="D909" s="136" t="n">
        <v>0</v>
      </c>
    </row>
    <row r="910" customFormat="false" ht="12.75" hidden="false" customHeight="false" outlineLevel="0" collapsed="false">
      <c r="A910" s="0" t="n">
        <f aca="false">INDEX(BucketTable,MATCH(B910,SumMonths,0),1)</f>
        <v>12</v>
      </c>
      <c r="B910" s="149" t="n">
        <v>39965</v>
      </c>
      <c r="C910" s="135" t="s">
        <v>135</v>
      </c>
      <c r="D910" s="136" t="n">
        <v>0</v>
      </c>
    </row>
    <row r="911" customFormat="false" ht="12.75" hidden="false" customHeight="false" outlineLevel="0" collapsed="false">
      <c r="A911" s="0" t="n">
        <f aca="false">INDEX(BucketTable,MATCH(B911,SumMonths,0),1)</f>
        <v>12</v>
      </c>
      <c r="B911" s="149" t="n">
        <v>39995</v>
      </c>
      <c r="C911" s="135" t="s">
        <v>135</v>
      </c>
      <c r="D911" s="136" t="n">
        <v>0</v>
      </c>
    </row>
    <row r="912" customFormat="false" ht="12.75" hidden="false" customHeight="false" outlineLevel="0" collapsed="false">
      <c r="A912" s="0" t="n">
        <f aca="false">INDEX(BucketTable,MATCH(B912,SumMonths,0),1)</f>
        <v>12</v>
      </c>
      <c r="B912" s="149" t="n">
        <v>40026</v>
      </c>
      <c r="C912" s="135" t="s">
        <v>135</v>
      </c>
      <c r="D912" s="136" t="n">
        <v>0</v>
      </c>
    </row>
    <row r="913" customFormat="false" ht="12.75" hidden="false" customHeight="false" outlineLevel="0" collapsed="false">
      <c r="A913" s="0" t="n">
        <f aca="false">INDEX(BucketTable,MATCH(B913,SumMonths,0),1)</f>
        <v>12</v>
      </c>
      <c r="B913" s="149" t="n">
        <v>40057</v>
      </c>
      <c r="C913" s="135" t="s">
        <v>135</v>
      </c>
      <c r="D913" s="136" t="n">
        <v>0</v>
      </c>
    </row>
    <row r="914" customFormat="false" ht="12.75" hidden="false" customHeight="false" outlineLevel="0" collapsed="false">
      <c r="A914" s="0" t="n">
        <f aca="false">INDEX(BucketTable,MATCH(B914,SumMonths,0),1)</f>
        <v>12</v>
      </c>
      <c r="B914" s="149" t="n">
        <v>40087</v>
      </c>
      <c r="C914" s="135" t="s">
        <v>135</v>
      </c>
      <c r="D914" s="136" t="n">
        <v>0</v>
      </c>
    </row>
    <row r="915" customFormat="false" ht="12.75" hidden="false" customHeight="false" outlineLevel="0" collapsed="false">
      <c r="A915" s="0" t="e">
        <f aca="false">INDEX(BucketTable,MATCH(B915,SumMonths,0),1)</f>
        <v>#N/A</v>
      </c>
    </row>
    <row r="916" customFormat="false" ht="12.75" hidden="false" customHeight="false" outlineLevel="0" collapsed="false">
      <c r="A916" s="0" t="e">
        <f aca="false">INDEX(BucketTable,MATCH(B916,SumMonths,0),1)</f>
        <v>#N/A</v>
      </c>
    </row>
    <row r="917" customFormat="false" ht="12.75" hidden="false" customHeight="false" outlineLevel="0" collapsed="false">
      <c r="A917" s="0" t="e">
        <f aca="false">INDEX(BucketTable,MATCH(B917,SumMonths,0),1)</f>
        <v>#N/A</v>
      </c>
    </row>
    <row r="918" customFormat="false" ht="12.75" hidden="false" customHeight="false" outlineLevel="0" collapsed="false">
      <c r="A918" s="0" t="e">
        <f aca="false">INDEX(BucketTable,MATCH(B918,SumMonths,0),1)</f>
        <v>#N/A</v>
      </c>
    </row>
    <row r="919" customFormat="false" ht="12.75" hidden="false" customHeight="false" outlineLevel="0" collapsed="false">
      <c r="A919" s="0" t="e">
        <f aca="false">INDEX(BucketTable,MATCH(B919,SumMonths,0),1)</f>
        <v>#N/A</v>
      </c>
    </row>
    <row r="920" customFormat="false" ht="12.75" hidden="false" customHeight="false" outlineLevel="0" collapsed="false">
      <c r="A920" s="0" t="e">
        <f aca="false">INDEX(BucketTable,MATCH(B920,SumMonths,0),1)</f>
        <v>#N/A</v>
      </c>
    </row>
    <row r="921" customFormat="false" ht="12.75" hidden="false" customHeight="false" outlineLevel="0" collapsed="false">
      <c r="A921" s="0" t="e">
        <f aca="false">INDEX(BucketTable,MATCH(B921,SumMonths,0),1)</f>
        <v>#N/A</v>
      </c>
    </row>
    <row r="922" customFormat="false" ht="12.75" hidden="false" customHeight="false" outlineLevel="0" collapsed="false">
      <c r="A922" s="0" t="e">
        <f aca="false">INDEX(BucketTable,MATCH(B922,SumMonths,0),1)</f>
        <v>#N/A</v>
      </c>
    </row>
    <row r="923" customFormat="false" ht="12.75" hidden="false" customHeight="false" outlineLevel="0" collapsed="false">
      <c r="A923" s="0" t="e">
        <f aca="false">INDEX(BucketTable,MATCH(B923,SumMonths,0),1)</f>
        <v>#N/A</v>
      </c>
    </row>
    <row r="924" customFormat="false" ht="12.75" hidden="false" customHeight="false" outlineLevel="0" collapsed="false">
      <c r="A924" s="0" t="e">
        <f aca="false">INDEX(BucketTable,MATCH(B924,SumMonths,0),1)</f>
        <v>#N/A</v>
      </c>
    </row>
    <row r="925" customFormat="false" ht="12.75" hidden="false" customHeight="false" outlineLevel="0" collapsed="false">
      <c r="A925" s="0" t="e">
        <f aca="false">INDEX(BucketTable,MATCH(B925,SumMonths,0),1)</f>
        <v>#N/A</v>
      </c>
    </row>
    <row r="926" customFormat="false" ht="12.75" hidden="false" customHeight="false" outlineLevel="0" collapsed="false">
      <c r="A926" s="0" t="e">
        <f aca="false">INDEX(BucketTable,MATCH(B926,SumMonths,0),1)</f>
        <v>#N/A</v>
      </c>
    </row>
    <row r="927" customFormat="false" ht="12.75" hidden="false" customHeight="false" outlineLevel="0" collapsed="false">
      <c r="A927" s="0" t="e">
        <f aca="false">INDEX(BucketTable,MATCH(B927,SumMonths,0),1)</f>
        <v>#N/A</v>
      </c>
    </row>
    <row r="928" customFormat="false" ht="12.75" hidden="false" customHeight="false" outlineLevel="0" collapsed="false">
      <c r="A928" s="0" t="e">
        <f aca="false">INDEX(BucketTable,MATCH(B928,SumMonths,0),1)</f>
        <v>#N/A</v>
      </c>
    </row>
    <row r="929" customFormat="false" ht="12.75" hidden="false" customHeight="false" outlineLevel="0" collapsed="false">
      <c r="A929" s="0" t="e">
        <f aca="false">INDEX(BucketTable,MATCH(B929,SumMonths,0),1)</f>
        <v>#N/A</v>
      </c>
    </row>
    <row r="930" customFormat="false" ht="12.75" hidden="false" customHeight="false" outlineLevel="0" collapsed="false">
      <c r="A930" s="0" t="e">
        <f aca="false">INDEX(BucketTable,MATCH(B930,SumMonths,0),1)</f>
        <v>#N/A</v>
      </c>
    </row>
    <row r="931" customFormat="false" ht="12.75" hidden="false" customHeight="false" outlineLevel="0" collapsed="false">
      <c r="A931" s="0" t="e">
        <f aca="false">INDEX(BucketTable,MATCH(B931,SumMonths,0),1)</f>
        <v>#N/A</v>
      </c>
    </row>
    <row r="932" customFormat="false" ht="12.75" hidden="false" customHeight="false" outlineLevel="0" collapsed="false">
      <c r="A932" s="0" t="e">
        <f aca="false">INDEX(BucketTable,MATCH(B932,SumMonths,0),1)</f>
        <v>#N/A</v>
      </c>
    </row>
    <row r="933" customFormat="false" ht="12.75" hidden="false" customHeight="false" outlineLevel="0" collapsed="false">
      <c r="A933" s="0" t="e">
        <f aca="false">INDEX(BucketTable,MATCH(B933,SumMonths,0),1)</f>
        <v>#N/A</v>
      </c>
    </row>
    <row r="934" customFormat="false" ht="12.75" hidden="false" customHeight="false" outlineLevel="0" collapsed="false">
      <c r="A934" s="0" t="e">
        <f aca="false">INDEX(BucketTable,MATCH(B934,SumMonths,0),1)</f>
        <v>#N/A</v>
      </c>
    </row>
    <row r="935" customFormat="false" ht="12.75" hidden="false" customHeight="false" outlineLevel="0" collapsed="false">
      <c r="A935" s="0" t="e">
        <f aca="false">INDEX(BucketTable,MATCH(B935,SumMonths,0),1)</f>
        <v>#N/A</v>
      </c>
    </row>
    <row r="936" customFormat="false" ht="12.75" hidden="false" customHeight="false" outlineLevel="0" collapsed="false">
      <c r="A936" s="0" t="e">
        <f aca="false">INDEX(BucketTable,MATCH(B936,SumMonths,0),1)</f>
        <v>#N/A</v>
      </c>
    </row>
    <row r="937" customFormat="false" ht="12.75" hidden="false" customHeight="false" outlineLevel="0" collapsed="false">
      <c r="A937" s="0" t="e">
        <f aca="false">INDEX(BucketTable,MATCH(B937,SumMonths,0),1)</f>
        <v>#N/A</v>
      </c>
    </row>
    <row r="938" customFormat="false" ht="12.75" hidden="false" customHeight="false" outlineLevel="0" collapsed="false">
      <c r="A938" s="0" t="e">
        <f aca="false">INDEX(BucketTable,MATCH(B938,SumMonths,0),1)</f>
        <v>#N/A</v>
      </c>
    </row>
    <row r="939" customFormat="false" ht="12.75" hidden="false" customHeight="false" outlineLevel="0" collapsed="false">
      <c r="A939" s="0" t="e">
        <f aca="false">INDEX(BucketTable,MATCH(B939,SumMonths,0),1)</f>
        <v>#N/A</v>
      </c>
    </row>
    <row r="940" customFormat="false" ht="12.75" hidden="false" customHeight="false" outlineLevel="0" collapsed="false">
      <c r="A940" s="0" t="e">
        <f aca="false">INDEX(BucketTable,MATCH(B940,SumMonths,0),1)</f>
        <v>#N/A</v>
      </c>
    </row>
    <row r="941" customFormat="false" ht="12.75" hidden="false" customHeight="false" outlineLevel="0" collapsed="false">
      <c r="A941" s="0" t="e">
        <f aca="false">INDEX(BucketTable,MATCH(B941,SumMonths,0),1)</f>
        <v>#N/A</v>
      </c>
    </row>
    <row r="942" customFormat="false" ht="12.75" hidden="false" customHeight="false" outlineLevel="0" collapsed="false">
      <c r="A942" s="0" t="e">
        <f aca="false">INDEX(BucketTable,MATCH(B942,SumMonths,0),1)</f>
        <v>#N/A</v>
      </c>
    </row>
    <row r="943" customFormat="false" ht="12.75" hidden="false" customHeight="false" outlineLevel="0" collapsed="false">
      <c r="A943" s="0" t="e">
        <f aca="false">INDEX(BucketTable,MATCH(B943,SumMonths,0),1)</f>
        <v>#N/A</v>
      </c>
    </row>
    <row r="944" customFormat="false" ht="12.75" hidden="false" customHeight="false" outlineLevel="0" collapsed="false">
      <c r="A944" s="0" t="e">
        <f aca="false">INDEX(BucketTable,MATCH(B944,SumMonths,0),1)</f>
        <v>#N/A</v>
      </c>
    </row>
    <row r="945" customFormat="false" ht="12.75" hidden="false" customHeight="false" outlineLevel="0" collapsed="false">
      <c r="A945" s="0" t="e">
        <f aca="false">INDEX(BucketTable,MATCH(B945,SumMonths,0),1)</f>
        <v>#N/A</v>
      </c>
    </row>
    <row r="946" customFormat="false" ht="12.75" hidden="false" customHeight="false" outlineLevel="0" collapsed="false">
      <c r="A946" s="0" t="e">
        <f aca="false">INDEX(BucketTable,MATCH(B946,SumMonths,0),1)</f>
        <v>#N/A</v>
      </c>
    </row>
    <row r="947" customFormat="false" ht="12.75" hidden="false" customHeight="false" outlineLevel="0" collapsed="false">
      <c r="A947" s="0" t="e">
        <f aca="false">INDEX(BucketTable,MATCH(B947,SumMonths,0),1)</f>
        <v>#N/A</v>
      </c>
    </row>
    <row r="948" customFormat="false" ht="12.75" hidden="false" customHeight="false" outlineLevel="0" collapsed="false">
      <c r="A948" s="0" t="e">
        <f aca="false">INDEX(BucketTable,MATCH(B948,SumMonths,0),1)</f>
        <v>#N/A</v>
      </c>
    </row>
    <row r="949" customFormat="false" ht="12.75" hidden="false" customHeight="false" outlineLevel="0" collapsed="false">
      <c r="A949" s="0" t="e">
        <f aca="false">INDEX(BucketTable,MATCH(B949,SumMonths,0),1)</f>
        <v>#N/A</v>
      </c>
    </row>
    <row r="950" customFormat="false" ht="12.75" hidden="false" customHeight="false" outlineLevel="0" collapsed="false">
      <c r="A950" s="0" t="e">
        <f aca="false">INDEX(BucketTable,MATCH(B950,SumMonths,0),1)</f>
        <v>#N/A</v>
      </c>
    </row>
    <row r="951" customFormat="false" ht="12.75" hidden="false" customHeight="false" outlineLevel="0" collapsed="false">
      <c r="A951" s="0" t="e">
        <f aca="false">INDEX(BucketTable,MATCH(B951,SumMonths,0),1)</f>
        <v>#N/A</v>
      </c>
    </row>
    <row r="952" customFormat="false" ht="12.75" hidden="false" customHeight="false" outlineLevel="0" collapsed="false">
      <c r="A952" s="0" t="e">
        <f aca="false">INDEX(BucketTable,MATCH(B952,SumMonths,0),1)</f>
        <v>#N/A</v>
      </c>
    </row>
    <row r="953" customFormat="false" ht="12.75" hidden="false" customHeight="false" outlineLevel="0" collapsed="false">
      <c r="A953" s="0" t="e">
        <f aca="false">INDEX(BucketTable,MATCH(B953,SumMonths,0),1)</f>
        <v>#N/A</v>
      </c>
    </row>
    <row r="954" customFormat="false" ht="12.75" hidden="false" customHeight="false" outlineLevel="0" collapsed="false">
      <c r="A954" s="0" t="e">
        <f aca="false">INDEX(BucketTable,MATCH(B954,SumMonths,0),1)</f>
        <v>#N/A</v>
      </c>
    </row>
    <row r="955" customFormat="false" ht="12.75" hidden="false" customHeight="false" outlineLevel="0" collapsed="false">
      <c r="A955" s="0" t="e">
        <f aca="false">INDEX(BucketTable,MATCH(B955,SumMonths,0),1)</f>
        <v>#N/A</v>
      </c>
    </row>
    <row r="956" customFormat="false" ht="12.75" hidden="false" customHeight="false" outlineLevel="0" collapsed="false">
      <c r="A956" s="0" t="e">
        <f aca="false">INDEX(BucketTable,MATCH(B956,SumMonths,0),1)</f>
        <v>#N/A</v>
      </c>
    </row>
    <row r="957" customFormat="false" ht="12.75" hidden="false" customHeight="false" outlineLevel="0" collapsed="false">
      <c r="A957" s="0" t="e">
        <f aca="false">INDEX(BucketTable,MATCH(B957,SumMonths,0),1)</f>
        <v>#N/A</v>
      </c>
    </row>
    <row r="958" customFormat="false" ht="12.75" hidden="false" customHeight="false" outlineLevel="0" collapsed="false">
      <c r="A958" s="0" t="e">
        <f aca="false">INDEX(BucketTable,MATCH(B958,SumMonths,0),1)</f>
        <v>#N/A</v>
      </c>
    </row>
    <row r="959" customFormat="false" ht="12.75" hidden="false" customHeight="false" outlineLevel="0" collapsed="false">
      <c r="A959" s="0" t="e">
        <f aca="false">INDEX(BucketTable,MATCH(B959,SumMonths,0),1)</f>
        <v>#N/A</v>
      </c>
    </row>
    <row r="960" customFormat="false" ht="12.75" hidden="false" customHeight="false" outlineLevel="0" collapsed="false">
      <c r="A960" s="0" t="e">
        <f aca="false">INDEX(BucketTable,MATCH(B960,SumMonths,0),1)</f>
        <v>#N/A</v>
      </c>
    </row>
    <row r="961" customFormat="false" ht="12.75" hidden="false" customHeight="false" outlineLevel="0" collapsed="false">
      <c r="A961" s="0" t="e">
        <f aca="false">INDEX(BucketTable,MATCH(B961,SumMonths,0),1)</f>
        <v>#N/A</v>
      </c>
    </row>
    <row r="962" customFormat="false" ht="12.75" hidden="false" customHeight="false" outlineLevel="0" collapsed="false">
      <c r="A962" s="0" t="e">
        <f aca="false">INDEX(BucketTable,MATCH(B962,SumMonths,0),1)</f>
        <v>#N/A</v>
      </c>
    </row>
    <row r="963" customFormat="false" ht="12.75" hidden="false" customHeight="false" outlineLevel="0" collapsed="false">
      <c r="A963" s="0" t="e">
        <f aca="false">INDEX(BucketTable,MATCH(B963,SumMonths,0),1)</f>
        <v>#N/A</v>
      </c>
    </row>
    <row r="964" customFormat="false" ht="12.75" hidden="false" customHeight="false" outlineLevel="0" collapsed="false">
      <c r="A964" s="0" t="e">
        <f aca="false">INDEX(BucketTable,MATCH(B964,SumMonths,0),1)</f>
        <v>#N/A</v>
      </c>
    </row>
    <row r="965" customFormat="false" ht="12.75" hidden="false" customHeight="false" outlineLevel="0" collapsed="false">
      <c r="A965" s="0" t="e">
        <f aca="false">INDEX(BucketTable,MATCH(B965,SumMonths,0),1)</f>
        <v>#N/A</v>
      </c>
    </row>
    <row r="966" customFormat="false" ht="12.75" hidden="false" customHeight="false" outlineLevel="0" collapsed="false">
      <c r="A966" s="0" t="e">
        <f aca="false">INDEX(BucketTable,MATCH(B966,SumMonths,0),1)</f>
        <v>#N/A</v>
      </c>
    </row>
    <row r="967" customFormat="false" ht="12.75" hidden="false" customHeight="false" outlineLevel="0" collapsed="false">
      <c r="A967" s="0" t="e">
        <f aca="false">INDEX(BucketTable,MATCH(B967,SumMonths,0),1)</f>
        <v>#N/A</v>
      </c>
    </row>
    <row r="968" customFormat="false" ht="12.75" hidden="false" customHeight="false" outlineLevel="0" collapsed="false">
      <c r="A968" s="0" t="e">
        <f aca="false">INDEX(BucketTable,MATCH(B968,SumMonths,0),1)</f>
        <v>#N/A</v>
      </c>
    </row>
    <row r="969" customFormat="false" ht="12.75" hidden="false" customHeight="false" outlineLevel="0" collapsed="false">
      <c r="A969" s="0" t="e">
        <f aca="false">INDEX(BucketTable,MATCH(B969,SumMonths,0),1)</f>
        <v>#N/A</v>
      </c>
    </row>
    <row r="970" customFormat="false" ht="12.75" hidden="false" customHeight="false" outlineLevel="0" collapsed="false">
      <c r="A970" s="0" t="e">
        <f aca="false">INDEX(BucketTable,MATCH(B970,SumMonths,0),1)</f>
        <v>#N/A</v>
      </c>
    </row>
    <row r="971" customFormat="false" ht="12.75" hidden="false" customHeight="false" outlineLevel="0" collapsed="false">
      <c r="A971" s="0" t="e">
        <f aca="false">INDEX(BucketTable,MATCH(B971,SumMonths,0),1)</f>
        <v>#N/A</v>
      </c>
    </row>
    <row r="972" customFormat="false" ht="12.75" hidden="false" customHeight="false" outlineLevel="0" collapsed="false">
      <c r="A972" s="0" t="e">
        <f aca="false">INDEX(BucketTable,MATCH(B972,SumMonths,0),1)</f>
        <v>#N/A</v>
      </c>
    </row>
    <row r="973" customFormat="false" ht="12.75" hidden="false" customHeight="false" outlineLevel="0" collapsed="false">
      <c r="A973" s="0" t="e">
        <f aca="false">INDEX(BucketTable,MATCH(B973,SumMonths,0),1)</f>
        <v>#N/A</v>
      </c>
    </row>
    <row r="974" customFormat="false" ht="12.75" hidden="false" customHeight="false" outlineLevel="0" collapsed="false">
      <c r="A974" s="0" t="e">
        <f aca="false">INDEX(BucketTable,MATCH(B974,SumMonths,0),1)</f>
        <v>#N/A</v>
      </c>
    </row>
    <row r="975" customFormat="false" ht="12.75" hidden="false" customHeight="false" outlineLevel="0" collapsed="false">
      <c r="A975" s="0" t="e">
        <f aca="false">INDEX(BucketTable,MATCH(B975,SumMonths,0),1)</f>
        <v>#N/A</v>
      </c>
    </row>
    <row r="976" customFormat="false" ht="12.75" hidden="false" customHeight="false" outlineLevel="0" collapsed="false">
      <c r="A976" s="0" t="e">
        <f aca="false">INDEX(BucketTable,MATCH(B976,SumMonths,0),1)</f>
        <v>#N/A</v>
      </c>
    </row>
    <row r="977" customFormat="false" ht="12.75" hidden="false" customHeight="false" outlineLevel="0" collapsed="false">
      <c r="A977" s="0" t="e">
        <f aca="false">INDEX(BucketTable,MATCH(B977,SumMonths,0),1)</f>
        <v>#N/A</v>
      </c>
    </row>
    <row r="978" customFormat="false" ht="12.75" hidden="false" customHeight="false" outlineLevel="0" collapsed="false">
      <c r="A978" s="0" t="e">
        <f aca="false">INDEX(BucketTable,MATCH(B978,SumMonths,0),1)</f>
        <v>#N/A</v>
      </c>
    </row>
    <row r="979" customFormat="false" ht="12.75" hidden="false" customHeight="false" outlineLevel="0" collapsed="false">
      <c r="A979" s="0" t="e">
        <f aca="false">INDEX(BucketTable,MATCH(B979,SumMonths,0),1)</f>
        <v>#N/A</v>
      </c>
    </row>
    <row r="980" customFormat="false" ht="12.75" hidden="false" customHeight="false" outlineLevel="0" collapsed="false">
      <c r="A980" s="0" t="e">
        <f aca="false">INDEX(BucketTable,MATCH(B980,SumMonths,0),1)</f>
        <v>#N/A</v>
      </c>
    </row>
    <row r="981" customFormat="false" ht="12.75" hidden="false" customHeight="false" outlineLevel="0" collapsed="false">
      <c r="A981" s="0" t="e">
        <f aca="false">INDEX(BucketTable,MATCH(B981,SumMonths,0),1)</f>
        <v>#N/A</v>
      </c>
    </row>
    <row r="982" customFormat="false" ht="12.75" hidden="false" customHeight="false" outlineLevel="0" collapsed="false">
      <c r="A982" s="0" t="e">
        <f aca="false">INDEX(BucketTable,MATCH(B982,SumMonths,0),1)</f>
        <v>#N/A</v>
      </c>
    </row>
    <row r="983" customFormat="false" ht="12.75" hidden="false" customHeight="false" outlineLevel="0" collapsed="false">
      <c r="A983" s="0" t="e">
        <f aca="false">INDEX(BucketTable,MATCH(B983,SumMonths,0),1)</f>
        <v>#N/A</v>
      </c>
    </row>
    <row r="984" customFormat="false" ht="12.75" hidden="false" customHeight="false" outlineLevel="0" collapsed="false">
      <c r="A984" s="0" t="e">
        <f aca="false">INDEX(BucketTable,MATCH(B984,SumMonths,0),1)</f>
        <v>#N/A</v>
      </c>
    </row>
    <row r="985" customFormat="false" ht="12.75" hidden="false" customHeight="false" outlineLevel="0" collapsed="false">
      <c r="A985" s="0" t="e">
        <f aca="false">INDEX(BucketTable,MATCH(B985,SumMonths,0),1)</f>
        <v>#N/A</v>
      </c>
    </row>
    <row r="986" customFormat="false" ht="12.75" hidden="false" customHeight="false" outlineLevel="0" collapsed="false">
      <c r="A986" s="0" t="e">
        <f aca="false">INDEX(BucketTable,MATCH(B986,SumMonths,0),1)</f>
        <v>#N/A</v>
      </c>
    </row>
    <row r="987" customFormat="false" ht="12.75" hidden="false" customHeight="false" outlineLevel="0" collapsed="false">
      <c r="A987" s="0" t="e">
        <f aca="false">INDEX(BucketTable,MATCH(B987,SumMonths,0),1)</f>
        <v>#N/A</v>
      </c>
    </row>
    <row r="988" customFormat="false" ht="12.75" hidden="false" customHeight="false" outlineLevel="0" collapsed="false">
      <c r="A988" s="0" t="e">
        <f aca="false">INDEX(BucketTable,MATCH(B988,SumMonths,0),1)</f>
        <v>#N/A</v>
      </c>
    </row>
    <row r="989" customFormat="false" ht="12.75" hidden="false" customHeight="false" outlineLevel="0" collapsed="false">
      <c r="A989" s="0" t="e">
        <f aca="false">INDEX(BucketTable,MATCH(B989,SumMonths,0),1)</f>
        <v>#N/A</v>
      </c>
    </row>
    <row r="990" customFormat="false" ht="12.75" hidden="false" customHeight="false" outlineLevel="0" collapsed="false">
      <c r="A990" s="0" t="e">
        <f aca="false">INDEX(BucketTable,MATCH(B990,SumMonths,0),1)</f>
        <v>#N/A</v>
      </c>
    </row>
    <row r="991" customFormat="false" ht="12.75" hidden="false" customHeight="false" outlineLevel="0" collapsed="false">
      <c r="A991" s="0" t="e">
        <f aca="false">INDEX(BucketTable,MATCH(B991,SumMonths,0),1)</f>
        <v>#N/A</v>
      </c>
    </row>
    <row r="992" customFormat="false" ht="12.75" hidden="false" customHeight="false" outlineLevel="0" collapsed="false">
      <c r="A992" s="0" t="e">
        <f aca="false">INDEX(BucketTable,MATCH(B992,SumMonths,0),1)</f>
        <v>#N/A</v>
      </c>
    </row>
    <row r="993" customFormat="false" ht="12.75" hidden="false" customHeight="false" outlineLevel="0" collapsed="false">
      <c r="A993" s="0" t="e">
        <f aca="false">INDEX(BucketTable,MATCH(B993,SumMonths,0),1)</f>
        <v>#N/A</v>
      </c>
    </row>
    <row r="994" customFormat="false" ht="12.75" hidden="false" customHeight="false" outlineLevel="0" collapsed="false">
      <c r="A994" s="0" t="e">
        <f aca="false">INDEX(BucketTable,MATCH(B994,SumMonths,0),1)</f>
        <v>#N/A</v>
      </c>
    </row>
    <row r="995" customFormat="false" ht="12.75" hidden="false" customHeight="false" outlineLevel="0" collapsed="false">
      <c r="A995" s="0" t="e">
        <f aca="false">INDEX(BucketTable,MATCH(B995,SumMonths,0),1)</f>
        <v>#N/A</v>
      </c>
    </row>
    <row r="996" customFormat="false" ht="12.75" hidden="false" customHeight="false" outlineLevel="0" collapsed="false">
      <c r="A996" s="0" t="e">
        <f aca="false">INDEX(BucketTable,MATCH(B996,SumMonths,0),1)</f>
        <v>#N/A</v>
      </c>
    </row>
    <row r="997" customFormat="false" ht="12.75" hidden="false" customHeight="false" outlineLevel="0" collapsed="false">
      <c r="A997" s="0" t="e">
        <f aca="false">INDEX(BucketTable,MATCH(B997,SumMonths,0),1)</f>
        <v>#N/A</v>
      </c>
    </row>
    <row r="998" customFormat="false" ht="12.75" hidden="false" customHeight="false" outlineLevel="0" collapsed="false">
      <c r="A998" s="0" t="e">
        <f aca="false">INDEX(BucketTable,MATCH(B998,SumMonths,0),1)</f>
        <v>#N/A</v>
      </c>
    </row>
    <row r="999" customFormat="false" ht="12.75" hidden="false" customHeight="false" outlineLevel="0" collapsed="false">
      <c r="A999" s="0" t="e">
        <f aca="false">INDEX(BucketTable,MATCH(B999,SumMonths,0),1)</f>
        <v>#N/A</v>
      </c>
    </row>
    <row r="1000" customFormat="false" ht="12.75" hidden="false" customHeight="false" outlineLevel="0" collapsed="false">
      <c r="A1000" s="0" t="e">
        <f aca="false">INDEX(BucketTable,MATCH(B1000,SumMonths,0),1)</f>
        <v>#N/A</v>
      </c>
    </row>
    <row r="1001" customFormat="false" ht="12.75" hidden="false" customHeight="false" outlineLevel="0" collapsed="false">
      <c r="A1001" s="0" t="e">
        <f aca="false">INDEX(BucketTable,MATCH(B1001,SumMonths,0),1)</f>
        <v>#N/A</v>
      </c>
    </row>
    <row r="1002" customFormat="false" ht="12.75" hidden="false" customHeight="false" outlineLevel="0" collapsed="false">
      <c r="A1002" s="0" t="e">
        <f aca="false">INDEX(BucketTable,MATCH(B1002,SumMonths,0),1)</f>
        <v>#N/A</v>
      </c>
    </row>
    <row r="1003" customFormat="false" ht="12.75" hidden="false" customHeight="false" outlineLevel="0" collapsed="false">
      <c r="A1003" s="0" t="e">
        <f aca="false">INDEX(BucketTable,MATCH(B1003,SumMonths,0),1)</f>
        <v>#N/A</v>
      </c>
    </row>
    <row r="1004" customFormat="false" ht="12.75" hidden="false" customHeight="false" outlineLevel="0" collapsed="false">
      <c r="A1004" s="0" t="e">
        <f aca="false">INDEX(BucketTable,MATCH(B1004,SumMonths,0),1)</f>
        <v>#N/A</v>
      </c>
    </row>
    <row r="1005" customFormat="false" ht="12.75" hidden="false" customHeight="false" outlineLevel="0" collapsed="false">
      <c r="A1005" s="0" t="e">
        <f aca="false">INDEX(BucketTable,MATCH(B1005,SumMonths,0),1)</f>
        <v>#N/A</v>
      </c>
    </row>
    <row r="1006" customFormat="false" ht="12.75" hidden="false" customHeight="false" outlineLevel="0" collapsed="false">
      <c r="A1006" s="0" t="e">
        <f aca="false">INDEX(BucketTable,MATCH(B1006,SumMonths,0),1)</f>
        <v>#N/A</v>
      </c>
    </row>
    <row r="1007" customFormat="false" ht="12.75" hidden="false" customHeight="false" outlineLevel="0" collapsed="false">
      <c r="A1007" s="0" t="e">
        <f aca="false">INDEX(BucketTable,MATCH(B1007,SumMonths,0),1)</f>
        <v>#N/A</v>
      </c>
    </row>
    <row r="1008" customFormat="false" ht="12.75" hidden="false" customHeight="false" outlineLevel="0" collapsed="false">
      <c r="A1008" s="0" t="e">
        <f aca="false">INDEX(BucketTable,MATCH(B1008,SumMonths,0),1)</f>
        <v>#N/A</v>
      </c>
    </row>
    <row r="1009" customFormat="false" ht="12.75" hidden="false" customHeight="false" outlineLevel="0" collapsed="false">
      <c r="A1009" s="0" t="e">
        <f aca="false">INDEX(BucketTable,MATCH(B1009,SumMonths,0),1)</f>
        <v>#N/A</v>
      </c>
    </row>
    <row r="1010" customFormat="false" ht="12.75" hidden="false" customHeight="false" outlineLevel="0" collapsed="false">
      <c r="A1010" s="0" t="e">
        <f aca="false">INDEX(BucketTable,MATCH(B1010,SumMonths,0),1)</f>
        <v>#N/A</v>
      </c>
    </row>
    <row r="1011" customFormat="false" ht="12.75" hidden="false" customHeight="false" outlineLevel="0" collapsed="false">
      <c r="A1011" s="0" t="e">
        <f aca="false">INDEX(BucketTable,MATCH(B1011,SumMonths,0),1)</f>
        <v>#N/A</v>
      </c>
    </row>
    <row r="1012" customFormat="false" ht="12.75" hidden="false" customHeight="false" outlineLevel="0" collapsed="false">
      <c r="A1012" s="0" t="e">
        <f aca="false">INDEX(BucketTable,MATCH(B1012,SumMonths,0),1)</f>
        <v>#N/A</v>
      </c>
    </row>
    <row r="1013" customFormat="false" ht="12.75" hidden="false" customHeight="false" outlineLevel="0" collapsed="false">
      <c r="A1013" s="0" t="e">
        <f aca="false">INDEX(BucketTable,MATCH(B1013,SumMonths,0),1)</f>
        <v>#N/A</v>
      </c>
    </row>
    <row r="1014" customFormat="false" ht="12.75" hidden="false" customHeight="false" outlineLevel="0" collapsed="false">
      <c r="A1014" s="0" t="e">
        <f aca="false">INDEX(BucketTable,MATCH(B1014,SumMonths,0),1)</f>
        <v>#N/A</v>
      </c>
    </row>
    <row r="1015" customFormat="false" ht="12.75" hidden="false" customHeight="false" outlineLevel="0" collapsed="false">
      <c r="A1015" s="0" t="e">
        <f aca="false">INDEX(BucketTable,MATCH(B1015,SumMonths,0),1)</f>
        <v>#N/A</v>
      </c>
    </row>
    <row r="1016" customFormat="false" ht="12.75" hidden="false" customHeight="false" outlineLevel="0" collapsed="false">
      <c r="A1016" s="0" t="e">
        <f aca="false">INDEX(BucketTable,MATCH(B1016,SumMonths,0),1)</f>
        <v>#N/A</v>
      </c>
    </row>
    <row r="1017" customFormat="false" ht="12.75" hidden="false" customHeight="false" outlineLevel="0" collapsed="false">
      <c r="A1017" s="0" t="e">
        <f aca="false">INDEX(BucketTable,MATCH(B1017,SumMonths,0),1)</f>
        <v>#N/A</v>
      </c>
    </row>
    <row r="1018" customFormat="false" ht="12.75" hidden="false" customHeight="false" outlineLevel="0" collapsed="false">
      <c r="A1018" s="0" t="e">
        <f aca="false">INDEX(BucketTable,MATCH(B1018,SumMonths,0),1)</f>
        <v>#N/A</v>
      </c>
    </row>
    <row r="1019" customFormat="false" ht="12.75" hidden="false" customHeight="false" outlineLevel="0" collapsed="false">
      <c r="A1019" s="0" t="e">
        <f aca="false">INDEX(BucketTable,MATCH(B1019,SumMonths,0),1)</f>
        <v>#N/A</v>
      </c>
    </row>
    <row r="1020" customFormat="false" ht="12.75" hidden="false" customHeight="false" outlineLevel="0" collapsed="false">
      <c r="A1020" s="0" t="e">
        <f aca="false">INDEX(BucketTable,MATCH(B1020,SumMonths,0),1)</f>
        <v>#N/A</v>
      </c>
    </row>
    <row r="1021" customFormat="false" ht="12.75" hidden="false" customHeight="false" outlineLevel="0" collapsed="false">
      <c r="A1021" s="0" t="e">
        <f aca="false">INDEX(BucketTable,MATCH(B1021,SumMonths,0),1)</f>
        <v>#N/A</v>
      </c>
    </row>
    <row r="1022" customFormat="false" ht="12.75" hidden="false" customHeight="false" outlineLevel="0" collapsed="false">
      <c r="A1022" s="0" t="e">
        <f aca="false">INDEX(BucketTable,MATCH(B1022,SumMonths,0),1)</f>
        <v>#N/A</v>
      </c>
    </row>
    <row r="1023" customFormat="false" ht="12.75" hidden="false" customHeight="false" outlineLevel="0" collapsed="false">
      <c r="A1023" s="0" t="e">
        <f aca="false">INDEX(BucketTable,MATCH(B1023,SumMonths,0),1)</f>
        <v>#N/A</v>
      </c>
    </row>
    <row r="1024" customFormat="false" ht="12.75" hidden="false" customHeight="false" outlineLevel="0" collapsed="false">
      <c r="A1024" s="0" t="e">
        <f aca="false">INDEX(BucketTable,MATCH(B1024,SumMonths,0),1)</f>
        <v>#N/A</v>
      </c>
    </row>
    <row r="1025" customFormat="false" ht="12.75" hidden="false" customHeight="false" outlineLevel="0" collapsed="false">
      <c r="A1025" s="0" t="e">
        <f aca="false">INDEX(BucketTable,MATCH(B1025,SumMonths,0),1)</f>
        <v>#N/A</v>
      </c>
    </row>
    <row r="1026" customFormat="false" ht="12.75" hidden="false" customHeight="false" outlineLevel="0" collapsed="false">
      <c r="A1026" s="0" t="e">
        <f aca="false">INDEX(BucketTable,MATCH(B1026,SumMonths,0),1)</f>
        <v>#N/A</v>
      </c>
    </row>
    <row r="1027" customFormat="false" ht="12.75" hidden="false" customHeight="false" outlineLevel="0" collapsed="false">
      <c r="A1027" s="0" t="e">
        <f aca="false">INDEX(BucketTable,MATCH(B1027,SumMonths,0),1)</f>
        <v>#N/A</v>
      </c>
    </row>
    <row r="1028" customFormat="false" ht="12.75" hidden="false" customHeight="false" outlineLevel="0" collapsed="false">
      <c r="A1028" s="0" t="e">
        <f aca="false">INDEX(BucketTable,MATCH(B1028,SumMonths,0),1)</f>
        <v>#N/A</v>
      </c>
    </row>
    <row r="1029" customFormat="false" ht="12.75" hidden="false" customHeight="false" outlineLevel="0" collapsed="false">
      <c r="A1029" s="0" t="e">
        <f aca="false">INDEX(BucketTable,MATCH(B1029,SumMonths,0),1)</f>
        <v>#N/A</v>
      </c>
    </row>
    <row r="1030" customFormat="false" ht="12.75" hidden="false" customHeight="false" outlineLevel="0" collapsed="false">
      <c r="A1030" s="0" t="e">
        <f aca="false">INDEX(BucketTable,MATCH(B1030,SumMonths,0),1)</f>
        <v>#N/A</v>
      </c>
    </row>
    <row r="1031" customFormat="false" ht="12.75" hidden="false" customHeight="false" outlineLevel="0" collapsed="false">
      <c r="A1031" s="0" t="e">
        <f aca="false">INDEX(BucketTable,MATCH(B1031,SumMonths,0),1)</f>
        <v>#N/A</v>
      </c>
    </row>
    <row r="1032" customFormat="false" ht="12.75" hidden="false" customHeight="false" outlineLevel="0" collapsed="false">
      <c r="A1032" s="0" t="e">
        <f aca="false">INDEX(BucketTable,MATCH(B1032,SumMonths,0),1)</f>
        <v>#N/A</v>
      </c>
    </row>
    <row r="1033" customFormat="false" ht="12.75" hidden="false" customHeight="false" outlineLevel="0" collapsed="false">
      <c r="A1033" s="0" t="e">
        <f aca="false">INDEX(BucketTable,MATCH(B1033,SumMonths,0),1)</f>
        <v>#N/A</v>
      </c>
    </row>
    <row r="1034" customFormat="false" ht="12.75" hidden="false" customHeight="false" outlineLevel="0" collapsed="false">
      <c r="A1034" s="0" t="e">
        <f aca="false">INDEX(BucketTable,MATCH(B1034,SumMonths,0),1)</f>
        <v>#N/A</v>
      </c>
    </row>
    <row r="1035" customFormat="false" ht="12.75" hidden="false" customHeight="false" outlineLevel="0" collapsed="false">
      <c r="A1035" s="0" t="e">
        <f aca="false">INDEX(BucketTable,MATCH(B1035,SumMonths,0),1)</f>
        <v>#N/A</v>
      </c>
    </row>
    <row r="1036" customFormat="false" ht="12.75" hidden="false" customHeight="false" outlineLevel="0" collapsed="false">
      <c r="A1036" s="0" t="e">
        <f aca="false">INDEX(BucketTable,MATCH(B1036,SumMonths,0),1)</f>
        <v>#N/A</v>
      </c>
    </row>
    <row r="1037" customFormat="false" ht="12.75" hidden="false" customHeight="false" outlineLevel="0" collapsed="false">
      <c r="A1037" s="0" t="e">
        <f aca="false">INDEX(BucketTable,MATCH(B1037,SumMonths,0),1)</f>
        <v>#N/A</v>
      </c>
    </row>
    <row r="1038" customFormat="false" ht="12.75" hidden="false" customHeight="false" outlineLevel="0" collapsed="false">
      <c r="A1038" s="0" t="e">
        <f aca="false">INDEX(BucketTable,MATCH(B1038,SumMonths,0),1)</f>
        <v>#N/A</v>
      </c>
    </row>
    <row r="1039" customFormat="false" ht="12.75" hidden="false" customHeight="false" outlineLevel="0" collapsed="false">
      <c r="A1039" s="0" t="e">
        <f aca="false">INDEX(BucketTable,MATCH(B1039,SumMonths,0),1)</f>
        <v>#N/A</v>
      </c>
    </row>
    <row r="1040" customFormat="false" ht="12.75" hidden="false" customHeight="false" outlineLevel="0" collapsed="false">
      <c r="A1040" s="0" t="e">
        <f aca="false">INDEX(BucketTable,MATCH(B1040,SumMonths,0),1)</f>
        <v>#N/A</v>
      </c>
    </row>
    <row r="1041" customFormat="false" ht="12.75" hidden="false" customHeight="false" outlineLevel="0" collapsed="false">
      <c r="A1041" s="0" t="e">
        <f aca="false">INDEX(BucketTable,MATCH(B1041,SumMonths,0),1)</f>
        <v>#N/A</v>
      </c>
    </row>
    <row r="1042" customFormat="false" ht="12.75" hidden="false" customHeight="false" outlineLevel="0" collapsed="false">
      <c r="A1042" s="0" t="e">
        <f aca="false">INDEX(BucketTable,MATCH(B1042,SumMonths,0),1)</f>
        <v>#N/A</v>
      </c>
    </row>
    <row r="1043" customFormat="false" ht="12.75" hidden="false" customHeight="false" outlineLevel="0" collapsed="false">
      <c r="A1043" s="0" t="e">
        <f aca="false">INDEX(BucketTable,MATCH(B1043,SumMonths,0),1)</f>
        <v>#N/A</v>
      </c>
    </row>
    <row r="1044" customFormat="false" ht="12.75" hidden="false" customHeight="false" outlineLevel="0" collapsed="false">
      <c r="A1044" s="0" t="e">
        <f aca="false">INDEX(BucketTable,MATCH(B1044,SumMonths,0),1)</f>
        <v>#N/A</v>
      </c>
    </row>
    <row r="1045" customFormat="false" ht="12.75" hidden="false" customHeight="false" outlineLevel="0" collapsed="false">
      <c r="A1045" s="0" t="e">
        <f aca="false">INDEX(BucketTable,MATCH(B1045,SumMonths,0),1)</f>
        <v>#N/A</v>
      </c>
    </row>
    <row r="1046" customFormat="false" ht="12.75" hidden="false" customHeight="false" outlineLevel="0" collapsed="false">
      <c r="A1046" s="0" t="e">
        <f aca="false">INDEX(BucketTable,MATCH(B1046,SumMonths,0),1)</f>
        <v>#N/A</v>
      </c>
    </row>
    <row r="1047" customFormat="false" ht="12.75" hidden="false" customHeight="false" outlineLevel="0" collapsed="false">
      <c r="A1047" s="0" t="e">
        <f aca="false">INDEX(BucketTable,MATCH(B1047,SumMonths,0),1)</f>
        <v>#N/A</v>
      </c>
    </row>
    <row r="1048" customFormat="false" ht="12.75" hidden="false" customHeight="false" outlineLevel="0" collapsed="false">
      <c r="A1048" s="0" t="e">
        <f aca="false">INDEX(BucketTable,MATCH(B1048,SumMonths,0),1)</f>
        <v>#N/A</v>
      </c>
    </row>
    <row r="1049" customFormat="false" ht="12.75" hidden="false" customHeight="false" outlineLevel="0" collapsed="false">
      <c r="A1049" s="0" t="e">
        <f aca="false">INDEX(BucketTable,MATCH(B1049,SumMonths,0),1)</f>
        <v>#N/A</v>
      </c>
    </row>
    <row r="1050" customFormat="false" ht="12.75" hidden="false" customHeight="false" outlineLevel="0" collapsed="false">
      <c r="A1050" s="0" t="e">
        <f aca="false">INDEX(BucketTable,MATCH(B1050,SumMonths,0),1)</f>
        <v>#N/A</v>
      </c>
    </row>
    <row r="1051" customFormat="false" ht="12.75" hidden="false" customHeight="false" outlineLevel="0" collapsed="false">
      <c r="A1051" s="0" t="e">
        <f aca="false">INDEX(BucketTable,MATCH(B1051,SumMonths,0),1)</f>
        <v>#N/A</v>
      </c>
    </row>
    <row r="1052" customFormat="false" ht="12.75" hidden="false" customHeight="false" outlineLevel="0" collapsed="false">
      <c r="A1052" s="0" t="e">
        <f aca="false">INDEX(BucketTable,MATCH(B1052,SumMonths,0),1)</f>
        <v>#N/A</v>
      </c>
    </row>
    <row r="1053" customFormat="false" ht="12.75" hidden="false" customHeight="false" outlineLevel="0" collapsed="false">
      <c r="A1053" s="0" t="e">
        <f aca="false">INDEX(BucketTable,MATCH(B1053,SumMonths,0),1)</f>
        <v>#N/A</v>
      </c>
    </row>
    <row r="1054" customFormat="false" ht="12.75" hidden="false" customHeight="false" outlineLevel="0" collapsed="false">
      <c r="A1054" s="0" t="e">
        <f aca="false">INDEX(BucketTable,MATCH(B1054,SumMonths,0),1)</f>
        <v>#N/A</v>
      </c>
    </row>
    <row r="1055" customFormat="false" ht="12.75" hidden="false" customHeight="false" outlineLevel="0" collapsed="false">
      <c r="A1055" s="0" t="e">
        <f aca="false">INDEX(BucketTable,MATCH(B1055,SumMonths,0),1)</f>
        <v>#N/A</v>
      </c>
    </row>
    <row r="1056" customFormat="false" ht="12.75" hidden="false" customHeight="false" outlineLevel="0" collapsed="false">
      <c r="A1056" s="0" t="e">
        <f aca="false">INDEX(BucketTable,MATCH(B1056,SumMonths,0),1)</f>
        <v>#N/A</v>
      </c>
    </row>
    <row r="1057" customFormat="false" ht="12.75" hidden="false" customHeight="false" outlineLevel="0" collapsed="false">
      <c r="A1057" s="0" t="e">
        <f aca="false">INDEX(BucketTable,MATCH(B1057,SumMonths,0),1)</f>
        <v>#N/A</v>
      </c>
    </row>
    <row r="1058" customFormat="false" ht="12.75" hidden="false" customHeight="false" outlineLevel="0" collapsed="false">
      <c r="A1058" s="0" t="e">
        <f aca="false">INDEX(BucketTable,MATCH(B1058,SumMonths,0),1)</f>
        <v>#N/A</v>
      </c>
    </row>
    <row r="1059" customFormat="false" ht="12.75" hidden="false" customHeight="false" outlineLevel="0" collapsed="false">
      <c r="A1059" s="0" t="e">
        <f aca="false">INDEX(BucketTable,MATCH(B1059,SumMonths,0),1)</f>
        <v>#N/A</v>
      </c>
    </row>
    <row r="1060" customFormat="false" ht="12.75" hidden="false" customHeight="false" outlineLevel="0" collapsed="false">
      <c r="A1060" s="0" t="e">
        <f aca="false">INDEX(BucketTable,MATCH(B1060,SumMonths,0),1)</f>
        <v>#N/A</v>
      </c>
    </row>
    <row r="1061" customFormat="false" ht="12.75" hidden="false" customHeight="false" outlineLevel="0" collapsed="false">
      <c r="A1061" s="0" t="e">
        <f aca="false">INDEX(BucketTable,MATCH(B1061,SumMonths,0),1)</f>
        <v>#N/A</v>
      </c>
    </row>
    <row r="1062" customFormat="false" ht="12.75" hidden="false" customHeight="false" outlineLevel="0" collapsed="false">
      <c r="A1062" s="0" t="e">
        <f aca="false">INDEX(BucketTable,MATCH(B1062,SumMonths,0),1)</f>
        <v>#N/A</v>
      </c>
    </row>
    <row r="1063" customFormat="false" ht="12.75" hidden="false" customHeight="false" outlineLevel="0" collapsed="false">
      <c r="A1063" s="0" t="e">
        <f aca="false">INDEX(BucketTable,MATCH(B1063,SumMonths,0),1)</f>
        <v>#N/A</v>
      </c>
    </row>
    <row r="1064" customFormat="false" ht="12.75" hidden="false" customHeight="false" outlineLevel="0" collapsed="false">
      <c r="A1064" s="0" t="e">
        <f aca="false">INDEX(BucketTable,MATCH(B1064,SumMonths,0),1)</f>
        <v>#N/A</v>
      </c>
    </row>
    <row r="1065" customFormat="false" ht="12.75" hidden="false" customHeight="false" outlineLevel="0" collapsed="false">
      <c r="A1065" s="0" t="e">
        <f aca="false">INDEX(BucketTable,MATCH(B1065,SumMonths,0),1)</f>
        <v>#N/A</v>
      </c>
    </row>
    <row r="1066" customFormat="false" ht="12.75" hidden="false" customHeight="false" outlineLevel="0" collapsed="false">
      <c r="A1066" s="0" t="e">
        <f aca="false">INDEX(BucketTable,MATCH(B1066,SumMonths,0),1)</f>
        <v>#N/A</v>
      </c>
    </row>
    <row r="1067" customFormat="false" ht="12.75" hidden="false" customHeight="false" outlineLevel="0" collapsed="false">
      <c r="A1067" s="0" t="e">
        <f aca="false">INDEX(BucketTable,MATCH(B1067,SumMonths,0),1)</f>
        <v>#N/A</v>
      </c>
    </row>
    <row r="1068" customFormat="false" ht="12.75" hidden="false" customHeight="false" outlineLevel="0" collapsed="false">
      <c r="A1068" s="0" t="e">
        <f aca="false">INDEX(BucketTable,MATCH(B1068,SumMonths,0),1)</f>
        <v>#N/A</v>
      </c>
    </row>
    <row r="1069" customFormat="false" ht="12.75" hidden="false" customHeight="false" outlineLevel="0" collapsed="false">
      <c r="A1069" s="0" t="e">
        <f aca="false">INDEX(BucketTable,MATCH(B1069,SumMonths,0),1)</f>
        <v>#N/A</v>
      </c>
    </row>
    <row r="1070" customFormat="false" ht="12.75" hidden="false" customHeight="false" outlineLevel="0" collapsed="false">
      <c r="A1070" s="0" t="e">
        <f aca="false">INDEX(BucketTable,MATCH(B1070,SumMonths,0),1)</f>
        <v>#N/A</v>
      </c>
    </row>
    <row r="1071" customFormat="false" ht="12.75" hidden="false" customHeight="false" outlineLevel="0" collapsed="false">
      <c r="A1071" s="0" t="e">
        <f aca="false">INDEX(BucketTable,MATCH(B1071,SumMonths,0),1)</f>
        <v>#N/A</v>
      </c>
    </row>
    <row r="1072" customFormat="false" ht="12.75" hidden="false" customHeight="false" outlineLevel="0" collapsed="false">
      <c r="A1072" s="0" t="e">
        <f aca="false">INDEX(BucketTable,MATCH(B1072,SumMonths,0),1)</f>
        <v>#N/A</v>
      </c>
    </row>
    <row r="1073" customFormat="false" ht="12.75" hidden="false" customHeight="false" outlineLevel="0" collapsed="false">
      <c r="A1073" s="0" t="e">
        <f aca="false">INDEX(BucketTable,MATCH(B1073,SumMonths,0),1)</f>
        <v>#N/A</v>
      </c>
    </row>
    <row r="1074" customFormat="false" ht="12.75" hidden="false" customHeight="false" outlineLevel="0" collapsed="false">
      <c r="A1074" s="0" t="e">
        <f aca="false">INDEX(BucketTable,MATCH(B1074,SumMonths,0),1)</f>
        <v>#N/A</v>
      </c>
    </row>
    <row r="1075" customFormat="false" ht="12.75" hidden="false" customHeight="false" outlineLevel="0" collapsed="false">
      <c r="A1075" s="0" t="e">
        <f aca="false">INDEX(BucketTable,MATCH(B1075,SumMonths,0),1)</f>
        <v>#N/A</v>
      </c>
    </row>
    <row r="1076" customFormat="false" ht="12.75" hidden="false" customHeight="false" outlineLevel="0" collapsed="false">
      <c r="A1076" s="0" t="e">
        <f aca="false">INDEX(BucketTable,MATCH(B1076,SumMonths,0),1)</f>
        <v>#N/A</v>
      </c>
    </row>
    <row r="1077" customFormat="false" ht="12.75" hidden="false" customHeight="false" outlineLevel="0" collapsed="false">
      <c r="A1077" s="0" t="e">
        <f aca="false">INDEX(BucketTable,MATCH(B1077,SumMonths,0),1)</f>
        <v>#N/A</v>
      </c>
    </row>
    <row r="1078" customFormat="false" ht="12.75" hidden="false" customHeight="false" outlineLevel="0" collapsed="false">
      <c r="A1078" s="0" t="e">
        <f aca="false">INDEX(BucketTable,MATCH(B1078,SumMonths,0),1)</f>
        <v>#N/A</v>
      </c>
    </row>
    <row r="1079" customFormat="false" ht="12.75" hidden="false" customHeight="false" outlineLevel="0" collapsed="false">
      <c r="A1079" s="0" t="e">
        <f aca="false">INDEX(BucketTable,MATCH(B1079,SumMonths,0),1)</f>
        <v>#N/A</v>
      </c>
    </row>
    <row r="1080" customFormat="false" ht="12.75" hidden="false" customHeight="false" outlineLevel="0" collapsed="false">
      <c r="A1080" s="0" t="e">
        <f aca="false">INDEX(BucketTable,MATCH(B1080,SumMonths,0),1)</f>
        <v>#N/A</v>
      </c>
    </row>
    <row r="1081" customFormat="false" ht="12.75" hidden="false" customHeight="false" outlineLevel="0" collapsed="false">
      <c r="A1081" s="0" t="e">
        <f aca="false">INDEX(BucketTable,MATCH(B1081,SumMonths,0),1)</f>
        <v>#N/A</v>
      </c>
    </row>
    <row r="1082" customFormat="false" ht="12.75" hidden="false" customHeight="false" outlineLevel="0" collapsed="false">
      <c r="A1082" s="0" t="e">
        <f aca="false">INDEX(BucketTable,MATCH(B1082,SumMonths,0),1)</f>
        <v>#N/A</v>
      </c>
    </row>
    <row r="1083" customFormat="false" ht="12.75" hidden="false" customHeight="false" outlineLevel="0" collapsed="false">
      <c r="A1083" s="0" t="e">
        <f aca="false">INDEX(BucketTable,MATCH(B1083,SumMonths,0),1)</f>
        <v>#N/A</v>
      </c>
    </row>
    <row r="1084" customFormat="false" ht="12.75" hidden="false" customHeight="false" outlineLevel="0" collapsed="false">
      <c r="A1084" s="0" t="e">
        <f aca="false">INDEX(BucketTable,MATCH(B1084,SumMonths,0),1)</f>
        <v>#N/A</v>
      </c>
    </row>
    <row r="1085" customFormat="false" ht="12.75" hidden="false" customHeight="false" outlineLevel="0" collapsed="false">
      <c r="A1085" s="0" t="e">
        <f aca="false">INDEX(BucketTable,MATCH(B1085,SumMonths,0),1)</f>
        <v>#N/A</v>
      </c>
    </row>
    <row r="1086" customFormat="false" ht="12.75" hidden="false" customHeight="false" outlineLevel="0" collapsed="false">
      <c r="A1086" s="0" t="e">
        <f aca="false">INDEX(BucketTable,MATCH(B1086,SumMonths,0),1)</f>
        <v>#N/A</v>
      </c>
    </row>
    <row r="1087" customFormat="false" ht="12.75" hidden="false" customHeight="false" outlineLevel="0" collapsed="false">
      <c r="A1087" s="0" t="e">
        <f aca="false">INDEX(BucketTable,MATCH(B1087,SumMonths,0),1)</f>
        <v>#N/A</v>
      </c>
    </row>
    <row r="1088" customFormat="false" ht="12.75" hidden="false" customHeight="false" outlineLevel="0" collapsed="false">
      <c r="A1088" s="0" t="e">
        <f aca="false">INDEX(BucketTable,MATCH(B1088,SumMonths,0),1)</f>
        <v>#N/A</v>
      </c>
    </row>
    <row r="1089" customFormat="false" ht="12.75" hidden="false" customHeight="false" outlineLevel="0" collapsed="false">
      <c r="A1089" s="0" t="e">
        <f aca="false">INDEX(BucketTable,MATCH(B1089,SumMonths,0),1)</f>
        <v>#N/A</v>
      </c>
    </row>
    <row r="1090" customFormat="false" ht="12.75" hidden="false" customHeight="false" outlineLevel="0" collapsed="false">
      <c r="A1090" s="0" t="e">
        <f aca="false">INDEX(BucketTable,MATCH(B1090,SumMonths,0),1)</f>
        <v>#N/A</v>
      </c>
    </row>
    <row r="1091" customFormat="false" ht="12.75" hidden="false" customHeight="false" outlineLevel="0" collapsed="false">
      <c r="A1091" s="0" t="e">
        <f aca="false">INDEX(BucketTable,MATCH(B1091,SumMonths,0),1)</f>
        <v>#N/A</v>
      </c>
    </row>
    <row r="1092" customFormat="false" ht="12.75" hidden="false" customHeight="false" outlineLevel="0" collapsed="false">
      <c r="A1092" s="0" t="e">
        <f aca="false">INDEX(BucketTable,MATCH(B1092,SumMonths,0),1)</f>
        <v>#N/A</v>
      </c>
    </row>
    <row r="1093" customFormat="false" ht="12.75" hidden="false" customHeight="false" outlineLevel="0" collapsed="false">
      <c r="A1093" s="0" t="e">
        <f aca="false">INDEX(BucketTable,MATCH(B1093,SumMonths,0),1)</f>
        <v>#N/A</v>
      </c>
    </row>
    <row r="1094" customFormat="false" ht="12.75" hidden="false" customHeight="false" outlineLevel="0" collapsed="false">
      <c r="A1094" s="0" t="e">
        <f aca="false">INDEX(BucketTable,MATCH(B1094,SumMonths,0),1)</f>
        <v>#N/A</v>
      </c>
    </row>
    <row r="1095" customFormat="false" ht="12.75" hidden="false" customHeight="false" outlineLevel="0" collapsed="false">
      <c r="A1095" s="0" t="e">
        <f aca="false">INDEX(BucketTable,MATCH(B1095,SumMonths,0),1)</f>
        <v>#N/A</v>
      </c>
    </row>
    <row r="1096" customFormat="false" ht="12.75" hidden="false" customHeight="false" outlineLevel="0" collapsed="false">
      <c r="A1096" s="0" t="e">
        <f aca="false">INDEX(BucketTable,MATCH(B1096,SumMonths,0),1)</f>
        <v>#N/A</v>
      </c>
    </row>
    <row r="1097" customFormat="false" ht="12.75" hidden="false" customHeight="false" outlineLevel="0" collapsed="false">
      <c r="A1097" s="0" t="e">
        <f aca="false">INDEX(BucketTable,MATCH(B1097,SumMonths,0),1)</f>
        <v>#N/A</v>
      </c>
    </row>
    <row r="1098" customFormat="false" ht="12.75" hidden="false" customHeight="false" outlineLevel="0" collapsed="false">
      <c r="A1098" s="0" t="e">
        <f aca="false">INDEX(BucketTable,MATCH(B1098,SumMonths,0),1)</f>
        <v>#N/A</v>
      </c>
    </row>
    <row r="1099" customFormat="false" ht="12.75" hidden="false" customHeight="false" outlineLevel="0" collapsed="false">
      <c r="A1099" s="0" t="e">
        <f aca="false">INDEX(BucketTable,MATCH(B1099,SumMonths,0),1)</f>
        <v>#N/A</v>
      </c>
    </row>
    <row r="1100" customFormat="false" ht="12.75" hidden="false" customHeight="false" outlineLevel="0" collapsed="false">
      <c r="A1100" s="0" t="e">
        <f aca="false">INDEX(BucketTable,MATCH(B1100,SumMonths,0),1)</f>
        <v>#N/A</v>
      </c>
    </row>
    <row r="1101" customFormat="false" ht="12.75" hidden="false" customHeight="false" outlineLevel="0" collapsed="false">
      <c r="A1101" s="0" t="e">
        <f aca="false">INDEX(BucketTable,MATCH(B1101,SumMonths,0),1)</f>
        <v>#N/A</v>
      </c>
    </row>
    <row r="1102" customFormat="false" ht="12.75" hidden="false" customHeight="false" outlineLevel="0" collapsed="false">
      <c r="A1102" s="0" t="e">
        <f aca="false">INDEX(BucketTable,MATCH(B1102,SumMonths,0),1)</f>
        <v>#N/A</v>
      </c>
    </row>
    <row r="1103" customFormat="false" ht="12.75" hidden="false" customHeight="false" outlineLevel="0" collapsed="false">
      <c r="A1103" s="0" t="e">
        <f aca="false">INDEX(BucketTable,MATCH(B1103,SumMonths,0),1)</f>
        <v>#N/A</v>
      </c>
    </row>
    <row r="1104" customFormat="false" ht="12.75" hidden="false" customHeight="false" outlineLevel="0" collapsed="false">
      <c r="A1104" s="0" t="e">
        <f aca="false">INDEX(BucketTable,MATCH(B1104,SumMonths,0),1)</f>
        <v>#N/A</v>
      </c>
    </row>
    <row r="1105" customFormat="false" ht="12.75" hidden="false" customHeight="false" outlineLevel="0" collapsed="false">
      <c r="A1105" s="0" t="e">
        <f aca="false">INDEX(BucketTable,MATCH(B1105,SumMonths,0),1)</f>
        <v>#N/A</v>
      </c>
    </row>
    <row r="1106" customFormat="false" ht="12.75" hidden="false" customHeight="false" outlineLevel="0" collapsed="false">
      <c r="A1106" s="0" t="e">
        <f aca="false">INDEX(BucketTable,MATCH(B1106,SumMonths,0),1)</f>
        <v>#N/A</v>
      </c>
    </row>
    <row r="1107" customFormat="false" ht="12.75" hidden="false" customHeight="false" outlineLevel="0" collapsed="false">
      <c r="A1107" s="0" t="e">
        <f aca="false">INDEX(BucketTable,MATCH(B1107,SumMonths,0),1)</f>
        <v>#N/A</v>
      </c>
    </row>
    <row r="1108" customFormat="false" ht="12.75" hidden="false" customHeight="false" outlineLevel="0" collapsed="false">
      <c r="A1108" s="0" t="e">
        <f aca="false">INDEX(BucketTable,MATCH(B1108,SumMonths,0),1)</f>
        <v>#N/A</v>
      </c>
    </row>
    <row r="1109" customFormat="false" ht="12.75" hidden="false" customHeight="false" outlineLevel="0" collapsed="false">
      <c r="A1109" s="0" t="e">
        <f aca="false">INDEX(BucketTable,MATCH(B1109,SumMonths,0),1)</f>
        <v>#N/A</v>
      </c>
    </row>
    <row r="1110" customFormat="false" ht="12.75" hidden="false" customHeight="false" outlineLevel="0" collapsed="false">
      <c r="A1110" s="0" t="e">
        <f aca="false">INDEX(BucketTable,MATCH(B1110,SumMonths,0),1)</f>
        <v>#N/A</v>
      </c>
    </row>
    <row r="1111" customFormat="false" ht="12.75" hidden="false" customHeight="false" outlineLevel="0" collapsed="false">
      <c r="A1111" s="0" t="e">
        <f aca="false">INDEX(BucketTable,MATCH(B1111,SumMonths,0),1)</f>
        <v>#N/A</v>
      </c>
    </row>
    <row r="1112" customFormat="false" ht="12.75" hidden="false" customHeight="false" outlineLevel="0" collapsed="false">
      <c r="A1112" s="0" t="e">
        <f aca="false">INDEX(BucketTable,MATCH(B1112,SumMonths,0),1)</f>
        <v>#N/A</v>
      </c>
    </row>
    <row r="1113" customFormat="false" ht="12.75" hidden="false" customHeight="false" outlineLevel="0" collapsed="false">
      <c r="A1113" s="0" t="e">
        <f aca="false">INDEX(BucketTable,MATCH(B1113,SumMonths,0),1)</f>
        <v>#N/A</v>
      </c>
    </row>
    <row r="1114" customFormat="false" ht="12.75" hidden="false" customHeight="false" outlineLevel="0" collapsed="false">
      <c r="A1114" s="0" t="e">
        <f aca="false">INDEX(BucketTable,MATCH(B1114,SumMonths,0),1)</f>
        <v>#N/A</v>
      </c>
    </row>
    <row r="1115" customFormat="false" ht="12.75" hidden="false" customHeight="false" outlineLevel="0" collapsed="false">
      <c r="A1115" s="0" t="e">
        <f aca="false">INDEX(BucketTable,MATCH(B1115,SumMonths,0),1)</f>
        <v>#N/A</v>
      </c>
    </row>
    <row r="1116" customFormat="false" ht="12.75" hidden="false" customHeight="false" outlineLevel="0" collapsed="false">
      <c r="A1116" s="0" t="e">
        <f aca="false">INDEX(BucketTable,MATCH(B1116,SumMonths,0),1)</f>
        <v>#N/A</v>
      </c>
    </row>
    <row r="1117" customFormat="false" ht="12.75" hidden="false" customHeight="false" outlineLevel="0" collapsed="false">
      <c r="A1117" s="0" t="e">
        <f aca="false">INDEX(BucketTable,MATCH(B1117,SumMonths,0),1)</f>
        <v>#N/A</v>
      </c>
    </row>
    <row r="1118" customFormat="false" ht="12.75" hidden="false" customHeight="false" outlineLevel="0" collapsed="false">
      <c r="A1118" s="0" t="e">
        <f aca="false">INDEX(BucketTable,MATCH(B1118,SumMonths,0),1)</f>
        <v>#N/A</v>
      </c>
    </row>
    <row r="1119" customFormat="false" ht="12.75" hidden="false" customHeight="false" outlineLevel="0" collapsed="false">
      <c r="A1119" s="0" t="e">
        <f aca="false">INDEX(BucketTable,MATCH(B1119,SumMonths,0),1)</f>
        <v>#N/A</v>
      </c>
    </row>
    <row r="1120" customFormat="false" ht="12.75" hidden="false" customHeight="false" outlineLevel="0" collapsed="false">
      <c r="A1120" s="0" t="e">
        <f aca="false">INDEX(BucketTable,MATCH(B1120,SumMonths,0),1)</f>
        <v>#N/A</v>
      </c>
    </row>
    <row r="1121" customFormat="false" ht="12.75" hidden="false" customHeight="false" outlineLevel="0" collapsed="false">
      <c r="A1121" s="0" t="e">
        <f aca="false">INDEX(BucketTable,MATCH(B1121,SumMonths,0),1)</f>
        <v>#N/A</v>
      </c>
    </row>
    <row r="1122" customFormat="false" ht="12.75" hidden="false" customHeight="false" outlineLevel="0" collapsed="false">
      <c r="A1122" s="0" t="e">
        <f aca="false">INDEX(BucketTable,MATCH(B1122,SumMonths,0),1)</f>
        <v>#N/A</v>
      </c>
    </row>
    <row r="1123" customFormat="false" ht="12.75" hidden="false" customHeight="false" outlineLevel="0" collapsed="false">
      <c r="A1123" s="0" t="e">
        <f aca="false">INDEX(BucketTable,MATCH(B1123,SumMonths,0),1)</f>
        <v>#N/A</v>
      </c>
    </row>
    <row r="1124" customFormat="false" ht="12.75" hidden="false" customHeight="false" outlineLevel="0" collapsed="false">
      <c r="A1124" s="0" t="e">
        <f aca="false">INDEX(BucketTable,MATCH(B1124,SumMonths,0),1)</f>
        <v>#N/A</v>
      </c>
    </row>
    <row r="1125" customFormat="false" ht="12.75" hidden="false" customHeight="false" outlineLevel="0" collapsed="false">
      <c r="A1125" s="0" t="e">
        <f aca="false">INDEX(BucketTable,MATCH(B1125,SumMonths,0),1)</f>
        <v>#N/A</v>
      </c>
    </row>
    <row r="1126" customFormat="false" ht="12.75" hidden="false" customHeight="false" outlineLevel="0" collapsed="false">
      <c r="A1126" s="0" t="e">
        <f aca="false">INDEX(BucketTable,MATCH(B1126,SumMonths,0),1)</f>
        <v>#N/A</v>
      </c>
    </row>
    <row r="1127" customFormat="false" ht="12.75" hidden="false" customHeight="false" outlineLevel="0" collapsed="false">
      <c r="A1127" s="0" t="e">
        <f aca="false">INDEX(BucketTable,MATCH(B1127,SumMonths,0),1)</f>
        <v>#N/A</v>
      </c>
    </row>
    <row r="1128" customFormat="false" ht="12.75" hidden="false" customHeight="false" outlineLevel="0" collapsed="false">
      <c r="A1128" s="0" t="e">
        <f aca="false">INDEX(BucketTable,MATCH(B1128,SumMonths,0),1)</f>
        <v>#N/A</v>
      </c>
    </row>
    <row r="1129" customFormat="false" ht="12.75" hidden="false" customHeight="false" outlineLevel="0" collapsed="false">
      <c r="A1129" s="0" t="e">
        <f aca="false">INDEX(BucketTable,MATCH(B1129,SumMonths,0),1)</f>
        <v>#N/A</v>
      </c>
    </row>
    <row r="1130" customFormat="false" ht="12.75" hidden="false" customHeight="false" outlineLevel="0" collapsed="false">
      <c r="A1130" s="0" t="e">
        <f aca="false">INDEX(BucketTable,MATCH(B1130,SumMonths,0),1)</f>
        <v>#N/A</v>
      </c>
    </row>
    <row r="1131" customFormat="false" ht="12.75" hidden="false" customHeight="false" outlineLevel="0" collapsed="false">
      <c r="A1131" s="0" t="e">
        <f aca="false">INDEX(BucketTable,MATCH(B1131,SumMonths,0),1)</f>
        <v>#N/A</v>
      </c>
    </row>
    <row r="1132" customFormat="false" ht="12.75" hidden="false" customHeight="false" outlineLevel="0" collapsed="false">
      <c r="A1132" s="0" t="e">
        <f aca="false">INDEX(BucketTable,MATCH(B1132,SumMonths,0),1)</f>
        <v>#N/A</v>
      </c>
    </row>
    <row r="1133" customFormat="false" ht="12.75" hidden="false" customHeight="false" outlineLevel="0" collapsed="false">
      <c r="A1133" s="0" t="e">
        <f aca="false">INDEX(BucketTable,MATCH(B1133,SumMonths,0),1)</f>
        <v>#N/A</v>
      </c>
    </row>
    <row r="1134" customFormat="false" ht="12.75" hidden="false" customHeight="false" outlineLevel="0" collapsed="false">
      <c r="A1134" s="0" t="e">
        <f aca="false">INDEX(BucketTable,MATCH(B1134,SumMonths,0),1)</f>
        <v>#N/A</v>
      </c>
    </row>
    <row r="1135" customFormat="false" ht="12.75" hidden="false" customHeight="false" outlineLevel="0" collapsed="false">
      <c r="A1135" s="0" t="e">
        <f aca="false">INDEX(BucketTable,MATCH(B1135,SumMonths,0),1)</f>
        <v>#N/A</v>
      </c>
    </row>
    <row r="1136" customFormat="false" ht="12.75" hidden="false" customHeight="false" outlineLevel="0" collapsed="false">
      <c r="A1136" s="0" t="e">
        <f aca="false">INDEX(BucketTable,MATCH(B1136,SumMonths,0),1)</f>
        <v>#N/A</v>
      </c>
    </row>
    <row r="1137" customFormat="false" ht="12.75" hidden="false" customHeight="false" outlineLevel="0" collapsed="false">
      <c r="A1137" s="0" t="e">
        <f aca="false">INDEX(BucketTable,MATCH(B1137,SumMonths,0),1)</f>
        <v>#N/A</v>
      </c>
    </row>
    <row r="1138" customFormat="false" ht="12.75" hidden="false" customHeight="false" outlineLevel="0" collapsed="false">
      <c r="A1138" s="0" t="e">
        <f aca="false">INDEX(BucketTable,MATCH(B1138,SumMonths,0),1)</f>
        <v>#N/A</v>
      </c>
    </row>
    <row r="1139" customFormat="false" ht="12.75" hidden="false" customHeight="false" outlineLevel="0" collapsed="false">
      <c r="A1139" s="0" t="e">
        <f aca="false">INDEX(BucketTable,MATCH(B1139,SumMonths,0),1)</f>
        <v>#N/A</v>
      </c>
    </row>
    <row r="1140" customFormat="false" ht="12.75" hidden="false" customHeight="false" outlineLevel="0" collapsed="false">
      <c r="A1140" s="0" t="e">
        <f aca="false">INDEX(BucketTable,MATCH(B1140,SumMonths,0),1)</f>
        <v>#N/A</v>
      </c>
    </row>
    <row r="1141" customFormat="false" ht="12.75" hidden="false" customHeight="false" outlineLevel="0" collapsed="false">
      <c r="A1141" s="0" t="e">
        <f aca="false">INDEX(BucketTable,MATCH(B1141,SumMonths,0),1)</f>
        <v>#N/A</v>
      </c>
    </row>
    <row r="1142" customFormat="false" ht="12.75" hidden="false" customHeight="false" outlineLevel="0" collapsed="false">
      <c r="A1142" s="0" t="e">
        <f aca="false">INDEX(BucketTable,MATCH(B1142,SumMonths,0),1)</f>
        <v>#N/A</v>
      </c>
    </row>
    <row r="1143" customFormat="false" ht="12.75" hidden="false" customHeight="false" outlineLevel="0" collapsed="false">
      <c r="A1143" s="0" t="e">
        <f aca="false">INDEX(BucketTable,MATCH(B1143,SumMonths,0),1)</f>
        <v>#N/A</v>
      </c>
    </row>
    <row r="1144" customFormat="false" ht="12.75" hidden="false" customHeight="false" outlineLevel="0" collapsed="false">
      <c r="A1144" s="0" t="e">
        <f aca="false">INDEX(BucketTable,MATCH(B1144,SumMonths,0),1)</f>
        <v>#N/A</v>
      </c>
    </row>
    <row r="1145" customFormat="false" ht="12.75" hidden="false" customHeight="false" outlineLevel="0" collapsed="false">
      <c r="A1145" s="0" t="e">
        <f aca="false">INDEX(BucketTable,MATCH(B1145,SumMonths,0),1)</f>
        <v>#N/A</v>
      </c>
    </row>
    <row r="1146" customFormat="false" ht="12.75" hidden="false" customHeight="false" outlineLevel="0" collapsed="false">
      <c r="A1146" s="0" t="e">
        <f aca="false">INDEX(BucketTable,MATCH(B1146,SumMonths,0),1)</f>
        <v>#N/A</v>
      </c>
    </row>
    <row r="1147" customFormat="false" ht="12.75" hidden="false" customHeight="false" outlineLevel="0" collapsed="false">
      <c r="A1147" s="0" t="e">
        <f aca="false">INDEX(BucketTable,MATCH(B1147,SumMonths,0),1)</f>
        <v>#N/A</v>
      </c>
    </row>
    <row r="1148" customFormat="false" ht="12.75" hidden="false" customHeight="false" outlineLevel="0" collapsed="false">
      <c r="A1148" s="0" t="e">
        <f aca="false">INDEX(BucketTable,MATCH(B1148,SumMonths,0),1)</f>
        <v>#N/A</v>
      </c>
    </row>
    <row r="1149" customFormat="false" ht="12.75" hidden="false" customHeight="false" outlineLevel="0" collapsed="false">
      <c r="A1149" s="0" t="e">
        <f aca="false">INDEX(BucketTable,MATCH(B1149,SumMonths,0),1)</f>
        <v>#N/A</v>
      </c>
    </row>
    <row r="1150" customFormat="false" ht="12.75" hidden="false" customHeight="false" outlineLevel="0" collapsed="false">
      <c r="A1150" s="0" t="e">
        <f aca="false">INDEX(BucketTable,MATCH(B1150,SumMonths,0),1)</f>
        <v>#N/A</v>
      </c>
    </row>
    <row r="1151" customFormat="false" ht="12.75" hidden="false" customHeight="false" outlineLevel="0" collapsed="false">
      <c r="A1151" s="0" t="e">
        <f aca="false">INDEX(BucketTable,MATCH(B1151,SumMonths,0),1)</f>
        <v>#N/A</v>
      </c>
    </row>
    <row r="1152" customFormat="false" ht="12.75" hidden="false" customHeight="false" outlineLevel="0" collapsed="false">
      <c r="A1152" s="0" t="e">
        <f aca="false">INDEX(BucketTable,MATCH(B1152,SumMonths,0),1)</f>
        <v>#N/A</v>
      </c>
    </row>
    <row r="1153" customFormat="false" ht="12.75" hidden="false" customHeight="false" outlineLevel="0" collapsed="false">
      <c r="A1153" s="0" t="e">
        <f aca="false">INDEX(BucketTable,MATCH(B1153,SumMonths,0),1)</f>
        <v>#N/A</v>
      </c>
    </row>
    <row r="1154" customFormat="false" ht="12.75" hidden="false" customHeight="false" outlineLevel="0" collapsed="false">
      <c r="A1154" s="0" t="e">
        <f aca="false">INDEX(BucketTable,MATCH(B1154,SumMonths,0),1)</f>
        <v>#N/A</v>
      </c>
    </row>
    <row r="1155" customFormat="false" ht="12.75" hidden="false" customHeight="false" outlineLevel="0" collapsed="false">
      <c r="A1155" s="0" t="e">
        <f aca="false">INDEX(BucketTable,MATCH(B1155,SumMonths,0),1)</f>
        <v>#N/A</v>
      </c>
    </row>
    <row r="1156" customFormat="false" ht="12.75" hidden="false" customHeight="false" outlineLevel="0" collapsed="false">
      <c r="A1156" s="0" t="e">
        <f aca="false">INDEX(BucketTable,MATCH(B1156,SumMonths,0),1)</f>
        <v>#N/A</v>
      </c>
    </row>
    <row r="1157" customFormat="false" ht="12.75" hidden="false" customHeight="false" outlineLevel="0" collapsed="false">
      <c r="A1157" s="0" t="e">
        <f aca="false">INDEX(BucketTable,MATCH(B1157,SumMonths,0),1)</f>
        <v>#N/A</v>
      </c>
    </row>
    <row r="1158" customFormat="false" ht="12.75" hidden="false" customHeight="false" outlineLevel="0" collapsed="false">
      <c r="A1158" s="0" t="e">
        <f aca="false">INDEX(BucketTable,MATCH(B1158,SumMonths,0),1)</f>
        <v>#N/A</v>
      </c>
    </row>
    <row r="1159" customFormat="false" ht="12.75" hidden="false" customHeight="false" outlineLevel="0" collapsed="false">
      <c r="A1159" s="0" t="e">
        <f aca="false">INDEX(BucketTable,MATCH(B1159,SumMonths,0),1)</f>
        <v>#N/A</v>
      </c>
    </row>
    <row r="1160" customFormat="false" ht="12.75" hidden="false" customHeight="false" outlineLevel="0" collapsed="false">
      <c r="A1160" s="0" t="e">
        <f aca="false">INDEX(BucketTable,MATCH(B1160,SumMonths,0),1)</f>
        <v>#N/A</v>
      </c>
    </row>
    <row r="1161" customFormat="false" ht="12.75" hidden="false" customHeight="false" outlineLevel="0" collapsed="false">
      <c r="A1161" s="0" t="e">
        <f aca="false">INDEX(BucketTable,MATCH(B1161,SumMonths,0),1)</f>
        <v>#N/A</v>
      </c>
    </row>
    <row r="1162" customFormat="false" ht="12.75" hidden="false" customHeight="false" outlineLevel="0" collapsed="false">
      <c r="A1162" s="0" t="e">
        <f aca="false">INDEX(BucketTable,MATCH(B1162,SumMonths,0),1)</f>
        <v>#N/A</v>
      </c>
    </row>
    <row r="1163" customFormat="false" ht="12.75" hidden="false" customHeight="false" outlineLevel="0" collapsed="false">
      <c r="A1163" s="0" t="e">
        <f aca="false">INDEX(BucketTable,MATCH(B1163,SumMonths,0),1)</f>
        <v>#N/A</v>
      </c>
    </row>
    <row r="1164" customFormat="false" ht="12.75" hidden="false" customHeight="false" outlineLevel="0" collapsed="false">
      <c r="A1164" s="0" t="e">
        <f aca="false">INDEX(BucketTable,MATCH(B1164,SumMonths,0),1)</f>
        <v>#N/A</v>
      </c>
    </row>
    <row r="1165" customFormat="false" ht="12.75" hidden="false" customHeight="false" outlineLevel="0" collapsed="false">
      <c r="A1165" s="0" t="e">
        <f aca="false">INDEX(BucketTable,MATCH(B1165,SumMonths,0),1)</f>
        <v>#N/A</v>
      </c>
    </row>
    <row r="1166" customFormat="false" ht="12.75" hidden="false" customHeight="false" outlineLevel="0" collapsed="false">
      <c r="A1166" s="0" t="e">
        <f aca="false">INDEX(BucketTable,MATCH(B1166,SumMonths,0),1)</f>
        <v>#N/A</v>
      </c>
    </row>
    <row r="1167" customFormat="false" ht="12.75" hidden="false" customHeight="false" outlineLevel="0" collapsed="false">
      <c r="A1167" s="0" t="e">
        <f aca="false">INDEX(BucketTable,MATCH(B1167,SumMonths,0),1)</f>
        <v>#N/A</v>
      </c>
    </row>
    <row r="1168" customFormat="false" ht="12.75" hidden="false" customHeight="false" outlineLevel="0" collapsed="false">
      <c r="A1168" s="0" t="e">
        <f aca="false">INDEX(BucketTable,MATCH(B1168,SumMonths,0),1)</f>
        <v>#N/A</v>
      </c>
    </row>
    <row r="1169" customFormat="false" ht="12.75" hidden="false" customHeight="false" outlineLevel="0" collapsed="false">
      <c r="A1169" s="0" t="e">
        <f aca="false">INDEX(BucketTable,MATCH(B1169,SumMonths,0),1)</f>
        <v>#N/A</v>
      </c>
    </row>
    <row r="1170" customFormat="false" ht="12.75" hidden="false" customHeight="false" outlineLevel="0" collapsed="false">
      <c r="A1170" s="0" t="e">
        <f aca="false">INDEX(BucketTable,MATCH(B1170,SumMonths,0),1)</f>
        <v>#N/A</v>
      </c>
    </row>
    <row r="1171" customFormat="false" ht="12.75" hidden="false" customHeight="false" outlineLevel="0" collapsed="false">
      <c r="A1171" s="0" t="e">
        <f aca="false">INDEX(BucketTable,MATCH(B1171,SumMonths,0),1)</f>
        <v>#N/A</v>
      </c>
    </row>
    <row r="1172" customFormat="false" ht="12.75" hidden="false" customHeight="false" outlineLevel="0" collapsed="false">
      <c r="A1172" s="0" t="e">
        <f aca="false">INDEX(BucketTable,MATCH(B1172,SumMonths,0),1)</f>
        <v>#N/A</v>
      </c>
    </row>
    <row r="1173" customFormat="false" ht="12.75" hidden="false" customHeight="false" outlineLevel="0" collapsed="false">
      <c r="A1173" s="0" t="e">
        <f aca="false">INDEX(BucketTable,MATCH(B1173,SumMonths,0),1)</f>
        <v>#N/A</v>
      </c>
    </row>
    <row r="1174" customFormat="false" ht="12.75" hidden="false" customHeight="false" outlineLevel="0" collapsed="false">
      <c r="A1174" s="0" t="e">
        <f aca="false">INDEX(BucketTable,MATCH(B1174,SumMonths,0),1)</f>
        <v>#N/A</v>
      </c>
    </row>
    <row r="1175" customFormat="false" ht="12.75" hidden="false" customHeight="false" outlineLevel="0" collapsed="false">
      <c r="A1175" s="0" t="e">
        <f aca="false">INDEX(BucketTable,MATCH(B1175,SumMonths,0),1)</f>
        <v>#N/A</v>
      </c>
    </row>
    <row r="1176" customFormat="false" ht="12.75" hidden="false" customHeight="false" outlineLevel="0" collapsed="false">
      <c r="A1176" s="0" t="e">
        <f aca="false">INDEX(BucketTable,MATCH(B1176,SumMonths,0),1)</f>
        <v>#N/A</v>
      </c>
    </row>
    <row r="1177" customFormat="false" ht="12.75" hidden="false" customHeight="false" outlineLevel="0" collapsed="false">
      <c r="A1177" s="0" t="e">
        <f aca="false">INDEX(BucketTable,MATCH(B1177,SumMonths,0),1)</f>
        <v>#N/A</v>
      </c>
    </row>
    <row r="1178" customFormat="false" ht="12.75" hidden="false" customHeight="false" outlineLevel="0" collapsed="false">
      <c r="A1178" s="0" t="e">
        <f aca="false">INDEX(BucketTable,MATCH(B1178,SumMonths,0),1)</f>
        <v>#N/A</v>
      </c>
    </row>
    <row r="1179" customFormat="false" ht="12.75" hidden="false" customHeight="false" outlineLevel="0" collapsed="false">
      <c r="A1179" s="0" t="e">
        <f aca="false">INDEX(BucketTable,MATCH(B1179,SumMonths,0),1)</f>
        <v>#N/A</v>
      </c>
    </row>
    <row r="1180" customFormat="false" ht="12.75" hidden="false" customHeight="false" outlineLevel="0" collapsed="false">
      <c r="A1180" s="0" t="e">
        <f aca="false">INDEX(BucketTable,MATCH(B1180,SumMonths,0),1)</f>
        <v>#N/A</v>
      </c>
    </row>
    <row r="1181" customFormat="false" ht="12.75" hidden="false" customHeight="false" outlineLevel="0" collapsed="false">
      <c r="A1181" s="0" t="e">
        <f aca="false">INDEX(BucketTable,MATCH(B1181,SumMonths,0),1)</f>
        <v>#N/A</v>
      </c>
    </row>
    <row r="1182" customFormat="false" ht="12.75" hidden="false" customHeight="false" outlineLevel="0" collapsed="false">
      <c r="A1182" s="0" t="e">
        <f aca="false">INDEX(BucketTable,MATCH(B1182,SumMonths,0),1)</f>
        <v>#N/A</v>
      </c>
    </row>
    <row r="1183" customFormat="false" ht="12.75" hidden="false" customHeight="false" outlineLevel="0" collapsed="false">
      <c r="A1183" s="0" t="e">
        <f aca="false">INDEX(BucketTable,MATCH(B1183,SumMonths,0),1)</f>
        <v>#N/A</v>
      </c>
    </row>
    <row r="1184" customFormat="false" ht="12.75" hidden="false" customHeight="false" outlineLevel="0" collapsed="false">
      <c r="A1184" s="0" t="e">
        <f aca="false">INDEX(BucketTable,MATCH(B1184,SumMonths,0),1)</f>
        <v>#N/A</v>
      </c>
    </row>
    <row r="1185" customFormat="false" ht="12.75" hidden="false" customHeight="false" outlineLevel="0" collapsed="false">
      <c r="A1185" s="0" t="e">
        <f aca="false">INDEX(BucketTable,MATCH(B1185,SumMonths,0),1)</f>
        <v>#N/A</v>
      </c>
    </row>
    <row r="1186" customFormat="false" ht="12.75" hidden="false" customHeight="false" outlineLevel="0" collapsed="false">
      <c r="A1186" s="0" t="e">
        <f aca="false">INDEX(BucketTable,MATCH(B1186,SumMonths,0),1)</f>
        <v>#N/A</v>
      </c>
    </row>
    <row r="1187" customFormat="false" ht="12.75" hidden="false" customHeight="false" outlineLevel="0" collapsed="false">
      <c r="A1187" s="0" t="e">
        <f aca="false">INDEX(BucketTable,MATCH(B1187,SumMonths,0),1)</f>
        <v>#N/A</v>
      </c>
    </row>
    <row r="1188" customFormat="false" ht="12.75" hidden="false" customHeight="false" outlineLevel="0" collapsed="false">
      <c r="A1188" s="0" t="e">
        <f aca="false">INDEX(BucketTable,MATCH(B1188,SumMonths,0),1)</f>
        <v>#N/A</v>
      </c>
    </row>
    <row r="1189" customFormat="false" ht="12.75" hidden="false" customHeight="false" outlineLevel="0" collapsed="false">
      <c r="A1189" s="0" t="e">
        <f aca="false">INDEX(BucketTable,MATCH(B1189,SumMonths,0),1)</f>
        <v>#N/A</v>
      </c>
    </row>
    <row r="1190" customFormat="false" ht="12.75" hidden="false" customHeight="false" outlineLevel="0" collapsed="false">
      <c r="A1190" s="0" t="e">
        <f aca="false">INDEX(BucketTable,MATCH(B1190,SumMonths,0),1)</f>
        <v>#N/A</v>
      </c>
    </row>
    <row r="1191" customFormat="false" ht="12.75" hidden="false" customHeight="false" outlineLevel="0" collapsed="false">
      <c r="A1191" s="0" t="e">
        <f aca="false">INDEX(BucketTable,MATCH(B1191,SumMonths,0),1)</f>
        <v>#N/A</v>
      </c>
    </row>
    <row r="1192" customFormat="false" ht="12.75" hidden="false" customHeight="false" outlineLevel="0" collapsed="false">
      <c r="A1192" s="0" t="e">
        <f aca="false">INDEX(BucketTable,MATCH(B1192,SumMonths,0),1)</f>
        <v>#N/A</v>
      </c>
    </row>
    <row r="1193" customFormat="false" ht="12.75" hidden="false" customHeight="false" outlineLevel="0" collapsed="false">
      <c r="A1193" s="0" t="e">
        <f aca="false">INDEX(BucketTable,MATCH(B1193,SumMonths,0),1)</f>
        <v>#N/A</v>
      </c>
    </row>
    <row r="1194" customFormat="false" ht="12.75" hidden="false" customHeight="false" outlineLevel="0" collapsed="false">
      <c r="A1194" s="0" t="e">
        <f aca="false">INDEX(BucketTable,MATCH(B1194,SumMonths,0),1)</f>
        <v>#N/A</v>
      </c>
    </row>
    <row r="1195" customFormat="false" ht="12.75" hidden="false" customHeight="false" outlineLevel="0" collapsed="false">
      <c r="A1195" s="0" t="e">
        <f aca="false">INDEX(BucketTable,MATCH(B1195,SumMonths,0),1)</f>
        <v>#N/A</v>
      </c>
    </row>
    <row r="1196" customFormat="false" ht="12.75" hidden="false" customHeight="false" outlineLevel="0" collapsed="false">
      <c r="A1196" s="0" t="e">
        <f aca="false">INDEX(BucketTable,MATCH(B1196,SumMonths,0),1)</f>
        <v>#N/A</v>
      </c>
    </row>
    <row r="1197" customFormat="false" ht="12.75" hidden="false" customHeight="false" outlineLevel="0" collapsed="false">
      <c r="A1197" s="0" t="e">
        <f aca="false">INDEX(BucketTable,MATCH(B1197,SumMonths,0),1)</f>
        <v>#N/A</v>
      </c>
    </row>
    <row r="1198" customFormat="false" ht="12.75" hidden="false" customHeight="false" outlineLevel="0" collapsed="false">
      <c r="A1198" s="0" t="e">
        <f aca="false">INDEX(BucketTable,MATCH(B1198,SumMonths,0),1)</f>
        <v>#N/A</v>
      </c>
    </row>
    <row r="1199" customFormat="false" ht="12.75" hidden="false" customHeight="false" outlineLevel="0" collapsed="false">
      <c r="A1199" s="0" t="e">
        <f aca="false">INDEX(BucketTable,MATCH(B1199,SumMonths,0),1)</f>
        <v>#N/A</v>
      </c>
    </row>
    <row r="1200" customFormat="false" ht="12.75" hidden="false" customHeight="false" outlineLevel="0" collapsed="false">
      <c r="A1200" s="0" t="e">
        <f aca="false">INDEX(BucketTable,MATCH(B1200,SumMonths,0),1)</f>
        <v>#N/A</v>
      </c>
    </row>
    <row r="1201" customFormat="false" ht="12.75" hidden="false" customHeight="false" outlineLevel="0" collapsed="false">
      <c r="A1201" s="0" t="e">
        <f aca="false">INDEX(BucketTable,MATCH(B1201,SumMonths,0),1)</f>
        <v>#N/A</v>
      </c>
    </row>
    <row r="1202" customFormat="false" ht="12.75" hidden="false" customHeight="false" outlineLevel="0" collapsed="false">
      <c r="A1202" s="0" t="e">
        <f aca="false">INDEX(BucketTable,MATCH(B1202,SumMonths,0),1)</f>
        <v>#N/A</v>
      </c>
    </row>
    <row r="1203" customFormat="false" ht="12.75" hidden="false" customHeight="false" outlineLevel="0" collapsed="false">
      <c r="A1203" s="0" t="e">
        <f aca="false">INDEX(BucketTable,MATCH(B1203,SumMonths,0),1)</f>
        <v>#N/A</v>
      </c>
    </row>
    <row r="1204" customFormat="false" ht="12.75" hidden="false" customHeight="false" outlineLevel="0" collapsed="false">
      <c r="A1204" s="0" t="e">
        <f aca="false">INDEX(BucketTable,MATCH(B1204,SumMonths,0),1)</f>
        <v>#N/A</v>
      </c>
    </row>
    <row r="1205" customFormat="false" ht="12.75" hidden="false" customHeight="false" outlineLevel="0" collapsed="false">
      <c r="A1205" s="0" t="e">
        <f aca="false">INDEX(BucketTable,MATCH(B1205,SumMonths,0),1)</f>
        <v>#N/A</v>
      </c>
    </row>
    <row r="1206" customFormat="false" ht="12.75" hidden="false" customHeight="false" outlineLevel="0" collapsed="false">
      <c r="A1206" s="0" t="e">
        <f aca="false">INDEX(BucketTable,MATCH(B1206,SumMonths,0),1)</f>
        <v>#N/A</v>
      </c>
    </row>
    <row r="1207" customFormat="false" ht="12.75" hidden="false" customHeight="false" outlineLevel="0" collapsed="false">
      <c r="A1207" s="0" t="e">
        <f aca="false">INDEX(BucketTable,MATCH(B1207,SumMonths,0),1)</f>
        <v>#N/A</v>
      </c>
    </row>
    <row r="1208" customFormat="false" ht="12.75" hidden="false" customHeight="false" outlineLevel="0" collapsed="false">
      <c r="A1208" s="0" t="e">
        <f aca="false">INDEX(BucketTable,MATCH(B1208,SumMonths,0),1)</f>
        <v>#N/A</v>
      </c>
    </row>
    <row r="1209" customFormat="false" ht="12.75" hidden="false" customHeight="false" outlineLevel="0" collapsed="false">
      <c r="A1209" s="0" t="e">
        <f aca="false">INDEX(BucketTable,MATCH(B1209,SumMonths,0),1)</f>
        <v>#N/A</v>
      </c>
    </row>
    <row r="1210" customFormat="false" ht="12.75" hidden="false" customHeight="false" outlineLevel="0" collapsed="false">
      <c r="A1210" s="0" t="e">
        <f aca="false">INDEX(BucketTable,MATCH(B1210,SumMonths,0),1)</f>
        <v>#N/A</v>
      </c>
    </row>
    <row r="1211" customFormat="false" ht="12.75" hidden="false" customHeight="false" outlineLevel="0" collapsed="false">
      <c r="A1211" s="0" t="e">
        <f aca="false">INDEX(BucketTable,MATCH(B1211,SumMonths,0),1)</f>
        <v>#N/A</v>
      </c>
    </row>
    <row r="1212" customFormat="false" ht="12.75" hidden="false" customHeight="false" outlineLevel="0" collapsed="false">
      <c r="A1212" s="0" t="e">
        <f aca="false">INDEX(BucketTable,MATCH(B1212,SumMonths,0),1)</f>
        <v>#N/A</v>
      </c>
    </row>
    <row r="1213" customFormat="false" ht="12.75" hidden="false" customHeight="false" outlineLevel="0" collapsed="false">
      <c r="A1213" s="0" t="e">
        <f aca="false">INDEX(BucketTable,MATCH(B1213,SumMonths,0),1)</f>
        <v>#N/A</v>
      </c>
    </row>
    <row r="1214" customFormat="false" ht="12.75" hidden="false" customHeight="false" outlineLevel="0" collapsed="false">
      <c r="A1214" s="0" t="e">
        <f aca="false">INDEX(BucketTable,MATCH(B1214,SumMonths,0),1)</f>
        <v>#N/A</v>
      </c>
    </row>
    <row r="1215" customFormat="false" ht="12.75" hidden="false" customHeight="false" outlineLevel="0" collapsed="false">
      <c r="A1215" s="0" t="e">
        <f aca="false">INDEX(BucketTable,MATCH(B1215,SumMonths,0),1)</f>
        <v>#N/A</v>
      </c>
    </row>
    <row r="1216" customFormat="false" ht="12.75" hidden="false" customHeight="false" outlineLevel="0" collapsed="false">
      <c r="A1216" s="0" t="e">
        <f aca="false">INDEX(BucketTable,MATCH(B1216,SumMonths,0),1)</f>
        <v>#N/A</v>
      </c>
    </row>
    <row r="1217" customFormat="false" ht="12.75" hidden="false" customHeight="false" outlineLevel="0" collapsed="false">
      <c r="A1217" s="0" t="e">
        <f aca="false">INDEX(BucketTable,MATCH(B1217,SumMonths,0),1)</f>
        <v>#N/A</v>
      </c>
    </row>
    <row r="1218" customFormat="false" ht="12.75" hidden="false" customHeight="false" outlineLevel="0" collapsed="false">
      <c r="A1218" s="0" t="e">
        <f aca="false">INDEX(BucketTable,MATCH(B1218,SumMonths,0),1)</f>
        <v>#N/A</v>
      </c>
    </row>
    <row r="1219" customFormat="false" ht="12.75" hidden="false" customHeight="false" outlineLevel="0" collapsed="false">
      <c r="A1219" s="0" t="e">
        <f aca="false">INDEX(BucketTable,MATCH(B1219,SumMonths,0),1)</f>
        <v>#N/A</v>
      </c>
    </row>
    <row r="1220" customFormat="false" ht="12.75" hidden="false" customHeight="false" outlineLevel="0" collapsed="false">
      <c r="A1220" s="0" t="e">
        <f aca="false">INDEX(BucketTable,MATCH(B1220,SumMonths,0),1)</f>
        <v>#N/A</v>
      </c>
    </row>
    <row r="1221" customFormat="false" ht="12.75" hidden="false" customHeight="false" outlineLevel="0" collapsed="false">
      <c r="A1221" s="0" t="e">
        <f aca="false">INDEX(BucketTable,MATCH(B1221,SumMonths,0),1)</f>
        <v>#N/A</v>
      </c>
    </row>
    <row r="1222" customFormat="false" ht="12.75" hidden="false" customHeight="false" outlineLevel="0" collapsed="false">
      <c r="A1222" s="0" t="e">
        <f aca="false">INDEX(BucketTable,MATCH(B1222,SumMonths,0),1)</f>
        <v>#N/A</v>
      </c>
    </row>
    <row r="1223" customFormat="false" ht="12.75" hidden="false" customHeight="false" outlineLevel="0" collapsed="false">
      <c r="A1223" s="0" t="e">
        <f aca="false">INDEX(BucketTable,MATCH(B1223,SumMonths,0),1)</f>
        <v>#N/A</v>
      </c>
    </row>
    <row r="1224" customFormat="false" ht="12.75" hidden="false" customHeight="false" outlineLevel="0" collapsed="false">
      <c r="A1224" s="0" t="e">
        <f aca="false">INDEX(BucketTable,MATCH(B1224,SumMonths,0),1)</f>
        <v>#N/A</v>
      </c>
    </row>
    <row r="1225" customFormat="false" ht="12.75" hidden="false" customHeight="false" outlineLevel="0" collapsed="false">
      <c r="A1225" s="0" t="e">
        <f aca="false">INDEX(BucketTable,MATCH(B1225,SumMonths,0),1)</f>
        <v>#N/A</v>
      </c>
    </row>
    <row r="1226" customFormat="false" ht="12.75" hidden="false" customHeight="false" outlineLevel="0" collapsed="false">
      <c r="A1226" s="0" t="e">
        <f aca="false">INDEX(BucketTable,MATCH(B1226,SumMonths,0),1)</f>
        <v>#N/A</v>
      </c>
    </row>
    <row r="1227" customFormat="false" ht="12.75" hidden="false" customHeight="false" outlineLevel="0" collapsed="false">
      <c r="A1227" s="0" t="e">
        <f aca="false">INDEX(BucketTable,MATCH(B1227,SumMonths,0),1)</f>
        <v>#N/A</v>
      </c>
    </row>
    <row r="1228" customFormat="false" ht="12.75" hidden="false" customHeight="false" outlineLevel="0" collapsed="false">
      <c r="A1228" s="0" t="e">
        <f aca="false">INDEX(BucketTable,MATCH(B1228,SumMonths,0),1)</f>
        <v>#N/A</v>
      </c>
    </row>
    <row r="1229" customFormat="false" ht="12.75" hidden="false" customHeight="false" outlineLevel="0" collapsed="false">
      <c r="A1229" s="0" t="e">
        <f aca="false">INDEX(BucketTable,MATCH(B1229,SumMonths,0),1)</f>
        <v>#N/A</v>
      </c>
    </row>
    <row r="1230" customFormat="false" ht="12.75" hidden="false" customHeight="false" outlineLevel="0" collapsed="false">
      <c r="A1230" s="0" t="e">
        <f aca="false">INDEX(BucketTable,MATCH(B1230,SumMonths,0),1)</f>
        <v>#N/A</v>
      </c>
    </row>
    <row r="1231" customFormat="false" ht="12.75" hidden="false" customHeight="false" outlineLevel="0" collapsed="false">
      <c r="A1231" s="0" t="e">
        <f aca="false">INDEX(BucketTable,MATCH(B1231,SumMonths,0),1)</f>
        <v>#N/A</v>
      </c>
    </row>
    <row r="1232" customFormat="false" ht="12.75" hidden="false" customHeight="false" outlineLevel="0" collapsed="false">
      <c r="A1232" s="0" t="e">
        <f aca="false">INDEX(BucketTable,MATCH(B1232,SumMonths,0),1)</f>
        <v>#N/A</v>
      </c>
    </row>
    <row r="1233" customFormat="false" ht="12.75" hidden="false" customHeight="false" outlineLevel="0" collapsed="false">
      <c r="A1233" s="0" t="e">
        <f aca="false">INDEX(BucketTable,MATCH(B1233,SumMonths,0),1)</f>
        <v>#N/A</v>
      </c>
    </row>
    <row r="1234" customFormat="false" ht="12.75" hidden="false" customHeight="false" outlineLevel="0" collapsed="false">
      <c r="A1234" s="0" t="e">
        <f aca="false">INDEX(BucketTable,MATCH(B1234,SumMonths,0),1)</f>
        <v>#N/A</v>
      </c>
    </row>
    <row r="1235" customFormat="false" ht="12.75" hidden="false" customHeight="false" outlineLevel="0" collapsed="false">
      <c r="A1235" s="0" t="e">
        <f aca="false">INDEX(BucketTable,MATCH(B1235,SumMonths,0),1)</f>
        <v>#N/A</v>
      </c>
    </row>
    <row r="1236" customFormat="false" ht="12.75" hidden="false" customHeight="false" outlineLevel="0" collapsed="false">
      <c r="A1236" s="0" t="e">
        <f aca="false">INDEX(BucketTable,MATCH(B1236,SumMonths,0),1)</f>
        <v>#N/A</v>
      </c>
    </row>
    <row r="1237" customFormat="false" ht="12.75" hidden="false" customHeight="false" outlineLevel="0" collapsed="false">
      <c r="A1237" s="0" t="e">
        <f aca="false">INDEX(BucketTable,MATCH(B1237,SumMonths,0),1)</f>
        <v>#N/A</v>
      </c>
    </row>
    <row r="1238" customFormat="false" ht="12.75" hidden="false" customHeight="false" outlineLevel="0" collapsed="false">
      <c r="A1238" s="0" t="e">
        <f aca="false">INDEX(BucketTable,MATCH(B1238,SumMonths,0),1)</f>
        <v>#N/A</v>
      </c>
    </row>
    <row r="1239" customFormat="false" ht="12.75" hidden="false" customHeight="false" outlineLevel="0" collapsed="false">
      <c r="A1239" s="0" t="e">
        <f aca="false">INDEX(BucketTable,MATCH(B1239,SumMonths,0),1)</f>
        <v>#N/A</v>
      </c>
    </row>
    <row r="1240" customFormat="false" ht="12.75" hidden="false" customHeight="false" outlineLevel="0" collapsed="false">
      <c r="A1240" s="0" t="e">
        <f aca="false">INDEX(BucketTable,MATCH(B1240,SumMonths,0),1)</f>
        <v>#N/A</v>
      </c>
    </row>
    <row r="1241" customFormat="false" ht="12.75" hidden="false" customHeight="false" outlineLevel="0" collapsed="false">
      <c r="A1241" s="0" t="e">
        <f aca="false">INDEX(BucketTable,MATCH(B1241,SumMonths,0),1)</f>
        <v>#N/A</v>
      </c>
    </row>
    <row r="1242" customFormat="false" ht="12.75" hidden="false" customHeight="false" outlineLevel="0" collapsed="false">
      <c r="A1242" s="0" t="e">
        <f aca="false">INDEX(BucketTable,MATCH(B1242,SumMonths,0),1)</f>
        <v>#N/A</v>
      </c>
    </row>
    <row r="1243" customFormat="false" ht="12.75" hidden="false" customHeight="false" outlineLevel="0" collapsed="false">
      <c r="A1243" s="0" t="e">
        <f aca="false">INDEX(BucketTable,MATCH(B1243,SumMonths,0),1)</f>
        <v>#N/A</v>
      </c>
    </row>
    <row r="1244" customFormat="false" ht="12.75" hidden="false" customHeight="false" outlineLevel="0" collapsed="false">
      <c r="A1244" s="0" t="e">
        <f aca="false">INDEX(BucketTable,MATCH(B1244,SumMonths,0),1)</f>
        <v>#N/A</v>
      </c>
    </row>
    <row r="1245" customFormat="false" ht="12.75" hidden="false" customHeight="false" outlineLevel="0" collapsed="false">
      <c r="A1245" s="0" t="e">
        <f aca="false">INDEX(BucketTable,MATCH(B1245,SumMonths,0),1)</f>
        <v>#N/A</v>
      </c>
    </row>
    <row r="1246" customFormat="false" ht="12.75" hidden="false" customHeight="false" outlineLevel="0" collapsed="false">
      <c r="A1246" s="0" t="e">
        <f aca="false">INDEX(BucketTable,MATCH(B1246,SumMonths,0),1)</f>
        <v>#N/A</v>
      </c>
    </row>
    <row r="1247" customFormat="false" ht="12.75" hidden="false" customHeight="false" outlineLevel="0" collapsed="false">
      <c r="A1247" s="0" t="e">
        <f aca="false">INDEX(BucketTable,MATCH(B1247,SumMonths,0),1)</f>
        <v>#N/A</v>
      </c>
    </row>
    <row r="1248" customFormat="false" ht="12.75" hidden="false" customHeight="false" outlineLevel="0" collapsed="false">
      <c r="A1248" s="0" t="e">
        <f aca="false">INDEX(BucketTable,MATCH(B1248,SumMonths,0),1)</f>
        <v>#N/A</v>
      </c>
    </row>
    <row r="1249" customFormat="false" ht="12.75" hidden="false" customHeight="false" outlineLevel="0" collapsed="false">
      <c r="A1249" s="0" t="e">
        <f aca="false">INDEX(BucketTable,MATCH(B1249,SumMonths,0),1)</f>
        <v>#N/A</v>
      </c>
    </row>
    <row r="1250" customFormat="false" ht="12.75" hidden="false" customHeight="false" outlineLevel="0" collapsed="false">
      <c r="A1250" s="0" t="e">
        <f aca="false">INDEX(BucketTable,MATCH(B1250,SumMonths,0),1)</f>
        <v>#N/A</v>
      </c>
    </row>
    <row r="1251" customFormat="false" ht="12.75" hidden="false" customHeight="false" outlineLevel="0" collapsed="false">
      <c r="A1251" s="0" t="e">
        <f aca="false">INDEX(BucketTable,MATCH(B1251,SumMonths,0),1)</f>
        <v>#N/A</v>
      </c>
    </row>
    <row r="1252" customFormat="false" ht="12.75" hidden="false" customHeight="false" outlineLevel="0" collapsed="false">
      <c r="A1252" s="0" t="e">
        <f aca="false">INDEX(BucketTable,MATCH(B1252,SumMonths,0),1)</f>
        <v>#N/A</v>
      </c>
    </row>
    <row r="1253" customFormat="false" ht="12.75" hidden="false" customHeight="false" outlineLevel="0" collapsed="false">
      <c r="A1253" s="0" t="e">
        <f aca="false">INDEX(BucketTable,MATCH(B1253,SumMonths,0),1)</f>
        <v>#N/A</v>
      </c>
    </row>
    <row r="1254" customFormat="false" ht="12.75" hidden="false" customHeight="false" outlineLevel="0" collapsed="false">
      <c r="A1254" s="0" t="e">
        <f aca="false">INDEX(BucketTable,MATCH(B1254,SumMonths,0),1)</f>
        <v>#N/A</v>
      </c>
    </row>
    <row r="1255" customFormat="false" ht="12.75" hidden="false" customHeight="false" outlineLevel="0" collapsed="false">
      <c r="A1255" s="0" t="e">
        <f aca="false">INDEX(BucketTable,MATCH(B1255,SumMonths,0),1)</f>
        <v>#N/A</v>
      </c>
    </row>
    <row r="1256" customFormat="false" ht="12.75" hidden="false" customHeight="false" outlineLevel="0" collapsed="false">
      <c r="A1256" s="0" t="e">
        <f aca="false">INDEX(BucketTable,MATCH(B1256,SumMonths,0),1)</f>
        <v>#N/A</v>
      </c>
    </row>
    <row r="1257" customFormat="false" ht="12.75" hidden="false" customHeight="false" outlineLevel="0" collapsed="false">
      <c r="A1257" s="0" t="e">
        <f aca="false">INDEX(BucketTable,MATCH(B1257,SumMonths,0),1)</f>
        <v>#N/A</v>
      </c>
    </row>
    <row r="1258" customFormat="false" ht="12.75" hidden="false" customHeight="false" outlineLevel="0" collapsed="false">
      <c r="A1258" s="0" t="e">
        <f aca="false">INDEX(BucketTable,MATCH(B1258,SumMonths,0),1)</f>
        <v>#N/A</v>
      </c>
    </row>
    <row r="1259" customFormat="false" ht="12.75" hidden="false" customHeight="false" outlineLevel="0" collapsed="false">
      <c r="A1259" s="0" t="e">
        <f aca="false">INDEX(BucketTable,MATCH(B1259,SumMonths,0),1)</f>
        <v>#N/A</v>
      </c>
    </row>
    <row r="1260" customFormat="false" ht="12.75" hidden="false" customHeight="false" outlineLevel="0" collapsed="false">
      <c r="A1260" s="0" t="e">
        <f aca="false">INDEX(BucketTable,MATCH(B1260,SumMonths,0),1)</f>
        <v>#N/A</v>
      </c>
    </row>
    <row r="1261" customFormat="false" ht="12.75" hidden="false" customHeight="false" outlineLevel="0" collapsed="false">
      <c r="A1261" s="0" t="e">
        <f aca="false">INDEX(BucketTable,MATCH(B1261,SumMonths,0),1)</f>
        <v>#N/A</v>
      </c>
    </row>
    <row r="1262" customFormat="false" ht="12.75" hidden="false" customHeight="false" outlineLevel="0" collapsed="false">
      <c r="A1262" s="0" t="e">
        <f aca="false">INDEX(BucketTable,MATCH(B1262,SumMonths,0),1)</f>
        <v>#N/A</v>
      </c>
    </row>
    <row r="1263" customFormat="false" ht="12.75" hidden="false" customHeight="false" outlineLevel="0" collapsed="false">
      <c r="A1263" s="0" t="e">
        <f aca="false">INDEX(BucketTable,MATCH(B1263,SumMonths,0),1)</f>
        <v>#N/A</v>
      </c>
    </row>
    <row r="1264" customFormat="false" ht="12.75" hidden="false" customHeight="false" outlineLevel="0" collapsed="false">
      <c r="A1264" s="0" t="e">
        <f aca="false">INDEX(BucketTable,MATCH(B1264,SumMonths,0),1)</f>
        <v>#N/A</v>
      </c>
    </row>
    <row r="1265" customFormat="false" ht="12.75" hidden="false" customHeight="false" outlineLevel="0" collapsed="false">
      <c r="A1265" s="0" t="e">
        <f aca="false">INDEX(BucketTable,MATCH(B1265,SumMonths,0),1)</f>
        <v>#N/A</v>
      </c>
    </row>
    <row r="1266" customFormat="false" ht="12.75" hidden="false" customHeight="false" outlineLevel="0" collapsed="false">
      <c r="A1266" s="0" t="e">
        <f aca="false">INDEX(BucketTable,MATCH(B1266,SumMonths,0),1)</f>
        <v>#N/A</v>
      </c>
    </row>
    <row r="1267" customFormat="false" ht="12.75" hidden="false" customHeight="false" outlineLevel="0" collapsed="false">
      <c r="A1267" s="0" t="e">
        <f aca="false">INDEX(BucketTable,MATCH(B1267,SumMonths,0),1)</f>
        <v>#N/A</v>
      </c>
    </row>
    <row r="1268" customFormat="false" ht="12.75" hidden="false" customHeight="false" outlineLevel="0" collapsed="false">
      <c r="A1268" s="0" t="e">
        <f aca="false">INDEX(BucketTable,MATCH(B1268,SumMonths,0),1)</f>
        <v>#N/A</v>
      </c>
    </row>
    <row r="1269" customFormat="false" ht="12.75" hidden="false" customHeight="false" outlineLevel="0" collapsed="false">
      <c r="A1269" s="0" t="e">
        <f aca="false">INDEX(BucketTable,MATCH(B1269,SumMonths,0),1)</f>
        <v>#N/A</v>
      </c>
    </row>
    <row r="1270" customFormat="false" ht="12.75" hidden="false" customHeight="false" outlineLevel="0" collapsed="false">
      <c r="A1270" s="0" t="e">
        <f aca="false">INDEX(BucketTable,MATCH(B1270,SumMonths,0),1)</f>
        <v>#N/A</v>
      </c>
    </row>
    <row r="1271" customFormat="false" ht="12.75" hidden="false" customHeight="false" outlineLevel="0" collapsed="false">
      <c r="A1271" s="0" t="e">
        <f aca="false">INDEX(BucketTable,MATCH(B1271,SumMonths,0),1)</f>
        <v>#N/A</v>
      </c>
    </row>
    <row r="1272" customFormat="false" ht="12.75" hidden="false" customHeight="false" outlineLevel="0" collapsed="false">
      <c r="A1272" s="0" t="e">
        <f aca="false">INDEX(BucketTable,MATCH(B1272,SumMonths,0),1)</f>
        <v>#N/A</v>
      </c>
    </row>
    <row r="1273" customFormat="false" ht="12.75" hidden="false" customHeight="false" outlineLevel="0" collapsed="false">
      <c r="A1273" s="0" t="e">
        <f aca="false">INDEX(BucketTable,MATCH(B1273,SumMonths,0),1)</f>
        <v>#N/A</v>
      </c>
    </row>
    <row r="1274" customFormat="false" ht="12.75" hidden="false" customHeight="false" outlineLevel="0" collapsed="false">
      <c r="A1274" s="0" t="e">
        <f aca="false">INDEX(BucketTable,MATCH(B1274,SumMonths,0),1)</f>
        <v>#N/A</v>
      </c>
    </row>
    <row r="1275" customFormat="false" ht="12.75" hidden="false" customHeight="false" outlineLevel="0" collapsed="false">
      <c r="A1275" s="0" t="e">
        <f aca="false">INDEX(BucketTable,MATCH(B1275,SumMonths,0),1)</f>
        <v>#N/A</v>
      </c>
    </row>
    <row r="1276" customFormat="false" ht="12.75" hidden="false" customHeight="false" outlineLevel="0" collapsed="false">
      <c r="A1276" s="0" t="e">
        <f aca="false">INDEX(BucketTable,MATCH(B1276,SumMonths,0),1)</f>
        <v>#N/A</v>
      </c>
    </row>
    <row r="1277" customFormat="false" ht="12.75" hidden="false" customHeight="false" outlineLevel="0" collapsed="false">
      <c r="A1277" s="0" t="e">
        <f aca="false">INDEX(BucketTable,MATCH(B1277,SumMonths,0),1)</f>
        <v>#N/A</v>
      </c>
    </row>
    <row r="1278" customFormat="false" ht="12.75" hidden="false" customHeight="false" outlineLevel="0" collapsed="false">
      <c r="A1278" s="0" t="e">
        <f aca="false">INDEX(BucketTable,MATCH(B1278,SumMonths,0),1)</f>
        <v>#N/A</v>
      </c>
    </row>
    <row r="1279" customFormat="false" ht="12.75" hidden="false" customHeight="false" outlineLevel="0" collapsed="false">
      <c r="A1279" s="0" t="e">
        <f aca="false">INDEX(BucketTable,MATCH(B1279,SumMonths,0),1)</f>
        <v>#N/A</v>
      </c>
    </row>
    <row r="1280" customFormat="false" ht="12.75" hidden="false" customHeight="false" outlineLevel="0" collapsed="false">
      <c r="A1280" s="0" t="e">
        <f aca="false">INDEX(BucketTable,MATCH(B1280,SumMonths,0),1)</f>
        <v>#N/A</v>
      </c>
    </row>
    <row r="1281" customFormat="false" ht="12.75" hidden="false" customHeight="false" outlineLevel="0" collapsed="false">
      <c r="A1281" s="0" t="e">
        <f aca="false">INDEX(BucketTable,MATCH(B1281,SumMonths,0),1)</f>
        <v>#N/A</v>
      </c>
    </row>
    <row r="1282" customFormat="false" ht="12.75" hidden="false" customHeight="false" outlineLevel="0" collapsed="false">
      <c r="A1282" s="0" t="e">
        <f aca="false">INDEX(BucketTable,MATCH(B1282,SumMonths,0),1)</f>
        <v>#N/A</v>
      </c>
    </row>
    <row r="1283" customFormat="false" ht="12.75" hidden="false" customHeight="false" outlineLevel="0" collapsed="false">
      <c r="A1283" s="0" t="e">
        <f aca="false">INDEX(BucketTable,MATCH(B1283,SumMonths,0),1)</f>
        <v>#N/A</v>
      </c>
    </row>
    <row r="1284" customFormat="false" ht="12.75" hidden="false" customHeight="false" outlineLevel="0" collapsed="false">
      <c r="A1284" s="0" t="e">
        <f aca="false">INDEX(BucketTable,MATCH(B1284,SumMonths,0),1)</f>
        <v>#N/A</v>
      </c>
    </row>
    <row r="1285" customFormat="false" ht="12.75" hidden="false" customHeight="false" outlineLevel="0" collapsed="false">
      <c r="A1285" s="0" t="e">
        <f aca="false">INDEX(BucketTable,MATCH(B1285,SumMonths,0),1)</f>
        <v>#N/A</v>
      </c>
    </row>
    <row r="1286" customFormat="false" ht="12.75" hidden="false" customHeight="false" outlineLevel="0" collapsed="false">
      <c r="A1286" s="0" t="e">
        <f aca="false">INDEX(BucketTable,MATCH(B1286,SumMonths,0),1)</f>
        <v>#N/A</v>
      </c>
    </row>
    <row r="1287" customFormat="false" ht="12.75" hidden="false" customHeight="false" outlineLevel="0" collapsed="false">
      <c r="A1287" s="0" t="e">
        <f aca="false">INDEX(BucketTable,MATCH(B1287,SumMonths,0),1)</f>
        <v>#N/A</v>
      </c>
    </row>
    <row r="1288" customFormat="false" ht="12.75" hidden="false" customHeight="false" outlineLevel="0" collapsed="false">
      <c r="A1288" s="0" t="e">
        <f aca="false">INDEX(BucketTable,MATCH(B1288,SumMonths,0),1)</f>
        <v>#N/A</v>
      </c>
    </row>
    <row r="1289" customFormat="false" ht="12.75" hidden="false" customHeight="false" outlineLevel="0" collapsed="false">
      <c r="A1289" s="0" t="e">
        <f aca="false">INDEX(BucketTable,MATCH(B1289,SumMonths,0),1)</f>
        <v>#N/A</v>
      </c>
    </row>
    <row r="1290" customFormat="false" ht="12.75" hidden="false" customHeight="false" outlineLevel="0" collapsed="false">
      <c r="A1290" s="0" t="e">
        <f aca="false">INDEX(BucketTable,MATCH(B1290,SumMonths,0),1)</f>
        <v>#N/A</v>
      </c>
    </row>
    <row r="1291" customFormat="false" ht="12.75" hidden="false" customHeight="false" outlineLevel="0" collapsed="false">
      <c r="A1291" s="0" t="e">
        <f aca="false">INDEX(BucketTable,MATCH(B1291,SumMonths,0),1)</f>
        <v>#N/A</v>
      </c>
    </row>
    <row r="1292" customFormat="false" ht="12.75" hidden="false" customHeight="false" outlineLevel="0" collapsed="false">
      <c r="A1292" s="0" t="e">
        <f aca="false">INDEX(BucketTable,MATCH(B1292,SumMonths,0),1)</f>
        <v>#N/A</v>
      </c>
    </row>
    <row r="1293" customFormat="false" ht="12.75" hidden="false" customHeight="false" outlineLevel="0" collapsed="false">
      <c r="A1293" s="0" t="e">
        <f aca="false">INDEX(BucketTable,MATCH(B1293,SumMonths,0),1)</f>
        <v>#N/A</v>
      </c>
    </row>
    <row r="1294" customFormat="false" ht="12.75" hidden="false" customHeight="false" outlineLevel="0" collapsed="false">
      <c r="A1294" s="0" t="e">
        <f aca="false">INDEX(BucketTable,MATCH(B1294,SumMonths,0),1)</f>
        <v>#N/A</v>
      </c>
    </row>
    <row r="1295" customFormat="false" ht="12.75" hidden="false" customHeight="false" outlineLevel="0" collapsed="false">
      <c r="A1295" s="0" t="e">
        <f aca="false">INDEX(BucketTable,MATCH(B1295,SumMonths,0),1)</f>
        <v>#N/A</v>
      </c>
    </row>
    <row r="1296" customFormat="false" ht="12.75" hidden="false" customHeight="false" outlineLevel="0" collapsed="false">
      <c r="A1296" s="0" t="e">
        <f aca="false">INDEX(BucketTable,MATCH(B1296,SumMonths,0),1)</f>
        <v>#N/A</v>
      </c>
    </row>
    <row r="1297" customFormat="false" ht="12.75" hidden="false" customHeight="false" outlineLevel="0" collapsed="false">
      <c r="A1297" s="0" t="e">
        <f aca="false">INDEX(BucketTable,MATCH(B1297,SumMonths,0),1)</f>
        <v>#N/A</v>
      </c>
    </row>
    <row r="1298" customFormat="false" ht="12.75" hidden="false" customHeight="false" outlineLevel="0" collapsed="false">
      <c r="A1298" s="0" t="e">
        <f aca="false">INDEX(BucketTable,MATCH(B1298,SumMonths,0),1)</f>
        <v>#N/A</v>
      </c>
    </row>
    <row r="1299" customFormat="false" ht="12.75" hidden="false" customHeight="false" outlineLevel="0" collapsed="false">
      <c r="A1299" s="0" t="e">
        <f aca="false">INDEX(BucketTable,MATCH(B1299,SumMonths,0),1)</f>
        <v>#N/A</v>
      </c>
    </row>
    <row r="1300" customFormat="false" ht="12.75" hidden="false" customHeight="false" outlineLevel="0" collapsed="false">
      <c r="A1300" s="0" t="e">
        <f aca="false">INDEX(BucketTable,MATCH(B1300,SumMonths,0),1)</f>
        <v>#N/A</v>
      </c>
    </row>
    <row r="1301" customFormat="false" ht="12.75" hidden="false" customHeight="false" outlineLevel="0" collapsed="false">
      <c r="A1301" s="0" t="e">
        <f aca="false">INDEX(BucketTable,MATCH(B1301,SumMonths,0),1)</f>
        <v>#N/A</v>
      </c>
    </row>
    <row r="1302" customFormat="false" ht="12.75" hidden="false" customHeight="false" outlineLevel="0" collapsed="false">
      <c r="A1302" s="0" t="e">
        <f aca="false">INDEX(BucketTable,MATCH(B1302,SumMonths,0),1)</f>
        <v>#N/A</v>
      </c>
    </row>
    <row r="1303" customFormat="false" ht="12.75" hidden="false" customHeight="false" outlineLevel="0" collapsed="false">
      <c r="A1303" s="0" t="e">
        <f aca="false">INDEX(BucketTable,MATCH(B1303,SumMonths,0),1)</f>
        <v>#N/A</v>
      </c>
    </row>
    <row r="1304" customFormat="false" ht="12.75" hidden="false" customHeight="false" outlineLevel="0" collapsed="false">
      <c r="A1304" s="0" t="e">
        <f aca="false">INDEX(BucketTable,MATCH(B1304,SumMonths,0),1)</f>
        <v>#N/A</v>
      </c>
    </row>
    <row r="1305" customFormat="false" ht="12.75" hidden="false" customHeight="false" outlineLevel="0" collapsed="false">
      <c r="A1305" s="0" t="e">
        <f aca="false">INDEX(BucketTable,MATCH(B1305,SumMonths,0),1)</f>
        <v>#N/A</v>
      </c>
    </row>
    <row r="1306" customFormat="false" ht="12.75" hidden="false" customHeight="false" outlineLevel="0" collapsed="false">
      <c r="A1306" s="0" t="e">
        <f aca="false">INDEX(BucketTable,MATCH(B1306,SumMonths,0),1)</f>
        <v>#N/A</v>
      </c>
    </row>
    <row r="1307" customFormat="false" ht="12.75" hidden="false" customHeight="false" outlineLevel="0" collapsed="false">
      <c r="A1307" s="0" t="e">
        <f aca="false">INDEX(BucketTable,MATCH(B1307,SumMonths,0),1)</f>
        <v>#N/A</v>
      </c>
    </row>
    <row r="1308" customFormat="false" ht="12.75" hidden="false" customHeight="false" outlineLevel="0" collapsed="false">
      <c r="A1308" s="0" t="e">
        <f aca="false">INDEX(BucketTable,MATCH(B1308,SumMonths,0),1)</f>
        <v>#N/A</v>
      </c>
    </row>
    <row r="1309" customFormat="false" ht="12.75" hidden="false" customHeight="false" outlineLevel="0" collapsed="false">
      <c r="A1309" s="0" t="e">
        <f aca="false">INDEX(BucketTable,MATCH(B1309,SumMonths,0),1)</f>
        <v>#N/A</v>
      </c>
    </row>
    <row r="1310" customFormat="false" ht="12.75" hidden="false" customHeight="false" outlineLevel="0" collapsed="false">
      <c r="A1310" s="0" t="e">
        <f aca="false">INDEX(BucketTable,MATCH(B1310,SumMonths,0),1)</f>
        <v>#N/A</v>
      </c>
    </row>
    <row r="1311" customFormat="false" ht="12.75" hidden="false" customHeight="false" outlineLevel="0" collapsed="false">
      <c r="A1311" s="0" t="e">
        <f aca="false">INDEX(BucketTable,MATCH(B1311,SumMonths,0),1)</f>
        <v>#N/A</v>
      </c>
    </row>
    <row r="1312" customFormat="false" ht="12.75" hidden="false" customHeight="false" outlineLevel="0" collapsed="false">
      <c r="A1312" s="0" t="e">
        <f aca="false">INDEX(BucketTable,MATCH(B1312,SumMonths,0),1)</f>
        <v>#N/A</v>
      </c>
    </row>
    <row r="1313" customFormat="false" ht="12.75" hidden="false" customHeight="false" outlineLevel="0" collapsed="false">
      <c r="A1313" s="0" t="e">
        <f aca="false">INDEX(BucketTable,MATCH(B1313,SumMonths,0),1)</f>
        <v>#N/A</v>
      </c>
    </row>
    <row r="1314" customFormat="false" ht="12.75" hidden="false" customHeight="false" outlineLevel="0" collapsed="false">
      <c r="A1314" s="0" t="e">
        <f aca="false">INDEX(BucketTable,MATCH(B1314,SumMonths,0),1)</f>
        <v>#N/A</v>
      </c>
    </row>
    <row r="1315" customFormat="false" ht="12.75" hidden="false" customHeight="false" outlineLevel="0" collapsed="false">
      <c r="A1315" s="0" t="e">
        <f aca="false">INDEX(BucketTable,MATCH(B1315,SumMonths,0),1)</f>
        <v>#N/A</v>
      </c>
    </row>
    <row r="1316" customFormat="false" ht="12.75" hidden="false" customHeight="false" outlineLevel="0" collapsed="false">
      <c r="A1316" s="0" t="e">
        <f aca="false">INDEX(BucketTable,MATCH(B1316,SumMonths,0),1)</f>
        <v>#N/A</v>
      </c>
    </row>
    <row r="1317" customFormat="false" ht="12.75" hidden="false" customHeight="false" outlineLevel="0" collapsed="false">
      <c r="A1317" s="0" t="e">
        <f aca="false">INDEX(BucketTable,MATCH(B1317,SumMonths,0),1)</f>
        <v>#N/A</v>
      </c>
    </row>
    <row r="1318" customFormat="false" ht="12.75" hidden="false" customHeight="false" outlineLevel="0" collapsed="false">
      <c r="A1318" s="0" t="e">
        <f aca="false">INDEX(BucketTable,MATCH(B1318,SumMonths,0),1)</f>
        <v>#N/A</v>
      </c>
    </row>
    <row r="1319" customFormat="false" ht="12.75" hidden="false" customHeight="false" outlineLevel="0" collapsed="false">
      <c r="A1319" s="0" t="e">
        <f aca="false">INDEX(BucketTable,MATCH(B1319,SumMonths,0),1)</f>
        <v>#N/A</v>
      </c>
    </row>
    <row r="1320" customFormat="false" ht="12.75" hidden="false" customHeight="false" outlineLevel="0" collapsed="false">
      <c r="A1320" s="0" t="e">
        <f aca="false">INDEX(BucketTable,MATCH(B1320,SumMonths,0),1)</f>
        <v>#N/A</v>
      </c>
    </row>
    <row r="1321" customFormat="false" ht="12.75" hidden="false" customHeight="false" outlineLevel="0" collapsed="false">
      <c r="A1321" s="0" t="e">
        <f aca="false">INDEX(BucketTable,MATCH(B1321,SumMonths,0),1)</f>
        <v>#N/A</v>
      </c>
    </row>
    <row r="1322" customFormat="false" ht="12.75" hidden="false" customHeight="false" outlineLevel="0" collapsed="false">
      <c r="A1322" s="0" t="e">
        <f aca="false">INDEX(BucketTable,MATCH(B1322,SumMonths,0),1)</f>
        <v>#N/A</v>
      </c>
    </row>
    <row r="1323" customFormat="false" ht="12.75" hidden="false" customHeight="false" outlineLevel="0" collapsed="false">
      <c r="A1323" s="0" t="e">
        <f aca="false">INDEX(BucketTable,MATCH(B1323,SumMonths,0),1)</f>
        <v>#N/A</v>
      </c>
    </row>
    <row r="1324" customFormat="false" ht="12.75" hidden="false" customHeight="false" outlineLevel="0" collapsed="false">
      <c r="A1324" s="0" t="e">
        <f aca="false">INDEX(BucketTable,MATCH(B1324,SumMonths,0),1)</f>
        <v>#N/A</v>
      </c>
    </row>
    <row r="1325" customFormat="false" ht="12.75" hidden="false" customHeight="false" outlineLevel="0" collapsed="false">
      <c r="A1325" s="0" t="e">
        <f aca="false">INDEX(BucketTable,MATCH(B1325,SumMonths,0),1)</f>
        <v>#N/A</v>
      </c>
    </row>
    <row r="1326" customFormat="false" ht="12.75" hidden="false" customHeight="false" outlineLevel="0" collapsed="false">
      <c r="A1326" s="0" t="e">
        <f aca="false">INDEX(BucketTable,MATCH(B1326,SumMonths,0),1)</f>
        <v>#N/A</v>
      </c>
    </row>
    <row r="1327" customFormat="false" ht="12.75" hidden="false" customHeight="false" outlineLevel="0" collapsed="false">
      <c r="A1327" s="0" t="e">
        <f aca="false">INDEX(BucketTable,MATCH(B1327,SumMonths,0),1)</f>
        <v>#N/A</v>
      </c>
    </row>
    <row r="1328" customFormat="false" ht="12.75" hidden="false" customHeight="false" outlineLevel="0" collapsed="false">
      <c r="A1328" s="0" t="e">
        <f aca="false">INDEX(BucketTable,MATCH(B1328,SumMonths,0),1)</f>
        <v>#N/A</v>
      </c>
    </row>
    <row r="1329" customFormat="false" ht="12.75" hidden="false" customHeight="false" outlineLevel="0" collapsed="false">
      <c r="A1329" s="0" t="e">
        <f aca="false">INDEX(BucketTable,MATCH(B1329,SumMonths,0),1)</f>
        <v>#N/A</v>
      </c>
    </row>
    <row r="1330" customFormat="false" ht="12.75" hidden="false" customHeight="false" outlineLevel="0" collapsed="false">
      <c r="A1330" s="0" t="e">
        <f aca="false">INDEX(BucketTable,MATCH(B1330,SumMonths,0),1)</f>
        <v>#N/A</v>
      </c>
    </row>
    <row r="1331" customFormat="false" ht="12.75" hidden="false" customHeight="false" outlineLevel="0" collapsed="false">
      <c r="A1331" s="0" t="e">
        <f aca="false">INDEX(BucketTable,MATCH(B1331,SumMonths,0),1)</f>
        <v>#N/A</v>
      </c>
    </row>
    <row r="1332" customFormat="false" ht="12.75" hidden="false" customHeight="false" outlineLevel="0" collapsed="false">
      <c r="A1332" s="0" t="e">
        <f aca="false">INDEX(BucketTable,MATCH(B1332,SumMonths,0),1)</f>
        <v>#N/A</v>
      </c>
    </row>
    <row r="1333" customFormat="false" ht="12.75" hidden="false" customHeight="false" outlineLevel="0" collapsed="false">
      <c r="A1333" s="0" t="e">
        <f aca="false">INDEX(BucketTable,MATCH(B1333,SumMonths,0),1)</f>
        <v>#N/A</v>
      </c>
    </row>
    <row r="1334" customFormat="false" ht="12.75" hidden="false" customHeight="false" outlineLevel="0" collapsed="false">
      <c r="A1334" s="0" t="e">
        <f aca="false">INDEX(BucketTable,MATCH(B1334,SumMonths,0),1)</f>
        <v>#N/A</v>
      </c>
    </row>
    <row r="1335" customFormat="false" ht="12.75" hidden="false" customHeight="false" outlineLevel="0" collapsed="false">
      <c r="A1335" s="0" t="e">
        <f aca="false">INDEX(BucketTable,MATCH(B1335,SumMonths,0),1)</f>
        <v>#N/A</v>
      </c>
    </row>
    <row r="1336" customFormat="false" ht="12.75" hidden="false" customHeight="false" outlineLevel="0" collapsed="false">
      <c r="A1336" s="0" t="e">
        <f aca="false">INDEX(BucketTable,MATCH(B1336,SumMonths,0),1)</f>
        <v>#N/A</v>
      </c>
    </row>
    <row r="1337" customFormat="false" ht="12.75" hidden="false" customHeight="false" outlineLevel="0" collapsed="false">
      <c r="A1337" s="0" t="e">
        <f aca="false">INDEX(BucketTable,MATCH(B1337,SumMonths,0),1)</f>
        <v>#N/A</v>
      </c>
    </row>
    <row r="1338" customFormat="false" ht="12.75" hidden="false" customHeight="false" outlineLevel="0" collapsed="false">
      <c r="A1338" s="0" t="e">
        <f aca="false">INDEX(BucketTable,MATCH(B1338,SumMonths,0),1)</f>
        <v>#N/A</v>
      </c>
    </row>
    <row r="1339" customFormat="false" ht="12.75" hidden="false" customHeight="false" outlineLevel="0" collapsed="false">
      <c r="A1339" s="0" t="e">
        <f aca="false">INDEX(BucketTable,MATCH(B1339,SumMonths,0),1)</f>
        <v>#N/A</v>
      </c>
    </row>
    <row r="1340" customFormat="false" ht="12.75" hidden="false" customHeight="false" outlineLevel="0" collapsed="false">
      <c r="A1340" s="0" t="e">
        <f aca="false">INDEX(BucketTable,MATCH(B1340,SumMonths,0),1)</f>
        <v>#N/A</v>
      </c>
    </row>
    <row r="1341" customFormat="false" ht="12.75" hidden="false" customHeight="false" outlineLevel="0" collapsed="false">
      <c r="A1341" s="0" t="e">
        <f aca="false">INDEX(BucketTable,MATCH(B1341,SumMonths,0),1)</f>
        <v>#N/A</v>
      </c>
    </row>
    <row r="1342" customFormat="false" ht="12.75" hidden="false" customHeight="false" outlineLevel="0" collapsed="false">
      <c r="A1342" s="0" t="e">
        <f aca="false">INDEX(BucketTable,MATCH(B1342,SumMonths,0),1)</f>
        <v>#N/A</v>
      </c>
    </row>
    <row r="1343" customFormat="false" ht="12.75" hidden="false" customHeight="false" outlineLevel="0" collapsed="false">
      <c r="A1343" s="0" t="e">
        <f aca="false">INDEX(BucketTable,MATCH(B1343,SumMonths,0),1)</f>
        <v>#N/A</v>
      </c>
    </row>
    <row r="1344" customFormat="false" ht="12.75" hidden="false" customHeight="false" outlineLevel="0" collapsed="false">
      <c r="A1344" s="0" t="e">
        <f aca="false">INDEX(BucketTable,MATCH(B1344,SumMonths,0),1)</f>
        <v>#N/A</v>
      </c>
    </row>
    <row r="1345" customFormat="false" ht="12.75" hidden="false" customHeight="false" outlineLevel="0" collapsed="false">
      <c r="A1345" s="0" t="e">
        <f aca="false">INDEX(BucketTable,MATCH(B1345,SumMonths,0),1)</f>
        <v>#N/A</v>
      </c>
    </row>
    <row r="1346" customFormat="false" ht="12.75" hidden="false" customHeight="false" outlineLevel="0" collapsed="false">
      <c r="A1346" s="0" t="e">
        <f aca="false">INDEX(BucketTable,MATCH(B1346,SumMonths,0),1)</f>
        <v>#N/A</v>
      </c>
    </row>
    <row r="1347" customFormat="false" ht="12.75" hidden="false" customHeight="false" outlineLevel="0" collapsed="false">
      <c r="A1347" s="0" t="e">
        <f aca="false">INDEX(BucketTable,MATCH(B1347,SumMonths,0),1)</f>
        <v>#N/A</v>
      </c>
    </row>
    <row r="1348" customFormat="false" ht="12.75" hidden="false" customHeight="false" outlineLevel="0" collapsed="false">
      <c r="A1348" s="0" t="e">
        <f aca="false">INDEX(BucketTable,MATCH(B1348,SumMonths,0),1)</f>
        <v>#N/A</v>
      </c>
    </row>
    <row r="1349" customFormat="false" ht="12.75" hidden="false" customHeight="false" outlineLevel="0" collapsed="false">
      <c r="A1349" s="0" t="e">
        <f aca="false">INDEX(BucketTable,MATCH(B1349,SumMonths,0),1)</f>
        <v>#N/A</v>
      </c>
    </row>
    <row r="1350" customFormat="false" ht="12.75" hidden="false" customHeight="false" outlineLevel="0" collapsed="false">
      <c r="A1350" s="0" t="e">
        <f aca="false">INDEX(BucketTable,MATCH(B1350,SumMonths,0),1)</f>
        <v>#N/A</v>
      </c>
    </row>
    <row r="1351" customFormat="false" ht="12.75" hidden="false" customHeight="false" outlineLevel="0" collapsed="false">
      <c r="A1351" s="0" t="e">
        <f aca="false">INDEX(BucketTable,MATCH(B1351,SumMonths,0),1)</f>
        <v>#N/A</v>
      </c>
    </row>
    <row r="1352" customFormat="false" ht="12.75" hidden="false" customHeight="false" outlineLevel="0" collapsed="false">
      <c r="A1352" s="0" t="e">
        <f aca="false">INDEX(BucketTable,MATCH(B1352,SumMonths,0),1)</f>
        <v>#N/A</v>
      </c>
    </row>
    <row r="1353" customFormat="false" ht="12.75" hidden="false" customHeight="false" outlineLevel="0" collapsed="false">
      <c r="A1353" s="0" t="e">
        <f aca="false">INDEX(BucketTable,MATCH(B1353,SumMonths,0),1)</f>
        <v>#N/A</v>
      </c>
    </row>
    <row r="1354" customFormat="false" ht="12.75" hidden="false" customHeight="false" outlineLevel="0" collapsed="false">
      <c r="A1354" s="0" t="e">
        <f aca="false">INDEX(BucketTable,MATCH(B1354,SumMonths,0),1)</f>
        <v>#N/A</v>
      </c>
    </row>
    <row r="1355" customFormat="false" ht="12.75" hidden="false" customHeight="false" outlineLevel="0" collapsed="false">
      <c r="A1355" s="0" t="e">
        <f aca="false">INDEX(BucketTable,MATCH(B1355,SumMonths,0),1)</f>
        <v>#N/A</v>
      </c>
    </row>
    <row r="1356" customFormat="false" ht="12.75" hidden="false" customHeight="false" outlineLevel="0" collapsed="false">
      <c r="A1356" s="0" t="e">
        <f aca="false">INDEX(BucketTable,MATCH(B1356,SumMonths,0),1)</f>
        <v>#N/A</v>
      </c>
    </row>
    <row r="1357" customFormat="false" ht="12.75" hidden="false" customHeight="false" outlineLevel="0" collapsed="false">
      <c r="A1357" s="0" t="e">
        <f aca="false">INDEX(BucketTable,MATCH(B1357,SumMonths,0),1)</f>
        <v>#N/A</v>
      </c>
    </row>
    <row r="1358" customFormat="false" ht="12.75" hidden="false" customHeight="false" outlineLevel="0" collapsed="false">
      <c r="A1358" s="0" t="e">
        <f aca="false">INDEX(BucketTable,MATCH(B1358,SumMonths,0),1)</f>
        <v>#N/A</v>
      </c>
    </row>
    <row r="1359" customFormat="false" ht="12.75" hidden="false" customHeight="false" outlineLevel="0" collapsed="false">
      <c r="A1359" s="0" t="e">
        <f aca="false">INDEX(BucketTable,MATCH(B1359,SumMonths,0),1)</f>
        <v>#N/A</v>
      </c>
    </row>
    <row r="1360" customFormat="false" ht="12.75" hidden="false" customHeight="false" outlineLevel="0" collapsed="false">
      <c r="A1360" s="0" t="e">
        <f aca="false">INDEX(BucketTable,MATCH(B1360,SumMonths,0),1)</f>
        <v>#N/A</v>
      </c>
    </row>
    <row r="1361" customFormat="false" ht="12.75" hidden="false" customHeight="false" outlineLevel="0" collapsed="false">
      <c r="A1361" s="0" t="e">
        <f aca="false">INDEX(BucketTable,MATCH(B1361,SumMonths,0),1)</f>
        <v>#N/A</v>
      </c>
    </row>
    <row r="1362" customFormat="false" ht="12.75" hidden="false" customHeight="false" outlineLevel="0" collapsed="false">
      <c r="A1362" s="0" t="e">
        <f aca="false">INDEX(BucketTable,MATCH(B1362,SumMonths,0),1)</f>
        <v>#N/A</v>
      </c>
    </row>
    <row r="1363" customFormat="false" ht="12.75" hidden="false" customHeight="false" outlineLevel="0" collapsed="false">
      <c r="A1363" s="0" t="e">
        <f aca="false">INDEX(BucketTable,MATCH(B1363,SumMonths,0),1)</f>
        <v>#N/A</v>
      </c>
    </row>
    <row r="1364" customFormat="false" ht="12.75" hidden="false" customHeight="false" outlineLevel="0" collapsed="false">
      <c r="A1364" s="0" t="e">
        <f aca="false">INDEX(BucketTable,MATCH(B1364,SumMonths,0),1)</f>
        <v>#N/A</v>
      </c>
    </row>
    <row r="1365" customFormat="false" ht="12.75" hidden="false" customHeight="false" outlineLevel="0" collapsed="false">
      <c r="A1365" s="0" t="e">
        <f aca="false">INDEX(BucketTable,MATCH(B1365,SumMonths,0),1)</f>
        <v>#N/A</v>
      </c>
    </row>
    <row r="1366" customFormat="false" ht="12.75" hidden="false" customHeight="false" outlineLevel="0" collapsed="false">
      <c r="A1366" s="0" t="e">
        <f aca="false">INDEX(BucketTable,MATCH(B1366,SumMonths,0),1)</f>
        <v>#N/A</v>
      </c>
    </row>
    <row r="1367" customFormat="false" ht="12.75" hidden="false" customHeight="false" outlineLevel="0" collapsed="false">
      <c r="A1367" s="0" t="e">
        <f aca="false">INDEX(BucketTable,MATCH(B1367,SumMonths,0),1)</f>
        <v>#N/A</v>
      </c>
    </row>
    <row r="1368" customFormat="false" ht="12.75" hidden="false" customHeight="false" outlineLevel="0" collapsed="false">
      <c r="A1368" s="0" t="e">
        <f aca="false">INDEX(BucketTable,MATCH(B1368,SumMonths,0),1)</f>
        <v>#N/A</v>
      </c>
    </row>
    <row r="1369" customFormat="false" ht="12.75" hidden="false" customHeight="false" outlineLevel="0" collapsed="false">
      <c r="A1369" s="0" t="e">
        <f aca="false">INDEX(BucketTable,MATCH(B1369,SumMonths,0),1)</f>
        <v>#N/A</v>
      </c>
    </row>
    <row r="1370" customFormat="false" ht="12.75" hidden="false" customHeight="false" outlineLevel="0" collapsed="false">
      <c r="A1370" s="0" t="e">
        <f aca="false">INDEX(BucketTable,MATCH(B1370,SumMonths,0),1)</f>
        <v>#N/A</v>
      </c>
    </row>
    <row r="1371" customFormat="false" ht="12.75" hidden="false" customHeight="false" outlineLevel="0" collapsed="false">
      <c r="A1371" s="0" t="e">
        <f aca="false">INDEX(BucketTable,MATCH(B1371,SumMonths,0),1)</f>
        <v>#N/A</v>
      </c>
    </row>
    <row r="1372" customFormat="false" ht="12.75" hidden="false" customHeight="false" outlineLevel="0" collapsed="false">
      <c r="A1372" s="0" t="e">
        <f aca="false">INDEX(BucketTable,MATCH(B1372,SumMonths,0),1)</f>
        <v>#N/A</v>
      </c>
    </row>
    <row r="1373" customFormat="false" ht="12.75" hidden="false" customHeight="false" outlineLevel="0" collapsed="false">
      <c r="A1373" s="0" t="e">
        <f aca="false">INDEX(BucketTable,MATCH(B1373,SumMonths,0),1)</f>
        <v>#N/A</v>
      </c>
    </row>
    <row r="1374" customFormat="false" ht="12.75" hidden="false" customHeight="false" outlineLevel="0" collapsed="false">
      <c r="A1374" s="0" t="e">
        <f aca="false">INDEX(BucketTable,MATCH(B1374,SumMonths,0),1)</f>
        <v>#N/A</v>
      </c>
    </row>
    <row r="1375" customFormat="false" ht="12.75" hidden="false" customHeight="false" outlineLevel="0" collapsed="false">
      <c r="A1375" s="0" t="e">
        <f aca="false">INDEX(BucketTable,MATCH(B1375,SumMonths,0),1)</f>
        <v>#N/A</v>
      </c>
    </row>
    <row r="1376" customFormat="false" ht="12.75" hidden="false" customHeight="false" outlineLevel="0" collapsed="false">
      <c r="A1376" s="0" t="e">
        <f aca="false">INDEX(BucketTable,MATCH(B1376,SumMonths,0),1)</f>
        <v>#N/A</v>
      </c>
    </row>
    <row r="1377" customFormat="false" ht="12.75" hidden="false" customHeight="false" outlineLevel="0" collapsed="false">
      <c r="A1377" s="0" t="e">
        <f aca="false">INDEX(BucketTable,MATCH(B1377,SumMonths,0),1)</f>
        <v>#N/A</v>
      </c>
    </row>
    <row r="1378" customFormat="false" ht="12.75" hidden="false" customHeight="false" outlineLevel="0" collapsed="false">
      <c r="A1378" s="0" t="e">
        <f aca="false">INDEX(BucketTable,MATCH(B1378,SumMonths,0),1)</f>
        <v>#N/A</v>
      </c>
    </row>
    <row r="1379" customFormat="false" ht="12.75" hidden="false" customHeight="false" outlineLevel="0" collapsed="false">
      <c r="A1379" s="0" t="e">
        <f aca="false">INDEX(BucketTable,MATCH(B1379,SumMonths,0),1)</f>
        <v>#N/A</v>
      </c>
    </row>
    <row r="1380" customFormat="false" ht="12.75" hidden="false" customHeight="false" outlineLevel="0" collapsed="false">
      <c r="A1380" s="0" t="e">
        <f aca="false">INDEX(BucketTable,MATCH(B1380,SumMonths,0),1)</f>
        <v>#N/A</v>
      </c>
    </row>
    <row r="1381" customFormat="false" ht="12.75" hidden="false" customHeight="false" outlineLevel="0" collapsed="false">
      <c r="A1381" s="0" t="e">
        <f aca="false">INDEX(BucketTable,MATCH(B1381,SumMonths,0),1)</f>
        <v>#N/A</v>
      </c>
    </row>
    <row r="1382" customFormat="false" ht="12.75" hidden="false" customHeight="false" outlineLevel="0" collapsed="false">
      <c r="A1382" s="0" t="e">
        <f aca="false">INDEX(BucketTable,MATCH(B1382,SumMonths,0),1)</f>
        <v>#N/A</v>
      </c>
    </row>
    <row r="1383" customFormat="false" ht="12.75" hidden="false" customHeight="false" outlineLevel="0" collapsed="false">
      <c r="A1383" s="0" t="e">
        <f aca="false">INDEX(BucketTable,MATCH(B1383,SumMonths,0),1)</f>
        <v>#N/A</v>
      </c>
    </row>
    <row r="1384" customFormat="false" ht="12.75" hidden="false" customHeight="false" outlineLevel="0" collapsed="false">
      <c r="A1384" s="0" t="e">
        <f aca="false">INDEX(BucketTable,MATCH(B1384,SumMonths,0),1)</f>
        <v>#N/A</v>
      </c>
    </row>
    <row r="1385" customFormat="false" ht="12.75" hidden="false" customHeight="false" outlineLevel="0" collapsed="false">
      <c r="A1385" s="0" t="e">
        <f aca="false">INDEX(BucketTable,MATCH(B1385,SumMonths,0),1)</f>
        <v>#N/A</v>
      </c>
    </row>
    <row r="1386" customFormat="false" ht="12.75" hidden="false" customHeight="false" outlineLevel="0" collapsed="false">
      <c r="A1386" s="0" t="e">
        <f aca="false">INDEX(BucketTable,MATCH(B1386,SumMonths,0),1)</f>
        <v>#N/A</v>
      </c>
    </row>
    <row r="1387" customFormat="false" ht="12.75" hidden="false" customHeight="false" outlineLevel="0" collapsed="false">
      <c r="A1387" s="0" t="e">
        <f aca="false">INDEX(BucketTable,MATCH(B1387,SumMonths,0),1)</f>
        <v>#N/A</v>
      </c>
    </row>
    <row r="1388" customFormat="false" ht="12.75" hidden="false" customHeight="false" outlineLevel="0" collapsed="false">
      <c r="A1388" s="0" t="e">
        <f aca="false">INDEX(BucketTable,MATCH(B1388,SumMonths,0),1)</f>
        <v>#N/A</v>
      </c>
    </row>
    <row r="1389" customFormat="false" ht="12.75" hidden="false" customHeight="false" outlineLevel="0" collapsed="false">
      <c r="A1389" s="0" t="e">
        <f aca="false">INDEX(BucketTable,MATCH(B1389,SumMonths,0),1)</f>
        <v>#N/A</v>
      </c>
    </row>
    <row r="1390" customFormat="false" ht="12.75" hidden="false" customHeight="false" outlineLevel="0" collapsed="false">
      <c r="A1390" s="0" t="e">
        <f aca="false">INDEX(BucketTable,MATCH(B1390,SumMonths,0),1)</f>
        <v>#N/A</v>
      </c>
    </row>
    <row r="1391" customFormat="false" ht="12.75" hidden="false" customHeight="false" outlineLevel="0" collapsed="false">
      <c r="A1391" s="0" t="e">
        <f aca="false">INDEX(BucketTable,MATCH(B1391,SumMonths,0),1)</f>
        <v>#N/A</v>
      </c>
    </row>
    <row r="1392" customFormat="false" ht="12.75" hidden="false" customHeight="false" outlineLevel="0" collapsed="false">
      <c r="A1392" s="0" t="e">
        <f aca="false">INDEX(BucketTable,MATCH(B1392,SumMonths,0),1)</f>
        <v>#N/A</v>
      </c>
    </row>
    <row r="1393" customFormat="false" ht="12.75" hidden="false" customHeight="false" outlineLevel="0" collapsed="false">
      <c r="A1393" s="0" t="e">
        <f aca="false">INDEX(BucketTable,MATCH(B1393,SumMonths,0),1)</f>
        <v>#N/A</v>
      </c>
    </row>
    <row r="1394" customFormat="false" ht="12.75" hidden="false" customHeight="false" outlineLevel="0" collapsed="false">
      <c r="A1394" s="0" t="e">
        <f aca="false">INDEX(BucketTable,MATCH(B1394,SumMonths,0),1)</f>
        <v>#N/A</v>
      </c>
    </row>
    <row r="1395" customFormat="false" ht="12.75" hidden="false" customHeight="false" outlineLevel="0" collapsed="false">
      <c r="A1395" s="0" t="e">
        <f aca="false">INDEX(BucketTable,MATCH(B1395,SumMonths,0),1)</f>
        <v>#N/A</v>
      </c>
    </row>
    <row r="1396" customFormat="false" ht="12.75" hidden="false" customHeight="false" outlineLevel="0" collapsed="false">
      <c r="A1396" s="0" t="e">
        <f aca="false">INDEX(BucketTable,MATCH(B1396,SumMonths,0),1)</f>
        <v>#N/A</v>
      </c>
    </row>
    <row r="1397" customFormat="false" ht="12.75" hidden="false" customHeight="false" outlineLevel="0" collapsed="false">
      <c r="A1397" s="0" t="e">
        <f aca="false">INDEX(BucketTable,MATCH(B1397,SumMonths,0),1)</f>
        <v>#N/A</v>
      </c>
    </row>
    <row r="1398" customFormat="false" ht="12.75" hidden="false" customHeight="false" outlineLevel="0" collapsed="false">
      <c r="A1398" s="0" t="e">
        <f aca="false">INDEX(BucketTable,MATCH(B1398,SumMonths,0),1)</f>
        <v>#N/A</v>
      </c>
    </row>
    <row r="1399" customFormat="false" ht="12.75" hidden="false" customHeight="false" outlineLevel="0" collapsed="false">
      <c r="A1399" s="0" t="e">
        <f aca="false">INDEX(BucketTable,MATCH(B1399,SumMonths,0),1)</f>
        <v>#N/A</v>
      </c>
    </row>
    <row r="1400" customFormat="false" ht="12.75" hidden="false" customHeight="false" outlineLevel="0" collapsed="false">
      <c r="A1400" s="0" t="e">
        <f aca="false">INDEX(BucketTable,MATCH(B1400,SumMonths,0),1)</f>
        <v>#N/A</v>
      </c>
    </row>
    <row r="1401" customFormat="false" ht="12.75" hidden="false" customHeight="false" outlineLevel="0" collapsed="false">
      <c r="A1401" s="0" t="e">
        <f aca="false">INDEX(BucketTable,MATCH(B1401,SumMonths,0),1)</f>
        <v>#N/A</v>
      </c>
    </row>
    <row r="1402" customFormat="false" ht="12.75" hidden="false" customHeight="false" outlineLevel="0" collapsed="false">
      <c r="A1402" s="0" t="e">
        <f aca="false">INDEX(BucketTable,MATCH(B1402,SumMonths,0),1)</f>
        <v>#N/A</v>
      </c>
    </row>
    <row r="1403" customFormat="false" ht="12.75" hidden="false" customHeight="false" outlineLevel="0" collapsed="false">
      <c r="A1403" s="0" t="e">
        <f aca="false">INDEX(BucketTable,MATCH(B1403,SumMonths,0),1)</f>
        <v>#N/A</v>
      </c>
    </row>
    <row r="1404" customFormat="false" ht="12.75" hidden="false" customHeight="false" outlineLevel="0" collapsed="false">
      <c r="A1404" s="0" t="e">
        <f aca="false">INDEX(BucketTable,MATCH(B1404,SumMonths,0),1)</f>
        <v>#N/A</v>
      </c>
    </row>
    <row r="1405" customFormat="false" ht="12.75" hidden="false" customHeight="false" outlineLevel="0" collapsed="false">
      <c r="A1405" s="0" t="e">
        <f aca="false">INDEX(BucketTable,MATCH(B1405,SumMonths,0),1)</f>
        <v>#N/A</v>
      </c>
    </row>
    <row r="1406" customFormat="false" ht="12.75" hidden="false" customHeight="false" outlineLevel="0" collapsed="false">
      <c r="A1406" s="0" t="e">
        <f aca="false">INDEX(BucketTable,MATCH(B1406,SumMonths,0),1)</f>
        <v>#N/A</v>
      </c>
    </row>
    <row r="1407" customFormat="false" ht="12.75" hidden="false" customHeight="false" outlineLevel="0" collapsed="false">
      <c r="A1407" s="0" t="e">
        <f aca="false">INDEX(BucketTable,MATCH(B1407,SumMonths,0),1)</f>
        <v>#N/A</v>
      </c>
    </row>
    <row r="1408" customFormat="false" ht="12.75" hidden="false" customHeight="false" outlineLevel="0" collapsed="false">
      <c r="A1408" s="0" t="e">
        <f aca="false">INDEX(BucketTable,MATCH(B1408,SumMonths,0),1)</f>
        <v>#N/A</v>
      </c>
    </row>
    <row r="1409" customFormat="false" ht="12.75" hidden="false" customHeight="false" outlineLevel="0" collapsed="false">
      <c r="A1409" s="0" t="e">
        <f aca="false">INDEX(BucketTable,MATCH(B1409,SumMonths,0),1)</f>
        <v>#N/A</v>
      </c>
    </row>
    <row r="1410" customFormat="false" ht="12.75" hidden="false" customHeight="false" outlineLevel="0" collapsed="false">
      <c r="A1410" s="0" t="e">
        <f aca="false">INDEX(BucketTable,MATCH(B1410,SumMonths,0),1)</f>
        <v>#N/A</v>
      </c>
    </row>
    <row r="1411" customFormat="false" ht="12.75" hidden="false" customHeight="false" outlineLevel="0" collapsed="false">
      <c r="A1411" s="0" t="e">
        <f aca="false">INDEX(BucketTable,MATCH(B1411,SumMonths,0),1)</f>
        <v>#N/A</v>
      </c>
    </row>
    <row r="1412" customFormat="false" ht="12.75" hidden="false" customHeight="false" outlineLevel="0" collapsed="false">
      <c r="A1412" s="0" t="e">
        <f aca="false">INDEX(BucketTable,MATCH(B1412,SumMonths,0),1)</f>
        <v>#N/A</v>
      </c>
    </row>
    <row r="1413" customFormat="false" ht="12.75" hidden="false" customHeight="false" outlineLevel="0" collapsed="false">
      <c r="A1413" s="0" t="e">
        <f aca="false">INDEX(BucketTable,MATCH(B1413,SumMonths,0),1)</f>
        <v>#N/A</v>
      </c>
    </row>
    <row r="1414" customFormat="false" ht="12.75" hidden="false" customHeight="false" outlineLevel="0" collapsed="false">
      <c r="A1414" s="0" t="e">
        <f aca="false">INDEX(BucketTable,MATCH(B1414,SumMonths,0),1)</f>
        <v>#N/A</v>
      </c>
    </row>
    <row r="1415" customFormat="false" ht="12.75" hidden="false" customHeight="false" outlineLevel="0" collapsed="false">
      <c r="A1415" s="0" t="e">
        <f aca="false">INDEX(BucketTable,MATCH(B1415,SumMonths,0),1)</f>
        <v>#N/A</v>
      </c>
    </row>
    <row r="1416" customFormat="false" ht="12.75" hidden="false" customHeight="false" outlineLevel="0" collapsed="false">
      <c r="A1416" s="0" t="e">
        <f aca="false">INDEX(BucketTable,MATCH(B1416,SumMonths,0),1)</f>
        <v>#N/A</v>
      </c>
    </row>
    <row r="1417" customFormat="false" ht="12.75" hidden="false" customHeight="false" outlineLevel="0" collapsed="false">
      <c r="A1417" s="0" t="e">
        <f aca="false">INDEX(BucketTable,MATCH(B1417,SumMonths,0),1)</f>
        <v>#N/A</v>
      </c>
    </row>
    <row r="1418" customFormat="false" ht="12.75" hidden="false" customHeight="false" outlineLevel="0" collapsed="false">
      <c r="A1418" s="0" t="e">
        <f aca="false">INDEX(BucketTable,MATCH(B1418,SumMonths,0),1)</f>
        <v>#N/A</v>
      </c>
    </row>
    <row r="1419" customFormat="false" ht="12.75" hidden="false" customHeight="false" outlineLevel="0" collapsed="false">
      <c r="A1419" s="0" t="e">
        <f aca="false">INDEX(BucketTable,MATCH(B1419,SumMonths,0),1)</f>
        <v>#N/A</v>
      </c>
    </row>
    <row r="1420" customFormat="false" ht="12.75" hidden="false" customHeight="false" outlineLevel="0" collapsed="false">
      <c r="A1420" s="0" t="e">
        <f aca="false">INDEX(BucketTable,MATCH(B1420,SumMonths,0),1)</f>
        <v>#N/A</v>
      </c>
    </row>
    <row r="1421" customFormat="false" ht="12.75" hidden="false" customHeight="false" outlineLevel="0" collapsed="false">
      <c r="A1421" s="0" t="e">
        <f aca="false">INDEX(BucketTable,MATCH(B1421,SumMonths,0),1)</f>
        <v>#N/A</v>
      </c>
    </row>
    <row r="1422" customFormat="false" ht="12.75" hidden="false" customHeight="false" outlineLevel="0" collapsed="false">
      <c r="A1422" s="0" t="e">
        <f aca="false">INDEX(BucketTable,MATCH(B1422,SumMonths,0),1)</f>
        <v>#N/A</v>
      </c>
    </row>
    <row r="1423" customFormat="false" ht="12.75" hidden="false" customHeight="false" outlineLevel="0" collapsed="false">
      <c r="A1423" s="0" t="e">
        <f aca="false">INDEX(BucketTable,MATCH(B1423,SumMonths,0),1)</f>
        <v>#N/A</v>
      </c>
    </row>
    <row r="1424" customFormat="false" ht="12.75" hidden="false" customHeight="false" outlineLevel="0" collapsed="false">
      <c r="A1424" s="0" t="e">
        <f aca="false">INDEX(BucketTable,MATCH(B1424,SumMonths,0),1)</f>
        <v>#N/A</v>
      </c>
    </row>
    <row r="1425" customFormat="false" ht="12.75" hidden="false" customHeight="false" outlineLevel="0" collapsed="false">
      <c r="A1425" s="0" t="e">
        <f aca="false">INDEX(BucketTable,MATCH(B1425,SumMonths,0),1)</f>
        <v>#N/A</v>
      </c>
    </row>
    <row r="1426" customFormat="false" ht="12.75" hidden="false" customHeight="false" outlineLevel="0" collapsed="false">
      <c r="A1426" s="0" t="e">
        <f aca="false">INDEX(BucketTable,MATCH(B1426,SumMonths,0),1)</f>
        <v>#N/A</v>
      </c>
    </row>
    <row r="1427" customFormat="false" ht="12.75" hidden="false" customHeight="false" outlineLevel="0" collapsed="false">
      <c r="A1427" s="0" t="e">
        <f aca="false">INDEX(BucketTable,MATCH(B1427,SumMonths,0),1)</f>
        <v>#N/A</v>
      </c>
    </row>
    <row r="1428" customFormat="false" ht="12.75" hidden="false" customHeight="false" outlineLevel="0" collapsed="false">
      <c r="A1428" s="0" t="e">
        <f aca="false">INDEX(BucketTable,MATCH(B1428,SumMonths,0),1)</f>
        <v>#N/A</v>
      </c>
    </row>
    <row r="1429" customFormat="false" ht="12.75" hidden="false" customHeight="false" outlineLevel="0" collapsed="false">
      <c r="A1429" s="0" t="e">
        <f aca="false">INDEX(BucketTable,MATCH(B1429,SumMonths,0),1)</f>
        <v>#N/A</v>
      </c>
    </row>
    <row r="1430" customFormat="false" ht="12.75" hidden="false" customHeight="false" outlineLevel="0" collapsed="false">
      <c r="A1430" s="0" t="e">
        <f aca="false">INDEX(BucketTable,MATCH(B1430,SumMonths,0),1)</f>
        <v>#N/A</v>
      </c>
    </row>
    <row r="1431" customFormat="false" ht="12.75" hidden="false" customHeight="false" outlineLevel="0" collapsed="false">
      <c r="A1431" s="0" t="e">
        <f aca="false">INDEX(BucketTable,MATCH(B1431,SumMonths,0),1)</f>
        <v>#N/A</v>
      </c>
    </row>
    <row r="1432" customFormat="false" ht="12.75" hidden="false" customHeight="false" outlineLevel="0" collapsed="false">
      <c r="A1432" s="0" t="e">
        <f aca="false">INDEX(BucketTable,MATCH(B1432,SumMonths,0),1)</f>
        <v>#N/A</v>
      </c>
    </row>
    <row r="1433" customFormat="false" ht="12.75" hidden="false" customHeight="false" outlineLevel="0" collapsed="false">
      <c r="A1433" s="0" t="e">
        <f aca="false">INDEX(BucketTable,MATCH(B1433,SumMonths,0),1)</f>
        <v>#N/A</v>
      </c>
    </row>
    <row r="1434" customFormat="false" ht="12.75" hidden="false" customHeight="false" outlineLevel="0" collapsed="false">
      <c r="A1434" s="0" t="e">
        <f aca="false">INDEX(BucketTable,MATCH(B1434,SumMonths,0),1)</f>
        <v>#N/A</v>
      </c>
    </row>
    <row r="1435" customFormat="false" ht="12.75" hidden="false" customHeight="false" outlineLevel="0" collapsed="false">
      <c r="A1435" s="0" t="e">
        <f aca="false">INDEX(BucketTable,MATCH(B1435,SumMonths,0),1)</f>
        <v>#N/A</v>
      </c>
    </row>
    <row r="1436" customFormat="false" ht="12.75" hidden="false" customHeight="false" outlineLevel="0" collapsed="false">
      <c r="A1436" s="0" t="e">
        <f aca="false">INDEX(BucketTable,MATCH(B1436,SumMonths,0),1)</f>
        <v>#N/A</v>
      </c>
    </row>
    <row r="1437" customFormat="false" ht="12.75" hidden="false" customHeight="false" outlineLevel="0" collapsed="false">
      <c r="A1437" s="0" t="e">
        <f aca="false">INDEX(BucketTable,MATCH(B1437,SumMonths,0),1)</f>
        <v>#N/A</v>
      </c>
    </row>
    <row r="1438" customFormat="false" ht="12.75" hidden="false" customHeight="false" outlineLevel="0" collapsed="false">
      <c r="A1438" s="0" t="e">
        <f aca="false">INDEX(BucketTable,MATCH(B1438,SumMonths,0),1)</f>
        <v>#N/A</v>
      </c>
    </row>
    <row r="1439" customFormat="false" ht="12.75" hidden="false" customHeight="false" outlineLevel="0" collapsed="false">
      <c r="A1439" s="0" t="e">
        <f aca="false">INDEX(BucketTable,MATCH(B1439,SumMonths,0),1)</f>
        <v>#N/A</v>
      </c>
    </row>
    <row r="1440" customFormat="false" ht="12.75" hidden="false" customHeight="false" outlineLevel="0" collapsed="false">
      <c r="A1440" s="0" t="e">
        <f aca="false">INDEX(BucketTable,MATCH(B1440,SumMonths,0),1)</f>
        <v>#N/A</v>
      </c>
    </row>
    <row r="1441" customFormat="false" ht="12.75" hidden="false" customHeight="false" outlineLevel="0" collapsed="false">
      <c r="A1441" s="0" t="e">
        <f aca="false">INDEX(BucketTable,MATCH(B1441,SumMonths,0),1)</f>
        <v>#N/A</v>
      </c>
    </row>
    <row r="1442" customFormat="false" ht="12.75" hidden="false" customHeight="false" outlineLevel="0" collapsed="false">
      <c r="A1442" s="0" t="e">
        <f aca="false">INDEX(BucketTable,MATCH(B1442,SumMonths,0),1)</f>
        <v>#N/A</v>
      </c>
    </row>
    <row r="1443" customFormat="false" ht="12.75" hidden="false" customHeight="false" outlineLevel="0" collapsed="false">
      <c r="A1443" s="0" t="e">
        <f aca="false">INDEX(BucketTable,MATCH(B1443,SumMonths,0),1)</f>
        <v>#N/A</v>
      </c>
    </row>
    <row r="1444" customFormat="false" ht="12.75" hidden="false" customHeight="false" outlineLevel="0" collapsed="false">
      <c r="A1444" s="0" t="e">
        <f aca="false">INDEX(BucketTable,MATCH(B1444,SumMonths,0),1)</f>
        <v>#N/A</v>
      </c>
    </row>
    <row r="1445" customFormat="false" ht="12.75" hidden="false" customHeight="false" outlineLevel="0" collapsed="false">
      <c r="A1445" s="0" t="e">
        <f aca="false">INDEX(BucketTable,MATCH(B1445,SumMonths,0),1)</f>
        <v>#N/A</v>
      </c>
    </row>
    <row r="1446" customFormat="false" ht="12.75" hidden="false" customHeight="false" outlineLevel="0" collapsed="false">
      <c r="A1446" s="0" t="e">
        <f aca="false">INDEX(BucketTable,MATCH(B1446,SumMonths,0),1)</f>
        <v>#N/A</v>
      </c>
    </row>
    <row r="1447" customFormat="false" ht="12.75" hidden="false" customHeight="false" outlineLevel="0" collapsed="false">
      <c r="A1447" s="0" t="e">
        <f aca="false">INDEX(BucketTable,MATCH(B1447,SumMonths,0),1)</f>
        <v>#N/A</v>
      </c>
    </row>
    <row r="1448" customFormat="false" ht="12.75" hidden="false" customHeight="false" outlineLevel="0" collapsed="false">
      <c r="A1448" s="0" t="e">
        <f aca="false">INDEX(BucketTable,MATCH(B1448,SumMonths,0),1)</f>
        <v>#N/A</v>
      </c>
    </row>
    <row r="1449" customFormat="false" ht="12.75" hidden="false" customHeight="false" outlineLevel="0" collapsed="false">
      <c r="A1449" s="0" t="e">
        <f aca="false">INDEX(BucketTable,MATCH(B1449,SumMonths,0),1)</f>
        <v>#N/A</v>
      </c>
    </row>
    <row r="1450" customFormat="false" ht="12.75" hidden="false" customHeight="false" outlineLevel="0" collapsed="false">
      <c r="A1450" s="0" t="e">
        <f aca="false">INDEX(BucketTable,MATCH(B1450,SumMonths,0),1)</f>
        <v>#N/A</v>
      </c>
    </row>
    <row r="1451" customFormat="false" ht="12.75" hidden="false" customHeight="false" outlineLevel="0" collapsed="false">
      <c r="A1451" s="0" t="e">
        <f aca="false">INDEX(BucketTable,MATCH(B1451,SumMonths,0),1)</f>
        <v>#N/A</v>
      </c>
    </row>
    <row r="1452" customFormat="false" ht="12.75" hidden="false" customHeight="false" outlineLevel="0" collapsed="false">
      <c r="A1452" s="0" t="e">
        <f aca="false">INDEX(BucketTable,MATCH(B1452,SumMonths,0),1)</f>
        <v>#N/A</v>
      </c>
    </row>
    <row r="1453" customFormat="false" ht="12.75" hidden="false" customHeight="false" outlineLevel="0" collapsed="false">
      <c r="A1453" s="0" t="e">
        <f aca="false">INDEX(BucketTable,MATCH(B1453,SumMonths,0),1)</f>
        <v>#N/A</v>
      </c>
    </row>
    <row r="1454" customFormat="false" ht="12.75" hidden="false" customHeight="false" outlineLevel="0" collapsed="false">
      <c r="A1454" s="0" t="e">
        <f aca="false">INDEX(BucketTable,MATCH(B1454,SumMonths,0),1)</f>
        <v>#N/A</v>
      </c>
    </row>
    <row r="1455" customFormat="false" ht="12.75" hidden="false" customHeight="false" outlineLevel="0" collapsed="false">
      <c r="A1455" s="0" t="e">
        <f aca="false">INDEX(BucketTable,MATCH(B1455,SumMonths,0),1)</f>
        <v>#N/A</v>
      </c>
    </row>
    <row r="1456" customFormat="false" ht="12.75" hidden="false" customHeight="false" outlineLevel="0" collapsed="false">
      <c r="A1456" s="0" t="e">
        <f aca="false">INDEX(BucketTable,MATCH(B1456,SumMonths,0),1)</f>
        <v>#N/A</v>
      </c>
    </row>
    <row r="1457" customFormat="false" ht="12.75" hidden="false" customHeight="false" outlineLevel="0" collapsed="false">
      <c r="A1457" s="0" t="e">
        <f aca="false">INDEX(BucketTable,MATCH(B1457,SumMonths,0),1)</f>
        <v>#N/A</v>
      </c>
    </row>
    <row r="1458" customFormat="false" ht="12.75" hidden="false" customHeight="false" outlineLevel="0" collapsed="false">
      <c r="A1458" s="0" t="e">
        <f aca="false">INDEX(BucketTable,MATCH(B1458,SumMonths,0),1)</f>
        <v>#N/A</v>
      </c>
    </row>
    <row r="1459" customFormat="false" ht="12.75" hidden="false" customHeight="false" outlineLevel="0" collapsed="false">
      <c r="A1459" s="0" t="e">
        <f aca="false">INDEX(BucketTable,MATCH(B1459,SumMonths,0),1)</f>
        <v>#N/A</v>
      </c>
    </row>
    <row r="1460" customFormat="false" ht="12.75" hidden="false" customHeight="false" outlineLevel="0" collapsed="false">
      <c r="A1460" s="0" t="e">
        <f aca="false">INDEX(BucketTable,MATCH(B1460,SumMonths,0),1)</f>
        <v>#N/A</v>
      </c>
    </row>
    <row r="1461" customFormat="false" ht="12.75" hidden="false" customHeight="false" outlineLevel="0" collapsed="false">
      <c r="A1461" s="0" t="e">
        <f aca="false">INDEX(BucketTable,MATCH(B1461,SumMonths,0),1)</f>
        <v>#N/A</v>
      </c>
    </row>
    <row r="1462" customFormat="false" ht="12.75" hidden="false" customHeight="false" outlineLevel="0" collapsed="false">
      <c r="A1462" s="0" t="e">
        <f aca="false">INDEX(BucketTable,MATCH(B1462,SumMonths,0),1)</f>
        <v>#N/A</v>
      </c>
    </row>
    <row r="1463" customFormat="false" ht="12.75" hidden="false" customHeight="false" outlineLevel="0" collapsed="false">
      <c r="A1463" s="0" t="e">
        <f aca="false">INDEX(BucketTable,MATCH(B1463,SumMonths,0),1)</f>
        <v>#N/A</v>
      </c>
    </row>
    <row r="1464" customFormat="false" ht="12.75" hidden="false" customHeight="false" outlineLevel="0" collapsed="false">
      <c r="A1464" s="0" t="e">
        <f aca="false">INDEX(BucketTable,MATCH(B1464,SumMonths,0),1)</f>
        <v>#N/A</v>
      </c>
    </row>
    <row r="1465" customFormat="false" ht="12.75" hidden="false" customHeight="false" outlineLevel="0" collapsed="false">
      <c r="A1465" s="0" t="e">
        <f aca="false">INDEX(BucketTable,MATCH(B1465,SumMonths,0),1)</f>
        <v>#N/A</v>
      </c>
    </row>
    <row r="1466" customFormat="false" ht="12.75" hidden="false" customHeight="false" outlineLevel="0" collapsed="false">
      <c r="A1466" s="0" t="e">
        <f aca="false">INDEX(BucketTable,MATCH(B1466,SumMonths,0),1)</f>
        <v>#N/A</v>
      </c>
    </row>
    <row r="1467" customFormat="false" ht="12.75" hidden="false" customHeight="false" outlineLevel="0" collapsed="false">
      <c r="A1467" s="0" t="e">
        <f aca="false">INDEX(BucketTable,MATCH(B1467,SumMonths,0),1)</f>
        <v>#N/A</v>
      </c>
    </row>
    <row r="1468" customFormat="false" ht="12.75" hidden="false" customHeight="false" outlineLevel="0" collapsed="false">
      <c r="A1468" s="0" t="e">
        <f aca="false">INDEX(BucketTable,MATCH(B1468,SumMonths,0),1)</f>
        <v>#N/A</v>
      </c>
    </row>
    <row r="1469" customFormat="false" ht="12.75" hidden="false" customHeight="false" outlineLevel="0" collapsed="false">
      <c r="A1469" s="0" t="e">
        <f aca="false">INDEX(BucketTable,MATCH(B1469,SumMonths,0),1)</f>
        <v>#N/A</v>
      </c>
    </row>
    <row r="1470" customFormat="false" ht="12.75" hidden="false" customHeight="false" outlineLevel="0" collapsed="false">
      <c r="A1470" s="0" t="e">
        <f aca="false">INDEX(BucketTable,MATCH(B1470,SumMonths,0),1)</f>
        <v>#N/A</v>
      </c>
    </row>
    <row r="1471" customFormat="false" ht="12.75" hidden="false" customHeight="false" outlineLevel="0" collapsed="false">
      <c r="A1471" s="0" t="e">
        <f aca="false">INDEX(BucketTable,MATCH(B1471,SumMonths,0),1)</f>
        <v>#N/A</v>
      </c>
    </row>
    <row r="1472" customFormat="false" ht="12.75" hidden="false" customHeight="false" outlineLevel="0" collapsed="false">
      <c r="A1472" s="0" t="e">
        <f aca="false">INDEX(BucketTable,MATCH(B1472,SumMonths,0),1)</f>
        <v>#N/A</v>
      </c>
    </row>
    <row r="1473" customFormat="false" ht="12.75" hidden="false" customHeight="false" outlineLevel="0" collapsed="false">
      <c r="A1473" s="0" t="e">
        <f aca="false">INDEX(BucketTable,MATCH(B1473,SumMonths,0),1)</f>
        <v>#N/A</v>
      </c>
    </row>
    <row r="1474" customFormat="false" ht="12.75" hidden="false" customHeight="false" outlineLevel="0" collapsed="false">
      <c r="A1474" s="0" t="e">
        <f aca="false">INDEX(BucketTable,MATCH(B1474,SumMonths,0),1)</f>
        <v>#N/A</v>
      </c>
    </row>
    <row r="1475" customFormat="false" ht="12.75" hidden="false" customHeight="false" outlineLevel="0" collapsed="false">
      <c r="A1475" s="0" t="e">
        <f aca="false">INDEX(BucketTable,MATCH(B1475,SumMonths,0),1)</f>
        <v>#N/A</v>
      </c>
    </row>
    <row r="1476" customFormat="false" ht="12.75" hidden="false" customHeight="false" outlineLevel="0" collapsed="false">
      <c r="A1476" s="0" t="e">
        <f aca="false">INDEX(BucketTable,MATCH(B1476,SumMonths,0),1)</f>
        <v>#N/A</v>
      </c>
    </row>
    <row r="1477" customFormat="false" ht="12.75" hidden="false" customHeight="false" outlineLevel="0" collapsed="false">
      <c r="A1477" s="0" t="e">
        <f aca="false">INDEX(BucketTable,MATCH(B1477,SumMonths,0),1)</f>
        <v>#N/A</v>
      </c>
    </row>
    <row r="1478" customFormat="false" ht="12.75" hidden="false" customHeight="false" outlineLevel="0" collapsed="false">
      <c r="A1478" s="0" t="e">
        <f aca="false">INDEX(BucketTable,MATCH(B1478,SumMonths,0),1)</f>
        <v>#N/A</v>
      </c>
    </row>
    <row r="1479" customFormat="false" ht="12.75" hidden="false" customHeight="false" outlineLevel="0" collapsed="false">
      <c r="A1479" s="0" t="e">
        <f aca="false">INDEX(BucketTable,MATCH(B1479,SumMonths,0),1)</f>
        <v>#N/A</v>
      </c>
    </row>
    <row r="1480" customFormat="false" ht="12.75" hidden="false" customHeight="false" outlineLevel="0" collapsed="false">
      <c r="A1480" s="0" t="e">
        <f aca="false">INDEX(BucketTable,MATCH(B1480,SumMonths,0),1)</f>
        <v>#N/A</v>
      </c>
    </row>
    <row r="1481" customFormat="false" ht="12.75" hidden="false" customHeight="false" outlineLevel="0" collapsed="false">
      <c r="A1481" s="0" t="e">
        <f aca="false">INDEX(BucketTable,MATCH(B1481,SumMonths,0),1)</f>
        <v>#N/A</v>
      </c>
    </row>
    <row r="1482" customFormat="false" ht="12.75" hidden="false" customHeight="false" outlineLevel="0" collapsed="false">
      <c r="A1482" s="0" t="e">
        <f aca="false">INDEX(BucketTable,MATCH(B1482,SumMonths,0),1)</f>
        <v>#N/A</v>
      </c>
    </row>
    <row r="1483" customFormat="false" ht="12.75" hidden="false" customHeight="false" outlineLevel="0" collapsed="false">
      <c r="A1483" s="0" t="e">
        <f aca="false">INDEX(BucketTable,MATCH(B1483,SumMonths,0),1)</f>
        <v>#N/A</v>
      </c>
    </row>
    <row r="1484" customFormat="false" ht="12.75" hidden="false" customHeight="false" outlineLevel="0" collapsed="false">
      <c r="A1484" s="0" t="e">
        <f aca="false">INDEX(BucketTable,MATCH(B1484,SumMonths,0),1)</f>
        <v>#N/A</v>
      </c>
    </row>
    <row r="1485" customFormat="false" ht="12.75" hidden="false" customHeight="false" outlineLevel="0" collapsed="false">
      <c r="A1485" s="0" t="e">
        <f aca="false">INDEX(BucketTable,MATCH(B1485,SumMonths,0),1)</f>
        <v>#N/A</v>
      </c>
    </row>
    <row r="1486" customFormat="false" ht="12.75" hidden="false" customHeight="false" outlineLevel="0" collapsed="false">
      <c r="A1486" s="0" t="e">
        <f aca="false">INDEX(BucketTable,MATCH(B1486,SumMonths,0),1)</f>
        <v>#N/A</v>
      </c>
    </row>
    <row r="1487" customFormat="false" ht="12.75" hidden="false" customHeight="false" outlineLevel="0" collapsed="false">
      <c r="A1487" s="0" t="e">
        <f aca="false">INDEX(BucketTable,MATCH(B1487,SumMonths,0),1)</f>
        <v>#N/A</v>
      </c>
    </row>
    <row r="1488" customFormat="false" ht="12.75" hidden="false" customHeight="false" outlineLevel="0" collapsed="false">
      <c r="A1488" s="0" t="e">
        <f aca="false">INDEX(BucketTable,MATCH(B1488,SumMonths,0),1)</f>
        <v>#N/A</v>
      </c>
    </row>
    <row r="1489" customFormat="false" ht="12.75" hidden="false" customHeight="false" outlineLevel="0" collapsed="false">
      <c r="A1489" s="0" t="e">
        <f aca="false">INDEX(BucketTable,MATCH(B1489,SumMonths,0),1)</f>
        <v>#N/A</v>
      </c>
    </row>
    <row r="1490" customFormat="false" ht="12.75" hidden="false" customHeight="false" outlineLevel="0" collapsed="false">
      <c r="A1490" s="0" t="e">
        <f aca="false">INDEX(BucketTable,MATCH(B1490,SumMonths,0),1)</f>
        <v>#N/A</v>
      </c>
    </row>
    <row r="1491" customFormat="false" ht="12.75" hidden="false" customHeight="false" outlineLevel="0" collapsed="false">
      <c r="A1491" s="0" t="e">
        <f aca="false">INDEX(BucketTable,MATCH(B1491,SumMonths,0),1)</f>
        <v>#N/A</v>
      </c>
    </row>
    <row r="1492" customFormat="false" ht="12.75" hidden="false" customHeight="false" outlineLevel="0" collapsed="false">
      <c r="A1492" s="0" t="e">
        <f aca="false">INDEX(BucketTable,MATCH(B1492,SumMonths,0),1)</f>
        <v>#N/A</v>
      </c>
    </row>
    <row r="1493" customFormat="false" ht="12.75" hidden="false" customHeight="false" outlineLevel="0" collapsed="false">
      <c r="A1493" s="0" t="e">
        <f aca="false">INDEX(BucketTable,MATCH(B1493,SumMonths,0),1)</f>
        <v>#N/A</v>
      </c>
    </row>
    <row r="1494" customFormat="false" ht="12.75" hidden="false" customHeight="false" outlineLevel="0" collapsed="false">
      <c r="A1494" s="0" t="e">
        <f aca="false">INDEX(BucketTable,MATCH(B1494,SumMonths,0),1)</f>
        <v>#N/A</v>
      </c>
    </row>
    <row r="1495" customFormat="false" ht="12.75" hidden="false" customHeight="false" outlineLevel="0" collapsed="false">
      <c r="A1495" s="0" t="e">
        <f aca="false">INDEX(BucketTable,MATCH(B1495,SumMonths,0),1)</f>
        <v>#N/A</v>
      </c>
    </row>
    <row r="1496" customFormat="false" ht="12.75" hidden="false" customHeight="false" outlineLevel="0" collapsed="false">
      <c r="A1496" s="0" t="e">
        <f aca="false">INDEX(BucketTable,MATCH(B1496,SumMonths,0),1)</f>
        <v>#N/A</v>
      </c>
    </row>
    <row r="1497" customFormat="false" ht="12.75" hidden="false" customHeight="false" outlineLevel="0" collapsed="false">
      <c r="A1497" s="0" t="e">
        <f aca="false">INDEX(BucketTable,MATCH(B1497,SumMonths,0),1)</f>
        <v>#N/A</v>
      </c>
    </row>
    <row r="1498" customFormat="false" ht="12.75" hidden="false" customHeight="false" outlineLevel="0" collapsed="false">
      <c r="A1498" s="0" t="e">
        <f aca="false">INDEX(BucketTable,MATCH(B1498,SumMonths,0),1)</f>
        <v>#N/A</v>
      </c>
    </row>
    <row r="1499" customFormat="false" ht="12.75" hidden="false" customHeight="false" outlineLevel="0" collapsed="false">
      <c r="A1499" s="0" t="e">
        <f aca="false">INDEX(BucketTable,MATCH(B1499,SumMonths,0),1)</f>
        <v>#N/A</v>
      </c>
    </row>
    <row r="1500" customFormat="false" ht="12.75" hidden="false" customHeight="false" outlineLevel="0" collapsed="false">
      <c r="A1500" s="0" t="e">
        <f aca="false">INDEX(BucketTable,MATCH(B1500,SumMonths,0),1)</f>
        <v>#N/A</v>
      </c>
    </row>
    <row r="1501" customFormat="false" ht="12.75" hidden="false" customHeight="false" outlineLevel="0" collapsed="false">
      <c r="A1501" s="0" t="e">
        <f aca="false">INDEX(BucketTable,MATCH(B1501,SumMonths,0),1)</f>
        <v>#N/A</v>
      </c>
    </row>
    <row r="1502" customFormat="false" ht="12.75" hidden="false" customHeight="false" outlineLevel="0" collapsed="false">
      <c r="A1502" s="0" t="e">
        <f aca="false">INDEX(BucketTable,MATCH(B1502,SumMonths,0),1)</f>
        <v>#N/A</v>
      </c>
    </row>
    <row r="1503" customFormat="false" ht="12.75" hidden="false" customHeight="false" outlineLevel="0" collapsed="false">
      <c r="A1503" s="0" t="e">
        <f aca="false">INDEX(BucketTable,MATCH(B1503,SumMonths,0),1)</f>
        <v>#N/A</v>
      </c>
    </row>
    <row r="1504" customFormat="false" ht="12.75" hidden="false" customHeight="false" outlineLevel="0" collapsed="false">
      <c r="A1504" s="0" t="e">
        <f aca="false">INDEX(BucketTable,MATCH(B1504,SumMonths,0),1)</f>
        <v>#N/A</v>
      </c>
    </row>
    <row r="1505" customFormat="false" ht="12.75" hidden="false" customHeight="false" outlineLevel="0" collapsed="false">
      <c r="A1505" s="0" t="e">
        <f aca="false">INDEX(BucketTable,MATCH(B1505,SumMonths,0),1)</f>
        <v>#N/A</v>
      </c>
    </row>
    <row r="1506" customFormat="false" ht="12.75" hidden="false" customHeight="false" outlineLevel="0" collapsed="false">
      <c r="A1506" s="0" t="e">
        <f aca="false">INDEX(BucketTable,MATCH(B1506,SumMonths,0),1)</f>
        <v>#N/A</v>
      </c>
    </row>
    <row r="1507" customFormat="false" ht="12.75" hidden="false" customHeight="false" outlineLevel="0" collapsed="false">
      <c r="A1507" s="0" t="e">
        <f aca="false">INDEX(BucketTable,MATCH(B1507,SumMonths,0),1)</f>
        <v>#N/A</v>
      </c>
    </row>
    <row r="1508" customFormat="false" ht="12.75" hidden="false" customHeight="false" outlineLevel="0" collapsed="false">
      <c r="A1508" s="0" t="e">
        <f aca="false">INDEX(BucketTable,MATCH(B1508,SumMonths,0),1)</f>
        <v>#N/A</v>
      </c>
    </row>
    <row r="1509" customFormat="false" ht="12.75" hidden="false" customHeight="false" outlineLevel="0" collapsed="false">
      <c r="A1509" s="0" t="e">
        <f aca="false">INDEX(BucketTable,MATCH(B1509,SumMonths,0),1)</f>
        <v>#N/A</v>
      </c>
    </row>
    <row r="1510" customFormat="false" ht="12.75" hidden="false" customHeight="false" outlineLevel="0" collapsed="false">
      <c r="A1510" s="0" t="e">
        <f aca="false">INDEX(BucketTable,MATCH(B1510,SumMonths,0),1)</f>
        <v>#N/A</v>
      </c>
    </row>
    <row r="1511" customFormat="false" ht="12.75" hidden="false" customHeight="false" outlineLevel="0" collapsed="false">
      <c r="A1511" s="0" t="e">
        <f aca="false">INDEX(BucketTable,MATCH(B1511,SumMonths,0),1)</f>
        <v>#N/A</v>
      </c>
    </row>
    <row r="1512" customFormat="false" ht="12.75" hidden="false" customHeight="false" outlineLevel="0" collapsed="false">
      <c r="A1512" s="0" t="e">
        <f aca="false">INDEX(BucketTable,MATCH(B1512,SumMonths,0),1)</f>
        <v>#N/A</v>
      </c>
    </row>
    <row r="1513" customFormat="false" ht="12.75" hidden="false" customHeight="false" outlineLevel="0" collapsed="false">
      <c r="A1513" s="0" t="e">
        <f aca="false">INDEX(BucketTable,MATCH(B1513,SumMonths,0),1)</f>
        <v>#N/A</v>
      </c>
    </row>
    <row r="1514" customFormat="false" ht="12.75" hidden="false" customHeight="false" outlineLevel="0" collapsed="false">
      <c r="A1514" s="0" t="e">
        <f aca="false">INDEX(BucketTable,MATCH(B1514,SumMonths,0),1)</f>
        <v>#N/A</v>
      </c>
    </row>
    <row r="1515" customFormat="false" ht="12.75" hidden="false" customHeight="false" outlineLevel="0" collapsed="false">
      <c r="A1515" s="0" t="e">
        <f aca="false">INDEX(BucketTable,MATCH(B1515,SumMonths,0),1)</f>
        <v>#N/A</v>
      </c>
    </row>
    <row r="1516" customFormat="false" ht="12.75" hidden="false" customHeight="false" outlineLevel="0" collapsed="false">
      <c r="A1516" s="0" t="e">
        <f aca="false">INDEX(BucketTable,MATCH(B1516,SumMonths,0),1)</f>
        <v>#N/A</v>
      </c>
    </row>
    <row r="1517" customFormat="false" ht="12.75" hidden="false" customHeight="false" outlineLevel="0" collapsed="false">
      <c r="A1517" s="0" t="e">
        <f aca="false">INDEX(BucketTable,MATCH(B1517,SumMonths,0),1)</f>
        <v>#N/A</v>
      </c>
    </row>
    <row r="1518" customFormat="false" ht="12.75" hidden="false" customHeight="false" outlineLevel="0" collapsed="false">
      <c r="A1518" s="0" t="e">
        <f aca="false">INDEX(BucketTable,MATCH(B1518,SumMonths,0),1)</f>
        <v>#N/A</v>
      </c>
    </row>
    <row r="1519" customFormat="false" ht="12.75" hidden="false" customHeight="false" outlineLevel="0" collapsed="false">
      <c r="A1519" s="0" t="e">
        <f aca="false">INDEX(BucketTable,MATCH(B1519,SumMonths,0),1)</f>
        <v>#N/A</v>
      </c>
    </row>
    <row r="1520" customFormat="false" ht="12.75" hidden="false" customHeight="false" outlineLevel="0" collapsed="false">
      <c r="A1520" s="0" t="e">
        <f aca="false">INDEX(BucketTable,MATCH(B1520,SumMonths,0),1)</f>
        <v>#N/A</v>
      </c>
    </row>
    <row r="1521" customFormat="false" ht="12.75" hidden="false" customHeight="false" outlineLevel="0" collapsed="false">
      <c r="A1521" s="0" t="e">
        <f aca="false">INDEX(BucketTable,MATCH(B1521,SumMonths,0),1)</f>
        <v>#N/A</v>
      </c>
    </row>
    <row r="1522" customFormat="false" ht="12.75" hidden="false" customHeight="false" outlineLevel="0" collapsed="false">
      <c r="A1522" s="0" t="e">
        <f aca="false">INDEX(BucketTable,MATCH(B1522,SumMonths,0),1)</f>
        <v>#N/A</v>
      </c>
    </row>
    <row r="1523" customFormat="false" ht="12.75" hidden="false" customHeight="false" outlineLevel="0" collapsed="false">
      <c r="A1523" s="0" t="e">
        <f aca="false">INDEX(BucketTable,MATCH(B1523,SumMonths,0),1)</f>
        <v>#N/A</v>
      </c>
    </row>
    <row r="1524" customFormat="false" ht="12.75" hidden="false" customHeight="false" outlineLevel="0" collapsed="false">
      <c r="A1524" s="0" t="e">
        <f aca="false">INDEX(BucketTable,MATCH(B1524,SumMonths,0),1)</f>
        <v>#N/A</v>
      </c>
    </row>
    <row r="1525" customFormat="false" ht="12.75" hidden="false" customHeight="false" outlineLevel="0" collapsed="false">
      <c r="A1525" s="0" t="e">
        <f aca="false">INDEX(BucketTable,MATCH(B1525,SumMonths,0),1)</f>
        <v>#N/A</v>
      </c>
    </row>
    <row r="1526" customFormat="false" ht="12.75" hidden="false" customHeight="false" outlineLevel="0" collapsed="false">
      <c r="A1526" s="0" t="e">
        <f aca="false">INDEX(BucketTable,MATCH(B1526,SumMonths,0),1)</f>
        <v>#N/A</v>
      </c>
    </row>
    <row r="1527" customFormat="false" ht="12.75" hidden="false" customHeight="false" outlineLevel="0" collapsed="false">
      <c r="A1527" s="0" t="e">
        <f aca="false">INDEX(BucketTable,MATCH(B1527,SumMonths,0),1)</f>
        <v>#N/A</v>
      </c>
    </row>
    <row r="1528" customFormat="false" ht="12.75" hidden="false" customHeight="false" outlineLevel="0" collapsed="false">
      <c r="A1528" s="0" t="e">
        <f aca="false">INDEX(BucketTable,MATCH(B1528,SumMonths,0),1)</f>
        <v>#N/A</v>
      </c>
    </row>
    <row r="1529" customFormat="false" ht="12.75" hidden="false" customHeight="false" outlineLevel="0" collapsed="false">
      <c r="A1529" s="0" t="e">
        <f aca="false">INDEX(BucketTable,MATCH(B1529,SumMonths,0),1)</f>
        <v>#N/A</v>
      </c>
    </row>
    <row r="1530" customFormat="false" ht="12.75" hidden="false" customHeight="false" outlineLevel="0" collapsed="false">
      <c r="A1530" s="0" t="e">
        <f aca="false">INDEX(BucketTable,MATCH(B1530,SumMonths,0),1)</f>
        <v>#N/A</v>
      </c>
    </row>
    <row r="1531" customFormat="false" ht="12.75" hidden="false" customHeight="false" outlineLevel="0" collapsed="false">
      <c r="A1531" s="0" t="e">
        <f aca="false">INDEX(BucketTable,MATCH(B1531,SumMonths,0),1)</f>
        <v>#N/A</v>
      </c>
    </row>
    <row r="1532" customFormat="false" ht="12.75" hidden="false" customHeight="false" outlineLevel="0" collapsed="false">
      <c r="A1532" s="0" t="e">
        <f aca="false">INDEX(BucketTable,MATCH(B1532,SumMonths,0),1)</f>
        <v>#N/A</v>
      </c>
    </row>
    <row r="1533" customFormat="false" ht="12.75" hidden="false" customHeight="false" outlineLevel="0" collapsed="false">
      <c r="A1533" s="0" t="e">
        <f aca="false">INDEX(BucketTable,MATCH(B1533,SumMonths,0),1)</f>
        <v>#N/A</v>
      </c>
    </row>
    <row r="1534" customFormat="false" ht="12.75" hidden="false" customHeight="false" outlineLevel="0" collapsed="false">
      <c r="A1534" s="0" t="e">
        <f aca="false">INDEX(BucketTable,MATCH(B1534,SumMonths,0),1)</f>
        <v>#N/A</v>
      </c>
    </row>
    <row r="1535" customFormat="false" ht="12.75" hidden="false" customHeight="false" outlineLevel="0" collapsed="false">
      <c r="A1535" s="0" t="e">
        <f aca="false">INDEX(BucketTable,MATCH(B1535,SumMonths,0),1)</f>
        <v>#N/A</v>
      </c>
    </row>
    <row r="1536" customFormat="false" ht="12.75" hidden="false" customHeight="false" outlineLevel="0" collapsed="false">
      <c r="A1536" s="0" t="e">
        <f aca="false">INDEX(BucketTable,MATCH(B1536,SumMonths,0),1)</f>
        <v>#N/A</v>
      </c>
    </row>
    <row r="1537" customFormat="false" ht="12.75" hidden="false" customHeight="false" outlineLevel="0" collapsed="false">
      <c r="A1537" s="0" t="e">
        <f aca="false">INDEX(BucketTable,MATCH(B1537,SumMonths,0),1)</f>
        <v>#N/A</v>
      </c>
    </row>
    <row r="1538" customFormat="false" ht="12.75" hidden="false" customHeight="false" outlineLevel="0" collapsed="false">
      <c r="A1538" s="0" t="e">
        <f aca="false">INDEX(BucketTable,MATCH(B1538,SumMonths,0),1)</f>
        <v>#N/A</v>
      </c>
    </row>
    <row r="1539" customFormat="false" ht="12.75" hidden="false" customHeight="false" outlineLevel="0" collapsed="false">
      <c r="A1539" s="0" t="e">
        <f aca="false">INDEX(BucketTable,MATCH(B1539,SumMonths,0),1)</f>
        <v>#N/A</v>
      </c>
    </row>
    <row r="1540" customFormat="false" ht="12.75" hidden="false" customHeight="false" outlineLevel="0" collapsed="false">
      <c r="A1540" s="0" t="e">
        <f aca="false">INDEX(BucketTable,MATCH(B1540,SumMonths,0),1)</f>
        <v>#N/A</v>
      </c>
    </row>
    <row r="1541" customFormat="false" ht="12.75" hidden="false" customHeight="false" outlineLevel="0" collapsed="false">
      <c r="A1541" s="0" t="e">
        <f aca="false">INDEX(BucketTable,MATCH(B1541,SumMonths,0),1)</f>
        <v>#N/A</v>
      </c>
    </row>
    <row r="1542" customFormat="false" ht="12.75" hidden="false" customHeight="false" outlineLevel="0" collapsed="false">
      <c r="A1542" s="0" t="e">
        <f aca="false">INDEX(BucketTable,MATCH(B1542,SumMonths,0),1)</f>
        <v>#N/A</v>
      </c>
    </row>
    <row r="1543" customFormat="false" ht="12.75" hidden="false" customHeight="false" outlineLevel="0" collapsed="false">
      <c r="A1543" s="0" t="e">
        <f aca="false">INDEX(BucketTable,MATCH(B1543,SumMonths,0),1)</f>
        <v>#N/A</v>
      </c>
    </row>
    <row r="1544" customFormat="false" ht="12.75" hidden="false" customHeight="false" outlineLevel="0" collapsed="false">
      <c r="A1544" s="0" t="e">
        <f aca="false">INDEX(BucketTable,MATCH(B1544,SumMonths,0),1)</f>
        <v>#N/A</v>
      </c>
    </row>
    <row r="1545" customFormat="false" ht="12.75" hidden="false" customHeight="false" outlineLevel="0" collapsed="false">
      <c r="A1545" s="0" t="e">
        <f aca="false">INDEX(BucketTable,MATCH(B1545,SumMonths,0),1)</f>
        <v>#N/A</v>
      </c>
    </row>
    <row r="1546" customFormat="false" ht="12.75" hidden="false" customHeight="false" outlineLevel="0" collapsed="false">
      <c r="A1546" s="0" t="e">
        <f aca="false">INDEX(BucketTable,MATCH(B1546,SumMonths,0),1)</f>
        <v>#N/A</v>
      </c>
    </row>
    <row r="1547" customFormat="false" ht="12.75" hidden="false" customHeight="false" outlineLevel="0" collapsed="false">
      <c r="A1547" s="0" t="e">
        <f aca="false">INDEX(BucketTable,MATCH(B1547,SumMonths,0),1)</f>
        <v>#N/A</v>
      </c>
    </row>
    <row r="1548" customFormat="false" ht="12.75" hidden="false" customHeight="false" outlineLevel="0" collapsed="false">
      <c r="A1548" s="0" t="e">
        <f aca="false">INDEX(BucketTable,MATCH(B1548,SumMonths,0),1)</f>
        <v>#N/A</v>
      </c>
    </row>
    <row r="1549" customFormat="false" ht="12.75" hidden="false" customHeight="false" outlineLevel="0" collapsed="false">
      <c r="A1549" s="0" t="e">
        <f aca="false">INDEX(BucketTable,MATCH(B1549,SumMonths,0),1)</f>
        <v>#N/A</v>
      </c>
    </row>
    <row r="1550" customFormat="false" ht="12.75" hidden="false" customHeight="false" outlineLevel="0" collapsed="false">
      <c r="A1550" s="0" t="e">
        <f aca="false">INDEX(BucketTable,MATCH(B1550,SumMonths,0),1)</f>
        <v>#N/A</v>
      </c>
    </row>
    <row r="1551" customFormat="false" ht="12.75" hidden="false" customHeight="false" outlineLevel="0" collapsed="false">
      <c r="A1551" s="0" t="e">
        <f aca="false">INDEX(BucketTable,MATCH(B1551,SumMonths,0),1)</f>
        <v>#N/A</v>
      </c>
    </row>
    <row r="1552" customFormat="false" ht="12.75" hidden="false" customHeight="false" outlineLevel="0" collapsed="false">
      <c r="A1552" s="0" t="e">
        <f aca="false">INDEX(BucketTable,MATCH(B1552,SumMonths,0),1)</f>
        <v>#N/A</v>
      </c>
    </row>
    <row r="1553" customFormat="false" ht="12.75" hidden="false" customHeight="false" outlineLevel="0" collapsed="false">
      <c r="A1553" s="0" t="e">
        <f aca="false">INDEX(BucketTable,MATCH(B1553,SumMonths,0),1)</f>
        <v>#N/A</v>
      </c>
    </row>
    <row r="1554" customFormat="false" ht="12.75" hidden="false" customHeight="false" outlineLevel="0" collapsed="false">
      <c r="A1554" s="0" t="e">
        <f aca="false">INDEX(BucketTable,MATCH(B1554,SumMonths,0),1)</f>
        <v>#N/A</v>
      </c>
    </row>
    <row r="1555" customFormat="false" ht="12.75" hidden="false" customHeight="false" outlineLevel="0" collapsed="false">
      <c r="A1555" s="0" t="e">
        <f aca="false">INDEX(BucketTable,MATCH(B1555,SumMonths,0),1)</f>
        <v>#N/A</v>
      </c>
    </row>
    <row r="1556" customFormat="false" ht="12.75" hidden="false" customHeight="false" outlineLevel="0" collapsed="false">
      <c r="A1556" s="0" t="e">
        <f aca="false">INDEX(BucketTable,MATCH(B1556,SumMonths,0),1)</f>
        <v>#N/A</v>
      </c>
    </row>
    <row r="1557" customFormat="false" ht="12.75" hidden="false" customHeight="false" outlineLevel="0" collapsed="false">
      <c r="A1557" s="0" t="e">
        <f aca="false">INDEX(BucketTable,MATCH(B1557,SumMonths,0),1)</f>
        <v>#N/A</v>
      </c>
    </row>
    <row r="1558" customFormat="false" ht="12.75" hidden="false" customHeight="false" outlineLevel="0" collapsed="false">
      <c r="A1558" s="0" t="e">
        <f aca="false">INDEX(BucketTable,MATCH(B1558,SumMonths,0),1)</f>
        <v>#N/A</v>
      </c>
    </row>
    <row r="1559" customFormat="false" ht="12.75" hidden="false" customHeight="false" outlineLevel="0" collapsed="false">
      <c r="A1559" s="0" t="e">
        <f aca="false">INDEX(BucketTable,MATCH(B1559,SumMonths,0),1)</f>
        <v>#N/A</v>
      </c>
    </row>
    <row r="1560" customFormat="false" ht="12.75" hidden="false" customHeight="false" outlineLevel="0" collapsed="false">
      <c r="A1560" s="0" t="e">
        <f aca="false">INDEX(BucketTable,MATCH(B1560,SumMonths,0),1)</f>
        <v>#N/A</v>
      </c>
    </row>
    <row r="1561" customFormat="false" ht="12.75" hidden="false" customHeight="false" outlineLevel="0" collapsed="false">
      <c r="A1561" s="0" t="e">
        <f aca="false">INDEX(BucketTable,MATCH(B1561,SumMonths,0),1)</f>
        <v>#N/A</v>
      </c>
    </row>
    <row r="1562" customFormat="false" ht="12.75" hidden="false" customHeight="false" outlineLevel="0" collapsed="false">
      <c r="A1562" s="0" t="e">
        <f aca="false">INDEX(BucketTable,MATCH(B1562,SumMonths,0),1)</f>
        <v>#N/A</v>
      </c>
    </row>
    <row r="1563" customFormat="false" ht="12.75" hidden="false" customHeight="false" outlineLevel="0" collapsed="false">
      <c r="A1563" s="0" t="e">
        <f aca="false">INDEX(BucketTable,MATCH(B1563,SumMonths,0),1)</f>
        <v>#N/A</v>
      </c>
    </row>
    <row r="1564" customFormat="false" ht="12.75" hidden="false" customHeight="false" outlineLevel="0" collapsed="false">
      <c r="A1564" s="0" t="e">
        <f aca="false">INDEX(BucketTable,MATCH(B1564,SumMonths,0),1)</f>
        <v>#N/A</v>
      </c>
    </row>
    <row r="1565" customFormat="false" ht="12.75" hidden="false" customHeight="false" outlineLevel="0" collapsed="false">
      <c r="A1565" s="0" t="e">
        <f aca="false">INDEX(BucketTable,MATCH(B1565,SumMonths,0),1)</f>
        <v>#N/A</v>
      </c>
    </row>
    <row r="1566" customFormat="false" ht="12.75" hidden="false" customHeight="false" outlineLevel="0" collapsed="false">
      <c r="A1566" s="0" t="e">
        <f aca="false">INDEX(BucketTable,MATCH(B1566,SumMonths,0),1)</f>
        <v>#N/A</v>
      </c>
    </row>
    <row r="1567" customFormat="false" ht="12.75" hidden="false" customHeight="false" outlineLevel="0" collapsed="false">
      <c r="A1567" s="0" t="e">
        <f aca="false">INDEX(BucketTable,MATCH(B1567,SumMonths,0),1)</f>
        <v>#N/A</v>
      </c>
    </row>
    <row r="1568" customFormat="false" ht="12.75" hidden="false" customHeight="false" outlineLevel="0" collapsed="false">
      <c r="A1568" s="0" t="e">
        <f aca="false">INDEX(BucketTable,MATCH(B1568,SumMonths,0),1)</f>
        <v>#N/A</v>
      </c>
    </row>
    <row r="1569" customFormat="false" ht="12.75" hidden="false" customHeight="false" outlineLevel="0" collapsed="false">
      <c r="A1569" s="0" t="e">
        <f aca="false">INDEX(BucketTable,MATCH(B1569,SumMonths,0),1)</f>
        <v>#N/A</v>
      </c>
    </row>
    <row r="1570" customFormat="false" ht="12.75" hidden="false" customHeight="false" outlineLevel="0" collapsed="false">
      <c r="A1570" s="0" t="e">
        <f aca="false">INDEX(BucketTable,MATCH(B1570,SumMonths,0),1)</f>
        <v>#N/A</v>
      </c>
    </row>
    <row r="1571" customFormat="false" ht="12.75" hidden="false" customHeight="false" outlineLevel="0" collapsed="false">
      <c r="A1571" s="0" t="e">
        <f aca="false">INDEX(BucketTable,MATCH(B1571,SumMonths,0),1)</f>
        <v>#N/A</v>
      </c>
    </row>
    <row r="1572" customFormat="false" ht="12.75" hidden="false" customHeight="false" outlineLevel="0" collapsed="false">
      <c r="A1572" s="0" t="e">
        <f aca="false">INDEX(BucketTable,MATCH(B1572,SumMonths,0),1)</f>
        <v>#N/A</v>
      </c>
    </row>
    <row r="1573" customFormat="false" ht="12.75" hidden="false" customHeight="false" outlineLevel="0" collapsed="false">
      <c r="A1573" s="0" t="e">
        <f aca="false">INDEX(BucketTable,MATCH(B1573,SumMonths,0),1)</f>
        <v>#N/A</v>
      </c>
    </row>
    <row r="1574" customFormat="false" ht="12.75" hidden="false" customHeight="false" outlineLevel="0" collapsed="false">
      <c r="A1574" s="0" t="e">
        <f aca="false">INDEX(BucketTable,MATCH(B1574,SumMonths,0),1)</f>
        <v>#N/A</v>
      </c>
    </row>
    <row r="1575" customFormat="false" ht="12.75" hidden="false" customHeight="false" outlineLevel="0" collapsed="false">
      <c r="A1575" s="0" t="e">
        <f aca="false">INDEX(BucketTable,MATCH(B1575,SumMonths,0),1)</f>
        <v>#N/A</v>
      </c>
    </row>
    <row r="1576" customFormat="false" ht="12.75" hidden="false" customHeight="false" outlineLevel="0" collapsed="false">
      <c r="A1576" s="0" t="e">
        <f aca="false">INDEX(BucketTable,MATCH(B1576,SumMonths,0),1)</f>
        <v>#N/A</v>
      </c>
    </row>
    <row r="1577" customFormat="false" ht="12.75" hidden="false" customHeight="false" outlineLevel="0" collapsed="false">
      <c r="A1577" s="0" t="e">
        <f aca="false">INDEX(BucketTable,MATCH(B1577,SumMonths,0),1)</f>
        <v>#N/A</v>
      </c>
    </row>
    <row r="1578" customFormat="false" ht="12.75" hidden="false" customHeight="false" outlineLevel="0" collapsed="false">
      <c r="A1578" s="0" t="e">
        <f aca="false">INDEX(BucketTable,MATCH(B1578,SumMonths,0),1)</f>
        <v>#N/A</v>
      </c>
    </row>
    <row r="1579" customFormat="false" ht="12.75" hidden="false" customHeight="false" outlineLevel="0" collapsed="false">
      <c r="A1579" s="0" t="e">
        <f aca="false">INDEX(BucketTable,MATCH(B1579,SumMonths,0),1)</f>
        <v>#N/A</v>
      </c>
    </row>
    <row r="1580" customFormat="false" ht="12.75" hidden="false" customHeight="false" outlineLevel="0" collapsed="false">
      <c r="A1580" s="0" t="e">
        <f aca="false">INDEX(BucketTable,MATCH(B1580,SumMonths,0),1)</f>
        <v>#N/A</v>
      </c>
    </row>
    <row r="1581" customFormat="false" ht="12.75" hidden="false" customHeight="false" outlineLevel="0" collapsed="false">
      <c r="A1581" s="0" t="e">
        <f aca="false">INDEX(BucketTable,MATCH(B1581,SumMonths,0),1)</f>
        <v>#N/A</v>
      </c>
    </row>
    <row r="1582" customFormat="false" ht="12.75" hidden="false" customHeight="false" outlineLevel="0" collapsed="false">
      <c r="A1582" s="0" t="e">
        <f aca="false">INDEX(BucketTable,MATCH(B1582,SumMonths,0),1)</f>
        <v>#N/A</v>
      </c>
    </row>
    <row r="1583" customFormat="false" ht="12.75" hidden="false" customHeight="false" outlineLevel="0" collapsed="false">
      <c r="A1583" s="0" t="e">
        <f aca="false">INDEX(BucketTable,MATCH(B1583,SumMonths,0),1)</f>
        <v>#N/A</v>
      </c>
    </row>
    <row r="1584" customFormat="false" ht="12.75" hidden="false" customHeight="false" outlineLevel="0" collapsed="false">
      <c r="A1584" s="0" t="e">
        <f aca="false">INDEX(BucketTable,MATCH(B1584,SumMonths,0),1)</f>
        <v>#N/A</v>
      </c>
    </row>
    <row r="1585" customFormat="false" ht="12.75" hidden="false" customHeight="false" outlineLevel="0" collapsed="false">
      <c r="A1585" s="0" t="e">
        <f aca="false">INDEX(BucketTable,MATCH(B1585,SumMonths,0),1)</f>
        <v>#N/A</v>
      </c>
    </row>
    <row r="1586" customFormat="false" ht="12.75" hidden="false" customHeight="false" outlineLevel="0" collapsed="false">
      <c r="A1586" s="0" t="e">
        <f aca="false">INDEX(BucketTable,MATCH(B1586,SumMonths,0),1)</f>
        <v>#N/A</v>
      </c>
    </row>
    <row r="1587" customFormat="false" ht="12.75" hidden="false" customHeight="false" outlineLevel="0" collapsed="false">
      <c r="A1587" s="0" t="e">
        <f aca="false">INDEX(BucketTable,MATCH(B1587,SumMonths,0),1)</f>
        <v>#N/A</v>
      </c>
    </row>
    <row r="1588" customFormat="false" ht="12.75" hidden="false" customHeight="false" outlineLevel="0" collapsed="false">
      <c r="A1588" s="0" t="e">
        <f aca="false">INDEX(BucketTable,MATCH(B1588,SumMonths,0),1)</f>
        <v>#N/A</v>
      </c>
    </row>
    <row r="1589" customFormat="false" ht="12.75" hidden="false" customHeight="false" outlineLevel="0" collapsed="false">
      <c r="A1589" s="0" t="e">
        <f aca="false">INDEX(BucketTable,MATCH(B1589,SumMonths,0),1)</f>
        <v>#N/A</v>
      </c>
    </row>
    <row r="1590" customFormat="false" ht="12.75" hidden="false" customHeight="false" outlineLevel="0" collapsed="false">
      <c r="A1590" s="0" t="e">
        <f aca="false">INDEX(BucketTable,MATCH(B1590,SumMonths,0),1)</f>
        <v>#N/A</v>
      </c>
    </row>
    <row r="1591" customFormat="false" ht="12.75" hidden="false" customHeight="false" outlineLevel="0" collapsed="false">
      <c r="A1591" s="0" t="e">
        <f aca="false">INDEX(BucketTable,MATCH(B1591,SumMonths,0),1)</f>
        <v>#N/A</v>
      </c>
    </row>
    <row r="1592" customFormat="false" ht="12.75" hidden="false" customHeight="false" outlineLevel="0" collapsed="false">
      <c r="A1592" s="0" t="e">
        <f aca="false">INDEX(BucketTable,MATCH(B1592,SumMonths,0),1)</f>
        <v>#N/A</v>
      </c>
    </row>
    <row r="1593" customFormat="false" ht="12.75" hidden="false" customHeight="false" outlineLevel="0" collapsed="false">
      <c r="A1593" s="0" t="e">
        <f aca="false">INDEX(BucketTable,MATCH(B1593,SumMonths,0),1)</f>
        <v>#N/A</v>
      </c>
    </row>
    <row r="1594" customFormat="false" ht="12.75" hidden="false" customHeight="false" outlineLevel="0" collapsed="false">
      <c r="A1594" s="0" t="e">
        <f aca="false">INDEX(BucketTable,MATCH(B1594,SumMonths,0),1)</f>
        <v>#N/A</v>
      </c>
    </row>
    <row r="1595" customFormat="false" ht="12.75" hidden="false" customHeight="false" outlineLevel="0" collapsed="false">
      <c r="A1595" s="0" t="e">
        <f aca="false">INDEX(BucketTable,MATCH(B1595,SumMonths,0),1)</f>
        <v>#N/A</v>
      </c>
    </row>
    <row r="1596" customFormat="false" ht="12.75" hidden="false" customHeight="false" outlineLevel="0" collapsed="false">
      <c r="A1596" s="0" t="e">
        <f aca="false">INDEX(BucketTable,MATCH(B1596,SumMonths,0),1)</f>
        <v>#N/A</v>
      </c>
    </row>
    <row r="1597" customFormat="false" ht="12.75" hidden="false" customHeight="false" outlineLevel="0" collapsed="false">
      <c r="A1597" s="0" t="e">
        <f aca="false">INDEX(BucketTable,MATCH(B1597,SumMonths,0),1)</f>
        <v>#N/A</v>
      </c>
    </row>
    <row r="1598" customFormat="false" ht="12.75" hidden="false" customHeight="false" outlineLevel="0" collapsed="false">
      <c r="A1598" s="0" t="e">
        <f aca="false">INDEX(BucketTable,MATCH(B1598,SumMonths,0),1)</f>
        <v>#N/A</v>
      </c>
    </row>
    <row r="1599" customFormat="false" ht="12.75" hidden="false" customHeight="false" outlineLevel="0" collapsed="false">
      <c r="A1599" s="0" t="e">
        <f aca="false">INDEX(BucketTable,MATCH(B1599,SumMonths,0),1)</f>
        <v>#N/A</v>
      </c>
    </row>
    <row r="1600" customFormat="false" ht="12.75" hidden="false" customHeight="false" outlineLevel="0" collapsed="false">
      <c r="A1600" s="0" t="e">
        <f aca="false">INDEX(BucketTable,MATCH(B1600,SumMonths,0),1)</f>
        <v>#N/A</v>
      </c>
    </row>
    <row r="1601" customFormat="false" ht="12.75" hidden="false" customHeight="false" outlineLevel="0" collapsed="false">
      <c r="A1601" s="0" t="e">
        <f aca="false">INDEX(BucketTable,MATCH(B1601,SumMonths,0),1)</f>
        <v>#N/A</v>
      </c>
    </row>
    <row r="1602" customFormat="false" ht="12.75" hidden="false" customHeight="false" outlineLevel="0" collapsed="false">
      <c r="A1602" s="0" t="e">
        <f aca="false">INDEX(BucketTable,MATCH(B1602,SumMonths,0),1)</f>
        <v>#N/A</v>
      </c>
    </row>
    <row r="1603" customFormat="false" ht="12.75" hidden="false" customHeight="false" outlineLevel="0" collapsed="false">
      <c r="A1603" s="0" t="e">
        <f aca="false">INDEX(BucketTable,MATCH(B1603,SumMonths,0),1)</f>
        <v>#N/A</v>
      </c>
    </row>
    <row r="1604" customFormat="false" ht="12.75" hidden="false" customHeight="false" outlineLevel="0" collapsed="false">
      <c r="A1604" s="0" t="e">
        <f aca="false">INDEX(BucketTable,MATCH(B1604,SumMonths,0),1)</f>
        <v>#N/A</v>
      </c>
    </row>
    <row r="1605" customFormat="false" ht="12.75" hidden="false" customHeight="false" outlineLevel="0" collapsed="false">
      <c r="A1605" s="0" t="e">
        <f aca="false">INDEX(BucketTable,MATCH(B1605,SumMonths,0),1)</f>
        <v>#N/A</v>
      </c>
    </row>
    <row r="1606" customFormat="false" ht="12.75" hidden="false" customHeight="false" outlineLevel="0" collapsed="false">
      <c r="A1606" s="0" t="e">
        <f aca="false">INDEX(BucketTable,MATCH(B1606,SumMonths,0),1)</f>
        <v>#N/A</v>
      </c>
    </row>
    <row r="1607" customFormat="false" ht="12.75" hidden="false" customHeight="false" outlineLevel="0" collapsed="false">
      <c r="A1607" s="0" t="e">
        <f aca="false">INDEX(BucketTable,MATCH(B1607,SumMonths,0),1)</f>
        <v>#N/A</v>
      </c>
    </row>
    <row r="1608" customFormat="false" ht="12.75" hidden="false" customHeight="false" outlineLevel="0" collapsed="false">
      <c r="A1608" s="0" t="e">
        <f aca="false">INDEX(BucketTable,MATCH(B1608,SumMonths,0),1)</f>
        <v>#N/A</v>
      </c>
    </row>
    <row r="1609" customFormat="false" ht="12.75" hidden="false" customHeight="false" outlineLevel="0" collapsed="false">
      <c r="A1609" s="0" t="e">
        <f aca="false">INDEX(BucketTable,MATCH(B1609,SumMonths,0),1)</f>
        <v>#N/A</v>
      </c>
    </row>
    <row r="1610" customFormat="false" ht="12.75" hidden="false" customHeight="false" outlineLevel="0" collapsed="false">
      <c r="A1610" s="0" t="e">
        <f aca="false">INDEX(BucketTable,MATCH(B1610,SumMonths,0),1)</f>
        <v>#N/A</v>
      </c>
    </row>
    <row r="1611" customFormat="false" ht="12.75" hidden="false" customHeight="false" outlineLevel="0" collapsed="false">
      <c r="A1611" s="0" t="e">
        <f aca="false">INDEX(BucketTable,MATCH(B1611,SumMonths,0),1)</f>
        <v>#N/A</v>
      </c>
    </row>
    <row r="1612" customFormat="false" ht="12.75" hidden="false" customHeight="false" outlineLevel="0" collapsed="false">
      <c r="A1612" s="0" t="e">
        <f aca="false">INDEX(BucketTable,MATCH(B1612,SumMonths,0),1)</f>
        <v>#N/A</v>
      </c>
    </row>
    <row r="1613" customFormat="false" ht="12.75" hidden="false" customHeight="false" outlineLevel="0" collapsed="false">
      <c r="A1613" s="0" t="e">
        <f aca="false">INDEX(BucketTable,MATCH(B1613,SumMonths,0),1)</f>
        <v>#N/A</v>
      </c>
    </row>
    <row r="1614" customFormat="false" ht="12.75" hidden="false" customHeight="false" outlineLevel="0" collapsed="false">
      <c r="A1614" s="0" t="e">
        <f aca="false">INDEX(BucketTable,MATCH(B1614,SumMonths,0),1)</f>
        <v>#N/A</v>
      </c>
    </row>
    <row r="1615" customFormat="false" ht="12.75" hidden="false" customHeight="false" outlineLevel="0" collapsed="false">
      <c r="A1615" s="0" t="e">
        <f aca="false">INDEX(BucketTable,MATCH(B1615,SumMonths,0),1)</f>
        <v>#N/A</v>
      </c>
    </row>
    <row r="1616" customFormat="false" ht="12.75" hidden="false" customHeight="false" outlineLevel="0" collapsed="false">
      <c r="A1616" s="0" t="e">
        <f aca="false">INDEX(BucketTable,MATCH(B1616,SumMonths,0),1)</f>
        <v>#N/A</v>
      </c>
    </row>
    <row r="1617" customFormat="false" ht="12.75" hidden="false" customHeight="false" outlineLevel="0" collapsed="false">
      <c r="A1617" s="0" t="e">
        <f aca="false">INDEX(BucketTable,MATCH(B1617,SumMonths,0),1)</f>
        <v>#N/A</v>
      </c>
    </row>
    <row r="1618" customFormat="false" ht="12.75" hidden="false" customHeight="false" outlineLevel="0" collapsed="false">
      <c r="A1618" s="0" t="e">
        <f aca="false">INDEX(BucketTable,MATCH(B1618,SumMonths,0),1)</f>
        <v>#N/A</v>
      </c>
    </row>
    <row r="1619" customFormat="false" ht="12.75" hidden="false" customHeight="false" outlineLevel="0" collapsed="false">
      <c r="A1619" s="0" t="e">
        <f aca="false">INDEX(BucketTable,MATCH(B1619,SumMonths,0),1)</f>
        <v>#N/A</v>
      </c>
    </row>
    <row r="1620" customFormat="false" ht="12.75" hidden="false" customHeight="false" outlineLevel="0" collapsed="false">
      <c r="A1620" s="0" t="e">
        <f aca="false">INDEX(BucketTable,MATCH(B1620,SumMonths,0),1)</f>
        <v>#N/A</v>
      </c>
    </row>
    <row r="1621" customFormat="false" ht="12.75" hidden="false" customHeight="false" outlineLevel="0" collapsed="false">
      <c r="A1621" s="0" t="e">
        <f aca="false">INDEX(BucketTable,MATCH(B1621,SumMonths,0),1)</f>
        <v>#N/A</v>
      </c>
    </row>
    <row r="1622" customFormat="false" ht="12.75" hidden="false" customHeight="false" outlineLevel="0" collapsed="false">
      <c r="A1622" s="0" t="e">
        <f aca="false">INDEX(BucketTable,MATCH(B1622,SumMonths,0),1)</f>
        <v>#N/A</v>
      </c>
    </row>
    <row r="1623" customFormat="false" ht="12.75" hidden="false" customHeight="false" outlineLevel="0" collapsed="false">
      <c r="A1623" s="0" t="e">
        <f aca="false">INDEX(BucketTable,MATCH(B1623,SumMonths,0),1)</f>
        <v>#N/A</v>
      </c>
    </row>
    <row r="1624" customFormat="false" ht="12.75" hidden="false" customHeight="false" outlineLevel="0" collapsed="false">
      <c r="A1624" s="0" t="e">
        <f aca="false">INDEX(BucketTable,MATCH(B1624,SumMonths,0),1)</f>
        <v>#N/A</v>
      </c>
    </row>
    <row r="1625" customFormat="false" ht="12.75" hidden="false" customHeight="false" outlineLevel="0" collapsed="false">
      <c r="A1625" s="0" t="e">
        <f aca="false">INDEX(BucketTable,MATCH(B1625,SumMonths,0),1)</f>
        <v>#N/A</v>
      </c>
    </row>
    <row r="1626" customFormat="false" ht="12.75" hidden="false" customHeight="false" outlineLevel="0" collapsed="false">
      <c r="A1626" s="0" t="e">
        <f aca="false">INDEX(BucketTable,MATCH(B1626,SumMonths,0),1)</f>
        <v>#N/A</v>
      </c>
    </row>
    <row r="1627" customFormat="false" ht="12.75" hidden="false" customHeight="false" outlineLevel="0" collapsed="false">
      <c r="A1627" s="0" t="e">
        <f aca="false">INDEX(BucketTable,MATCH(B1627,SumMonths,0),1)</f>
        <v>#N/A</v>
      </c>
    </row>
    <row r="1628" customFormat="false" ht="12.75" hidden="false" customHeight="false" outlineLevel="0" collapsed="false">
      <c r="A1628" s="0" t="e">
        <f aca="false">INDEX(BucketTable,MATCH(B1628,SumMonths,0),1)</f>
        <v>#N/A</v>
      </c>
    </row>
    <row r="1629" customFormat="false" ht="12.75" hidden="false" customHeight="false" outlineLevel="0" collapsed="false">
      <c r="A1629" s="0" t="e">
        <f aca="false">INDEX(BucketTable,MATCH(B1629,SumMonths,0),1)</f>
        <v>#N/A</v>
      </c>
    </row>
    <row r="1630" customFormat="false" ht="12.75" hidden="false" customHeight="false" outlineLevel="0" collapsed="false">
      <c r="A1630" s="0" t="e">
        <f aca="false">INDEX(BucketTable,MATCH(B1630,SumMonths,0),1)</f>
        <v>#N/A</v>
      </c>
    </row>
    <row r="1631" customFormat="false" ht="12.75" hidden="false" customHeight="false" outlineLevel="0" collapsed="false">
      <c r="A1631" s="0" t="e">
        <f aca="false">INDEX(BucketTable,MATCH(B1631,SumMonths,0),1)</f>
        <v>#N/A</v>
      </c>
    </row>
    <row r="1632" customFormat="false" ht="12.75" hidden="false" customHeight="false" outlineLevel="0" collapsed="false">
      <c r="A1632" s="0" t="e">
        <f aca="false">INDEX(BucketTable,MATCH(B1632,SumMonths,0),1)</f>
        <v>#N/A</v>
      </c>
    </row>
    <row r="1633" customFormat="false" ht="12.75" hidden="false" customHeight="false" outlineLevel="0" collapsed="false">
      <c r="A1633" s="0" t="e">
        <f aca="false">INDEX(BucketTable,MATCH(B1633,SumMonths,0),1)</f>
        <v>#N/A</v>
      </c>
    </row>
    <row r="1634" customFormat="false" ht="12.75" hidden="false" customHeight="false" outlineLevel="0" collapsed="false">
      <c r="A1634" s="0" t="e">
        <f aca="false">INDEX(BucketTable,MATCH(B1634,SumMonths,0),1)</f>
        <v>#N/A</v>
      </c>
    </row>
    <row r="1635" customFormat="false" ht="12.75" hidden="false" customHeight="false" outlineLevel="0" collapsed="false">
      <c r="A1635" s="0" t="e">
        <f aca="false">INDEX(BucketTable,MATCH(B1635,SumMonths,0),1)</f>
        <v>#N/A</v>
      </c>
    </row>
    <row r="1636" customFormat="false" ht="12.75" hidden="false" customHeight="false" outlineLevel="0" collapsed="false">
      <c r="A1636" s="0" t="e">
        <f aca="false">INDEX(BucketTable,MATCH(B1636,SumMonths,0),1)</f>
        <v>#N/A</v>
      </c>
    </row>
    <row r="1637" customFormat="false" ht="12.75" hidden="false" customHeight="false" outlineLevel="0" collapsed="false">
      <c r="A1637" s="0" t="e">
        <f aca="false">INDEX(BucketTable,MATCH(B1637,SumMonths,0),1)</f>
        <v>#N/A</v>
      </c>
    </row>
    <row r="1638" customFormat="false" ht="12.75" hidden="false" customHeight="false" outlineLevel="0" collapsed="false">
      <c r="A1638" s="0" t="e">
        <f aca="false">INDEX(BucketTable,MATCH(B1638,SumMonths,0),1)</f>
        <v>#N/A</v>
      </c>
    </row>
    <row r="1639" customFormat="false" ht="12.75" hidden="false" customHeight="false" outlineLevel="0" collapsed="false">
      <c r="A1639" s="0" t="e">
        <f aca="false">INDEX(BucketTable,MATCH(B1639,SumMonths,0),1)</f>
        <v>#N/A</v>
      </c>
    </row>
    <row r="1640" customFormat="false" ht="12.75" hidden="false" customHeight="false" outlineLevel="0" collapsed="false">
      <c r="A1640" s="0" t="e">
        <f aca="false">INDEX(BucketTable,MATCH(B1640,SumMonths,0),1)</f>
        <v>#N/A</v>
      </c>
    </row>
    <row r="1641" customFormat="false" ht="12.75" hidden="false" customHeight="false" outlineLevel="0" collapsed="false">
      <c r="A1641" s="0" t="e">
        <f aca="false">INDEX(BucketTable,MATCH(B1641,SumMonths,0),1)</f>
        <v>#N/A</v>
      </c>
    </row>
    <row r="1642" customFormat="false" ht="12.75" hidden="false" customHeight="false" outlineLevel="0" collapsed="false">
      <c r="A1642" s="0" t="e">
        <f aca="false">INDEX(BucketTable,MATCH(B1642,SumMonths,0),1)</f>
        <v>#N/A</v>
      </c>
    </row>
    <row r="1643" customFormat="false" ht="12.75" hidden="false" customHeight="false" outlineLevel="0" collapsed="false">
      <c r="A1643" s="0" t="e">
        <f aca="false">INDEX(BucketTable,MATCH(B1643,SumMonths,0),1)</f>
        <v>#N/A</v>
      </c>
    </row>
    <row r="1644" customFormat="false" ht="12.75" hidden="false" customHeight="false" outlineLevel="0" collapsed="false">
      <c r="A1644" s="0" t="e">
        <f aca="false">INDEX(BucketTable,MATCH(B1644,SumMonths,0),1)</f>
        <v>#N/A</v>
      </c>
    </row>
    <row r="1645" customFormat="false" ht="12.75" hidden="false" customHeight="false" outlineLevel="0" collapsed="false">
      <c r="A1645" s="0" t="e">
        <f aca="false">INDEX(BucketTable,MATCH(B1645,SumMonths,0),1)</f>
        <v>#N/A</v>
      </c>
    </row>
    <row r="1646" customFormat="false" ht="12.75" hidden="false" customHeight="false" outlineLevel="0" collapsed="false">
      <c r="A1646" s="0" t="e">
        <f aca="false">INDEX(BucketTable,MATCH(B1646,SumMonths,0),1)</f>
        <v>#N/A</v>
      </c>
    </row>
    <row r="1647" customFormat="false" ht="12.75" hidden="false" customHeight="false" outlineLevel="0" collapsed="false">
      <c r="A1647" s="0" t="e">
        <f aca="false">INDEX(BucketTable,MATCH(B1647,SumMonths,0),1)</f>
        <v>#N/A</v>
      </c>
    </row>
    <row r="1648" customFormat="false" ht="12.75" hidden="false" customHeight="false" outlineLevel="0" collapsed="false">
      <c r="A1648" s="0" t="e">
        <f aca="false">INDEX(BucketTable,MATCH(B1648,SumMonths,0),1)</f>
        <v>#N/A</v>
      </c>
    </row>
    <row r="1649" customFormat="false" ht="12.75" hidden="false" customHeight="false" outlineLevel="0" collapsed="false">
      <c r="A1649" s="0" t="e">
        <f aca="false">INDEX(BucketTable,MATCH(B1649,SumMonths,0),1)</f>
        <v>#N/A</v>
      </c>
    </row>
    <row r="1650" customFormat="false" ht="12.75" hidden="false" customHeight="false" outlineLevel="0" collapsed="false">
      <c r="A1650" s="0" t="e">
        <f aca="false">INDEX(BucketTable,MATCH(B1650,SumMonths,0),1)</f>
        <v>#N/A</v>
      </c>
    </row>
    <row r="1651" customFormat="false" ht="12.75" hidden="false" customHeight="false" outlineLevel="0" collapsed="false">
      <c r="A1651" s="0" t="e">
        <f aca="false">INDEX(BucketTable,MATCH(B1651,SumMonths,0),1)</f>
        <v>#N/A</v>
      </c>
    </row>
    <row r="1652" customFormat="false" ht="12.75" hidden="false" customHeight="false" outlineLevel="0" collapsed="false">
      <c r="A1652" s="0" t="e">
        <f aca="false">INDEX(BucketTable,MATCH(B1652,SumMonths,0),1)</f>
        <v>#N/A</v>
      </c>
    </row>
    <row r="1653" customFormat="false" ht="12.75" hidden="false" customHeight="false" outlineLevel="0" collapsed="false">
      <c r="A1653" s="0" t="e">
        <f aca="false">INDEX(BucketTable,MATCH(B1653,SumMonths,0),1)</f>
        <v>#N/A</v>
      </c>
    </row>
    <row r="1654" customFormat="false" ht="12.75" hidden="false" customHeight="false" outlineLevel="0" collapsed="false">
      <c r="A1654" s="0" t="e">
        <f aca="false">INDEX(BucketTable,MATCH(B1654,SumMonths,0),1)</f>
        <v>#N/A</v>
      </c>
    </row>
    <row r="1655" customFormat="false" ht="12.75" hidden="false" customHeight="false" outlineLevel="0" collapsed="false">
      <c r="A1655" s="0" t="e">
        <f aca="false">INDEX(BucketTable,MATCH(B1655,SumMonths,0),1)</f>
        <v>#N/A</v>
      </c>
    </row>
    <row r="1656" customFormat="false" ht="12.75" hidden="false" customHeight="false" outlineLevel="0" collapsed="false">
      <c r="A1656" s="0" t="e">
        <f aca="false">INDEX(BucketTable,MATCH(B1656,SumMonths,0),1)</f>
        <v>#N/A</v>
      </c>
    </row>
    <row r="1657" customFormat="false" ht="12.75" hidden="false" customHeight="false" outlineLevel="0" collapsed="false">
      <c r="A1657" s="0" t="e">
        <f aca="false">INDEX(BucketTable,MATCH(B1657,SumMonths,0),1)</f>
        <v>#N/A</v>
      </c>
    </row>
    <row r="1658" customFormat="false" ht="12.75" hidden="false" customHeight="false" outlineLevel="0" collapsed="false">
      <c r="A1658" s="0" t="e">
        <f aca="false">INDEX(BucketTable,MATCH(B1658,SumMonths,0),1)</f>
        <v>#N/A</v>
      </c>
    </row>
    <row r="1659" customFormat="false" ht="12.75" hidden="false" customHeight="false" outlineLevel="0" collapsed="false">
      <c r="A1659" s="0" t="e">
        <f aca="false">INDEX(BucketTable,MATCH(B1659,SumMonths,0),1)</f>
        <v>#N/A</v>
      </c>
    </row>
    <row r="1660" customFormat="false" ht="12.75" hidden="false" customHeight="false" outlineLevel="0" collapsed="false">
      <c r="A1660" s="0" t="e">
        <f aca="false">INDEX(BucketTable,MATCH(B1660,SumMonths,0),1)</f>
        <v>#N/A</v>
      </c>
    </row>
    <row r="1661" customFormat="false" ht="12.75" hidden="false" customHeight="false" outlineLevel="0" collapsed="false">
      <c r="A1661" s="0" t="e">
        <f aca="false">INDEX(BucketTable,MATCH(B1661,SumMonths,0),1)</f>
        <v>#N/A</v>
      </c>
    </row>
    <row r="1662" customFormat="false" ht="12.75" hidden="false" customHeight="false" outlineLevel="0" collapsed="false">
      <c r="A1662" s="0" t="e">
        <f aca="false">INDEX(BucketTable,MATCH(B1662,SumMonths,0),1)</f>
        <v>#N/A</v>
      </c>
    </row>
    <row r="1663" customFormat="false" ht="12.75" hidden="false" customHeight="false" outlineLevel="0" collapsed="false">
      <c r="A1663" s="0" t="e">
        <f aca="false">INDEX(BucketTable,MATCH(B1663,SumMonths,0),1)</f>
        <v>#N/A</v>
      </c>
    </row>
    <row r="1664" customFormat="false" ht="12.75" hidden="false" customHeight="false" outlineLevel="0" collapsed="false">
      <c r="A1664" s="0" t="e">
        <f aca="false">INDEX(BucketTable,MATCH(B1664,SumMonths,0),1)</f>
        <v>#N/A</v>
      </c>
    </row>
    <row r="1665" customFormat="false" ht="12.75" hidden="false" customHeight="false" outlineLevel="0" collapsed="false">
      <c r="A1665" s="0" t="e">
        <f aca="false">INDEX(BucketTable,MATCH(B1665,SumMonths,0),1)</f>
        <v>#N/A</v>
      </c>
    </row>
    <row r="1666" customFormat="false" ht="12.75" hidden="false" customHeight="false" outlineLevel="0" collapsed="false">
      <c r="A1666" s="0" t="e">
        <f aca="false">INDEX(BucketTable,MATCH(B1666,SumMonths,0),1)</f>
        <v>#N/A</v>
      </c>
    </row>
    <row r="1667" customFormat="false" ht="12.75" hidden="false" customHeight="false" outlineLevel="0" collapsed="false">
      <c r="A1667" s="0" t="e">
        <f aca="false">INDEX(BucketTable,MATCH(B1667,SumMonths,0),1)</f>
        <v>#N/A</v>
      </c>
    </row>
    <row r="1668" customFormat="false" ht="12.75" hidden="false" customHeight="false" outlineLevel="0" collapsed="false">
      <c r="A1668" s="0" t="e">
        <f aca="false">INDEX(BucketTable,MATCH(B1668,SumMonths,0),1)</f>
        <v>#N/A</v>
      </c>
    </row>
    <row r="1669" customFormat="false" ht="12.75" hidden="false" customHeight="false" outlineLevel="0" collapsed="false">
      <c r="A1669" s="0" t="e">
        <f aca="false">INDEX(BucketTable,MATCH(B1669,SumMonths,0),1)</f>
        <v>#N/A</v>
      </c>
    </row>
    <row r="1670" customFormat="false" ht="12.75" hidden="false" customHeight="false" outlineLevel="0" collapsed="false">
      <c r="A1670" s="0" t="e">
        <f aca="false">INDEX(BucketTable,MATCH(B1670,SumMonths,0),1)</f>
        <v>#N/A</v>
      </c>
    </row>
    <row r="1671" customFormat="false" ht="12.75" hidden="false" customHeight="false" outlineLevel="0" collapsed="false">
      <c r="A1671" s="0" t="e">
        <f aca="false">INDEX(BucketTable,MATCH(B1671,SumMonths,0),1)</f>
        <v>#N/A</v>
      </c>
    </row>
    <row r="1672" customFormat="false" ht="12.75" hidden="false" customHeight="false" outlineLevel="0" collapsed="false">
      <c r="A1672" s="0" t="e">
        <f aca="false">INDEX(BucketTable,MATCH(B1672,SumMonths,0),1)</f>
        <v>#N/A</v>
      </c>
    </row>
    <row r="1673" customFormat="false" ht="12.75" hidden="false" customHeight="false" outlineLevel="0" collapsed="false">
      <c r="A1673" s="0" t="e">
        <f aca="false">INDEX(BucketTable,MATCH(B1673,SumMonths,0),1)</f>
        <v>#N/A</v>
      </c>
    </row>
    <row r="1674" customFormat="false" ht="12.75" hidden="false" customHeight="false" outlineLevel="0" collapsed="false">
      <c r="A1674" s="0" t="e">
        <f aca="false">INDEX(BucketTable,MATCH(B1674,SumMonths,0),1)</f>
        <v>#N/A</v>
      </c>
    </row>
    <row r="1675" customFormat="false" ht="12.75" hidden="false" customHeight="false" outlineLevel="0" collapsed="false">
      <c r="A1675" s="0" t="e">
        <f aca="false">INDEX(BucketTable,MATCH(B1675,SumMonths,0),1)</f>
        <v>#N/A</v>
      </c>
    </row>
    <row r="1676" customFormat="false" ht="12.75" hidden="false" customHeight="false" outlineLevel="0" collapsed="false">
      <c r="A1676" s="0" t="e">
        <f aca="false">INDEX(BucketTable,MATCH(B1676,SumMonths,0),1)</f>
        <v>#N/A</v>
      </c>
    </row>
    <row r="1677" customFormat="false" ht="12.75" hidden="false" customHeight="false" outlineLevel="0" collapsed="false">
      <c r="A1677" s="0" t="e">
        <f aca="false">INDEX(BucketTable,MATCH(B1677,SumMonths,0),1)</f>
        <v>#N/A</v>
      </c>
    </row>
    <row r="1678" customFormat="false" ht="12.75" hidden="false" customHeight="false" outlineLevel="0" collapsed="false">
      <c r="A1678" s="0" t="e">
        <f aca="false">INDEX(BucketTable,MATCH(B1678,SumMonths,0),1)</f>
        <v>#N/A</v>
      </c>
    </row>
    <row r="1679" customFormat="false" ht="12.75" hidden="false" customHeight="false" outlineLevel="0" collapsed="false">
      <c r="A1679" s="0" t="e">
        <f aca="false">INDEX(BucketTable,MATCH(B1679,SumMonths,0),1)</f>
        <v>#N/A</v>
      </c>
    </row>
    <row r="1680" customFormat="false" ht="12.75" hidden="false" customHeight="false" outlineLevel="0" collapsed="false">
      <c r="A1680" s="0" t="e">
        <f aca="false">INDEX(BucketTable,MATCH(B1680,SumMonths,0),1)</f>
        <v>#N/A</v>
      </c>
    </row>
    <row r="1681" customFormat="false" ht="12.75" hidden="false" customHeight="false" outlineLevel="0" collapsed="false">
      <c r="A1681" s="0" t="e">
        <f aca="false">INDEX(BucketTable,MATCH(B1681,SumMonths,0),1)</f>
        <v>#N/A</v>
      </c>
    </row>
    <row r="1682" customFormat="false" ht="12.75" hidden="false" customHeight="false" outlineLevel="0" collapsed="false">
      <c r="A1682" s="0" t="e">
        <f aca="false">INDEX(BucketTable,MATCH(B1682,SumMonths,0),1)</f>
        <v>#N/A</v>
      </c>
    </row>
    <row r="1683" customFormat="false" ht="12.75" hidden="false" customHeight="false" outlineLevel="0" collapsed="false">
      <c r="A1683" s="0" t="e">
        <f aca="false">INDEX(BucketTable,MATCH(B1683,SumMonths,0),1)</f>
        <v>#N/A</v>
      </c>
    </row>
    <row r="1684" customFormat="false" ht="12.75" hidden="false" customHeight="false" outlineLevel="0" collapsed="false">
      <c r="A1684" s="0" t="e">
        <f aca="false">INDEX(BucketTable,MATCH(B1684,SumMonths,0),1)</f>
        <v>#N/A</v>
      </c>
    </row>
    <row r="1685" customFormat="false" ht="12.75" hidden="false" customHeight="false" outlineLevel="0" collapsed="false">
      <c r="A1685" s="0" t="e">
        <f aca="false">INDEX(BucketTable,MATCH(B1685,SumMonths,0),1)</f>
        <v>#N/A</v>
      </c>
    </row>
    <row r="1686" customFormat="false" ht="12.75" hidden="false" customHeight="false" outlineLevel="0" collapsed="false">
      <c r="A1686" s="0" t="e">
        <f aca="false">INDEX(BucketTable,MATCH(B1686,SumMonths,0),1)</f>
        <v>#N/A</v>
      </c>
    </row>
    <row r="1687" customFormat="false" ht="12.75" hidden="false" customHeight="false" outlineLevel="0" collapsed="false">
      <c r="A1687" s="0" t="e">
        <f aca="false">INDEX(BucketTable,MATCH(B1687,SumMonths,0),1)</f>
        <v>#N/A</v>
      </c>
    </row>
    <row r="1688" customFormat="false" ht="12.75" hidden="false" customHeight="false" outlineLevel="0" collapsed="false">
      <c r="A1688" s="0" t="e">
        <f aca="false">INDEX(BucketTable,MATCH(B1688,SumMonths,0),1)</f>
        <v>#N/A</v>
      </c>
    </row>
    <row r="1689" customFormat="false" ht="12.75" hidden="false" customHeight="false" outlineLevel="0" collapsed="false">
      <c r="A1689" s="0" t="e">
        <f aca="false">INDEX(BucketTable,MATCH(B1689,SumMonths,0),1)</f>
        <v>#N/A</v>
      </c>
    </row>
    <row r="1690" customFormat="false" ht="12.75" hidden="false" customHeight="false" outlineLevel="0" collapsed="false">
      <c r="A1690" s="0" t="e">
        <f aca="false">INDEX(BucketTable,MATCH(B1690,SumMonths,0),1)</f>
        <v>#N/A</v>
      </c>
    </row>
    <row r="1691" customFormat="false" ht="12.75" hidden="false" customHeight="false" outlineLevel="0" collapsed="false">
      <c r="A1691" s="0" t="e">
        <f aca="false">INDEX(BucketTable,MATCH(B1691,SumMonths,0),1)</f>
        <v>#N/A</v>
      </c>
    </row>
    <row r="1692" customFormat="false" ht="12.75" hidden="false" customHeight="false" outlineLevel="0" collapsed="false">
      <c r="A1692" s="0" t="e">
        <f aca="false">INDEX(BucketTable,MATCH(B1692,SumMonths,0),1)</f>
        <v>#N/A</v>
      </c>
    </row>
    <row r="1693" customFormat="false" ht="12.75" hidden="false" customHeight="false" outlineLevel="0" collapsed="false">
      <c r="A1693" s="0" t="e">
        <f aca="false">INDEX(BucketTable,MATCH(B1693,SumMonths,0),1)</f>
        <v>#N/A</v>
      </c>
    </row>
    <row r="1694" customFormat="false" ht="12.75" hidden="false" customHeight="false" outlineLevel="0" collapsed="false">
      <c r="A1694" s="0" t="e">
        <f aca="false">INDEX(BucketTable,MATCH(B1694,SumMonths,0),1)</f>
        <v>#N/A</v>
      </c>
    </row>
    <row r="1695" customFormat="false" ht="12.75" hidden="false" customHeight="false" outlineLevel="0" collapsed="false">
      <c r="A1695" s="0" t="e">
        <f aca="false">INDEX(BucketTable,MATCH(B1695,SumMonths,0),1)</f>
        <v>#N/A</v>
      </c>
    </row>
    <row r="1696" customFormat="false" ht="12.75" hidden="false" customHeight="false" outlineLevel="0" collapsed="false">
      <c r="A1696" s="0" t="e">
        <f aca="false">INDEX(BucketTable,MATCH(B1696,SumMonths,0),1)</f>
        <v>#N/A</v>
      </c>
    </row>
    <row r="1697" customFormat="false" ht="12.75" hidden="false" customHeight="false" outlineLevel="0" collapsed="false">
      <c r="A1697" s="0" t="e">
        <f aca="false">INDEX(BucketTable,MATCH(B1697,SumMonths,0),1)</f>
        <v>#N/A</v>
      </c>
    </row>
    <row r="1698" customFormat="false" ht="12.75" hidden="false" customHeight="false" outlineLevel="0" collapsed="false">
      <c r="A1698" s="0" t="e">
        <f aca="false">INDEX(BucketTable,MATCH(B1698,SumMonths,0),1)</f>
        <v>#N/A</v>
      </c>
    </row>
    <row r="1699" customFormat="false" ht="12.75" hidden="false" customHeight="false" outlineLevel="0" collapsed="false">
      <c r="A1699" s="0" t="e">
        <f aca="false">INDEX(BucketTable,MATCH(B1699,SumMonths,0),1)</f>
        <v>#N/A</v>
      </c>
    </row>
    <row r="1700" customFormat="false" ht="12.75" hidden="false" customHeight="false" outlineLevel="0" collapsed="false">
      <c r="A1700" s="0" t="e">
        <f aca="false">INDEX(BucketTable,MATCH(B1700,SumMonths,0),1)</f>
        <v>#N/A</v>
      </c>
    </row>
    <row r="1701" customFormat="false" ht="12.75" hidden="false" customHeight="false" outlineLevel="0" collapsed="false">
      <c r="A1701" s="0" t="e">
        <f aca="false">INDEX(BucketTable,MATCH(B1701,SumMonths,0),1)</f>
        <v>#N/A</v>
      </c>
    </row>
    <row r="1702" customFormat="false" ht="12.75" hidden="false" customHeight="false" outlineLevel="0" collapsed="false">
      <c r="A1702" s="0" t="e">
        <f aca="false">INDEX(BucketTable,MATCH(B1702,SumMonths,0),1)</f>
        <v>#N/A</v>
      </c>
    </row>
    <row r="1703" customFormat="false" ht="12.75" hidden="false" customHeight="false" outlineLevel="0" collapsed="false">
      <c r="A1703" s="0" t="e">
        <f aca="false">INDEX(BucketTable,MATCH(B1703,SumMonths,0),1)</f>
        <v>#N/A</v>
      </c>
    </row>
    <row r="1704" customFormat="false" ht="12.75" hidden="false" customHeight="false" outlineLevel="0" collapsed="false">
      <c r="A1704" s="0" t="e">
        <f aca="false">INDEX(BucketTable,MATCH(B1704,SumMonths,0),1)</f>
        <v>#N/A</v>
      </c>
    </row>
    <row r="1705" customFormat="false" ht="12.75" hidden="false" customHeight="false" outlineLevel="0" collapsed="false">
      <c r="A1705" s="0" t="e">
        <f aca="false">INDEX(BucketTable,MATCH(B1705,SumMonths,0),1)</f>
        <v>#N/A</v>
      </c>
    </row>
    <row r="1706" customFormat="false" ht="12.75" hidden="false" customHeight="false" outlineLevel="0" collapsed="false">
      <c r="A1706" s="0" t="e">
        <f aca="false">INDEX(BucketTable,MATCH(B1706,SumMonths,0),1)</f>
        <v>#N/A</v>
      </c>
    </row>
    <row r="1707" customFormat="false" ht="12.75" hidden="false" customHeight="false" outlineLevel="0" collapsed="false">
      <c r="A1707" s="0" t="e">
        <f aca="false">INDEX(BucketTable,MATCH(B1707,SumMonths,0),1)</f>
        <v>#N/A</v>
      </c>
    </row>
    <row r="1708" customFormat="false" ht="12.75" hidden="false" customHeight="false" outlineLevel="0" collapsed="false">
      <c r="A1708" s="0" t="e">
        <f aca="false">INDEX(BucketTable,MATCH(B1708,SumMonths,0),1)</f>
        <v>#N/A</v>
      </c>
    </row>
    <row r="1709" customFormat="false" ht="12.75" hidden="false" customHeight="false" outlineLevel="0" collapsed="false">
      <c r="A1709" s="0" t="e">
        <f aca="false">INDEX(BucketTable,MATCH(B1709,SumMonths,0),1)</f>
        <v>#N/A</v>
      </c>
    </row>
    <row r="1710" customFormat="false" ht="12.75" hidden="false" customHeight="false" outlineLevel="0" collapsed="false">
      <c r="A1710" s="0" t="e">
        <f aca="false">INDEX(BucketTable,MATCH(B1710,SumMonths,0),1)</f>
        <v>#N/A</v>
      </c>
    </row>
    <row r="1711" customFormat="false" ht="12.75" hidden="false" customHeight="false" outlineLevel="0" collapsed="false">
      <c r="A1711" s="0" t="e">
        <f aca="false">INDEX(BucketTable,MATCH(B1711,SumMonths,0),1)</f>
        <v>#N/A</v>
      </c>
    </row>
    <row r="1712" customFormat="false" ht="12.75" hidden="false" customHeight="false" outlineLevel="0" collapsed="false">
      <c r="A1712" s="0" t="e">
        <f aca="false">INDEX(BucketTable,MATCH(B1712,SumMonths,0),1)</f>
        <v>#N/A</v>
      </c>
    </row>
    <row r="1713" customFormat="false" ht="12.75" hidden="false" customHeight="false" outlineLevel="0" collapsed="false">
      <c r="A1713" s="0" t="e">
        <f aca="false">INDEX(BucketTable,MATCH(B1713,SumMonths,0),1)</f>
        <v>#N/A</v>
      </c>
    </row>
    <row r="1714" customFormat="false" ht="12.75" hidden="false" customHeight="false" outlineLevel="0" collapsed="false">
      <c r="A1714" s="0" t="e">
        <f aca="false">INDEX(BucketTable,MATCH(B1714,SumMonths,0),1)</f>
        <v>#N/A</v>
      </c>
    </row>
    <row r="1715" customFormat="false" ht="12.75" hidden="false" customHeight="false" outlineLevel="0" collapsed="false">
      <c r="A1715" s="0" t="e">
        <f aca="false">INDEX(BucketTable,MATCH(B1715,SumMonths,0),1)</f>
        <v>#N/A</v>
      </c>
    </row>
    <row r="1716" customFormat="false" ht="12.75" hidden="false" customHeight="false" outlineLevel="0" collapsed="false">
      <c r="A1716" s="0" t="e">
        <f aca="false">INDEX(BucketTable,MATCH(B1716,SumMonths,0),1)</f>
        <v>#N/A</v>
      </c>
    </row>
    <row r="1717" customFormat="false" ht="12.75" hidden="false" customHeight="false" outlineLevel="0" collapsed="false">
      <c r="A1717" s="0" t="e">
        <f aca="false">INDEX(BucketTable,MATCH(B1717,SumMonths,0),1)</f>
        <v>#N/A</v>
      </c>
    </row>
    <row r="1718" customFormat="false" ht="12.75" hidden="false" customHeight="false" outlineLevel="0" collapsed="false">
      <c r="A1718" s="0" t="e">
        <f aca="false">INDEX(BucketTable,MATCH(B1718,SumMonths,0),1)</f>
        <v>#N/A</v>
      </c>
    </row>
    <row r="1719" customFormat="false" ht="12.75" hidden="false" customHeight="false" outlineLevel="0" collapsed="false">
      <c r="A1719" s="0" t="e">
        <f aca="false">INDEX(BucketTable,MATCH(B1719,SumMonths,0),1)</f>
        <v>#N/A</v>
      </c>
    </row>
    <row r="1720" customFormat="false" ht="12.75" hidden="false" customHeight="false" outlineLevel="0" collapsed="false">
      <c r="A1720" s="0" t="e">
        <f aca="false">INDEX(BucketTable,MATCH(B1720,SumMonths,0),1)</f>
        <v>#N/A</v>
      </c>
    </row>
    <row r="1721" customFormat="false" ht="12.75" hidden="false" customHeight="false" outlineLevel="0" collapsed="false">
      <c r="A1721" s="0" t="e">
        <f aca="false">INDEX(BucketTable,MATCH(B1721,SumMonths,0),1)</f>
        <v>#N/A</v>
      </c>
    </row>
    <row r="1722" customFormat="false" ht="12.75" hidden="false" customHeight="false" outlineLevel="0" collapsed="false">
      <c r="A1722" s="0" t="e">
        <f aca="false">INDEX(BucketTable,MATCH(B1722,SumMonths,0),1)</f>
        <v>#N/A</v>
      </c>
    </row>
    <row r="1723" customFormat="false" ht="12.75" hidden="false" customHeight="false" outlineLevel="0" collapsed="false">
      <c r="A1723" s="0" t="e">
        <f aca="false">INDEX(BucketTable,MATCH(B1723,SumMonths,0),1)</f>
        <v>#N/A</v>
      </c>
    </row>
    <row r="1724" customFormat="false" ht="12.75" hidden="false" customHeight="false" outlineLevel="0" collapsed="false">
      <c r="A1724" s="0" t="e">
        <f aca="false">INDEX(BucketTable,MATCH(B1724,SumMonths,0),1)</f>
        <v>#N/A</v>
      </c>
    </row>
    <row r="1725" customFormat="false" ht="12.75" hidden="false" customHeight="false" outlineLevel="0" collapsed="false">
      <c r="A1725" s="0" t="e">
        <f aca="false">INDEX(BucketTable,MATCH(B1725,SumMonths,0),1)</f>
        <v>#N/A</v>
      </c>
    </row>
    <row r="1726" customFormat="false" ht="12.75" hidden="false" customHeight="false" outlineLevel="0" collapsed="false">
      <c r="A1726" s="0" t="e">
        <f aca="false">INDEX(BucketTable,MATCH(B1726,SumMonths,0),1)</f>
        <v>#N/A</v>
      </c>
    </row>
    <row r="1727" customFormat="false" ht="12.75" hidden="false" customHeight="false" outlineLevel="0" collapsed="false">
      <c r="A1727" s="0" t="e">
        <f aca="false">INDEX(BucketTable,MATCH(B1727,SumMonths,0),1)</f>
        <v>#N/A</v>
      </c>
    </row>
    <row r="1728" customFormat="false" ht="12.75" hidden="false" customHeight="false" outlineLevel="0" collapsed="false">
      <c r="A1728" s="0" t="e">
        <f aca="false">INDEX(BucketTable,MATCH(B1728,SumMonths,0),1)</f>
        <v>#N/A</v>
      </c>
    </row>
    <row r="1729" customFormat="false" ht="12.75" hidden="false" customHeight="false" outlineLevel="0" collapsed="false">
      <c r="A1729" s="0" t="e">
        <f aca="false">INDEX(BucketTable,MATCH(B1729,SumMonths,0),1)</f>
        <v>#N/A</v>
      </c>
    </row>
    <row r="1730" customFormat="false" ht="12.75" hidden="false" customHeight="false" outlineLevel="0" collapsed="false">
      <c r="A1730" s="0" t="e">
        <f aca="false">INDEX(BucketTable,MATCH(B1730,SumMonths,0),1)</f>
        <v>#N/A</v>
      </c>
    </row>
    <row r="1731" customFormat="false" ht="12.75" hidden="false" customHeight="false" outlineLevel="0" collapsed="false">
      <c r="A1731" s="0" t="e">
        <f aca="false">INDEX(BucketTable,MATCH(B1731,SumMonths,0),1)</f>
        <v>#N/A</v>
      </c>
    </row>
    <row r="1732" customFormat="false" ht="12.75" hidden="false" customHeight="false" outlineLevel="0" collapsed="false">
      <c r="A1732" s="0" t="e">
        <f aca="false">INDEX(BucketTable,MATCH(B1732,SumMonths,0),1)</f>
        <v>#N/A</v>
      </c>
    </row>
    <row r="1733" customFormat="false" ht="12.75" hidden="false" customHeight="false" outlineLevel="0" collapsed="false">
      <c r="A1733" s="0" t="e">
        <f aca="false">INDEX(BucketTable,MATCH(B1733,SumMonths,0),1)</f>
        <v>#N/A</v>
      </c>
    </row>
    <row r="1734" customFormat="false" ht="12.75" hidden="false" customHeight="false" outlineLevel="0" collapsed="false">
      <c r="A1734" s="0" t="e">
        <f aca="false">INDEX(BucketTable,MATCH(B1734,SumMonths,0),1)</f>
        <v>#N/A</v>
      </c>
    </row>
    <row r="1735" customFormat="false" ht="12.75" hidden="false" customHeight="false" outlineLevel="0" collapsed="false">
      <c r="A1735" s="0" t="e">
        <f aca="false">INDEX(BucketTable,MATCH(B1735,SumMonths,0),1)</f>
        <v>#N/A</v>
      </c>
    </row>
    <row r="1736" customFormat="false" ht="12.75" hidden="false" customHeight="false" outlineLevel="0" collapsed="false">
      <c r="A1736" s="0" t="e">
        <f aca="false">INDEX(BucketTable,MATCH(B1736,SumMonths,0),1)</f>
        <v>#N/A</v>
      </c>
    </row>
    <row r="1737" customFormat="false" ht="12.75" hidden="false" customHeight="false" outlineLevel="0" collapsed="false">
      <c r="A1737" s="0" t="e">
        <f aca="false">INDEX(BucketTable,MATCH(B1737,SumMonths,0),1)</f>
        <v>#N/A</v>
      </c>
    </row>
    <row r="1738" customFormat="false" ht="12.75" hidden="false" customHeight="false" outlineLevel="0" collapsed="false">
      <c r="A1738" s="0" t="e">
        <f aca="false">INDEX(BucketTable,MATCH(B1738,SumMonths,0),1)</f>
        <v>#N/A</v>
      </c>
    </row>
    <row r="1739" customFormat="false" ht="12.75" hidden="false" customHeight="false" outlineLevel="0" collapsed="false">
      <c r="A1739" s="0" t="e">
        <f aca="false">INDEX(BucketTable,MATCH(B1739,SumMonths,0),1)</f>
        <v>#N/A</v>
      </c>
    </row>
    <row r="1740" customFormat="false" ht="12.75" hidden="false" customHeight="false" outlineLevel="0" collapsed="false">
      <c r="A1740" s="0" t="e">
        <f aca="false">INDEX(BucketTable,MATCH(B1740,SumMonths,0),1)</f>
        <v>#N/A</v>
      </c>
    </row>
    <row r="1741" customFormat="false" ht="12.75" hidden="false" customHeight="false" outlineLevel="0" collapsed="false">
      <c r="A1741" s="0" t="e">
        <f aca="false">INDEX(BucketTable,MATCH(B1741,SumMonths,0),1)</f>
        <v>#N/A</v>
      </c>
    </row>
    <row r="1742" customFormat="false" ht="12.75" hidden="false" customHeight="false" outlineLevel="0" collapsed="false">
      <c r="A1742" s="0" t="e">
        <f aca="false">INDEX(BucketTable,MATCH(B1742,SumMonths,0),1)</f>
        <v>#N/A</v>
      </c>
    </row>
    <row r="1743" customFormat="false" ht="12.75" hidden="false" customHeight="false" outlineLevel="0" collapsed="false">
      <c r="A1743" s="0" t="e">
        <f aca="false">INDEX(BucketTable,MATCH(B1743,SumMonths,0),1)</f>
        <v>#N/A</v>
      </c>
    </row>
    <row r="1744" customFormat="false" ht="12.75" hidden="false" customHeight="false" outlineLevel="0" collapsed="false">
      <c r="A1744" s="0" t="e">
        <f aca="false">INDEX(BucketTable,MATCH(B1744,SumMonths,0),1)</f>
        <v>#N/A</v>
      </c>
    </row>
    <row r="1745" customFormat="false" ht="12.75" hidden="false" customHeight="false" outlineLevel="0" collapsed="false">
      <c r="A1745" s="0" t="e">
        <f aca="false">INDEX(BucketTable,MATCH(B1745,SumMonths,0),1)</f>
        <v>#N/A</v>
      </c>
    </row>
    <row r="1746" customFormat="false" ht="12.75" hidden="false" customHeight="false" outlineLevel="0" collapsed="false">
      <c r="A1746" s="0" t="e">
        <f aca="false">INDEX(BucketTable,MATCH(B1746,SumMonths,0),1)</f>
        <v>#N/A</v>
      </c>
    </row>
    <row r="1747" customFormat="false" ht="12.75" hidden="false" customHeight="false" outlineLevel="0" collapsed="false">
      <c r="A1747" s="0" t="e">
        <f aca="false">INDEX(BucketTable,MATCH(B1747,SumMonths,0),1)</f>
        <v>#N/A</v>
      </c>
    </row>
    <row r="1748" customFormat="false" ht="12.75" hidden="false" customHeight="false" outlineLevel="0" collapsed="false">
      <c r="A1748" s="0" t="e">
        <f aca="false">INDEX(BucketTable,MATCH(B1748,SumMonths,0),1)</f>
        <v>#N/A</v>
      </c>
    </row>
    <row r="1749" customFormat="false" ht="12.75" hidden="false" customHeight="false" outlineLevel="0" collapsed="false">
      <c r="A1749" s="0" t="e">
        <f aca="false">INDEX(BucketTable,MATCH(B1749,SumMonths,0),1)</f>
        <v>#N/A</v>
      </c>
    </row>
    <row r="1750" customFormat="false" ht="12.75" hidden="false" customHeight="false" outlineLevel="0" collapsed="false">
      <c r="A1750" s="0" t="e">
        <f aca="false">INDEX(BucketTable,MATCH(B1750,SumMonths,0),1)</f>
        <v>#N/A</v>
      </c>
    </row>
    <row r="1751" customFormat="false" ht="12.75" hidden="false" customHeight="false" outlineLevel="0" collapsed="false">
      <c r="A1751" s="0" t="e">
        <f aca="false">INDEX(BucketTable,MATCH(B1751,SumMonths,0),1)</f>
        <v>#N/A</v>
      </c>
    </row>
    <row r="1752" customFormat="false" ht="12.75" hidden="false" customHeight="false" outlineLevel="0" collapsed="false">
      <c r="A1752" s="0" t="e">
        <f aca="false">INDEX(BucketTable,MATCH(B1752,SumMonths,0),1)</f>
        <v>#N/A</v>
      </c>
    </row>
    <row r="1753" customFormat="false" ht="12.75" hidden="false" customHeight="false" outlineLevel="0" collapsed="false">
      <c r="A1753" s="0" t="e">
        <f aca="false">INDEX(BucketTable,MATCH(B1753,SumMonths,0),1)</f>
        <v>#N/A</v>
      </c>
    </row>
    <row r="1754" customFormat="false" ht="12.75" hidden="false" customHeight="false" outlineLevel="0" collapsed="false">
      <c r="A1754" s="0" t="e">
        <f aca="false">INDEX(BucketTable,MATCH(B1754,SumMonths,0),1)</f>
        <v>#N/A</v>
      </c>
    </row>
    <row r="1755" customFormat="false" ht="12.75" hidden="false" customHeight="false" outlineLevel="0" collapsed="false">
      <c r="A1755" s="0" t="e">
        <f aca="false">INDEX(BucketTable,MATCH(B1755,SumMonths,0),1)</f>
        <v>#N/A</v>
      </c>
    </row>
    <row r="1756" customFormat="false" ht="12.75" hidden="false" customHeight="false" outlineLevel="0" collapsed="false">
      <c r="A1756" s="0" t="e">
        <f aca="false">INDEX(BucketTable,MATCH(B1756,SumMonths,0),1)</f>
        <v>#N/A</v>
      </c>
    </row>
    <row r="1757" customFormat="false" ht="12.75" hidden="false" customHeight="false" outlineLevel="0" collapsed="false">
      <c r="A1757" s="0" t="e">
        <f aca="false">INDEX(BucketTable,MATCH(B1757,SumMonths,0),1)</f>
        <v>#N/A</v>
      </c>
    </row>
    <row r="1758" customFormat="false" ht="12.75" hidden="false" customHeight="false" outlineLevel="0" collapsed="false">
      <c r="A1758" s="0" t="e">
        <f aca="false">INDEX(BucketTable,MATCH(B1758,SumMonths,0),1)</f>
        <v>#N/A</v>
      </c>
    </row>
    <row r="1759" customFormat="false" ht="12.75" hidden="false" customHeight="false" outlineLevel="0" collapsed="false">
      <c r="A1759" s="0" t="e">
        <f aca="false">INDEX(BucketTable,MATCH(B1759,SumMonths,0),1)</f>
        <v>#N/A</v>
      </c>
    </row>
    <row r="1760" customFormat="false" ht="12.75" hidden="false" customHeight="false" outlineLevel="0" collapsed="false">
      <c r="A1760" s="0" t="e">
        <f aca="false">INDEX(BucketTable,MATCH(B1760,SumMonths,0),1)</f>
        <v>#N/A</v>
      </c>
    </row>
    <row r="1761" customFormat="false" ht="12.75" hidden="false" customHeight="false" outlineLevel="0" collapsed="false">
      <c r="A1761" s="0" t="e">
        <f aca="false">INDEX(BucketTable,MATCH(B1761,SumMonths,0),1)</f>
        <v>#N/A</v>
      </c>
    </row>
    <row r="1762" customFormat="false" ht="12.75" hidden="false" customHeight="false" outlineLevel="0" collapsed="false">
      <c r="A1762" s="0" t="e">
        <f aca="false">INDEX(BucketTable,MATCH(B1762,SumMonths,0),1)</f>
        <v>#N/A</v>
      </c>
    </row>
    <row r="1763" customFormat="false" ht="12.75" hidden="false" customHeight="false" outlineLevel="0" collapsed="false">
      <c r="A1763" s="0" t="e">
        <f aca="false">INDEX(BucketTable,MATCH(B1763,SumMonths,0),1)</f>
        <v>#N/A</v>
      </c>
    </row>
    <row r="1764" customFormat="false" ht="12.75" hidden="false" customHeight="false" outlineLevel="0" collapsed="false">
      <c r="A1764" s="0" t="e">
        <f aca="false">INDEX(BucketTable,MATCH(B1764,SumMonths,0),1)</f>
        <v>#N/A</v>
      </c>
    </row>
    <row r="1765" customFormat="false" ht="12.75" hidden="false" customHeight="false" outlineLevel="0" collapsed="false">
      <c r="A1765" s="0" t="e">
        <f aca="false">INDEX(BucketTable,MATCH(B1765,SumMonths,0),1)</f>
        <v>#N/A</v>
      </c>
    </row>
    <row r="1766" customFormat="false" ht="12.75" hidden="false" customHeight="false" outlineLevel="0" collapsed="false">
      <c r="A1766" s="0" t="e">
        <f aca="false">INDEX(BucketTable,MATCH(B1766,SumMonths,0),1)</f>
        <v>#N/A</v>
      </c>
    </row>
    <row r="1767" customFormat="false" ht="12.75" hidden="false" customHeight="false" outlineLevel="0" collapsed="false">
      <c r="A1767" s="0" t="e">
        <f aca="false">INDEX(BucketTable,MATCH(B1767,SumMonths,0),1)</f>
        <v>#N/A</v>
      </c>
    </row>
    <row r="1768" customFormat="false" ht="12.75" hidden="false" customHeight="false" outlineLevel="0" collapsed="false">
      <c r="A1768" s="0" t="e">
        <f aca="false">INDEX(BucketTable,MATCH(B1768,SumMonths,0),1)</f>
        <v>#N/A</v>
      </c>
    </row>
    <row r="1769" customFormat="false" ht="12.75" hidden="false" customHeight="false" outlineLevel="0" collapsed="false">
      <c r="A1769" s="0" t="e">
        <f aca="false">INDEX(BucketTable,MATCH(B1769,SumMonths,0),1)</f>
        <v>#N/A</v>
      </c>
    </row>
    <row r="1770" customFormat="false" ht="12.75" hidden="false" customHeight="false" outlineLevel="0" collapsed="false">
      <c r="A1770" s="0" t="e">
        <f aca="false">INDEX(BucketTable,MATCH(B1770,SumMonths,0),1)</f>
        <v>#N/A</v>
      </c>
    </row>
    <row r="1771" customFormat="false" ht="12.75" hidden="false" customHeight="false" outlineLevel="0" collapsed="false">
      <c r="A1771" s="0" t="e">
        <f aca="false">INDEX(BucketTable,MATCH(B1771,SumMonths,0),1)</f>
        <v>#N/A</v>
      </c>
    </row>
    <row r="1772" customFormat="false" ht="12.75" hidden="false" customHeight="false" outlineLevel="0" collapsed="false">
      <c r="A1772" s="0" t="e">
        <f aca="false">INDEX(BucketTable,MATCH(B1772,SumMonths,0),1)</f>
        <v>#N/A</v>
      </c>
    </row>
    <row r="1773" customFormat="false" ht="12.75" hidden="false" customHeight="false" outlineLevel="0" collapsed="false">
      <c r="A1773" s="0" t="e">
        <f aca="false">INDEX(BucketTable,MATCH(B1773,SumMonths,0),1)</f>
        <v>#N/A</v>
      </c>
    </row>
    <row r="1774" customFormat="false" ht="12.75" hidden="false" customHeight="false" outlineLevel="0" collapsed="false">
      <c r="A1774" s="0" t="e">
        <f aca="false">INDEX(BucketTable,MATCH(B1774,SumMonths,0),1)</f>
        <v>#N/A</v>
      </c>
    </row>
    <row r="1775" customFormat="false" ht="12.75" hidden="false" customHeight="false" outlineLevel="0" collapsed="false">
      <c r="A1775" s="0" t="e">
        <f aca="false">INDEX(BucketTable,MATCH(B1775,SumMonths,0),1)</f>
        <v>#N/A</v>
      </c>
    </row>
    <row r="1776" customFormat="false" ht="12.75" hidden="false" customHeight="false" outlineLevel="0" collapsed="false">
      <c r="A1776" s="0" t="e">
        <f aca="false">INDEX(BucketTable,MATCH(B1776,SumMonths,0),1)</f>
        <v>#N/A</v>
      </c>
    </row>
    <row r="1777" customFormat="false" ht="12.75" hidden="false" customHeight="false" outlineLevel="0" collapsed="false">
      <c r="A1777" s="0" t="e">
        <f aca="false">INDEX(BucketTable,MATCH(B1777,SumMonths,0),1)</f>
        <v>#N/A</v>
      </c>
    </row>
    <row r="1778" customFormat="false" ht="12.75" hidden="false" customHeight="false" outlineLevel="0" collapsed="false">
      <c r="A1778" s="0" t="e">
        <f aca="false">INDEX(BucketTable,MATCH(B1778,SumMonths,0),1)</f>
        <v>#N/A</v>
      </c>
    </row>
    <row r="1779" customFormat="false" ht="12.75" hidden="false" customHeight="false" outlineLevel="0" collapsed="false">
      <c r="A1779" s="0" t="e">
        <f aca="false">INDEX(BucketTable,MATCH(B1779,SumMonths,0),1)</f>
        <v>#N/A</v>
      </c>
    </row>
    <row r="1780" customFormat="false" ht="12.75" hidden="false" customHeight="false" outlineLevel="0" collapsed="false">
      <c r="A1780" s="0" t="e">
        <f aca="false">INDEX(BucketTable,MATCH(B1780,SumMonths,0),1)</f>
        <v>#N/A</v>
      </c>
    </row>
    <row r="1781" customFormat="false" ht="12.75" hidden="false" customHeight="false" outlineLevel="0" collapsed="false">
      <c r="A1781" s="0" t="e">
        <f aca="false">INDEX(BucketTable,MATCH(B1781,SumMonths,0),1)</f>
        <v>#N/A</v>
      </c>
    </row>
    <row r="1782" customFormat="false" ht="12.75" hidden="false" customHeight="false" outlineLevel="0" collapsed="false">
      <c r="A1782" s="0" t="e">
        <f aca="false">INDEX(BucketTable,MATCH(B1782,SumMonths,0),1)</f>
        <v>#N/A</v>
      </c>
    </row>
    <row r="1783" customFormat="false" ht="12.75" hidden="false" customHeight="false" outlineLevel="0" collapsed="false">
      <c r="A1783" s="0" t="e">
        <f aca="false">INDEX(BucketTable,MATCH(B1783,SumMonths,0),1)</f>
        <v>#N/A</v>
      </c>
    </row>
    <row r="1784" customFormat="false" ht="12.75" hidden="false" customHeight="false" outlineLevel="0" collapsed="false">
      <c r="A1784" s="0" t="e">
        <f aca="false">INDEX(BucketTable,MATCH(B1784,SumMonths,0),1)</f>
        <v>#N/A</v>
      </c>
    </row>
    <row r="1785" customFormat="false" ht="12.75" hidden="false" customHeight="false" outlineLevel="0" collapsed="false">
      <c r="A1785" s="0" t="e">
        <f aca="false">INDEX(BucketTable,MATCH(B1785,SumMonths,0),1)</f>
        <v>#N/A</v>
      </c>
    </row>
    <row r="1786" customFormat="false" ht="12.75" hidden="false" customHeight="false" outlineLevel="0" collapsed="false">
      <c r="A1786" s="0" t="e">
        <f aca="false">INDEX(BucketTable,MATCH(B1786,SumMonths,0),1)</f>
        <v>#N/A</v>
      </c>
    </row>
    <row r="1787" customFormat="false" ht="12.75" hidden="false" customHeight="false" outlineLevel="0" collapsed="false">
      <c r="A1787" s="0" t="e">
        <f aca="false">INDEX(BucketTable,MATCH(B1787,SumMonths,0),1)</f>
        <v>#N/A</v>
      </c>
    </row>
    <row r="1788" customFormat="false" ht="12.75" hidden="false" customHeight="false" outlineLevel="0" collapsed="false">
      <c r="A1788" s="0" t="e">
        <f aca="false">INDEX(BucketTable,MATCH(B1788,SumMonths,0),1)</f>
        <v>#N/A</v>
      </c>
    </row>
    <row r="1789" customFormat="false" ht="12.75" hidden="false" customHeight="false" outlineLevel="0" collapsed="false">
      <c r="A1789" s="0" t="e">
        <f aca="false">INDEX(BucketTable,MATCH(B1789,SumMonths,0),1)</f>
        <v>#N/A</v>
      </c>
    </row>
    <row r="1790" customFormat="false" ht="12.75" hidden="false" customHeight="false" outlineLevel="0" collapsed="false">
      <c r="A1790" s="0" t="e">
        <f aca="false">INDEX(BucketTable,MATCH(B1790,SumMonths,0),1)</f>
        <v>#N/A</v>
      </c>
    </row>
    <row r="1791" customFormat="false" ht="12.75" hidden="false" customHeight="false" outlineLevel="0" collapsed="false">
      <c r="A1791" s="0" t="e">
        <f aca="false">INDEX(BucketTable,MATCH(B1791,SumMonths,0),1)</f>
        <v>#N/A</v>
      </c>
    </row>
    <row r="1792" customFormat="false" ht="12.75" hidden="false" customHeight="false" outlineLevel="0" collapsed="false">
      <c r="A1792" s="0" t="e">
        <f aca="false">INDEX(BucketTable,MATCH(B1792,SumMonths,0),1)</f>
        <v>#N/A</v>
      </c>
    </row>
    <row r="1793" customFormat="false" ht="12.75" hidden="false" customHeight="false" outlineLevel="0" collapsed="false">
      <c r="A1793" s="0" t="e">
        <f aca="false">INDEX(BucketTable,MATCH(B1793,SumMonths,0),1)</f>
        <v>#N/A</v>
      </c>
    </row>
    <row r="1794" customFormat="false" ht="12.75" hidden="false" customHeight="false" outlineLevel="0" collapsed="false">
      <c r="A1794" s="0" t="e">
        <f aca="false">INDEX(BucketTable,MATCH(B1794,SumMonths,0),1)</f>
        <v>#N/A</v>
      </c>
    </row>
    <row r="1795" customFormat="false" ht="12.75" hidden="false" customHeight="false" outlineLevel="0" collapsed="false">
      <c r="A1795" s="0" t="e">
        <f aca="false">INDEX(BucketTable,MATCH(B1795,SumMonths,0),1)</f>
        <v>#N/A</v>
      </c>
    </row>
    <row r="1796" customFormat="false" ht="12.75" hidden="false" customHeight="false" outlineLevel="0" collapsed="false">
      <c r="A1796" s="0" t="e">
        <f aca="false">INDEX(BucketTable,MATCH(B1796,SumMonths,0),1)</f>
        <v>#N/A</v>
      </c>
    </row>
    <row r="1797" customFormat="false" ht="12.75" hidden="false" customHeight="false" outlineLevel="0" collapsed="false">
      <c r="A1797" s="0" t="e">
        <f aca="false">INDEX(BucketTable,MATCH(B1797,SumMonths,0),1)</f>
        <v>#N/A</v>
      </c>
    </row>
    <row r="1798" customFormat="false" ht="12.75" hidden="false" customHeight="false" outlineLevel="0" collapsed="false">
      <c r="A1798" s="0" t="e">
        <f aca="false">INDEX(BucketTable,MATCH(B1798,SumMonths,0),1)</f>
        <v>#N/A</v>
      </c>
    </row>
    <row r="1799" customFormat="false" ht="12.75" hidden="false" customHeight="false" outlineLevel="0" collapsed="false">
      <c r="A1799" s="0" t="e">
        <f aca="false">INDEX(BucketTable,MATCH(B1799,SumMonths,0),1)</f>
        <v>#N/A</v>
      </c>
    </row>
    <row r="1800" customFormat="false" ht="12.75" hidden="false" customHeight="false" outlineLevel="0" collapsed="false">
      <c r="A1800" s="0" t="e">
        <f aca="false">INDEX(BucketTable,MATCH(B1800,SumMonths,0),1)</f>
        <v>#N/A</v>
      </c>
    </row>
    <row r="1801" customFormat="false" ht="12.75" hidden="false" customHeight="false" outlineLevel="0" collapsed="false">
      <c r="A1801" s="0" t="e">
        <f aca="false">INDEX(BucketTable,MATCH(B1801,SumMonths,0),1)</f>
        <v>#N/A</v>
      </c>
    </row>
    <row r="1802" customFormat="false" ht="12.75" hidden="false" customHeight="false" outlineLevel="0" collapsed="false">
      <c r="A1802" s="0" t="e">
        <f aca="false">INDEX(BucketTable,MATCH(B1802,SumMonths,0),1)</f>
        <v>#N/A</v>
      </c>
    </row>
    <row r="1803" customFormat="false" ht="12.75" hidden="false" customHeight="false" outlineLevel="0" collapsed="false">
      <c r="A1803" s="0" t="e">
        <f aca="false">INDEX(BucketTable,MATCH(B1803,SumMonths,0),1)</f>
        <v>#N/A</v>
      </c>
    </row>
    <row r="1804" customFormat="false" ht="12.75" hidden="false" customHeight="false" outlineLevel="0" collapsed="false">
      <c r="A1804" s="0" t="e">
        <f aca="false">INDEX(BucketTable,MATCH(B1804,SumMonths,0),1)</f>
        <v>#N/A</v>
      </c>
    </row>
    <row r="1805" customFormat="false" ht="12.75" hidden="false" customHeight="false" outlineLevel="0" collapsed="false">
      <c r="A1805" s="0" t="e">
        <f aca="false">INDEX(BucketTable,MATCH(B1805,SumMonths,0),1)</f>
        <v>#N/A</v>
      </c>
    </row>
    <row r="1806" customFormat="false" ht="12.75" hidden="false" customHeight="false" outlineLevel="0" collapsed="false">
      <c r="A1806" s="0" t="e">
        <f aca="false">INDEX(BucketTable,MATCH(B1806,SumMonths,0),1)</f>
        <v>#N/A</v>
      </c>
    </row>
    <row r="1807" customFormat="false" ht="12.75" hidden="false" customHeight="false" outlineLevel="0" collapsed="false">
      <c r="A1807" s="0" t="e">
        <f aca="false">INDEX(BucketTable,MATCH(B1807,SumMonths,0),1)</f>
        <v>#N/A</v>
      </c>
    </row>
    <row r="1808" customFormat="false" ht="12.75" hidden="false" customHeight="false" outlineLevel="0" collapsed="false">
      <c r="A1808" s="0" t="e">
        <f aca="false">INDEX(BucketTable,MATCH(B1808,SumMonths,0),1)</f>
        <v>#N/A</v>
      </c>
    </row>
    <row r="1809" customFormat="false" ht="12.75" hidden="false" customHeight="false" outlineLevel="0" collapsed="false">
      <c r="A1809" s="0" t="e">
        <f aca="false">INDEX(BucketTable,MATCH(B1809,SumMonths,0),1)</f>
        <v>#N/A</v>
      </c>
    </row>
    <row r="1810" customFormat="false" ht="12.75" hidden="false" customHeight="false" outlineLevel="0" collapsed="false">
      <c r="A1810" s="0" t="e">
        <f aca="false">INDEX(BucketTable,MATCH(B1810,SumMonths,0),1)</f>
        <v>#N/A</v>
      </c>
    </row>
    <row r="1811" customFormat="false" ht="12.75" hidden="false" customHeight="false" outlineLevel="0" collapsed="false">
      <c r="A1811" s="0" t="e">
        <f aca="false">INDEX(BucketTable,MATCH(B1811,SumMonths,0),1)</f>
        <v>#N/A</v>
      </c>
    </row>
    <row r="1812" customFormat="false" ht="12.75" hidden="false" customHeight="false" outlineLevel="0" collapsed="false">
      <c r="A1812" s="0" t="e">
        <f aca="false">INDEX(BucketTable,MATCH(B1812,SumMonths,0),1)</f>
        <v>#N/A</v>
      </c>
    </row>
    <row r="1813" customFormat="false" ht="12.75" hidden="false" customHeight="false" outlineLevel="0" collapsed="false">
      <c r="A1813" s="0" t="e">
        <f aca="false">INDEX(BucketTable,MATCH(B1813,SumMonths,0),1)</f>
        <v>#N/A</v>
      </c>
    </row>
    <row r="1814" customFormat="false" ht="12.75" hidden="false" customHeight="false" outlineLevel="0" collapsed="false">
      <c r="A1814" s="0" t="e">
        <f aca="false">INDEX(BucketTable,MATCH(B1814,SumMonths,0),1)</f>
        <v>#N/A</v>
      </c>
    </row>
    <row r="1815" customFormat="false" ht="12.75" hidden="false" customHeight="false" outlineLevel="0" collapsed="false">
      <c r="A1815" s="0" t="e">
        <f aca="false">INDEX(BucketTable,MATCH(B1815,SumMonths,0),1)</f>
        <v>#N/A</v>
      </c>
    </row>
    <row r="1816" customFormat="false" ht="12.75" hidden="false" customHeight="false" outlineLevel="0" collapsed="false">
      <c r="A1816" s="0" t="e">
        <f aca="false">INDEX(BucketTable,MATCH(B1816,SumMonths,0),1)</f>
        <v>#N/A</v>
      </c>
    </row>
    <row r="1817" customFormat="false" ht="12.75" hidden="false" customHeight="false" outlineLevel="0" collapsed="false">
      <c r="A1817" s="0" t="e">
        <f aca="false">INDEX(BucketTable,MATCH(B1817,SumMonths,0),1)</f>
        <v>#N/A</v>
      </c>
    </row>
    <row r="1818" customFormat="false" ht="12.75" hidden="false" customHeight="false" outlineLevel="0" collapsed="false">
      <c r="A1818" s="0" t="e">
        <f aca="false">INDEX(BucketTable,MATCH(B1818,SumMonths,0),1)</f>
        <v>#N/A</v>
      </c>
    </row>
    <row r="1819" customFormat="false" ht="12.75" hidden="false" customHeight="false" outlineLevel="0" collapsed="false">
      <c r="A1819" s="0" t="e">
        <f aca="false">INDEX(BucketTable,MATCH(B1819,SumMonths,0),1)</f>
        <v>#N/A</v>
      </c>
    </row>
    <row r="1820" customFormat="false" ht="12.75" hidden="false" customHeight="false" outlineLevel="0" collapsed="false">
      <c r="A1820" s="0" t="e">
        <f aca="false">INDEX(BucketTable,MATCH(B1820,SumMonths,0),1)</f>
        <v>#N/A</v>
      </c>
    </row>
    <row r="1821" customFormat="false" ht="12.75" hidden="false" customHeight="false" outlineLevel="0" collapsed="false">
      <c r="A1821" s="0" t="e">
        <f aca="false">INDEX(BucketTable,MATCH(B1821,SumMonths,0),1)</f>
        <v>#N/A</v>
      </c>
    </row>
    <row r="1822" customFormat="false" ht="12.75" hidden="false" customHeight="false" outlineLevel="0" collapsed="false">
      <c r="A1822" s="0" t="e">
        <f aca="false">INDEX(BucketTable,MATCH(B1822,SumMonths,0),1)</f>
        <v>#N/A</v>
      </c>
    </row>
    <row r="1823" customFormat="false" ht="12.75" hidden="false" customHeight="false" outlineLevel="0" collapsed="false">
      <c r="A1823" s="0" t="e">
        <f aca="false">INDEX(BucketTable,MATCH(B1823,SumMonths,0),1)</f>
        <v>#N/A</v>
      </c>
    </row>
    <row r="1824" customFormat="false" ht="12.75" hidden="false" customHeight="false" outlineLevel="0" collapsed="false">
      <c r="A1824" s="0" t="e">
        <f aca="false">INDEX(BucketTable,MATCH(B1824,SumMonths,0),1)</f>
        <v>#N/A</v>
      </c>
    </row>
    <row r="1825" customFormat="false" ht="12.75" hidden="false" customHeight="false" outlineLevel="0" collapsed="false">
      <c r="A1825" s="0" t="e">
        <f aca="false">INDEX(BucketTable,MATCH(B1825,SumMonths,0),1)</f>
        <v>#N/A</v>
      </c>
    </row>
    <row r="1826" customFormat="false" ht="12.75" hidden="false" customHeight="false" outlineLevel="0" collapsed="false">
      <c r="A1826" s="0" t="e">
        <f aca="false">INDEX(BucketTable,MATCH(B1826,SumMonths,0),1)</f>
        <v>#N/A</v>
      </c>
    </row>
    <row r="1827" customFormat="false" ht="12.75" hidden="false" customHeight="false" outlineLevel="0" collapsed="false">
      <c r="A1827" s="0" t="e">
        <f aca="false">INDEX(BucketTable,MATCH(B1827,SumMonths,0),1)</f>
        <v>#N/A</v>
      </c>
    </row>
    <row r="1828" customFormat="false" ht="12.75" hidden="false" customHeight="false" outlineLevel="0" collapsed="false">
      <c r="A1828" s="0" t="e">
        <f aca="false">INDEX(BucketTable,MATCH(B1828,SumMonths,0),1)</f>
        <v>#N/A</v>
      </c>
    </row>
    <row r="1829" customFormat="false" ht="12.75" hidden="false" customHeight="false" outlineLevel="0" collapsed="false">
      <c r="A1829" s="0" t="e">
        <f aca="false">INDEX(BucketTable,MATCH(B1829,SumMonths,0),1)</f>
        <v>#N/A</v>
      </c>
    </row>
    <row r="1830" customFormat="false" ht="12.75" hidden="false" customHeight="false" outlineLevel="0" collapsed="false">
      <c r="A1830" s="0" t="e">
        <f aca="false">INDEX(BucketTable,MATCH(B1830,SumMonths,0),1)</f>
        <v>#N/A</v>
      </c>
    </row>
    <row r="1831" customFormat="false" ht="12.75" hidden="false" customHeight="false" outlineLevel="0" collapsed="false">
      <c r="A1831" s="0" t="e">
        <f aca="false">INDEX(BucketTable,MATCH(B1831,SumMonths,0),1)</f>
        <v>#N/A</v>
      </c>
    </row>
    <row r="1832" customFormat="false" ht="12.75" hidden="false" customHeight="false" outlineLevel="0" collapsed="false">
      <c r="A1832" s="0" t="e">
        <f aca="false">INDEX(BucketTable,MATCH(B1832,SumMonths,0),1)</f>
        <v>#N/A</v>
      </c>
    </row>
    <row r="1833" customFormat="false" ht="12.75" hidden="false" customHeight="false" outlineLevel="0" collapsed="false">
      <c r="A1833" s="0" t="e">
        <f aca="false">INDEX(BucketTable,MATCH(B1833,SumMonths,0),1)</f>
        <v>#N/A</v>
      </c>
    </row>
    <row r="1834" customFormat="false" ht="12.75" hidden="false" customHeight="false" outlineLevel="0" collapsed="false">
      <c r="A1834" s="0" t="e">
        <f aca="false">INDEX(BucketTable,MATCH(B1834,SumMonths,0),1)</f>
        <v>#N/A</v>
      </c>
    </row>
    <row r="1835" customFormat="false" ht="12.75" hidden="false" customHeight="false" outlineLevel="0" collapsed="false">
      <c r="A1835" s="0" t="e">
        <f aca="false">INDEX(BucketTable,MATCH(B1835,SumMonths,0),1)</f>
        <v>#N/A</v>
      </c>
    </row>
    <row r="1836" customFormat="false" ht="12.75" hidden="false" customHeight="false" outlineLevel="0" collapsed="false">
      <c r="A1836" s="0" t="e">
        <f aca="false">INDEX(BucketTable,MATCH(B1836,SumMonths,0),1)</f>
        <v>#N/A</v>
      </c>
    </row>
    <row r="1837" customFormat="false" ht="12.75" hidden="false" customHeight="false" outlineLevel="0" collapsed="false">
      <c r="A1837" s="0" t="e">
        <f aca="false">INDEX(BucketTable,MATCH(B1837,SumMonths,0),1)</f>
        <v>#N/A</v>
      </c>
    </row>
    <row r="1838" customFormat="false" ht="12.75" hidden="false" customHeight="false" outlineLevel="0" collapsed="false">
      <c r="A1838" s="0" t="e">
        <f aca="false">INDEX(BucketTable,MATCH(B1838,SumMonths,0),1)</f>
        <v>#N/A</v>
      </c>
    </row>
    <row r="1839" customFormat="false" ht="12.75" hidden="false" customHeight="false" outlineLevel="0" collapsed="false">
      <c r="A1839" s="0" t="e">
        <f aca="false">INDEX(BucketTable,MATCH(B1839,SumMonths,0),1)</f>
        <v>#N/A</v>
      </c>
    </row>
    <row r="1840" customFormat="false" ht="12.75" hidden="false" customHeight="false" outlineLevel="0" collapsed="false">
      <c r="A1840" s="0" t="e">
        <f aca="false">INDEX(BucketTable,MATCH(B1840,SumMonths,0),1)</f>
        <v>#N/A</v>
      </c>
    </row>
    <row r="1841" customFormat="false" ht="12.75" hidden="false" customHeight="false" outlineLevel="0" collapsed="false">
      <c r="A1841" s="0" t="e">
        <f aca="false">INDEX(BucketTable,MATCH(B1841,SumMonths,0),1)</f>
        <v>#N/A</v>
      </c>
    </row>
    <row r="1842" customFormat="false" ht="12.75" hidden="false" customHeight="false" outlineLevel="0" collapsed="false">
      <c r="A1842" s="0" t="e">
        <f aca="false">INDEX(BucketTable,MATCH(B1842,SumMonths,0),1)</f>
        <v>#N/A</v>
      </c>
    </row>
    <row r="1843" customFormat="false" ht="12.75" hidden="false" customHeight="false" outlineLevel="0" collapsed="false">
      <c r="A1843" s="0" t="e">
        <f aca="false">INDEX(BucketTable,MATCH(B1843,SumMonths,0),1)</f>
        <v>#N/A</v>
      </c>
    </row>
    <row r="1844" customFormat="false" ht="12.75" hidden="false" customHeight="false" outlineLevel="0" collapsed="false">
      <c r="A1844" s="0" t="e">
        <f aca="false">INDEX(BucketTable,MATCH(B1844,SumMonths,0),1)</f>
        <v>#N/A</v>
      </c>
    </row>
    <row r="1845" customFormat="false" ht="12.75" hidden="false" customHeight="false" outlineLevel="0" collapsed="false">
      <c r="A1845" s="0" t="e">
        <f aca="false">INDEX(BucketTable,MATCH(B1845,SumMonths,0),1)</f>
        <v>#N/A</v>
      </c>
    </row>
    <row r="1846" customFormat="false" ht="12.75" hidden="false" customHeight="false" outlineLevel="0" collapsed="false">
      <c r="A1846" s="0" t="e">
        <f aca="false">INDEX(BucketTable,MATCH(B1846,SumMonths,0),1)</f>
        <v>#N/A</v>
      </c>
    </row>
    <row r="1847" customFormat="false" ht="12.75" hidden="false" customHeight="false" outlineLevel="0" collapsed="false">
      <c r="A1847" s="0" t="e">
        <f aca="false">INDEX(BucketTable,MATCH(B1847,SumMonths,0),1)</f>
        <v>#N/A</v>
      </c>
    </row>
    <row r="1848" customFormat="false" ht="12.75" hidden="false" customHeight="false" outlineLevel="0" collapsed="false">
      <c r="A1848" s="0" t="e">
        <f aca="false">INDEX(BucketTable,MATCH(B1848,SumMonths,0),1)</f>
        <v>#N/A</v>
      </c>
    </row>
    <row r="1849" customFormat="false" ht="12.75" hidden="false" customHeight="false" outlineLevel="0" collapsed="false">
      <c r="A1849" s="0" t="e">
        <f aca="false">INDEX(BucketTable,MATCH(B1849,SumMonths,0),1)</f>
        <v>#N/A</v>
      </c>
    </row>
    <row r="1850" customFormat="false" ht="12.75" hidden="false" customHeight="false" outlineLevel="0" collapsed="false">
      <c r="A1850" s="0" t="e">
        <f aca="false">INDEX(BucketTable,MATCH(B1850,SumMonths,0),1)</f>
        <v>#N/A</v>
      </c>
    </row>
    <row r="1851" customFormat="false" ht="12.75" hidden="false" customHeight="false" outlineLevel="0" collapsed="false">
      <c r="A1851" s="0" t="e">
        <f aca="false">INDEX(BucketTable,MATCH(B1851,SumMonths,0),1)</f>
        <v>#N/A</v>
      </c>
    </row>
    <row r="1852" customFormat="false" ht="12.75" hidden="false" customHeight="false" outlineLevel="0" collapsed="false">
      <c r="A1852" s="0" t="e">
        <f aca="false">INDEX(BucketTable,MATCH(B1852,SumMonths,0),1)</f>
        <v>#N/A</v>
      </c>
    </row>
    <row r="1853" customFormat="false" ht="12.75" hidden="false" customHeight="false" outlineLevel="0" collapsed="false">
      <c r="A1853" s="0" t="e">
        <f aca="false">INDEX(BucketTable,MATCH(B1853,SumMonths,0),1)</f>
        <v>#N/A</v>
      </c>
    </row>
    <row r="1854" customFormat="false" ht="12.75" hidden="false" customHeight="false" outlineLevel="0" collapsed="false">
      <c r="A1854" s="0" t="e">
        <f aca="false">INDEX(BucketTable,MATCH(B1854,SumMonths,0),1)</f>
        <v>#N/A</v>
      </c>
    </row>
    <row r="1855" customFormat="false" ht="12.75" hidden="false" customHeight="false" outlineLevel="0" collapsed="false">
      <c r="A1855" s="0" t="e">
        <f aca="false">INDEX(BucketTable,MATCH(B1855,SumMonths,0),1)</f>
        <v>#N/A</v>
      </c>
    </row>
    <row r="1856" customFormat="false" ht="12.75" hidden="false" customHeight="false" outlineLevel="0" collapsed="false">
      <c r="A1856" s="0" t="e">
        <f aca="false">INDEX(BucketTable,MATCH(B1856,SumMonths,0),1)</f>
        <v>#N/A</v>
      </c>
    </row>
    <row r="1857" customFormat="false" ht="12.75" hidden="false" customHeight="false" outlineLevel="0" collapsed="false">
      <c r="A1857" s="0" t="e">
        <f aca="false">INDEX(BucketTable,MATCH(B1857,SumMonths,0),1)</f>
        <v>#N/A</v>
      </c>
    </row>
    <row r="1858" customFormat="false" ht="12.75" hidden="false" customHeight="false" outlineLevel="0" collapsed="false">
      <c r="A1858" s="0" t="e">
        <f aca="false">INDEX(BucketTable,MATCH(B1858,SumMonths,0),1)</f>
        <v>#N/A</v>
      </c>
    </row>
    <row r="1859" customFormat="false" ht="12.75" hidden="false" customHeight="false" outlineLevel="0" collapsed="false">
      <c r="A1859" s="0" t="e">
        <f aca="false">INDEX(BucketTable,MATCH(B1859,SumMonths,0),1)</f>
        <v>#N/A</v>
      </c>
    </row>
    <row r="1860" customFormat="false" ht="12.75" hidden="false" customHeight="false" outlineLevel="0" collapsed="false">
      <c r="A1860" s="0" t="e">
        <f aca="false">INDEX(BucketTable,MATCH(B1860,SumMonths,0),1)</f>
        <v>#N/A</v>
      </c>
    </row>
    <row r="1861" customFormat="false" ht="12.75" hidden="false" customHeight="false" outlineLevel="0" collapsed="false">
      <c r="A1861" s="0" t="e">
        <f aca="false">INDEX(BucketTable,MATCH(B1861,SumMonths,0),1)</f>
        <v>#N/A</v>
      </c>
    </row>
    <row r="1862" customFormat="false" ht="12.75" hidden="false" customHeight="false" outlineLevel="0" collapsed="false">
      <c r="A1862" s="0" t="e">
        <f aca="false">INDEX(BucketTable,MATCH(B1862,SumMonths,0),1)</f>
        <v>#N/A</v>
      </c>
    </row>
    <row r="1863" customFormat="false" ht="12.75" hidden="false" customHeight="false" outlineLevel="0" collapsed="false">
      <c r="A1863" s="0" t="e">
        <f aca="false">INDEX(BucketTable,MATCH(B1863,SumMonths,0),1)</f>
        <v>#N/A</v>
      </c>
    </row>
    <row r="1864" customFormat="false" ht="12.75" hidden="false" customHeight="false" outlineLevel="0" collapsed="false">
      <c r="A1864" s="0" t="e">
        <f aca="false">INDEX(BucketTable,MATCH(B1864,SumMonths,0),1)</f>
        <v>#N/A</v>
      </c>
    </row>
    <row r="1865" customFormat="false" ht="12.75" hidden="false" customHeight="false" outlineLevel="0" collapsed="false">
      <c r="A1865" s="0" t="e">
        <f aca="false">INDEX(BucketTable,MATCH(B1865,SumMonths,0),1)</f>
        <v>#N/A</v>
      </c>
    </row>
    <row r="1866" customFormat="false" ht="12.75" hidden="false" customHeight="false" outlineLevel="0" collapsed="false">
      <c r="A1866" s="0" t="e">
        <f aca="false">INDEX(BucketTable,MATCH(B1866,SumMonths,0),1)</f>
        <v>#N/A</v>
      </c>
    </row>
    <row r="1867" customFormat="false" ht="12.75" hidden="false" customHeight="false" outlineLevel="0" collapsed="false">
      <c r="A1867" s="0" t="e">
        <f aca="false">INDEX(BucketTable,MATCH(B1867,SumMonths,0),1)</f>
        <v>#N/A</v>
      </c>
    </row>
    <row r="1868" customFormat="false" ht="12.75" hidden="false" customHeight="false" outlineLevel="0" collapsed="false">
      <c r="A1868" s="0" t="e">
        <f aca="false">INDEX(BucketTable,MATCH(B1868,SumMonths,0),1)</f>
        <v>#N/A</v>
      </c>
    </row>
    <row r="1869" customFormat="false" ht="12.75" hidden="false" customHeight="false" outlineLevel="0" collapsed="false">
      <c r="A1869" s="0" t="e">
        <f aca="false">INDEX(BucketTable,MATCH(B1869,SumMonths,0),1)</f>
        <v>#N/A</v>
      </c>
    </row>
    <row r="1870" customFormat="false" ht="12.75" hidden="false" customHeight="false" outlineLevel="0" collapsed="false">
      <c r="A1870" s="0" t="e">
        <f aca="false">INDEX(BucketTable,MATCH(B1870,SumMonths,0),1)</f>
        <v>#N/A</v>
      </c>
    </row>
    <row r="1871" customFormat="false" ht="12.75" hidden="false" customHeight="false" outlineLevel="0" collapsed="false">
      <c r="A1871" s="0" t="e">
        <f aca="false">INDEX(BucketTable,MATCH(B1871,SumMonths,0),1)</f>
        <v>#N/A</v>
      </c>
    </row>
    <row r="1872" customFormat="false" ht="12.75" hidden="false" customHeight="false" outlineLevel="0" collapsed="false">
      <c r="A1872" s="0" t="e">
        <f aca="false">INDEX(BucketTable,MATCH(B1872,SumMonths,0),1)</f>
        <v>#N/A</v>
      </c>
    </row>
    <row r="1873" customFormat="false" ht="12.75" hidden="false" customHeight="false" outlineLevel="0" collapsed="false">
      <c r="A1873" s="0" t="e">
        <f aca="false">INDEX(BucketTable,MATCH(B1873,SumMonths,0),1)</f>
        <v>#N/A</v>
      </c>
    </row>
    <row r="1874" customFormat="false" ht="12.75" hidden="false" customHeight="false" outlineLevel="0" collapsed="false">
      <c r="A1874" s="0" t="e">
        <f aca="false">INDEX(BucketTable,MATCH(B1874,SumMonths,0),1)</f>
        <v>#N/A</v>
      </c>
    </row>
    <row r="1875" customFormat="false" ht="12.75" hidden="false" customHeight="false" outlineLevel="0" collapsed="false">
      <c r="A1875" s="0" t="e">
        <f aca="false">INDEX(BucketTable,MATCH(B1875,SumMonths,0),1)</f>
        <v>#N/A</v>
      </c>
    </row>
    <row r="1876" customFormat="false" ht="12.75" hidden="false" customHeight="false" outlineLevel="0" collapsed="false">
      <c r="A1876" s="0" t="e">
        <f aca="false">INDEX(BucketTable,MATCH(B1876,SumMonths,0),1)</f>
        <v>#N/A</v>
      </c>
    </row>
    <row r="1877" customFormat="false" ht="12.75" hidden="false" customHeight="false" outlineLevel="0" collapsed="false">
      <c r="A1877" s="0" t="e">
        <f aca="false">INDEX(BucketTable,MATCH(B1877,SumMonths,0),1)</f>
        <v>#N/A</v>
      </c>
    </row>
    <row r="1878" customFormat="false" ht="12.75" hidden="false" customHeight="false" outlineLevel="0" collapsed="false">
      <c r="A1878" s="0" t="e">
        <f aca="false">INDEX(BucketTable,MATCH(B1878,SumMonths,0),1)</f>
        <v>#N/A</v>
      </c>
    </row>
    <row r="1879" customFormat="false" ht="12.75" hidden="false" customHeight="false" outlineLevel="0" collapsed="false">
      <c r="A1879" s="0" t="e">
        <f aca="false">INDEX(BucketTable,MATCH(B1879,SumMonths,0),1)</f>
        <v>#N/A</v>
      </c>
    </row>
    <row r="1880" customFormat="false" ht="12.75" hidden="false" customHeight="false" outlineLevel="0" collapsed="false">
      <c r="A1880" s="0" t="e">
        <f aca="false">INDEX(BucketTable,MATCH(B1880,SumMonths,0),1)</f>
        <v>#N/A</v>
      </c>
    </row>
    <row r="1881" customFormat="false" ht="12.75" hidden="false" customHeight="false" outlineLevel="0" collapsed="false">
      <c r="A1881" s="0" t="e">
        <f aca="false">INDEX(BucketTable,MATCH(B1881,SumMonths,0),1)</f>
        <v>#N/A</v>
      </c>
    </row>
    <row r="1882" customFormat="false" ht="12.75" hidden="false" customHeight="false" outlineLevel="0" collapsed="false">
      <c r="A1882" s="0" t="e">
        <f aca="false">INDEX(BucketTable,MATCH(B1882,SumMonths,0),1)</f>
        <v>#N/A</v>
      </c>
    </row>
    <row r="1883" customFormat="false" ht="12.75" hidden="false" customHeight="false" outlineLevel="0" collapsed="false">
      <c r="A1883" s="0" t="e">
        <f aca="false">INDEX(BucketTable,MATCH(B1883,SumMonths,0),1)</f>
        <v>#N/A</v>
      </c>
    </row>
    <row r="1884" customFormat="false" ht="12.75" hidden="false" customHeight="false" outlineLevel="0" collapsed="false">
      <c r="A1884" s="0" t="e">
        <f aca="false">INDEX(BucketTable,MATCH(B1884,SumMonths,0),1)</f>
        <v>#N/A</v>
      </c>
    </row>
    <row r="1885" customFormat="false" ht="12.75" hidden="false" customHeight="false" outlineLevel="0" collapsed="false">
      <c r="A1885" s="0" t="e">
        <f aca="false">INDEX(BucketTable,MATCH(B1885,SumMonths,0),1)</f>
        <v>#N/A</v>
      </c>
    </row>
    <row r="1886" customFormat="false" ht="12.75" hidden="false" customHeight="false" outlineLevel="0" collapsed="false">
      <c r="A1886" s="0" t="e">
        <f aca="false">INDEX(BucketTable,MATCH(B1886,SumMonths,0),1)</f>
        <v>#N/A</v>
      </c>
    </row>
    <row r="1887" customFormat="false" ht="12.75" hidden="false" customHeight="false" outlineLevel="0" collapsed="false">
      <c r="A1887" s="0" t="e">
        <f aca="false">INDEX(BucketTable,MATCH(B1887,SumMonths,0),1)</f>
        <v>#N/A</v>
      </c>
    </row>
    <row r="1888" customFormat="false" ht="12.75" hidden="false" customHeight="false" outlineLevel="0" collapsed="false">
      <c r="A1888" s="0" t="e">
        <f aca="false">INDEX(BucketTable,MATCH(B1888,SumMonths,0),1)</f>
        <v>#N/A</v>
      </c>
    </row>
    <row r="1889" customFormat="false" ht="12.75" hidden="false" customHeight="false" outlineLevel="0" collapsed="false">
      <c r="A1889" s="0" t="e">
        <f aca="false">INDEX(BucketTable,MATCH(B1889,SumMonths,0),1)</f>
        <v>#N/A</v>
      </c>
    </row>
    <row r="1890" customFormat="false" ht="12.75" hidden="false" customHeight="false" outlineLevel="0" collapsed="false">
      <c r="A1890" s="0" t="e">
        <f aca="false">INDEX(BucketTable,MATCH(B1890,SumMonths,0),1)</f>
        <v>#N/A</v>
      </c>
    </row>
    <row r="1891" customFormat="false" ht="12.75" hidden="false" customHeight="false" outlineLevel="0" collapsed="false">
      <c r="A1891" s="0" t="e">
        <f aca="false">INDEX(BucketTable,MATCH(B1891,SumMonths,0),1)</f>
        <v>#N/A</v>
      </c>
    </row>
    <row r="1892" customFormat="false" ht="12.75" hidden="false" customHeight="false" outlineLevel="0" collapsed="false">
      <c r="A1892" s="0" t="e">
        <f aca="false">INDEX(BucketTable,MATCH(B1892,SumMonths,0),1)</f>
        <v>#N/A</v>
      </c>
    </row>
    <row r="1893" customFormat="false" ht="12.75" hidden="false" customHeight="false" outlineLevel="0" collapsed="false">
      <c r="A1893" s="0" t="e">
        <f aca="false">INDEX(BucketTable,MATCH(B1893,SumMonths,0),1)</f>
        <v>#N/A</v>
      </c>
    </row>
    <row r="1894" customFormat="false" ht="12.75" hidden="false" customHeight="false" outlineLevel="0" collapsed="false">
      <c r="A1894" s="0" t="e">
        <f aca="false">INDEX(BucketTable,MATCH(B1894,SumMonths,0),1)</f>
        <v>#N/A</v>
      </c>
    </row>
    <row r="1895" customFormat="false" ht="12.75" hidden="false" customHeight="false" outlineLevel="0" collapsed="false">
      <c r="A1895" s="0" t="e">
        <f aca="false">INDEX(BucketTable,MATCH(B1895,SumMonths,0),1)</f>
        <v>#N/A</v>
      </c>
    </row>
    <row r="1896" customFormat="false" ht="12.75" hidden="false" customHeight="false" outlineLevel="0" collapsed="false">
      <c r="A1896" s="0" t="e">
        <f aca="false">INDEX(BucketTable,MATCH(B1896,SumMonths,0),1)</f>
        <v>#N/A</v>
      </c>
    </row>
    <row r="1897" customFormat="false" ht="12.75" hidden="false" customHeight="false" outlineLevel="0" collapsed="false">
      <c r="A1897" s="0" t="e">
        <f aca="false">INDEX(BucketTable,MATCH(B1897,SumMonths,0),1)</f>
        <v>#N/A</v>
      </c>
    </row>
    <row r="1898" customFormat="false" ht="12.75" hidden="false" customHeight="false" outlineLevel="0" collapsed="false">
      <c r="A1898" s="0" t="e">
        <f aca="false">INDEX(BucketTable,MATCH(B1898,SumMonths,0),1)</f>
        <v>#N/A</v>
      </c>
    </row>
    <row r="1899" customFormat="false" ht="12.75" hidden="false" customHeight="false" outlineLevel="0" collapsed="false">
      <c r="A1899" s="0" t="e">
        <f aca="false">INDEX(BucketTable,MATCH(B1899,SumMonths,0),1)</f>
        <v>#N/A</v>
      </c>
    </row>
    <row r="1900" customFormat="false" ht="12.75" hidden="false" customHeight="false" outlineLevel="0" collapsed="false">
      <c r="A1900" s="0" t="e">
        <f aca="false">INDEX(BucketTable,MATCH(B1900,SumMonths,0),1)</f>
        <v>#N/A</v>
      </c>
    </row>
    <row r="1901" customFormat="false" ht="12.75" hidden="false" customHeight="false" outlineLevel="0" collapsed="false">
      <c r="A1901" s="0" t="e">
        <f aca="false">INDEX(BucketTable,MATCH(B1901,SumMonths,0),1)</f>
        <v>#N/A</v>
      </c>
    </row>
    <row r="1902" customFormat="false" ht="12.75" hidden="false" customHeight="false" outlineLevel="0" collapsed="false">
      <c r="A1902" s="0" t="e">
        <f aca="false">INDEX(BucketTable,MATCH(B1902,SumMonths,0),1)</f>
        <v>#N/A</v>
      </c>
    </row>
    <row r="1903" customFormat="false" ht="12.75" hidden="false" customHeight="false" outlineLevel="0" collapsed="false">
      <c r="A1903" s="0" t="e">
        <f aca="false">INDEX(BucketTable,MATCH(B1903,SumMonths,0),1)</f>
        <v>#N/A</v>
      </c>
    </row>
    <row r="1904" customFormat="false" ht="12.75" hidden="false" customHeight="false" outlineLevel="0" collapsed="false">
      <c r="A1904" s="0" t="e">
        <f aca="false">INDEX(BucketTable,MATCH(B1904,SumMonths,0),1)</f>
        <v>#N/A</v>
      </c>
    </row>
    <row r="1905" customFormat="false" ht="12.75" hidden="false" customHeight="false" outlineLevel="0" collapsed="false">
      <c r="A1905" s="0" t="e">
        <f aca="false">INDEX(BucketTable,MATCH(B1905,SumMonths,0),1)</f>
        <v>#N/A</v>
      </c>
    </row>
    <row r="1906" customFormat="false" ht="12.75" hidden="false" customHeight="false" outlineLevel="0" collapsed="false">
      <c r="A1906" s="0" t="e">
        <f aca="false">INDEX(BucketTable,MATCH(B1906,SumMonths,0),1)</f>
        <v>#N/A</v>
      </c>
    </row>
    <row r="1907" customFormat="false" ht="12.75" hidden="false" customHeight="false" outlineLevel="0" collapsed="false">
      <c r="A1907" s="0" t="e">
        <f aca="false">INDEX(BucketTable,MATCH(B1907,SumMonths,0),1)</f>
        <v>#N/A</v>
      </c>
    </row>
    <row r="1908" customFormat="false" ht="12.75" hidden="false" customHeight="false" outlineLevel="0" collapsed="false">
      <c r="A1908" s="0" t="e">
        <f aca="false">INDEX(BucketTable,MATCH(B1908,SumMonths,0),1)</f>
        <v>#N/A</v>
      </c>
    </row>
    <row r="1909" customFormat="false" ht="12.75" hidden="false" customHeight="false" outlineLevel="0" collapsed="false">
      <c r="A1909" s="0" t="e">
        <f aca="false">INDEX(BucketTable,MATCH(B1909,SumMonths,0),1)</f>
        <v>#N/A</v>
      </c>
    </row>
    <row r="1910" customFormat="false" ht="12.75" hidden="false" customHeight="false" outlineLevel="0" collapsed="false">
      <c r="A1910" s="0" t="e">
        <f aca="false">INDEX(BucketTable,MATCH(B1910,SumMonths,0),1)</f>
        <v>#N/A</v>
      </c>
    </row>
    <row r="1911" customFormat="false" ht="12.75" hidden="false" customHeight="false" outlineLevel="0" collapsed="false">
      <c r="A1911" s="0" t="e">
        <f aca="false">INDEX(BucketTable,MATCH(B1911,SumMonths,0),1)</f>
        <v>#N/A</v>
      </c>
    </row>
    <row r="1912" customFormat="false" ht="12.75" hidden="false" customHeight="false" outlineLevel="0" collapsed="false">
      <c r="A1912" s="0" t="e">
        <f aca="false">INDEX(BucketTable,MATCH(B1912,SumMonths,0),1)</f>
        <v>#N/A</v>
      </c>
    </row>
    <row r="1913" customFormat="false" ht="12.75" hidden="false" customHeight="false" outlineLevel="0" collapsed="false">
      <c r="A1913" s="0" t="e">
        <f aca="false">INDEX(BucketTable,MATCH(B1913,SumMonths,0),1)</f>
        <v>#N/A</v>
      </c>
    </row>
    <row r="1914" customFormat="false" ht="12.75" hidden="false" customHeight="false" outlineLevel="0" collapsed="false">
      <c r="A1914" s="0" t="e">
        <f aca="false">INDEX(BucketTable,MATCH(B1914,SumMonths,0),1)</f>
        <v>#N/A</v>
      </c>
    </row>
    <row r="1915" customFormat="false" ht="12.75" hidden="false" customHeight="false" outlineLevel="0" collapsed="false">
      <c r="A1915" s="0" t="e">
        <f aca="false">INDEX(BucketTable,MATCH(B1915,SumMonths,0),1)</f>
        <v>#N/A</v>
      </c>
    </row>
    <row r="1916" customFormat="false" ht="12.75" hidden="false" customHeight="false" outlineLevel="0" collapsed="false">
      <c r="A1916" s="0" t="e">
        <f aca="false">INDEX(BucketTable,MATCH(B1916,SumMonths,0),1)</f>
        <v>#N/A</v>
      </c>
    </row>
    <row r="1917" customFormat="false" ht="12.75" hidden="false" customHeight="false" outlineLevel="0" collapsed="false">
      <c r="A1917" s="0" t="e">
        <f aca="false">INDEX(BucketTable,MATCH(B1917,SumMonths,0),1)</f>
        <v>#N/A</v>
      </c>
    </row>
    <row r="1918" customFormat="false" ht="12.75" hidden="false" customHeight="false" outlineLevel="0" collapsed="false">
      <c r="A1918" s="0" t="e">
        <f aca="false">INDEX(BucketTable,MATCH(B1918,SumMonths,0),1)</f>
        <v>#N/A</v>
      </c>
    </row>
    <row r="1919" customFormat="false" ht="12.75" hidden="false" customHeight="false" outlineLevel="0" collapsed="false">
      <c r="A1919" s="0" t="e">
        <f aca="false">INDEX(BucketTable,MATCH(B1919,SumMonths,0),1)</f>
        <v>#N/A</v>
      </c>
    </row>
    <row r="1920" customFormat="false" ht="12.75" hidden="false" customHeight="false" outlineLevel="0" collapsed="false">
      <c r="A1920" s="0" t="e">
        <f aca="false">INDEX(BucketTable,MATCH(B1920,SumMonths,0),1)</f>
        <v>#N/A</v>
      </c>
    </row>
    <row r="1921" customFormat="false" ht="12.75" hidden="false" customHeight="false" outlineLevel="0" collapsed="false">
      <c r="A1921" s="0" t="e">
        <f aca="false">INDEX(BucketTable,MATCH(B1921,SumMonths,0),1)</f>
        <v>#N/A</v>
      </c>
    </row>
    <row r="1922" customFormat="false" ht="12.75" hidden="false" customHeight="false" outlineLevel="0" collapsed="false">
      <c r="A1922" s="0" t="e">
        <f aca="false">INDEX(BucketTable,MATCH(B1922,SumMonths,0),1)</f>
        <v>#N/A</v>
      </c>
    </row>
    <row r="1923" customFormat="false" ht="12.75" hidden="false" customHeight="false" outlineLevel="0" collapsed="false">
      <c r="A1923" s="0" t="e">
        <f aca="false">INDEX(BucketTable,MATCH(B1923,SumMonths,0),1)</f>
        <v>#N/A</v>
      </c>
    </row>
    <row r="1924" customFormat="false" ht="12.75" hidden="false" customHeight="false" outlineLevel="0" collapsed="false">
      <c r="A1924" s="0" t="e">
        <f aca="false">INDEX(BucketTable,MATCH(B1924,SumMonths,0),1)</f>
        <v>#N/A</v>
      </c>
    </row>
    <row r="1925" customFormat="false" ht="12.75" hidden="false" customHeight="false" outlineLevel="0" collapsed="false">
      <c r="A1925" s="0" t="e">
        <f aca="false">INDEX(BucketTable,MATCH(B1925,SumMonths,0),1)</f>
        <v>#N/A</v>
      </c>
    </row>
    <row r="1926" customFormat="false" ht="12.75" hidden="false" customHeight="false" outlineLevel="0" collapsed="false">
      <c r="A1926" s="0" t="e">
        <f aca="false">INDEX(BucketTable,MATCH(B1926,SumMonths,0),1)</f>
        <v>#N/A</v>
      </c>
    </row>
    <row r="1927" customFormat="false" ht="12.75" hidden="false" customHeight="false" outlineLevel="0" collapsed="false">
      <c r="A1927" s="0" t="e">
        <f aca="false">INDEX(BucketTable,MATCH(B1927,SumMonths,0),1)</f>
        <v>#N/A</v>
      </c>
    </row>
    <row r="1928" customFormat="false" ht="12.75" hidden="false" customHeight="false" outlineLevel="0" collapsed="false">
      <c r="A1928" s="0" t="e">
        <f aca="false">INDEX(BucketTable,MATCH(B1928,SumMonths,0),1)</f>
        <v>#N/A</v>
      </c>
    </row>
    <row r="1929" customFormat="false" ht="12.75" hidden="false" customHeight="false" outlineLevel="0" collapsed="false">
      <c r="A1929" s="0" t="e">
        <f aca="false">INDEX(BucketTable,MATCH(B1929,SumMonths,0),1)</f>
        <v>#N/A</v>
      </c>
    </row>
    <row r="1930" customFormat="false" ht="12.75" hidden="false" customHeight="false" outlineLevel="0" collapsed="false">
      <c r="A1930" s="0" t="e">
        <f aca="false">INDEX(BucketTable,MATCH(B1930,SumMonths,0),1)</f>
        <v>#N/A</v>
      </c>
    </row>
    <row r="1931" customFormat="false" ht="12.75" hidden="false" customHeight="false" outlineLevel="0" collapsed="false">
      <c r="A1931" s="0" t="e">
        <f aca="false">INDEX(BucketTable,MATCH(B1931,SumMonths,0),1)</f>
        <v>#N/A</v>
      </c>
    </row>
    <row r="1932" customFormat="false" ht="12.75" hidden="false" customHeight="false" outlineLevel="0" collapsed="false">
      <c r="A1932" s="0" t="e">
        <f aca="false">INDEX(BucketTable,MATCH(B1932,SumMonths,0),1)</f>
        <v>#N/A</v>
      </c>
    </row>
    <row r="1933" customFormat="false" ht="12.75" hidden="false" customHeight="false" outlineLevel="0" collapsed="false">
      <c r="A1933" s="0" t="e">
        <f aca="false">INDEX(BucketTable,MATCH(B1933,SumMonths,0),1)</f>
        <v>#N/A</v>
      </c>
    </row>
    <row r="1934" customFormat="false" ht="12.75" hidden="false" customHeight="false" outlineLevel="0" collapsed="false">
      <c r="A1934" s="0" t="e">
        <f aca="false">INDEX(BucketTable,MATCH(B1934,SumMonths,0),1)</f>
        <v>#N/A</v>
      </c>
    </row>
    <row r="1935" customFormat="false" ht="12.75" hidden="false" customHeight="false" outlineLevel="0" collapsed="false">
      <c r="A1935" s="0" t="e">
        <f aca="false">INDEX(BucketTable,MATCH(B1935,SumMonths,0),1)</f>
        <v>#N/A</v>
      </c>
    </row>
    <row r="1936" customFormat="false" ht="12.75" hidden="false" customHeight="false" outlineLevel="0" collapsed="false">
      <c r="A1936" s="0" t="e">
        <f aca="false">INDEX(BucketTable,MATCH(B1936,SumMonths,0),1)</f>
        <v>#N/A</v>
      </c>
    </row>
    <row r="1937" customFormat="false" ht="12.75" hidden="false" customHeight="false" outlineLevel="0" collapsed="false">
      <c r="A1937" s="0" t="e">
        <f aca="false">INDEX(BucketTable,MATCH(B1937,SumMonths,0),1)</f>
        <v>#N/A</v>
      </c>
    </row>
    <row r="1938" customFormat="false" ht="12.75" hidden="false" customHeight="false" outlineLevel="0" collapsed="false">
      <c r="A1938" s="0" t="e">
        <f aca="false">INDEX(BucketTable,MATCH(B1938,SumMonths,0),1)</f>
        <v>#N/A</v>
      </c>
    </row>
    <row r="1939" customFormat="false" ht="12.75" hidden="false" customHeight="false" outlineLevel="0" collapsed="false">
      <c r="A1939" s="0" t="e">
        <f aca="false">INDEX(BucketTable,MATCH(B1939,SumMonths,0),1)</f>
        <v>#N/A</v>
      </c>
    </row>
    <row r="1940" customFormat="false" ht="12.75" hidden="false" customHeight="false" outlineLevel="0" collapsed="false">
      <c r="A1940" s="0" t="e">
        <f aca="false">INDEX(BucketTable,MATCH(B1940,SumMonths,0),1)</f>
        <v>#N/A</v>
      </c>
    </row>
    <row r="1941" customFormat="false" ht="12.75" hidden="false" customHeight="false" outlineLevel="0" collapsed="false">
      <c r="A1941" s="0" t="e">
        <f aca="false">INDEX(BucketTable,MATCH(B1941,SumMonths,0),1)</f>
        <v>#N/A</v>
      </c>
    </row>
    <row r="1942" customFormat="false" ht="12.75" hidden="false" customHeight="false" outlineLevel="0" collapsed="false">
      <c r="A1942" s="0" t="e">
        <f aca="false">INDEX(BucketTable,MATCH(B1942,SumMonths,0),1)</f>
        <v>#N/A</v>
      </c>
    </row>
    <row r="1943" customFormat="false" ht="12.75" hidden="false" customHeight="false" outlineLevel="0" collapsed="false">
      <c r="A1943" s="0" t="e">
        <f aca="false">INDEX(BucketTable,MATCH(B1943,SumMonths,0),1)</f>
        <v>#N/A</v>
      </c>
    </row>
    <row r="1944" customFormat="false" ht="12.75" hidden="false" customHeight="false" outlineLevel="0" collapsed="false">
      <c r="A1944" s="0" t="e">
        <f aca="false">INDEX(BucketTable,MATCH(B1944,SumMonths,0),1)</f>
        <v>#N/A</v>
      </c>
    </row>
    <row r="1945" customFormat="false" ht="12.75" hidden="false" customHeight="false" outlineLevel="0" collapsed="false">
      <c r="A1945" s="0" t="e">
        <f aca="false">INDEX(BucketTable,MATCH(B1945,SumMonths,0),1)</f>
        <v>#N/A</v>
      </c>
    </row>
    <row r="1946" customFormat="false" ht="12.75" hidden="false" customHeight="false" outlineLevel="0" collapsed="false">
      <c r="A1946" s="0" t="e">
        <f aca="false">INDEX(BucketTable,MATCH(B1946,SumMonths,0),1)</f>
        <v>#N/A</v>
      </c>
    </row>
    <row r="1947" customFormat="false" ht="12.75" hidden="false" customHeight="false" outlineLevel="0" collapsed="false">
      <c r="A1947" s="0" t="e">
        <f aca="false">INDEX(BucketTable,MATCH(B1947,SumMonths,0),1)</f>
        <v>#N/A</v>
      </c>
    </row>
    <row r="1948" customFormat="false" ht="12.75" hidden="false" customHeight="false" outlineLevel="0" collapsed="false">
      <c r="A1948" s="0" t="e">
        <f aca="false">INDEX(BucketTable,MATCH(B1948,SumMonths,0),1)</f>
        <v>#N/A</v>
      </c>
    </row>
    <row r="1949" customFormat="false" ht="12.75" hidden="false" customHeight="false" outlineLevel="0" collapsed="false">
      <c r="A1949" s="0" t="e">
        <f aca="false">INDEX(BucketTable,MATCH(B1949,SumMonths,0),1)</f>
        <v>#N/A</v>
      </c>
    </row>
    <row r="1950" customFormat="false" ht="12.75" hidden="false" customHeight="false" outlineLevel="0" collapsed="false">
      <c r="A1950" s="0" t="e">
        <f aca="false">INDEX(BucketTable,MATCH(B1950,SumMonths,0),1)</f>
        <v>#N/A</v>
      </c>
    </row>
    <row r="1951" customFormat="false" ht="12.75" hidden="false" customHeight="false" outlineLevel="0" collapsed="false">
      <c r="A1951" s="0" t="e">
        <f aca="false">INDEX(BucketTable,MATCH(B1951,SumMonths,0),1)</f>
        <v>#N/A</v>
      </c>
    </row>
    <row r="1952" customFormat="false" ht="12.75" hidden="false" customHeight="false" outlineLevel="0" collapsed="false">
      <c r="A1952" s="0" t="e">
        <f aca="false">INDEX(BucketTable,MATCH(B1952,SumMonths,0),1)</f>
        <v>#N/A</v>
      </c>
    </row>
    <row r="1953" customFormat="false" ht="12.75" hidden="false" customHeight="false" outlineLevel="0" collapsed="false">
      <c r="A1953" s="0" t="e">
        <f aca="false">INDEX(BucketTable,MATCH(B1953,SumMonths,0),1)</f>
        <v>#N/A</v>
      </c>
    </row>
    <row r="1954" customFormat="false" ht="12.75" hidden="false" customHeight="false" outlineLevel="0" collapsed="false">
      <c r="A1954" s="0" t="e">
        <f aca="false">INDEX(BucketTable,MATCH(B1954,SumMonths,0),1)</f>
        <v>#N/A</v>
      </c>
    </row>
    <row r="1955" customFormat="false" ht="12.75" hidden="false" customHeight="false" outlineLevel="0" collapsed="false">
      <c r="A1955" s="0" t="e">
        <f aca="false">INDEX(BucketTable,MATCH(B1955,SumMonths,0),1)</f>
        <v>#N/A</v>
      </c>
    </row>
    <row r="1956" customFormat="false" ht="12.75" hidden="false" customHeight="false" outlineLevel="0" collapsed="false">
      <c r="A1956" s="0" t="e">
        <f aca="false">INDEX(BucketTable,MATCH(B1956,SumMonths,0),1)</f>
        <v>#N/A</v>
      </c>
    </row>
    <row r="1957" customFormat="false" ht="12.75" hidden="false" customHeight="false" outlineLevel="0" collapsed="false">
      <c r="A1957" s="0" t="e">
        <f aca="false">INDEX(BucketTable,MATCH(B1957,SumMonths,0),1)</f>
        <v>#N/A</v>
      </c>
    </row>
    <row r="1958" customFormat="false" ht="12.75" hidden="false" customHeight="false" outlineLevel="0" collapsed="false">
      <c r="A1958" s="0" t="e">
        <f aca="false">INDEX(BucketTable,MATCH(B1958,SumMonths,0),1)</f>
        <v>#N/A</v>
      </c>
    </row>
    <row r="1959" customFormat="false" ht="12.75" hidden="false" customHeight="false" outlineLevel="0" collapsed="false">
      <c r="A1959" s="0" t="e">
        <f aca="false">INDEX(BucketTable,MATCH(B1959,SumMonths,0),1)</f>
        <v>#N/A</v>
      </c>
    </row>
    <row r="1960" customFormat="false" ht="12.75" hidden="false" customHeight="false" outlineLevel="0" collapsed="false">
      <c r="A1960" s="0" t="e">
        <f aca="false">INDEX(BucketTable,MATCH(B1960,SumMonths,0),1)</f>
        <v>#N/A</v>
      </c>
    </row>
    <row r="1961" customFormat="false" ht="12.75" hidden="false" customHeight="false" outlineLevel="0" collapsed="false">
      <c r="A1961" s="0" t="e">
        <f aca="false">INDEX(BucketTable,MATCH(B1961,SumMonths,0),1)</f>
        <v>#N/A</v>
      </c>
    </row>
    <row r="1962" customFormat="false" ht="12.75" hidden="false" customHeight="false" outlineLevel="0" collapsed="false">
      <c r="A1962" s="0" t="e">
        <f aca="false">INDEX(BucketTable,MATCH(B1962,SumMonths,0),1)</f>
        <v>#N/A</v>
      </c>
    </row>
    <row r="1963" customFormat="false" ht="12.75" hidden="false" customHeight="false" outlineLevel="0" collapsed="false">
      <c r="A1963" s="0" t="e">
        <f aca="false">INDEX(BucketTable,MATCH(B1963,SumMonths,0),1)</f>
        <v>#N/A</v>
      </c>
    </row>
    <row r="1964" customFormat="false" ht="12.75" hidden="false" customHeight="false" outlineLevel="0" collapsed="false">
      <c r="A1964" s="0" t="e">
        <f aca="false">INDEX(BucketTable,MATCH(B1964,SumMonths,0),1)</f>
        <v>#N/A</v>
      </c>
    </row>
    <row r="1965" customFormat="false" ht="12.75" hidden="false" customHeight="false" outlineLevel="0" collapsed="false">
      <c r="A1965" s="0" t="e">
        <f aca="false">INDEX(BucketTable,MATCH(B1965,SumMonths,0),1)</f>
        <v>#N/A</v>
      </c>
    </row>
    <row r="1966" customFormat="false" ht="12.75" hidden="false" customHeight="false" outlineLevel="0" collapsed="false">
      <c r="A1966" s="0" t="e">
        <f aca="false">INDEX(BucketTable,MATCH(B1966,SumMonths,0),1)</f>
        <v>#N/A</v>
      </c>
    </row>
    <row r="1967" customFormat="false" ht="12.75" hidden="false" customHeight="false" outlineLevel="0" collapsed="false">
      <c r="A1967" s="0" t="e">
        <f aca="false">INDEX(BucketTable,MATCH(B1967,SumMonths,0),1)</f>
        <v>#N/A</v>
      </c>
    </row>
    <row r="1968" customFormat="false" ht="12.75" hidden="false" customHeight="false" outlineLevel="0" collapsed="false">
      <c r="A1968" s="0" t="e">
        <f aca="false">INDEX(BucketTable,MATCH(B1968,SumMonths,0),1)</f>
        <v>#N/A</v>
      </c>
    </row>
    <row r="1969" customFormat="false" ht="12.75" hidden="false" customHeight="false" outlineLevel="0" collapsed="false">
      <c r="A1969" s="0" t="e">
        <f aca="false">INDEX(BucketTable,MATCH(B1969,SumMonths,0),1)</f>
        <v>#N/A</v>
      </c>
    </row>
    <row r="1970" customFormat="false" ht="12.75" hidden="false" customHeight="false" outlineLevel="0" collapsed="false">
      <c r="A1970" s="0" t="e">
        <f aca="false">INDEX(BucketTable,MATCH(B1970,SumMonths,0),1)</f>
        <v>#N/A</v>
      </c>
    </row>
    <row r="1971" customFormat="false" ht="12.75" hidden="false" customHeight="false" outlineLevel="0" collapsed="false">
      <c r="A1971" s="0" t="e">
        <f aca="false">INDEX(BucketTable,MATCH(B1971,SumMonths,0),1)</f>
        <v>#N/A</v>
      </c>
    </row>
    <row r="1972" customFormat="false" ht="12.75" hidden="false" customHeight="false" outlineLevel="0" collapsed="false">
      <c r="A1972" s="0" t="e">
        <f aca="false">INDEX(BucketTable,MATCH(B1972,SumMonths,0),1)</f>
        <v>#N/A</v>
      </c>
    </row>
    <row r="1973" customFormat="false" ht="12.75" hidden="false" customHeight="false" outlineLevel="0" collapsed="false">
      <c r="A1973" s="0" t="e">
        <f aca="false">INDEX(BucketTable,MATCH(B1973,SumMonths,0),1)</f>
        <v>#N/A</v>
      </c>
    </row>
    <row r="1974" customFormat="false" ht="12.75" hidden="false" customHeight="false" outlineLevel="0" collapsed="false">
      <c r="A1974" s="0" t="e">
        <f aca="false">INDEX(BucketTable,MATCH(B1974,SumMonths,0),1)</f>
        <v>#N/A</v>
      </c>
    </row>
    <row r="1975" customFormat="false" ht="12.75" hidden="false" customHeight="false" outlineLevel="0" collapsed="false">
      <c r="A1975" s="0" t="e">
        <f aca="false">INDEX(BucketTable,MATCH(B1975,SumMonths,0),1)</f>
        <v>#N/A</v>
      </c>
    </row>
    <row r="1976" customFormat="false" ht="12.75" hidden="false" customHeight="false" outlineLevel="0" collapsed="false">
      <c r="A1976" s="0" t="e">
        <f aca="false">INDEX(BucketTable,MATCH(B1976,SumMonths,0),1)</f>
        <v>#N/A</v>
      </c>
    </row>
    <row r="1977" customFormat="false" ht="12.75" hidden="false" customHeight="false" outlineLevel="0" collapsed="false">
      <c r="A1977" s="0" t="e">
        <f aca="false">INDEX(BucketTable,MATCH(B1977,SumMonths,0),1)</f>
        <v>#N/A</v>
      </c>
    </row>
    <row r="1978" customFormat="false" ht="12.75" hidden="false" customHeight="false" outlineLevel="0" collapsed="false">
      <c r="A1978" s="0" t="e">
        <f aca="false">INDEX(BucketTable,MATCH(B1978,SumMonths,0),1)</f>
        <v>#N/A</v>
      </c>
    </row>
    <row r="1979" customFormat="false" ht="12.75" hidden="false" customHeight="false" outlineLevel="0" collapsed="false">
      <c r="A1979" s="0" t="e">
        <f aca="false">INDEX(BucketTable,MATCH(B1979,SumMonths,0),1)</f>
        <v>#N/A</v>
      </c>
    </row>
    <row r="1980" customFormat="false" ht="12.75" hidden="false" customHeight="false" outlineLevel="0" collapsed="false">
      <c r="A1980" s="0" t="e">
        <f aca="false">INDEX(BucketTable,MATCH(B1980,SumMonths,0),1)</f>
        <v>#N/A</v>
      </c>
    </row>
    <row r="1981" customFormat="false" ht="12.75" hidden="false" customHeight="false" outlineLevel="0" collapsed="false">
      <c r="A1981" s="0" t="e">
        <f aca="false">INDEX(BucketTable,MATCH(B1981,SumMonths,0),1)</f>
        <v>#N/A</v>
      </c>
    </row>
    <row r="1982" customFormat="false" ht="12.75" hidden="false" customHeight="false" outlineLevel="0" collapsed="false">
      <c r="A1982" s="0" t="e">
        <f aca="false">INDEX(BucketTable,MATCH(B1982,SumMonths,0),1)</f>
        <v>#N/A</v>
      </c>
    </row>
    <row r="1983" customFormat="false" ht="12.75" hidden="false" customHeight="false" outlineLevel="0" collapsed="false">
      <c r="A1983" s="0" t="e">
        <f aca="false">INDEX(BucketTable,MATCH(B1983,SumMonths,0),1)</f>
        <v>#N/A</v>
      </c>
    </row>
    <row r="1984" customFormat="false" ht="12.75" hidden="false" customHeight="false" outlineLevel="0" collapsed="false">
      <c r="A1984" s="0" t="e">
        <f aca="false">INDEX(BucketTable,MATCH(B1984,SumMonths,0),1)</f>
        <v>#N/A</v>
      </c>
    </row>
    <row r="1985" customFormat="false" ht="12.75" hidden="false" customHeight="false" outlineLevel="0" collapsed="false">
      <c r="A1985" s="0" t="e">
        <f aca="false">INDEX(BucketTable,MATCH(B1985,SumMonths,0),1)</f>
        <v>#N/A</v>
      </c>
    </row>
    <row r="1986" customFormat="false" ht="12.75" hidden="false" customHeight="false" outlineLevel="0" collapsed="false">
      <c r="A1986" s="0" t="e">
        <f aca="false">INDEX(BucketTable,MATCH(B1986,SumMonths,0),1)</f>
        <v>#N/A</v>
      </c>
    </row>
    <row r="1987" customFormat="false" ht="12.75" hidden="false" customHeight="false" outlineLevel="0" collapsed="false">
      <c r="A1987" s="0" t="e">
        <f aca="false">INDEX(BucketTable,MATCH(B1987,SumMonths,0),1)</f>
        <v>#N/A</v>
      </c>
    </row>
    <row r="1988" customFormat="false" ht="12.75" hidden="false" customHeight="false" outlineLevel="0" collapsed="false">
      <c r="A1988" s="0" t="e">
        <f aca="false">INDEX(BucketTable,MATCH(B1988,SumMonths,0),1)</f>
        <v>#N/A</v>
      </c>
    </row>
    <row r="1989" customFormat="false" ht="12.75" hidden="false" customHeight="false" outlineLevel="0" collapsed="false">
      <c r="A1989" s="0" t="e">
        <f aca="false">INDEX(BucketTable,MATCH(B1989,SumMonths,0),1)</f>
        <v>#N/A</v>
      </c>
    </row>
    <row r="1990" customFormat="false" ht="12.75" hidden="false" customHeight="false" outlineLevel="0" collapsed="false">
      <c r="A1990" s="0" t="e">
        <f aca="false">INDEX(BucketTable,MATCH(B1990,SumMonths,0),1)</f>
        <v>#N/A</v>
      </c>
    </row>
    <row r="1991" customFormat="false" ht="12.75" hidden="false" customHeight="false" outlineLevel="0" collapsed="false">
      <c r="A1991" s="0" t="e">
        <f aca="false">INDEX(BucketTable,MATCH(B1991,SumMonths,0),1)</f>
        <v>#N/A</v>
      </c>
    </row>
    <row r="1992" customFormat="false" ht="12.75" hidden="false" customHeight="false" outlineLevel="0" collapsed="false">
      <c r="A1992" s="0" t="e">
        <f aca="false">INDEX(BucketTable,MATCH(B1992,SumMonths,0),1)</f>
        <v>#N/A</v>
      </c>
    </row>
    <row r="1993" customFormat="false" ht="12.75" hidden="false" customHeight="false" outlineLevel="0" collapsed="false">
      <c r="A1993" s="0" t="e">
        <f aca="false">INDEX(BucketTable,MATCH(B1993,SumMonths,0),1)</f>
        <v>#N/A</v>
      </c>
    </row>
    <row r="1994" customFormat="false" ht="12.75" hidden="false" customHeight="false" outlineLevel="0" collapsed="false">
      <c r="A1994" s="0" t="e">
        <f aca="false">INDEX(BucketTable,MATCH(B1994,SumMonths,0),1)</f>
        <v>#N/A</v>
      </c>
    </row>
    <row r="1995" customFormat="false" ht="12.75" hidden="false" customHeight="false" outlineLevel="0" collapsed="false">
      <c r="A1995" s="0" t="e">
        <f aca="false">INDEX(BucketTable,MATCH(B1995,SumMonths,0),1)</f>
        <v>#N/A</v>
      </c>
    </row>
    <row r="1996" customFormat="false" ht="12.75" hidden="false" customHeight="false" outlineLevel="0" collapsed="false">
      <c r="A1996" s="0" t="e">
        <f aca="false">INDEX(BucketTable,MATCH(B1996,SumMonths,0),1)</f>
        <v>#N/A</v>
      </c>
    </row>
    <row r="1997" customFormat="false" ht="12.75" hidden="false" customHeight="false" outlineLevel="0" collapsed="false">
      <c r="A1997" s="0" t="e">
        <f aca="false">INDEX(BucketTable,MATCH(B1997,SumMonths,0),1)</f>
        <v>#N/A</v>
      </c>
    </row>
    <row r="1998" customFormat="false" ht="12.75" hidden="false" customHeight="false" outlineLevel="0" collapsed="false">
      <c r="A1998" s="0" t="e">
        <f aca="false">INDEX(BucketTable,MATCH(B1998,SumMonths,0),1)</f>
        <v>#N/A</v>
      </c>
    </row>
    <row r="1999" customFormat="false" ht="12.75" hidden="false" customHeight="false" outlineLevel="0" collapsed="false">
      <c r="A1999" s="0" t="e">
        <f aca="false">INDEX(BucketTable,MATCH(B1999,SumMonths,0),1)</f>
        <v>#N/A</v>
      </c>
    </row>
    <row r="2000" customFormat="false" ht="12.75" hidden="false" customHeight="false" outlineLevel="0" collapsed="false">
      <c r="A2000" s="0" t="e">
        <f aca="false">INDEX(BucketTable,MATCH(B2000,SumMonths,0),1)</f>
        <v>#N/A</v>
      </c>
    </row>
    <row r="2001" customFormat="false" ht="12.75" hidden="false" customHeight="false" outlineLevel="0" collapsed="false">
      <c r="A2001" s="0" t="e">
        <f aca="false">INDEX(BucketTable,MATCH(B2001,SumMonths,0),1)</f>
        <v>#N/A</v>
      </c>
    </row>
    <row r="2002" customFormat="false" ht="12.75" hidden="false" customHeight="false" outlineLevel="0" collapsed="false">
      <c r="A2002" s="0" t="e">
        <f aca="false">INDEX(BucketTable,MATCH(B2002,SumMonths,0),1)</f>
        <v>#N/A</v>
      </c>
    </row>
    <row r="2003" customFormat="false" ht="12.75" hidden="false" customHeight="false" outlineLevel="0" collapsed="false">
      <c r="A2003" s="0" t="e">
        <f aca="false">INDEX(BucketTable,MATCH(B2003,SumMonths,0),1)</f>
        <v>#N/A</v>
      </c>
    </row>
    <row r="2004" customFormat="false" ht="12.75" hidden="false" customHeight="false" outlineLevel="0" collapsed="false">
      <c r="A2004" s="0" t="e">
        <f aca="false">INDEX(BucketTable,MATCH(B2004,SumMonths,0),1)</f>
        <v>#N/A</v>
      </c>
    </row>
    <row r="2005" customFormat="false" ht="12.75" hidden="false" customHeight="false" outlineLevel="0" collapsed="false">
      <c r="A2005" s="0" t="e">
        <f aca="false">INDEX(BucketTable,MATCH(B2005,SumMonths,0),1)</f>
        <v>#N/A</v>
      </c>
    </row>
    <row r="2006" customFormat="false" ht="12.75" hidden="false" customHeight="false" outlineLevel="0" collapsed="false">
      <c r="A2006" s="0" t="e">
        <f aca="false">INDEX(BucketTable,MATCH(B2006,SumMonths,0),1)</f>
        <v>#N/A</v>
      </c>
    </row>
    <row r="2007" customFormat="false" ht="12.75" hidden="false" customHeight="false" outlineLevel="0" collapsed="false">
      <c r="A2007" s="0" t="e">
        <f aca="false">INDEX(BucketTable,MATCH(B2007,SumMonths,0),1)</f>
        <v>#N/A</v>
      </c>
    </row>
    <row r="2008" customFormat="false" ht="12.75" hidden="false" customHeight="false" outlineLevel="0" collapsed="false">
      <c r="A2008" s="0" t="e">
        <f aca="false">INDEX(BucketTable,MATCH(B2008,SumMonths,0),1)</f>
        <v>#N/A</v>
      </c>
    </row>
    <row r="2009" customFormat="false" ht="12.75" hidden="false" customHeight="false" outlineLevel="0" collapsed="false">
      <c r="A2009" s="0" t="e">
        <f aca="false">INDEX(BucketTable,MATCH(B2009,SumMonths,0),1)</f>
        <v>#N/A</v>
      </c>
    </row>
    <row r="2010" customFormat="false" ht="12.75" hidden="false" customHeight="false" outlineLevel="0" collapsed="false">
      <c r="A2010" s="0" t="e">
        <f aca="false">INDEX(BucketTable,MATCH(B2010,SumMonths,0),1)</f>
        <v>#N/A</v>
      </c>
    </row>
    <row r="2011" customFormat="false" ht="12.75" hidden="false" customHeight="false" outlineLevel="0" collapsed="false">
      <c r="A2011" s="0" t="e">
        <f aca="false">INDEX(BucketTable,MATCH(B2011,SumMonths,0),1)</f>
        <v>#N/A</v>
      </c>
    </row>
    <row r="2012" customFormat="false" ht="12.75" hidden="false" customHeight="false" outlineLevel="0" collapsed="false">
      <c r="A2012" s="0" t="e">
        <f aca="false">INDEX(BucketTable,MATCH(B2012,SumMonths,0),1)</f>
        <v>#N/A</v>
      </c>
    </row>
    <row r="2013" customFormat="false" ht="12.75" hidden="false" customHeight="false" outlineLevel="0" collapsed="false">
      <c r="A2013" s="0" t="e">
        <f aca="false">INDEX(BucketTable,MATCH(B2013,SumMonths,0),1)</f>
        <v>#N/A</v>
      </c>
    </row>
    <row r="2014" customFormat="false" ht="12.75" hidden="false" customHeight="false" outlineLevel="0" collapsed="false">
      <c r="A2014" s="0" t="e">
        <f aca="false">INDEX(BucketTable,MATCH(B2014,SumMonths,0),1)</f>
        <v>#N/A</v>
      </c>
    </row>
    <row r="2015" customFormat="false" ht="12.75" hidden="false" customHeight="false" outlineLevel="0" collapsed="false">
      <c r="A2015" s="0" t="e">
        <f aca="false">INDEX(BucketTable,MATCH(B2015,SumMonths,0),1)</f>
        <v>#N/A</v>
      </c>
    </row>
    <row r="2016" customFormat="false" ht="12.75" hidden="false" customHeight="false" outlineLevel="0" collapsed="false">
      <c r="A2016" s="0" t="e">
        <f aca="false">INDEX(BucketTable,MATCH(B2016,SumMonths,0),1)</f>
        <v>#N/A</v>
      </c>
    </row>
    <row r="2017" customFormat="false" ht="12.75" hidden="false" customHeight="false" outlineLevel="0" collapsed="false">
      <c r="A2017" s="0" t="e">
        <f aca="false">INDEX(BucketTable,MATCH(B2017,SumMonths,0),1)</f>
        <v>#N/A</v>
      </c>
    </row>
    <row r="2018" customFormat="false" ht="12.75" hidden="false" customHeight="false" outlineLevel="0" collapsed="false">
      <c r="A2018" s="0" t="e">
        <f aca="false">INDEX(BucketTable,MATCH(B2018,SumMonths,0),1)</f>
        <v>#N/A</v>
      </c>
    </row>
    <row r="2019" customFormat="false" ht="12.75" hidden="false" customHeight="false" outlineLevel="0" collapsed="false">
      <c r="A2019" s="0" t="e">
        <f aca="false">INDEX(BucketTable,MATCH(B2019,SumMonths,0),1)</f>
        <v>#N/A</v>
      </c>
    </row>
    <row r="2020" customFormat="false" ht="12.75" hidden="false" customHeight="false" outlineLevel="0" collapsed="false">
      <c r="A2020" s="0" t="e">
        <f aca="false">INDEX(BucketTable,MATCH(B2020,SumMonths,0),1)</f>
        <v>#N/A</v>
      </c>
    </row>
    <row r="2021" customFormat="false" ht="12.75" hidden="false" customHeight="false" outlineLevel="0" collapsed="false">
      <c r="A2021" s="0" t="e">
        <f aca="false">INDEX(BucketTable,MATCH(B2021,SumMonths,0),1)</f>
        <v>#N/A</v>
      </c>
    </row>
    <row r="2022" customFormat="false" ht="12.75" hidden="false" customHeight="false" outlineLevel="0" collapsed="false">
      <c r="A2022" s="0" t="e">
        <f aca="false">INDEX(BucketTable,MATCH(B2022,SumMonths,0),1)</f>
        <v>#N/A</v>
      </c>
    </row>
    <row r="2023" customFormat="false" ht="12.75" hidden="false" customHeight="false" outlineLevel="0" collapsed="false">
      <c r="A2023" s="0" t="e">
        <f aca="false">INDEX(BucketTable,MATCH(B2023,SumMonths,0),1)</f>
        <v>#N/A</v>
      </c>
    </row>
    <row r="2024" customFormat="false" ht="12.75" hidden="false" customHeight="false" outlineLevel="0" collapsed="false">
      <c r="A2024" s="0" t="e">
        <f aca="false">INDEX(BucketTable,MATCH(B2024,SumMonths,0),1)</f>
        <v>#N/A</v>
      </c>
    </row>
    <row r="2025" customFormat="false" ht="12.75" hidden="false" customHeight="false" outlineLevel="0" collapsed="false">
      <c r="A2025" s="0" t="e">
        <f aca="false">INDEX(BucketTable,MATCH(B2025,SumMonths,0),1)</f>
        <v>#N/A</v>
      </c>
    </row>
    <row r="2026" customFormat="false" ht="12.75" hidden="false" customHeight="false" outlineLevel="0" collapsed="false">
      <c r="A2026" s="0" t="e">
        <f aca="false">INDEX(BucketTable,MATCH(B2026,SumMonths,0),1)</f>
        <v>#N/A</v>
      </c>
    </row>
    <row r="2027" customFormat="false" ht="12.75" hidden="false" customHeight="false" outlineLevel="0" collapsed="false">
      <c r="A2027" s="0" t="e">
        <f aca="false">INDEX(BucketTable,MATCH(B2027,SumMonths,0),1)</f>
        <v>#N/A</v>
      </c>
    </row>
    <row r="2028" customFormat="false" ht="12.75" hidden="false" customHeight="false" outlineLevel="0" collapsed="false">
      <c r="A2028" s="0" t="e">
        <f aca="false">INDEX(BucketTable,MATCH(B2028,SumMonths,0),1)</f>
        <v>#N/A</v>
      </c>
    </row>
    <row r="2029" customFormat="false" ht="12.75" hidden="false" customHeight="false" outlineLevel="0" collapsed="false">
      <c r="A2029" s="0" t="e">
        <f aca="false">INDEX(BucketTable,MATCH(B2029,SumMonths,0),1)</f>
        <v>#N/A</v>
      </c>
    </row>
    <row r="2030" customFormat="false" ht="12.75" hidden="false" customHeight="false" outlineLevel="0" collapsed="false">
      <c r="A2030" s="0" t="e">
        <f aca="false">INDEX(BucketTable,MATCH(B2030,SumMonths,0),1)</f>
        <v>#N/A</v>
      </c>
    </row>
    <row r="2031" customFormat="false" ht="12.75" hidden="false" customHeight="false" outlineLevel="0" collapsed="false">
      <c r="A2031" s="0" t="e">
        <f aca="false">INDEX(BucketTable,MATCH(B2031,SumMonths,0),1)</f>
        <v>#N/A</v>
      </c>
    </row>
    <row r="2032" customFormat="false" ht="12.75" hidden="false" customHeight="false" outlineLevel="0" collapsed="false">
      <c r="A2032" s="0" t="e">
        <f aca="false">INDEX(BucketTable,MATCH(B2032,SumMonths,0),1)</f>
        <v>#N/A</v>
      </c>
    </row>
    <row r="2033" customFormat="false" ht="12.75" hidden="false" customHeight="false" outlineLevel="0" collapsed="false">
      <c r="A2033" s="0" t="e">
        <f aca="false">INDEX(BucketTable,MATCH(B2033,SumMonths,0),1)</f>
        <v>#N/A</v>
      </c>
    </row>
    <row r="2034" customFormat="false" ht="12.75" hidden="false" customHeight="false" outlineLevel="0" collapsed="false">
      <c r="A2034" s="0" t="e">
        <f aca="false">INDEX(BucketTable,MATCH(B2034,SumMonths,0),1)</f>
        <v>#N/A</v>
      </c>
    </row>
    <row r="2035" customFormat="false" ht="12.75" hidden="false" customHeight="false" outlineLevel="0" collapsed="false">
      <c r="A2035" s="0" t="e">
        <f aca="false">INDEX(BucketTable,MATCH(B2035,SumMonths,0),1)</f>
        <v>#N/A</v>
      </c>
    </row>
    <row r="2036" customFormat="false" ht="12.75" hidden="false" customHeight="false" outlineLevel="0" collapsed="false">
      <c r="A2036" s="0" t="e">
        <f aca="false">INDEX(BucketTable,MATCH(B2036,SumMonths,0),1)</f>
        <v>#N/A</v>
      </c>
    </row>
    <row r="2037" customFormat="false" ht="12.75" hidden="false" customHeight="false" outlineLevel="0" collapsed="false">
      <c r="A2037" s="0" t="e">
        <f aca="false">INDEX(BucketTable,MATCH(B2037,SumMonths,0),1)</f>
        <v>#N/A</v>
      </c>
    </row>
    <row r="2038" customFormat="false" ht="12.75" hidden="false" customHeight="false" outlineLevel="0" collapsed="false">
      <c r="A2038" s="0" t="e">
        <f aca="false">INDEX(BucketTable,MATCH(B2038,SumMonths,0),1)</f>
        <v>#N/A</v>
      </c>
    </row>
    <row r="2039" customFormat="false" ht="12.75" hidden="false" customHeight="false" outlineLevel="0" collapsed="false">
      <c r="A2039" s="0" t="e">
        <f aca="false">INDEX(BucketTable,MATCH(B2039,SumMonths,0),1)</f>
        <v>#N/A</v>
      </c>
    </row>
    <row r="2040" customFormat="false" ht="12.75" hidden="false" customHeight="false" outlineLevel="0" collapsed="false">
      <c r="A2040" s="0" t="e">
        <f aca="false">INDEX(BucketTable,MATCH(B2040,SumMonths,0),1)</f>
        <v>#N/A</v>
      </c>
    </row>
    <row r="2041" customFormat="false" ht="12.75" hidden="false" customHeight="false" outlineLevel="0" collapsed="false">
      <c r="A2041" s="0" t="e">
        <f aca="false">INDEX(BucketTable,MATCH(B2041,SumMonths,0),1)</f>
        <v>#N/A</v>
      </c>
    </row>
    <row r="2042" customFormat="false" ht="12.75" hidden="false" customHeight="false" outlineLevel="0" collapsed="false">
      <c r="A2042" s="0" t="e">
        <f aca="false">INDEX(BucketTable,MATCH(B2042,SumMonths,0),1)</f>
        <v>#N/A</v>
      </c>
    </row>
    <row r="2043" customFormat="false" ht="12.75" hidden="false" customHeight="false" outlineLevel="0" collapsed="false">
      <c r="A2043" s="0" t="e">
        <f aca="false">INDEX(BucketTable,MATCH(B2043,SumMonths,0),1)</f>
        <v>#N/A</v>
      </c>
    </row>
    <row r="2044" customFormat="false" ht="12.75" hidden="false" customHeight="false" outlineLevel="0" collapsed="false">
      <c r="A2044" s="0" t="e">
        <f aca="false">INDEX(BucketTable,MATCH(B2044,SumMonths,0),1)</f>
        <v>#N/A</v>
      </c>
    </row>
    <row r="2045" customFormat="false" ht="12.75" hidden="false" customHeight="false" outlineLevel="0" collapsed="false">
      <c r="A2045" s="0" t="e">
        <f aca="false">INDEX(BucketTable,MATCH(B2045,SumMonths,0),1)</f>
        <v>#N/A</v>
      </c>
    </row>
    <row r="2046" customFormat="false" ht="12.75" hidden="false" customHeight="false" outlineLevel="0" collapsed="false">
      <c r="A2046" s="0" t="e">
        <f aca="false">INDEX(BucketTable,MATCH(B2046,SumMonths,0),1)</f>
        <v>#N/A</v>
      </c>
    </row>
    <row r="2047" customFormat="false" ht="12.75" hidden="false" customHeight="false" outlineLevel="0" collapsed="false">
      <c r="A2047" s="0" t="e">
        <f aca="false">INDEX(BucketTable,MATCH(B2047,SumMonths,0),1)</f>
        <v>#N/A</v>
      </c>
    </row>
    <row r="2048" customFormat="false" ht="12.75" hidden="false" customHeight="false" outlineLevel="0" collapsed="false">
      <c r="A2048" s="0" t="e">
        <f aca="false">INDEX(BucketTable,MATCH(B2048,SumMonths,0),1)</f>
        <v>#N/A</v>
      </c>
    </row>
    <row r="2049" customFormat="false" ht="12.75" hidden="false" customHeight="false" outlineLevel="0" collapsed="false">
      <c r="A2049" s="0" t="e">
        <f aca="false">INDEX(BucketTable,MATCH(B2049,SumMonths,0),1)</f>
        <v>#N/A</v>
      </c>
    </row>
    <row r="2050" customFormat="false" ht="12.75" hidden="false" customHeight="false" outlineLevel="0" collapsed="false">
      <c r="A2050" s="0" t="e">
        <f aca="false">INDEX(BucketTable,MATCH(B2050,SumMonths,0),1)</f>
        <v>#N/A</v>
      </c>
    </row>
    <row r="2051" customFormat="false" ht="12.75" hidden="false" customHeight="false" outlineLevel="0" collapsed="false">
      <c r="A2051" s="0" t="e">
        <f aca="false">INDEX(BucketTable,MATCH(B2051,SumMonths,0),1)</f>
        <v>#N/A</v>
      </c>
    </row>
    <row r="2052" customFormat="false" ht="12.75" hidden="false" customHeight="false" outlineLevel="0" collapsed="false">
      <c r="A2052" s="0" t="e">
        <f aca="false">INDEX(BucketTable,MATCH(B2052,SumMonths,0),1)</f>
        <v>#N/A</v>
      </c>
    </row>
    <row r="2053" customFormat="false" ht="12.75" hidden="false" customHeight="false" outlineLevel="0" collapsed="false">
      <c r="A2053" s="0" t="e">
        <f aca="false">INDEX(BucketTable,MATCH(B2053,SumMonths,0),1)</f>
        <v>#N/A</v>
      </c>
    </row>
    <row r="2054" customFormat="false" ht="12.75" hidden="false" customHeight="false" outlineLevel="0" collapsed="false">
      <c r="A2054" s="0" t="e">
        <f aca="false">INDEX(BucketTable,MATCH(B2054,SumMonths,0),1)</f>
        <v>#N/A</v>
      </c>
    </row>
    <row r="2055" customFormat="false" ht="12.75" hidden="false" customHeight="false" outlineLevel="0" collapsed="false">
      <c r="A2055" s="0" t="e">
        <f aca="false">INDEX(BucketTable,MATCH(B2055,SumMonths,0),1)</f>
        <v>#N/A</v>
      </c>
    </row>
    <row r="2056" customFormat="false" ht="12.75" hidden="false" customHeight="false" outlineLevel="0" collapsed="false">
      <c r="A2056" s="0" t="e">
        <f aca="false">INDEX(BucketTable,MATCH(B2056,SumMonths,0),1)</f>
        <v>#N/A</v>
      </c>
    </row>
    <row r="2057" customFormat="false" ht="12.75" hidden="false" customHeight="false" outlineLevel="0" collapsed="false">
      <c r="A2057" s="0" t="e">
        <f aca="false">INDEX(BucketTable,MATCH(B2057,SumMonths,0),1)</f>
        <v>#N/A</v>
      </c>
    </row>
    <row r="2058" customFormat="false" ht="12.75" hidden="false" customHeight="false" outlineLevel="0" collapsed="false">
      <c r="A2058" s="0" t="e">
        <f aca="false">INDEX(BucketTable,MATCH(B2058,SumMonths,0),1)</f>
        <v>#N/A</v>
      </c>
    </row>
    <row r="2059" customFormat="false" ht="12.75" hidden="false" customHeight="false" outlineLevel="0" collapsed="false">
      <c r="A2059" s="0" t="e">
        <f aca="false">INDEX(BucketTable,MATCH(B2059,SumMonths,0),1)</f>
        <v>#N/A</v>
      </c>
    </row>
    <row r="2060" customFormat="false" ht="12.75" hidden="false" customHeight="false" outlineLevel="0" collapsed="false">
      <c r="A2060" s="0" t="e">
        <f aca="false">INDEX(BucketTable,MATCH(B2060,SumMonths,0),1)</f>
        <v>#N/A</v>
      </c>
    </row>
    <row r="2061" customFormat="false" ht="12.75" hidden="false" customHeight="false" outlineLevel="0" collapsed="false">
      <c r="A2061" s="0" t="e">
        <f aca="false">INDEX(BucketTable,MATCH(B2061,SumMonths,0),1)</f>
        <v>#N/A</v>
      </c>
    </row>
    <row r="2062" customFormat="false" ht="12.75" hidden="false" customHeight="false" outlineLevel="0" collapsed="false">
      <c r="A2062" s="0" t="e">
        <f aca="false">INDEX(BucketTable,MATCH(B2062,SumMonths,0),1)</f>
        <v>#N/A</v>
      </c>
    </row>
    <row r="2063" customFormat="false" ht="12.75" hidden="false" customHeight="false" outlineLevel="0" collapsed="false">
      <c r="A2063" s="0" t="e">
        <f aca="false">INDEX(BucketTable,MATCH(B2063,SumMonths,0),1)</f>
        <v>#N/A</v>
      </c>
    </row>
    <row r="2064" customFormat="false" ht="12.75" hidden="false" customHeight="false" outlineLevel="0" collapsed="false">
      <c r="A2064" s="0" t="e">
        <f aca="false">INDEX(BucketTable,MATCH(B2064,SumMonths,0),1)</f>
        <v>#N/A</v>
      </c>
    </row>
    <row r="2065" customFormat="false" ht="12.75" hidden="false" customHeight="false" outlineLevel="0" collapsed="false">
      <c r="A2065" s="0" t="e">
        <f aca="false">INDEX(BucketTable,MATCH(B2065,SumMonths,0),1)</f>
        <v>#N/A</v>
      </c>
    </row>
    <row r="2066" customFormat="false" ht="12.75" hidden="false" customHeight="false" outlineLevel="0" collapsed="false">
      <c r="A2066" s="0" t="e">
        <f aca="false">INDEX(BucketTable,MATCH(B2066,SumMonths,0),1)</f>
        <v>#N/A</v>
      </c>
    </row>
    <row r="2067" customFormat="false" ht="12.75" hidden="false" customHeight="false" outlineLevel="0" collapsed="false">
      <c r="A2067" s="0" t="e">
        <f aca="false">INDEX(BucketTable,MATCH(B2067,SumMonths,0),1)</f>
        <v>#N/A</v>
      </c>
    </row>
    <row r="2068" customFormat="false" ht="12.75" hidden="false" customHeight="false" outlineLevel="0" collapsed="false">
      <c r="A2068" s="0" t="e">
        <f aca="false">INDEX(BucketTable,MATCH(B2068,SumMonths,0),1)</f>
        <v>#N/A</v>
      </c>
    </row>
    <row r="2069" customFormat="false" ht="12.75" hidden="false" customHeight="false" outlineLevel="0" collapsed="false">
      <c r="A2069" s="0" t="e">
        <f aca="false">INDEX(BucketTable,MATCH(B2069,SumMonths,0),1)</f>
        <v>#N/A</v>
      </c>
    </row>
    <row r="2070" customFormat="false" ht="12.75" hidden="false" customHeight="false" outlineLevel="0" collapsed="false">
      <c r="A2070" s="0" t="e">
        <f aca="false">INDEX(BucketTable,MATCH(B2070,SumMonths,0),1)</f>
        <v>#N/A</v>
      </c>
    </row>
    <row r="2071" customFormat="false" ht="12.75" hidden="false" customHeight="false" outlineLevel="0" collapsed="false">
      <c r="A2071" s="0" t="e">
        <f aca="false">INDEX(BucketTable,MATCH(B2071,SumMonths,0),1)</f>
        <v>#N/A</v>
      </c>
    </row>
    <row r="2072" customFormat="false" ht="12.75" hidden="false" customHeight="false" outlineLevel="0" collapsed="false">
      <c r="A2072" s="0" t="e">
        <f aca="false">INDEX(BucketTable,MATCH(B2072,SumMonths,0),1)</f>
        <v>#N/A</v>
      </c>
    </row>
    <row r="2073" customFormat="false" ht="12.75" hidden="false" customHeight="false" outlineLevel="0" collapsed="false">
      <c r="A2073" s="0" t="e">
        <f aca="false">INDEX(BucketTable,MATCH(B2073,SumMonths,0),1)</f>
        <v>#N/A</v>
      </c>
    </row>
    <row r="2074" customFormat="false" ht="12.75" hidden="false" customHeight="false" outlineLevel="0" collapsed="false">
      <c r="A2074" s="0" t="e">
        <f aca="false">INDEX(BucketTable,MATCH(B2074,SumMonths,0),1)</f>
        <v>#N/A</v>
      </c>
    </row>
    <row r="2075" customFormat="false" ht="12.75" hidden="false" customHeight="false" outlineLevel="0" collapsed="false">
      <c r="A2075" s="0" t="e">
        <f aca="false">INDEX(BucketTable,MATCH(B2075,SumMonths,0),1)</f>
        <v>#N/A</v>
      </c>
    </row>
    <row r="2076" customFormat="false" ht="12.75" hidden="false" customHeight="false" outlineLevel="0" collapsed="false">
      <c r="A2076" s="0" t="e">
        <f aca="false">INDEX(BucketTable,MATCH(B2076,SumMonths,0),1)</f>
        <v>#N/A</v>
      </c>
    </row>
    <row r="2077" customFormat="false" ht="12.75" hidden="false" customHeight="false" outlineLevel="0" collapsed="false">
      <c r="A2077" s="0" t="e">
        <f aca="false">INDEX(BucketTable,MATCH(B2077,SumMonths,0),1)</f>
        <v>#N/A</v>
      </c>
    </row>
    <row r="2078" customFormat="false" ht="12.75" hidden="false" customHeight="false" outlineLevel="0" collapsed="false">
      <c r="A2078" s="0" t="e">
        <f aca="false">INDEX(BucketTable,MATCH(B2078,SumMonths,0),1)</f>
        <v>#N/A</v>
      </c>
    </row>
    <row r="2079" customFormat="false" ht="12.75" hidden="false" customHeight="false" outlineLevel="0" collapsed="false">
      <c r="A2079" s="0" t="e">
        <f aca="false">INDEX(BucketTable,MATCH(B2079,SumMonths,0),1)</f>
        <v>#N/A</v>
      </c>
    </row>
    <row r="2080" customFormat="false" ht="12.75" hidden="false" customHeight="false" outlineLevel="0" collapsed="false">
      <c r="A2080" s="0" t="e">
        <f aca="false">INDEX(BucketTable,MATCH(B2080,SumMonths,0),1)</f>
        <v>#N/A</v>
      </c>
    </row>
    <row r="2081" customFormat="false" ht="12.75" hidden="false" customHeight="false" outlineLevel="0" collapsed="false">
      <c r="A2081" s="0" t="e">
        <f aca="false">INDEX(BucketTable,MATCH(B2081,SumMonths,0),1)</f>
        <v>#N/A</v>
      </c>
    </row>
    <row r="2082" customFormat="false" ht="12.75" hidden="false" customHeight="false" outlineLevel="0" collapsed="false">
      <c r="A2082" s="0" t="e">
        <f aca="false">INDEX(BucketTable,MATCH(B2082,SumMonths,0),1)</f>
        <v>#N/A</v>
      </c>
    </row>
    <row r="2083" customFormat="false" ht="12.75" hidden="false" customHeight="false" outlineLevel="0" collapsed="false">
      <c r="A2083" s="0" t="e">
        <f aca="false">INDEX(BucketTable,MATCH(B2083,SumMonths,0),1)</f>
        <v>#N/A</v>
      </c>
    </row>
    <row r="2084" customFormat="false" ht="12.75" hidden="false" customHeight="false" outlineLevel="0" collapsed="false">
      <c r="A2084" s="0" t="e">
        <f aca="false">INDEX(BucketTable,MATCH(B2084,SumMonths,0),1)</f>
        <v>#N/A</v>
      </c>
    </row>
    <row r="2085" customFormat="false" ht="12.75" hidden="false" customHeight="false" outlineLevel="0" collapsed="false">
      <c r="A2085" s="0" t="e">
        <f aca="false">INDEX(BucketTable,MATCH(B2085,SumMonths,0),1)</f>
        <v>#N/A</v>
      </c>
    </row>
    <row r="2086" customFormat="false" ht="12.75" hidden="false" customHeight="false" outlineLevel="0" collapsed="false">
      <c r="A2086" s="0" t="e">
        <f aca="false">INDEX(BucketTable,MATCH(B2086,SumMonths,0),1)</f>
        <v>#N/A</v>
      </c>
    </row>
    <row r="2087" customFormat="false" ht="12.75" hidden="false" customHeight="false" outlineLevel="0" collapsed="false">
      <c r="A2087" s="0" t="e">
        <f aca="false">INDEX(BucketTable,MATCH(B2087,SumMonths,0),1)</f>
        <v>#N/A</v>
      </c>
    </row>
    <row r="2088" customFormat="false" ht="12.75" hidden="false" customHeight="false" outlineLevel="0" collapsed="false">
      <c r="A2088" s="0" t="e">
        <f aca="false">INDEX(BucketTable,MATCH(B2088,SumMonths,0),1)</f>
        <v>#N/A</v>
      </c>
    </row>
    <row r="2089" customFormat="false" ht="12.75" hidden="false" customHeight="false" outlineLevel="0" collapsed="false">
      <c r="A2089" s="0" t="e">
        <f aca="false">INDEX(BucketTable,MATCH(B2089,SumMonths,0),1)</f>
        <v>#N/A</v>
      </c>
    </row>
    <row r="2090" customFormat="false" ht="12.75" hidden="false" customHeight="false" outlineLevel="0" collapsed="false">
      <c r="A2090" s="0" t="e">
        <f aca="false">INDEX(BucketTable,MATCH(B2090,SumMonths,0),1)</f>
        <v>#N/A</v>
      </c>
    </row>
    <row r="2091" customFormat="false" ht="12.75" hidden="false" customHeight="false" outlineLevel="0" collapsed="false">
      <c r="A2091" s="0" t="e">
        <f aca="false">INDEX(BucketTable,MATCH(B2091,SumMonths,0),1)</f>
        <v>#N/A</v>
      </c>
    </row>
    <row r="2092" customFormat="false" ht="12.75" hidden="false" customHeight="false" outlineLevel="0" collapsed="false">
      <c r="A2092" s="0" t="e">
        <f aca="false">INDEX(BucketTable,MATCH(B2092,SumMonths,0),1)</f>
        <v>#N/A</v>
      </c>
    </row>
    <row r="2093" customFormat="false" ht="12.75" hidden="false" customHeight="false" outlineLevel="0" collapsed="false">
      <c r="A2093" s="0" t="e">
        <f aca="false">INDEX(BucketTable,MATCH(B2093,SumMonths,0),1)</f>
        <v>#N/A</v>
      </c>
    </row>
    <row r="2094" customFormat="false" ht="12.75" hidden="false" customHeight="false" outlineLevel="0" collapsed="false">
      <c r="A2094" s="0" t="e">
        <f aca="false">INDEX(BucketTable,MATCH(B2094,SumMonths,0),1)</f>
        <v>#N/A</v>
      </c>
    </row>
    <row r="2095" customFormat="false" ht="12.75" hidden="false" customHeight="false" outlineLevel="0" collapsed="false">
      <c r="A2095" s="0" t="e">
        <f aca="false">INDEX(BucketTable,MATCH(B2095,SumMonths,0),1)</f>
        <v>#N/A</v>
      </c>
    </row>
    <row r="2096" customFormat="false" ht="12.75" hidden="false" customHeight="false" outlineLevel="0" collapsed="false">
      <c r="A2096" s="0" t="e">
        <f aca="false">INDEX(BucketTable,MATCH(B2096,SumMonths,0),1)</f>
        <v>#N/A</v>
      </c>
    </row>
    <row r="2097" customFormat="false" ht="12.75" hidden="false" customHeight="false" outlineLevel="0" collapsed="false">
      <c r="A2097" s="0" t="e">
        <f aca="false">INDEX(BucketTable,MATCH(B2097,SumMonths,0),1)</f>
        <v>#N/A</v>
      </c>
    </row>
    <row r="2098" customFormat="false" ht="12.75" hidden="false" customHeight="false" outlineLevel="0" collapsed="false">
      <c r="A2098" s="0" t="e">
        <f aca="false">INDEX(BucketTable,MATCH(B2098,SumMonths,0),1)</f>
        <v>#N/A</v>
      </c>
    </row>
    <row r="2099" customFormat="false" ht="12.75" hidden="false" customHeight="false" outlineLevel="0" collapsed="false">
      <c r="A2099" s="0" t="e">
        <f aca="false">INDEX(BucketTable,MATCH(B2099,SumMonths,0),1)</f>
        <v>#N/A</v>
      </c>
    </row>
    <row r="2100" customFormat="false" ht="12.75" hidden="false" customHeight="false" outlineLevel="0" collapsed="false">
      <c r="A2100" s="0" t="e">
        <f aca="false">INDEX(BucketTable,MATCH(B2100,SumMonths,0),1)</f>
        <v>#N/A</v>
      </c>
    </row>
    <row r="2101" customFormat="false" ht="12.75" hidden="false" customHeight="false" outlineLevel="0" collapsed="false">
      <c r="A2101" s="0" t="e">
        <f aca="false">INDEX(BucketTable,MATCH(B2101,SumMonths,0),1)</f>
        <v>#N/A</v>
      </c>
    </row>
    <row r="2102" customFormat="false" ht="12.75" hidden="false" customHeight="false" outlineLevel="0" collapsed="false">
      <c r="A2102" s="0" t="e">
        <f aca="false">INDEX(BucketTable,MATCH(B2102,SumMonths,0),1)</f>
        <v>#N/A</v>
      </c>
    </row>
    <row r="2103" customFormat="false" ht="12.75" hidden="false" customHeight="false" outlineLevel="0" collapsed="false">
      <c r="A2103" s="0" t="e">
        <f aca="false">INDEX(BucketTable,MATCH(B2103,SumMonths,0),1)</f>
        <v>#N/A</v>
      </c>
    </row>
    <row r="2104" customFormat="false" ht="12.75" hidden="false" customHeight="false" outlineLevel="0" collapsed="false">
      <c r="A2104" s="0" t="e">
        <f aca="false">INDEX(BucketTable,MATCH(B2104,SumMonths,0),1)</f>
        <v>#N/A</v>
      </c>
    </row>
    <row r="2105" customFormat="false" ht="12.75" hidden="false" customHeight="false" outlineLevel="0" collapsed="false">
      <c r="A2105" s="0" t="e">
        <f aca="false">INDEX(BucketTable,MATCH(B2105,SumMonths,0),1)</f>
        <v>#N/A</v>
      </c>
    </row>
    <row r="2106" customFormat="false" ht="12.75" hidden="false" customHeight="false" outlineLevel="0" collapsed="false">
      <c r="A2106" s="0" t="e">
        <f aca="false">INDEX(BucketTable,MATCH(B2106,SumMonths,0),1)</f>
        <v>#N/A</v>
      </c>
    </row>
    <row r="2107" customFormat="false" ht="12.75" hidden="false" customHeight="false" outlineLevel="0" collapsed="false">
      <c r="A2107" s="0" t="e">
        <f aca="false">INDEX(BucketTable,MATCH(B2107,SumMonths,0),1)</f>
        <v>#N/A</v>
      </c>
    </row>
    <row r="2108" customFormat="false" ht="12.75" hidden="false" customHeight="false" outlineLevel="0" collapsed="false">
      <c r="A2108" s="0" t="e">
        <f aca="false">INDEX(BucketTable,MATCH(B2108,SumMonths,0),1)</f>
        <v>#N/A</v>
      </c>
    </row>
    <row r="2109" customFormat="false" ht="12.75" hidden="false" customHeight="false" outlineLevel="0" collapsed="false">
      <c r="A2109" s="0" t="e">
        <f aca="false">INDEX(BucketTable,MATCH(B2109,SumMonths,0),1)</f>
        <v>#N/A</v>
      </c>
    </row>
    <row r="2110" customFormat="false" ht="12.75" hidden="false" customHeight="false" outlineLevel="0" collapsed="false">
      <c r="A2110" s="0" t="e">
        <f aca="false">INDEX(BucketTable,MATCH(B2110,SumMonths,0),1)</f>
        <v>#N/A</v>
      </c>
    </row>
    <row r="2111" customFormat="false" ht="12.75" hidden="false" customHeight="false" outlineLevel="0" collapsed="false">
      <c r="A2111" s="0" t="e">
        <f aca="false">INDEX(BucketTable,MATCH(B2111,SumMonths,0),1)</f>
        <v>#N/A</v>
      </c>
    </row>
    <row r="2112" customFormat="false" ht="12.75" hidden="false" customHeight="false" outlineLevel="0" collapsed="false">
      <c r="A2112" s="0" t="e">
        <f aca="false">INDEX(BucketTable,MATCH(B2112,SumMonths,0),1)</f>
        <v>#N/A</v>
      </c>
    </row>
    <row r="2113" customFormat="false" ht="12.75" hidden="false" customHeight="false" outlineLevel="0" collapsed="false">
      <c r="A2113" s="0" t="e">
        <f aca="false">INDEX(BucketTable,MATCH(B2113,SumMonths,0),1)</f>
        <v>#N/A</v>
      </c>
    </row>
    <row r="2114" customFormat="false" ht="12.75" hidden="false" customHeight="false" outlineLevel="0" collapsed="false">
      <c r="A2114" s="0" t="e">
        <f aca="false">INDEX(BucketTable,MATCH(B2114,SumMonths,0),1)</f>
        <v>#N/A</v>
      </c>
    </row>
    <row r="2115" customFormat="false" ht="12.75" hidden="false" customHeight="false" outlineLevel="0" collapsed="false">
      <c r="A2115" s="0" t="e">
        <f aca="false">INDEX(BucketTable,MATCH(B2115,SumMonths,0),1)</f>
        <v>#N/A</v>
      </c>
    </row>
    <row r="2116" customFormat="false" ht="12.75" hidden="false" customHeight="false" outlineLevel="0" collapsed="false">
      <c r="A2116" s="0" t="e">
        <f aca="false">INDEX(BucketTable,MATCH(B2116,SumMonths,0),1)</f>
        <v>#N/A</v>
      </c>
    </row>
    <row r="2117" customFormat="false" ht="12.75" hidden="false" customHeight="false" outlineLevel="0" collapsed="false">
      <c r="A2117" s="0" t="e">
        <f aca="false">INDEX(BucketTable,MATCH(B2117,SumMonths,0),1)</f>
        <v>#N/A</v>
      </c>
    </row>
    <row r="2118" customFormat="false" ht="12.75" hidden="false" customHeight="false" outlineLevel="0" collapsed="false">
      <c r="A2118" s="0" t="e">
        <f aca="false">INDEX(BucketTable,MATCH(B2118,SumMonths,0),1)</f>
        <v>#N/A</v>
      </c>
    </row>
    <row r="2119" customFormat="false" ht="12.75" hidden="false" customHeight="false" outlineLevel="0" collapsed="false">
      <c r="A2119" s="0" t="e">
        <f aca="false">INDEX(BucketTable,MATCH(B2119,SumMonths,0),1)</f>
        <v>#N/A</v>
      </c>
    </row>
    <row r="2120" customFormat="false" ht="12.75" hidden="false" customHeight="false" outlineLevel="0" collapsed="false">
      <c r="A2120" s="0" t="e">
        <f aca="false">INDEX(BucketTable,MATCH(B2120,SumMonths,0),1)</f>
        <v>#N/A</v>
      </c>
    </row>
    <row r="2121" customFormat="false" ht="12.75" hidden="false" customHeight="false" outlineLevel="0" collapsed="false">
      <c r="A2121" s="0" t="e">
        <f aca="false">INDEX(BucketTable,MATCH(B2121,SumMonths,0),1)</f>
        <v>#N/A</v>
      </c>
    </row>
    <row r="2122" customFormat="false" ht="12.75" hidden="false" customHeight="false" outlineLevel="0" collapsed="false">
      <c r="A2122" s="0" t="e">
        <f aca="false">INDEX(BucketTable,MATCH(B2122,SumMonths,0),1)</f>
        <v>#N/A</v>
      </c>
    </row>
    <row r="2123" customFormat="false" ht="12.75" hidden="false" customHeight="false" outlineLevel="0" collapsed="false">
      <c r="A2123" s="0" t="e">
        <f aca="false">INDEX(BucketTable,MATCH(B2123,SumMonths,0),1)</f>
        <v>#N/A</v>
      </c>
    </row>
    <row r="2124" customFormat="false" ht="12.75" hidden="false" customHeight="false" outlineLevel="0" collapsed="false">
      <c r="A2124" s="0" t="e">
        <f aca="false">INDEX(BucketTable,MATCH(B2124,SumMonths,0),1)</f>
        <v>#N/A</v>
      </c>
    </row>
    <row r="2125" customFormat="false" ht="12.75" hidden="false" customHeight="false" outlineLevel="0" collapsed="false">
      <c r="A2125" s="0" t="e">
        <f aca="false">INDEX(BucketTable,MATCH(B2125,SumMonths,0),1)</f>
        <v>#N/A</v>
      </c>
    </row>
    <row r="2126" customFormat="false" ht="12.75" hidden="false" customHeight="false" outlineLevel="0" collapsed="false">
      <c r="A2126" s="0" t="e">
        <f aca="false">INDEX(BucketTable,MATCH(B2126,SumMonths,0),1)</f>
        <v>#N/A</v>
      </c>
    </row>
    <row r="2127" customFormat="false" ht="12.75" hidden="false" customHeight="false" outlineLevel="0" collapsed="false">
      <c r="A2127" s="0" t="e">
        <f aca="false">INDEX(BucketTable,MATCH(B2127,SumMonths,0),1)</f>
        <v>#N/A</v>
      </c>
    </row>
    <row r="2128" customFormat="false" ht="12.75" hidden="false" customHeight="false" outlineLevel="0" collapsed="false">
      <c r="A2128" s="0" t="e">
        <f aca="false">INDEX(BucketTable,MATCH(B2128,SumMonths,0),1)</f>
        <v>#N/A</v>
      </c>
    </row>
    <row r="2129" customFormat="false" ht="12.75" hidden="false" customHeight="false" outlineLevel="0" collapsed="false">
      <c r="A2129" s="0" t="e">
        <f aca="false">INDEX(BucketTable,MATCH(B2129,SumMonths,0),1)</f>
        <v>#N/A</v>
      </c>
    </row>
    <row r="2130" customFormat="false" ht="12.75" hidden="false" customHeight="false" outlineLevel="0" collapsed="false">
      <c r="A2130" s="0" t="e">
        <f aca="false">INDEX(BucketTable,MATCH(B2130,SumMonths,0),1)</f>
        <v>#N/A</v>
      </c>
    </row>
    <row r="2131" customFormat="false" ht="12.75" hidden="false" customHeight="false" outlineLevel="0" collapsed="false">
      <c r="A2131" s="0" t="e">
        <f aca="false">INDEX(BucketTable,MATCH(B2131,SumMonths,0),1)</f>
        <v>#N/A</v>
      </c>
    </row>
    <row r="2132" customFormat="false" ht="12.75" hidden="false" customHeight="false" outlineLevel="0" collapsed="false">
      <c r="A2132" s="0" t="e">
        <f aca="false">INDEX(BucketTable,MATCH(B2132,SumMonths,0),1)</f>
        <v>#N/A</v>
      </c>
    </row>
    <row r="2133" customFormat="false" ht="12.75" hidden="false" customHeight="false" outlineLevel="0" collapsed="false">
      <c r="A2133" s="0" t="e">
        <f aca="false">INDEX(BucketTable,MATCH(B2133,SumMonths,0),1)</f>
        <v>#N/A</v>
      </c>
    </row>
    <row r="2134" customFormat="false" ht="12.75" hidden="false" customHeight="false" outlineLevel="0" collapsed="false">
      <c r="A2134" s="0" t="e">
        <f aca="false">INDEX(BucketTable,MATCH(B2134,SumMonths,0),1)</f>
        <v>#N/A</v>
      </c>
    </row>
    <row r="2135" customFormat="false" ht="12.75" hidden="false" customHeight="false" outlineLevel="0" collapsed="false">
      <c r="A2135" s="0" t="e">
        <f aca="false">INDEX(BucketTable,MATCH(B2135,SumMonths,0),1)</f>
        <v>#N/A</v>
      </c>
    </row>
    <row r="2136" customFormat="false" ht="12.75" hidden="false" customHeight="false" outlineLevel="0" collapsed="false">
      <c r="A2136" s="0" t="e">
        <f aca="false">INDEX(BucketTable,MATCH(B2136,SumMonths,0),1)</f>
        <v>#N/A</v>
      </c>
    </row>
    <row r="2137" customFormat="false" ht="12.75" hidden="false" customHeight="false" outlineLevel="0" collapsed="false">
      <c r="A2137" s="0" t="e">
        <f aca="false">INDEX(BucketTable,MATCH(B2137,SumMonths,0),1)</f>
        <v>#N/A</v>
      </c>
    </row>
    <row r="2138" customFormat="false" ht="12.75" hidden="false" customHeight="false" outlineLevel="0" collapsed="false">
      <c r="A2138" s="0" t="e">
        <f aca="false">INDEX(BucketTable,MATCH(B2138,SumMonths,0),1)</f>
        <v>#N/A</v>
      </c>
    </row>
    <row r="2139" customFormat="false" ht="12.75" hidden="false" customHeight="false" outlineLevel="0" collapsed="false">
      <c r="A2139" s="0" t="e">
        <f aca="false">INDEX(BucketTable,MATCH(B2139,SumMonths,0),1)</f>
        <v>#N/A</v>
      </c>
    </row>
    <row r="2140" customFormat="false" ht="12.75" hidden="false" customHeight="false" outlineLevel="0" collapsed="false">
      <c r="A2140" s="0" t="e">
        <f aca="false">INDEX(BucketTable,MATCH(B2140,SumMonths,0),1)</f>
        <v>#N/A</v>
      </c>
    </row>
    <row r="2141" customFormat="false" ht="12.75" hidden="false" customHeight="false" outlineLevel="0" collapsed="false">
      <c r="A2141" s="0" t="e">
        <f aca="false">INDEX(BucketTable,MATCH(B2141,SumMonths,0),1)</f>
        <v>#N/A</v>
      </c>
    </row>
    <row r="2142" customFormat="false" ht="12.75" hidden="false" customHeight="false" outlineLevel="0" collapsed="false">
      <c r="A2142" s="0" t="e">
        <f aca="false">INDEX(BucketTable,MATCH(B2142,SumMonths,0),1)</f>
        <v>#N/A</v>
      </c>
    </row>
    <row r="2143" customFormat="false" ht="12.75" hidden="false" customHeight="false" outlineLevel="0" collapsed="false">
      <c r="A2143" s="0" t="e">
        <f aca="false">INDEX(BucketTable,MATCH(B2143,SumMonths,0),1)</f>
        <v>#N/A</v>
      </c>
    </row>
    <row r="2144" customFormat="false" ht="12.75" hidden="false" customHeight="false" outlineLevel="0" collapsed="false">
      <c r="A2144" s="0" t="e">
        <f aca="false">INDEX(BucketTable,MATCH(B2144,SumMonths,0),1)</f>
        <v>#N/A</v>
      </c>
    </row>
    <row r="2145" customFormat="false" ht="12.75" hidden="false" customHeight="false" outlineLevel="0" collapsed="false">
      <c r="A2145" s="0" t="e">
        <f aca="false">INDEX(BucketTable,MATCH(B2145,SumMonths,0),1)</f>
        <v>#N/A</v>
      </c>
    </row>
    <row r="2146" customFormat="false" ht="12.75" hidden="false" customHeight="false" outlineLevel="0" collapsed="false">
      <c r="A2146" s="0" t="e">
        <f aca="false">INDEX(BucketTable,MATCH(B2146,SumMonths,0),1)</f>
        <v>#N/A</v>
      </c>
    </row>
    <row r="2147" customFormat="false" ht="12.75" hidden="false" customHeight="false" outlineLevel="0" collapsed="false">
      <c r="A2147" s="0" t="e">
        <f aca="false">INDEX(BucketTable,MATCH(B2147,SumMonths,0),1)</f>
        <v>#N/A</v>
      </c>
    </row>
    <row r="2148" customFormat="false" ht="12.75" hidden="false" customHeight="false" outlineLevel="0" collapsed="false">
      <c r="A2148" s="0" t="e">
        <f aca="false">INDEX(BucketTable,MATCH(B2148,SumMonths,0),1)</f>
        <v>#N/A</v>
      </c>
    </row>
    <row r="2149" customFormat="false" ht="12.75" hidden="false" customHeight="false" outlineLevel="0" collapsed="false">
      <c r="A2149" s="0" t="e">
        <f aca="false">INDEX(BucketTable,MATCH(B2149,SumMonths,0),1)</f>
        <v>#N/A</v>
      </c>
    </row>
    <row r="2150" customFormat="false" ht="12.75" hidden="false" customHeight="false" outlineLevel="0" collapsed="false">
      <c r="A2150" s="0" t="e">
        <f aca="false">INDEX(BucketTable,MATCH(B2150,SumMonths,0),1)</f>
        <v>#N/A</v>
      </c>
    </row>
    <row r="2151" customFormat="false" ht="12.75" hidden="false" customHeight="false" outlineLevel="0" collapsed="false">
      <c r="A2151" s="0" t="e">
        <f aca="false">INDEX(BucketTable,MATCH(B2151,SumMonths,0),1)</f>
        <v>#N/A</v>
      </c>
    </row>
    <row r="2152" customFormat="false" ht="12.75" hidden="false" customHeight="false" outlineLevel="0" collapsed="false">
      <c r="A2152" s="0" t="e">
        <f aca="false">INDEX(BucketTable,MATCH(B2152,SumMonths,0),1)</f>
        <v>#N/A</v>
      </c>
    </row>
    <row r="2153" customFormat="false" ht="12.75" hidden="false" customHeight="false" outlineLevel="0" collapsed="false">
      <c r="A2153" s="0" t="e">
        <f aca="false">INDEX(BucketTable,MATCH(B2153,SumMonths,0),1)</f>
        <v>#N/A</v>
      </c>
    </row>
    <row r="2154" customFormat="false" ht="12.75" hidden="false" customHeight="false" outlineLevel="0" collapsed="false">
      <c r="A2154" s="0" t="e">
        <f aca="false">INDEX(BucketTable,MATCH(B2154,SumMonths,0),1)</f>
        <v>#N/A</v>
      </c>
    </row>
    <row r="2155" customFormat="false" ht="12.75" hidden="false" customHeight="false" outlineLevel="0" collapsed="false">
      <c r="A2155" s="0" t="e">
        <f aca="false">INDEX(BucketTable,MATCH(B2155,SumMonths,0),1)</f>
        <v>#N/A</v>
      </c>
    </row>
    <row r="2156" customFormat="false" ht="12.75" hidden="false" customHeight="false" outlineLevel="0" collapsed="false">
      <c r="A2156" s="0" t="e">
        <f aca="false">INDEX(BucketTable,MATCH(B2156,SumMonths,0),1)</f>
        <v>#N/A</v>
      </c>
    </row>
    <row r="2157" customFormat="false" ht="12.75" hidden="false" customHeight="false" outlineLevel="0" collapsed="false">
      <c r="A2157" s="0" t="e">
        <f aca="false">INDEX(BucketTable,MATCH(B2157,SumMonths,0),1)</f>
        <v>#N/A</v>
      </c>
    </row>
    <row r="2158" customFormat="false" ht="12.75" hidden="false" customHeight="false" outlineLevel="0" collapsed="false">
      <c r="A2158" s="0" t="e">
        <f aca="false">INDEX(BucketTable,MATCH(B2158,SumMonths,0),1)</f>
        <v>#N/A</v>
      </c>
    </row>
    <row r="2159" customFormat="false" ht="12.75" hidden="false" customHeight="false" outlineLevel="0" collapsed="false">
      <c r="A2159" s="0" t="e">
        <f aca="false">INDEX(BucketTable,MATCH(B2159,SumMonths,0),1)</f>
        <v>#N/A</v>
      </c>
    </row>
    <row r="2160" customFormat="false" ht="12.75" hidden="false" customHeight="false" outlineLevel="0" collapsed="false">
      <c r="A2160" s="0" t="e">
        <f aca="false">INDEX(BucketTable,MATCH(B2160,SumMonths,0),1)</f>
        <v>#N/A</v>
      </c>
    </row>
    <row r="2161" customFormat="false" ht="12.75" hidden="false" customHeight="false" outlineLevel="0" collapsed="false">
      <c r="A2161" s="0" t="e">
        <f aca="false">INDEX(BucketTable,MATCH(B2161,SumMonths,0),1)</f>
        <v>#N/A</v>
      </c>
    </row>
    <row r="2162" customFormat="false" ht="12.75" hidden="false" customHeight="false" outlineLevel="0" collapsed="false">
      <c r="A2162" s="0" t="e">
        <f aca="false">INDEX(BucketTable,MATCH(B2162,SumMonths,0),1)</f>
        <v>#N/A</v>
      </c>
    </row>
    <row r="2163" customFormat="false" ht="12.75" hidden="false" customHeight="false" outlineLevel="0" collapsed="false">
      <c r="A2163" s="0" t="e">
        <f aca="false">INDEX(BucketTable,MATCH(B2163,SumMonths,0),1)</f>
        <v>#N/A</v>
      </c>
    </row>
    <row r="2164" customFormat="false" ht="12.75" hidden="false" customHeight="false" outlineLevel="0" collapsed="false">
      <c r="A2164" s="0" t="e">
        <f aca="false">INDEX(BucketTable,MATCH(B2164,SumMonths,0),1)</f>
        <v>#N/A</v>
      </c>
    </row>
    <row r="2165" customFormat="false" ht="12.75" hidden="false" customHeight="false" outlineLevel="0" collapsed="false">
      <c r="A2165" s="0" t="e">
        <f aca="false">INDEX(BucketTable,MATCH(B2165,SumMonths,0),1)</f>
        <v>#N/A</v>
      </c>
    </row>
    <row r="2166" customFormat="false" ht="12.75" hidden="false" customHeight="false" outlineLevel="0" collapsed="false">
      <c r="A2166" s="0" t="e">
        <f aca="false">INDEX(BucketTable,MATCH(B2166,SumMonths,0),1)</f>
        <v>#N/A</v>
      </c>
    </row>
    <row r="2167" customFormat="false" ht="12.75" hidden="false" customHeight="false" outlineLevel="0" collapsed="false">
      <c r="A2167" s="0" t="e">
        <f aca="false">INDEX(BucketTable,MATCH(B2167,SumMonths,0),1)</f>
        <v>#N/A</v>
      </c>
    </row>
    <row r="2168" customFormat="false" ht="12.75" hidden="false" customHeight="false" outlineLevel="0" collapsed="false">
      <c r="A2168" s="0" t="e">
        <f aca="false">INDEX(BucketTable,MATCH(B2168,SumMonths,0),1)</f>
        <v>#N/A</v>
      </c>
    </row>
    <row r="2169" customFormat="false" ht="12.75" hidden="false" customHeight="false" outlineLevel="0" collapsed="false">
      <c r="A2169" s="0" t="e">
        <f aca="false">INDEX(BucketTable,MATCH(B2169,SumMonths,0),1)</f>
        <v>#N/A</v>
      </c>
    </row>
    <row r="2170" customFormat="false" ht="12.75" hidden="false" customHeight="false" outlineLevel="0" collapsed="false">
      <c r="A2170" s="0" t="e">
        <f aca="false">INDEX(BucketTable,MATCH(B2170,SumMonths,0),1)</f>
        <v>#N/A</v>
      </c>
    </row>
    <row r="2171" customFormat="false" ht="12.75" hidden="false" customHeight="false" outlineLevel="0" collapsed="false">
      <c r="A2171" s="0" t="e">
        <f aca="false">INDEX(BucketTable,MATCH(B2171,SumMonths,0),1)</f>
        <v>#N/A</v>
      </c>
    </row>
    <row r="2172" customFormat="false" ht="12.75" hidden="false" customHeight="false" outlineLevel="0" collapsed="false">
      <c r="A2172" s="0" t="e">
        <f aca="false">INDEX(BucketTable,MATCH(B2172,SumMonths,0),1)</f>
        <v>#N/A</v>
      </c>
    </row>
    <row r="2173" customFormat="false" ht="12.75" hidden="false" customHeight="false" outlineLevel="0" collapsed="false">
      <c r="A2173" s="0" t="e">
        <f aca="false">INDEX(BucketTable,MATCH(B2173,SumMonths,0),1)</f>
        <v>#N/A</v>
      </c>
    </row>
    <row r="2174" customFormat="false" ht="12.75" hidden="false" customHeight="false" outlineLevel="0" collapsed="false">
      <c r="A2174" s="0" t="e">
        <f aca="false">INDEX(BucketTable,MATCH(B2174,SumMonths,0),1)</f>
        <v>#N/A</v>
      </c>
    </row>
    <row r="2175" customFormat="false" ht="12.75" hidden="false" customHeight="false" outlineLevel="0" collapsed="false">
      <c r="A2175" s="0" t="e">
        <f aca="false">INDEX(BucketTable,MATCH(B2175,SumMonths,0),1)</f>
        <v>#N/A</v>
      </c>
    </row>
    <row r="2176" customFormat="false" ht="12.75" hidden="false" customHeight="false" outlineLevel="0" collapsed="false">
      <c r="A2176" s="0" t="e">
        <f aca="false">INDEX(BucketTable,MATCH(B2176,SumMonths,0),1)</f>
        <v>#N/A</v>
      </c>
    </row>
    <row r="2177" customFormat="false" ht="12.75" hidden="false" customHeight="false" outlineLevel="0" collapsed="false">
      <c r="A2177" s="0" t="e">
        <f aca="false">INDEX(BucketTable,MATCH(B2177,SumMonths,0),1)</f>
        <v>#N/A</v>
      </c>
    </row>
    <row r="2178" customFormat="false" ht="12.75" hidden="false" customHeight="false" outlineLevel="0" collapsed="false">
      <c r="A2178" s="0" t="e">
        <f aca="false">INDEX(BucketTable,MATCH(B2178,SumMonths,0),1)</f>
        <v>#N/A</v>
      </c>
    </row>
    <row r="2179" customFormat="false" ht="12.75" hidden="false" customHeight="false" outlineLevel="0" collapsed="false">
      <c r="A2179" s="0" t="e">
        <f aca="false">INDEX(BucketTable,MATCH(B2179,SumMonths,0),1)</f>
        <v>#N/A</v>
      </c>
    </row>
    <row r="2180" customFormat="false" ht="12.75" hidden="false" customHeight="false" outlineLevel="0" collapsed="false">
      <c r="A2180" s="0" t="e">
        <f aca="false">INDEX(BucketTable,MATCH(B2180,SumMonths,0),1)</f>
        <v>#N/A</v>
      </c>
    </row>
    <row r="2181" customFormat="false" ht="12.75" hidden="false" customHeight="false" outlineLevel="0" collapsed="false">
      <c r="A2181" s="0" t="e">
        <f aca="false">INDEX(BucketTable,MATCH(B2181,SumMonths,0),1)</f>
        <v>#N/A</v>
      </c>
    </row>
    <row r="2182" customFormat="false" ht="12.75" hidden="false" customHeight="false" outlineLevel="0" collapsed="false">
      <c r="A2182" s="0" t="e">
        <f aca="false">INDEX(BucketTable,MATCH(B2182,SumMonths,0),1)</f>
        <v>#N/A</v>
      </c>
    </row>
    <row r="2183" customFormat="false" ht="12.75" hidden="false" customHeight="false" outlineLevel="0" collapsed="false">
      <c r="A2183" s="0" t="e">
        <f aca="false">INDEX(BucketTable,MATCH(B2183,SumMonths,0),1)</f>
        <v>#N/A</v>
      </c>
    </row>
    <row r="2184" customFormat="false" ht="12.75" hidden="false" customHeight="false" outlineLevel="0" collapsed="false">
      <c r="A2184" s="0" t="e">
        <f aca="false">INDEX(BucketTable,MATCH(B2184,SumMonths,0),1)</f>
        <v>#N/A</v>
      </c>
    </row>
    <row r="2185" customFormat="false" ht="12.75" hidden="false" customHeight="false" outlineLevel="0" collapsed="false">
      <c r="A2185" s="0" t="e">
        <f aca="false">INDEX(BucketTable,MATCH(B2185,SumMonths,0),1)</f>
        <v>#N/A</v>
      </c>
    </row>
    <row r="2186" customFormat="false" ht="12.75" hidden="false" customHeight="false" outlineLevel="0" collapsed="false">
      <c r="A2186" s="0" t="e">
        <f aca="false">INDEX(BucketTable,MATCH(B2186,SumMonths,0),1)</f>
        <v>#N/A</v>
      </c>
    </row>
    <row r="2187" customFormat="false" ht="12.75" hidden="false" customHeight="false" outlineLevel="0" collapsed="false">
      <c r="A2187" s="0" t="e">
        <f aca="false">INDEX(BucketTable,MATCH(B2187,SumMonths,0),1)</f>
        <v>#N/A</v>
      </c>
    </row>
    <row r="2188" customFormat="false" ht="12.75" hidden="false" customHeight="false" outlineLevel="0" collapsed="false">
      <c r="A2188" s="0" t="e">
        <f aca="false">INDEX(BucketTable,MATCH(B2188,SumMonths,0),1)</f>
        <v>#N/A</v>
      </c>
    </row>
    <row r="2189" customFormat="false" ht="12.75" hidden="false" customHeight="false" outlineLevel="0" collapsed="false">
      <c r="A2189" s="0" t="e">
        <f aca="false">INDEX(BucketTable,MATCH(B2189,SumMonths,0),1)</f>
        <v>#N/A</v>
      </c>
    </row>
    <row r="2190" customFormat="false" ht="12.75" hidden="false" customHeight="false" outlineLevel="0" collapsed="false">
      <c r="A2190" s="0" t="e">
        <f aca="false">INDEX(BucketTable,MATCH(B2190,SumMonths,0),1)</f>
        <v>#N/A</v>
      </c>
    </row>
    <row r="2191" customFormat="false" ht="12.75" hidden="false" customHeight="false" outlineLevel="0" collapsed="false">
      <c r="A2191" s="0" t="e">
        <f aca="false">INDEX(BucketTable,MATCH(B2191,SumMonths,0),1)</f>
        <v>#N/A</v>
      </c>
    </row>
    <row r="2192" customFormat="false" ht="12.75" hidden="false" customHeight="false" outlineLevel="0" collapsed="false">
      <c r="A2192" s="0" t="e">
        <f aca="false">INDEX(BucketTable,MATCH(B2192,SumMonths,0),1)</f>
        <v>#N/A</v>
      </c>
    </row>
    <row r="2193" customFormat="false" ht="12.75" hidden="false" customHeight="false" outlineLevel="0" collapsed="false">
      <c r="A2193" s="0" t="e">
        <f aca="false">INDEX(BucketTable,MATCH(B2193,SumMonths,0),1)</f>
        <v>#N/A</v>
      </c>
    </row>
    <row r="2194" customFormat="false" ht="12.75" hidden="false" customHeight="false" outlineLevel="0" collapsed="false">
      <c r="A2194" s="0" t="e">
        <f aca="false">INDEX(BucketTable,MATCH(B2194,SumMonths,0),1)</f>
        <v>#N/A</v>
      </c>
    </row>
    <row r="2195" customFormat="false" ht="12.75" hidden="false" customHeight="false" outlineLevel="0" collapsed="false">
      <c r="A2195" s="0" t="e">
        <f aca="false">INDEX(BucketTable,MATCH(B2195,SumMonths,0),1)</f>
        <v>#N/A</v>
      </c>
    </row>
    <row r="2196" customFormat="false" ht="12.75" hidden="false" customHeight="false" outlineLevel="0" collapsed="false">
      <c r="A2196" s="0" t="e">
        <f aca="false">INDEX(BucketTable,MATCH(B2196,SumMonths,0),1)</f>
        <v>#N/A</v>
      </c>
    </row>
    <row r="2197" customFormat="false" ht="12.75" hidden="false" customHeight="false" outlineLevel="0" collapsed="false">
      <c r="A2197" s="0" t="e">
        <f aca="false">INDEX(BucketTable,MATCH(B2197,SumMonths,0),1)</f>
        <v>#N/A</v>
      </c>
    </row>
    <row r="2198" customFormat="false" ht="12.75" hidden="false" customHeight="false" outlineLevel="0" collapsed="false">
      <c r="A2198" s="0" t="e">
        <f aca="false">INDEX(BucketTable,MATCH(B2198,SumMonths,0),1)</f>
        <v>#N/A</v>
      </c>
    </row>
    <row r="2199" customFormat="false" ht="12.75" hidden="false" customHeight="false" outlineLevel="0" collapsed="false">
      <c r="A2199" s="0" t="e">
        <f aca="false">INDEX(BucketTable,MATCH(B2199,SumMonths,0),1)</f>
        <v>#N/A</v>
      </c>
    </row>
    <row r="2200" customFormat="false" ht="12.75" hidden="false" customHeight="false" outlineLevel="0" collapsed="false">
      <c r="A2200" s="0" t="e">
        <f aca="false">INDEX(BucketTable,MATCH(B2200,SumMonths,0),1)</f>
        <v>#N/A</v>
      </c>
    </row>
    <row r="2201" customFormat="false" ht="12.75" hidden="false" customHeight="false" outlineLevel="0" collapsed="false">
      <c r="A2201" s="0" t="e">
        <f aca="false">INDEX(BucketTable,MATCH(B2201,SumMonths,0),1)</f>
        <v>#N/A</v>
      </c>
    </row>
    <row r="2202" customFormat="false" ht="12.75" hidden="false" customHeight="false" outlineLevel="0" collapsed="false">
      <c r="A2202" s="0" t="e">
        <f aca="false">INDEX(BucketTable,MATCH(B2202,SumMonths,0),1)</f>
        <v>#N/A</v>
      </c>
    </row>
    <row r="2203" customFormat="false" ht="12.75" hidden="false" customHeight="false" outlineLevel="0" collapsed="false">
      <c r="A2203" s="0" t="e">
        <f aca="false">INDEX(BucketTable,MATCH(B2203,SumMonths,0),1)</f>
        <v>#N/A</v>
      </c>
    </row>
    <row r="2204" customFormat="false" ht="12.75" hidden="false" customHeight="false" outlineLevel="0" collapsed="false">
      <c r="A2204" s="0" t="e">
        <f aca="false">INDEX(BucketTable,MATCH(B2204,SumMonths,0),1)</f>
        <v>#N/A</v>
      </c>
    </row>
    <row r="2205" customFormat="false" ht="12.75" hidden="false" customHeight="false" outlineLevel="0" collapsed="false">
      <c r="A2205" s="0" t="e">
        <f aca="false">INDEX(BucketTable,MATCH(B2205,SumMonths,0),1)</f>
        <v>#N/A</v>
      </c>
    </row>
    <row r="2206" customFormat="false" ht="12.75" hidden="false" customHeight="false" outlineLevel="0" collapsed="false">
      <c r="A2206" s="0" t="e">
        <f aca="false">INDEX(BucketTable,MATCH(B2206,SumMonths,0),1)</f>
        <v>#N/A</v>
      </c>
    </row>
    <row r="2207" customFormat="false" ht="12.75" hidden="false" customHeight="false" outlineLevel="0" collapsed="false">
      <c r="A2207" s="0" t="e">
        <f aca="false">INDEX(BucketTable,MATCH(B2207,SumMonths,0),1)</f>
        <v>#N/A</v>
      </c>
    </row>
    <row r="2208" customFormat="false" ht="12.75" hidden="false" customHeight="false" outlineLevel="0" collapsed="false">
      <c r="A2208" s="0" t="e">
        <f aca="false">INDEX(BucketTable,MATCH(B2208,SumMonths,0),1)</f>
        <v>#N/A</v>
      </c>
    </row>
    <row r="2209" customFormat="false" ht="12.75" hidden="false" customHeight="false" outlineLevel="0" collapsed="false">
      <c r="A2209" s="0" t="e">
        <f aca="false">INDEX(BucketTable,MATCH(B2209,SumMonths,0),1)</f>
        <v>#N/A</v>
      </c>
    </row>
    <row r="2210" customFormat="false" ht="12.75" hidden="false" customHeight="false" outlineLevel="0" collapsed="false">
      <c r="A2210" s="0" t="e">
        <f aca="false">INDEX(BucketTable,MATCH(B2210,SumMonths,0),1)</f>
        <v>#N/A</v>
      </c>
    </row>
    <row r="2211" customFormat="false" ht="12.75" hidden="false" customHeight="false" outlineLevel="0" collapsed="false">
      <c r="A2211" s="0" t="e">
        <f aca="false">INDEX(BucketTable,MATCH(B2211,SumMonths,0),1)</f>
        <v>#N/A</v>
      </c>
    </row>
    <row r="2212" customFormat="false" ht="12.75" hidden="false" customHeight="false" outlineLevel="0" collapsed="false">
      <c r="A2212" s="0" t="e">
        <f aca="false">INDEX(BucketTable,MATCH(B2212,SumMonths,0),1)</f>
        <v>#N/A</v>
      </c>
    </row>
    <row r="2213" customFormat="false" ht="12.75" hidden="false" customHeight="false" outlineLevel="0" collapsed="false">
      <c r="A2213" s="0" t="e">
        <f aca="false">INDEX(BucketTable,MATCH(B2213,SumMonths,0),1)</f>
        <v>#N/A</v>
      </c>
    </row>
    <row r="2214" customFormat="false" ht="12.75" hidden="false" customHeight="false" outlineLevel="0" collapsed="false">
      <c r="A2214" s="0" t="e">
        <f aca="false">INDEX(BucketTable,MATCH(B2214,SumMonths,0),1)</f>
        <v>#N/A</v>
      </c>
    </row>
    <row r="2215" customFormat="false" ht="12.75" hidden="false" customHeight="false" outlineLevel="0" collapsed="false">
      <c r="A2215" s="0" t="e">
        <f aca="false">INDEX(BucketTable,MATCH(B2215,SumMonths,0),1)</f>
        <v>#N/A</v>
      </c>
    </row>
    <row r="2216" customFormat="false" ht="12.75" hidden="false" customHeight="false" outlineLevel="0" collapsed="false">
      <c r="A2216" s="0" t="e">
        <f aca="false">INDEX(BucketTable,MATCH(B2216,SumMonths,0),1)</f>
        <v>#N/A</v>
      </c>
    </row>
    <row r="2217" customFormat="false" ht="12.75" hidden="false" customHeight="false" outlineLevel="0" collapsed="false">
      <c r="A2217" s="0" t="e">
        <f aca="false">INDEX(BucketTable,MATCH(B2217,SumMonths,0),1)</f>
        <v>#N/A</v>
      </c>
    </row>
    <row r="2218" customFormat="false" ht="12.75" hidden="false" customHeight="false" outlineLevel="0" collapsed="false">
      <c r="A2218" s="0" t="e">
        <f aca="false">INDEX(BucketTable,MATCH(B2218,SumMonths,0),1)</f>
        <v>#N/A</v>
      </c>
    </row>
    <row r="2219" customFormat="false" ht="12.75" hidden="false" customHeight="false" outlineLevel="0" collapsed="false">
      <c r="A2219" s="0" t="e">
        <f aca="false">INDEX(BucketTable,MATCH(B2219,SumMonths,0),1)</f>
        <v>#N/A</v>
      </c>
    </row>
    <row r="2220" customFormat="false" ht="12.75" hidden="false" customHeight="false" outlineLevel="0" collapsed="false">
      <c r="A2220" s="0" t="e">
        <f aca="false">INDEX(BucketTable,MATCH(B2220,SumMonths,0),1)</f>
        <v>#N/A</v>
      </c>
    </row>
    <row r="2221" customFormat="false" ht="12.75" hidden="false" customHeight="false" outlineLevel="0" collapsed="false">
      <c r="A2221" s="0" t="e">
        <f aca="false">INDEX(BucketTable,MATCH(B2221,SumMonths,0),1)</f>
        <v>#N/A</v>
      </c>
    </row>
    <row r="2222" customFormat="false" ht="12.75" hidden="false" customHeight="false" outlineLevel="0" collapsed="false">
      <c r="A2222" s="0" t="e">
        <f aca="false">INDEX(BucketTable,MATCH(B2222,SumMonths,0),1)</f>
        <v>#N/A</v>
      </c>
    </row>
    <row r="2223" customFormat="false" ht="12.75" hidden="false" customHeight="false" outlineLevel="0" collapsed="false">
      <c r="A2223" s="0" t="e">
        <f aca="false">INDEX(BucketTable,MATCH(B2223,SumMonths,0),1)</f>
        <v>#N/A</v>
      </c>
    </row>
    <row r="2224" customFormat="false" ht="12.75" hidden="false" customHeight="false" outlineLevel="0" collapsed="false">
      <c r="A2224" s="0" t="e">
        <f aca="false">INDEX(BucketTable,MATCH(B2224,SumMonths,0),1)</f>
        <v>#N/A</v>
      </c>
    </row>
    <row r="2225" customFormat="false" ht="12.75" hidden="false" customHeight="false" outlineLevel="0" collapsed="false">
      <c r="A2225" s="0" t="e">
        <f aca="false">INDEX(BucketTable,MATCH(B2225,SumMonths,0),1)</f>
        <v>#N/A</v>
      </c>
    </row>
    <row r="2226" customFormat="false" ht="12.75" hidden="false" customHeight="false" outlineLevel="0" collapsed="false">
      <c r="A2226" s="0" t="e">
        <f aca="false">INDEX(BucketTable,MATCH(B2226,SumMonths,0),1)</f>
        <v>#N/A</v>
      </c>
    </row>
    <row r="2227" customFormat="false" ht="12.75" hidden="false" customHeight="false" outlineLevel="0" collapsed="false">
      <c r="A2227" s="0" t="e">
        <f aca="false">INDEX(BucketTable,MATCH(B2227,SumMonths,0),1)</f>
        <v>#N/A</v>
      </c>
    </row>
    <row r="2228" customFormat="false" ht="12.75" hidden="false" customHeight="false" outlineLevel="0" collapsed="false">
      <c r="A2228" s="0" t="e">
        <f aca="false">INDEX(BucketTable,MATCH(B2228,SumMonths,0),1)</f>
        <v>#N/A</v>
      </c>
    </row>
    <row r="2229" customFormat="false" ht="12.75" hidden="false" customHeight="false" outlineLevel="0" collapsed="false">
      <c r="A2229" s="0" t="e">
        <f aca="false">INDEX(BucketTable,MATCH(B2229,SumMonths,0),1)</f>
        <v>#N/A</v>
      </c>
    </row>
    <row r="2230" customFormat="false" ht="12.75" hidden="false" customHeight="false" outlineLevel="0" collapsed="false">
      <c r="A2230" s="0" t="e">
        <f aca="false">INDEX(BucketTable,MATCH(B2230,SumMonths,0),1)</f>
        <v>#N/A</v>
      </c>
    </row>
    <row r="2231" customFormat="false" ht="12.75" hidden="false" customHeight="false" outlineLevel="0" collapsed="false">
      <c r="A2231" s="0" t="e">
        <f aca="false">INDEX(BucketTable,MATCH(B2231,SumMonths,0),1)</f>
        <v>#N/A</v>
      </c>
    </row>
    <row r="2232" customFormat="false" ht="12.75" hidden="false" customHeight="false" outlineLevel="0" collapsed="false">
      <c r="A2232" s="0" t="e">
        <f aca="false">INDEX(BucketTable,MATCH(B2232,SumMonths,0),1)</f>
        <v>#N/A</v>
      </c>
    </row>
    <row r="2233" customFormat="false" ht="12.75" hidden="false" customHeight="false" outlineLevel="0" collapsed="false">
      <c r="A2233" s="0" t="e">
        <f aca="false">INDEX(BucketTable,MATCH(B2233,SumMonths,0),1)</f>
        <v>#N/A</v>
      </c>
    </row>
    <row r="2234" customFormat="false" ht="12.75" hidden="false" customHeight="false" outlineLevel="0" collapsed="false">
      <c r="A2234" s="0" t="e">
        <f aca="false">INDEX(BucketTable,MATCH(B2234,SumMonths,0),1)</f>
        <v>#N/A</v>
      </c>
    </row>
    <row r="2235" customFormat="false" ht="12.75" hidden="false" customHeight="false" outlineLevel="0" collapsed="false">
      <c r="A2235" s="0" t="e">
        <f aca="false">INDEX(BucketTable,MATCH(B2235,SumMonths,0),1)</f>
        <v>#N/A</v>
      </c>
    </row>
    <row r="2236" customFormat="false" ht="12.75" hidden="false" customHeight="false" outlineLevel="0" collapsed="false">
      <c r="A2236" s="0" t="e">
        <f aca="false">INDEX(BucketTable,MATCH(B2236,SumMonths,0),1)</f>
        <v>#N/A</v>
      </c>
    </row>
    <row r="2237" customFormat="false" ht="12.75" hidden="false" customHeight="false" outlineLevel="0" collapsed="false">
      <c r="A2237" s="0" t="e">
        <f aca="false">INDEX(BucketTable,MATCH(B2237,SumMonths,0),1)</f>
        <v>#N/A</v>
      </c>
    </row>
    <row r="2238" customFormat="false" ht="12.75" hidden="false" customHeight="false" outlineLevel="0" collapsed="false">
      <c r="A2238" s="0" t="e">
        <f aca="false">INDEX(BucketTable,MATCH(B2238,SumMonths,0),1)</f>
        <v>#N/A</v>
      </c>
    </row>
    <row r="2239" customFormat="false" ht="12.75" hidden="false" customHeight="false" outlineLevel="0" collapsed="false">
      <c r="A2239" s="0" t="e">
        <f aca="false">INDEX(BucketTable,MATCH(B2239,SumMonths,0),1)</f>
        <v>#N/A</v>
      </c>
    </row>
    <row r="2240" customFormat="false" ht="12.75" hidden="false" customHeight="false" outlineLevel="0" collapsed="false">
      <c r="A2240" s="0" t="e">
        <f aca="false">INDEX(BucketTable,MATCH(B2240,SumMonths,0),1)</f>
        <v>#N/A</v>
      </c>
    </row>
    <row r="2241" customFormat="false" ht="12.75" hidden="false" customHeight="false" outlineLevel="0" collapsed="false">
      <c r="A2241" s="0" t="e">
        <f aca="false">INDEX(BucketTable,MATCH(B2241,SumMonths,0),1)</f>
        <v>#N/A</v>
      </c>
    </row>
    <row r="2242" customFormat="false" ht="12.75" hidden="false" customHeight="false" outlineLevel="0" collapsed="false">
      <c r="A2242" s="0" t="e">
        <f aca="false">INDEX(BucketTable,MATCH(B2242,SumMonths,0),1)</f>
        <v>#N/A</v>
      </c>
    </row>
    <row r="2243" customFormat="false" ht="12.75" hidden="false" customHeight="false" outlineLevel="0" collapsed="false">
      <c r="A2243" s="0" t="e">
        <f aca="false">INDEX(BucketTable,MATCH(B2243,SumMonths,0),1)</f>
        <v>#N/A</v>
      </c>
    </row>
    <row r="2244" customFormat="false" ht="12.75" hidden="false" customHeight="false" outlineLevel="0" collapsed="false">
      <c r="A2244" s="0" t="e">
        <f aca="false">INDEX(BucketTable,MATCH(B2244,SumMonths,0),1)</f>
        <v>#N/A</v>
      </c>
    </row>
    <row r="2245" customFormat="false" ht="12.75" hidden="false" customHeight="false" outlineLevel="0" collapsed="false">
      <c r="A2245" s="0" t="e">
        <f aca="false">INDEX(BucketTable,MATCH(B2245,SumMonths,0),1)</f>
        <v>#N/A</v>
      </c>
    </row>
    <row r="2246" customFormat="false" ht="12.75" hidden="false" customHeight="false" outlineLevel="0" collapsed="false">
      <c r="A2246" s="0" t="e">
        <f aca="false">INDEX(BucketTable,MATCH(B2246,SumMonths,0),1)</f>
        <v>#N/A</v>
      </c>
    </row>
    <row r="2247" customFormat="false" ht="12.75" hidden="false" customHeight="false" outlineLevel="0" collapsed="false">
      <c r="A2247" s="0" t="e">
        <f aca="false">INDEX(BucketTable,MATCH(B2247,SumMonths,0),1)</f>
        <v>#N/A</v>
      </c>
    </row>
    <row r="2248" customFormat="false" ht="12.75" hidden="false" customHeight="false" outlineLevel="0" collapsed="false">
      <c r="A2248" s="0" t="e">
        <f aca="false">INDEX(BucketTable,MATCH(B2248,SumMonths,0),1)</f>
        <v>#N/A</v>
      </c>
    </row>
    <row r="2249" customFormat="false" ht="12.75" hidden="false" customHeight="false" outlineLevel="0" collapsed="false">
      <c r="A2249" s="0" t="e">
        <f aca="false">INDEX(BucketTable,MATCH(B2249,SumMonths,0),1)</f>
        <v>#N/A</v>
      </c>
    </row>
    <row r="2250" customFormat="false" ht="12.75" hidden="false" customHeight="false" outlineLevel="0" collapsed="false">
      <c r="A2250" s="0" t="e">
        <f aca="false">INDEX(BucketTable,MATCH(B2250,SumMonths,0),1)</f>
        <v>#N/A</v>
      </c>
    </row>
    <row r="2251" customFormat="false" ht="12.75" hidden="false" customHeight="false" outlineLevel="0" collapsed="false">
      <c r="A2251" s="0" t="e">
        <f aca="false">INDEX(BucketTable,MATCH(B2251,SumMonths,0),1)</f>
        <v>#N/A</v>
      </c>
    </row>
    <row r="2252" customFormat="false" ht="12.75" hidden="false" customHeight="false" outlineLevel="0" collapsed="false">
      <c r="A2252" s="0" t="e">
        <f aca="false">INDEX(BucketTable,MATCH(B2252,SumMonths,0),1)</f>
        <v>#N/A</v>
      </c>
    </row>
    <row r="2253" customFormat="false" ht="12.75" hidden="false" customHeight="false" outlineLevel="0" collapsed="false">
      <c r="A2253" s="0" t="e">
        <f aca="false">INDEX(BucketTable,MATCH(B2253,SumMonths,0),1)</f>
        <v>#N/A</v>
      </c>
    </row>
    <row r="2254" customFormat="false" ht="12.75" hidden="false" customHeight="false" outlineLevel="0" collapsed="false">
      <c r="A2254" s="0" t="e">
        <f aca="false">INDEX(BucketTable,MATCH(B2254,SumMonths,0),1)</f>
        <v>#N/A</v>
      </c>
    </row>
    <row r="2255" customFormat="false" ht="12.75" hidden="false" customHeight="false" outlineLevel="0" collapsed="false">
      <c r="A2255" s="0" t="e">
        <f aca="false">INDEX(BucketTable,MATCH(B2255,SumMonths,0),1)</f>
        <v>#N/A</v>
      </c>
    </row>
    <row r="2256" customFormat="false" ht="12.75" hidden="false" customHeight="false" outlineLevel="0" collapsed="false">
      <c r="A2256" s="0" t="e">
        <f aca="false">INDEX(BucketTable,MATCH(B2256,SumMonths,0),1)</f>
        <v>#N/A</v>
      </c>
    </row>
    <row r="2257" customFormat="false" ht="12.75" hidden="false" customHeight="false" outlineLevel="0" collapsed="false">
      <c r="A2257" s="0" t="e">
        <f aca="false">INDEX(BucketTable,MATCH(B2257,SumMonths,0),1)</f>
        <v>#N/A</v>
      </c>
    </row>
    <row r="2258" customFormat="false" ht="12.75" hidden="false" customHeight="false" outlineLevel="0" collapsed="false">
      <c r="A2258" s="0" t="e">
        <f aca="false">INDEX(BucketTable,MATCH(B2258,SumMonths,0),1)</f>
        <v>#N/A</v>
      </c>
    </row>
    <row r="2259" customFormat="false" ht="12.75" hidden="false" customHeight="false" outlineLevel="0" collapsed="false">
      <c r="A2259" s="0" t="e">
        <f aca="false">INDEX(BucketTable,MATCH(B2259,SumMonths,0),1)</f>
        <v>#N/A</v>
      </c>
    </row>
    <row r="2260" customFormat="false" ht="12.75" hidden="false" customHeight="false" outlineLevel="0" collapsed="false">
      <c r="A2260" s="0" t="e">
        <f aca="false">INDEX(BucketTable,MATCH(B2260,SumMonths,0),1)</f>
        <v>#N/A</v>
      </c>
    </row>
    <row r="2261" customFormat="false" ht="12.75" hidden="false" customHeight="false" outlineLevel="0" collapsed="false">
      <c r="A2261" s="0" t="e">
        <f aca="false">INDEX(BucketTable,MATCH(B2261,SumMonths,0),1)</f>
        <v>#N/A</v>
      </c>
    </row>
    <row r="2262" customFormat="false" ht="12.75" hidden="false" customHeight="false" outlineLevel="0" collapsed="false">
      <c r="A2262" s="0" t="e">
        <f aca="false">INDEX(BucketTable,MATCH(B2262,SumMonths,0),1)</f>
        <v>#N/A</v>
      </c>
    </row>
    <row r="2263" customFormat="false" ht="12.75" hidden="false" customHeight="false" outlineLevel="0" collapsed="false">
      <c r="A2263" s="0" t="e">
        <f aca="false">INDEX(BucketTable,MATCH(B2263,SumMonths,0),1)</f>
        <v>#N/A</v>
      </c>
    </row>
    <row r="2264" customFormat="false" ht="12.75" hidden="false" customHeight="false" outlineLevel="0" collapsed="false">
      <c r="A2264" s="0" t="e">
        <f aca="false">INDEX(BucketTable,MATCH(B2264,SumMonths,0),1)</f>
        <v>#N/A</v>
      </c>
    </row>
    <row r="2265" customFormat="false" ht="12.75" hidden="false" customHeight="false" outlineLevel="0" collapsed="false">
      <c r="A2265" s="0" t="e">
        <f aca="false">INDEX(BucketTable,MATCH(B2265,SumMonths,0),1)</f>
        <v>#N/A</v>
      </c>
    </row>
    <row r="2266" customFormat="false" ht="12.75" hidden="false" customHeight="false" outlineLevel="0" collapsed="false">
      <c r="A2266" s="0" t="e">
        <f aca="false">INDEX(BucketTable,MATCH(B2266,SumMonths,0),1)</f>
        <v>#N/A</v>
      </c>
    </row>
    <row r="2267" customFormat="false" ht="12.75" hidden="false" customHeight="false" outlineLevel="0" collapsed="false">
      <c r="A2267" s="0" t="e">
        <f aca="false">INDEX(BucketTable,MATCH(B2267,SumMonths,0),1)</f>
        <v>#N/A</v>
      </c>
    </row>
    <row r="2268" customFormat="false" ht="12.75" hidden="false" customHeight="false" outlineLevel="0" collapsed="false">
      <c r="A2268" s="0" t="e">
        <f aca="false">INDEX(BucketTable,MATCH(B2268,SumMonths,0),1)</f>
        <v>#N/A</v>
      </c>
    </row>
    <row r="2269" customFormat="false" ht="12.75" hidden="false" customHeight="false" outlineLevel="0" collapsed="false">
      <c r="A2269" s="0" t="e">
        <f aca="false">INDEX(BucketTable,MATCH(B2269,SumMonths,0),1)</f>
        <v>#N/A</v>
      </c>
    </row>
    <row r="2270" customFormat="false" ht="12.75" hidden="false" customHeight="false" outlineLevel="0" collapsed="false">
      <c r="A2270" s="0" t="e">
        <f aca="false">INDEX(BucketTable,MATCH(B2270,SumMonths,0),1)</f>
        <v>#N/A</v>
      </c>
    </row>
    <row r="2271" customFormat="false" ht="12.75" hidden="false" customHeight="false" outlineLevel="0" collapsed="false">
      <c r="A2271" s="0" t="e">
        <f aca="false">INDEX(BucketTable,MATCH(B2271,SumMonths,0),1)</f>
        <v>#N/A</v>
      </c>
    </row>
    <row r="2272" customFormat="false" ht="12.75" hidden="false" customHeight="false" outlineLevel="0" collapsed="false">
      <c r="A2272" s="0" t="e">
        <f aca="false">INDEX(BucketTable,MATCH(B2272,SumMonths,0),1)</f>
        <v>#N/A</v>
      </c>
    </row>
    <row r="2273" customFormat="false" ht="12.75" hidden="false" customHeight="false" outlineLevel="0" collapsed="false">
      <c r="A2273" s="0" t="e">
        <f aca="false">INDEX(BucketTable,MATCH(B2273,SumMonths,0),1)</f>
        <v>#N/A</v>
      </c>
    </row>
    <row r="2274" customFormat="false" ht="12.75" hidden="false" customHeight="false" outlineLevel="0" collapsed="false">
      <c r="A2274" s="0" t="e">
        <f aca="false">INDEX(BucketTable,MATCH(B2274,SumMonths,0),1)</f>
        <v>#N/A</v>
      </c>
    </row>
    <row r="2275" customFormat="false" ht="12.75" hidden="false" customHeight="false" outlineLevel="0" collapsed="false">
      <c r="A2275" s="0" t="e">
        <f aca="false">INDEX(BucketTable,MATCH(B2275,SumMonths,0),1)</f>
        <v>#N/A</v>
      </c>
    </row>
    <row r="2276" customFormat="false" ht="12.75" hidden="false" customHeight="false" outlineLevel="0" collapsed="false">
      <c r="A2276" s="0" t="e">
        <f aca="false">INDEX(BucketTable,MATCH(B2276,SumMonths,0),1)</f>
        <v>#N/A</v>
      </c>
    </row>
    <row r="2277" customFormat="false" ht="12.75" hidden="false" customHeight="false" outlineLevel="0" collapsed="false">
      <c r="A2277" s="0" t="e">
        <f aca="false">INDEX(BucketTable,MATCH(B2277,SumMonths,0),1)</f>
        <v>#N/A</v>
      </c>
    </row>
    <row r="2278" customFormat="false" ht="12.75" hidden="false" customHeight="false" outlineLevel="0" collapsed="false">
      <c r="A2278" s="0" t="e">
        <f aca="false">INDEX(BucketTable,MATCH(B2278,SumMonths,0),1)</f>
        <v>#N/A</v>
      </c>
    </row>
    <row r="2279" customFormat="false" ht="12.75" hidden="false" customHeight="false" outlineLevel="0" collapsed="false">
      <c r="A2279" s="0" t="e">
        <f aca="false">INDEX(BucketTable,MATCH(B2279,SumMonths,0),1)</f>
        <v>#N/A</v>
      </c>
    </row>
    <row r="2280" customFormat="false" ht="12.75" hidden="false" customHeight="false" outlineLevel="0" collapsed="false">
      <c r="A2280" s="0" t="e">
        <f aca="false">INDEX(BucketTable,MATCH(B2280,SumMonths,0),1)</f>
        <v>#N/A</v>
      </c>
    </row>
    <row r="2281" customFormat="false" ht="12.75" hidden="false" customHeight="false" outlineLevel="0" collapsed="false">
      <c r="A2281" s="0" t="e">
        <f aca="false">INDEX(BucketTable,MATCH(B2281,SumMonths,0),1)</f>
        <v>#N/A</v>
      </c>
    </row>
    <row r="2282" customFormat="false" ht="12.75" hidden="false" customHeight="false" outlineLevel="0" collapsed="false">
      <c r="A2282" s="0" t="e">
        <f aca="false">INDEX(BucketTable,MATCH(B2282,SumMonths,0),1)</f>
        <v>#N/A</v>
      </c>
    </row>
    <row r="2283" customFormat="false" ht="12.75" hidden="false" customHeight="false" outlineLevel="0" collapsed="false">
      <c r="A2283" s="0" t="e">
        <f aca="false">INDEX(BucketTable,MATCH(B2283,SumMonths,0),1)</f>
        <v>#N/A</v>
      </c>
    </row>
    <row r="2284" customFormat="false" ht="12.75" hidden="false" customHeight="false" outlineLevel="0" collapsed="false">
      <c r="A2284" s="0" t="e">
        <f aca="false">INDEX(BucketTable,MATCH(B2284,SumMonths,0),1)</f>
        <v>#N/A</v>
      </c>
    </row>
    <row r="2285" customFormat="false" ht="12.75" hidden="false" customHeight="false" outlineLevel="0" collapsed="false">
      <c r="A2285" s="0" t="e">
        <f aca="false">INDEX(BucketTable,MATCH(B2285,SumMonths,0),1)</f>
        <v>#N/A</v>
      </c>
    </row>
    <row r="2286" customFormat="false" ht="12.75" hidden="false" customHeight="false" outlineLevel="0" collapsed="false">
      <c r="A2286" s="0" t="e">
        <f aca="false">INDEX(BucketTable,MATCH(B2286,SumMonths,0),1)</f>
        <v>#N/A</v>
      </c>
    </row>
    <row r="2287" customFormat="false" ht="12.75" hidden="false" customHeight="false" outlineLevel="0" collapsed="false">
      <c r="A2287" s="0" t="e">
        <f aca="false">INDEX(BucketTable,MATCH(B2287,SumMonths,0),1)</f>
        <v>#N/A</v>
      </c>
    </row>
    <row r="2288" customFormat="false" ht="12.75" hidden="false" customHeight="false" outlineLevel="0" collapsed="false">
      <c r="A2288" s="0" t="e">
        <f aca="false">INDEX(BucketTable,MATCH(B2288,SumMonths,0),1)</f>
        <v>#N/A</v>
      </c>
    </row>
    <row r="2289" customFormat="false" ht="12.75" hidden="false" customHeight="false" outlineLevel="0" collapsed="false">
      <c r="A2289" s="0" t="e">
        <f aca="false">INDEX(BucketTable,MATCH(B2289,SumMonths,0),1)</f>
        <v>#N/A</v>
      </c>
    </row>
    <row r="2290" customFormat="false" ht="12.75" hidden="false" customHeight="false" outlineLevel="0" collapsed="false">
      <c r="A2290" s="0" t="e">
        <f aca="false">INDEX(BucketTable,MATCH(B2290,SumMonths,0),1)</f>
        <v>#N/A</v>
      </c>
    </row>
    <row r="2291" customFormat="false" ht="12.75" hidden="false" customHeight="false" outlineLevel="0" collapsed="false">
      <c r="A2291" s="0" t="e">
        <f aca="false">INDEX(BucketTable,MATCH(B2291,SumMonths,0),1)</f>
        <v>#N/A</v>
      </c>
    </row>
    <row r="2292" customFormat="false" ht="12.75" hidden="false" customHeight="false" outlineLevel="0" collapsed="false">
      <c r="A2292" s="0" t="e">
        <f aca="false">INDEX(BucketTable,MATCH(B2292,SumMonths,0),1)</f>
        <v>#N/A</v>
      </c>
    </row>
    <row r="2293" customFormat="false" ht="12.75" hidden="false" customHeight="false" outlineLevel="0" collapsed="false">
      <c r="A2293" s="0" t="e">
        <f aca="false">INDEX(BucketTable,MATCH(B2293,SumMonths,0),1)</f>
        <v>#N/A</v>
      </c>
    </row>
    <row r="2294" customFormat="false" ht="12.75" hidden="false" customHeight="false" outlineLevel="0" collapsed="false">
      <c r="A2294" s="0" t="e">
        <f aca="false">INDEX(BucketTable,MATCH(B2294,SumMonths,0),1)</f>
        <v>#N/A</v>
      </c>
    </row>
    <row r="2295" customFormat="false" ht="12.75" hidden="false" customHeight="false" outlineLevel="0" collapsed="false">
      <c r="A2295" s="0" t="e">
        <f aca="false">INDEX(BucketTable,MATCH(B2295,SumMonths,0),1)</f>
        <v>#N/A</v>
      </c>
    </row>
    <row r="2296" customFormat="false" ht="12.75" hidden="false" customHeight="false" outlineLevel="0" collapsed="false">
      <c r="A2296" s="0" t="e">
        <f aca="false">INDEX(BucketTable,MATCH(B2296,SumMonths,0),1)</f>
        <v>#N/A</v>
      </c>
    </row>
    <row r="2297" customFormat="false" ht="12.75" hidden="false" customHeight="false" outlineLevel="0" collapsed="false">
      <c r="A2297" s="0" t="e">
        <f aca="false">INDEX(BucketTable,MATCH(B2297,SumMonths,0),1)</f>
        <v>#N/A</v>
      </c>
    </row>
    <row r="2298" customFormat="false" ht="12.75" hidden="false" customHeight="false" outlineLevel="0" collapsed="false">
      <c r="A2298" s="0" t="e">
        <f aca="false">INDEX(BucketTable,MATCH(B2298,SumMonths,0),1)</f>
        <v>#N/A</v>
      </c>
    </row>
    <row r="2299" customFormat="false" ht="12.75" hidden="false" customHeight="false" outlineLevel="0" collapsed="false">
      <c r="A2299" s="0" t="e">
        <f aca="false">INDEX(BucketTable,MATCH(B2299,SumMonths,0),1)</f>
        <v>#N/A</v>
      </c>
    </row>
    <row r="2300" customFormat="false" ht="12.75" hidden="false" customHeight="false" outlineLevel="0" collapsed="false">
      <c r="A2300" s="0" t="e">
        <f aca="false">INDEX(BucketTable,MATCH(B2300,SumMonths,0),1)</f>
        <v>#N/A</v>
      </c>
    </row>
    <row r="2301" customFormat="false" ht="12.75" hidden="false" customHeight="false" outlineLevel="0" collapsed="false">
      <c r="A2301" s="0" t="e">
        <f aca="false">INDEX(BucketTable,MATCH(B2301,SumMonths,0),1)</f>
        <v>#N/A</v>
      </c>
    </row>
    <row r="2302" customFormat="false" ht="12.75" hidden="false" customHeight="false" outlineLevel="0" collapsed="false">
      <c r="A2302" s="0" t="e">
        <f aca="false">INDEX(BucketTable,MATCH(B2302,SumMonths,0),1)</f>
        <v>#N/A</v>
      </c>
    </row>
    <row r="2303" customFormat="false" ht="12.75" hidden="false" customHeight="false" outlineLevel="0" collapsed="false">
      <c r="A2303" s="0" t="e">
        <f aca="false">INDEX(BucketTable,MATCH(B2303,SumMonths,0),1)</f>
        <v>#N/A</v>
      </c>
    </row>
    <row r="2304" customFormat="false" ht="12.75" hidden="false" customHeight="false" outlineLevel="0" collapsed="false">
      <c r="A2304" s="0" t="e">
        <f aca="false">INDEX(BucketTable,MATCH(B2304,SumMonths,0),1)</f>
        <v>#N/A</v>
      </c>
    </row>
    <row r="2305" customFormat="false" ht="12.75" hidden="false" customHeight="false" outlineLevel="0" collapsed="false">
      <c r="A2305" s="0" t="e">
        <f aca="false">INDEX(BucketTable,MATCH(B2305,SumMonths,0),1)</f>
        <v>#N/A</v>
      </c>
    </row>
    <row r="2306" customFormat="false" ht="12.75" hidden="false" customHeight="false" outlineLevel="0" collapsed="false">
      <c r="A2306" s="0" t="e">
        <f aca="false">INDEX(BucketTable,MATCH(B2306,SumMonths,0),1)</f>
        <v>#N/A</v>
      </c>
    </row>
    <row r="2307" customFormat="false" ht="12.75" hidden="false" customHeight="false" outlineLevel="0" collapsed="false">
      <c r="A2307" s="0" t="e">
        <f aca="false">INDEX(BucketTable,MATCH(B2307,SumMonths,0),1)</f>
        <v>#N/A</v>
      </c>
    </row>
    <row r="2308" customFormat="false" ht="12.75" hidden="false" customHeight="false" outlineLevel="0" collapsed="false">
      <c r="A2308" s="0" t="e">
        <f aca="false">INDEX(BucketTable,MATCH(B2308,SumMonths,0),1)</f>
        <v>#N/A</v>
      </c>
    </row>
    <row r="2309" customFormat="false" ht="12.75" hidden="false" customHeight="false" outlineLevel="0" collapsed="false">
      <c r="A2309" s="0" t="e">
        <f aca="false">INDEX(BucketTable,MATCH(B2309,SumMonths,0),1)</f>
        <v>#N/A</v>
      </c>
    </row>
    <row r="2310" customFormat="false" ht="12.75" hidden="false" customHeight="false" outlineLevel="0" collapsed="false">
      <c r="A2310" s="0" t="e">
        <f aca="false">INDEX(BucketTable,MATCH(B2310,SumMonths,0),1)</f>
        <v>#N/A</v>
      </c>
    </row>
    <row r="2311" customFormat="false" ht="12.75" hidden="false" customHeight="false" outlineLevel="0" collapsed="false">
      <c r="A2311" s="0" t="e">
        <f aca="false">INDEX(BucketTable,MATCH(B2311,SumMonths,0),1)</f>
        <v>#N/A</v>
      </c>
    </row>
    <row r="2312" customFormat="false" ht="12.75" hidden="false" customHeight="false" outlineLevel="0" collapsed="false">
      <c r="A2312" s="0" t="e">
        <f aca="false">INDEX(BucketTable,MATCH(B2312,SumMonths,0),1)</f>
        <v>#N/A</v>
      </c>
    </row>
    <row r="2313" customFormat="false" ht="12.75" hidden="false" customHeight="false" outlineLevel="0" collapsed="false">
      <c r="A2313" s="0" t="e">
        <f aca="false">INDEX(BucketTable,MATCH(B2313,SumMonths,0),1)</f>
        <v>#N/A</v>
      </c>
    </row>
    <row r="2314" customFormat="false" ht="12.75" hidden="false" customHeight="false" outlineLevel="0" collapsed="false">
      <c r="A2314" s="0" t="e">
        <f aca="false">INDEX(BucketTable,MATCH(B2314,SumMonths,0),1)</f>
        <v>#N/A</v>
      </c>
    </row>
    <row r="2315" customFormat="false" ht="12.75" hidden="false" customHeight="false" outlineLevel="0" collapsed="false">
      <c r="A2315" s="0" t="e">
        <f aca="false">INDEX(BucketTable,MATCH(B2315,SumMonths,0),1)</f>
        <v>#N/A</v>
      </c>
    </row>
    <row r="2316" customFormat="false" ht="12.75" hidden="false" customHeight="false" outlineLevel="0" collapsed="false">
      <c r="A2316" s="0" t="e">
        <f aca="false">INDEX(BucketTable,MATCH(B2316,SumMonths,0),1)</f>
        <v>#N/A</v>
      </c>
    </row>
    <row r="2317" customFormat="false" ht="12.75" hidden="false" customHeight="false" outlineLevel="0" collapsed="false">
      <c r="A2317" s="0" t="e">
        <f aca="false">INDEX(BucketTable,MATCH(B2317,SumMonths,0),1)</f>
        <v>#N/A</v>
      </c>
    </row>
    <row r="2318" customFormat="false" ht="12.75" hidden="false" customHeight="false" outlineLevel="0" collapsed="false">
      <c r="A2318" s="0" t="e">
        <f aca="false">INDEX(BucketTable,MATCH(B2318,SumMonths,0),1)</f>
        <v>#N/A</v>
      </c>
    </row>
    <row r="2319" customFormat="false" ht="12.75" hidden="false" customHeight="false" outlineLevel="0" collapsed="false">
      <c r="A2319" s="0" t="e">
        <f aca="false">INDEX(BucketTable,MATCH(B2319,SumMonths,0),1)</f>
        <v>#N/A</v>
      </c>
    </row>
    <row r="2320" customFormat="false" ht="12.75" hidden="false" customHeight="false" outlineLevel="0" collapsed="false">
      <c r="A2320" s="0" t="e">
        <f aca="false">INDEX(BucketTable,MATCH(B2320,SumMonths,0),1)</f>
        <v>#N/A</v>
      </c>
    </row>
    <row r="2321" customFormat="false" ht="12.75" hidden="false" customHeight="false" outlineLevel="0" collapsed="false">
      <c r="A2321" s="0" t="e">
        <f aca="false">INDEX(BucketTable,MATCH(B2321,SumMonths,0),1)</f>
        <v>#N/A</v>
      </c>
    </row>
    <row r="2322" customFormat="false" ht="12.75" hidden="false" customHeight="false" outlineLevel="0" collapsed="false">
      <c r="A2322" s="0" t="e">
        <f aca="false">INDEX(BucketTable,MATCH(B2322,SumMonths,0),1)</f>
        <v>#N/A</v>
      </c>
    </row>
    <row r="2323" customFormat="false" ht="12.75" hidden="false" customHeight="false" outlineLevel="0" collapsed="false">
      <c r="A2323" s="0" t="e">
        <f aca="false">INDEX(BucketTable,MATCH(B2323,SumMonths,0),1)</f>
        <v>#N/A</v>
      </c>
    </row>
    <row r="2324" customFormat="false" ht="12.75" hidden="false" customHeight="false" outlineLevel="0" collapsed="false">
      <c r="A2324" s="0" t="e">
        <f aca="false">INDEX(BucketTable,MATCH(B2324,SumMonths,0),1)</f>
        <v>#N/A</v>
      </c>
    </row>
    <row r="2325" customFormat="false" ht="12.75" hidden="false" customHeight="false" outlineLevel="0" collapsed="false">
      <c r="A2325" s="0" t="e">
        <f aca="false">INDEX(BucketTable,MATCH(B2325,SumMonths,0),1)</f>
        <v>#N/A</v>
      </c>
    </row>
    <row r="2326" customFormat="false" ht="12.75" hidden="false" customHeight="false" outlineLevel="0" collapsed="false">
      <c r="A2326" s="0" t="e">
        <f aca="false">INDEX(BucketTable,MATCH(B2326,SumMonths,0),1)</f>
        <v>#N/A</v>
      </c>
    </row>
    <row r="2327" customFormat="false" ht="12.75" hidden="false" customHeight="false" outlineLevel="0" collapsed="false">
      <c r="A2327" s="0" t="e">
        <f aca="false">INDEX(BucketTable,MATCH(B2327,SumMonths,0),1)</f>
        <v>#N/A</v>
      </c>
    </row>
    <row r="2328" customFormat="false" ht="12.75" hidden="false" customHeight="false" outlineLevel="0" collapsed="false">
      <c r="A2328" s="0" t="e">
        <f aca="false">INDEX(BucketTable,MATCH(B2328,SumMonths,0),1)</f>
        <v>#N/A</v>
      </c>
    </row>
    <row r="2329" customFormat="false" ht="12.75" hidden="false" customHeight="false" outlineLevel="0" collapsed="false">
      <c r="A2329" s="0" t="e">
        <f aca="false">INDEX(BucketTable,MATCH(B2329,SumMonths,0),1)</f>
        <v>#N/A</v>
      </c>
    </row>
    <row r="2330" customFormat="false" ht="12.75" hidden="false" customHeight="false" outlineLevel="0" collapsed="false">
      <c r="A2330" s="0" t="e">
        <f aca="false">INDEX(BucketTable,MATCH(B2330,SumMonths,0),1)</f>
        <v>#N/A</v>
      </c>
    </row>
    <row r="2331" customFormat="false" ht="12.75" hidden="false" customHeight="false" outlineLevel="0" collapsed="false">
      <c r="A2331" s="0" t="e">
        <f aca="false">INDEX(BucketTable,MATCH(B2331,SumMonths,0),1)</f>
        <v>#N/A</v>
      </c>
    </row>
    <row r="2332" customFormat="false" ht="12.75" hidden="false" customHeight="false" outlineLevel="0" collapsed="false">
      <c r="A2332" s="0" t="e">
        <f aca="false">INDEX(BucketTable,MATCH(B2332,SumMonths,0),1)</f>
        <v>#N/A</v>
      </c>
    </row>
    <row r="2333" customFormat="false" ht="12.75" hidden="false" customHeight="false" outlineLevel="0" collapsed="false">
      <c r="A2333" s="0" t="e">
        <f aca="false">INDEX(BucketTable,MATCH(B2333,SumMonths,0),1)</f>
        <v>#N/A</v>
      </c>
    </row>
    <row r="2334" customFormat="false" ht="12.75" hidden="false" customHeight="false" outlineLevel="0" collapsed="false">
      <c r="A2334" s="0" t="e">
        <f aca="false">INDEX(BucketTable,MATCH(B2334,SumMonths,0),1)</f>
        <v>#N/A</v>
      </c>
    </row>
    <row r="2335" customFormat="false" ht="12.75" hidden="false" customHeight="false" outlineLevel="0" collapsed="false">
      <c r="A2335" s="0" t="e">
        <f aca="false">INDEX(BucketTable,MATCH(B2335,SumMonths,0),1)</f>
        <v>#N/A</v>
      </c>
    </row>
    <row r="2336" customFormat="false" ht="12.75" hidden="false" customHeight="false" outlineLevel="0" collapsed="false">
      <c r="A2336" s="0" t="e">
        <f aca="false">INDEX(BucketTable,MATCH(B2336,SumMonths,0),1)</f>
        <v>#N/A</v>
      </c>
    </row>
    <row r="2337" customFormat="false" ht="12.75" hidden="false" customHeight="false" outlineLevel="0" collapsed="false">
      <c r="A2337" s="0" t="e">
        <f aca="false">INDEX(BucketTable,MATCH(B2337,SumMonths,0),1)</f>
        <v>#N/A</v>
      </c>
    </row>
    <row r="2338" customFormat="false" ht="12.75" hidden="false" customHeight="false" outlineLevel="0" collapsed="false">
      <c r="A2338" s="0" t="e">
        <f aca="false">INDEX(BucketTable,MATCH(B2338,SumMonths,0),1)</f>
        <v>#N/A</v>
      </c>
    </row>
    <row r="2339" customFormat="false" ht="12.75" hidden="false" customHeight="false" outlineLevel="0" collapsed="false">
      <c r="A2339" s="0" t="e">
        <f aca="false">INDEX(BucketTable,MATCH(B2339,SumMonths,0),1)</f>
        <v>#N/A</v>
      </c>
    </row>
    <row r="2340" customFormat="false" ht="12.75" hidden="false" customHeight="false" outlineLevel="0" collapsed="false">
      <c r="A2340" s="0" t="e">
        <f aca="false">INDEX(BucketTable,MATCH(B2340,SumMonths,0),1)</f>
        <v>#N/A</v>
      </c>
    </row>
    <row r="2341" customFormat="false" ht="12.75" hidden="false" customHeight="false" outlineLevel="0" collapsed="false">
      <c r="A2341" s="0" t="e">
        <f aca="false">INDEX(BucketTable,MATCH(B2341,SumMonths,0),1)</f>
        <v>#N/A</v>
      </c>
    </row>
    <row r="2342" customFormat="false" ht="12.75" hidden="false" customHeight="false" outlineLevel="0" collapsed="false">
      <c r="A2342" s="0" t="e">
        <f aca="false">INDEX(BucketTable,MATCH(B2342,SumMonths,0),1)</f>
        <v>#N/A</v>
      </c>
    </row>
    <row r="2343" customFormat="false" ht="12.75" hidden="false" customHeight="false" outlineLevel="0" collapsed="false">
      <c r="A2343" s="0" t="e">
        <f aca="false">INDEX(BucketTable,MATCH(B2343,SumMonths,0),1)</f>
        <v>#N/A</v>
      </c>
    </row>
    <row r="2344" customFormat="false" ht="12.75" hidden="false" customHeight="false" outlineLevel="0" collapsed="false">
      <c r="A2344" s="0" t="e">
        <f aca="false">INDEX(BucketTable,MATCH(B2344,SumMonths,0),1)</f>
        <v>#N/A</v>
      </c>
    </row>
    <row r="2345" customFormat="false" ht="12.75" hidden="false" customHeight="false" outlineLevel="0" collapsed="false">
      <c r="A2345" s="0" t="e">
        <f aca="false">INDEX(BucketTable,MATCH(B2345,SumMonths,0),1)</f>
        <v>#N/A</v>
      </c>
    </row>
    <row r="2346" customFormat="false" ht="12.75" hidden="false" customHeight="false" outlineLevel="0" collapsed="false">
      <c r="A2346" s="0" t="e">
        <f aca="false">INDEX(BucketTable,MATCH(B2346,SumMonths,0),1)</f>
        <v>#N/A</v>
      </c>
    </row>
    <row r="2347" customFormat="false" ht="12.75" hidden="false" customHeight="false" outlineLevel="0" collapsed="false">
      <c r="A2347" s="0" t="e">
        <f aca="false">INDEX(BucketTable,MATCH(B2347,SumMonths,0),1)</f>
        <v>#N/A</v>
      </c>
    </row>
    <row r="2348" customFormat="false" ht="12.75" hidden="false" customHeight="false" outlineLevel="0" collapsed="false">
      <c r="A2348" s="0" t="e">
        <f aca="false">INDEX(BucketTable,MATCH(B2348,SumMonths,0),1)</f>
        <v>#N/A</v>
      </c>
    </row>
    <row r="2349" customFormat="false" ht="12.75" hidden="false" customHeight="false" outlineLevel="0" collapsed="false">
      <c r="A2349" s="0" t="e">
        <f aca="false">INDEX(BucketTable,MATCH(B2349,SumMonths,0),1)</f>
        <v>#N/A</v>
      </c>
    </row>
    <row r="2350" customFormat="false" ht="12.75" hidden="false" customHeight="false" outlineLevel="0" collapsed="false">
      <c r="A2350" s="0" t="e">
        <f aca="false">INDEX(BucketTable,MATCH(B2350,SumMonths,0),1)</f>
        <v>#N/A</v>
      </c>
    </row>
    <row r="2351" customFormat="false" ht="12.75" hidden="false" customHeight="false" outlineLevel="0" collapsed="false">
      <c r="A2351" s="0" t="e">
        <f aca="false">INDEX(BucketTable,MATCH(B2351,SumMonths,0),1)</f>
        <v>#N/A</v>
      </c>
    </row>
    <row r="2352" customFormat="false" ht="12.75" hidden="false" customHeight="false" outlineLevel="0" collapsed="false">
      <c r="A2352" s="0" t="e">
        <f aca="false">INDEX(BucketTable,MATCH(B2352,SumMonths,0),1)</f>
        <v>#N/A</v>
      </c>
    </row>
    <row r="2353" customFormat="false" ht="12.75" hidden="false" customHeight="false" outlineLevel="0" collapsed="false">
      <c r="A2353" s="0" t="e">
        <f aca="false">INDEX(BucketTable,MATCH(B2353,SumMonths,0),1)</f>
        <v>#N/A</v>
      </c>
    </row>
    <row r="2354" customFormat="false" ht="12.75" hidden="false" customHeight="false" outlineLevel="0" collapsed="false">
      <c r="A2354" s="0" t="e">
        <f aca="false">INDEX(BucketTable,MATCH(B2354,SumMonths,0),1)</f>
        <v>#N/A</v>
      </c>
    </row>
    <row r="2355" customFormat="false" ht="12.75" hidden="false" customHeight="false" outlineLevel="0" collapsed="false">
      <c r="A2355" s="0" t="e">
        <f aca="false">INDEX(BucketTable,MATCH(B2355,SumMonths,0),1)</f>
        <v>#N/A</v>
      </c>
    </row>
    <row r="2356" customFormat="false" ht="12.75" hidden="false" customHeight="false" outlineLevel="0" collapsed="false">
      <c r="A2356" s="0" t="e">
        <f aca="false">INDEX(BucketTable,MATCH(B2356,SumMonths,0),1)</f>
        <v>#N/A</v>
      </c>
    </row>
    <row r="2357" customFormat="false" ht="12.75" hidden="false" customHeight="false" outlineLevel="0" collapsed="false">
      <c r="A2357" s="0" t="e">
        <f aca="false">INDEX(BucketTable,MATCH(B2357,SumMonths,0),1)</f>
        <v>#N/A</v>
      </c>
    </row>
    <row r="2358" customFormat="false" ht="12.75" hidden="false" customHeight="false" outlineLevel="0" collapsed="false">
      <c r="A2358" s="0" t="e">
        <f aca="false">INDEX(BucketTable,MATCH(B2358,SumMonths,0),1)</f>
        <v>#N/A</v>
      </c>
    </row>
    <row r="2359" customFormat="false" ht="12.75" hidden="false" customHeight="false" outlineLevel="0" collapsed="false">
      <c r="A2359" s="0" t="e">
        <f aca="false">INDEX(BucketTable,MATCH(B2359,SumMonths,0),1)</f>
        <v>#N/A</v>
      </c>
    </row>
    <row r="2360" customFormat="false" ht="12.75" hidden="false" customHeight="false" outlineLevel="0" collapsed="false">
      <c r="A2360" s="0" t="e">
        <f aca="false">INDEX(BucketTable,MATCH(B2360,SumMonths,0),1)</f>
        <v>#N/A</v>
      </c>
    </row>
    <row r="2361" customFormat="false" ht="12.75" hidden="false" customHeight="false" outlineLevel="0" collapsed="false">
      <c r="A2361" s="0" t="e">
        <f aca="false">INDEX(BucketTable,MATCH(B2361,SumMonths,0),1)</f>
        <v>#N/A</v>
      </c>
    </row>
    <row r="2362" customFormat="false" ht="12.75" hidden="false" customHeight="false" outlineLevel="0" collapsed="false">
      <c r="A2362" s="0" t="e">
        <f aca="false">INDEX(BucketTable,MATCH(B2362,SumMonths,0),1)</f>
        <v>#N/A</v>
      </c>
    </row>
    <row r="2363" customFormat="false" ht="12.75" hidden="false" customHeight="false" outlineLevel="0" collapsed="false">
      <c r="A2363" s="0" t="e">
        <f aca="false">INDEX(BucketTable,MATCH(B2363,SumMonths,0),1)</f>
        <v>#N/A</v>
      </c>
    </row>
    <row r="2364" customFormat="false" ht="12.75" hidden="false" customHeight="false" outlineLevel="0" collapsed="false">
      <c r="A2364" s="0" t="e">
        <f aca="false">INDEX(BucketTable,MATCH(B2364,SumMonths,0),1)</f>
        <v>#N/A</v>
      </c>
    </row>
    <row r="2365" customFormat="false" ht="12.75" hidden="false" customHeight="false" outlineLevel="0" collapsed="false">
      <c r="A2365" s="0" t="e">
        <f aca="false">INDEX(BucketTable,MATCH(B2365,SumMonths,0),1)</f>
        <v>#N/A</v>
      </c>
    </row>
    <row r="2366" customFormat="false" ht="12.75" hidden="false" customHeight="false" outlineLevel="0" collapsed="false">
      <c r="A2366" s="0" t="e">
        <f aca="false">INDEX(BucketTable,MATCH(B2366,SumMonths,0),1)</f>
        <v>#N/A</v>
      </c>
    </row>
    <row r="2367" customFormat="false" ht="12.75" hidden="false" customHeight="false" outlineLevel="0" collapsed="false">
      <c r="A2367" s="0" t="e">
        <f aca="false">INDEX(BucketTable,MATCH(B2367,SumMonths,0),1)</f>
        <v>#N/A</v>
      </c>
    </row>
    <row r="2368" customFormat="false" ht="12.75" hidden="false" customHeight="false" outlineLevel="0" collapsed="false">
      <c r="A2368" s="0" t="e">
        <f aca="false">INDEX(BucketTable,MATCH(B2368,SumMonths,0),1)</f>
        <v>#N/A</v>
      </c>
    </row>
    <row r="2369" customFormat="false" ht="12.75" hidden="false" customHeight="false" outlineLevel="0" collapsed="false">
      <c r="A2369" s="0" t="e">
        <f aca="false">INDEX(BucketTable,MATCH(B2369,SumMonths,0),1)</f>
        <v>#N/A</v>
      </c>
    </row>
    <row r="2370" customFormat="false" ht="12.75" hidden="false" customHeight="false" outlineLevel="0" collapsed="false">
      <c r="A2370" s="0" t="e">
        <f aca="false">INDEX(BucketTable,MATCH(B2370,SumMonths,0),1)</f>
        <v>#N/A</v>
      </c>
    </row>
    <row r="2371" customFormat="false" ht="12.75" hidden="false" customHeight="false" outlineLevel="0" collapsed="false">
      <c r="A2371" s="0" t="e">
        <f aca="false">INDEX(BucketTable,MATCH(B2371,SumMonths,0),1)</f>
        <v>#N/A</v>
      </c>
    </row>
    <row r="2372" customFormat="false" ht="12.75" hidden="false" customHeight="false" outlineLevel="0" collapsed="false">
      <c r="A2372" s="0" t="e">
        <f aca="false">INDEX(BucketTable,MATCH(B2372,SumMonths,0),1)</f>
        <v>#N/A</v>
      </c>
    </row>
    <row r="2373" customFormat="false" ht="12.75" hidden="false" customHeight="false" outlineLevel="0" collapsed="false">
      <c r="A2373" s="0" t="e">
        <f aca="false">INDEX(BucketTable,MATCH(B2373,SumMonths,0),1)</f>
        <v>#N/A</v>
      </c>
    </row>
    <row r="2374" customFormat="false" ht="12.75" hidden="false" customHeight="false" outlineLevel="0" collapsed="false">
      <c r="A2374" s="0" t="e">
        <f aca="false">INDEX(BucketTable,MATCH(B2374,SumMonths,0),1)</f>
        <v>#N/A</v>
      </c>
    </row>
    <row r="2375" customFormat="false" ht="12.75" hidden="false" customHeight="false" outlineLevel="0" collapsed="false">
      <c r="A2375" s="0" t="e">
        <f aca="false">INDEX(BucketTable,MATCH(B2375,SumMonths,0),1)</f>
        <v>#N/A</v>
      </c>
    </row>
    <row r="2376" customFormat="false" ht="12.75" hidden="false" customHeight="false" outlineLevel="0" collapsed="false">
      <c r="A2376" s="0" t="e">
        <f aca="false">INDEX(BucketTable,MATCH(B2376,SumMonths,0),1)</f>
        <v>#N/A</v>
      </c>
    </row>
    <row r="2377" customFormat="false" ht="12.75" hidden="false" customHeight="false" outlineLevel="0" collapsed="false">
      <c r="A2377" s="0" t="e">
        <f aca="false">INDEX(BucketTable,MATCH(B2377,SumMonths,0),1)</f>
        <v>#N/A</v>
      </c>
    </row>
    <row r="2378" customFormat="false" ht="12.75" hidden="false" customHeight="false" outlineLevel="0" collapsed="false">
      <c r="A2378" s="0" t="e">
        <f aca="false">INDEX(BucketTable,MATCH(B2378,SumMonths,0),1)</f>
        <v>#N/A</v>
      </c>
    </row>
    <row r="2379" customFormat="false" ht="12.75" hidden="false" customHeight="false" outlineLevel="0" collapsed="false">
      <c r="A2379" s="0" t="e">
        <f aca="false">INDEX(BucketTable,MATCH(B2379,SumMonths,0),1)</f>
        <v>#N/A</v>
      </c>
    </row>
    <row r="2380" customFormat="false" ht="12.75" hidden="false" customHeight="false" outlineLevel="0" collapsed="false">
      <c r="A2380" s="0" t="e">
        <f aca="false">INDEX(BucketTable,MATCH(B2380,SumMonths,0),1)</f>
        <v>#N/A</v>
      </c>
    </row>
    <row r="2381" customFormat="false" ht="12.75" hidden="false" customHeight="false" outlineLevel="0" collapsed="false">
      <c r="A2381" s="0" t="e">
        <f aca="false">INDEX(BucketTable,MATCH(B2381,SumMonths,0),1)</f>
        <v>#N/A</v>
      </c>
    </row>
    <row r="2382" customFormat="false" ht="12.75" hidden="false" customHeight="false" outlineLevel="0" collapsed="false">
      <c r="A2382" s="0" t="e">
        <f aca="false">INDEX(BucketTable,MATCH(B2382,SumMonths,0),1)</f>
        <v>#N/A</v>
      </c>
    </row>
    <row r="2383" customFormat="false" ht="12.75" hidden="false" customHeight="false" outlineLevel="0" collapsed="false">
      <c r="A2383" s="0" t="e">
        <f aca="false">INDEX(BucketTable,MATCH(B2383,SumMonths,0),1)</f>
        <v>#N/A</v>
      </c>
    </row>
    <row r="2384" customFormat="false" ht="12.75" hidden="false" customHeight="false" outlineLevel="0" collapsed="false">
      <c r="A2384" s="0" t="e">
        <f aca="false">INDEX(BucketTable,MATCH(B2384,SumMonths,0),1)</f>
        <v>#N/A</v>
      </c>
    </row>
    <row r="2385" customFormat="false" ht="12.75" hidden="false" customHeight="false" outlineLevel="0" collapsed="false">
      <c r="A2385" s="0" t="e">
        <f aca="false">INDEX(BucketTable,MATCH(B2385,SumMonths,0),1)</f>
        <v>#N/A</v>
      </c>
    </row>
    <row r="2386" customFormat="false" ht="12.75" hidden="false" customHeight="false" outlineLevel="0" collapsed="false">
      <c r="A2386" s="0" t="e">
        <f aca="false">INDEX(BucketTable,MATCH(B2386,SumMonths,0),1)</f>
        <v>#N/A</v>
      </c>
    </row>
    <row r="2387" customFormat="false" ht="12.75" hidden="false" customHeight="false" outlineLevel="0" collapsed="false">
      <c r="A2387" s="0" t="e">
        <f aca="false">INDEX(BucketTable,MATCH(B2387,SumMonths,0),1)</f>
        <v>#N/A</v>
      </c>
    </row>
    <row r="2388" customFormat="false" ht="12.75" hidden="false" customHeight="false" outlineLevel="0" collapsed="false">
      <c r="A2388" s="0" t="e">
        <f aca="false">INDEX(BucketTable,MATCH(B2388,SumMonths,0),1)</f>
        <v>#N/A</v>
      </c>
    </row>
    <row r="2389" customFormat="false" ht="12.75" hidden="false" customHeight="false" outlineLevel="0" collapsed="false">
      <c r="A2389" s="0" t="e">
        <f aca="false">INDEX(BucketTable,MATCH(B2389,SumMonths,0),1)</f>
        <v>#N/A</v>
      </c>
    </row>
    <row r="2390" customFormat="false" ht="12.75" hidden="false" customHeight="false" outlineLevel="0" collapsed="false">
      <c r="A2390" s="0" t="e">
        <f aca="false">INDEX(BucketTable,MATCH(B2390,SumMonths,0),1)</f>
        <v>#N/A</v>
      </c>
    </row>
    <row r="2391" customFormat="false" ht="12.75" hidden="false" customHeight="false" outlineLevel="0" collapsed="false">
      <c r="A2391" s="0" t="e">
        <f aca="false">INDEX(BucketTable,MATCH(B2391,SumMonths,0),1)</f>
        <v>#N/A</v>
      </c>
    </row>
    <row r="2392" customFormat="false" ht="12.75" hidden="false" customHeight="false" outlineLevel="0" collapsed="false">
      <c r="A2392" s="0" t="e">
        <f aca="false">INDEX(BucketTable,MATCH(B2392,SumMonths,0),1)</f>
        <v>#N/A</v>
      </c>
    </row>
    <row r="2393" customFormat="false" ht="12.75" hidden="false" customHeight="false" outlineLevel="0" collapsed="false">
      <c r="A2393" s="0" t="e">
        <f aca="false">INDEX(BucketTable,MATCH(B2393,SumMonths,0),1)</f>
        <v>#N/A</v>
      </c>
    </row>
    <row r="2394" customFormat="false" ht="12.75" hidden="false" customHeight="false" outlineLevel="0" collapsed="false">
      <c r="A2394" s="0" t="e">
        <f aca="false">INDEX(BucketTable,MATCH(B2394,SumMonths,0),1)</f>
        <v>#N/A</v>
      </c>
    </row>
    <row r="2395" customFormat="false" ht="12.75" hidden="false" customHeight="false" outlineLevel="0" collapsed="false">
      <c r="A2395" s="0" t="e">
        <f aca="false">INDEX(BucketTable,MATCH(B2395,SumMonths,0),1)</f>
        <v>#N/A</v>
      </c>
    </row>
    <row r="2396" customFormat="false" ht="12.75" hidden="false" customHeight="false" outlineLevel="0" collapsed="false">
      <c r="A2396" s="0" t="e">
        <f aca="false">INDEX(BucketTable,MATCH(B2396,SumMonths,0),1)</f>
        <v>#N/A</v>
      </c>
    </row>
    <row r="2397" customFormat="false" ht="12.75" hidden="false" customHeight="false" outlineLevel="0" collapsed="false">
      <c r="A2397" s="0" t="e">
        <f aca="false">INDEX(BucketTable,MATCH(B2397,SumMonths,0),1)</f>
        <v>#N/A</v>
      </c>
    </row>
    <row r="2398" customFormat="false" ht="12.75" hidden="false" customHeight="false" outlineLevel="0" collapsed="false">
      <c r="A2398" s="0" t="e">
        <f aca="false">INDEX(BucketTable,MATCH(B2398,SumMonths,0),1)</f>
        <v>#N/A</v>
      </c>
    </row>
    <row r="2399" customFormat="false" ht="12.75" hidden="false" customHeight="false" outlineLevel="0" collapsed="false">
      <c r="A2399" s="0" t="e">
        <f aca="false">INDEX(BucketTable,MATCH(B2399,SumMonths,0),1)</f>
        <v>#N/A</v>
      </c>
    </row>
    <row r="2400" customFormat="false" ht="12.75" hidden="false" customHeight="false" outlineLevel="0" collapsed="false">
      <c r="A2400" s="0" t="e">
        <f aca="false">INDEX(BucketTable,MATCH(B2400,SumMonths,0),1)</f>
        <v>#N/A</v>
      </c>
    </row>
    <row r="2401" customFormat="false" ht="12.75" hidden="false" customHeight="false" outlineLevel="0" collapsed="false">
      <c r="A2401" s="0" t="e">
        <f aca="false">INDEX(BucketTable,MATCH(B2401,SumMonths,0),1)</f>
        <v>#N/A</v>
      </c>
    </row>
    <row r="2402" customFormat="false" ht="12.75" hidden="false" customHeight="false" outlineLevel="0" collapsed="false">
      <c r="A2402" s="0" t="e">
        <f aca="false">INDEX(BucketTable,MATCH(B2402,SumMonths,0),1)</f>
        <v>#N/A</v>
      </c>
    </row>
    <row r="2403" customFormat="false" ht="12.75" hidden="false" customHeight="false" outlineLevel="0" collapsed="false">
      <c r="A2403" s="0" t="e">
        <f aca="false">INDEX(BucketTable,MATCH(B2403,SumMonths,0),1)</f>
        <v>#N/A</v>
      </c>
    </row>
    <row r="2404" customFormat="false" ht="12.75" hidden="false" customHeight="false" outlineLevel="0" collapsed="false">
      <c r="A2404" s="0" t="e">
        <f aca="false">INDEX(BucketTable,MATCH(B2404,SumMonths,0),1)</f>
        <v>#N/A</v>
      </c>
    </row>
    <row r="2405" customFormat="false" ht="12.75" hidden="false" customHeight="false" outlineLevel="0" collapsed="false">
      <c r="A2405" s="0" t="e">
        <f aca="false">INDEX(BucketTable,MATCH(B2405,SumMonths,0),1)</f>
        <v>#N/A</v>
      </c>
    </row>
    <row r="2406" customFormat="false" ht="12.75" hidden="false" customHeight="false" outlineLevel="0" collapsed="false">
      <c r="A2406" s="0" t="e">
        <f aca="false">INDEX(BucketTable,MATCH(B2406,SumMonths,0),1)</f>
        <v>#N/A</v>
      </c>
    </row>
    <row r="2407" customFormat="false" ht="12.75" hidden="false" customHeight="false" outlineLevel="0" collapsed="false">
      <c r="A2407" s="0" t="e">
        <f aca="false">INDEX(BucketTable,MATCH(B2407,SumMonths,0),1)</f>
        <v>#N/A</v>
      </c>
    </row>
    <row r="2408" customFormat="false" ht="12.75" hidden="false" customHeight="false" outlineLevel="0" collapsed="false">
      <c r="A2408" s="0" t="e">
        <f aca="false">INDEX(BucketTable,MATCH(B2408,SumMonths,0),1)</f>
        <v>#N/A</v>
      </c>
    </row>
    <row r="2409" customFormat="false" ht="12.75" hidden="false" customHeight="false" outlineLevel="0" collapsed="false">
      <c r="A2409" s="0" t="e">
        <f aca="false">INDEX(BucketTable,MATCH(B2409,SumMonths,0),1)</f>
        <v>#N/A</v>
      </c>
    </row>
    <row r="2410" customFormat="false" ht="12.75" hidden="false" customHeight="false" outlineLevel="0" collapsed="false">
      <c r="A2410" s="0" t="e">
        <f aca="false">INDEX(BucketTable,MATCH(B2410,SumMonths,0),1)</f>
        <v>#N/A</v>
      </c>
    </row>
    <row r="2411" customFormat="false" ht="12.75" hidden="false" customHeight="false" outlineLevel="0" collapsed="false">
      <c r="A2411" s="0" t="e">
        <f aca="false">INDEX(BucketTable,MATCH(B2411,SumMonths,0),1)</f>
        <v>#N/A</v>
      </c>
    </row>
    <row r="2412" customFormat="false" ht="12.75" hidden="false" customHeight="false" outlineLevel="0" collapsed="false">
      <c r="A2412" s="0" t="e">
        <f aca="false">INDEX(BucketTable,MATCH(B2412,SumMonths,0),1)</f>
        <v>#N/A</v>
      </c>
    </row>
    <row r="2413" customFormat="false" ht="12.75" hidden="false" customHeight="false" outlineLevel="0" collapsed="false">
      <c r="A2413" s="0" t="e">
        <f aca="false">INDEX(BucketTable,MATCH(B2413,SumMonths,0),1)</f>
        <v>#N/A</v>
      </c>
    </row>
    <row r="2414" customFormat="false" ht="12.75" hidden="false" customHeight="false" outlineLevel="0" collapsed="false">
      <c r="A2414" s="0" t="e">
        <f aca="false">INDEX(BucketTable,MATCH(B2414,SumMonths,0),1)</f>
        <v>#N/A</v>
      </c>
    </row>
    <row r="2415" customFormat="false" ht="12.75" hidden="false" customHeight="false" outlineLevel="0" collapsed="false">
      <c r="A2415" s="0" t="e">
        <f aca="false">INDEX(BucketTable,MATCH(B2415,SumMonths,0),1)</f>
        <v>#N/A</v>
      </c>
    </row>
    <row r="2416" customFormat="false" ht="12.75" hidden="false" customHeight="false" outlineLevel="0" collapsed="false">
      <c r="A2416" s="0" t="e">
        <f aca="false">INDEX(BucketTable,MATCH(B2416,SumMonths,0),1)</f>
        <v>#N/A</v>
      </c>
    </row>
    <row r="2417" customFormat="false" ht="12.75" hidden="false" customHeight="false" outlineLevel="0" collapsed="false">
      <c r="A2417" s="0" t="e">
        <f aca="false">INDEX(BucketTable,MATCH(B2417,SumMonths,0),1)</f>
        <v>#N/A</v>
      </c>
    </row>
    <row r="2418" customFormat="false" ht="12.75" hidden="false" customHeight="false" outlineLevel="0" collapsed="false">
      <c r="A2418" s="0" t="e">
        <f aca="false">INDEX(BucketTable,MATCH(B2418,SumMonths,0),1)</f>
        <v>#N/A</v>
      </c>
    </row>
    <row r="2419" customFormat="false" ht="12.75" hidden="false" customHeight="false" outlineLevel="0" collapsed="false">
      <c r="A2419" s="0" t="e">
        <f aca="false">INDEX(BucketTable,MATCH(B2419,SumMonths,0),1)</f>
        <v>#N/A</v>
      </c>
    </row>
    <row r="2420" customFormat="false" ht="12.75" hidden="false" customHeight="false" outlineLevel="0" collapsed="false">
      <c r="A2420" s="0" t="e">
        <f aca="false">INDEX(BucketTable,MATCH(B2420,SumMonths,0),1)</f>
        <v>#N/A</v>
      </c>
    </row>
    <row r="2421" customFormat="false" ht="12.75" hidden="false" customHeight="false" outlineLevel="0" collapsed="false">
      <c r="A2421" s="0" t="e">
        <f aca="false">INDEX(BucketTable,MATCH(B2421,SumMonths,0),1)</f>
        <v>#N/A</v>
      </c>
    </row>
    <row r="2422" customFormat="false" ht="12.75" hidden="false" customHeight="false" outlineLevel="0" collapsed="false">
      <c r="A2422" s="0" t="e">
        <f aca="false">INDEX(BucketTable,MATCH(B2422,SumMonths,0),1)</f>
        <v>#N/A</v>
      </c>
    </row>
    <row r="2423" customFormat="false" ht="12.75" hidden="false" customHeight="false" outlineLevel="0" collapsed="false">
      <c r="A2423" s="0" t="e">
        <f aca="false">INDEX(BucketTable,MATCH(B2423,SumMonths,0),1)</f>
        <v>#N/A</v>
      </c>
    </row>
    <row r="2424" customFormat="false" ht="12.75" hidden="false" customHeight="false" outlineLevel="0" collapsed="false">
      <c r="A2424" s="0" t="e">
        <f aca="false">INDEX(BucketTable,MATCH(B2424,SumMonths,0),1)</f>
        <v>#N/A</v>
      </c>
    </row>
    <row r="2425" customFormat="false" ht="12.75" hidden="false" customHeight="false" outlineLevel="0" collapsed="false">
      <c r="A2425" s="0" t="e">
        <f aca="false">INDEX(BucketTable,MATCH(B2425,SumMonths,0),1)</f>
        <v>#N/A</v>
      </c>
    </row>
    <row r="2426" customFormat="false" ht="12.75" hidden="false" customHeight="false" outlineLevel="0" collapsed="false">
      <c r="A2426" s="0" t="e">
        <f aca="false">INDEX(BucketTable,MATCH(B2426,SumMonths,0),1)</f>
        <v>#N/A</v>
      </c>
    </row>
    <row r="2427" customFormat="false" ht="12.75" hidden="false" customHeight="false" outlineLevel="0" collapsed="false">
      <c r="A2427" s="0" t="e">
        <f aca="false">INDEX(BucketTable,MATCH(B2427,SumMonths,0),1)</f>
        <v>#N/A</v>
      </c>
    </row>
    <row r="2428" customFormat="false" ht="12.75" hidden="false" customHeight="false" outlineLevel="0" collapsed="false">
      <c r="A2428" s="0" t="e">
        <f aca="false">INDEX(BucketTable,MATCH(B2428,SumMonths,0),1)</f>
        <v>#N/A</v>
      </c>
    </row>
    <row r="2429" customFormat="false" ht="12.75" hidden="false" customHeight="false" outlineLevel="0" collapsed="false">
      <c r="A2429" s="0" t="e">
        <f aca="false">INDEX(BucketTable,MATCH(B2429,SumMonths,0),1)</f>
        <v>#N/A</v>
      </c>
    </row>
    <row r="2430" customFormat="false" ht="12.75" hidden="false" customHeight="false" outlineLevel="0" collapsed="false">
      <c r="A2430" s="0" t="e">
        <f aca="false">INDEX(BucketTable,MATCH(B2430,SumMonths,0),1)</f>
        <v>#N/A</v>
      </c>
    </row>
    <row r="2431" customFormat="false" ht="12.75" hidden="false" customHeight="false" outlineLevel="0" collapsed="false">
      <c r="A2431" s="0" t="e">
        <f aca="false">INDEX(BucketTable,MATCH(B2431,SumMonths,0),1)</f>
        <v>#N/A</v>
      </c>
    </row>
    <row r="2432" customFormat="false" ht="12.75" hidden="false" customHeight="false" outlineLevel="0" collapsed="false">
      <c r="A2432" s="0" t="e">
        <f aca="false">INDEX(BucketTable,MATCH(B2432,SumMonths,0),1)</f>
        <v>#N/A</v>
      </c>
    </row>
    <row r="2433" customFormat="false" ht="12.75" hidden="false" customHeight="false" outlineLevel="0" collapsed="false">
      <c r="A2433" s="0" t="e">
        <f aca="false">INDEX(BucketTable,MATCH(B2433,SumMonths,0),1)</f>
        <v>#N/A</v>
      </c>
    </row>
    <row r="2434" customFormat="false" ht="12.75" hidden="false" customHeight="false" outlineLevel="0" collapsed="false">
      <c r="A2434" s="0" t="e">
        <f aca="false">INDEX(BucketTable,MATCH(B2434,SumMonths,0),1)</f>
        <v>#N/A</v>
      </c>
    </row>
    <row r="2435" customFormat="false" ht="12.75" hidden="false" customHeight="false" outlineLevel="0" collapsed="false">
      <c r="A2435" s="0" t="e">
        <f aca="false">INDEX(BucketTable,MATCH(B2435,SumMonths,0),1)</f>
        <v>#N/A</v>
      </c>
    </row>
    <row r="2436" customFormat="false" ht="12.75" hidden="false" customHeight="false" outlineLevel="0" collapsed="false">
      <c r="A2436" s="0" t="e">
        <f aca="false">INDEX(BucketTable,MATCH(B2436,SumMonths,0),1)</f>
        <v>#N/A</v>
      </c>
    </row>
    <row r="2437" customFormat="false" ht="12.75" hidden="false" customHeight="false" outlineLevel="0" collapsed="false">
      <c r="A2437" s="0" t="e">
        <f aca="false">INDEX(BucketTable,MATCH(B2437,SumMonths,0),1)</f>
        <v>#N/A</v>
      </c>
    </row>
    <row r="2438" customFormat="false" ht="12.75" hidden="false" customHeight="false" outlineLevel="0" collapsed="false">
      <c r="A2438" s="0" t="e">
        <f aca="false">INDEX(BucketTable,MATCH(B2438,SumMonths,0),1)</f>
        <v>#N/A</v>
      </c>
    </row>
    <row r="2439" customFormat="false" ht="12.75" hidden="false" customHeight="false" outlineLevel="0" collapsed="false">
      <c r="A2439" s="0" t="e">
        <f aca="false">INDEX(BucketTable,MATCH(B2439,SumMonths,0),1)</f>
        <v>#N/A</v>
      </c>
    </row>
    <row r="2440" customFormat="false" ht="12.75" hidden="false" customHeight="false" outlineLevel="0" collapsed="false">
      <c r="A2440" s="0" t="e">
        <f aca="false">INDEX(BucketTable,MATCH(B2440,SumMonths,0),1)</f>
        <v>#N/A</v>
      </c>
    </row>
    <row r="2441" customFormat="false" ht="12.75" hidden="false" customHeight="false" outlineLevel="0" collapsed="false">
      <c r="A2441" s="0" t="e">
        <f aca="false">INDEX(BucketTable,MATCH(B2441,SumMonths,0),1)</f>
        <v>#N/A</v>
      </c>
    </row>
    <row r="2442" customFormat="false" ht="12.75" hidden="false" customHeight="false" outlineLevel="0" collapsed="false">
      <c r="A2442" s="0" t="e">
        <f aca="false">INDEX(BucketTable,MATCH(B2442,SumMonths,0),1)</f>
        <v>#N/A</v>
      </c>
    </row>
    <row r="2443" customFormat="false" ht="12.75" hidden="false" customHeight="false" outlineLevel="0" collapsed="false">
      <c r="A2443" s="0" t="e">
        <f aca="false">INDEX(BucketTable,MATCH(B2443,SumMonths,0),1)</f>
        <v>#N/A</v>
      </c>
    </row>
    <row r="2444" customFormat="false" ht="12.75" hidden="false" customHeight="false" outlineLevel="0" collapsed="false">
      <c r="A2444" s="0" t="e">
        <f aca="false">INDEX(BucketTable,MATCH(B2444,SumMonths,0),1)</f>
        <v>#N/A</v>
      </c>
    </row>
    <row r="2445" customFormat="false" ht="12.75" hidden="false" customHeight="false" outlineLevel="0" collapsed="false">
      <c r="A2445" s="0" t="e">
        <f aca="false">INDEX(BucketTable,MATCH(B2445,SumMonths,0),1)</f>
        <v>#N/A</v>
      </c>
    </row>
    <row r="2446" customFormat="false" ht="12.75" hidden="false" customHeight="false" outlineLevel="0" collapsed="false">
      <c r="A2446" s="0" t="e">
        <f aca="false">INDEX(BucketTable,MATCH(B2446,SumMonths,0),1)</f>
        <v>#N/A</v>
      </c>
    </row>
    <row r="2447" customFormat="false" ht="12.75" hidden="false" customHeight="false" outlineLevel="0" collapsed="false">
      <c r="A2447" s="0" t="e">
        <f aca="false">INDEX(BucketTable,MATCH(B2447,SumMonths,0),1)</f>
        <v>#N/A</v>
      </c>
    </row>
    <row r="2448" customFormat="false" ht="12.75" hidden="false" customHeight="false" outlineLevel="0" collapsed="false">
      <c r="A2448" s="0" t="e">
        <f aca="false">INDEX(BucketTable,MATCH(B2448,SumMonths,0),1)</f>
        <v>#N/A</v>
      </c>
    </row>
    <row r="2449" customFormat="false" ht="12.75" hidden="false" customHeight="false" outlineLevel="0" collapsed="false">
      <c r="A2449" s="0" t="e">
        <f aca="false">INDEX(BucketTable,MATCH(B2449,SumMonths,0),1)</f>
        <v>#N/A</v>
      </c>
    </row>
    <row r="2450" customFormat="false" ht="12.75" hidden="false" customHeight="false" outlineLevel="0" collapsed="false">
      <c r="A2450" s="0" t="e">
        <f aca="false">INDEX(BucketTable,MATCH(B2450,SumMonths,0),1)</f>
        <v>#N/A</v>
      </c>
    </row>
    <row r="2451" customFormat="false" ht="12.75" hidden="false" customHeight="false" outlineLevel="0" collapsed="false">
      <c r="A2451" s="0" t="e">
        <f aca="false">INDEX(BucketTable,MATCH(B2451,SumMonths,0),1)</f>
        <v>#N/A</v>
      </c>
    </row>
    <row r="2452" customFormat="false" ht="12.75" hidden="false" customHeight="false" outlineLevel="0" collapsed="false">
      <c r="A2452" s="0" t="e">
        <f aca="false">INDEX(BucketTable,MATCH(B2452,SumMonths,0),1)</f>
        <v>#N/A</v>
      </c>
    </row>
    <row r="2453" customFormat="false" ht="12.75" hidden="false" customHeight="false" outlineLevel="0" collapsed="false">
      <c r="A2453" s="0" t="e">
        <f aca="false">INDEX(BucketTable,MATCH(B2453,SumMonths,0),1)</f>
        <v>#N/A</v>
      </c>
    </row>
    <row r="2454" customFormat="false" ht="12.75" hidden="false" customHeight="false" outlineLevel="0" collapsed="false">
      <c r="A2454" s="0" t="e">
        <f aca="false">INDEX(BucketTable,MATCH(B2454,SumMonths,0),1)</f>
        <v>#N/A</v>
      </c>
    </row>
    <row r="2455" customFormat="false" ht="12.75" hidden="false" customHeight="false" outlineLevel="0" collapsed="false">
      <c r="A2455" s="0" t="e">
        <f aca="false">INDEX(BucketTable,MATCH(B2455,SumMonths,0),1)</f>
        <v>#N/A</v>
      </c>
    </row>
    <row r="2456" customFormat="false" ht="12.75" hidden="false" customHeight="false" outlineLevel="0" collapsed="false">
      <c r="A2456" s="0" t="e">
        <f aca="false">INDEX(BucketTable,MATCH(B2456,SumMonths,0),1)</f>
        <v>#N/A</v>
      </c>
    </row>
    <row r="2457" customFormat="false" ht="12.75" hidden="false" customHeight="false" outlineLevel="0" collapsed="false">
      <c r="A2457" s="0" t="e">
        <f aca="false">INDEX(BucketTable,MATCH(B2457,SumMonths,0),1)</f>
        <v>#N/A</v>
      </c>
    </row>
    <row r="2458" customFormat="false" ht="12.75" hidden="false" customHeight="false" outlineLevel="0" collapsed="false">
      <c r="A2458" s="0" t="e">
        <f aca="false">INDEX(BucketTable,MATCH(B2458,SumMonths,0),1)</f>
        <v>#N/A</v>
      </c>
    </row>
    <row r="2459" customFormat="false" ht="12.75" hidden="false" customHeight="false" outlineLevel="0" collapsed="false">
      <c r="A2459" s="0" t="e">
        <f aca="false">INDEX(BucketTable,MATCH(B2459,SumMonths,0),1)</f>
        <v>#N/A</v>
      </c>
    </row>
    <row r="2460" customFormat="false" ht="12.75" hidden="false" customHeight="false" outlineLevel="0" collapsed="false">
      <c r="A2460" s="0" t="e">
        <f aca="false">INDEX(BucketTable,MATCH(B2460,SumMonths,0),1)</f>
        <v>#N/A</v>
      </c>
    </row>
    <row r="2461" customFormat="false" ht="12.75" hidden="false" customHeight="false" outlineLevel="0" collapsed="false">
      <c r="A2461" s="0" t="e">
        <f aca="false">INDEX(BucketTable,MATCH(B2461,SumMonths,0),1)</f>
        <v>#N/A</v>
      </c>
    </row>
    <row r="2462" customFormat="false" ht="12.75" hidden="false" customHeight="false" outlineLevel="0" collapsed="false">
      <c r="A2462" s="0" t="e">
        <f aca="false">INDEX(BucketTable,MATCH(B2462,SumMonths,0),1)</f>
        <v>#N/A</v>
      </c>
    </row>
    <row r="2463" customFormat="false" ht="12.75" hidden="false" customHeight="false" outlineLevel="0" collapsed="false">
      <c r="A2463" s="0" t="e">
        <f aca="false">INDEX(BucketTable,MATCH(B2463,SumMonths,0),1)</f>
        <v>#N/A</v>
      </c>
    </row>
    <row r="2464" customFormat="false" ht="12.75" hidden="false" customHeight="false" outlineLevel="0" collapsed="false">
      <c r="A2464" s="0" t="e">
        <f aca="false">INDEX(BucketTable,MATCH(B2464,SumMonths,0),1)</f>
        <v>#N/A</v>
      </c>
    </row>
    <row r="2465" customFormat="false" ht="12.75" hidden="false" customHeight="false" outlineLevel="0" collapsed="false">
      <c r="A2465" s="0" t="e">
        <f aca="false">INDEX(BucketTable,MATCH(B2465,SumMonths,0),1)</f>
        <v>#N/A</v>
      </c>
    </row>
    <row r="2466" customFormat="false" ht="12.75" hidden="false" customHeight="false" outlineLevel="0" collapsed="false">
      <c r="A2466" s="0" t="e">
        <f aca="false">INDEX(BucketTable,MATCH(B2466,SumMonths,0),1)</f>
        <v>#N/A</v>
      </c>
    </row>
    <row r="2467" customFormat="false" ht="12.75" hidden="false" customHeight="false" outlineLevel="0" collapsed="false">
      <c r="A2467" s="0" t="e">
        <f aca="false">INDEX(BucketTable,MATCH(B2467,SumMonths,0),1)</f>
        <v>#N/A</v>
      </c>
    </row>
    <row r="2468" customFormat="false" ht="12.75" hidden="false" customHeight="false" outlineLevel="0" collapsed="false">
      <c r="A2468" s="0" t="e">
        <f aca="false">INDEX(BucketTable,MATCH(B2468,SumMonths,0),1)</f>
        <v>#N/A</v>
      </c>
    </row>
    <row r="2469" customFormat="false" ht="12.75" hidden="false" customHeight="false" outlineLevel="0" collapsed="false">
      <c r="A2469" s="0" t="e">
        <f aca="false">INDEX(BucketTable,MATCH(B2469,SumMonths,0),1)</f>
        <v>#N/A</v>
      </c>
    </row>
    <row r="2470" customFormat="false" ht="12.75" hidden="false" customHeight="false" outlineLevel="0" collapsed="false">
      <c r="A2470" s="0" t="e">
        <f aca="false">INDEX(BucketTable,MATCH(B2470,SumMonths,0),1)</f>
        <v>#N/A</v>
      </c>
    </row>
    <row r="2471" customFormat="false" ht="12.75" hidden="false" customHeight="false" outlineLevel="0" collapsed="false">
      <c r="A2471" s="0" t="e">
        <f aca="false">INDEX(BucketTable,MATCH(B2471,SumMonths,0),1)</f>
        <v>#N/A</v>
      </c>
    </row>
    <row r="2472" customFormat="false" ht="12.75" hidden="false" customHeight="false" outlineLevel="0" collapsed="false">
      <c r="A2472" s="0" t="e">
        <f aca="false">INDEX(BucketTable,MATCH(B2472,SumMonths,0),1)</f>
        <v>#N/A</v>
      </c>
    </row>
    <row r="2473" customFormat="false" ht="12.75" hidden="false" customHeight="false" outlineLevel="0" collapsed="false">
      <c r="A2473" s="0" t="e">
        <f aca="false">INDEX(BucketTable,MATCH(B2473,SumMonths,0),1)</f>
        <v>#N/A</v>
      </c>
    </row>
    <row r="2474" customFormat="false" ht="12.75" hidden="false" customHeight="false" outlineLevel="0" collapsed="false">
      <c r="A2474" s="0" t="e">
        <f aca="false">INDEX(BucketTable,MATCH(B2474,SumMonths,0),1)</f>
        <v>#N/A</v>
      </c>
    </row>
    <row r="2475" customFormat="false" ht="12.75" hidden="false" customHeight="false" outlineLevel="0" collapsed="false">
      <c r="A2475" s="0" t="e">
        <f aca="false">INDEX(BucketTable,MATCH(B2475,SumMonths,0),1)</f>
        <v>#N/A</v>
      </c>
    </row>
    <row r="2476" customFormat="false" ht="12.75" hidden="false" customHeight="false" outlineLevel="0" collapsed="false">
      <c r="A2476" s="0" t="e">
        <f aca="false">INDEX(BucketTable,MATCH(B2476,SumMonths,0),1)</f>
        <v>#N/A</v>
      </c>
    </row>
    <row r="2477" customFormat="false" ht="12.75" hidden="false" customHeight="false" outlineLevel="0" collapsed="false">
      <c r="A2477" s="0" t="e">
        <f aca="false">INDEX(BucketTable,MATCH(B2477,SumMonths,0),1)</f>
        <v>#N/A</v>
      </c>
    </row>
    <row r="2478" customFormat="false" ht="12.75" hidden="false" customHeight="false" outlineLevel="0" collapsed="false">
      <c r="A2478" s="0" t="e">
        <f aca="false">INDEX(BucketTable,MATCH(B2478,SumMonths,0),1)</f>
        <v>#N/A</v>
      </c>
    </row>
    <row r="2479" customFormat="false" ht="12.75" hidden="false" customHeight="false" outlineLevel="0" collapsed="false">
      <c r="A2479" s="0" t="e">
        <f aca="false">INDEX(BucketTable,MATCH(B2479,SumMonths,0),1)</f>
        <v>#N/A</v>
      </c>
    </row>
    <row r="2480" customFormat="false" ht="12.75" hidden="false" customHeight="false" outlineLevel="0" collapsed="false">
      <c r="A2480" s="0" t="e">
        <f aca="false">INDEX(BucketTable,MATCH(B2480,SumMonths,0),1)</f>
        <v>#N/A</v>
      </c>
    </row>
    <row r="2481" customFormat="false" ht="12.75" hidden="false" customHeight="false" outlineLevel="0" collapsed="false">
      <c r="A2481" s="0" t="e">
        <f aca="false">INDEX(BucketTable,MATCH(B2481,SumMonths,0),1)</f>
        <v>#N/A</v>
      </c>
    </row>
    <row r="2482" customFormat="false" ht="12.75" hidden="false" customHeight="false" outlineLevel="0" collapsed="false">
      <c r="A2482" s="0" t="e">
        <f aca="false">INDEX(BucketTable,MATCH(B2482,SumMonths,0),1)</f>
        <v>#N/A</v>
      </c>
    </row>
    <row r="2483" customFormat="false" ht="12.75" hidden="false" customHeight="false" outlineLevel="0" collapsed="false">
      <c r="A2483" s="0" t="e">
        <f aca="false">INDEX(BucketTable,MATCH(B2483,SumMonths,0),1)</f>
        <v>#N/A</v>
      </c>
    </row>
    <row r="2484" customFormat="false" ht="12.75" hidden="false" customHeight="false" outlineLevel="0" collapsed="false">
      <c r="A2484" s="0" t="e">
        <f aca="false">INDEX(BucketTable,MATCH(B2484,SumMonths,0),1)</f>
        <v>#N/A</v>
      </c>
    </row>
    <row r="2485" customFormat="false" ht="12.75" hidden="false" customHeight="false" outlineLevel="0" collapsed="false">
      <c r="A2485" s="0" t="e">
        <f aca="false">INDEX(BucketTable,MATCH(B2485,SumMonths,0),1)</f>
        <v>#N/A</v>
      </c>
    </row>
    <row r="2486" customFormat="false" ht="12.75" hidden="false" customHeight="false" outlineLevel="0" collapsed="false">
      <c r="A2486" s="0" t="e">
        <f aca="false">INDEX(BucketTable,MATCH(B2486,SumMonths,0),1)</f>
        <v>#N/A</v>
      </c>
    </row>
    <row r="2487" customFormat="false" ht="12.75" hidden="false" customHeight="false" outlineLevel="0" collapsed="false">
      <c r="A2487" s="0" t="e">
        <f aca="false">INDEX(BucketTable,MATCH(B2487,SumMonths,0),1)</f>
        <v>#N/A</v>
      </c>
    </row>
    <row r="2488" customFormat="false" ht="12.75" hidden="false" customHeight="false" outlineLevel="0" collapsed="false">
      <c r="A2488" s="0" t="e">
        <f aca="false">INDEX(BucketTable,MATCH(B2488,SumMonths,0),1)</f>
        <v>#N/A</v>
      </c>
    </row>
    <row r="2489" customFormat="false" ht="12.75" hidden="false" customHeight="false" outlineLevel="0" collapsed="false">
      <c r="A2489" s="0" t="e">
        <f aca="false">INDEX(BucketTable,MATCH(B2489,SumMonths,0),1)</f>
        <v>#N/A</v>
      </c>
    </row>
    <row r="2490" customFormat="false" ht="12.75" hidden="false" customHeight="false" outlineLevel="0" collapsed="false">
      <c r="A2490" s="0" t="e">
        <f aca="false">INDEX(BucketTable,MATCH(B2490,SumMonths,0),1)</f>
        <v>#N/A</v>
      </c>
    </row>
    <row r="2491" customFormat="false" ht="12.75" hidden="false" customHeight="false" outlineLevel="0" collapsed="false">
      <c r="A2491" s="0" t="e">
        <f aca="false">INDEX(BucketTable,MATCH(B2491,SumMonths,0),1)</f>
        <v>#N/A</v>
      </c>
    </row>
    <row r="2492" customFormat="false" ht="12.75" hidden="false" customHeight="false" outlineLevel="0" collapsed="false">
      <c r="A2492" s="0" t="e">
        <f aca="false">INDEX(BucketTable,MATCH(B2492,SumMonths,0),1)</f>
        <v>#N/A</v>
      </c>
    </row>
    <row r="2493" customFormat="false" ht="12.75" hidden="false" customHeight="false" outlineLevel="0" collapsed="false">
      <c r="A2493" s="0" t="e">
        <f aca="false">INDEX(BucketTable,MATCH(B2493,SumMonths,0),1)</f>
        <v>#N/A</v>
      </c>
    </row>
    <row r="2494" customFormat="false" ht="12.75" hidden="false" customHeight="false" outlineLevel="0" collapsed="false">
      <c r="A2494" s="0" t="e">
        <f aca="false">INDEX(BucketTable,MATCH(B2494,SumMonths,0),1)</f>
        <v>#N/A</v>
      </c>
    </row>
    <row r="2495" customFormat="false" ht="12.75" hidden="false" customHeight="false" outlineLevel="0" collapsed="false">
      <c r="A2495" s="0" t="e">
        <f aca="false">INDEX(BucketTable,MATCH(B2495,SumMonths,0),1)</f>
        <v>#N/A</v>
      </c>
    </row>
    <row r="2496" customFormat="false" ht="12.75" hidden="false" customHeight="false" outlineLevel="0" collapsed="false">
      <c r="A2496" s="0" t="e">
        <f aca="false">INDEX(BucketTable,MATCH(B2496,SumMonths,0),1)</f>
        <v>#N/A</v>
      </c>
    </row>
    <row r="2497" customFormat="false" ht="12.75" hidden="false" customHeight="false" outlineLevel="0" collapsed="false">
      <c r="A2497" s="0" t="e">
        <f aca="false">INDEX(BucketTable,MATCH(B2497,SumMonths,0),1)</f>
        <v>#N/A</v>
      </c>
    </row>
    <row r="2498" customFormat="false" ht="12.75" hidden="false" customHeight="false" outlineLevel="0" collapsed="false">
      <c r="A2498" s="0" t="e">
        <f aca="false">INDEX(BucketTable,MATCH(B2498,SumMonths,0),1)</f>
        <v>#N/A</v>
      </c>
    </row>
    <row r="2499" customFormat="false" ht="12.75" hidden="false" customHeight="false" outlineLevel="0" collapsed="false">
      <c r="A2499" s="0" t="e">
        <f aca="false">INDEX(BucketTable,MATCH(B2499,SumMonths,0),1)</f>
        <v>#N/A</v>
      </c>
    </row>
    <row r="2500" customFormat="false" ht="12.75" hidden="false" customHeight="false" outlineLevel="0" collapsed="false">
      <c r="A2500" s="0" t="e">
        <f aca="false">INDEX(BucketTable,MATCH(B2500,SumMonths,0),1)</f>
        <v>#N/A</v>
      </c>
    </row>
    <row r="2501" customFormat="false" ht="12.75" hidden="false" customHeight="false" outlineLevel="0" collapsed="false">
      <c r="A2501" s="0" t="e">
        <f aca="false">INDEX(BucketTable,MATCH(B2501,SumMonths,0),1)</f>
        <v>#N/A</v>
      </c>
    </row>
    <row r="2502" customFormat="false" ht="12.75" hidden="false" customHeight="false" outlineLevel="0" collapsed="false">
      <c r="A2502" s="0" t="e">
        <f aca="false">INDEX(BucketTable,MATCH(B2502,SumMonths,0),1)</f>
        <v>#N/A</v>
      </c>
    </row>
    <row r="2503" customFormat="false" ht="12.75" hidden="false" customHeight="false" outlineLevel="0" collapsed="false">
      <c r="A2503" s="0" t="e">
        <f aca="false">INDEX(BucketTable,MATCH(B2503,SumMonths,0),1)</f>
        <v>#N/A</v>
      </c>
    </row>
    <row r="2504" customFormat="false" ht="12.75" hidden="false" customHeight="false" outlineLevel="0" collapsed="false">
      <c r="A2504" s="0" t="e">
        <f aca="false">INDEX(BucketTable,MATCH(B2504,SumMonths,0),1)</f>
        <v>#N/A</v>
      </c>
    </row>
    <row r="2505" customFormat="false" ht="12.75" hidden="false" customHeight="false" outlineLevel="0" collapsed="false">
      <c r="A2505" s="0" t="e">
        <f aca="false">INDEX(BucketTable,MATCH(B2505,SumMonths,0),1)</f>
        <v>#N/A</v>
      </c>
    </row>
    <row r="2506" customFormat="false" ht="12.75" hidden="false" customHeight="false" outlineLevel="0" collapsed="false">
      <c r="A2506" s="0" t="e">
        <f aca="false">INDEX(BucketTable,MATCH(B2506,SumMonths,0),1)</f>
        <v>#N/A</v>
      </c>
    </row>
    <row r="2507" customFormat="false" ht="12.75" hidden="false" customHeight="false" outlineLevel="0" collapsed="false">
      <c r="A2507" s="0" t="e">
        <f aca="false">INDEX(BucketTable,MATCH(B2507,SumMonths,0),1)</f>
        <v>#N/A</v>
      </c>
    </row>
    <row r="2508" customFormat="false" ht="12.75" hidden="false" customHeight="false" outlineLevel="0" collapsed="false">
      <c r="A2508" s="0" t="e">
        <f aca="false">INDEX(BucketTable,MATCH(B2508,SumMonths,0),1)</f>
        <v>#N/A</v>
      </c>
    </row>
    <row r="2509" customFormat="false" ht="12.75" hidden="false" customHeight="false" outlineLevel="0" collapsed="false">
      <c r="A2509" s="0" t="e">
        <f aca="false">INDEX(BucketTable,MATCH(B2509,SumMonths,0),1)</f>
        <v>#N/A</v>
      </c>
    </row>
    <row r="2510" customFormat="false" ht="12.75" hidden="false" customHeight="false" outlineLevel="0" collapsed="false">
      <c r="A2510" s="0" t="e">
        <f aca="false">INDEX(BucketTable,MATCH(B2510,SumMonths,0),1)</f>
        <v>#N/A</v>
      </c>
    </row>
    <row r="2511" customFormat="false" ht="12.75" hidden="false" customHeight="false" outlineLevel="0" collapsed="false">
      <c r="A2511" s="0" t="e">
        <f aca="false">INDEX(BucketTable,MATCH(B2511,SumMonths,0),1)</f>
        <v>#N/A</v>
      </c>
    </row>
    <row r="2512" customFormat="false" ht="12.75" hidden="false" customHeight="false" outlineLevel="0" collapsed="false">
      <c r="A2512" s="0" t="e">
        <f aca="false">INDEX(BucketTable,MATCH(B2512,SumMonths,0),1)</f>
        <v>#N/A</v>
      </c>
    </row>
    <row r="2513" customFormat="false" ht="12.75" hidden="false" customHeight="false" outlineLevel="0" collapsed="false">
      <c r="A2513" s="0" t="e">
        <f aca="false">INDEX(BucketTable,MATCH(B2513,SumMonths,0),1)</f>
        <v>#N/A</v>
      </c>
    </row>
    <row r="2514" customFormat="false" ht="12.75" hidden="false" customHeight="false" outlineLevel="0" collapsed="false">
      <c r="A2514" s="0" t="e">
        <f aca="false">INDEX(BucketTable,MATCH(B2514,SumMonths,0),1)</f>
        <v>#N/A</v>
      </c>
    </row>
    <row r="2515" customFormat="false" ht="12.75" hidden="false" customHeight="false" outlineLevel="0" collapsed="false">
      <c r="A2515" s="0" t="e">
        <f aca="false">INDEX(BucketTable,MATCH(B2515,SumMonths,0),1)</f>
        <v>#N/A</v>
      </c>
    </row>
    <row r="2516" customFormat="false" ht="12.75" hidden="false" customHeight="false" outlineLevel="0" collapsed="false">
      <c r="A2516" s="0" t="e">
        <f aca="false">INDEX(BucketTable,MATCH(B2516,SumMonths,0),1)</f>
        <v>#N/A</v>
      </c>
    </row>
    <row r="2517" customFormat="false" ht="12.75" hidden="false" customHeight="false" outlineLevel="0" collapsed="false">
      <c r="A2517" s="0" t="e">
        <f aca="false">INDEX(BucketTable,MATCH(B2517,SumMonths,0),1)</f>
        <v>#N/A</v>
      </c>
    </row>
    <row r="2518" customFormat="false" ht="12.75" hidden="false" customHeight="false" outlineLevel="0" collapsed="false">
      <c r="A2518" s="0" t="e">
        <f aca="false">INDEX(BucketTable,MATCH(B2518,SumMonths,0),1)</f>
        <v>#N/A</v>
      </c>
    </row>
    <row r="2519" customFormat="false" ht="12.75" hidden="false" customHeight="false" outlineLevel="0" collapsed="false">
      <c r="A2519" s="0" t="e">
        <f aca="false">INDEX(BucketTable,MATCH(B2519,SumMonths,0),1)</f>
        <v>#N/A</v>
      </c>
    </row>
    <row r="2520" customFormat="false" ht="12.75" hidden="false" customHeight="false" outlineLevel="0" collapsed="false">
      <c r="A2520" s="0" t="e">
        <f aca="false">INDEX(BucketTable,MATCH(B2520,SumMonths,0),1)</f>
        <v>#N/A</v>
      </c>
    </row>
    <row r="2521" customFormat="false" ht="12.75" hidden="false" customHeight="false" outlineLevel="0" collapsed="false">
      <c r="A2521" s="0" t="e">
        <f aca="false">INDEX(BucketTable,MATCH(B2521,SumMonths,0),1)</f>
        <v>#N/A</v>
      </c>
    </row>
    <row r="2522" customFormat="false" ht="12.75" hidden="false" customHeight="false" outlineLevel="0" collapsed="false">
      <c r="A2522" s="0" t="e">
        <f aca="false">INDEX(BucketTable,MATCH(B2522,SumMonths,0),1)</f>
        <v>#N/A</v>
      </c>
    </row>
    <row r="2523" customFormat="false" ht="12.75" hidden="false" customHeight="false" outlineLevel="0" collapsed="false">
      <c r="A2523" s="0" t="e">
        <f aca="false">INDEX(BucketTable,MATCH(B2523,SumMonths,0),1)</f>
        <v>#N/A</v>
      </c>
    </row>
    <row r="2524" customFormat="false" ht="12.75" hidden="false" customHeight="false" outlineLevel="0" collapsed="false">
      <c r="A2524" s="0" t="e">
        <f aca="false">INDEX(BucketTable,MATCH(B2524,SumMonths,0),1)</f>
        <v>#N/A</v>
      </c>
    </row>
    <row r="2525" customFormat="false" ht="12.75" hidden="false" customHeight="false" outlineLevel="0" collapsed="false">
      <c r="A2525" s="0" t="e">
        <f aca="false">INDEX(BucketTable,MATCH(B2525,SumMonths,0),1)</f>
        <v>#N/A</v>
      </c>
    </row>
    <row r="2526" customFormat="false" ht="12.75" hidden="false" customHeight="false" outlineLevel="0" collapsed="false">
      <c r="A2526" s="0" t="e">
        <f aca="false">INDEX(BucketTable,MATCH(B2526,SumMonths,0),1)</f>
        <v>#N/A</v>
      </c>
    </row>
    <row r="2527" customFormat="false" ht="12.75" hidden="false" customHeight="false" outlineLevel="0" collapsed="false">
      <c r="A2527" s="0" t="e">
        <f aca="false">INDEX(BucketTable,MATCH(B2527,SumMonths,0),1)</f>
        <v>#N/A</v>
      </c>
    </row>
    <row r="2528" customFormat="false" ht="12.75" hidden="false" customHeight="false" outlineLevel="0" collapsed="false">
      <c r="A2528" s="0" t="e">
        <f aca="false">INDEX(BucketTable,MATCH(B2528,SumMonths,0),1)</f>
        <v>#N/A</v>
      </c>
    </row>
    <row r="2529" customFormat="false" ht="12.75" hidden="false" customHeight="false" outlineLevel="0" collapsed="false">
      <c r="A2529" s="0" t="e">
        <f aca="false">INDEX(BucketTable,MATCH(B2529,SumMonths,0),1)</f>
        <v>#N/A</v>
      </c>
    </row>
    <row r="2530" customFormat="false" ht="12.75" hidden="false" customHeight="false" outlineLevel="0" collapsed="false">
      <c r="A2530" s="0" t="e">
        <f aca="false">INDEX(BucketTable,MATCH(B2530,SumMonths,0),1)</f>
        <v>#N/A</v>
      </c>
    </row>
    <row r="2531" customFormat="false" ht="12.75" hidden="false" customHeight="false" outlineLevel="0" collapsed="false">
      <c r="A2531" s="0" t="e">
        <f aca="false">INDEX(BucketTable,MATCH(B2531,SumMonths,0),1)</f>
        <v>#N/A</v>
      </c>
    </row>
    <row r="2532" customFormat="false" ht="12.75" hidden="false" customHeight="false" outlineLevel="0" collapsed="false">
      <c r="A2532" s="0" t="e">
        <f aca="false">INDEX(BucketTable,MATCH(B2532,SumMonths,0),1)</f>
        <v>#N/A</v>
      </c>
    </row>
    <row r="2533" customFormat="false" ht="12.75" hidden="false" customHeight="false" outlineLevel="0" collapsed="false">
      <c r="A2533" s="0" t="e">
        <f aca="false">INDEX(BucketTable,MATCH(B2533,SumMonths,0),1)</f>
        <v>#N/A</v>
      </c>
    </row>
    <row r="2534" customFormat="false" ht="12.75" hidden="false" customHeight="false" outlineLevel="0" collapsed="false">
      <c r="A2534" s="0" t="e">
        <f aca="false">INDEX(BucketTable,MATCH(B2534,SumMonths,0),1)</f>
        <v>#N/A</v>
      </c>
    </row>
    <row r="2535" customFormat="false" ht="12.75" hidden="false" customHeight="false" outlineLevel="0" collapsed="false">
      <c r="A2535" s="0" t="e">
        <f aca="false">INDEX(BucketTable,MATCH(B2535,SumMonths,0),1)</f>
        <v>#N/A</v>
      </c>
    </row>
    <row r="2536" customFormat="false" ht="12.75" hidden="false" customHeight="false" outlineLevel="0" collapsed="false">
      <c r="A2536" s="0" t="e">
        <f aca="false">INDEX(BucketTable,MATCH(B2536,SumMonths,0),1)</f>
        <v>#N/A</v>
      </c>
    </row>
    <row r="2537" customFormat="false" ht="12.75" hidden="false" customHeight="false" outlineLevel="0" collapsed="false">
      <c r="A2537" s="0" t="e">
        <f aca="false">INDEX(BucketTable,MATCH(B2537,SumMonths,0),1)</f>
        <v>#N/A</v>
      </c>
    </row>
    <row r="2538" customFormat="false" ht="12.75" hidden="false" customHeight="false" outlineLevel="0" collapsed="false">
      <c r="A2538" s="0" t="e">
        <f aca="false">INDEX(BucketTable,MATCH(B2538,SumMonths,0),1)</f>
        <v>#N/A</v>
      </c>
    </row>
    <row r="2539" customFormat="false" ht="12.75" hidden="false" customHeight="false" outlineLevel="0" collapsed="false">
      <c r="A2539" s="0" t="e">
        <f aca="false">INDEX(BucketTable,MATCH(B2539,SumMonths,0),1)</f>
        <v>#N/A</v>
      </c>
    </row>
    <row r="2540" customFormat="false" ht="12.75" hidden="false" customHeight="false" outlineLevel="0" collapsed="false">
      <c r="A2540" s="0" t="e">
        <f aca="false">INDEX(BucketTable,MATCH(B2540,SumMonths,0),1)</f>
        <v>#N/A</v>
      </c>
    </row>
    <row r="2541" customFormat="false" ht="12.75" hidden="false" customHeight="false" outlineLevel="0" collapsed="false">
      <c r="A2541" s="0" t="e">
        <f aca="false">INDEX(BucketTable,MATCH(B2541,SumMonths,0),1)</f>
        <v>#N/A</v>
      </c>
    </row>
    <row r="2542" customFormat="false" ht="12.75" hidden="false" customHeight="false" outlineLevel="0" collapsed="false">
      <c r="A2542" s="0" t="e">
        <f aca="false">INDEX(BucketTable,MATCH(B2542,SumMonths,0),1)</f>
        <v>#N/A</v>
      </c>
    </row>
    <row r="2543" customFormat="false" ht="12.75" hidden="false" customHeight="false" outlineLevel="0" collapsed="false">
      <c r="A2543" s="0" t="e">
        <f aca="false">INDEX(BucketTable,MATCH(B2543,SumMonths,0),1)</f>
        <v>#N/A</v>
      </c>
    </row>
    <row r="2544" customFormat="false" ht="12.75" hidden="false" customHeight="false" outlineLevel="0" collapsed="false">
      <c r="A2544" s="0" t="e">
        <f aca="false">INDEX(BucketTable,MATCH(B2544,SumMonths,0),1)</f>
        <v>#N/A</v>
      </c>
    </row>
    <row r="2545" customFormat="false" ht="12.75" hidden="false" customHeight="false" outlineLevel="0" collapsed="false">
      <c r="A2545" s="0" t="e">
        <f aca="false">INDEX(BucketTable,MATCH(B2545,SumMonths,0),1)</f>
        <v>#N/A</v>
      </c>
    </row>
    <row r="2546" customFormat="false" ht="12.75" hidden="false" customHeight="false" outlineLevel="0" collapsed="false">
      <c r="A2546" s="0" t="e">
        <f aca="false">INDEX(BucketTable,MATCH(B2546,SumMonths,0),1)</f>
        <v>#N/A</v>
      </c>
    </row>
    <row r="2547" customFormat="false" ht="12.75" hidden="false" customHeight="false" outlineLevel="0" collapsed="false">
      <c r="A2547" s="0" t="e">
        <f aca="false">INDEX(BucketTable,MATCH(B2547,SumMonths,0),1)</f>
        <v>#N/A</v>
      </c>
    </row>
    <row r="2548" customFormat="false" ht="12.75" hidden="false" customHeight="false" outlineLevel="0" collapsed="false">
      <c r="A2548" s="0" t="e">
        <f aca="false">INDEX(BucketTable,MATCH(B2548,SumMonths,0),1)</f>
        <v>#N/A</v>
      </c>
    </row>
    <row r="2549" customFormat="false" ht="12.75" hidden="false" customHeight="false" outlineLevel="0" collapsed="false">
      <c r="A2549" s="0" t="e">
        <f aca="false">INDEX(BucketTable,MATCH(B2549,SumMonths,0),1)</f>
        <v>#N/A</v>
      </c>
    </row>
    <row r="2550" customFormat="false" ht="12.75" hidden="false" customHeight="false" outlineLevel="0" collapsed="false">
      <c r="A2550" s="0" t="e">
        <f aca="false">INDEX(BucketTable,MATCH(B2550,SumMonths,0),1)</f>
        <v>#N/A</v>
      </c>
    </row>
    <row r="2551" customFormat="false" ht="12.75" hidden="false" customHeight="false" outlineLevel="0" collapsed="false">
      <c r="A2551" s="0" t="e">
        <f aca="false">INDEX(BucketTable,MATCH(B2551,SumMonths,0),1)</f>
        <v>#N/A</v>
      </c>
    </row>
    <row r="2552" customFormat="false" ht="12.75" hidden="false" customHeight="false" outlineLevel="0" collapsed="false">
      <c r="A2552" s="0" t="e">
        <f aca="false">INDEX(BucketTable,MATCH(B2552,SumMonths,0),1)</f>
        <v>#N/A</v>
      </c>
    </row>
    <row r="2553" customFormat="false" ht="12.75" hidden="false" customHeight="false" outlineLevel="0" collapsed="false">
      <c r="A2553" s="0" t="e">
        <f aca="false">INDEX(BucketTable,MATCH(B2553,SumMonths,0),1)</f>
        <v>#N/A</v>
      </c>
    </row>
    <row r="2554" customFormat="false" ht="12.75" hidden="false" customHeight="false" outlineLevel="0" collapsed="false">
      <c r="A2554" s="0" t="e">
        <f aca="false">INDEX(BucketTable,MATCH(B2554,SumMonths,0),1)</f>
        <v>#N/A</v>
      </c>
    </row>
    <row r="2555" customFormat="false" ht="12.75" hidden="false" customHeight="false" outlineLevel="0" collapsed="false">
      <c r="A2555" s="0" t="e">
        <f aca="false">INDEX(BucketTable,MATCH(B2555,SumMonths,0),1)</f>
        <v>#N/A</v>
      </c>
    </row>
    <row r="2556" customFormat="false" ht="12.75" hidden="false" customHeight="false" outlineLevel="0" collapsed="false">
      <c r="A2556" s="0" t="e">
        <f aca="false">INDEX(BucketTable,MATCH(B2556,SumMonths,0),1)</f>
        <v>#N/A</v>
      </c>
    </row>
    <row r="2557" customFormat="false" ht="12.75" hidden="false" customHeight="false" outlineLevel="0" collapsed="false">
      <c r="A2557" s="0" t="e">
        <f aca="false">INDEX(BucketTable,MATCH(B2557,SumMonths,0),1)</f>
        <v>#N/A</v>
      </c>
    </row>
    <row r="2558" customFormat="false" ht="12.75" hidden="false" customHeight="false" outlineLevel="0" collapsed="false">
      <c r="A2558" s="0" t="e">
        <f aca="false">INDEX(BucketTable,MATCH(B2558,SumMonths,0),1)</f>
        <v>#N/A</v>
      </c>
    </row>
    <row r="2559" customFormat="false" ht="12.75" hidden="false" customHeight="false" outlineLevel="0" collapsed="false">
      <c r="A2559" s="0" t="e">
        <f aca="false">INDEX(BucketTable,MATCH(B2559,SumMonths,0),1)</f>
        <v>#N/A</v>
      </c>
    </row>
    <row r="2560" customFormat="false" ht="12.75" hidden="false" customHeight="false" outlineLevel="0" collapsed="false">
      <c r="A2560" s="0" t="e">
        <f aca="false">INDEX(BucketTable,MATCH(B2560,SumMonths,0),1)</f>
        <v>#N/A</v>
      </c>
    </row>
    <row r="2561" customFormat="false" ht="12.75" hidden="false" customHeight="false" outlineLevel="0" collapsed="false">
      <c r="A2561" s="0" t="e">
        <f aca="false">INDEX(BucketTable,MATCH(B2561,SumMonths,0),1)</f>
        <v>#N/A</v>
      </c>
    </row>
    <row r="2562" customFormat="false" ht="12.75" hidden="false" customHeight="false" outlineLevel="0" collapsed="false">
      <c r="A2562" s="0" t="e">
        <f aca="false">INDEX(BucketTable,MATCH(B2562,SumMonths,0),1)</f>
        <v>#N/A</v>
      </c>
    </row>
    <row r="2563" customFormat="false" ht="12.75" hidden="false" customHeight="false" outlineLevel="0" collapsed="false">
      <c r="A2563" s="0" t="e">
        <f aca="false">INDEX(BucketTable,MATCH(B2563,SumMonths,0),1)</f>
        <v>#N/A</v>
      </c>
    </row>
    <row r="2564" customFormat="false" ht="12.75" hidden="false" customHeight="false" outlineLevel="0" collapsed="false">
      <c r="A2564" s="0" t="e">
        <f aca="false">INDEX(BucketTable,MATCH(B2564,SumMonths,0),1)</f>
        <v>#N/A</v>
      </c>
    </row>
    <row r="2565" customFormat="false" ht="12.75" hidden="false" customHeight="false" outlineLevel="0" collapsed="false">
      <c r="A2565" s="0" t="e">
        <f aca="false">INDEX(BucketTable,MATCH(B2565,SumMonths,0),1)</f>
        <v>#N/A</v>
      </c>
    </row>
    <row r="2566" customFormat="false" ht="12.75" hidden="false" customHeight="false" outlineLevel="0" collapsed="false">
      <c r="A2566" s="0" t="e">
        <f aca="false">INDEX(BucketTable,MATCH(B2566,SumMonths,0),1)</f>
        <v>#N/A</v>
      </c>
    </row>
    <row r="2567" customFormat="false" ht="12.75" hidden="false" customHeight="false" outlineLevel="0" collapsed="false">
      <c r="A2567" s="0" t="e">
        <f aca="false">INDEX(BucketTable,MATCH(B2567,SumMonths,0),1)</f>
        <v>#N/A</v>
      </c>
    </row>
    <row r="2568" customFormat="false" ht="12.75" hidden="false" customHeight="false" outlineLevel="0" collapsed="false">
      <c r="A2568" s="0" t="e">
        <f aca="false">INDEX(BucketTable,MATCH(B2568,SumMonths,0),1)</f>
        <v>#N/A</v>
      </c>
    </row>
    <row r="2569" customFormat="false" ht="12.75" hidden="false" customHeight="false" outlineLevel="0" collapsed="false">
      <c r="A2569" s="0" t="e">
        <f aca="false">INDEX(BucketTable,MATCH(B2569,SumMonths,0),1)</f>
        <v>#N/A</v>
      </c>
    </row>
    <row r="2570" customFormat="false" ht="12.75" hidden="false" customHeight="false" outlineLevel="0" collapsed="false">
      <c r="A2570" s="0" t="e">
        <f aca="false">INDEX(BucketTable,MATCH(B2570,SumMonths,0),1)</f>
        <v>#N/A</v>
      </c>
    </row>
    <row r="2571" customFormat="false" ht="12.75" hidden="false" customHeight="false" outlineLevel="0" collapsed="false">
      <c r="A2571" s="0" t="e">
        <f aca="false">INDEX(BucketTable,MATCH(B2571,SumMonths,0),1)</f>
        <v>#N/A</v>
      </c>
    </row>
    <row r="2572" customFormat="false" ht="12.75" hidden="false" customHeight="false" outlineLevel="0" collapsed="false">
      <c r="A2572" s="0" t="e">
        <f aca="false">INDEX(BucketTable,MATCH(B2572,SumMonths,0),1)</f>
        <v>#N/A</v>
      </c>
    </row>
    <row r="2573" customFormat="false" ht="12.75" hidden="false" customHeight="false" outlineLevel="0" collapsed="false">
      <c r="A2573" s="0" t="e">
        <f aca="false">INDEX(BucketTable,MATCH(B2573,SumMonths,0),1)</f>
        <v>#N/A</v>
      </c>
    </row>
    <row r="2574" customFormat="false" ht="12.75" hidden="false" customHeight="false" outlineLevel="0" collapsed="false">
      <c r="A2574" s="0" t="e">
        <f aca="false">INDEX(BucketTable,MATCH(B2574,SumMonths,0),1)</f>
        <v>#N/A</v>
      </c>
    </row>
    <row r="2575" customFormat="false" ht="12.75" hidden="false" customHeight="false" outlineLevel="0" collapsed="false">
      <c r="A2575" s="0" t="e">
        <f aca="false">INDEX(BucketTable,MATCH(B2575,SumMonths,0),1)</f>
        <v>#N/A</v>
      </c>
    </row>
    <row r="2576" customFormat="false" ht="12.75" hidden="false" customHeight="false" outlineLevel="0" collapsed="false">
      <c r="A2576" s="0" t="e">
        <f aca="false">INDEX(BucketTable,MATCH(B2576,SumMonths,0),1)</f>
        <v>#N/A</v>
      </c>
    </row>
    <row r="2577" customFormat="false" ht="12.75" hidden="false" customHeight="false" outlineLevel="0" collapsed="false">
      <c r="A2577" s="0" t="e">
        <f aca="false">INDEX(BucketTable,MATCH(B2577,SumMonths,0),1)</f>
        <v>#N/A</v>
      </c>
    </row>
    <row r="2578" customFormat="false" ht="12.75" hidden="false" customHeight="false" outlineLevel="0" collapsed="false">
      <c r="A2578" s="0" t="e">
        <f aca="false">INDEX(BucketTable,MATCH(B2578,SumMonths,0),1)</f>
        <v>#N/A</v>
      </c>
    </row>
    <row r="2579" customFormat="false" ht="12.75" hidden="false" customHeight="false" outlineLevel="0" collapsed="false">
      <c r="A2579" s="0" t="e">
        <f aca="false">INDEX(BucketTable,MATCH(B2579,SumMonths,0),1)</f>
        <v>#N/A</v>
      </c>
    </row>
    <row r="2580" customFormat="false" ht="12.75" hidden="false" customHeight="false" outlineLevel="0" collapsed="false">
      <c r="A2580" s="0" t="e">
        <f aca="false">INDEX(BucketTable,MATCH(B2580,SumMonths,0),1)</f>
        <v>#N/A</v>
      </c>
    </row>
    <row r="2581" customFormat="false" ht="12.75" hidden="false" customHeight="false" outlineLevel="0" collapsed="false">
      <c r="A2581" s="0" t="e">
        <f aca="false">INDEX(BucketTable,MATCH(B2581,SumMonths,0),1)</f>
        <v>#N/A</v>
      </c>
    </row>
    <row r="2582" customFormat="false" ht="12.75" hidden="false" customHeight="false" outlineLevel="0" collapsed="false">
      <c r="A2582" s="0" t="e">
        <f aca="false">INDEX(BucketTable,MATCH(B2582,SumMonths,0),1)</f>
        <v>#N/A</v>
      </c>
    </row>
    <row r="2583" customFormat="false" ht="12.75" hidden="false" customHeight="false" outlineLevel="0" collapsed="false">
      <c r="A2583" s="0" t="e">
        <f aca="false">INDEX(BucketTable,MATCH(B2583,SumMonths,0),1)</f>
        <v>#N/A</v>
      </c>
    </row>
    <row r="2584" customFormat="false" ht="12.75" hidden="false" customHeight="false" outlineLevel="0" collapsed="false">
      <c r="A2584" s="0" t="e">
        <f aca="false">INDEX(BucketTable,MATCH(B2584,SumMonths,0),1)</f>
        <v>#N/A</v>
      </c>
    </row>
    <row r="2585" customFormat="false" ht="12.75" hidden="false" customHeight="false" outlineLevel="0" collapsed="false">
      <c r="A2585" s="0" t="e">
        <f aca="false">INDEX(BucketTable,MATCH(B2585,SumMonths,0),1)</f>
        <v>#N/A</v>
      </c>
    </row>
    <row r="2586" customFormat="false" ht="12.75" hidden="false" customHeight="false" outlineLevel="0" collapsed="false">
      <c r="A2586" s="0" t="e">
        <f aca="false">INDEX(BucketTable,MATCH(B2586,SumMonths,0),1)</f>
        <v>#N/A</v>
      </c>
    </row>
    <row r="2587" customFormat="false" ht="12.75" hidden="false" customHeight="false" outlineLevel="0" collapsed="false">
      <c r="A2587" s="0" t="e">
        <f aca="false">INDEX(BucketTable,MATCH(B2587,SumMonths,0),1)</f>
        <v>#N/A</v>
      </c>
    </row>
    <row r="2588" customFormat="false" ht="12.75" hidden="false" customHeight="false" outlineLevel="0" collapsed="false">
      <c r="A2588" s="0" t="e">
        <f aca="false">INDEX(BucketTable,MATCH(B2588,SumMonths,0),1)</f>
        <v>#N/A</v>
      </c>
    </row>
    <row r="2589" customFormat="false" ht="12.75" hidden="false" customHeight="false" outlineLevel="0" collapsed="false">
      <c r="A2589" s="0" t="e">
        <f aca="false">INDEX(BucketTable,MATCH(B2589,SumMonths,0),1)</f>
        <v>#N/A</v>
      </c>
    </row>
    <row r="2590" customFormat="false" ht="12.75" hidden="false" customHeight="false" outlineLevel="0" collapsed="false">
      <c r="A2590" s="0" t="e">
        <f aca="false">INDEX(BucketTable,MATCH(B2590,SumMonths,0),1)</f>
        <v>#N/A</v>
      </c>
    </row>
    <row r="2591" customFormat="false" ht="12.75" hidden="false" customHeight="false" outlineLevel="0" collapsed="false">
      <c r="A2591" s="0" t="e">
        <f aca="false">INDEX(BucketTable,MATCH(B2591,SumMonths,0),1)</f>
        <v>#N/A</v>
      </c>
    </row>
    <row r="2592" customFormat="false" ht="12.75" hidden="false" customHeight="false" outlineLevel="0" collapsed="false">
      <c r="A2592" s="0" t="e">
        <f aca="false">INDEX(BucketTable,MATCH(B2592,SumMonths,0),1)</f>
        <v>#N/A</v>
      </c>
    </row>
    <row r="2593" customFormat="false" ht="12.75" hidden="false" customHeight="false" outlineLevel="0" collapsed="false">
      <c r="A2593" s="0" t="e">
        <f aca="false">INDEX(BucketTable,MATCH(B2593,SumMonths,0),1)</f>
        <v>#N/A</v>
      </c>
    </row>
    <row r="2594" customFormat="false" ht="12.75" hidden="false" customHeight="false" outlineLevel="0" collapsed="false">
      <c r="A2594" s="0" t="e">
        <f aca="false">INDEX(BucketTable,MATCH(B2594,SumMonths,0),1)</f>
        <v>#N/A</v>
      </c>
    </row>
    <row r="2595" customFormat="false" ht="12.75" hidden="false" customHeight="false" outlineLevel="0" collapsed="false">
      <c r="A2595" s="0" t="e">
        <f aca="false">INDEX(BucketTable,MATCH(B2595,SumMonths,0),1)</f>
        <v>#N/A</v>
      </c>
    </row>
    <row r="2596" customFormat="false" ht="12.75" hidden="false" customHeight="false" outlineLevel="0" collapsed="false">
      <c r="A2596" s="0" t="e">
        <f aca="false">INDEX(BucketTable,MATCH(B2596,SumMonths,0),1)</f>
        <v>#N/A</v>
      </c>
    </row>
    <row r="2597" customFormat="false" ht="12.75" hidden="false" customHeight="false" outlineLevel="0" collapsed="false">
      <c r="A2597" s="0" t="e">
        <f aca="false">INDEX(BucketTable,MATCH(B2597,SumMonths,0),1)</f>
        <v>#N/A</v>
      </c>
    </row>
    <row r="2598" customFormat="false" ht="12.75" hidden="false" customHeight="false" outlineLevel="0" collapsed="false">
      <c r="A2598" s="0" t="e">
        <f aca="false">INDEX(BucketTable,MATCH(B2598,SumMonths,0),1)</f>
        <v>#N/A</v>
      </c>
    </row>
    <row r="2599" customFormat="false" ht="12.75" hidden="false" customHeight="false" outlineLevel="0" collapsed="false">
      <c r="A2599" s="0" t="e">
        <f aca="false">INDEX(BucketTable,MATCH(B2599,SumMonths,0),1)</f>
        <v>#N/A</v>
      </c>
    </row>
    <row r="2600" customFormat="false" ht="12.75" hidden="false" customHeight="false" outlineLevel="0" collapsed="false">
      <c r="A2600" s="0" t="e">
        <f aca="false">INDEX(BucketTable,MATCH(B2600,SumMonths,0),1)</f>
        <v>#N/A</v>
      </c>
    </row>
    <row r="2601" customFormat="false" ht="12.75" hidden="false" customHeight="false" outlineLevel="0" collapsed="false">
      <c r="A2601" s="0" t="e">
        <f aca="false">INDEX(BucketTable,MATCH(B2601,SumMonths,0),1)</f>
        <v>#N/A</v>
      </c>
    </row>
    <row r="2602" customFormat="false" ht="12.75" hidden="false" customHeight="false" outlineLevel="0" collapsed="false">
      <c r="A2602" s="0" t="e">
        <f aca="false">INDEX(BucketTable,MATCH(B2602,SumMonths,0),1)</f>
        <v>#N/A</v>
      </c>
    </row>
    <row r="2603" customFormat="false" ht="12.75" hidden="false" customHeight="false" outlineLevel="0" collapsed="false">
      <c r="A2603" s="0" t="e">
        <f aca="false">INDEX(BucketTable,MATCH(B2603,SumMonths,0),1)</f>
        <v>#N/A</v>
      </c>
    </row>
    <row r="2604" customFormat="false" ht="12.75" hidden="false" customHeight="false" outlineLevel="0" collapsed="false">
      <c r="A2604" s="0" t="e">
        <f aca="false">INDEX(BucketTable,MATCH(B2604,SumMonths,0),1)</f>
        <v>#N/A</v>
      </c>
    </row>
    <row r="2605" customFormat="false" ht="12.75" hidden="false" customHeight="false" outlineLevel="0" collapsed="false">
      <c r="A2605" s="0" t="e">
        <f aca="false">INDEX(BucketTable,MATCH(B2605,SumMonths,0),1)</f>
        <v>#N/A</v>
      </c>
    </row>
    <row r="2606" customFormat="false" ht="12.75" hidden="false" customHeight="false" outlineLevel="0" collapsed="false">
      <c r="A2606" s="0" t="e">
        <f aca="false">INDEX(BucketTable,MATCH(B2606,SumMonths,0),1)</f>
        <v>#N/A</v>
      </c>
    </row>
    <row r="2607" customFormat="false" ht="12.75" hidden="false" customHeight="false" outlineLevel="0" collapsed="false">
      <c r="A2607" s="0" t="e">
        <f aca="false">INDEX(BucketTable,MATCH(B2607,SumMonths,0),1)</f>
        <v>#N/A</v>
      </c>
    </row>
    <row r="2608" customFormat="false" ht="12.75" hidden="false" customHeight="false" outlineLevel="0" collapsed="false">
      <c r="A2608" s="0" t="e">
        <f aca="false">INDEX(BucketTable,MATCH(B2608,SumMonths,0),1)</f>
        <v>#N/A</v>
      </c>
    </row>
    <row r="2609" customFormat="false" ht="12.75" hidden="false" customHeight="false" outlineLevel="0" collapsed="false">
      <c r="A2609" s="0" t="e">
        <f aca="false">INDEX(BucketTable,MATCH(B2609,SumMonths,0),1)</f>
        <v>#N/A</v>
      </c>
    </row>
    <row r="2610" customFormat="false" ht="12.75" hidden="false" customHeight="false" outlineLevel="0" collapsed="false">
      <c r="A2610" s="0" t="e">
        <f aca="false">INDEX(BucketTable,MATCH(B2610,SumMonths,0),1)</f>
        <v>#N/A</v>
      </c>
    </row>
    <row r="2611" customFormat="false" ht="12.75" hidden="false" customHeight="false" outlineLevel="0" collapsed="false">
      <c r="A2611" s="0" t="e">
        <f aca="false">INDEX(BucketTable,MATCH(B2611,SumMonths,0),1)</f>
        <v>#N/A</v>
      </c>
    </row>
    <row r="2612" customFormat="false" ht="12.75" hidden="false" customHeight="false" outlineLevel="0" collapsed="false">
      <c r="A2612" s="0" t="e">
        <f aca="false">INDEX(BucketTable,MATCH(B2612,SumMonths,0),1)</f>
        <v>#N/A</v>
      </c>
    </row>
    <row r="2613" customFormat="false" ht="12.75" hidden="false" customHeight="false" outlineLevel="0" collapsed="false">
      <c r="A2613" s="0" t="e">
        <f aca="false">INDEX(BucketTable,MATCH(B2613,SumMonths,0),1)</f>
        <v>#N/A</v>
      </c>
    </row>
    <row r="2614" customFormat="false" ht="12.75" hidden="false" customHeight="false" outlineLevel="0" collapsed="false">
      <c r="A2614" s="0" t="e">
        <f aca="false">INDEX(BucketTable,MATCH(B2614,SumMonths,0),1)</f>
        <v>#N/A</v>
      </c>
    </row>
    <row r="2615" customFormat="false" ht="12.75" hidden="false" customHeight="false" outlineLevel="0" collapsed="false">
      <c r="A2615" s="0" t="e">
        <f aca="false">INDEX(BucketTable,MATCH(B2615,SumMonths,0),1)</f>
        <v>#N/A</v>
      </c>
    </row>
    <row r="2616" customFormat="false" ht="12.75" hidden="false" customHeight="false" outlineLevel="0" collapsed="false">
      <c r="A2616" s="0" t="e">
        <f aca="false">INDEX(BucketTable,MATCH(B2616,SumMonths,0),1)</f>
        <v>#N/A</v>
      </c>
    </row>
    <row r="2617" customFormat="false" ht="12.75" hidden="false" customHeight="false" outlineLevel="0" collapsed="false">
      <c r="A2617" s="0" t="e">
        <f aca="false">INDEX(BucketTable,MATCH(B2617,SumMonths,0),1)</f>
        <v>#N/A</v>
      </c>
    </row>
    <row r="2618" customFormat="false" ht="12.75" hidden="false" customHeight="false" outlineLevel="0" collapsed="false">
      <c r="A2618" s="0" t="e">
        <f aca="false">INDEX(BucketTable,MATCH(B2618,SumMonths,0),1)</f>
        <v>#N/A</v>
      </c>
    </row>
    <row r="2619" customFormat="false" ht="12.75" hidden="false" customHeight="false" outlineLevel="0" collapsed="false">
      <c r="A2619" s="0" t="e">
        <f aca="false">INDEX(BucketTable,MATCH(B2619,SumMonths,0),1)</f>
        <v>#N/A</v>
      </c>
    </row>
    <row r="2620" customFormat="false" ht="12.75" hidden="false" customHeight="false" outlineLevel="0" collapsed="false">
      <c r="A2620" s="0" t="e">
        <f aca="false">INDEX(BucketTable,MATCH(B2620,SumMonths,0),1)</f>
        <v>#N/A</v>
      </c>
    </row>
    <row r="2621" customFormat="false" ht="12.75" hidden="false" customHeight="false" outlineLevel="0" collapsed="false">
      <c r="A2621" s="0" t="e">
        <f aca="false">INDEX(BucketTable,MATCH(B2621,SumMonths,0),1)</f>
        <v>#N/A</v>
      </c>
    </row>
    <row r="2622" customFormat="false" ht="12.75" hidden="false" customHeight="false" outlineLevel="0" collapsed="false">
      <c r="A2622" s="0" t="e">
        <f aca="false">INDEX(BucketTable,MATCH(B2622,SumMonths,0),1)</f>
        <v>#N/A</v>
      </c>
    </row>
    <row r="2623" customFormat="false" ht="12.75" hidden="false" customHeight="false" outlineLevel="0" collapsed="false">
      <c r="A2623" s="0" t="e">
        <f aca="false">INDEX(BucketTable,MATCH(B2623,SumMonths,0),1)</f>
        <v>#N/A</v>
      </c>
    </row>
    <row r="2624" customFormat="false" ht="12.75" hidden="false" customHeight="false" outlineLevel="0" collapsed="false">
      <c r="A2624" s="0" t="e">
        <f aca="false">INDEX(BucketTable,MATCH(B2624,SumMonths,0),1)</f>
        <v>#N/A</v>
      </c>
    </row>
    <row r="2625" customFormat="false" ht="12.75" hidden="false" customHeight="false" outlineLevel="0" collapsed="false">
      <c r="A2625" s="0" t="e">
        <f aca="false">INDEX(BucketTable,MATCH(B2625,SumMonths,0),1)</f>
        <v>#N/A</v>
      </c>
    </row>
    <row r="2626" customFormat="false" ht="12.75" hidden="false" customHeight="false" outlineLevel="0" collapsed="false">
      <c r="A2626" s="0" t="e">
        <f aca="false">INDEX(BucketTable,MATCH(B2626,SumMonths,0),1)</f>
        <v>#N/A</v>
      </c>
    </row>
    <row r="2627" customFormat="false" ht="12.75" hidden="false" customHeight="false" outlineLevel="0" collapsed="false">
      <c r="A2627" s="0" t="e">
        <f aca="false">INDEX(BucketTable,MATCH(B2627,SumMonths,0),1)</f>
        <v>#N/A</v>
      </c>
    </row>
    <row r="2628" customFormat="false" ht="12.75" hidden="false" customHeight="false" outlineLevel="0" collapsed="false">
      <c r="A2628" s="0" t="e">
        <f aca="false">INDEX(BucketTable,MATCH(B2628,SumMonths,0),1)</f>
        <v>#N/A</v>
      </c>
    </row>
    <row r="2629" customFormat="false" ht="12.75" hidden="false" customHeight="false" outlineLevel="0" collapsed="false">
      <c r="A2629" s="0" t="e">
        <f aca="false">INDEX(BucketTable,MATCH(B2629,SumMonths,0),1)</f>
        <v>#N/A</v>
      </c>
    </row>
    <row r="2630" customFormat="false" ht="12.75" hidden="false" customHeight="false" outlineLevel="0" collapsed="false">
      <c r="A2630" s="0" t="e">
        <f aca="false">INDEX(BucketTable,MATCH(B2630,SumMonths,0),1)</f>
        <v>#N/A</v>
      </c>
    </row>
    <row r="2631" customFormat="false" ht="12.75" hidden="false" customHeight="false" outlineLevel="0" collapsed="false">
      <c r="A2631" s="0" t="e">
        <f aca="false">INDEX(BucketTable,MATCH(B2631,SumMonths,0),1)</f>
        <v>#N/A</v>
      </c>
    </row>
    <row r="2632" customFormat="false" ht="12.75" hidden="false" customHeight="false" outlineLevel="0" collapsed="false">
      <c r="A2632" s="0" t="e">
        <f aca="false">INDEX(BucketTable,MATCH(B2632,SumMonths,0),1)</f>
        <v>#N/A</v>
      </c>
    </row>
    <row r="2633" customFormat="false" ht="12.75" hidden="false" customHeight="false" outlineLevel="0" collapsed="false">
      <c r="A2633" s="0" t="e">
        <f aca="false">INDEX(BucketTable,MATCH(B2633,SumMonths,0),1)</f>
        <v>#N/A</v>
      </c>
    </row>
    <row r="2634" customFormat="false" ht="12.75" hidden="false" customHeight="false" outlineLevel="0" collapsed="false">
      <c r="A2634" s="0" t="e">
        <f aca="false">INDEX(BucketTable,MATCH(B2634,SumMonths,0),1)</f>
        <v>#N/A</v>
      </c>
    </row>
    <row r="2635" customFormat="false" ht="12.75" hidden="false" customHeight="false" outlineLevel="0" collapsed="false">
      <c r="A2635" s="0" t="e">
        <f aca="false">INDEX(BucketTable,MATCH(B2635,SumMonths,0),1)</f>
        <v>#N/A</v>
      </c>
    </row>
    <row r="2636" customFormat="false" ht="12.75" hidden="false" customHeight="false" outlineLevel="0" collapsed="false">
      <c r="A2636" s="0" t="e">
        <f aca="false">INDEX(BucketTable,MATCH(B2636,SumMonths,0),1)</f>
        <v>#N/A</v>
      </c>
    </row>
    <row r="2637" customFormat="false" ht="12.75" hidden="false" customHeight="false" outlineLevel="0" collapsed="false">
      <c r="A2637" s="0" t="e">
        <f aca="false">INDEX(BucketTable,MATCH(B2637,SumMonths,0),1)</f>
        <v>#N/A</v>
      </c>
    </row>
    <row r="2638" customFormat="false" ht="12.75" hidden="false" customHeight="false" outlineLevel="0" collapsed="false">
      <c r="A2638" s="0" t="e">
        <f aca="false">INDEX(BucketTable,MATCH(B2638,SumMonths,0),1)</f>
        <v>#N/A</v>
      </c>
    </row>
    <row r="2639" customFormat="false" ht="12.75" hidden="false" customHeight="false" outlineLevel="0" collapsed="false">
      <c r="A2639" s="0" t="e">
        <f aca="false">INDEX(BucketTable,MATCH(B2639,SumMonths,0),1)</f>
        <v>#N/A</v>
      </c>
    </row>
    <row r="2640" customFormat="false" ht="12.75" hidden="false" customHeight="false" outlineLevel="0" collapsed="false">
      <c r="A2640" s="0" t="e">
        <f aca="false">INDEX(BucketTable,MATCH(B2640,SumMonths,0),1)</f>
        <v>#N/A</v>
      </c>
    </row>
    <row r="2641" customFormat="false" ht="12.75" hidden="false" customHeight="false" outlineLevel="0" collapsed="false">
      <c r="A2641" s="0" t="e">
        <f aca="false">INDEX(BucketTable,MATCH(B2641,SumMonths,0),1)</f>
        <v>#N/A</v>
      </c>
    </row>
    <row r="2642" customFormat="false" ht="12.75" hidden="false" customHeight="false" outlineLevel="0" collapsed="false">
      <c r="A2642" s="0" t="e">
        <f aca="false">INDEX(BucketTable,MATCH(B2642,SumMonths,0),1)</f>
        <v>#N/A</v>
      </c>
    </row>
    <row r="2643" customFormat="false" ht="12.75" hidden="false" customHeight="false" outlineLevel="0" collapsed="false">
      <c r="A2643" s="0" t="e">
        <f aca="false">INDEX(BucketTable,MATCH(B2643,SumMonths,0),1)</f>
        <v>#N/A</v>
      </c>
    </row>
    <row r="2644" customFormat="false" ht="12.75" hidden="false" customHeight="false" outlineLevel="0" collapsed="false">
      <c r="A2644" s="0" t="e">
        <f aca="false">INDEX(BucketTable,MATCH(B2644,SumMonths,0),1)</f>
        <v>#N/A</v>
      </c>
    </row>
    <row r="2645" customFormat="false" ht="12.75" hidden="false" customHeight="false" outlineLevel="0" collapsed="false">
      <c r="A2645" s="0" t="e">
        <f aca="false">INDEX(BucketTable,MATCH(B2645,SumMonths,0),1)</f>
        <v>#N/A</v>
      </c>
    </row>
    <row r="2646" customFormat="false" ht="12.75" hidden="false" customHeight="false" outlineLevel="0" collapsed="false">
      <c r="A2646" s="0" t="e">
        <f aca="false">INDEX(BucketTable,MATCH(B2646,SumMonths,0),1)</f>
        <v>#N/A</v>
      </c>
    </row>
    <row r="2647" customFormat="false" ht="12.75" hidden="false" customHeight="false" outlineLevel="0" collapsed="false">
      <c r="A2647" s="0" t="e">
        <f aca="false">INDEX(BucketTable,MATCH(B2647,SumMonths,0),1)</f>
        <v>#N/A</v>
      </c>
    </row>
    <row r="2648" customFormat="false" ht="12.75" hidden="false" customHeight="false" outlineLevel="0" collapsed="false">
      <c r="A2648" s="0" t="e">
        <f aca="false">INDEX(BucketTable,MATCH(B2648,SumMonths,0),1)</f>
        <v>#N/A</v>
      </c>
    </row>
    <row r="2649" customFormat="false" ht="12.75" hidden="false" customHeight="false" outlineLevel="0" collapsed="false">
      <c r="A2649" s="0" t="e">
        <f aca="false">INDEX(BucketTable,MATCH(B2649,SumMonths,0),1)</f>
        <v>#N/A</v>
      </c>
    </row>
    <row r="2650" customFormat="false" ht="12.75" hidden="false" customHeight="false" outlineLevel="0" collapsed="false">
      <c r="A2650" s="0" t="e">
        <f aca="false">INDEX(BucketTable,MATCH(B2650,SumMonths,0),1)</f>
        <v>#N/A</v>
      </c>
    </row>
    <row r="2651" customFormat="false" ht="12.75" hidden="false" customHeight="false" outlineLevel="0" collapsed="false">
      <c r="A2651" s="0" t="e">
        <f aca="false">INDEX(BucketTable,MATCH(B2651,SumMonths,0),1)</f>
        <v>#N/A</v>
      </c>
    </row>
    <row r="2652" customFormat="false" ht="12.75" hidden="false" customHeight="false" outlineLevel="0" collapsed="false">
      <c r="A2652" s="0" t="e">
        <f aca="false">INDEX(BucketTable,MATCH(B2652,SumMonths,0),1)</f>
        <v>#N/A</v>
      </c>
    </row>
    <row r="2653" customFormat="false" ht="12.75" hidden="false" customHeight="false" outlineLevel="0" collapsed="false">
      <c r="A2653" s="0" t="e">
        <f aca="false">INDEX(BucketTable,MATCH(B2653,SumMonths,0),1)</f>
        <v>#N/A</v>
      </c>
    </row>
    <row r="2654" customFormat="false" ht="12.75" hidden="false" customHeight="false" outlineLevel="0" collapsed="false">
      <c r="A2654" s="0" t="e">
        <f aca="false">INDEX(BucketTable,MATCH(B2654,SumMonths,0),1)</f>
        <v>#N/A</v>
      </c>
    </row>
    <row r="2655" customFormat="false" ht="12.75" hidden="false" customHeight="false" outlineLevel="0" collapsed="false">
      <c r="A2655" s="0" t="e">
        <f aca="false">INDEX(BucketTable,MATCH(B2655,SumMonths,0),1)</f>
        <v>#N/A</v>
      </c>
    </row>
    <row r="2656" customFormat="false" ht="12.75" hidden="false" customHeight="false" outlineLevel="0" collapsed="false">
      <c r="A2656" s="0" t="e">
        <f aca="false">INDEX(BucketTable,MATCH(B2656,SumMonths,0),1)</f>
        <v>#N/A</v>
      </c>
    </row>
    <row r="2657" customFormat="false" ht="12.75" hidden="false" customHeight="false" outlineLevel="0" collapsed="false">
      <c r="A2657" s="0" t="e">
        <f aca="false">INDEX(BucketTable,MATCH(B2657,SumMonths,0),1)</f>
        <v>#N/A</v>
      </c>
    </row>
    <row r="2658" customFormat="false" ht="12.75" hidden="false" customHeight="false" outlineLevel="0" collapsed="false">
      <c r="A2658" s="0" t="e">
        <f aca="false">INDEX(BucketTable,MATCH(B2658,SumMonths,0),1)</f>
        <v>#N/A</v>
      </c>
    </row>
    <row r="2659" customFormat="false" ht="12.75" hidden="false" customHeight="false" outlineLevel="0" collapsed="false">
      <c r="A2659" s="0" t="e">
        <f aca="false">INDEX(BucketTable,MATCH(B2659,SumMonths,0),1)</f>
        <v>#N/A</v>
      </c>
    </row>
    <row r="2660" customFormat="false" ht="12.75" hidden="false" customHeight="false" outlineLevel="0" collapsed="false">
      <c r="A2660" s="0" t="e">
        <f aca="false">INDEX(BucketTable,MATCH(B2660,SumMonths,0),1)</f>
        <v>#N/A</v>
      </c>
    </row>
    <row r="2661" customFormat="false" ht="12.75" hidden="false" customHeight="false" outlineLevel="0" collapsed="false">
      <c r="A2661" s="0" t="e">
        <f aca="false">INDEX(BucketTable,MATCH(B2661,SumMonths,0),1)</f>
        <v>#N/A</v>
      </c>
    </row>
    <row r="2662" customFormat="false" ht="12.75" hidden="false" customHeight="false" outlineLevel="0" collapsed="false">
      <c r="A2662" s="0" t="e">
        <f aca="false">INDEX(BucketTable,MATCH(B2662,SumMonths,0),1)</f>
        <v>#N/A</v>
      </c>
    </row>
    <row r="2663" customFormat="false" ht="12.75" hidden="false" customHeight="false" outlineLevel="0" collapsed="false">
      <c r="A2663" s="0" t="e">
        <f aca="false">INDEX(BucketTable,MATCH(B2663,SumMonths,0),1)</f>
        <v>#N/A</v>
      </c>
    </row>
    <row r="2664" customFormat="false" ht="12.75" hidden="false" customHeight="false" outlineLevel="0" collapsed="false">
      <c r="A2664" s="0" t="e">
        <f aca="false">INDEX(BucketTable,MATCH(B2664,SumMonths,0),1)</f>
        <v>#N/A</v>
      </c>
    </row>
    <row r="2665" customFormat="false" ht="12.75" hidden="false" customHeight="false" outlineLevel="0" collapsed="false">
      <c r="A2665" s="0" t="e">
        <f aca="false">INDEX(BucketTable,MATCH(B2665,SumMonths,0),1)</f>
        <v>#N/A</v>
      </c>
    </row>
    <row r="2666" customFormat="false" ht="12.75" hidden="false" customHeight="false" outlineLevel="0" collapsed="false">
      <c r="A2666" s="0" t="e">
        <f aca="false">INDEX(BucketTable,MATCH(B2666,SumMonths,0),1)</f>
        <v>#N/A</v>
      </c>
    </row>
    <row r="2667" customFormat="false" ht="12.75" hidden="false" customHeight="false" outlineLevel="0" collapsed="false">
      <c r="A2667" s="0" t="e">
        <f aca="false">INDEX(BucketTable,MATCH(B2667,SumMonths,0),1)</f>
        <v>#N/A</v>
      </c>
    </row>
    <row r="2668" customFormat="false" ht="12.75" hidden="false" customHeight="false" outlineLevel="0" collapsed="false">
      <c r="A2668" s="0" t="e">
        <f aca="false">INDEX(BucketTable,MATCH(B2668,SumMonths,0),1)</f>
        <v>#N/A</v>
      </c>
    </row>
    <row r="2669" customFormat="false" ht="12.75" hidden="false" customHeight="false" outlineLevel="0" collapsed="false">
      <c r="A2669" s="0" t="e">
        <f aca="false">INDEX(BucketTable,MATCH(B2669,SumMonths,0),1)</f>
        <v>#N/A</v>
      </c>
    </row>
    <row r="2670" customFormat="false" ht="12.75" hidden="false" customHeight="false" outlineLevel="0" collapsed="false">
      <c r="A2670" s="0" t="e">
        <f aca="false">INDEX(BucketTable,MATCH(B2670,SumMonths,0),1)</f>
        <v>#N/A</v>
      </c>
    </row>
    <row r="2671" customFormat="false" ht="12.75" hidden="false" customHeight="false" outlineLevel="0" collapsed="false">
      <c r="A2671" s="0" t="e">
        <f aca="false">INDEX(BucketTable,MATCH(B2671,SumMonths,0),1)</f>
        <v>#N/A</v>
      </c>
    </row>
    <row r="2672" customFormat="false" ht="12.75" hidden="false" customHeight="false" outlineLevel="0" collapsed="false">
      <c r="A2672" s="0" t="e">
        <f aca="false">INDEX(BucketTable,MATCH(B2672,SumMonths,0),1)</f>
        <v>#N/A</v>
      </c>
    </row>
    <row r="2673" customFormat="false" ht="12.75" hidden="false" customHeight="false" outlineLevel="0" collapsed="false">
      <c r="A2673" s="0" t="e">
        <f aca="false">INDEX(BucketTable,MATCH(B2673,SumMonths,0),1)</f>
        <v>#N/A</v>
      </c>
    </row>
    <row r="2674" customFormat="false" ht="12.75" hidden="false" customHeight="false" outlineLevel="0" collapsed="false">
      <c r="A2674" s="0" t="e">
        <f aca="false">INDEX(BucketTable,MATCH(B2674,SumMonths,0),1)</f>
        <v>#N/A</v>
      </c>
    </row>
    <row r="2675" customFormat="false" ht="12.75" hidden="false" customHeight="false" outlineLevel="0" collapsed="false">
      <c r="A2675" s="0" t="e">
        <f aca="false">INDEX(BucketTable,MATCH(B2675,SumMonths,0),1)</f>
        <v>#N/A</v>
      </c>
    </row>
    <row r="2676" customFormat="false" ht="12.75" hidden="false" customHeight="false" outlineLevel="0" collapsed="false">
      <c r="A2676" s="0" t="e">
        <f aca="false">INDEX(BucketTable,MATCH(B2676,SumMonths,0),1)</f>
        <v>#N/A</v>
      </c>
    </row>
    <row r="2677" customFormat="false" ht="12.75" hidden="false" customHeight="false" outlineLevel="0" collapsed="false">
      <c r="A2677" s="0" t="e">
        <f aca="false">INDEX(BucketTable,MATCH(B2677,SumMonths,0),1)</f>
        <v>#N/A</v>
      </c>
    </row>
    <row r="2678" customFormat="false" ht="12.75" hidden="false" customHeight="false" outlineLevel="0" collapsed="false">
      <c r="A2678" s="0" t="e">
        <f aca="false">INDEX(BucketTable,MATCH(B2678,SumMonths,0),1)</f>
        <v>#N/A</v>
      </c>
    </row>
    <row r="2679" customFormat="false" ht="12.75" hidden="false" customHeight="false" outlineLevel="0" collapsed="false">
      <c r="A2679" s="0" t="e">
        <f aca="false">INDEX(BucketTable,MATCH(B2679,SumMonths,0),1)</f>
        <v>#N/A</v>
      </c>
    </row>
    <row r="2680" customFormat="false" ht="12.75" hidden="false" customHeight="false" outlineLevel="0" collapsed="false">
      <c r="A2680" s="0" t="e">
        <f aca="false">INDEX(BucketTable,MATCH(B2680,SumMonths,0),1)</f>
        <v>#N/A</v>
      </c>
    </row>
    <row r="2681" customFormat="false" ht="12.75" hidden="false" customHeight="false" outlineLevel="0" collapsed="false">
      <c r="A2681" s="0" t="e">
        <f aca="false">INDEX(BucketTable,MATCH(B2681,SumMonths,0),1)</f>
        <v>#N/A</v>
      </c>
    </row>
    <row r="2682" customFormat="false" ht="12.75" hidden="false" customHeight="false" outlineLevel="0" collapsed="false">
      <c r="A2682" s="0" t="e">
        <f aca="false">INDEX(BucketTable,MATCH(B2682,SumMonths,0),1)</f>
        <v>#N/A</v>
      </c>
    </row>
    <row r="2683" customFormat="false" ht="12.75" hidden="false" customHeight="false" outlineLevel="0" collapsed="false">
      <c r="A2683" s="0" t="e">
        <f aca="false">INDEX(BucketTable,MATCH(B2683,SumMonths,0),1)</f>
        <v>#N/A</v>
      </c>
    </row>
    <row r="2684" customFormat="false" ht="12.75" hidden="false" customHeight="false" outlineLevel="0" collapsed="false">
      <c r="A2684" s="0" t="e">
        <f aca="false">INDEX(BucketTable,MATCH(B2684,SumMonths,0),1)</f>
        <v>#N/A</v>
      </c>
    </row>
    <row r="2685" customFormat="false" ht="12.75" hidden="false" customHeight="false" outlineLevel="0" collapsed="false">
      <c r="A2685" s="0" t="e">
        <f aca="false">INDEX(BucketTable,MATCH(B2685,SumMonths,0),1)</f>
        <v>#N/A</v>
      </c>
    </row>
    <row r="2686" customFormat="false" ht="12.75" hidden="false" customHeight="false" outlineLevel="0" collapsed="false">
      <c r="A2686" s="0" t="e">
        <f aca="false">INDEX(BucketTable,MATCH(B2686,SumMonths,0),1)</f>
        <v>#N/A</v>
      </c>
    </row>
    <row r="2687" customFormat="false" ht="12.75" hidden="false" customHeight="false" outlineLevel="0" collapsed="false">
      <c r="A2687" s="0" t="e">
        <f aca="false">INDEX(BucketTable,MATCH(B2687,SumMonths,0),1)</f>
        <v>#N/A</v>
      </c>
    </row>
    <row r="2688" customFormat="false" ht="12.75" hidden="false" customHeight="false" outlineLevel="0" collapsed="false">
      <c r="A2688" s="0" t="e">
        <f aca="false">INDEX(BucketTable,MATCH(B2688,SumMonths,0),1)</f>
        <v>#N/A</v>
      </c>
    </row>
    <row r="2689" customFormat="false" ht="12.75" hidden="false" customHeight="false" outlineLevel="0" collapsed="false">
      <c r="A2689" s="0" t="e">
        <f aca="false">INDEX(BucketTable,MATCH(B2689,SumMonths,0),1)</f>
        <v>#N/A</v>
      </c>
    </row>
    <row r="2690" customFormat="false" ht="12.75" hidden="false" customHeight="false" outlineLevel="0" collapsed="false">
      <c r="A2690" s="0" t="e">
        <f aca="false">INDEX(BucketTable,MATCH(B2690,SumMonths,0),1)</f>
        <v>#N/A</v>
      </c>
    </row>
    <row r="2691" customFormat="false" ht="12.75" hidden="false" customHeight="false" outlineLevel="0" collapsed="false">
      <c r="A2691" s="0" t="e">
        <f aca="false">INDEX(BucketTable,MATCH(B2691,SumMonths,0),1)</f>
        <v>#N/A</v>
      </c>
    </row>
    <row r="2692" customFormat="false" ht="12.75" hidden="false" customHeight="false" outlineLevel="0" collapsed="false">
      <c r="A2692" s="0" t="e">
        <f aca="false">INDEX(BucketTable,MATCH(B2692,SumMonths,0),1)</f>
        <v>#N/A</v>
      </c>
    </row>
    <row r="2693" customFormat="false" ht="12.75" hidden="false" customHeight="false" outlineLevel="0" collapsed="false">
      <c r="A2693" s="0" t="e">
        <f aca="false">INDEX(BucketTable,MATCH(B2693,SumMonths,0),1)</f>
        <v>#N/A</v>
      </c>
    </row>
    <row r="2694" customFormat="false" ht="12.75" hidden="false" customHeight="false" outlineLevel="0" collapsed="false">
      <c r="A2694" s="0" t="e">
        <f aca="false">INDEX(BucketTable,MATCH(B2694,SumMonths,0),1)</f>
        <v>#N/A</v>
      </c>
    </row>
    <row r="2695" customFormat="false" ht="12.75" hidden="false" customHeight="false" outlineLevel="0" collapsed="false">
      <c r="A2695" s="0" t="e">
        <f aca="false">INDEX(BucketTable,MATCH(B2695,SumMonths,0),1)</f>
        <v>#N/A</v>
      </c>
    </row>
    <row r="2696" customFormat="false" ht="12.75" hidden="false" customHeight="false" outlineLevel="0" collapsed="false">
      <c r="A2696" s="0" t="e">
        <f aca="false">INDEX(BucketTable,MATCH(B2696,SumMonths,0),1)</f>
        <v>#N/A</v>
      </c>
    </row>
    <row r="2697" customFormat="false" ht="12.75" hidden="false" customHeight="false" outlineLevel="0" collapsed="false">
      <c r="A2697" s="0" t="e">
        <f aca="false">INDEX(BucketTable,MATCH(B2697,SumMonths,0),1)</f>
        <v>#N/A</v>
      </c>
    </row>
    <row r="2698" customFormat="false" ht="12.75" hidden="false" customHeight="false" outlineLevel="0" collapsed="false">
      <c r="A2698" s="0" t="e">
        <f aca="false">INDEX(BucketTable,MATCH(B2698,SumMonths,0),1)</f>
        <v>#N/A</v>
      </c>
    </row>
    <row r="2699" customFormat="false" ht="12.75" hidden="false" customHeight="false" outlineLevel="0" collapsed="false">
      <c r="A2699" s="0" t="e">
        <f aca="false">INDEX(BucketTable,MATCH(B2699,SumMonths,0),1)</f>
        <v>#N/A</v>
      </c>
    </row>
    <row r="2700" customFormat="false" ht="12.75" hidden="false" customHeight="false" outlineLevel="0" collapsed="false">
      <c r="A2700" s="0" t="e">
        <f aca="false">INDEX(BucketTable,MATCH(B2700,SumMonths,0),1)</f>
        <v>#N/A</v>
      </c>
    </row>
    <row r="2701" customFormat="false" ht="12.75" hidden="false" customHeight="false" outlineLevel="0" collapsed="false">
      <c r="A2701" s="0" t="e">
        <f aca="false">INDEX(BucketTable,MATCH(B2701,SumMonths,0),1)</f>
        <v>#N/A</v>
      </c>
    </row>
    <row r="2702" customFormat="false" ht="12.75" hidden="false" customHeight="false" outlineLevel="0" collapsed="false">
      <c r="A2702" s="0" t="e">
        <f aca="false">INDEX(BucketTable,MATCH(B2702,SumMonths,0),1)</f>
        <v>#N/A</v>
      </c>
    </row>
    <row r="2703" customFormat="false" ht="12.75" hidden="false" customHeight="false" outlineLevel="0" collapsed="false">
      <c r="A2703" s="0" t="e">
        <f aca="false">INDEX(BucketTable,MATCH(B2703,SumMonths,0),1)</f>
        <v>#N/A</v>
      </c>
    </row>
    <row r="2704" customFormat="false" ht="12.75" hidden="false" customHeight="false" outlineLevel="0" collapsed="false">
      <c r="A2704" s="0" t="e">
        <f aca="false">INDEX(BucketTable,MATCH(B2704,SumMonths,0),1)</f>
        <v>#N/A</v>
      </c>
    </row>
    <row r="2705" customFormat="false" ht="12.75" hidden="false" customHeight="false" outlineLevel="0" collapsed="false">
      <c r="A2705" s="0" t="e">
        <f aca="false">INDEX(BucketTable,MATCH(B2705,SumMonths,0),1)</f>
        <v>#N/A</v>
      </c>
    </row>
    <row r="2706" customFormat="false" ht="12.75" hidden="false" customHeight="false" outlineLevel="0" collapsed="false">
      <c r="A2706" s="0" t="e">
        <f aca="false">INDEX(BucketTable,MATCH(B2706,SumMonths,0),1)</f>
        <v>#N/A</v>
      </c>
    </row>
    <row r="2707" customFormat="false" ht="12.75" hidden="false" customHeight="false" outlineLevel="0" collapsed="false">
      <c r="A2707" s="0" t="e">
        <f aca="false">INDEX(BucketTable,MATCH(B2707,SumMonths,0),1)</f>
        <v>#N/A</v>
      </c>
    </row>
    <row r="2708" customFormat="false" ht="12.75" hidden="false" customHeight="false" outlineLevel="0" collapsed="false">
      <c r="A2708" s="0" t="e">
        <f aca="false">INDEX(BucketTable,MATCH(B2708,SumMonths,0),1)</f>
        <v>#N/A</v>
      </c>
    </row>
    <row r="2709" customFormat="false" ht="12.75" hidden="false" customHeight="false" outlineLevel="0" collapsed="false">
      <c r="A2709" s="0" t="e">
        <f aca="false">INDEX(BucketTable,MATCH(B2709,SumMonths,0),1)</f>
        <v>#N/A</v>
      </c>
    </row>
    <row r="2710" customFormat="false" ht="12.75" hidden="false" customHeight="false" outlineLevel="0" collapsed="false">
      <c r="A2710" s="0" t="e">
        <f aca="false">INDEX(BucketTable,MATCH(B2710,SumMonths,0),1)</f>
        <v>#N/A</v>
      </c>
    </row>
    <row r="2711" customFormat="false" ht="12.75" hidden="false" customHeight="false" outlineLevel="0" collapsed="false">
      <c r="A2711" s="0" t="e">
        <f aca="false">INDEX(BucketTable,MATCH(B2711,SumMonths,0),1)</f>
        <v>#N/A</v>
      </c>
    </row>
    <row r="2712" customFormat="false" ht="12.75" hidden="false" customHeight="false" outlineLevel="0" collapsed="false">
      <c r="A2712" s="0" t="e">
        <f aca="false">INDEX(BucketTable,MATCH(B2712,SumMonths,0),1)</f>
        <v>#N/A</v>
      </c>
    </row>
    <row r="2713" customFormat="false" ht="12.75" hidden="false" customHeight="false" outlineLevel="0" collapsed="false">
      <c r="A2713" s="0" t="e">
        <f aca="false">INDEX(BucketTable,MATCH(B2713,SumMonths,0),1)</f>
        <v>#N/A</v>
      </c>
    </row>
    <row r="2714" customFormat="false" ht="12.75" hidden="false" customHeight="false" outlineLevel="0" collapsed="false">
      <c r="A2714" s="0" t="e">
        <f aca="false">INDEX(BucketTable,MATCH(B2714,SumMonths,0),1)</f>
        <v>#N/A</v>
      </c>
    </row>
    <row r="2715" customFormat="false" ht="12.75" hidden="false" customHeight="false" outlineLevel="0" collapsed="false">
      <c r="A2715" s="0" t="e">
        <f aca="false">INDEX(BucketTable,MATCH(B2715,SumMonths,0),1)</f>
        <v>#N/A</v>
      </c>
    </row>
    <row r="2716" customFormat="false" ht="12.75" hidden="false" customHeight="false" outlineLevel="0" collapsed="false">
      <c r="A2716" s="0" t="e">
        <f aca="false">INDEX(BucketTable,MATCH(B2716,SumMonths,0),1)</f>
        <v>#N/A</v>
      </c>
    </row>
    <row r="2717" customFormat="false" ht="12.75" hidden="false" customHeight="false" outlineLevel="0" collapsed="false">
      <c r="A2717" s="0" t="e">
        <f aca="false">INDEX(BucketTable,MATCH(B2717,SumMonths,0),1)</f>
        <v>#N/A</v>
      </c>
    </row>
    <row r="2718" customFormat="false" ht="12.75" hidden="false" customHeight="false" outlineLevel="0" collapsed="false">
      <c r="A2718" s="0" t="e">
        <f aca="false">INDEX(BucketTable,MATCH(B2718,SumMonths,0),1)</f>
        <v>#N/A</v>
      </c>
    </row>
    <row r="2719" customFormat="false" ht="12.75" hidden="false" customHeight="false" outlineLevel="0" collapsed="false">
      <c r="A2719" s="0" t="e">
        <f aca="false">INDEX(BucketTable,MATCH(B2719,SumMonths,0),1)</f>
        <v>#N/A</v>
      </c>
    </row>
    <row r="2720" customFormat="false" ht="12.75" hidden="false" customHeight="false" outlineLevel="0" collapsed="false">
      <c r="A2720" s="0" t="e">
        <f aca="false">INDEX(BucketTable,MATCH(B2720,SumMonths,0),1)</f>
        <v>#N/A</v>
      </c>
    </row>
    <row r="2721" customFormat="false" ht="12.75" hidden="false" customHeight="false" outlineLevel="0" collapsed="false">
      <c r="A2721" s="0" t="e">
        <f aca="false">INDEX(BucketTable,MATCH(B2721,SumMonths,0),1)</f>
        <v>#N/A</v>
      </c>
    </row>
    <row r="2722" customFormat="false" ht="12.75" hidden="false" customHeight="false" outlineLevel="0" collapsed="false">
      <c r="A2722" s="0" t="e">
        <f aca="false">INDEX(BucketTable,MATCH(B2722,SumMonths,0),1)</f>
        <v>#N/A</v>
      </c>
    </row>
    <row r="2723" customFormat="false" ht="12.75" hidden="false" customHeight="false" outlineLevel="0" collapsed="false">
      <c r="A2723" s="0" t="e">
        <f aca="false">INDEX(BucketTable,MATCH(B2723,SumMonths,0),1)</f>
        <v>#N/A</v>
      </c>
    </row>
    <row r="2724" customFormat="false" ht="12.75" hidden="false" customHeight="false" outlineLevel="0" collapsed="false">
      <c r="A2724" s="0" t="e">
        <f aca="false">INDEX(BucketTable,MATCH(B2724,SumMonths,0),1)</f>
        <v>#N/A</v>
      </c>
    </row>
    <row r="2725" customFormat="false" ht="12.75" hidden="false" customHeight="false" outlineLevel="0" collapsed="false">
      <c r="A2725" s="0" t="e">
        <f aca="false">INDEX(BucketTable,MATCH(B2725,SumMonths,0),1)</f>
        <v>#N/A</v>
      </c>
    </row>
    <row r="2726" customFormat="false" ht="12.75" hidden="false" customHeight="false" outlineLevel="0" collapsed="false">
      <c r="A2726" s="0" t="e">
        <f aca="false">INDEX(BucketTable,MATCH(B2726,SumMonths,0),1)</f>
        <v>#N/A</v>
      </c>
    </row>
    <row r="2727" customFormat="false" ht="12.75" hidden="false" customHeight="false" outlineLevel="0" collapsed="false">
      <c r="A2727" s="0" t="e">
        <f aca="false">INDEX(BucketTable,MATCH(B2727,SumMonths,0),1)</f>
        <v>#N/A</v>
      </c>
    </row>
    <row r="2728" customFormat="false" ht="12.75" hidden="false" customHeight="false" outlineLevel="0" collapsed="false">
      <c r="A2728" s="0" t="e">
        <f aca="false">INDEX(BucketTable,MATCH(B2728,SumMonths,0),1)</f>
        <v>#N/A</v>
      </c>
    </row>
    <row r="2729" customFormat="false" ht="12.75" hidden="false" customHeight="false" outlineLevel="0" collapsed="false">
      <c r="A2729" s="0" t="e">
        <f aca="false">INDEX(BucketTable,MATCH(B2729,SumMonths,0),1)</f>
        <v>#N/A</v>
      </c>
    </row>
    <row r="2730" customFormat="false" ht="12.75" hidden="false" customHeight="false" outlineLevel="0" collapsed="false">
      <c r="A2730" s="0" t="e">
        <f aca="false">INDEX(BucketTable,MATCH(B2730,SumMonths,0),1)</f>
        <v>#N/A</v>
      </c>
    </row>
    <row r="2731" customFormat="false" ht="12.75" hidden="false" customHeight="false" outlineLevel="0" collapsed="false">
      <c r="A2731" s="0" t="e">
        <f aca="false">INDEX(BucketTable,MATCH(B2731,SumMonths,0),1)</f>
        <v>#N/A</v>
      </c>
    </row>
    <row r="2732" customFormat="false" ht="12.75" hidden="false" customHeight="false" outlineLevel="0" collapsed="false">
      <c r="A2732" s="0" t="e">
        <f aca="false">INDEX(BucketTable,MATCH(B2732,SumMonths,0),1)</f>
        <v>#N/A</v>
      </c>
    </row>
    <row r="2733" customFormat="false" ht="12.75" hidden="false" customHeight="false" outlineLevel="0" collapsed="false">
      <c r="A2733" s="0" t="e">
        <f aca="false">INDEX(BucketTable,MATCH(B2733,SumMonths,0),1)</f>
        <v>#N/A</v>
      </c>
    </row>
    <row r="2734" customFormat="false" ht="12.75" hidden="false" customHeight="false" outlineLevel="0" collapsed="false">
      <c r="A2734" s="0" t="e">
        <f aca="false">INDEX(BucketTable,MATCH(B2734,SumMonths,0),1)</f>
        <v>#N/A</v>
      </c>
    </row>
    <row r="2735" customFormat="false" ht="12.75" hidden="false" customHeight="false" outlineLevel="0" collapsed="false">
      <c r="A2735" s="0" t="e">
        <f aca="false">INDEX(BucketTable,MATCH(B2735,SumMonths,0),1)</f>
        <v>#N/A</v>
      </c>
    </row>
    <row r="2736" customFormat="false" ht="12.75" hidden="false" customHeight="false" outlineLevel="0" collapsed="false">
      <c r="A2736" s="0" t="e">
        <f aca="false">INDEX(BucketTable,MATCH(B2736,SumMonths,0),1)</f>
        <v>#N/A</v>
      </c>
    </row>
    <row r="2737" customFormat="false" ht="12.75" hidden="false" customHeight="false" outlineLevel="0" collapsed="false">
      <c r="A2737" s="0" t="e">
        <f aca="false">INDEX(BucketTable,MATCH(B2737,SumMonths,0),1)</f>
        <v>#N/A</v>
      </c>
    </row>
    <row r="2738" customFormat="false" ht="12.75" hidden="false" customHeight="false" outlineLevel="0" collapsed="false">
      <c r="A2738" s="0" t="e">
        <f aca="false">INDEX(BucketTable,MATCH(B2738,SumMonths,0),1)</f>
        <v>#N/A</v>
      </c>
    </row>
    <row r="2739" customFormat="false" ht="12.75" hidden="false" customHeight="false" outlineLevel="0" collapsed="false">
      <c r="A2739" s="0" t="e">
        <f aca="false">INDEX(BucketTable,MATCH(B2739,SumMonths,0),1)</f>
        <v>#N/A</v>
      </c>
    </row>
    <row r="2740" customFormat="false" ht="12.75" hidden="false" customHeight="false" outlineLevel="0" collapsed="false">
      <c r="A2740" s="0" t="e">
        <f aca="false">INDEX(BucketTable,MATCH(B2740,SumMonths,0),1)</f>
        <v>#N/A</v>
      </c>
    </row>
    <row r="2741" customFormat="false" ht="12.75" hidden="false" customHeight="false" outlineLevel="0" collapsed="false">
      <c r="A2741" s="0" t="e">
        <f aca="false">INDEX(BucketTable,MATCH(B2741,SumMonths,0),1)</f>
        <v>#N/A</v>
      </c>
    </row>
    <row r="2742" customFormat="false" ht="12.75" hidden="false" customHeight="false" outlineLevel="0" collapsed="false">
      <c r="A2742" s="0" t="e">
        <f aca="false">INDEX(BucketTable,MATCH(B2742,SumMonths,0),1)</f>
        <v>#N/A</v>
      </c>
    </row>
    <row r="2743" customFormat="false" ht="12.75" hidden="false" customHeight="false" outlineLevel="0" collapsed="false">
      <c r="A2743" s="0" t="e">
        <f aca="false">INDEX(BucketTable,MATCH(B2743,SumMonths,0),1)</f>
        <v>#N/A</v>
      </c>
    </row>
    <row r="2744" customFormat="false" ht="12.75" hidden="false" customHeight="false" outlineLevel="0" collapsed="false">
      <c r="A2744" s="0" t="e">
        <f aca="false">INDEX(BucketTable,MATCH(B2744,SumMonths,0),1)</f>
        <v>#N/A</v>
      </c>
    </row>
    <row r="2745" customFormat="false" ht="12.75" hidden="false" customHeight="false" outlineLevel="0" collapsed="false">
      <c r="A2745" s="0" t="e">
        <f aca="false">INDEX(BucketTable,MATCH(B2745,SumMonths,0),1)</f>
        <v>#N/A</v>
      </c>
    </row>
    <row r="2746" customFormat="false" ht="12.75" hidden="false" customHeight="false" outlineLevel="0" collapsed="false">
      <c r="A2746" s="0" t="e">
        <f aca="false">INDEX(BucketTable,MATCH(B2746,SumMonths,0),1)</f>
        <v>#N/A</v>
      </c>
    </row>
    <row r="2747" customFormat="false" ht="12.75" hidden="false" customHeight="false" outlineLevel="0" collapsed="false">
      <c r="A2747" s="0" t="e">
        <f aca="false">INDEX(BucketTable,MATCH(B2747,SumMonths,0),1)</f>
        <v>#N/A</v>
      </c>
    </row>
    <row r="2748" customFormat="false" ht="12.75" hidden="false" customHeight="false" outlineLevel="0" collapsed="false">
      <c r="A2748" s="0" t="e">
        <f aca="false">INDEX(BucketTable,MATCH(B2748,SumMonths,0),1)</f>
        <v>#N/A</v>
      </c>
    </row>
    <row r="2749" customFormat="false" ht="12.75" hidden="false" customHeight="false" outlineLevel="0" collapsed="false">
      <c r="A2749" s="0" t="e">
        <f aca="false">INDEX(BucketTable,MATCH(B2749,SumMonths,0),1)</f>
        <v>#N/A</v>
      </c>
    </row>
    <row r="2750" customFormat="false" ht="12.75" hidden="false" customHeight="false" outlineLevel="0" collapsed="false">
      <c r="A2750" s="0" t="e">
        <f aca="false">INDEX(BucketTable,MATCH(B2750,SumMonths,0),1)</f>
        <v>#N/A</v>
      </c>
    </row>
    <row r="2751" customFormat="false" ht="12.75" hidden="false" customHeight="false" outlineLevel="0" collapsed="false">
      <c r="A2751" s="0" t="e">
        <f aca="false">INDEX(BucketTable,MATCH(B2751,SumMonths,0),1)</f>
        <v>#N/A</v>
      </c>
    </row>
    <row r="2752" customFormat="false" ht="12.75" hidden="false" customHeight="false" outlineLevel="0" collapsed="false">
      <c r="A2752" s="0" t="e">
        <f aca="false">INDEX(BucketTable,MATCH(B2752,SumMonths,0),1)</f>
        <v>#N/A</v>
      </c>
    </row>
    <row r="2753" customFormat="false" ht="12.75" hidden="false" customHeight="false" outlineLevel="0" collapsed="false">
      <c r="A2753" s="0" t="e">
        <f aca="false">INDEX(BucketTable,MATCH(B2753,SumMonths,0),1)</f>
        <v>#N/A</v>
      </c>
    </row>
    <row r="2754" customFormat="false" ht="12.75" hidden="false" customHeight="false" outlineLevel="0" collapsed="false">
      <c r="A2754" s="0" t="e">
        <f aca="false">INDEX(BucketTable,MATCH(B2754,SumMonths,0),1)</f>
        <v>#N/A</v>
      </c>
    </row>
    <row r="2755" customFormat="false" ht="12.75" hidden="false" customHeight="false" outlineLevel="0" collapsed="false">
      <c r="A2755" s="0" t="e">
        <f aca="false">INDEX(BucketTable,MATCH(B2755,SumMonths,0),1)</f>
        <v>#N/A</v>
      </c>
    </row>
    <row r="2756" customFormat="false" ht="12.75" hidden="false" customHeight="false" outlineLevel="0" collapsed="false">
      <c r="A2756" s="0" t="e">
        <f aca="false">INDEX(BucketTable,MATCH(B2756,SumMonths,0),1)</f>
        <v>#N/A</v>
      </c>
    </row>
    <row r="2757" customFormat="false" ht="12.75" hidden="false" customHeight="false" outlineLevel="0" collapsed="false">
      <c r="A2757" s="0" t="e">
        <f aca="false">INDEX(BucketTable,MATCH(B2757,SumMonths,0),1)</f>
        <v>#N/A</v>
      </c>
    </row>
    <row r="2758" customFormat="false" ht="12.75" hidden="false" customHeight="false" outlineLevel="0" collapsed="false">
      <c r="A2758" s="0" t="e">
        <f aca="false">INDEX(BucketTable,MATCH(B2758,SumMonths,0),1)</f>
        <v>#N/A</v>
      </c>
    </row>
    <row r="2759" customFormat="false" ht="12.75" hidden="false" customHeight="false" outlineLevel="0" collapsed="false">
      <c r="A2759" s="0" t="e">
        <f aca="false">INDEX(BucketTable,MATCH(B2759,SumMonths,0),1)</f>
        <v>#N/A</v>
      </c>
    </row>
    <row r="2760" customFormat="false" ht="12.75" hidden="false" customHeight="false" outlineLevel="0" collapsed="false">
      <c r="A2760" s="0" t="e">
        <f aca="false">INDEX(BucketTable,MATCH(B2760,SumMonths,0),1)</f>
        <v>#N/A</v>
      </c>
    </row>
    <row r="2761" customFormat="false" ht="12.75" hidden="false" customHeight="false" outlineLevel="0" collapsed="false">
      <c r="A2761" s="0" t="e">
        <f aca="false">INDEX(BucketTable,MATCH(B2761,SumMonths,0),1)</f>
        <v>#N/A</v>
      </c>
    </row>
    <row r="2762" customFormat="false" ht="12.75" hidden="false" customHeight="false" outlineLevel="0" collapsed="false">
      <c r="A2762" s="0" t="e">
        <f aca="false">INDEX(BucketTable,MATCH(B2762,SumMonths,0),1)</f>
        <v>#N/A</v>
      </c>
    </row>
    <row r="2763" customFormat="false" ht="12.75" hidden="false" customHeight="false" outlineLevel="0" collapsed="false">
      <c r="A2763" s="0" t="e">
        <f aca="false">INDEX(BucketTable,MATCH(B2763,SumMonths,0),1)</f>
        <v>#N/A</v>
      </c>
    </row>
    <row r="2764" customFormat="false" ht="12.75" hidden="false" customHeight="false" outlineLevel="0" collapsed="false">
      <c r="A2764" s="0" t="e">
        <f aca="false">INDEX(BucketTable,MATCH(B2764,SumMonths,0),1)</f>
        <v>#N/A</v>
      </c>
    </row>
    <row r="2765" customFormat="false" ht="12.75" hidden="false" customHeight="false" outlineLevel="0" collapsed="false">
      <c r="A2765" s="0" t="e">
        <f aca="false">INDEX(BucketTable,MATCH(B2765,SumMonths,0),1)</f>
        <v>#N/A</v>
      </c>
    </row>
    <row r="2766" customFormat="false" ht="12.75" hidden="false" customHeight="false" outlineLevel="0" collapsed="false">
      <c r="A2766" s="0" t="e">
        <f aca="false">INDEX(BucketTable,MATCH(B2766,SumMonths,0),1)</f>
        <v>#N/A</v>
      </c>
    </row>
    <row r="2767" customFormat="false" ht="12.75" hidden="false" customHeight="false" outlineLevel="0" collapsed="false">
      <c r="A2767" s="0" t="e">
        <f aca="false">INDEX(BucketTable,MATCH(B2767,SumMonths,0),1)</f>
        <v>#N/A</v>
      </c>
    </row>
    <row r="2768" customFormat="false" ht="12.75" hidden="false" customHeight="false" outlineLevel="0" collapsed="false">
      <c r="A2768" s="0" t="e">
        <f aca="false">INDEX(BucketTable,MATCH(B2768,SumMonths,0),1)</f>
        <v>#N/A</v>
      </c>
    </row>
    <row r="2769" customFormat="false" ht="12.75" hidden="false" customHeight="false" outlineLevel="0" collapsed="false">
      <c r="A2769" s="0" t="e">
        <f aca="false">INDEX(BucketTable,MATCH(B2769,SumMonths,0),1)</f>
        <v>#N/A</v>
      </c>
    </row>
    <row r="2770" customFormat="false" ht="12.75" hidden="false" customHeight="false" outlineLevel="0" collapsed="false">
      <c r="A2770" s="0" t="e">
        <f aca="false">INDEX(BucketTable,MATCH(B2770,SumMonths,0),1)</f>
        <v>#N/A</v>
      </c>
    </row>
    <row r="2771" customFormat="false" ht="12.75" hidden="false" customHeight="false" outlineLevel="0" collapsed="false">
      <c r="A2771" s="0" t="e">
        <f aca="false">INDEX(BucketTable,MATCH(B2771,SumMonths,0),1)</f>
        <v>#N/A</v>
      </c>
    </row>
    <row r="2772" customFormat="false" ht="12.75" hidden="false" customHeight="false" outlineLevel="0" collapsed="false">
      <c r="A2772" s="0" t="e">
        <f aca="false">INDEX(BucketTable,MATCH(B2772,SumMonths,0),1)</f>
        <v>#N/A</v>
      </c>
    </row>
    <row r="2773" customFormat="false" ht="12.75" hidden="false" customHeight="false" outlineLevel="0" collapsed="false">
      <c r="A2773" s="0" t="e">
        <f aca="false">INDEX(BucketTable,MATCH(B2773,SumMonths,0),1)</f>
        <v>#N/A</v>
      </c>
    </row>
    <row r="2774" customFormat="false" ht="12.75" hidden="false" customHeight="false" outlineLevel="0" collapsed="false">
      <c r="A2774" s="0" t="e">
        <f aca="false">INDEX(BucketTable,MATCH(B2774,SumMonths,0),1)</f>
        <v>#N/A</v>
      </c>
    </row>
    <row r="2775" customFormat="false" ht="12.75" hidden="false" customHeight="false" outlineLevel="0" collapsed="false">
      <c r="A2775" s="0" t="e">
        <f aca="false">INDEX(BucketTable,MATCH(B2775,SumMonths,0),1)</f>
        <v>#N/A</v>
      </c>
    </row>
    <row r="2776" customFormat="false" ht="12.75" hidden="false" customHeight="false" outlineLevel="0" collapsed="false">
      <c r="A2776" s="0" t="e">
        <f aca="false">INDEX(BucketTable,MATCH(B2776,SumMonths,0),1)</f>
        <v>#N/A</v>
      </c>
    </row>
    <row r="2777" customFormat="false" ht="12.75" hidden="false" customHeight="false" outlineLevel="0" collapsed="false">
      <c r="A2777" s="0" t="e">
        <f aca="false">INDEX(BucketTable,MATCH(B2777,SumMonths,0),1)</f>
        <v>#N/A</v>
      </c>
    </row>
    <row r="2778" customFormat="false" ht="12.75" hidden="false" customHeight="false" outlineLevel="0" collapsed="false">
      <c r="A2778" s="0" t="e">
        <f aca="false">INDEX(BucketTable,MATCH(B2778,SumMonths,0),1)</f>
        <v>#N/A</v>
      </c>
    </row>
    <row r="2779" customFormat="false" ht="12.75" hidden="false" customHeight="false" outlineLevel="0" collapsed="false">
      <c r="A2779" s="0" t="e">
        <f aca="false">INDEX(BucketTable,MATCH(B2779,SumMonths,0),1)</f>
        <v>#N/A</v>
      </c>
    </row>
    <row r="2780" customFormat="false" ht="12.75" hidden="false" customHeight="false" outlineLevel="0" collapsed="false">
      <c r="A2780" s="0" t="e">
        <f aca="false">INDEX(BucketTable,MATCH(B2780,SumMonths,0),1)</f>
        <v>#N/A</v>
      </c>
    </row>
    <row r="2781" customFormat="false" ht="12.75" hidden="false" customHeight="false" outlineLevel="0" collapsed="false">
      <c r="A2781" s="0" t="e">
        <f aca="false">INDEX(BucketTable,MATCH(B2781,SumMonths,0),1)</f>
        <v>#N/A</v>
      </c>
    </row>
    <row r="2782" customFormat="false" ht="12.75" hidden="false" customHeight="false" outlineLevel="0" collapsed="false">
      <c r="A2782" s="0" t="e">
        <f aca="false">INDEX(BucketTable,MATCH(B2782,SumMonths,0),1)</f>
        <v>#N/A</v>
      </c>
    </row>
    <row r="2783" customFormat="false" ht="12.75" hidden="false" customHeight="false" outlineLevel="0" collapsed="false">
      <c r="A2783" s="0" t="e">
        <f aca="false">INDEX(BucketTable,MATCH(B2783,SumMonths,0),1)</f>
        <v>#N/A</v>
      </c>
    </row>
    <row r="2784" customFormat="false" ht="12.75" hidden="false" customHeight="false" outlineLevel="0" collapsed="false">
      <c r="A2784" s="0" t="e">
        <f aca="false">INDEX(BucketTable,MATCH(B2784,SumMonths,0),1)</f>
        <v>#N/A</v>
      </c>
    </row>
    <row r="2785" customFormat="false" ht="12.75" hidden="false" customHeight="false" outlineLevel="0" collapsed="false">
      <c r="A2785" s="0" t="e">
        <f aca="false">INDEX(BucketTable,MATCH(B2785,SumMonths,0),1)</f>
        <v>#N/A</v>
      </c>
    </row>
    <row r="2786" customFormat="false" ht="12.75" hidden="false" customHeight="false" outlineLevel="0" collapsed="false">
      <c r="A2786" s="0" t="e">
        <f aca="false">INDEX(BucketTable,MATCH(B2786,SumMonths,0),1)</f>
        <v>#N/A</v>
      </c>
    </row>
    <row r="2787" customFormat="false" ht="12.75" hidden="false" customHeight="false" outlineLevel="0" collapsed="false">
      <c r="A2787" s="0" t="e">
        <f aca="false">INDEX(BucketTable,MATCH(B2787,SumMonths,0),1)</f>
        <v>#N/A</v>
      </c>
    </row>
    <row r="2788" customFormat="false" ht="12.75" hidden="false" customHeight="false" outlineLevel="0" collapsed="false">
      <c r="A2788" s="0" t="e">
        <f aca="false">INDEX(BucketTable,MATCH(B2788,SumMonths,0),1)</f>
        <v>#N/A</v>
      </c>
    </row>
    <row r="2789" customFormat="false" ht="12.75" hidden="false" customHeight="false" outlineLevel="0" collapsed="false">
      <c r="A2789" s="0" t="e">
        <f aca="false">INDEX(BucketTable,MATCH(B2789,SumMonths,0),1)</f>
        <v>#N/A</v>
      </c>
    </row>
    <row r="2790" customFormat="false" ht="12.75" hidden="false" customHeight="false" outlineLevel="0" collapsed="false">
      <c r="A2790" s="0" t="e">
        <f aca="false">INDEX(BucketTable,MATCH(B2790,SumMonths,0),1)</f>
        <v>#N/A</v>
      </c>
    </row>
    <row r="2791" customFormat="false" ht="12.75" hidden="false" customHeight="false" outlineLevel="0" collapsed="false">
      <c r="A2791" s="0" t="e">
        <f aca="false">INDEX(BucketTable,MATCH(B2791,SumMonths,0),1)</f>
        <v>#N/A</v>
      </c>
    </row>
    <row r="2792" customFormat="false" ht="12.75" hidden="false" customHeight="false" outlineLevel="0" collapsed="false">
      <c r="A2792" s="0" t="e">
        <f aca="false">INDEX(BucketTable,MATCH(B2792,SumMonths,0),1)</f>
        <v>#N/A</v>
      </c>
    </row>
    <row r="2793" customFormat="false" ht="12.75" hidden="false" customHeight="false" outlineLevel="0" collapsed="false">
      <c r="A2793" s="0" t="e">
        <f aca="false">INDEX(BucketTable,MATCH(B2793,SumMonths,0),1)</f>
        <v>#N/A</v>
      </c>
    </row>
    <row r="2794" customFormat="false" ht="12.75" hidden="false" customHeight="false" outlineLevel="0" collapsed="false">
      <c r="A2794" s="0" t="e">
        <f aca="false">INDEX(BucketTable,MATCH(B2794,SumMonths,0),1)</f>
        <v>#N/A</v>
      </c>
    </row>
    <row r="2795" customFormat="false" ht="12.75" hidden="false" customHeight="false" outlineLevel="0" collapsed="false">
      <c r="A2795" s="0" t="e">
        <f aca="false">INDEX(BucketTable,MATCH(B2795,SumMonths,0),1)</f>
        <v>#N/A</v>
      </c>
    </row>
    <row r="2796" customFormat="false" ht="12.75" hidden="false" customHeight="false" outlineLevel="0" collapsed="false">
      <c r="A2796" s="0" t="e">
        <f aca="false">INDEX(BucketTable,MATCH(B2796,SumMonths,0),1)</f>
        <v>#N/A</v>
      </c>
    </row>
    <row r="2797" customFormat="false" ht="12.75" hidden="false" customHeight="false" outlineLevel="0" collapsed="false">
      <c r="A2797" s="0" t="e">
        <f aca="false">INDEX(BucketTable,MATCH(B2797,SumMonths,0),1)</f>
        <v>#N/A</v>
      </c>
    </row>
    <row r="2798" customFormat="false" ht="12.75" hidden="false" customHeight="false" outlineLevel="0" collapsed="false">
      <c r="A2798" s="0" t="e">
        <f aca="false">INDEX(BucketTable,MATCH(B2798,SumMonths,0),1)</f>
        <v>#N/A</v>
      </c>
    </row>
    <row r="2799" customFormat="false" ht="12.75" hidden="false" customHeight="false" outlineLevel="0" collapsed="false">
      <c r="A2799" s="0" t="e">
        <f aca="false">INDEX(BucketTable,MATCH(B2799,SumMonths,0),1)</f>
        <v>#N/A</v>
      </c>
    </row>
    <row r="2800" customFormat="false" ht="12.75" hidden="false" customHeight="false" outlineLevel="0" collapsed="false">
      <c r="A2800" s="0" t="e">
        <f aca="false">INDEX(BucketTable,MATCH(B2800,SumMonths,0),1)</f>
        <v>#N/A</v>
      </c>
    </row>
    <row r="2801" customFormat="false" ht="12.75" hidden="false" customHeight="false" outlineLevel="0" collapsed="false">
      <c r="A2801" s="0" t="e">
        <f aca="false">INDEX(BucketTable,MATCH(B2801,SumMonths,0),1)</f>
        <v>#N/A</v>
      </c>
    </row>
    <row r="2802" customFormat="false" ht="12.75" hidden="false" customHeight="false" outlineLevel="0" collapsed="false">
      <c r="A2802" s="0" t="e">
        <f aca="false">INDEX(BucketTable,MATCH(B2802,SumMonths,0),1)</f>
        <v>#N/A</v>
      </c>
    </row>
    <row r="2803" customFormat="false" ht="12.75" hidden="false" customHeight="false" outlineLevel="0" collapsed="false">
      <c r="A2803" s="0" t="e">
        <f aca="false">INDEX(BucketTable,MATCH(B2803,SumMonths,0),1)</f>
        <v>#N/A</v>
      </c>
    </row>
    <row r="2804" customFormat="false" ht="12.75" hidden="false" customHeight="false" outlineLevel="0" collapsed="false">
      <c r="A2804" s="0" t="e">
        <f aca="false">INDEX(BucketTable,MATCH(B2804,SumMonths,0),1)</f>
        <v>#N/A</v>
      </c>
    </row>
    <row r="2805" customFormat="false" ht="12.75" hidden="false" customHeight="false" outlineLevel="0" collapsed="false">
      <c r="A2805" s="0" t="e">
        <f aca="false">INDEX(BucketTable,MATCH(B2805,SumMonths,0),1)</f>
        <v>#N/A</v>
      </c>
    </row>
    <row r="2806" customFormat="false" ht="12.75" hidden="false" customHeight="false" outlineLevel="0" collapsed="false">
      <c r="A2806" s="0" t="e">
        <f aca="false">INDEX(BucketTable,MATCH(B2806,SumMonths,0),1)</f>
        <v>#N/A</v>
      </c>
    </row>
    <row r="2807" customFormat="false" ht="12.75" hidden="false" customHeight="false" outlineLevel="0" collapsed="false">
      <c r="A2807" s="0" t="e">
        <f aca="false">INDEX(BucketTable,MATCH(B2807,SumMonths,0),1)</f>
        <v>#N/A</v>
      </c>
    </row>
    <row r="2808" customFormat="false" ht="12.75" hidden="false" customHeight="false" outlineLevel="0" collapsed="false">
      <c r="A2808" s="0" t="e">
        <f aca="false">INDEX(BucketTable,MATCH(B2808,SumMonths,0),1)</f>
        <v>#N/A</v>
      </c>
    </row>
    <row r="2809" customFormat="false" ht="12.75" hidden="false" customHeight="false" outlineLevel="0" collapsed="false">
      <c r="A2809" s="0" t="e">
        <f aca="false">INDEX(BucketTable,MATCH(B2809,SumMonths,0),1)</f>
        <v>#N/A</v>
      </c>
    </row>
    <row r="2810" customFormat="false" ht="12.75" hidden="false" customHeight="false" outlineLevel="0" collapsed="false">
      <c r="A2810" s="0" t="e">
        <f aca="false">INDEX(BucketTable,MATCH(B2810,SumMonths,0),1)</f>
        <v>#N/A</v>
      </c>
    </row>
    <row r="2811" customFormat="false" ht="12.75" hidden="false" customHeight="false" outlineLevel="0" collapsed="false">
      <c r="A2811" s="0" t="e">
        <f aca="false">INDEX(BucketTable,MATCH(B2811,SumMonths,0),1)</f>
        <v>#N/A</v>
      </c>
    </row>
    <row r="2812" customFormat="false" ht="12.75" hidden="false" customHeight="false" outlineLevel="0" collapsed="false">
      <c r="A2812" s="0" t="e">
        <f aca="false">INDEX(BucketTable,MATCH(B2812,SumMonths,0),1)</f>
        <v>#N/A</v>
      </c>
    </row>
    <row r="2813" customFormat="false" ht="12.75" hidden="false" customHeight="false" outlineLevel="0" collapsed="false">
      <c r="A2813" s="0" t="e">
        <f aca="false">INDEX(BucketTable,MATCH(B2813,SumMonths,0),1)</f>
        <v>#N/A</v>
      </c>
    </row>
    <row r="2814" customFormat="false" ht="12.75" hidden="false" customHeight="false" outlineLevel="0" collapsed="false">
      <c r="A2814" s="0" t="e">
        <f aca="false">INDEX(BucketTable,MATCH(B2814,SumMonths,0),1)</f>
        <v>#N/A</v>
      </c>
    </row>
    <row r="2815" customFormat="false" ht="12.75" hidden="false" customHeight="false" outlineLevel="0" collapsed="false">
      <c r="A2815" s="0" t="e">
        <f aca="false">INDEX(BucketTable,MATCH(B2815,SumMonths,0),1)</f>
        <v>#N/A</v>
      </c>
    </row>
    <row r="2816" customFormat="false" ht="12.75" hidden="false" customHeight="false" outlineLevel="0" collapsed="false">
      <c r="A2816" s="0" t="e">
        <f aca="false">INDEX(BucketTable,MATCH(B2816,SumMonths,0),1)</f>
        <v>#N/A</v>
      </c>
    </row>
    <row r="2817" customFormat="false" ht="12.75" hidden="false" customHeight="false" outlineLevel="0" collapsed="false">
      <c r="A2817" s="0" t="e">
        <f aca="false">INDEX(BucketTable,MATCH(B2817,SumMonths,0),1)</f>
        <v>#N/A</v>
      </c>
    </row>
    <row r="2818" customFormat="false" ht="12.75" hidden="false" customHeight="false" outlineLevel="0" collapsed="false">
      <c r="A2818" s="0" t="e">
        <f aca="false">INDEX(BucketTable,MATCH(B2818,SumMonths,0),1)</f>
        <v>#N/A</v>
      </c>
    </row>
    <row r="2819" customFormat="false" ht="12.75" hidden="false" customHeight="false" outlineLevel="0" collapsed="false">
      <c r="A2819" s="0" t="e">
        <f aca="false">INDEX(BucketTable,MATCH(B2819,SumMonths,0),1)</f>
        <v>#N/A</v>
      </c>
    </row>
    <row r="2820" customFormat="false" ht="12.75" hidden="false" customHeight="false" outlineLevel="0" collapsed="false">
      <c r="A2820" s="0" t="e">
        <f aca="false">INDEX(BucketTable,MATCH(B2820,SumMonths,0),1)</f>
        <v>#N/A</v>
      </c>
    </row>
    <row r="2821" customFormat="false" ht="12.75" hidden="false" customHeight="false" outlineLevel="0" collapsed="false">
      <c r="A2821" s="0" t="e">
        <f aca="false">INDEX(BucketTable,MATCH(B2821,SumMonths,0),1)</f>
        <v>#N/A</v>
      </c>
    </row>
    <row r="2822" customFormat="false" ht="12.75" hidden="false" customHeight="false" outlineLevel="0" collapsed="false">
      <c r="A2822" s="0" t="e">
        <f aca="false">INDEX(BucketTable,MATCH(B2822,SumMonths,0),1)</f>
        <v>#N/A</v>
      </c>
    </row>
    <row r="2823" customFormat="false" ht="12.75" hidden="false" customHeight="false" outlineLevel="0" collapsed="false">
      <c r="A2823" s="0" t="e">
        <f aca="false">INDEX(BucketTable,MATCH(B2823,SumMonths,0),1)</f>
        <v>#N/A</v>
      </c>
    </row>
    <row r="2824" customFormat="false" ht="12.75" hidden="false" customHeight="false" outlineLevel="0" collapsed="false">
      <c r="A2824" s="0" t="e">
        <f aca="false">INDEX(BucketTable,MATCH(B2824,SumMonths,0),1)</f>
        <v>#N/A</v>
      </c>
    </row>
    <row r="2825" customFormat="false" ht="12.75" hidden="false" customHeight="false" outlineLevel="0" collapsed="false">
      <c r="A2825" s="0" t="e">
        <f aca="false">INDEX(BucketTable,MATCH(B2825,SumMonths,0),1)</f>
        <v>#N/A</v>
      </c>
    </row>
    <row r="2826" customFormat="false" ht="12.75" hidden="false" customHeight="false" outlineLevel="0" collapsed="false">
      <c r="A2826" s="0" t="e">
        <f aca="false">INDEX(BucketTable,MATCH(B2826,SumMonths,0),1)</f>
        <v>#N/A</v>
      </c>
    </row>
    <row r="2827" customFormat="false" ht="12.75" hidden="false" customHeight="false" outlineLevel="0" collapsed="false">
      <c r="A2827" s="0" t="e">
        <f aca="false">INDEX(BucketTable,MATCH(B2827,SumMonths,0),1)</f>
        <v>#N/A</v>
      </c>
    </row>
    <row r="2828" customFormat="false" ht="12.75" hidden="false" customHeight="false" outlineLevel="0" collapsed="false">
      <c r="A2828" s="0" t="e">
        <f aca="false">INDEX(BucketTable,MATCH(B2828,SumMonths,0),1)</f>
        <v>#N/A</v>
      </c>
    </row>
    <row r="2829" customFormat="false" ht="12.75" hidden="false" customHeight="false" outlineLevel="0" collapsed="false">
      <c r="A2829" s="0" t="e">
        <f aca="false">INDEX(BucketTable,MATCH(B2829,SumMonths,0),1)</f>
        <v>#N/A</v>
      </c>
    </row>
    <row r="2830" customFormat="false" ht="12.75" hidden="false" customHeight="false" outlineLevel="0" collapsed="false">
      <c r="A2830" s="0" t="e">
        <f aca="false">INDEX(BucketTable,MATCH(B2830,SumMonths,0),1)</f>
        <v>#N/A</v>
      </c>
    </row>
    <row r="2831" customFormat="false" ht="12.75" hidden="false" customHeight="false" outlineLevel="0" collapsed="false">
      <c r="A2831" s="0" t="e">
        <f aca="false">INDEX(BucketTable,MATCH(B2831,SumMonths,0),1)</f>
        <v>#N/A</v>
      </c>
    </row>
    <row r="2832" customFormat="false" ht="12.75" hidden="false" customHeight="false" outlineLevel="0" collapsed="false">
      <c r="A2832" s="0" t="e">
        <f aca="false">INDEX(BucketTable,MATCH(B2832,SumMonths,0),1)</f>
        <v>#N/A</v>
      </c>
    </row>
    <row r="2833" customFormat="false" ht="12.75" hidden="false" customHeight="false" outlineLevel="0" collapsed="false">
      <c r="A2833" s="0" t="e">
        <f aca="false">INDEX(BucketTable,MATCH(B2833,SumMonths,0),1)</f>
        <v>#N/A</v>
      </c>
    </row>
    <row r="2834" customFormat="false" ht="12.75" hidden="false" customHeight="false" outlineLevel="0" collapsed="false">
      <c r="A2834" s="0" t="e">
        <f aca="false">INDEX(BucketTable,MATCH(B2834,SumMonths,0),1)</f>
        <v>#N/A</v>
      </c>
    </row>
    <row r="2835" customFormat="false" ht="12.75" hidden="false" customHeight="false" outlineLevel="0" collapsed="false">
      <c r="A2835" s="0" t="e">
        <f aca="false">INDEX(BucketTable,MATCH(B2835,SumMonths,0),1)</f>
        <v>#N/A</v>
      </c>
    </row>
    <row r="2836" customFormat="false" ht="12.75" hidden="false" customHeight="false" outlineLevel="0" collapsed="false">
      <c r="A2836" s="0" t="e">
        <f aca="false">INDEX(BucketTable,MATCH(B2836,SumMonths,0),1)</f>
        <v>#N/A</v>
      </c>
    </row>
    <row r="2837" customFormat="false" ht="12.75" hidden="false" customHeight="false" outlineLevel="0" collapsed="false">
      <c r="A2837" s="0" t="e">
        <f aca="false">INDEX(BucketTable,MATCH(B2837,SumMonths,0),1)</f>
        <v>#N/A</v>
      </c>
    </row>
    <row r="2838" customFormat="false" ht="12.75" hidden="false" customHeight="false" outlineLevel="0" collapsed="false">
      <c r="A2838" s="0" t="e">
        <f aca="false">INDEX(BucketTable,MATCH(B2838,SumMonths,0),1)</f>
        <v>#N/A</v>
      </c>
    </row>
    <row r="2839" customFormat="false" ht="12.75" hidden="false" customHeight="false" outlineLevel="0" collapsed="false">
      <c r="A2839" s="0" t="e">
        <f aca="false">INDEX(BucketTable,MATCH(B2839,SumMonths,0),1)</f>
        <v>#N/A</v>
      </c>
    </row>
    <row r="2840" customFormat="false" ht="12.75" hidden="false" customHeight="false" outlineLevel="0" collapsed="false">
      <c r="A2840" s="0" t="e">
        <f aca="false">INDEX(BucketTable,MATCH(B2840,SumMonths,0),1)</f>
        <v>#N/A</v>
      </c>
    </row>
    <row r="2841" customFormat="false" ht="12.75" hidden="false" customHeight="false" outlineLevel="0" collapsed="false">
      <c r="A2841" s="0" t="e">
        <f aca="false">INDEX(BucketTable,MATCH(B2841,SumMonths,0),1)</f>
        <v>#N/A</v>
      </c>
    </row>
    <row r="2842" customFormat="false" ht="12.75" hidden="false" customHeight="false" outlineLevel="0" collapsed="false">
      <c r="A2842" s="0" t="e">
        <f aca="false">INDEX(BucketTable,MATCH(B2842,SumMonths,0),1)</f>
        <v>#N/A</v>
      </c>
    </row>
    <row r="2843" customFormat="false" ht="12.75" hidden="false" customHeight="false" outlineLevel="0" collapsed="false">
      <c r="A2843" s="0" t="e">
        <f aca="false">INDEX(BucketTable,MATCH(B2843,SumMonths,0),1)</f>
        <v>#N/A</v>
      </c>
    </row>
    <row r="2844" customFormat="false" ht="12.75" hidden="false" customHeight="false" outlineLevel="0" collapsed="false">
      <c r="A2844" s="0" t="e">
        <f aca="false">INDEX(BucketTable,MATCH(B2844,SumMonths,0),1)</f>
        <v>#N/A</v>
      </c>
    </row>
    <row r="2845" customFormat="false" ht="12.75" hidden="false" customHeight="false" outlineLevel="0" collapsed="false">
      <c r="A2845" s="0" t="e">
        <f aca="false">INDEX(BucketTable,MATCH(B2845,SumMonths,0),1)</f>
        <v>#N/A</v>
      </c>
    </row>
    <row r="2846" customFormat="false" ht="12.75" hidden="false" customHeight="false" outlineLevel="0" collapsed="false">
      <c r="A2846" s="0" t="e">
        <f aca="false">INDEX(BucketTable,MATCH(B2846,SumMonths,0),1)</f>
        <v>#N/A</v>
      </c>
    </row>
    <row r="2847" customFormat="false" ht="12.75" hidden="false" customHeight="false" outlineLevel="0" collapsed="false">
      <c r="A2847" s="0" t="e">
        <f aca="false">INDEX(BucketTable,MATCH(B2847,SumMonths,0),1)</f>
        <v>#N/A</v>
      </c>
    </row>
    <row r="2848" customFormat="false" ht="12.75" hidden="false" customHeight="false" outlineLevel="0" collapsed="false">
      <c r="A2848" s="0" t="e">
        <f aca="false">INDEX(BucketTable,MATCH(B2848,SumMonths,0),1)</f>
        <v>#N/A</v>
      </c>
    </row>
    <row r="2849" customFormat="false" ht="12.75" hidden="false" customHeight="false" outlineLevel="0" collapsed="false">
      <c r="A2849" s="0" t="e">
        <f aca="false">INDEX(BucketTable,MATCH(B2849,SumMonths,0),1)</f>
        <v>#N/A</v>
      </c>
    </row>
    <row r="2850" customFormat="false" ht="12.75" hidden="false" customHeight="false" outlineLevel="0" collapsed="false">
      <c r="A2850" s="0" t="e">
        <f aca="false">INDEX(BucketTable,MATCH(B2850,SumMonths,0),1)</f>
        <v>#N/A</v>
      </c>
    </row>
    <row r="2851" customFormat="false" ht="12.75" hidden="false" customHeight="false" outlineLevel="0" collapsed="false">
      <c r="A2851" s="0" t="e">
        <f aca="false">INDEX(BucketTable,MATCH(B2851,SumMonths,0),1)</f>
        <v>#N/A</v>
      </c>
    </row>
    <row r="2852" customFormat="false" ht="12.75" hidden="false" customHeight="false" outlineLevel="0" collapsed="false">
      <c r="A2852" s="0" t="e">
        <f aca="false">INDEX(BucketTable,MATCH(B2852,SumMonths,0),1)</f>
        <v>#N/A</v>
      </c>
    </row>
    <row r="2853" customFormat="false" ht="12.75" hidden="false" customHeight="false" outlineLevel="0" collapsed="false">
      <c r="A2853" s="0" t="e">
        <f aca="false">INDEX(BucketTable,MATCH(B2853,SumMonths,0),1)</f>
        <v>#N/A</v>
      </c>
    </row>
    <row r="2854" customFormat="false" ht="12.75" hidden="false" customHeight="false" outlineLevel="0" collapsed="false">
      <c r="A2854" s="0" t="e">
        <f aca="false">INDEX(BucketTable,MATCH(B2854,SumMonths,0),1)</f>
        <v>#N/A</v>
      </c>
    </row>
    <row r="2855" customFormat="false" ht="12.75" hidden="false" customHeight="false" outlineLevel="0" collapsed="false">
      <c r="A2855" s="0" t="e">
        <f aca="false">INDEX(BucketTable,MATCH(B2855,SumMonths,0),1)</f>
        <v>#N/A</v>
      </c>
    </row>
    <row r="2856" customFormat="false" ht="12.75" hidden="false" customHeight="false" outlineLevel="0" collapsed="false">
      <c r="A2856" s="0" t="e">
        <f aca="false">INDEX(BucketTable,MATCH(B2856,SumMonths,0),1)</f>
        <v>#N/A</v>
      </c>
    </row>
    <row r="2857" customFormat="false" ht="12.75" hidden="false" customHeight="false" outlineLevel="0" collapsed="false">
      <c r="A2857" s="0" t="e">
        <f aca="false">INDEX(BucketTable,MATCH(B2857,SumMonths,0),1)</f>
        <v>#N/A</v>
      </c>
    </row>
    <row r="2858" customFormat="false" ht="12.75" hidden="false" customHeight="false" outlineLevel="0" collapsed="false">
      <c r="A2858" s="0" t="e">
        <f aca="false">INDEX(BucketTable,MATCH(B2858,SumMonths,0),1)</f>
        <v>#N/A</v>
      </c>
    </row>
    <row r="2859" customFormat="false" ht="12.75" hidden="false" customHeight="false" outlineLevel="0" collapsed="false">
      <c r="A2859" s="0" t="e">
        <f aca="false">INDEX(BucketTable,MATCH(B2859,SumMonths,0),1)</f>
        <v>#N/A</v>
      </c>
    </row>
    <row r="2860" customFormat="false" ht="12.75" hidden="false" customHeight="false" outlineLevel="0" collapsed="false">
      <c r="A2860" s="0" t="e">
        <f aca="false">INDEX(BucketTable,MATCH(B2860,SumMonths,0),1)</f>
        <v>#N/A</v>
      </c>
    </row>
    <row r="2861" customFormat="false" ht="12.75" hidden="false" customHeight="false" outlineLevel="0" collapsed="false">
      <c r="A2861" s="0" t="e">
        <f aca="false">INDEX(BucketTable,MATCH(B2861,SumMonths,0),1)</f>
        <v>#N/A</v>
      </c>
    </row>
    <row r="2862" customFormat="false" ht="12.75" hidden="false" customHeight="false" outlineLevel="0" collapsed="false">
      <c r="A2862" s="0" t="e">
        <f aca="false">INDEX(BucketTable,MATCH(B2862,SumMonths,0),1)</f>
        <v>#N/A</v>
      </c>
    </row>
    <row r="2863" customFormat="false" ht="12.75" hidden="false" customHeight="false" outlineLevel="0" collapsed="false">
      <c r="A2863" s="0" t="e">
        <f aca="false">INDEX(BucketTable,MATCH(B2863,SumMonths,0),1)</f>
        <v>#N/A</v>
      </c>
    </row>
    <row r="2864" customFormat="false" ht="12.75" hidden="false" customHeight="false" outlineLevel="0" collapsed="false">
      <c r="A2864" s="0" t="e">
        <f aca="false">INDEX(BucketTable,MATCH(B2864,SumMonths,0),1)</f>
        <v>#N/A</v>
      </c>
    </row>
    <row r="2865" customFormat="false" ht="12.75" hidden="false" customHeight="false" outlineLevel="0" collapsed="false">
      <c r="A2865" s="0" t="e">
        <f aca="false">INDEX(BucketTable,MATCH(B2865,SumMonths,0),1)</f>
        <v>#N/A</v>
      </c>
    </row>
    <row r="2866" customFormat="false" ht="12.75" hidden="false" customHeight="false" outlineLevel="0" collapsed="false">
      <c r="A2866" s="0" t="e">
        <f aca="false">INDEX(BucketTable,MATCH(B2866,SumMonths,0),1)</f>
        <v>#N/A</v>
      </c>
    </row>
    <row r="2867" customFormat="false" ht="12.75" hidden="false" customHeight="false" outlineLevel="0" collapsed="false">
      <c r="A2867" s="0" t="e">
        <f aca="false">INDEX(BucketTable,MATCH(B2867,SumMonths,0),1)</f>
        <v>#N/A</v>
      </c>
    </row>
    <row r="2868" customFormat="false" ht="12.75" hidden="false" customHeight="false" outlineLevel="0" collapsed="false">
      <c r="A2868" s="0" t="e">
        <f aca="false">INDEX(BucketTable,MATCH(B2868,SumMonths,0),1)</f>
        <v>#N/A</v>
      </c>
    </row>
    <row r="2869" customFormat="false" ht="12.75" hidden="false" customHeight="false" outlineLevel="0" collapsed="false">
      <c r="A2869" s="0" t="e">
        <f aca="false">INDEX(BucketTable,MATCH(B2869,SumMonths,0),1)</f>
        <v>#N/A</v>
      </c>
    </row>
    <row r="2870" customFormat="false" ht="12.75" hidden="false" customHeight="false" outlineLevel="0" collapsed="false">
      <c r="A2870" s="0" t="e">
        <f aca="false">INDEX(BucketTable,MATCH(B2870,SumMonths,0),1)</f>
        <v>#N/A</v>
      </c>
    </row>
    <row r="2871" customFormat="false" ht="12.75" hidden="false" customHeight="false" outlineLevel="0" collapsed="false">
      <c r="A2871" s="0" t="e">
        <f aca="false">INDEX(BucketTable,MATCH(B2871,SumMonths,0),1)</f>
        <v>#N/A</v>
      </c>
    </row>
    <row r="2872" customFormat="false" ht="12.75" hidden="false" customHeight="false" outlineLevel="0" collapsed="false">
      <c r="A2872" s="0" t="e">
        <f aca="false">INDEX(BucketTable,MATCH(B2872,SumMonths,0),1)</f>
        <v>#N/A</v>
      </c>
    </row>
    <row r="2873" customFormat="false" ht="12.75" hidden="false" customHeight="false" outlineLevel="0" collapsed="false">
      <c r="A2873" s="0" t="e">
        <f aca="false">INDEX(BucketTable,MATCH(B2873,SumMonths,0),1)</f>
        <v>#N/A</v>
      </c>
    </row>
    <row r="2874" customFormat="false" ht="12.75" hidden="false" customHeight="false" outlineLevel="0" collapsed="false">
      <c r="A2874" s="0" t="e">
        <f aca="false">INDEX(BucketTable,MATCH(B2874,SumMonths,0),1)</f>
        <v>#N/A</v>
      </c>
    </row>
    <row r="2875" customFormat="false" ht="12.75" hidden="false" customHeight="false" outlineLevel="0" collapsed="false">
      <c r="A2875" s="0" t="e">
        <f aca="false">INDEX(BucketTable,MATCH(B2875,SumMonths,0),1)</f>
        <v>#N/A</v>
      </c>
    </row>
    <row r="2876" customFormat="false" ht="12.75" hidden="false" customHeight="false" outlineLevel="0" collapsed="false">
      <c r="A2876" s="0" t="e">
        <f aca="false">INDEX(BucketTable,MATCH(B2876,SumMonths,0),1)</f>
        <v>#N/A</v>
      </c>
    </row>
    <row r="2877" customFormat="false" ht="12.75" hidden="false" customHeight="false" outlineLevel="0" collapsed="false">
      <c r="A2877" s="0" t="e">
        <f aca="false">INDEX(BucketTable,MATCH(B2877,SumMonths,0),1)</f>
        <v>#N/A</v>
      </c>
    </row>
    <row r="2878" customFormat="false" ht="12.75" hidden="false" customHeight="false" outlineLevel="0" collapsed="false">
      <c r="A2878" s="0" t="e">
        <f aca="false">INDEX(BucketTable,MATCH(B2878,SumMonths,0),1)</f>
        <v>#N/A</v>
      </c>
    </row>
    <row r="2879" customFormat="false" ht="12.75" hidden="false" customHeight="false" outlineLevel="0" collapsed="false">
      <c r="A2879" s="0" t="e">
        <f aca="false">INDEX(BucketTable,MATCH(B2879,SumMonths,0),1)</f>
        <v>#N/A</v>
      </c>
    </row>
    <row r="2880" customFormat="false" ht="12.75" hidden="false" customHeight="false" outlineLevel="0" collapsed="false">
      <c r="A2880" s="0" t="e">
        <f aca="false">INDEX(BucketTable,MATCH(B2880,SumMonths,0),1)</f>
        <v>#N/A</v>
      </c>
    </row>
    <row r="2881" customFormat="false" ht="12.75" hidden="false" customHeight="false" outlineLevel="0" collapsed="false">
      <c r="A2881" s="0" t="e">
        <f aca="false">INDEX(BucketTable,MATCH(B2881,SumMonths,0),1)</f>
        <v>#N/A</v>
      </c>
    </row>
    <row r="2882" customFormat="false" ht="12.75" hidden="false" customHeight="false" outlineLevel="0" collapsed="false">
      <c r="A2882" s="0" t="e">
        <f aca="false">INDEX(BucketTable,MATCH(B2882,SumMonths,0),1)</f>
        <v>#N/A</v>
      </c>
    </row>
    <row r="2883" customFormat="false" ht="12.75" hidden="false" customHeight="false" outlineLevel="0" collapsed="false">
      <c r="A2883" s="0" t="e">
        <f aca="false">INDEX(BucketTable,MATCH(B2883,SumMonths,0),1)</f>
        <v>#N/A</v>
      </c>
    </row>
    <row r="2884" customFormat="false" ht="12.75" hidden="false" customHeight="false" outlineLevel="0" collapsed="false">
      <c r="A2884" s="0" t="e">
        <f aca="false">INDEX(BucketTable,MATCH(B2884,SumMonths,0),1)</f>
        <v>#N/A</v>
      </c>
    </row>
    <row r="2885" customFormat="false" ht="12.75" hidden="false" customHeight="false" outlineLevel="0" collapsed="false">
      <c r="A2885" s="0" t="e">
        <f aca="false">INDEX(BucketTable,MATCH(B2885,SumMonths,0),1)</f>
        <v>#N/A</v>
      </c>
    </row>
    <row r="2886" customFormat="false" ht="12.75" hidden="false" customHeight="false" outlineLevel="0" collapsed="false">
      <c r="A2886" s="0" t="e">
        <f aca="false">INDEX(BucketTable,MATCH(B2886,SumMonths,0),1)</f>
        <v>#N/A</v>
      </c>
    </row>
    <row r="2887" customFormat="false" ht="12.75" hidden="false" customHeight="false" outlineLevel="0" collapsed="false">
      <c r="A2887" s="0" t="e">
        <f aca="false">INDEX(BucketTable,MATCH(B2887,SumMonths,0),1)</f>
        <v>#N/A</v>
      </c>
    </row>
    <row r="2888" customFormat="false" ht="12.75" hidden="false" customHeight="false" outlineLevel="0" collapsed="false">
      <c r="A2888" s="0" t="e">
        <f aca="false">INDEX(BucketTable,MATCH(B2888,SumMonths,0),1)</f>
        <v>#N/A</v>
      </c>
    </row>
    <row r="2889" customFormat="false" ht="12.75" hidden="false" customHeight="false" outlineLevel="0" collapsed="false">
      <c r="A2889" s="0" t="e">
        <f aca="false">INDEX(BucketTable,MATCH(B2889,SumMonths,0),1)</f>
        <v>#N/A</v>
      </c>
    </row>
    <row r="2890" customFormat="false" ht="12.75" hidden="false" customHeight="false" outlineLevel="0" collapsed="false">
      <c r="A2890" s="0" t="e">
        <f aca="false">INDEX(BucketTable,MATCH(B2890,SumMonths,0),1)</f>
        <v>#N/A</v>
      </c>
    </row>
    <row r="2891" customFormat="false" ht="12.75" hidden="false" customHeight="false" outlineLevel="0" collapsed="false">
      <c r="A2891" s="0" t="e">
        <f aca="false">INDEX(BucketTable,MATCH(B2891,SumMonths,0),1)</f>
        <v>#N/A</v>
      </c>
    </row>
    <row r="2892" customFormat="false" ht="12.75" hidden="false" customHeight="false" outlineLevel="0" collapsed="false">
      <c r="A2892" s="0" t="e">
        <f aca="false">INDEX(BucketTable,MATCH(B2892,SumMonths,0),1)</f>
        <v>#N/A</v>
      </c>
    </row>
    <row r="2893" customFormat="false" ht="12.75" hidden="false" customHeight="false" outlineLevel="0" collapsed="false">
      <c r="A2893" s="0" t="e">
        <f aca="false">INDEX(BucketTable,MATCH(B2893,SumMonths,0),1)</f>
        <v>#N/A</v>
      </c>
    </row>
    <row r="2894" customFormat="false" ht="12.75" hidden="false" customHeight="false" outlineLevel="0" collapsed="false">
      <c r="A2894" s="0" t="e">
        <f aca="false">INDEX(BucketTable,MATCH(B2894,SumMonths,0),1)</f>
        <v>#N/A</v>
      </c>
    </row>
    <row r="2895" customFormat="false" ht="12.75" hidden="false" customHeight="false" outlineLevel="0" collapsed="false">
      <c r="A2895" s="0" t="e">
        <f aca="false">INDEX(BucketTable,MATCH(B2895,SumMonths,0),1)</f>
        <v>#N/A</v>
      </c>
    </row>
    <row r="2896" customFormat="false" ht="12.75" hidden="false" customHeight="false" outlineLevel="0" collapsed="false">
      <c r="A2896" s="0" t="e">
        <f aca="false">INDEX(BucketTable,MATCH(B2896,SumMonths,0),1)</f>
        <v>#N/A</v>
      </c>
    </row>
    <row r="2897" customFormat="false" ht="12.75" hidden="false" customHeight="false" outlineLevel="0" collapsed="false">
      <c r="A2897" s="0" t="e">
        <f aca="false">INDEX(BucketTable,MATCH(B2897,SumMonths,0),1)</f>
        <v>#N/A</v>
      </c>
    </row>
    <row r="2898" customFormat="false" ht="12.75" hidden="false" customHeight="false" outlineLevel="0" collapsed="false">
      <c r="A2898" s="0" t="e">
        <f aca="false">INDEX(BucketTable,MATCH(B2898,SumMonths,0),1)</f>
        <v>#N/A</v>
      </c>
    </row>
    <row r="2899" customFormat="false" ht="12.75" hidden="false" customHeight="false" outlineLevel="0" collapsed="false">
      <c r="A2899" s="0" t="e">
        <f aca="false">INDEX(BucketTable,MATCH(B2899,SumMonths,0),1)</f>
        <v>#N/A</v>
      </c>
    </row>
    <row r="2900" customFormat="false" ht="12.75" hidden="false" customHeight="false" outlineLevel="0" collapsed="false">
      <c r="A2900" s="0" t="e">
        <f aca="false">INDEX(BucketTable,MATCH(B2900,SumMonths,0),1)</f>
        <v>#N/A</v>
      </c>
    </row>
    <row r="2901" customFormat="false" ht="12.75" hidden="false" customHeight="false" outlineLevel="0" collapsed="false">
      <c r="A2901" s="0" t="e">
        <f aca="false">INDEX(BucketTable,MATCH(B2901,SumMonths,0),1)</f>
        <v>#N/A</v>
      </c>
    </row>
    <row r="2902" customFormat="false" ht="12.75" hidden="false" customHeight="false" outlineLevel="0" collapsed="false">
      <c r="A2902" s="0" t="e">
        <f aca="false">INDEX(BucketTable,MATCH(B2902,SumMonths,0),1)</f>
        <v>#N/A</v>
      </c>
    </row>
    <row r="2903" customFormat="false" ht="12.75" hidden="false" customHeight="false" outlineLevel="0" collapsed="false">
      <c r="A2903" s="0" t="e">
        <f aca="false">INDEX(BucketTable,MATCH(B2903,SumMonths,0),1)</f>
        <v>#N/A</v>
      </c>
    </row>
    <row r="2904" customFormat="false" ht="12.75" hidden="false" customHeight="false" outlineLevel="0" collapsed="false">
      <c r="A2904" s="0" t="e">
        <f aca="false">INDEX(BucketTable,MATCH(B2904,SumMonths,0),1)</f>
        <v>#N/A</v>
      </c>
    </row>
    <row r="2905" customFormat="false" ht="12.75" hidden="false" customHeight="false" outlineLevel="0" collapsed="false">
      <c r="A2905" s="0" t="e">
        <f aca="false">INDEX(BucketTable,MATCH(B2905,SumMonths,0),1)</f>
        <v>#N/A</v>
      </c>
    </row>
    <row r="2906" customFormat="false" ht="12.75" hidden="false" customHeight="false" outlineLevel="0" collapsed="false">
      <c r="A2906" s="0" t="e">
        <f aca="false">INDEX(BucketTable,MATCH(B2906,SumMonths,0),1)</f>
        <v>#N/A</v>
      </c>
    </row>
    <row r="2907" customFormat="false" ht="12.75" hidden="false" customHeight="false" outlineLevel="0" collapsed="false">
      <c r="A2907" s="0" t="e">
        <f aca="false">INDEX(BucketTable,MATCH(B2907,SumMonths,0),1)</f>
        <v>#N/A</v>
      </c>
    </row>
    <row r="2908" customFormat="false" ht="12.75" hidden="false" customHeight="false" outlineLevel="0" collapsed="false">
      <c r="A2908" s="0" t="e">
        <f aca="false">INDEX(BucketTable,MATCH(B2908,SumMonths,0),1)</f>
        <v>#N/A</v>
      </c>
    </row>
    <row r="2909" customFormat="false" ht="12.75" hidden="false" customHeight="false" outlineLevel="0" collapsed="false">
      <c r="A2909" s="0" t="e">
        <f aca="false">INDEX(BucketTable,MATCH(B2909,SumMonths,0),1)</f>
        <v>#N/A</v>
      </c>
    </row>
    <row r="2910" customFormat="false" ht="12.75" hidden="false" customHeight="false" outlineLevel="0" collapsed="false">
      <c r="A2910" s="0" t="e">
        <f aca="false">INDEX(BucketTable,MATCH(B2910,SumMonths,0),1)</f>
        <v>#N/A</v>
      </c>
    </row>
    <row r="2911" customFormat="false" ht="12.75" hidden="false" customHeight="false" outlineLevel="0" collapsed="false">
      <c r="A2911" s="0" t="e">
        <f aca="false">INDEX(BucketTable,MATCH(B2911,SumMonths,0),1)</f>
        <v>#N/A</v>
      </c>
    </row>
    <row r="2912" customFormat="false" ht="12.75" hidden="false" customHeight="false" outlineLevel="0" collapsed="false">
      <c r="A2912" s="0" t="e">
        <f aca="false">INDEX(BucketTable,MATCH(B2912,SumMonths,0),1)</f>
        <v>#N/A</v>
      </c>
    </row>
    <row r="2913" customFormat="false" ht="12.75" hidden="false" customHeight="false" outlineLevel="0" collapsed="false">
      <c r="A2913" s="0" t="e">
        <f aca="false">INDEX(BucketTable,MATCH(B2913,SumMonths,0),1)</f>
        <v>#N/A</v>
      </c>
    </row>
    <row r="2914" customFormat="false" ht="12.75" hidden="false" customHeight="false" outlineLevel="0" collapsed="false">
      <c r="A2914" s="0" t="e">
        <f aca="false">INDEX(BucketTable,MATCH(B2914,SumMonths,0),1)</f>
        <v>#N/A</v>
      </c>
    </row>
    <row r="2915" customFormat="false" ht="12.75" hidden="false" customHeight="false" outlineLevel="0" collapsed="false">
      <c r="A2915" s="0" t="e">
        <f aca="false">INDEX(BucketTable,MATCH(B2915,SumMonths,0),1)</f>
        <v>#N/A</v>
      </c>
    </row>
    <row r="2916" customFormat="false" ht="12.75" hidden="false" customHeight="false" outlineLevel="0" collapsed="false">
      <c r="A2916" s="0" t="e">
        <f aca="false">INDEX(BucketTable,MATCH(B2916,SumMonths,0),1)</f>
        <v>#N/A</v>
      </c>
    </row>
    <row r="2917" customFormat="false" ht="12.75" hidden="false" customHeight="false" outlineLevel="0" collapsed="false">
      <c r="A2917" s="0" t="e">
        <f aca="false">INDEX(BucketTable,MATCH(B2917,SumMonths,0),1)</f>
        <v>#N/A</v>
      </c>
    </row>
    <row r="2918" customFormat="false" ht="12.75" hidden="false" customHeight="false" outlineLevel="0" collapsed="false">
      <c r="A2918" s="0" t="e">
        <f aca="false">INDEX(BucketTable,MATCH(B2918,SumMonths,0),1)</f>
        <v>#N/A</v>
      </c>
    </row>
    <row r="2919" customFormat="false" ht="12.75" hidden="false" customHeight="false" outlineLevel="0" collapsed="false">
      <c r="A2919" s="0" t="e">
        <f aca="false">INDEX(BucketTable,MATCH(B2919,SumMonths,0),1)</f>
        <v>#N/A</v>
      </c>
    </row>
    <row r="2920" customFormat="false" ht="12.75" hidden="false" customHeight="false" outlineLevel="0" collapsed="false">
      <c r="A2920" s="0" t="e">
        <f aca="false">INDEX(BucketTable,MATCH(B2920,SumMonths,0),1)</f>
        <v>#N/A</v>
      </c>
    </row>
    <row r="2921" customFormat="false" ht="12.75" hidden="false" customHeight="false" outlineLevel="0" collapsed="false">
      <c r="A2921" s="0" t="e">
        <f aca="false">INDEX(BucketTable,MATCH(B2921,SumMonths,0),1)</f>
        <v>#N/A</v>
      </c>
    </row>
    <row r="2922" customFormat="false" ht="12.75" hidden="false" customHeight="false" outlineLevel="0" collapsed="false">
      <c r="A2922" s="0" t="e">
        <f aca="false">INDEX(BucketTable,MATCH(B2922,SumMonths,0),1)</f>
        <v>#N/A</v>
      </c>
    </row>
    <row r="2923" customFormat="false" ht="12.75" hidden="false" customHeight="false" outlineLevel="0" collapsed="false">
      <c r="A2923" s="0" t="e">
        <f aca="false">INDEX(BucketTable,MATCH(B2923,SumMonths,0),1)</f>
        <v>#N/A</v>
      </c>
    </row>
    <row r="2924" customFormat="false" ht="12.75" hidden="false" customHeight="false" outlineLevel="0" collapsed="false">
      <c r="A2924" s="0" t="e">
        <f aca="false">INDEX(BucketTable,MATCH(B2924,SumMonths,0),1)</f>
        <v>#N/A</v>
      </c>
    </row>
    <row r="2925" customFormat="false" ht="12.75" hidden="false" customHeight="false" outlineLevel="0" collapsed="false">
      <c r="A2925" s="0" t="e">
        <f aca="false">INDEX(BucketTable,MATCH(B2925,SumMonths,0),1)</f>
        <v>#N/A</v>
      </c>
    </row>
    <row r="2926" customFormat="false" ht="12.75" hidden="false" customHeight="false" outlineLevel="0" collapsed="false">
      <c r="A2926" s="0" t="e">
        <f aca="false">INDEX(BucketTable,MATCH(B2926,SumMonths,0),1)</f>
        <v>#N/A</v>
      </c>
    </row>
    <row r="2927" customFormat="false" ht="12.75" hidden="false" customHeight="false" outlineLevel="0" collapsed="false">
      <c r="A2927" s="0" t="e">
        <f aca="false">INDEX(BucketTable,MATCH(B2927,SumMonths,0),1)</f>
        <v>#N/A</v>
      </c>
    </row>
    <row r="2928" customFormat="false" ht="12.75" hidden="false" customHeight="false" outlineLevel="0" collapsed="false">
      <c r="A2928" s="0" t="e">
        <f aca="false">INDEX(BucketTable,MATCH(B2928,SumMonths,0),1)</f>
        <v>#N/A</v>
      </c>
    </row>
    <row r="2929" customFormat="false" ht="12.75" hidden="false" customHeight="false" outlineLevel="0" collapsed="false">
      <c r="A2929" s="0" t="e">
        <f aca="false">INDEX(BucketTable,MATCH(B2929,SumMonths,0),1)</f>
        <v>#N/A</v>
      </c>
    </row>
    <row r="2930" customFormat="false" ht="12.75" hidden="false" customHeight="false" outlineLevel="0" collapsed="false">
      <c r="A2930" s="0" t="e">
        <f aca="false">INDEX(BucketTable,MATCH(B2930,SumMonths,0),1)</f>
        <v>#N/A</v>
      </c>
    </row>
    <row r="2931" customFormat="false" ht="12.75" hidden="false" customHeight="false" outlineLevel="0" collapsed="false">
      <c r="A2931" s="0" t="e">
        <f aca="false">INDEX(BucketTable,MATCH(B2931,SumMonths,0),1)</f>
        <v>#N/A</v>
      </c>
    </row>
    <row r="2932" customFormat="false" ht="12.75" hidden="false" customHeight="false" outlineLevel="0" collapsed="false">
      <c r="A2932" s="0" t="e">
        <f aca="false">INDEX(BucketTable,MATCH(B2932,SumMonths,0),1)</f>
        <v>#N/A</v>
      </c>
    </row>
    <row r="2933" customFormat="false" ht="12.75" hidden="false" customHeight="false" outlineLevel="0" collapsed="false">
      <c r="A2933" s="0" t="e">
        <f aca="false">INDEX(BucketTable,MATCH(B2933,SumMonths,0),1)</f>
        <v>#N/A</v>
      </c>
    </row>
    <row r="2934" customFormat="false" ht="12.75" hidden="false" customHeight="false" outlineLevel="0" collapsed="false">
      <c r="A2934" s="0" t="e">
        <f aca="false">INDEX(BucketTable,MATCH(B2934,SumMonths,0),1)</f>
        <v>#N/A</v>
      </c>
    </row>
    <row r="2935" customFormat="false" ht="12.75" hidden="false" customHeight="false" outlineLevel="0" collapsed="false">
      <c r="A2935" s="0" t="e">
        <f aca="false">INDEX(BucketTable,MATCH(B2935,SumMonths,0),1)</f>
        <v>#N/A</v>
      </c>
    </row>
    <row r="2936" customFormat="false" ht="12.75" hidden="false" customHeight="false" outlineLevel="0" collapsed="false">
      <c r="A2936" s="0" t="e">
        <f aca="false">INDEX(BucketTable,MATCH(B2936,SumMonths,0),1)</f>
        <v>#N/A</v>
      </c>
    </row>
    <row r="2937" customFormat="false" ht="12.75" hidden="false" customHeight="false" outlineLevel="0" collapsed="false">
      <c r="A2937" s="0" t="e">
        <f aca="false">INDEX(BucketTable,MATCH(B2937,SumMonths,0),1)</f>
        <v>#N/A</v>
      </c>
    </row>
    <row r="2938" customFormat="false" ht="12.75" hidden="false" customHeight="false" outlineLevel="0" collapsed="false">
      <c r="A2938" s="0" t="e">
        <f aca="false">INDEX(BucketTable,MATCH(B2938,SumMonths,0),1)</f>
        <v>#N/A</v>
      </c>
    </row>
    <row r="2939" customFormat="false" ht="12.75" hidden="false" customHeight="false" outlineLevel="0" collapsed="false">
      <c r="A2939" s="0" t="e">
        <f aca="false">INDEX(BucketTable,MATCH(B2939,SumMonths,0),1)</f>
        <v>#N/A</v>
      </c>
    </row>
    <row r="2940" customFormat="false" ht="12.75" hidden="false" customHeight="false" outlineLevel="0" collapsed="false">
      <c r="A2940" s="0" t="e">
        <f aca="false">INDEX(BucketTable,MATCH(B2940,SumMonths,0),1)</f>
        <v>#N/A</v>
      </c>
    </row>
    <row r="2941" customFormat="false" ht="12.75" hidden="false" customHeight="false" outlineLevel="0" collapsed="false">
      <c r="A2941" s="0" t="e">
        <f aca="false">INDEX(BucketTable,MATCH(B2941,SumMonths,0),1)</f>
        <v>#N/A</v>
      </c>
    </row>
    <row r="2942" customFormat="false" ht="12.75" hidden="false" customHeight="false" outlineLevel="0" collapsed="false">
      <c r="A2942" s="0" t="e">
        <f aca="false">INDEX(BucketTable,MATCH(B2942,SumMonths,0),1)</f>
        <v>#N/A</v>
      </c>
    </row>
    <row r="2943" customFormat="false" ht="12.75" hidden="false" customHeight="false" outlineLevel="0" collapsed="false">
      <c r="A2943" s="0" t="e">
        <f aca="false">INDEX(BucketTable,MATCH(B2943,SumMonths,0),1)</f>
        <v>#N/A</v>
      </c>
    </row>
    <row r="2944" customFormat="false" ht="12.75" hidden="false" customHeight="false" outlineLevel="0" collapsed="false">
      <c r="A2944" s="0" t="e">
        <f aca="false">INDEX(BucketTable,MATCH(B2944,SumMonths,0),1)</f>
        <v>#N/A</v>
      </c>
    </row>
    <row r="2945" customFormat="false" ht="12.75" hidden="false" customHeight="false" outlineLevel="0" collapsed="false">
      <c r="A2945" s="0" t="e">
        <f aca="false">INDEX(BucketTable,MATCH(B2945,SumMonths,0),1)</f>
        <v>#N/A</v>
      </c>
    </row>
    <row r="2946" customFormat="false" ht="12.75" hidden="false" customHeight="false" outlineLevel="0" collapsed="false">
      <c r="A2946" s="0" t="e">
        <f aca="false">INDEX(BucketTable,MATCH(B2946,SumMonths,0),1)</f>
        <v>#N/A</v>
      </c>
    </row>
    <row r="2947" customFormat="false" ht="12.75" hidden="false" customHeight="false" outlineLevel="0" collapsed="false">
      <c r="A2947" s="0" t="e">
        <f aca="false">INDEX(BucketTable,MATCH(B2947,SumMonths,0),1)</f>
        <v>#N/A</v>
      </c>
    </row>
    <row r="2948" customFormat="false" ht="12.75" hidden="false" customHeight="false" outlineLevel="0" collapsed="false">
      <c r="A2948" s="0" t="e">
        <f aca="false">INDEX(BucketTable,MATCH(B2948,SumMonths,0),1)</f>
        <v>#N/A</v>
      </c>
    </row>
    <row r="2949" customFormat="false" ht="12.75" hidden="false" customHeight="false" outlineLevel="0" collapsed="false">
      <c r="A2949" s="0" t="e">
        <f aca="false">INDEX(BucketTable,MATCH(B2949,SumMonths,0),1)</f>
        <v>#N/A</v>
      </c>
    </row>
    <row r="2950" customFormat="false" ht="12.75" hidden="false" customHeight="false" outlineLevel="0" collapsed="false">
      <c r="A2950" s="0" t="e">
        <f aca="false">INDEX(BucketTable,MATCH(B2950,SumMonths,0),1)</f>
        <v>#N/A</v>
      </c>
    </row>
    <row r="2951" customFormat="false" ht="12.75" hidden="false" customHeight="false" outlineLevel="0" collapsed="false">
      <c r="A2951" s="0" t="e">
        <f aca="false">INDEX(BucketTable,MATCH(B2951,SumMonths,0),1)</f>
        <v>#N/A</v>
      </c>
    </row>
    <row r="2952" customFormat="false" ht="12.75" hidden="false" customHeight="false" outlineLevel="0" collapsed="false">
      <c r="A2952" s="0" t="e">
        <f aca="false">INDEX(BucketTable,MATCH(B2952,SumMonths,0),1)</f>
        <v>#N/A</v>
      </c>
    </row>
    <row r="2953" customFormat="false" ht="12.75" hidden="false" customHeight="false" outlineLevel="0" collapsed="false">
      <c r="A2953" s="0" t="e">
        <f aca="false">INDEX(BucketTable,MATCH(B2953,SumMonths,0),1)</f>
        <v>#N/A</v>
      </c>
    </row>
    <row r="2954" customFormat="false" ht="12.75" hidden="false" customHeight="false" outlineLevel="0" collapsed="false">
      <c r="A2954" s="0" t="e">
        <f aca="false">INDEX(BucketTable,MATCH(B2954,SumMonths,0),1)</f>
        <v>#N/A</v>
      </c>
    </row>
    <row r="2955" customFormat="false" ht="12.75" hidden="false" customHeight="false" outlineLevel="0" collapsed="false">
      <c r="A2955" s="0" t="e">
        <f aca="false">INDEX(BucketTable,MATCH(B2955,SumMonths,0),1)</f>
        <v>#N/A</v>
      </c>
    </row>
    <row r="2956" customFormat="false" ht="12.75" hidden="false" customHeight="false" outlineLevel="0" collapsed="false">
      <c r="A2956" s="0" t="e">
        <f aca="false">INDEX(BucketTable,MATCH(B2956,SumMonths,0),1)</f>
        <v>#N/A</v>
      </c>
    </row>
    <row r="2957" customFormat="false" ht="12.75" hidden="false" customHeight="false" outlineLevel="0" collapsed="false">
      <c r="A2957" s="0" t="e">
        <f aca="false">INDEX(BucketTable,MATCH(B2957,SumMonths,0),1)</f>
        <v>#N/A</v>
      </c>
    </row>
    <row r="2958" customFormat="false" ht="12.75" hidden="false" customHeight="false" outlineLevel="0" collapsed="false">
      <c r="A2958" s="0" t="e">
        <f aca="false">INDEX(BucketTable,MATCH(B2958,SumMonths,0),1)</f>
        <v>#N/A</v>
      </c>
    </row>
    <row r="2959" customFormat="false" ht="12.75" hidden="false" customHeight="false" outlineLevel="0" collapsed="false">
      <c r="A2959" s="0" t="e">
        <f aca="false">INDEX(BucketTable,MATCH(B2959,SumMonths,0),1)</f>
        <v>#N/A</v>
      </c>
    </row>
    <row r="2960" customFormat="false" ht="12.75" hidden="false" customHeight="false" outlineLevel="0" collapsed="false">
      <c r="A2960" s="0" t="e">
        <f aca="false">INDEX(BucketTable,MATCH(B2960,SumMonths,0),1)</f>
        <v>#N/A</v>
      </c>
    </row>
    <row r="2961" customFormat="false" ht="12.75" hidden="false" customHeight="false" outlineLevel="0" collapsed="false">
      <c r="A2961" s="0" t="e">
        <f aca="false">INDEX(BucketTable,MATCH(B2961,SumMonths,0),1)</f>
        <v>#N/A</v>
      </c>
    </row>
    <row r="2962" customFormat="false" ht="12.75" hidden="false" customHeight="false" outlineLevel="0" collapsed="false">
      <c r="A2962" s="0" t="e">
        <f aca="false">INDEX(BucketTable,MATCH(B2962,SumMonths,0),1)</f>
        <v>#N/A</v>
      </c>
    </row>
    <row r="2963" customFormat="false" ht="12.75" hidden="false" customHeight="false" outlineLevel="0" collapsed="false">
      <c r="A2963" s="0" t="e">
        <f aca="false">INDEX(BucketTable,MATCH(B2963,SumMonths,0),1)</f>
        <v>#N/A</v>
      </c>
    </row>
    <row r="2964" customFormat="false" ht="12.75" hidden="false" customHeight="false" outlineLevel="0" collapsed="false">
      <c r="A2964" s="0" t="e">
        <f aca="false">INDEX(BucketTable,MATCH(B2964,SumMonths,0),1)</f>
        <v>#N/A</v>
      </c>
    </row>
    <row r="2965" customFormat="false" ht="12.75" hidden="false" customHeight="false" outlineLevel="0" collapsed="false">
      <c r="A2965" s="0" t="e">
        <f aca="false">INDEX(BucketTable,MATCH(B2965,SumMonths,0),1)</f>
        <v>#N/A</v>
      </c>
    </row>
    <row r="2966" customFormat="false" ht="12.75" hidden="false" customHeight="false" outlineLevel="0" collapsed="false">
      <c r="A2966" s="0" t="e">
        <f aca="false">INDEX(BucketTable,MATCH(B2966,SumMonths,0),1)</f>
        <v>#N/A</v>
      </c>
    </row>
    <row r="2967" customFormat="false" ht="12.75" hidden="false" customHeight="false" outlineLevel="0" collapsed="false">
      <c r="A2967" s="0" t="e">
        <f aca="false">INDEX(BucketTable,MATCH(B2967,SumMonths,0),1)</f>
        <v>#N/A</v>
      </c>
    </row>
    <row r="2968" customFormat="false" ht="12.75" hidden="false" customHeight="false" outlineLevel="0" collapsed="false">
      <c r="A2968" s="0" t="e">
        <f aca="false">INDEX(BucketTable,MATCH(B2968,SumMonths,0),1)</f>
        <v>#N/A</v>
      </c>
    </row>
    <row r="2969" customFormat="false" ht="12.75" hidden="false" customHeight="false" outlineLevel="0" collapsed="false">
      <c r="A2969" s="0" t="e">
        <f aca="false">INDEX(BucketTable,MATCH(B2969,SumMonths,0),1)</f>
        <v>#N/A</v>
      </c>
    </row>
    <row r="2970" customFormat="false" ht="12.75" hidden="false" customHeight="false" outlineLevel="0" collapsed="false">
      <c r="A2970" s="0" t="e">
        <f aca="false">INDEX(BucketTable,MATCH(B2970,SumMonths,0),1)</f>
        <v>#N/A</v>
      </c>
    </row>
    <row r="2971" customFormat="false" ht="12.75" hidden="false" customHeight="false" outlineLevel="0" collapsed="false">
      <c r="A2971" s="0" t="e">
        <f aca="false">INDEX(BucketTable,MATCH(B2971,SumMonths,0),1)</f>
        <v>#N/A</v>
      </c>
    </row>
    <row r="2972" customFormat="false" ht="12.75" hidden="false" customHeight="false" outlineLevel="0" collapsed="false">
      <c r="A2972" s="0" t="e">
        <f aca="false">INDEX(BucketTable,MATCH(B2972,SumMonths,0),1)</f>
        <v>#N/A</v>
      </c>
    </row>
    <row r="2973" customFormat="false" ht="12.75" hidden="false" customHeight="false" outlineLevel="0" collapsed="false">
      <c r="A2973" s="0" t="e">
        <f aca="false">INDEX(BucketTable,MATCH(B2973,SumMonths,0),1)</f>
        <v>#N/A</v>
      </c>
    </row>
    <row r="2974" customFormat="false" ht="12.75" hidden="false" customHeight="false" outlineLevel="0" collapsed="false">
      <c r="A2974" s="0" t="e">
        <f aca="false">INDEX(BucketTable,MATCH(B2974,SumMonths,0),1)</f>
        <v>#N/A</v>
      </c>
    </row>
    <row r="2975" customFormat="false" ht="12.75" hidden="false" customHeight="false" outlineLevel="0" collapsed="false">
      <c r="A2975" s="0" t="e">
        <f aca="false">INDEX(BucketTable,MATCH(B2975,SumMonths,0),1)</f>
        <v>#N/A</v>
      </c>
    </row>
    <row r="2976" customFormat="false" ht="12.75" hidden="false" customHeight="false" outlineLevel="0" collapsed="false">
      <c r="A2976" s="0" t="e">
        <f aca="false">INDEX(BucketTable,MATCH(B2976,SumMonths,0),1)</f>
        <v>#N/A</v>
      </c>
    </row>
    <row r="2977" customFormat="false" ht="12.75" hidden="false" customHeight="false" outlineLevel="0" collapsed="false">
      <c r="A2977" s="0" t="e">
        <f aca="false">INDEX(BucketTable,MATCH(B2977,SumMonths,0),1)</f>
        <v>#N/A</v>
      </c>
    </row>
    <row r="2978" customFormat="false" ht="12.75" hidden="false" customHeight="false" outlineLevel="0" collapsed="false">
      <c r="A2978" s="0" t="e">
        <f aca="false">INDEX(BucketTable,MATCH(B2978,SumMonths,0),1)</f>
        <v>#N/A</v>
      </c>
    </row>
    <row r="2979" customFormat="false" ht="12.75" hidden="false" customHeight="false" outlineLevel="0" collapsed="false">
      <c r="A2979" s="0" t="e">
        <f aca="false">INDEX(BucketTable,MATCH(B2979,SumMonths,0),1)</f>
        <v>#N/A</v>
      </c>
    </row>
    <row r="2980" customFormat="false" ht="12.75" hidden="false" customHeight="false" outlineLevel="0" collapsed="false">
      <c r="A2980" s="0" t="e">
        <f aca="false">INDEX(BucketTable,MATCH(B2980,SumMonths,0),1)</f>
        <v>#N/A</v>
      </c>
    </row>
    <row r="2981" customFormat="false" ht="12.75" hidden="false" customHeight="false" outlineLevel="0" collapsed="false">
      <c r="A2981" s="0" t="e">
        <f aca="false">INDEX(BucketTable,MATCH(B2981,SumMonths,0),1)</f>
        <v>#N/A</v>
      </c>
    </row>
    <row r="2982" customFormat="false" ht="12.75" hidden="false" customHeight="false" outlineLevel="0" collapsed="false">
      <c r="A2982" s="0" t="e">
        <f aca="false">INDEX(BucketTable,MATCH(B2982,SumMonths,0),1)</f>
        <v>#N/A</v>
      </c>
    </row>
    <row r="2983" customFormat="false" ht="12.75" hidden="false" customHeight="false" outlineLevel="0" collapsed="false">
      <c r="A2983" s="0" t="e">
        <f aca="false">INDEX(BucketTable,MATCH(B2983,SumMonths,0),1)</f>
        <v>#N/A</v>
      </c>
    </row>
    <row r="2984" customFormat="false" ht="12.75" hidden="false" customHeight="false" outlineLevel="0" collapsed="false">
      <c r="A2984" s="0" t="e">
        <f aca="false">INDEX(BucketTable,MATCH(B2984,SumMonths,0),1)</f>
        <v>#N/A</v>
      </c>
    </row>
    <row r="2985" customFormat="false" ht="12.75" hidden="false" customHeight="false" outlineLevel="0" collapsed="false">
      <c r="A2985" s="0" t="e">
        <f aca="false">INDEX(BucketTable,MATCH(B2985,SumMonths,0),1)</f>
        <v>#N/A</v>
      </c>
    </row>
    <row r="2986" customFormat="false" ht="12.75" hidden="false" customHeight="false" outlineLevel="0" collapsed="false">
      <c r="A2986" s="0" t="e">
        <f aca="false">INDEX(BucketTable,MATCH(B2986,SumMonths,0),1)</f>
        <v>#N/A</v>
      </c>
    </row>
    <row r="2987" customFormat="false" ht="12.75" hidden="false" customHeight="false" outlineLevel="0" collapsed="false">
      <c r="A2987" s="0" t="e">
        <f aca="false">INDEX(BucketTable,MATCH(B2987,SumMonths,0),1)</f>
        <v>#N/A</v>
      </c>
    </row>
    <row r="2988" customFormat="false" ht="12.75" hidden="false" customHeight="false" outlineLevel="0" collapsed="false">
      <c r="A2988" s="0" t="e">
        <f aca="false">INDEX(BucketTable,MATCH(B2988,SumMonths,0),1)</f>
        <v>#N/A</v>
      </c>
    </row>
    <row r="2989" customFormat="false" ht="12.75" hidden="false" customHeight="false" outlineLevel="0" collapsed="false">
      <c r="A2989" s="0" t="e">
        <f aca="false">INDEX(BucketTable,MATCH(B2989,SumMonths,0),1)</f>
        <v>#N/A</v>
      </c>
    </row>
    <row r="2990" customFormat="false" ht="12.75" hidden="false" customHeight="false" outlineLevel="0" collapsed="false">
      <c r="A2990" s="0" t="e">
        <f aca="false">INDEX(BucketTable,MATCH(B2990,SumMonths,0),1)</f>
        <v>#N/A</v>
      </c>
    </row>
    <row r="2991" customFormat="false" ht="12.75" hidden="false" customHeight="false" outlineLevel="0" collapsed="false">
      <c r="A2991" s="0" t="e">
        <f aca="false">INDEX(BucketTable,MATCH(B2991,SumMonths,0),1)</f>
        <v>#N/A</v>
      </c>
    </row>
    <row r="2992" customFormat="false" ht="12.75" hidden="false" customHeight="false" outlineLevel="0" collapsed="false">
      <c r="A2992" s="0" t="e">
        <f aca="false">INDEX(BucketTable,MATCH(B2992,SumMonths,0),1)</f>
        <v>#N/A</v>
      </c>
    </row>
    <row r="2993" customFormat="false" ht="12.75" hidden="false" customHeight="false" outlineLevel="0" collapsed="false">
      <c r="A2993" s="0" t="e">
        <f aca="false">INDEX(BucketTable,MATCH(B2993,SumMonths,0),1)</f>
        <v>#N/A</v>
      </c>
    </row>
    <row r="2994" customFormat="false" ht="12.75" hidden="false" customHeight="false" outlineLevel="0" collapsed="false">
      <c r="A2994" s="0" t="e">
        <f aca="false">INDEX(BucketTable,MATCH(B2994,SumMonths,0),1)</f>
        <v>#N/A</v>
      </c>
    </row>
    <row r="2995" customFormat="false" ht="12.75" hidden="false" customHeight="false" outlineLevel="0" collapsed="false">
      <c r="A2995" s="0" t="e">
        <f aca="false">INDEX(BucketTable,MATCH(B2995,SumMonths,0),1)</f>
        <v>#N/A</v>
      </c>
    </row>
    <row r="2996" customFormat="false" ht="12.75" hidden="false" customHeight="false" outlineLevel="0" collapsed="false">
      <c r="A2996" s="0" t="e">
        <f aca="false">INDEX(BucketTable,MATCH(B2996,SumMonths,0),1)</f>
        <v>#N/A</v>
      </c>
    </row>
    <row r="2997" customFormat="false" ht="12.75" hidden="false" customHeight="false" outlineLevel="0" collapsed="false">
      <c r="A2997" s="0" t="e">
        <f aca="false">INDEX(BucketTable,MATCH(B2997,SumMonths,0),1)</f>
        <v>#N/A</v>
      </c>
    </row>
    <row r="2998" customFormat="false" ht="12.75" hidden="false" customHeight="false" outlineLevel="0" collapsed="false">
      <c r="A2998" s="0" t="e">
        <f aca="false">INDEX(BucketTable,MATCH(B2998,SumMonths,0),1)</f>
        <v>#N/A</v>
      </c>
    </row>
    <row r="2999" customFormat="false" ht="12.75" hidden="false" customHeight="false" outlineLevel="0" collapsed="false">
      <c r="A2999" s="0" t="e">
        <f aca="false">INDEX(BucketTable,MATCH(B2999,SumMonths,0),1)</f>
        <v>#N/A</v>
      </c>
    </row>
    <row r="3000" customFormat="false" ht="12.75" hidden="false" customHeight="false" outlineLevel="0" collapsed="false">
      <c r="A3000" s="0" t="e">
        <f aca="false">INDEX(BucketTable,MATCH(B3000,SumMonths,0),1)</f>
        <v>#N/A</v>
      </c>
    </row>
    <row r="3001" customFormat="false" ht="12.75" hidden="false" customHeight="false" outlineLevel="0" collapsed="false">
      <c r="A3001" s="0" t="e">
        <f aca="false">INDEX(BucketTable,MATCH(B3001,SumMonths,0),1)</f>
        <v>#N/A</v>
      </c>
    </row>
    <row r="3002" customFormat="false" ht="12.75" hidden="false" customHeight="false" outlineLevel="0" collapsed="false">
      <c r="A3002" s="0" t="e">
        <f aca="false">INDEX(BucketTable,MATCH(B3002,SumMonths,0),1)</f>
        <v>#N/A</v>
      </c>
    </row>
    <row r="3003" customFormat="false" ht="12.75" hidden="false" customHeight="false" outlineLevel="0" collapsed="false">
      <c r="A3003" s="0" t="e">
        <f aca="false">INDEX(BucketTable,MATCH(B3003,SumMonths,0),1)</f>
        <v>#N/A</v>
      </c>
    </row>
    <row r="3004" customFormat="false" ht="12.75" hidden="false" customHeight="false" outlineLevel="0" collapsed="false">
      <c r="A3004" s="0" t="e">
        <f aca="false">INDEX(BucketTable,MATCH(B3004,SumMonths,0),1)</f>
        <v>#N/A</v>
      </c>
    </row>
    <row r="3005" customFormat="false" ht="12.75" hidden="false" customHeight="false" outlineLevel="0" collapsed="false">
      <c r="A3005" s="0" t="e">
        <f aca="false">INDEX(BucketTable,MATCH(B3005,SumMonths,0),1)</f>
        <v>#N/A</v>
      </c>
    </row>
    <row r="3006" customFormat="false" ht="12.75" hidden="false" customHeight="false" outlineLevel="0" collapsed="false">
      <c r="A3006" s="0" t="e">
        <f aca="false">INDEX(BucketTable,MATCH(B3006,SumMonths,0),1)</f>
        <v>#N/A</v>
      </c>
    </row>
    <row r="3007" customFormat="false" ht="12.75" hidden="false" customHeight="false" outlineLevel="0" collapsed="false">
      <c r="A3007" s="0" t="e">
        <f aca="false">INDEX(BucketTable,MATCH(B3007,SumMonths,0),1)</f>
        <v>#N/A</v>
      </c>
    </row>
    <row r="3008" customFormat="false" ht="12.75" hidden="false" customHeight="false" outlineLevel="0" collapsed="false">
      <c r="A3008" s="0" t="e">
        <f aca="false">INDEX(BucketTable,MATCH(B3008,SumMonths,0),1)</f>
        <v>#N/A</v>
      </c>
    </row>
    <row r="3009" customFormat="false" ht="12.75" hidden="false" customHeight="false" outlineLevel="0" collapsed="false">
      <c r="A3009" s="0" t="e">
        <f aca="false">INDEX(BucketTable,MATCH(B3009,SumMonths,0),1)</f>
        <v>#N/A</v>
      </c>
    </row>
    <row r="3010" customFormat="false" ht="12.75" hidden="false" customHeight="false" outlineLevel="0" collapsed="false">
      <c r="A3010" s="0" t="e">
        <f aca="false">INDEX(BucketTable,MATCH(B3010,SumMonths,0),1)</f>
        <v>#N/A</v>
      </c>
    </row>
    <row r="3011" customFormat="false" ht="12.75" hidden="false" customHeight="false" outlineLevel="0" collapsed="false">
      <c r="A3011" s="0" t="e">
        <f aca="false">INDEX(BucketTable,MATCH(B3011,SumMonths,0),1)</f>
        <v>#N/A</v>
      </c>
    </row>
    <row r="3012" customFormat="false" ht="12.75" hidden="false" customHeight="false" outlineLevel="0" collapsed="false">
      <c r="A3012" s="0" t="e">
        <f aca="false">INDEX(BucketTable,MATCH(B3012,SumMonths,0),1)</f>
        <v>#N/A</v>
      </c>
    </row>
    <row r="3013" customFormat="false" ht="12.75" hidden="false" customHeight="false" outlineLevel="0" collapsed="false">
      <c r="A3013" s="0" t="e">
        <f aca="false">INDEX(BucketTable,MATCH(B3013,SumMonths,0),1)</f>
        <v>#N/A</v>
      </c>
    </row>
    <row r="3014" customFormat="false" ht="12.75" hidden="false" customHeight="false" outlineLevel="0" collapsed="false">
      <c r="A3014" s="0" t="e">
        <f aca="false">INDEX(BucketTable,MATCH(B3014,SumMonths,0),1)</f>
        <v>#N/A</v>
      </c>
    </row>
    <row r="3015" customFormat="false" ht="12.75" hidden="false" customHeight="false" outlineLevel="0" collapsed="false">
      <c r="A3015" s="0" t="e">
        <f aca="false">INDEX(BucketTable,MATCH(B3015,SumMonths,0),1)</f>
        <v>#N/A</v>
      </c>
    </row>
    <row r="3016" customFormat="false" ht="12.75" hidden="false" customHeight="false" outlineLevel="0" collapsed="false">
      <c r="A3016" s="0" t="e">
        <f aca="false">INDEX(BucketTable,MATCH(B3016,SumMonths,0),1)</f>
        <v>#N/A</v>
      </c>
    </row>
    <row r="3017" customFormat="false" ht="12.75" hidden="false" customHeight="false" outlineLevel="0" collapsed="false">
      <c r="A3017" s="0" t="e">
        <f aca="false">INDEX(BucketTable,MATCH(B3017,SumMonths,0),1)</f>
        <v>#N/A</v>
      </c>
    </row>
    <row r="3018" customFormat="false" ht="12.75" hidden="false" customHeight="false" outlineLevel="0" collapsed="false">
      <c r="A3018" s="0" t="e">
        <f aca="false">INDEX(BucketTable,MATCH(B3018,SumMonths,0),1)</f>
        <v>#N/A</v>
      </c>
    </row>
    <row r="3019" customFormat="false" ht="12.75" hidden="false" customHeight="false" outlineLevel="0" collapsed="false">
      <c r="A3019" s="0" t="e">
        <f aca="false">INDEX(BucketTable,MATCH(B3019,SumMonths,0),1)</f>
        <v>#N/A</v>
      </c>
    </row>
    <row r="3020" customFormat="false" ht="12.75" hidden="false" customHeight="false" outlineLevel="0" collapsed="false">
      <c r="A3020" s="0" t="e">
        <f aca="false">INDEX(BucketTable,MATCH(B3020,SumMonths,0),1)</f>
        <v>#N/A</v>
      </c>
    </row>
    <row r="3021" customFormat="false" ht="12.75" hidden="false" customHeight="false" outlineLevel="0" collapsed="false">
      <c r="A3021" s="0" t="e">
        <f aca="false">INDEX(BucketTable,MATCH(B3021,SumMonths,0),1)</f>
        <v>#N/A</v>
      </c>
    </row>
    <row r="3022" customFormat="false" ht="12.75" hidden="false" customHeight="false" outlineLevel="0" collapsed="false">
      <c r="A3022" s="0" t="e">
        <f aca="false">INDEX(BucketTable,MATCH(B3022,SumMonths,0),1)</f>
        <v>#N/A</v>
      </c>
    </row>
    <row r="3023" customFormat="false" ht="12.75" hidden="false" customHeight="false" outlineLevel="0" collapsed="false">
      <c r="A3023" s="0" t="e">
        <f aca="false">INDEX(BucketTable,MATCH(B3023,SumMonths,0),1)</f>
        <v>#N/A</v>
      </c>
    </row>
    <row r="3024" customFormat="false" ht="12.75" hidden="false" customHeight="false" outlineLevel="0" collapsed="false">
      <c r="A3024" s="0" t="e">
        <f aca="false">INDEX(BucketTable,MATCH(B3024,SumMonths,0),1)</f>
        <v>#N/A</v>
      </c>
    </row>
    <row r="3025" customFormat="false" ht="12.75" hidden="false" customHeight="false" outlineLevel="0" collapsed="false">
      <c r="A3025" s="0" t="e">
        <f aca="false">INDEX(BucketTable,MATCH(B3025,SumMonths,0),1)</f>
        <v>#N/A</v>
      </c>
    </row>
    <row r="3026" customFormat="false" ht="12.75" hidden="false" customHeight="false" outlineLevel="0" collapsed="false">
      <c r="A3026" s="0" t="e">
        <f aca="false">INDEX(BucketTable,MATCH(B3026,SumMonths,0),1)</f>
        <v>#N/A</v>
      </c>
    </row>
    <row r="3027" customFormat="false" ht="12.75" hidden="false" customHeight="false" outlineLevel="0" collapsed="false">
      <c r="A3027" s="0" t="e">
        <f aca="false">INDEX(BucketTable,MATCH(B3027,SumMonths,0),1)</f>
        <v>#N/A</v>
      </c>
    </row>
    <row r="3028" customFormat="false" ht="12.75" hidden="false" customHeight="false" outlineLevel="0" collapsed="false">
      <c r="A3028" s="0" t="e">
        <f aca="false">INDEX(BucketTable,MATCH(B3028,SumMonths,0),1)</f>
        <v>#N/A</v>
      </c>
    </row>
    <row r="3029" customFormat="false" ht="12.75" hidden="false" customHeight="false" outlineLevel="0" collapsed="false">
      <c r="A3029" s="0" t="e">
        <f aca="false">INDEX(BucketTable,MATCH(B3029,SumMonths,0),1)</f>
        <v>#N/A</v>
      </c>
    </row>
    <row r="3030" customFormat="false" ht="12.75" hidden="false" customHeight="false" outlineLevel="0" collapsed="false">
      <c r="A3030" s="0" t="e">
        <f aca="false">INDEX(BucketTable,MATCH(B3030,SumMonths,0),1)</f>
        <v>#N/A</v>
      </c>
    </row>
    <row r="3031" customFormat="false" ht="12.75" hidden="false" customHeight="false" outlineLevel="0" collapsed="false">
      <c r="A3031" s="0" t="e">
        <f aca="false">INDEX(BucketTable,MATCH(B3031,SumMonths,0),1)</f>
        <v>#N/A</v>
      </c>
    </row>
    <row r="3032" customFormat="false" ht="12.75" hidden="false" customHeight="false" outlineLevel="0" collapsed="false">
      <c r="A3032" s="0" t="e">
        <f aca="false">INDEX(BucketTable,MATCH(B3032,SumMonths,0),1)</f>
        <v>#N/A</v>
      </c>
    </row>
    <row r="3033" customFormat="false" ht="12.75" hidden="false" customHeight="false" outlineLevel="0" collapsed="false">
      <c r="A3033" s="0" t="e">
        <f aca="false">INDEX(BucketTable,MATCH(B3033,SumMonths,0),1)</f>
        <v>#N/A</v>
      </c>
    </row>
    <row r="3034" customFormat="false" ht="12.75" hidden="false" customHeight="false" outlineLevel="0" collapsed="false">
      <c r="A3034" s="0" t="e">
        <f aca="false">INDEX(BucketTable,MATCH(B3034,SumMonths,0),1)</f>
        <v>#N/A</v>
      </c>
    </row>
    <row r="3035" customFormat="false" ht="12.75" hidden="false" customHeight="false" outlineLevel="0" collapsed="false">
      <c r="A3035" s="0" t="e">
        <f aca="false">INDEX(BucketTable,MATCH(B3035,SumMonths,0),1)</f>
        <v>#N/A</v>
      </c>
    </row>
    <row r="3036" customFormat="false" ht="12.75" hidden="false" customHeight="false" outlineLevel="0" collapsed="false">
      <c r="A3036" s="0" t="e">
        <f aca="false">INDEX(BucketTable,MATCH(B3036,SumMonths,0),1)</f>
        <v>#N/A</v>
      </c>
    </row>
    <row r="3037" customFormat="false" ht="12.75" hidden="false" customHeight="false" outlineLevel="0" collapsed="false">
      <c r="A3037" s="0" t="e">
        <f aca="false">INDEX(BucketTable,MATCH(B3037,SumMonths,0),1)</f>
        <v>#N/A</v>
      </c>
    </row>
    <row r="3038" customFormat="false" ht="12.75" hidden="false" customHeight="false" outlineLevel="0" collapsed="false">
      <c r="A3038" s="0" t="e">
        <f aca="false">INDEX(BucketTable,MATCH(B3038,SumMonths,0),1)</f>
        <v>#N/A</v>
      </c>
    </row>
    <row r="3039" customFormat="false" ht="12.75" hidden="false" customHeight="false" outlineLevel="0" collapsed="false">
      <c r="A3039" s="0" t="e">
        <f aca="false">INDEX(BucketTable,MATCH(B3039,SumMonths,0),1)</f>
        <v>#N/A</v>
      </c>
    </row>
    <row r="3040" customFormat="false" ht="12.75" hidden="false" customHeight="false" outlineLevel="0" collapsed="false">
      <c r="A3040" s="0" t="e">
        <f aca="false">INDEX(BucketTable,MATCH(B3040,SumMonths,0),1)</f>
        <v>#N/A</v>
      </c>
    </row>
    <row r="3041" customFormat="false" ht="12.75" hidden="false" customHeight="false" outlineLevel="0" collapsed="false">
      <c r="A3041" s="0" t="e">
        <f aca="false">INDEX(BucketTable,MATCH(B3041,SumMonths,0),1)</f>
        <v>#N/A</v>
      </c>
    </row>
    <row r="3042" customFormat="false" ht="12.75" hidden="false" customHeight="false" outlineLevel="0" collapsed="false">
      <c r="A3042" s="0" t="e">
        <f aca="false">INDEX(BucketTable,MATCH(B3042,SumMonths,0),1)</f>
        <v>#N/A</v>
      </c>
    </row>
    <row r="3043" customFormat="false" ht="12.75" hidden="false" customHeight="false" outlineLevel="0" collapsed="false">
      <c r="A3043" s="0" t="e">
        <f aca="false">INDEX(BucketTable,MATCH(B3043,SumMonths,0),1)</f>
        <v>#N/A</v>
      </c>
    </row>
    <row r="3044" customFormat="false" ht="12.75" hidden="false" customHeight="false" outlineLevel="0" collapsed="false">
      <c r="A3044" s="0" t="e">
        <f aca="false">INDEX(BucketTable,MATCH(B3044,SumMonths,0),1)</f>
        <v>#N/A</v>
      </c>
    </row>
    <row r="3045" customFormat="false" ht="12.75" hidden="false" customHeight="false" outlineLevel="0" collapsed="false">
      <c r="A3045" s="0" t="e">
        <f aca="false">INDEX(BucketTable,MATCH(B3045,SumMonths,0),1)</f>
        <v>#N/A</v>
      </c>
    </row>
    <row r="3046" customFormat="false" ht="12.75" hidden="false" customHeight="false" outlineLevel="0" collapsed="false">
      <c r="A3046" s="0" t="e">
        <f aca="false">INDEX(BucketTable,MATCH(B3046,SumMonths,0),1)</f>
        <v>#N/A</v>
      </c>
    </row>
    <row r="3047" customFormat="false" ht="12.75" hidden="false" customHeight="false" outlineLevel="0" collapsed="false">
      <c r="A3047" s="0" t="e">
        <f aca="false">INDEX(BucketTable,MATCH(B3047,SumMonths,0),1)</f>
        <v>#N/A</v>
      </c>
    </row>
    <row r="3048" customFormat="false" ht="12.75" hidden="false" customHeight="false" outlineLevel="0" collapsed="false">
      <c r="A3048" s="0" t="e">
        <f aca="false">INDEX(BucketTable,MATCH(B3048,SumMonths,0),1)</f>
        <v>#N/A</v>
      </c>
    </row>
    <row r="3049" customFormat="false" ht="12.75" hidden="false" customHeight="false" outlineLevel="0" collapsed="false">
      <c r="A3049" s="0" t="e">
        <f aca="false">INDEX(BucketTable,MATCH(B3049,SumMonths,0),1)</f>
        <v>#N/A</v>
      </c>
    </row>
    <row r="3050" customFormat="false" ht="12.75" hidden="false" customHeight="false" outlineLevel="0" collapsed="false">
      <c r="A3050" s="0" t="e">
        <f aca="false">INDEX(BucketTable,MATCH(B3050,SumMonths,0),1)</f>
        <v>#N/A</v>
      </c>
    </row>
    <row r="3051" customFormat="false" ht="12.75" hidden="false" customHeight="false" outlineLevel="0" collapsed="false">
      <c r="A3051" s="0" t="e">
        <f aca="false">INDEX(BucketTable,MATCH(B3051,SumMonths,0),1)</f>
        <v>#N/A</v>
      </c>
    </row>
    <row r="3052" customFormat="false" ht="12.75" hidden="false" customHeight="false" outlineLevel="0" collapsed="false">
      <c r="A3052" s="0" t="e">
        <f aca="false">INDEX(BucketTable,MATCH(B3052,SumMonths,0),1)</f>
        <v>#N/A</v>
      </c>
    </row>
    <row r="3053" customFormat="false" ht="12.75" hidden="false" customHeight="false" outlineLevel="0" collapsed="false">
      <c r="A3053" s="0" t="e">
        <f aca="false">INDEX(BucketTable,MATCH(B3053,SumMonths,0),1)</f>
        <v>#N/A</v>
      </c>
    </row>
    <row r="3054" customFormat="false" ht="12.75" hidden="false" customHeight="false" outlineLevel="0" collapsed="false">
      <c r="A3054" s="0" t="e">
        <f aca="false">INDEX(BucketTable,MATCH(B3054,SumMonths,0),1)</f>
        <v>#N/A</v>
      </c>
    </row>
    <row r="3055" customFormat="false" ht="12.75" hidden="false" customHeight="false" outlineLevel="0" collapsed="false">
      <c r="A3055" s="0" t="e">
        <f aca="false">INDEX(BucketTable,MATCH(B3055,SumMonths,0),1)</f>
        <v>#N/A</v>
      </c>
    </row>
    <row r="3056" customFormat="false" ht="12.75" hidden="false" customHeight="false" outlineLevel="0" collapsed="false">
      <c r="A3056" s="0" t="e">
        <f aca="false">INDEX(BucketTable,MATCH(B3056,SumMonths,0),1)</f>
        <v>#N/A</v>
      </c>
    </row>
    <row r="3057" customFormat="false" ht="12.75" hidden="false" customHeight="false" outlineLevel="0" collapsed="false">
      <c r="A3057" s="0" t="e">
        <f aca="false">INDEX(BucketTable,MATCH(B3057,SumMonths,0),1)</f>
        <v>#N/A</v>
      </c>
    </row>
    <row r="3058" customFormat="false" ht="12.75" hidden="false" customHeight="false" outlineLevel="0" collapsed="false">
      <c r="A3058" s="0" t="e">
        <f aca="false">INDEX(BucketTable,MATCH(B3058,SumMonths,0),1)</f>
        <v>#N/A</v>
      </c>
    </row>
    <row r="3059" customFormat="false" ht="12.75" hidden="false" customHeight="false" outlineLevel="0" collapsed="false">
      <c r="A3059" s="0" t="e">
        <f aca="false">INDEX(BucketTable,MATCH(B3059,SumMonths,0),1)</f>
        <v>#N/A</v>
      </c>
    </row>
    <row r="3060" customFormat="false" ht="12.75" hidden="false" customHeight="false" outlineLevel="0" collapsed="false">
      <c r="A3060" s="0" t="e">
        <f aca="false">INDEX(BucketTable,MATCH(B3060,SumMonths,0),1)</f>
        <v>#N/A</v>
      </c>
    </row>
    <row r="3061" customFormat="false" ht="12.75" hidden="false" customHeight="false" outlineLevel="0" collapsed="false">
      <c r="A3061" s="0" t="e">
        <f aca="false">INDEX(BucketTable,MATCH(B3061,SumMonths,0),1)</f>
        <v>#N/A</v>
      </c>
    </row>
    <row r="3062" customFormat="false" ht="12.75" hidden="false" customHeight="false" outlineLevel="0" collapsed="false">
      <c r="A3062" s="0" t="e">
        <f aca="false">INDEX(BucketTable,MATCH(B3062,SumMonths,0),1)</f>
        <v>#N/A</v>
      </c>
    </row>
    <row r="3063" customFormat="false" ht="12.75" hidden="false" customHeight="false" outlineLevel="0" collapsed="false">
      <c r="A3063" s="0" t="e">
        <f aca="false">INDEX(BucketTable,MATCH(B3063,SumMonths,0),1)</f>
        <v>#N/A</v>
      </c>
    </row>
    <row r="3064" customFormat="false" ht="12.75" hidden="false" customHeight="false" outlineLevel="0" collapsed="false">
      <c r="A3064" s="0" t="e">
        <f aca="false">INDEX(BucketTable,MATCH(B3064,SumMonths,0),1)</f>
        <v>#N/A</v>
      </c>
    </row>
    <row r="3065" customFormat="false" ht="12.75" hidden="false" customHeight="false" outlineLevel="0" collapsed="false">
      <c r="A3065" s="0" t="e">
        <f aca="false">INDEX(BucketTable,MATCH(B3065,SumMonths,0),1)</f>
        <v>#N/A</v>
      </c>
    </row>
    <row r="3066" customFormat="false" ht="12.75" hidden="false" customHeight="false" outlineLevel="0" collapsed="false">
      <c r="A3066" s="0" t="e">
        <f aca="false">INDEX(BucketTable,MATCH(B3066,SumMonths,0),1)</f>
        <v>#N/A</v>
      </c>
    </row>
    <row r="3067" customFormat="false" ht="12.75" hidden="false" customHeight="false" outlineLevel="0" collapsed="false">
      <c r="A3067" s="0" t="e">
        <f aca="false">INDEX(BucketTable,MATCH(B3067,SumMonths,0),1)</f>
        <v>#N/A</v>
      </c>
    </row>
    <row r="3068" customFormat="false" ht="12.75" hidden="false" customHeight="false" outlineLevel="0" collapsed="false">
      <c r="A3068" s="0" t="e">
        <f aca="false">INDEX(BucketTable,MATCH(B3068,SumMonths,0),1)</f>
        <v>#N/A</v>
      </c>
    </row>
    <row r="3069" customFormat="false" ht="12.75" hidden="false" customHeight="false" outlineLevel="0" collapsed="false">
      <c r="A3069" s="0" t="e">
        <f aca="false">INDEX(BucketTable,MATCH(B3069,SumMonths,0),1)</f>
        <v>#N/A</v>
      </c>
    </row>
    <row r="3070" customFormat="false" ht="12.75" hidden="false" customHeight="false" outlineLevel="0" collapsed="false">
      <c r="A3070" s="0" t="e">
        <f aca="false">INDEX(BucketTable,MATCH(B3070,SumMonths,0),1)</f>
        <v>#N/A</v>
      </c>
    </row>
    <row r="3071" customFormat="false" ht="12.75" hidden="false" customHeight="false" outlineLevel="0" collapsed="false">
      <c r="A3071" s="0" t="e">
        <f aca="false">INDEX(BucketTable,MATCH(B3071,SumMonths,0),1)</f>
        <v>#N/A</v>
      </c>
    </row>
    <row r="3072" customFormat="false" ht="12.75" hidden="false" customHeight="false" outlineLevel="0" collapsed="false">
      <c r="A3072" s="0" t="e">
        <f aca="false">INDEX(BucketTable,MATCH(B3072,SumMonths,0),1)</f>
        <v>#N/A</v>
      </c>
    </row>
    <row r="3073" customFormat="false" ht="12.75" hidden="false" customHeight="false" outlineLevel="0" collapsed="false">
      <c r="A3073" s="0" t="e">
        <f aca="false">INDEX(BucketTable,MATCH(B3073,SumMonths,0),1)</f>
        <v>#N/A</v>
      </c>
    </row>
    <row r="3074" customFormat="false" ht="12.75" hidden="false" customHeight="false" outlineLevel="0" collapsed="false">
      <c r="A3074" s="0" t="e">
        <f aca="false">INDEX(BucketTable,MATCH(B3074,SumMonths,0),1)</f>
        <v>#N/A</v>
      </c>
    </row>
    <row r="3075" customFormat="false" ht="12.75" hidden="false" customHeight="false" outlineLevel="0" collapsed="false">
      <c r="A3075" s="0" t="e">
        <f aca="false">INDEX(BucketTable,MATCH(B3075,SumMonths,0),1)</f>
        <v>#N/A</v>
      </c>
    </row>
    <row r="3076" customFormat="false" ht="12.75" hidden="false" customHeight="false" outlineLevel="0" collapsed="false">
      <c r="A3076" s="0" t="e">
        <f aca="false">INDEX(BucketTable,MATCH(B3076,SumMonths,0),1)</f>
        <v>#N/A</v>
      </c>
    </row>
    <row r="3077" customFormat="false" ht="12.75" hidden="false" customHeight="false" outlineLevel="0" collapsed="false">
      <c r="A3077" s="0" t="e">
        <f aca="false">INDEX(BucketTable,MATCH(B3077,SumMonths,0),1)</f>
        <v>#N/A</v>
      </c>
    </row>
    <row r="3078" customFormat="false" ht="12.75" hidden="false" customHeight="false" outlineLevel="0" collapsed="false">
      <c r="A3078" s="0" t="e">
        <f aca="false">INDEX(BucketTable,MATCH(B3078,SumMonths,0),1)</f>
        <v>#N/A</v>
      </c>
    </row>
    <row r="3079" customFormat="false" ht="12.75" hidden="false" customHeight="false" outlineLevel="0" collapsed="false">
      <c r="A3079" s="0" t="e">
        <f aca="false">INDEX(BucketTable,MATCH(B3079,SumMonths,0),1)</f>
        <v>#N/A</v>
      </c>
    </row>
    <row r="3080" customFormat="false" ht="12.75" hidden="false" customHeight="false" outlineLevel="0" collapsed="false">
      <c r="A3080" s="0" t="e">
        <f aca="false">INDEX(BucketTable,MATCH(B3080,SumMonths,0),1)</f>
        <v>#N/A</v>
      </c>
    </row>
    <row r="3081" customFormat="false" ht="12.75" hidden="false" customHeight="false" outlineLevel="0" collapsed="false">
      <c r="A3081" s="0" t="e">
        <f aca="false">INDEX(BucketTable,MATCH(B3081,SumMonths,0),1)</f>
        <v>#N/A</v>
      </c>
    </row>
    <row r="3082" customFormat="false" ht="12.75" hidden="false" customHeight="false" outlineLevel="0" collapsed="false">
      <c r="A3082" s="0" t="e">
        <f aca="false">INDEX(BucketTable,MATCH(B3082,SumMonths,0),1)</f>
        <v>#N/A</v>
      </c>
    </row>
    <row r="3083" customFormat="false" ht="12.75" hidden="false" customHeight="false" outlineLevel="0" collapsed="false">
      <c r="A3083" s="0" t="e">
        <f aca="false">INDEX(BucketTable,MATCH(B3083,SumMonths,0),1)</f>
        <v>#N/A</v>
      </c>
    </row>
    <row r="3084" customFormat="false" ht="12.75" hidden="false" customHeight="false" outlineLevel="0" collapsed="false">
      <c r="A3084" s="0" t="e">
        <f aca="false">INDEX(BucketTable,MATCH(B3084,SumMonths,0),1)</f>
        <v>#N/A</v>
      </c>
    </row>
    <row r="3085" customFormat="false" ht="12.75" hidden="false" customHeight="false" outlineLevel="0" collapsed="false">
      <c r="A3085" s="0" t="e">
        <f aca="false">INDEX(BucketTable,MATCH(B3085,SumMonths,0),1)</f>
        <v>#N/A</v>
      </c>
    </row>
    <row r="3086" customFormat="false" ht="12.75" hidden="false" customHeight="false" outlineLevel="0" collapsed="false">
      <c r="A3086" s="0" t="e">
        <f aca="false">INDEX(BucketTable,MATCH(B3086,SumMonths,0),1)</f>
        <v>#N/A</v>
      </c>
    </row>
    <row r="3087" customFormat="false" ht="12.75" hidden="false" customHeight="false" outlineLevel="0" collapsed="false">
      <c r="A3087" s="0" t="e">
        <f aca="false">INDEX(BucketTable,MATCH(B3087,SumMonths,0),1)</f>
        <v>#N/A</v>
      </c>
    </row>
    <row r="3088" customFormat="false" ht="12.75" hidden="false" customHeight="false" outlineLevel="0" collapsed="false">
      <c r="A3088" s="0" t="e">
        <f aca="false">INDEX(BucketTable,MATCH(B3088,SumMonths,0),1)</f>
        <v>#N/A</v>
      </c>
    </row>
    <row r="3089" customFormat="false" ht="12.75" hidden="false" customHeight="false" outlineLevel="0" collapsed="false">
      <c r="A3089" s="0" t="e">
        <f aca="false">INDEX(BucketTable,MATCH(B3089,SumMonths,0),1)</f>
        <v>#N/A</v>
      </c>
    </row>
    <row r="3090" customFormat="false" ht="12.75" hidden="false" customHeight="false" outlineLevel="0" collapsed="false">
      <c r="A3090" s="0" t="e">
        <f aca="false">INDEX(BucketTable,MATCH(B3090,SumMonths,0),1)</f>
        <v>#N/A</v>
      </c>
    </row>
    <row r="3091" customFormat="false" ht="12.75" hidden="false" customHeight="false" outlineLevel="0" collapsed="false">
      <c r="A3091" s="0" t="e">
        <f aca="false">INDEX(BucketTable,MATCH(B3091,SumMonths,0),1)</f>
        <v>#N/A</v>
      </c>
    </row>
    <row r="3092" customFormat="false" ht="12.75" hidden="false" customHeight="false" outlineLevel="0" collapsed="false">
      <c r="A3092" s="0" t="e">
        <f aca="false">INDEX(BucketTable,MATCH(B3092,SumMonths,0),1)</f>
        <v>#N/A</v>
      </c>
    </row>
    <row r="3093" customFormat="false" ht="12.75" hidden="false" customHeight="false" outlineLevel="0" collapsed="false">
      <c r="A3093" s="0" t="e">
        <f aca="false">INDEX(BucketTable,MATCH(B3093,SumMonths,0),1)</f>
        <v>#N/A</v>
      </c>
    </row>
    <row r="3094" customFormat="false" ht="12.75" hidden="false" customHeight="false" outlineLevel="0" collapsed="false">
      <c r="A3094" s="0" t="e">
        <f aca="false">INDEX(BucketTable,MATCH(B3094,SumMonths,0),1)</f>
        <v>#N/A</v>
      </c>
    </row>
    <row r="3095" customFormat="false" ht="12.75" hidden="false" customHeight="false" outlineLevel="0" collapsed="false">
      <c r="A3095" s="0" t="e">
        <f aca="false">INDEX(BucketTable,MATCH(B3095,SumMonths,0),1)</f>
        <v>#N/A</v>
      </c>
    </row>
    <row r="3096" customFormat="false" ht="12.75" hidden="false" customHeight="false" outlineLevel="0" collapsed="false">
      <c r="A3096" s="0" t="e">
        <f aca="false">INDEX(BucketTable,MATCH(B3096,SumMonths,0),1)</f>
        <v>#N/A</v>
      </c>
    </row>
    <row r="3097" customFormat="false" ht="12.75" hidden="false" customHeight="false" outlineLevel="0" collapsed="false">
      <c r="A3097" s="0" t="e">
        <f aca="false">INDEX(BucketTable,MATCH(B3097,SumMonths,0),1)</f>
        <v>#N/A</v>
      </c>
    </row>
    <row r="3098" customFormat="false" ht="12.75" hidden="false" customHeight="false" outlineLevel="0" collapsed="false">
      <c r="A3098" s="0" t="e">
        <f aca="false">INDEX(BucketTable,MATCH(B3098,SumMonths,0),1)</f>
        <v>#N/A</v>
      </c>
    </row>
    <row r="3099" customFormat="false" ht="12.75" hidden="false" customHeight="false" outlineLevel="0" collapsed="false">
      <c r="A3099" s="0" t="e">
        <f aca="false">INDEX(BucketTable,MATCH(B3099,SumMonths,0),1)</f>
        <v>#N/A</v>
      </c>
    </row>
    <row r="3100" customFormat="false" ht="12.75" hidden="false" customHeight="false" outlineLevel="0" collapsed="false">
      <c r="A3100" s="0" t="e">
        <f aca="false">INDEX(BucketTable,MATCH(B3100,SumMonths,0),1)</f>
        <v>#N/A</v>
      </c>
    </row>
    <row r="3101" customFormat="false" ht="12.75" hidden="false" customHeight="false" outlineLevel="0" collapsed="false">
      <c r="A3101" s="0" t="e">
        <f aca="false">INDEX(BucketTable,MATCH(B3101,SumMonths,0),1)</f>
        <v>#N/A</v>
      </c>
    </row>
    <row r="3102" customFormat="false" ht="12.75" hidden="false" customHeight="false" outlineLevel="0" collapsed="false">
      <c r="A3102" s="0" t="e">
        <f aca="false">INDEX(BucketTable,MATCH(B3102,SumMonths,0),1)</f>
        <v>#N/A</v>
      </c>
    </row>
    <row r="3103" customFormat="false" ht="12.75" hidden="false" customHeight="false" outlineLevel="0" collapsed="false">
      <c r="A3103" s="0" t="e">
        <f aca="false">INDEX(BucketTable,MATCH(B3103,SumMonths,0),1)</f>
        <v>#N/A</v>
      </c>
    </row>
    <row r="3104" customFormat="false" ht="12.75" hidden="false" customHeight="false" outlineLevel="0" collapsed="false">
      <c r="A3104" s="0" t="e">
        <f aca="false">INDEX(BucketTable,MATCH(B3104,SumMonths,0),1)</f>
        <v>#N/A</v>
      </c>
    </row>
    <row r="3105" customFormat="false" ht="12.75" hidden="false" customHeight="false" outlineLevel="0" collapsed="false">
      <c r="A3105" s="0" t="e">
        <f aca="false">INDEX(BucketTable,MATCH(B3105,SumMonths,0),1)</f>
        <v>#N/A</v>
      </c>
    </row>
    <row r="3106" customFormat="false" ht="12.75" hidden="false" customHeight="false" outlineLevel="0" collapsed="false">
      <c r="A3106" s="0" t="e">
        <f aca="false">INDEX(BucketTable,MATCH(B3106,SumMonths,0),1)</f>
        <v>#N/A</v>
      </c>
    </row>
    <row r="3107" customFormat="false" ht="12.75" hidden="false" customHeight="false" outlineLevel="0" collapsed="false">
      <c r="A3107" s="0" t="e">
        <f aca="false">INDEX(BucketTable,MATCH(B3107,SumMonths,0),1)</f>
        <v>#N/A</v>
      </c>
    </row>
    <row r="3108" customFormat="false" ht="12.75" hidden="false" customHeight="false" outlineLevel="0" collapsed="false">
      <c r="A3108" s="0" t="e">
        <f aca="false">INDEX(BucketTable,MATCH(B3108,SumMonths,0),1)</f>
        <v>#N/A</v>
      </c>
    </row>
    <row r="3109" customFormat="false" ht="12.75" hidden="false" customHeight="false" outlineLevel="0" collapsed="false">
      <c r="A3109" s="0" t="e">
        <f aca="false">INDEX(BucketTable,MATCH(B3109,SumMonths,0),1)</f>
        <v>#N/A</v>
      </c>
    </row>
    <row r="3110" customFormat="false" ht="12.75" hidden="false" customHeight="false" outlineLevel="0" collapsed="false">
      <c r="A3110" s="0" t="e">
        <f aca="false">INDEX(BucketTable,MATCH(B3110,SumMonths,0),1)</f>
        <v>#N/A</v>
      </c>
    </row>
    <row r="3111" customFormat="false" ht="12.75" hidden="false" customHeight="false" outlineLevel="0" collapsed="false">
      <c r="A3111" s="0" t="e">
        <f aca="false">INDEX(BucketTable,MATCH(B3111,SumMonths,0),1)</f>
        <v>#N/A</v>
      </c>
    </row>
    <row r="3112" customFormat="false" ht="12.75" hidden="false" customHeight="false" outlineLevel="0" collapsed="false">
      <c r="A3112" s="0" t="e">
        <f aca="false">INDEX(BucketTable,MATCH(B3112,SumMonths,0),1)</f>
        <v>#N/A</v>
      </c>
    </row>
    <row r="3113" customFormat="false" ht="12.75" hidden="false" customHeight="false" outlineLevel="0" collapsed="false">
      <c r="A3113" s="0" t="e">
        <f aca="false">INDEX(BucketTable,MATCH(B3113,SumMonths,0),1)</f>
        <v>#N/A</v>
      </c>
    </row>
    <row r="3114" customFormat="false" ht="12.75" hidden="false" customHeight="false" outlineLevel="0" collapsed="false">
      <c r="A3114" s="0" t="e">
        <f aca="false">INDEX(BucketTable,MATCH(B3114,SumMonths,0),1)</f>
        <v>#N/A</v>
      </c>
    </row>
    <row r="3115" customFormat="false" ht="12.75" hidden="false" customHeight="false" outlineLevel="0" collapsed="false">
      <c r="A3115" s="0" t="e">
        <f aca="false">INDEX(BucketTable,MATCH(B3115,SumMonths,0),1)</f>
        <v>#N/A</v>
      </c>
    </row>
    <row r="3116" customFormat="false" ht="12.75" hidden="false" customHeight="false" outlineLevel="0" collapsed="false">
      <c r="A3116" s="0" t="e">
        <f aca="false">INDEX(BucketTable,MATCH(B3116,SumMonths,0),1)</f>
        <v>#N/A</v>
      </c>
    </row>
    <row r="3117" customFormat="false" ht="12.75" hidden="false" customHeight="false" outlineLevel="0" collapsed="false">
      <c r="A3117" s="0" t="e">
        <f aca="false">INDEX(BucketTable,MATCH(B3117,SumMonths,0),1)</f>
        <v>#N/A</v>
      </c>
    </row>
    <row r="3118" customFormat="false" ht="12.75" hidden="false" customHeight="false" outlineLevel="0" collapsed="false">
      <c r="A3118" s="0" t="e">
        <f aca="false">INDEX(BucketTable,MATCH(B3118,SumMonths,0),1)</f>
        <v>#N/A</v>
      </c>
    </row>
    <row r="3119" customFormat="false" ht="12.75" hidden="false" customHeight="false" outlineLevel="0" collapsed="false">
      <c r="A3119" s="0" t="e">
        <f aca="false">INDEX(BucketTable,MATCH(B3119,SumMonths,0),1)</f>
        <v>#N/A</v>
      </c>
    </row>
    <row r="3120" customFormat="false" ht="12.75" hidden="false" customHeight="false" outlineLevel="0" collapsed="false">
      <c r="A3120" s="0" t="e">
        <f aca="false">INDEX(BucketTable,MATCH(B3120,SumMonths,0),1)</f>
        <v>#N/A</v>
      </c>
    </row>
    <row r="3121" customFormat="false" ht="12.75" hidden="false" customHeight="false" outlineLevel="0" collapsed="false">
      <c r="A3121" s="0" t="e">
        <f aca="false">INDEX(BucketTable,MATCH(B3121,SumMonths,0),1)</f>
        <v>#N/A</v>
      </c>
    </row>
    <row r="3122" customFormat="false" ht="12.75" hidden="false" customHeight="false" outlineLevel="0" collapsed="false">
      <c r="A3122" s="0" t="e">
        <f aca="false">INDEX(BucketTable,MATCH(B3122,SumMonths,0),1)</f>
        <v>#N/A</v>
      </c>
    </row>
    <row r="3123" customFormat="false" ht="12.75" hidden="false" customHeight="false" outlineLevel="0" collapsed="false">
      <c r="A3123" s="0" t="e">
        <f aca="false">INDEX(BucketTable,MATCH(B3123,SumMonths,0),1)</f>
        <v>#N/A</v>
      </c>
    </row>
    <row r="3124" customFormat="false" ht="12.75" hidden="false" customHeight="false" outlineLevel="0" collapsed="false">
      <c r="A3124" s="0" t="e">
        <f aca="false">INDEX(BucketTable,MATCH(B3124,SumMonths,0),1)</f>
        <v>#N/A</v>
      </c>
    </row>
    <row r="3125" customFormat="false" ht="12.75" hidden="false" customHeight="false" outlineLevel="0" collapsed="false">
      <c r="A3125" s="0" t="e">
        <f aca="false">INDEX(BucketTable,MATCH(B3125,SumMonths,0),1)</f>
        <v>#N/A</v>
      </c>
    </row>
    <row r="3126" customFormat="false" ht="12.75" hidden="false" customHeight="false" outlineLevel="0" collapsed="false">
      <c r="A3126" s="0" t="e">
        <f aca="false">INDEX(BucketTable,MATCH(B3126,SumMonths,0),1)</f>
        <v>#N/A</v>
      </c>
    </row>
    <row r="3127" customFormat="false" ht="12.75" hidden="false" customHeight="false" outlineLevel="0" collapsed="false">
      <c r="A3127" s="0" t="e">
        <f aca="false">INDEX(BucketTable,MATCH(B3127,SumMonths,0),1)</f>
        <v>#N/A</v>
      </c>
    </row>
    <row r="3128" customFormat="false" ht="12.75" hidden="false" customHeight="false" outlineLevel="0" collapsed="false">
      <c r="A3128" s="0" t="e">
        <f aca="false">INDEX(BucketTable,MATCH(B3128,SumMonths,0),1)</f>
        <v>#N/A</v>
      </c>
    </row>
    <row r="3129" customFormat="false" ht="12.75" hidden="false" customHeight="false" outlineLevel="0" collapsed="false">
      <c r="A3129" s="0" t="e">
        <f aca="false">INDEX(BucketTable,MATCH(B3129,SumMonths,0),1)</f>
        <v>#N/A</v>
      </c>
    </row>
    <row r="3130" customFormat="false" ht="12.75" hidden="false" customHeight="false" outlineLevel="0" collapsed="false">
      <c r="A3130" s="0" t="e">
        <f aca="false">INDEX(BucketTable,MATCH(B3130,SumMonths,0),1)</f>
        <v>#N/A</v>
      </c>
    </row>
    <row r="3131" customFormat="false" ht="12.75" hidden="false" customHeight="false" outlineLevel="0" collapsed="false">
      <c r="A3131" s="0" t="e">
        <f aca="false">INDEX(BucketTable,MATCH(B3131,SumMonths,0),1)</f>
        <v>#N/A</v>
      </c>
    </row>
    <row r="3132" customFormat="false" ht="12.75" hidden="false" customHeight="false" outlineLevel="0" collapsed="false">
      <c r="A3132" s="0" t="e">
        <f aca="false">INDEX(BucketTable,MATCH(B3132,SumMonths,0),1)</f>
        <v>#N/A</v>
      </c>
    </row>
    <row r="3133" customFormat="false" ht="12.75" hidden="false" customHeight="false" outlineLevel="0" collapsed="false">
      <c r="A3133" s="0" t="e">
        <f aca="false">INDEX(BucketTable,MATCH(B3133,SumMonths,0),1)</f>
        <v>#N/A</v>
      </c>
    </row>
    <row r="3134" customFormat="false" ht="12.75" hidden="false" customHeight="false" outlineLevel="0" collapsed="false">
      <c r="A3134" s="0" t="e">
        <f aca="false">INDEX(BucketTable,MATCH(B3134,SumMonths,0),1)</f>
        <v>#N/A</v>
      </c>
    </row>
    <row r="3135" customFormat="false" ht="12.75" hidden="false" customHeight="false" outlineLevel="0" collapsed="false">
      <c r="A3135" s="0" t="e">
        <f aca="false">INDEX(BucketTable,MATCH(B3135,SumMonths,0),1)</f>
        <v>#N/A</v>
      </c>
    </row>
    <row r="3136" customFormat="false" ht="12.75" hidden="false" customHeight="false" outlineLevel="0" collapsed="false">
      <c r="A3136" s="0" t="e">
        <f aca="false">INDEX(BucketTable,MATCH(B3136,SumMonths,0),1)</f>
        <v>#N/A</v>
      </c>
    </row>
    <row r="3137" customFormat="false" ht="12.75" hidden="false" customHeight="false" outlineLevel="0" collapsed="false">
      <c r="A3137" s="0" t="e">
        <f aca="false">INDEX(BucketTable,MATCH(B3137,SumMonths,0),1)</f>
        <v>#N/A</v>
      </c>
    </row>
    <row r="3138" customFormat="false" ht="12.75" hidden="false" customHeight="false" outlineLevel="0" collapsed="false">
      <c r="A3138" s="0" t="e">
        <f aca="false">INDEX(BucketTable,MATCH(B3138,SumMonths,0),1)</f>
        <v>#N/A</v>
      </c>
    </row>
    <row r="3139" customFormat="false" ht="12.75" hidden="false" customHeight="false" outlineLevel="0" collapsed="false">
      <c r="A3139" s="0" t="e">
        <f aca="false">INDEX(BucketTable,MATCH(B3139,SumMonths,0),1)</f>
        <v>#N/A</v>
      </c>
    </row>
    <row r="3140" customFormat="false" ht="12.75" hidden="false" customHeight="false" outlineLevel="0" collapsed="false">
      <c r="A3140" s="0" t="e">
        <f aca="false">INDEX(BucketTable,MATCH(B3140,SumMonths,0),1)</f>
        <v>#N/A</v>
      </c>
    </row>
    <row r="3141" customFormat="false" ht="12.75" hidden="false" customHeight="false" outlineLevel="0" collapsed="false">
      <c r="A3141" s="0" t="e">
        <f aca="false">INDEX(BucketTable,MATCH(B3141,SumMonths,0),1)</f>
        <v>#N/A</v>
      </c>
    </row>
    <row r="3142" customFormat="false" ht="12.75" hidden="false" customHeight="false" outlineLevel="0" collapsed="false">
      <c r="A3142" s="0" t="e">
        <f aca="false">INDEX(BucketTable,MATCH(B3142,SumMonths,0),1)</f>
        <v>#N/A</v>
      </c>
    </row>
    <row r="3143" customFormat="false" ht="12.75" hidden="false" customHeight="false" outlineLevel="0" collapsed="false">
      <c r="A3143" s="0" t="e">
        <f aca="false">INDEX(BucketTable,MATCH(B3143,SumMonths,0),1)</f>
        <v>#N/A</v>
      </c>
    </row>
    <row r="3144" customFormat="false" ht="12.75" hidden="false" customHeight="false" outlineLevel="0" collapsed="false">
      <c r="A3144" s="0" t="e">
        <f aca="false">INDEX(BucketTable,MATCH(B3144,SumMonths,0),1)</f>
        <v>#N/A</v>
      </c>
    </row>
    <row r="3145" customFormat="false" ht="12.75" hidden="false" customHeight="false" outlineLevel="0" collapsed="false">
      <c r="A3145" s="0" t="e">
        <f aca="false">INDEX(BucketTable,MATCH(B3145,SumMonths,0),1)</f>
        <v>#N/A</v>
      </c>
    </row>
    <row r="3146" customFormat="false" ht="12.75" hidden="false" customHeight="false" outlineLevel="0" collapsed="false">
      <c r="A3146" s="0" t="e">
        <f aca="false">INDEX(BucketTable,MATCH(B3146,SumMonths,0),1)</f>
        <v>#N/A</v>
      </c>
    </row>
    <row r="3147" customFormat="false" ht="12.75" hidden="false" customHeight="false" outlineLevel="0" collapsed="false">
      <c r="A3147" s="0" t="e">
        <f aca="false">INDEX(BucketTable,MATCH(B3147,SumMonths,0),1)</f>
        <v>#N/A</v>
      </c>
    </row>
    <row r="3148" customFormat="false" ht="12.75" hidden="false" customHeight="false" outlineLevel="0" collapsed="false">
      <c r="A3148" s="0" t="e">
        <f aca="false">INDEX(BucketTable,MATCH(B3148,SumMonths,0),1)</f>
        <v>#N/A</v>
      </c>
    </row>
    <row r="3149" customFormat="false" ht="12.75" hidden="false" customHeight="false" outlineLevel="0" collapsed="false">
      <c r="A3149" s="0" t="e">
        <f aca="false">INDEX(BucketTable,MATCH(B3149,SumMonths,0),1)</f>
        <v>#N/A</v>
      </c>
    </row>
    <row r="3150" customFormat="false" ht="12.75" hidden="false" customHeight="false" outlineLevel="0" collapsed="false">
      <c r="A3150" s="0" t="e">
        <f aca="false">INDEX(BucketTable,MATCH(B3150,SumMonths,0),1)</f>
        <v>#N/A</v>
      </c>
    </row>
    <row r="3151" customFormat="false" ht="12.75" hidden="false" customHeight="false" outlineLevel="0" collapsed="false">
      <c r="A3151" s="0" t="e">
        <f aca="false">INDEX(BucketTable,MATCH(B3151,SumMonths,0),1)</f>
        <v>#N/A</v>
      </c>
    </row>
    <row r="3152" customFormat="false" ht="12.75" hidden="false" customHeight="false" outlineLevel="0" collapsed="false">
      <c r="A3152" s="0" t="e">
        <f aca="false">INDEX(BucketTable,MATCH(B3152,SumMonths,0),1)</f>
        <v>#N/A</v>
      </c>
    </row>
    <row r="3153" customFormat="false" ht="12.75" hidden="false" customHeight="false" outlineLevel="0" collapsed="false">
      <c r="A3153" s="0" t="e">
        <f aca="false">INDEX(BucketTable,MATCH(B3153,SumMonths,0),1)</f>
        <v>#N/A</v>
      </c>
    </row>
    <row r="3154" customFormat="false" ht="12.75" hidden="false" customHeight="false" outlineLevel="0" collapsed="false">
      <c r="A3154" s="0" t="e">
        <f aca="false">INDEX(BucketTable,MATCH(B3154,SumMonths,0),1)</f>
        <v>#N/A</v>
      </c>
    </row>
    <row r="3155" customFormat="false" ht="12.75" hidden="false" customHeight="false" outlineLevel="0" collapsed="false">
      <c r="A3155" s="0" t="e">
        <f aca="false">INDEX(BucketTable,MATCH(B3155,SumMonths,0),1)</f>
        <v>#N/A</v>
      </c>
    </row>
    <row r="3156" customFormat="false" ht="12.75" hidden="false" customHeight="false" outlineLevel="0" collapsed="false">
      <c r="A3156" s="0" t="e">
        <f aca="false">INDEX(BucketTable,MATCH(B3156,SumMonths,0),1)</f>
        <v>#N/A</v>
      </c>
    </row>
    <row r="3157" customFormat="false" ht="12.75" hidden="false" customHeight="false" outlineLevel="0" collapsed="false">
      <c r="A3157" s="0" t="e">
        <f aca="false">INDEX(BucketTable,MATCH(B3157,SumMonths,0),1)</f>
        <v>#N/A</v>
      </c>
    </row>
    <row r="3158" customFormat="false" ht="12.75" hidden="false" customHeight="false" outlineLevel="0" collapsed="false">
      <c r="A3158" s="0" t="e">
        <f aca="false">INDEX(BucketTable,MATCH(B3158,SumMonths,0),1)</f>
        <v>#N/A</v>
      </c>
    </row>
    <row r="3159" customFormat="false" ht="12.75" hidden="false" customHeight="false" outlineLevel="0" collapsed="false">
      <c r="A3159" s="0" t="e">
        <f aca="false">INDEX(BucketTable,MATCH(B3159,SumMonths,0),1)</f>
        <v>#N/A</v>
      </c>
    </row>
    <row r="3160" customFormat="false" ht="12.75" hidden="false" customHeight="false" outlineLevel="0" collapsed="false">
      <c r="A3160" s="0" t="e">
        <f aca="false">INDEX(BucketTable,MATCH(B3160,SumMonths,0),1)</f>
        <v>#N/A</v>
      </c>
    </row>
    <row r="3161" customFormat="false" ht="12.75" hidden="false" customHeight="false" outlineLevel="0" collapsed="false">
      <c r="A3161" s="0" t="e">
        <f aca="false">INDEX(BucketTable,MATCH(B3161,SumMonths,0),1)</f>
        <v>#N/A</v>
      </c>
    </row>
    <row r="3162" customFormat="false" ht="12.75" hidden="false" customHeight="false" outlineLevel="0" collapsed="false">
      <c r="A3162" s="0" t="e">
        <f aca="false">INDEX(BucketTable,MATCH(B3162,SumMonths,0),1)</f>
        <v>#N/A</v>
      </c>
    </row>
    <row r="3163" customFormat="false" ht="12.75" hidden="false" customHeight="false" outlineLevel="0" collapsed="false">
      <c r="A3163" s="0" t="e">
        <f aca="false">INDEX(BucketTable,MATCH(B3163,SumMonths,0),1)</f>
        <v>#N/A</v>
      </c>
    </row>
    <row r="3164" customFormat="false" ht="12.75" hidden="false" customHeight="false" outlineLevel="0" collapsed="false">
      <c r="A3164" s="0" t="e">
        <f aca="false">INDEX(BucketTable,MATCH(B3164,SumMonths,0),1)</f>
        <v>#N/A</v>
      </c>
    </row>
    <row r="3165" customFormat="false" ht="12.75" hidden="false" customHeight="false" outlineLevel="0" collapsed="false">
      <c r="A3165" s="0" t="e">
        <f aca="false">INDEX(BucketTable,MATCH(B3165,SumMonths,0),1)</f>
        <v>#N/A</v>
      </c>
    </row>
    <row r="3166" customFormat="false" ht="12.75" hidden="false" customHeight="false" outlineLevel="0" collapsed="false">
      <c r="A3166" s="0" t="e">
        <f aca="false">INDEX(BucketTable,MATCH(B3166,SumMonths,0),1)</f>
        <v>#N/A</v>
      </c>
    </row>
    <row r="3167" customFormat="false" ht="12.75" hidden="false" customHeight="false" outlineLevel="0" collapsed="false">
      <c r="A3167" s="0" t="e">
        <f aca="false">INDEX(BucketTable,MATCH(B3167,SumMonths,0),1)</f>
        <v>#N/A</v>
      </c>
    </row>
    <row r="3168" customFormat="false" ht="12.75" hidden="false" customHeight="false" outlineLevel="0" collapsed="false">
      <c r="A3168" s="0" t="e">
        <f aca="false">INDEX(BucketTable,MATCH(B3168,SumMonths,0),1)</f>
        <v>#N/A</v>
      </c>
    </row>
    <row r="3169" customFormat="false" ht="12.75" hidden="false" customHeight="false" outlineLevel="0" collapsed="false">
      <c r="A3169" s="0" t="e">
        <f aca="false">INDEX(BucketTable,MATCH(B3169,SumMonths,0),1)</f>
        <v>#N/A</v>
      </c>
    </row>
    <row r="3170" customFormat="false" ht="12.75" hidden="false" customHeight="false" outlineLevel="0" collapsed="false">
      <c r="A3170" s="0" t="e">
        <f aca="false">INDEX(BucketTable,MATCH(B3170,SumMonths,0),1)</f>
        <v>#N/A</v>
      </c>
    </row>
    <row r="3171" customFormat="false" ht="12.75" hidden="false" customHeight="false" outlineLevel="0" collapsed="false">
      <c r="A3171" s="0" t="e">
        <f aca="false">INDEX(BucketTable,MATCH(B3171,SumMonths,0),1)</f>
        <v>#N/A</v>
      </c>
    </row>
    <row r="3172" customFormat="false" ht="12.75" hidden="false" customHeight="false" outlineLevel="0" collapsed="false">
      <c r="A3172" s="0" t="e">
        <f aca="false">INDEX(BucketTable,MATCH(B3172,SumMonths,0),1)</f>
        <v>#N/A</v>
      </c>
    </row>
    <row r="3173" customFormat="false" ht="12.75" hidden="false" customHeight="false" outlineLevel="0" collapsed="false">
      <c r="A3173" s="0" t="e">
        <f aca="false">INDEX(BucketTable,MATCH(B3173,SumMonths,0),1)</f>
        <v>#N/A</v>
      </c>
    </row>
    <row r="3174" customFormat="false" ht="12.75" hidden="false" customHeight="false" outlineLevel="0" collapsed="false">
      <c r="A3174" s="0" t="e">
        <f aca="false">INDEX(BucketTable,MATCH(B3174,SumMonths,0),1)</f>
        <v>#N/A</v>
      </c>
    </row>
    <row r="3175" customFormat="false" ht="12.75" hidden="false" customHeight="false" outlineLevel="0" collapsed="false">
      <c r="A3175" s="0" t="e">
        <f aca="false">INDEX(BucketTable,MATCH(B3175,SumMonths,0),1)</f>
        <v>#N/A</v>
      </c>
    </row>
    <row r="3176" customFormat="false" ht="12.75" hidden="false" customHeight="false" outlineLevel="0" collapsed="false">
      <c r="A3176" s="0" t="e">
        <f aca="false">INDEX(BucketTable,MATCH(B3176,SumMonths,0),1)</f>
        <v>#N/A</v>
      </c>
    </row>
    <row r="3177" customFormat="false" ht="12.75" hidden="false" customHeight="false" outlineLevel="0" collapsed="false">
      <c r="A3177" s="0" t="e">
        <f aca="false">INDEX(BucketTable,MATCH(B3177,SumMonths,0),1)</f>
        <v>#N/A</v>
      </c>
    </row>
    <row r="3178" customFormat="false" ht="12.75" hidden="false" customHeight="false" outlineLevel="0" collapsed="false">
      <c r="A3178" s="0" t="e">
        <f aca="false">INDEX(BucketTable,MATCH(B3178,SumMonths,0),1)</f>
        <v>#N/A</v>
      </c>
    </row>
    <row r="3179" customFormat="false" ht="12.75" hidden="false" customHeight="false" outlineLevel="0" collapsed="false">
      <c r="A3179" s="0" t="e">
        <f aca="false">INDEX(BucketTable,MATCH(B3179,SumMonths,0),1)</f>
        <v>#N/A</v>
      </c>
    </row>
    <row r="3180" customFormat="false" ht="12.75" hidden="false" customHeight="false" outlineLevel="0" collapsed="false">
      <c r="A3180" s="0" t="e">
        <f aca="false">INDEX(BucketTable,MATCH(B3180,SumMonths,0),1)</f>
        <v>#N/A</v>
      </c>
    </row>
    <row r="3181" customFormat="false" ht="12.75" hidden="false" customHeight="false" outlineLevel="0" collapsed="false">
      <c r="A3181" s="0" t="e">
        <f aca="false">INDEX(BucketTable,MATCH(B3181,SumMonths,0),1)</f>
        <v>#N/A</v>
      </c>
    </row>
    <row r="3182" customFormat="false" ht="12.75" hidden="false" customHeight="false" outlineLevel="0" collapsed="false">
      <c r="A3182" s="0" t="e">
        <f aca="false">INDEX(BucketTable,MATCH(B3182,SumMonths,0),1)</f>
        <v>#N/A</v>
      </c>
    </row>
    <row r="3183" customFormat="false" ht="12.75" hidden="false" customHeight="false" outlineLevel="0" collapsed="false">
      <c r="A3183" s="0" t="e">
        <f aca="false">INDEX(BucketTable,MATCH(B3183,SumMonths,0),1)</f>
        <v>#N/A</v>
      </c>
    </row>
    <row r="3184" customFormat="false" ht="12.75" hidden="false" customHeight="false" outlineLevel="0" collapsed="false">
      <c r="A3184" s="0" t="e">
        <f aca="false">INDEX(BucketTable,MATCH(B3184,SumMonths,0),1)</f>
        <v>#N/A</v>
      </c>
    </row>
    <row r="3185" customFormat="false" ht="12.75" hidden="false" customHeight="false" outlineLevel="0" collapsed="false">
      <c r="A3185" s="0" t="e">
        <f aca="false">INDEX(BucketTable,MATCH(B3185,SumMonths,0),1)</f>
        <v>#N/A</v>
      </c>
    </row>
    <row r="3186" customFormat="false" ht="12.75" hidden="false" customHeight="false" outlineLevel="0" collapsed="false">
      <c r="A3186" s="0" t="e">
        <f aca="false">INDEX(BucketTable,MATCH(B3186,SumMonths,0),1)</f>
        <v>#N/A</v>
      </c>
    </row>
    <row r="3187" customFormat="false" ht="12.75" hidden="false" customHeight="false" outlineLevel="0" collapsed="false">
      <c r="A3187" s="0" t="e">
        <f aca="false">INDEX(BucketTable,MATCH(B3187,SumMonths,0),1)</f>
        <v>#N/A</v>
      </c>
    </row>
    <row r="3188" customFormat="false" ht="12.75" hidden="false" customHeight="false" outlineLevel="0" collapsed="false">
      <c r="A3188" s="0" t="e">
        <f aca="false">INDEX(BucketTable,MATCH(B3188,SumMonths,0),1)</f>
        <v>#N/A</v>
      </c>
    </row>
    <row r="3189" customFormat="false" ht="12.75" hidden="false" customHeight="false" outlineLevel="0" collapsed="false">
      <c r="A3189" s="0" t="e">
        <f aca="false">INDEX(BucketTable,MATCH(B3189,SumMonths,0),1)</f>
        <v>#N/A</v>
      </c>
    </row>
    <row r="3190" customFormat="false" ht="12.75" hidden="false" customHeight="false" outlineLevel="0" collapsed="false">
      <c r="A3190" s="0" t="e">
        <f aca="false">INDEX(BucketTable,MATCH(B3190,SumMonths,0),1)</f>
        <v>#N/A</v>
      </c>
    </row>
    <row r="3191" customFormat="false" ht="12.75" hidden="false" customHeight="false" outlineLevel="0" collapsed="false">
      <c r="A3191" s="0" t="e">
        <f aca="false">INDEX(BucketTable,MATCH(B3191,SumMonths,0),1)</f>
        <v>#N/A</v>
      </c>
    </row>
    <row r="3192" customFormat="false" ht="12.75" hidden="false" customHeight="false" outlineLevel="0" collapsed="false">
      <c r="A3192" s="0" t="e">
        <f aca="false">INDEX(BucketTable,MATCH(B3192,SumMonths,0),1)</f>
        <v>#N/A</v>
      </c>
    </row>
    <row r="3193" customFormat="false" ht="12.75" hidden="false" customHeight="false" outlineLevel="0" collapsed="false">
      <c r="A3193" s="0" t="e">
        <f aca="false">INDEX(BucketTable,MATCH(B3193,SumMonths,0),1)</f>
        <v>#N/A</v>
      </c>
    </row>
    <row r="3194" customFormat="false" ht="12.75" hidden="false" customHeight="false" outlineLevel="0" collapsed="false">
      <c r="A3194" s="0" t="e">
        <f aca="false">INDEX(BucketTable,MATCH(B3194,SumMonths,0),1)</f>
        <v>#N/A</v>
      </c>
    </row>
    <row r="3195" customFormat="false" ht="12.75" hidden="false" customHeight="false" outlineLevel="0" collapsed="false">
      <c r="A3195" s="0" t="e">
        <f aca="false">INDEX(BucketTable,MATCH(B3195,SumMonths,0),1)</f>
        <v>#N/A</v>
      </c>
    </row>
    <row r="3196" customFormat="false" ht="12.75" hidden="false" customHeight="false" outlineLevel="0" collapsed="false">
      <c r="A3196" s="0" t="e">
        <f aca="false">INDEX(BucketTable,MATCH(B3196,SumMonths,0),1)</f>
        <v>#N/A</v>
      </c>
    </row>
    <row r="3197" customFormat="false" ht="12.75" hidden="false" customHeight="false" outlineLevel="0" collapsed="false">
      <c r="A3197" s="0" t="e">
        <f aca="false">INDEX(BucketTable,MATCH(B3197,SumMonths,0),1)</f>
        <v>#N/A</v>
      </c>
    </row>
    <row r="3198" customFormat="false" ht="12.75" hidden="false" customHeight="false" outlineLevel="0" collapsed="false">
      <c r="A3198" s="0" t="e">
        <f aca="false">INDEX(BucketTable,MATCH(B3198,SumMonths,0),1)</f>
        <v>#N/A</v>
      </c>
    </row>
    <row r="3199" customFormat="false" ht="12.75" hidden="false" customHeight="false" outlineLevel="0" collapsed="false">
      <c r="A3199" s="0" t="e">
        <f aca="false">INDEX(BucketTable,MATCH(B3199,SumMonths,0),1)</f>
        <v>#N/A</v>
      </c>
    </row>
    <row r="3200" customFormat="false" ht="12.75" hidden="false" customHeight="false" outlineLevel="0" collapsed="false">
      <c r="A3200" s="0" t="e">
        <f aca="false">INDEX(BucketTable,MATCH(B3200,SumMonths,0),1)</f>
        <v>#N/A</v>
      </c>
    </row>
    <row r="3201" customFormat="false" ht="12.75" hidden="false" customHeight="false" outlineLevel="0" collapsed="false">
      <c r="A3201" s="0" t="e">
        <f aca="false">INDEX(BucketTable,MATCH(B3201,SumMonths,0),1)</f>
        <v>#N/A</v>
      </c>
    </row>
    <row r="3202" customFormat="false" ht="12.75" hidden="false" customHeight="false" outlineLevel="0" collapsed="false">
      <c r="A3202" s="0" t="e">
        <f aca="false">INDEX(BucketTable,MATCH(B3202,SumMonths,0),1)</f>
        <v>#N/A</v>
      </c>
    </row>
    <row r="3203" customFormat="false" ht="12.75" hidden="false" customHeight="false" outlineLevel="0" collapsed="false">
      <c r="A3203" s="0" t="e">
        <f aca="false">INDEX(BucketTable,MATCH(B3203,SumMonths,0),1)</f>
        <v>#N/A</v>
      </c>
    </row>
    <row r="3204" customFormat="false" ht="12.75" hidden="false" customHeight="false" outlineLevel="0" collapsed="false">
      <c r="A3204" s="0" t="e">
        <f aca="false">INDEX(BucketTable,MATCH(B3204,SumMonths,0),1)</f>
        <v>#N/A</v>
      </c>
    </row>
    <row r="3205" customFormat="false" ht="12.75" hidden="false" customHeight="false" outlineLevel="0" collapsed="false">
      <c r="A3205" s="0" t="e">
        <f aca="false">INDEX(BucketTable,MATCH(B3205,SumMonths,0),1)</f>
        <v>#N/A</v>
      </c>
    </row>
    <row r="3206" customFormat="false" ht="12.75" hidden="false" customHeight="false" outlineLevel="0" collapsed="false">
      <c r="A3206" s="0" t="e">
        <f aca="false">INDEX(BucketTable,MATCH(B3206,SumMonths,0),1)</f>
        <v>#N/A</v>
      </c>
    </row>
    <row r="3207" customFormat="false" ht="12.75" hidden="false" customHeight="false" outlineLevel="0" collapsed="false">
      <c r="A3207" s="0" t="e">
        <f aca="false">INDEX(BucketTable,MATCH(B3207,SumMonths,0),1)</f>
        <v>#N/A</v>
      </c>
    </row>
    <row r="3208" customFormat="false" ht="12.75" hidden="false" customHeight="false" outlineLevel="0" collapsed="false">
      <c r="A3208" s="0" t="e">
        <f aca="false">INDEX(BucketTable,MATCH(B3208,SumMonths,0),1)</f>
        <v>#N/A</v>
      </c>
    </row>
    <row r="3209" customFormat="false" ht="12.75" hidden="false" customHeight="false" outlineLevel="0" collapsed="false">
      <c r="A3209" s="0" t="e">
        <f aca="false">INDEX(BucketTable,MATCH(B3209,SumMonths,0),1)</f>
        <v>#N/A</v>
      </c>
    </row>
    <row r="3210" customFormat="false" ht="12.75" hidden="false" customHeight="false" outlineLevel="0" collapsed="false">
      <c r="A3210" s="0" t="e">
        <f aca="false">INDEX(BucketTable,MATCH(B3210,SumMonths,0),1)</f>
        <v>#N/A</v>
      </c>
    </row>
    <row r="3211" customFormat="false" ht="12.75" hidden="false" customHeight="false" outlineLevel="0" collapsed="false">
      <c r="A3211" s="0" t="e">
        <f aca="false">INDEX(BucketTable,MATCH(B3211,SumMonths,0),1)</f>
        <v>#N/A</v>
      </c>
    </row>
    <row r="3212" customFormat="false" ht="12.75" hidden="false" customHeight="false" outlineLevel="0" collapsed="false">
      <c r="A3212" s="0" t="e">
        <f aca="false">INDEX(BucketTable,MATCH(B3212,SumMonths,0),1)</f>
        <v>#N/A</v>
      </c>
    </row>
    <row r="3213" customFormat="false" ht="12.75" hidden="false" customHeight="false" outlineLevel="0" collapsed="false">
      <c r="A3213" s="0" t="e">
        <f aca="false">INDEX(BucketTable,MATCH(B3213,SumMonths,0),1)</f>
        <v>#N/A</v>
      </c>
    </row>
    <row r="3214" customFormat="false" ht="12.75" hidden="false" customHeight="false" outlineLevel="0" collapsed="false">
      <c r="A3214" s="0" t="e">
        <f aca="false">INDEX(BucketTable,MATCH(B3214,SumMonths,0),1)</f>
        <v>#N/A</v>
      </c>
    </row>
    <row r="3215" customFormat="false" ht="12.75" hidden="false" customHeight="false" outlineLevel="0" collapsed="false">
      <c r="A3215" s="0" t="e">
        <f aca="false">INDEX(BucketTable,MATCH(B3215,SumMonths,0),1)</f>
        <v>#N/A</v>
      </c>
    </row>
    <row r="3216" customFormat="false" ht="12.75" hidden="false" customHeight="false" outlineLevel="0" collapsed="false">
      <c r="A3216" s="0" t="e">
        <f aca="false">INDEX(BucketTable,MATCH(B3216,SumMonths,0),1)</f>
        <v>#N/A</v>
      </c>
    </row>
    <row r="3217" customFormat="false" ht="12.75" hidden="false" customHeight="false" outlineLevel="0" collapsed="false">
      <c r="A3217" s="0" t="e">
        <f aca="false">INDEX(BucketTable,MATCH(B3217,SumMonths,0),1)</f>
        <v>#N/A</v>
      </c>
    </row>
    <row r="3218" customFormat="false" ht="12.75" hidden="false" customHeight="false" outlineLevel="0" collapsed="false">
      <c r="A3218" s="0" t="e">
        <f aca="false">INDEX(BucketTable,MATCH(B3218,SumMonths,0),1)</f>
        <v>#N/A</v>
      </c>
    </row>
    <row r="3219" customFormat="false" ht="12.75" hidden="false" customHeight="false" outlineLevel="0" collapsed="false">
      <c r="A3219" s="0" t="e">
        <f aca="false">INDEX(BucketTable,MATCH(B3219,SumMonths,0),1)</f>
        <v>#N/A</v>
      </c>
    </row>
    <row r="3220" customFormat="false" ht="12.75" hidden="false" customHeight="false" outlineLevel="0" collapsed="false">
      <c r="A3220" s="0" t="e">
        <f aca="false">INDEX(BucketTable,MATCH(B3220,SumMonths,0),1)</f>
        <v>#N/A</v>
      </c>
    </row>
    <row r="3221" customFormat="false" ht="12.75" hidden="false" customHeight="false" outlineLevel="0" collapsed="false">
      <c r="A3221" s="0" t="e">
        <f aca="false">INDEX(BucketTable,MATCH(B3221,SumMonths,0),1)</f>
        <v>#N/A</v>
      </c>
    </row>
    <row r="3222" customFormat="false" ht="12.75" hidden="false" customHeight="false" outlineLevel="0" collapsed="false">
      <c r="A3222" s="0" t="e">
        <f aca="false">INDEX(BucketTable,MATCH(B3222,SumMonths,0),1)</f>
        <v>#N/A</v>
      </c>
    </row>
    <row r="3223" customFormat="false" ht="12.75" hidden="false" customHeight="false" outlineLevel="0" collapsed="false">
      <c r="A3223" s="0" t="e">
        <f aca="false">INDEX(BucketTable,MATCH(B3223,SumMonths,0),1)</f>
        <v>#N/A</v>
      </c>
    </row>
    <row r="3224" customFormat="false" ht="12.75" hidden="false" customHeight="false" outlineLevel="0" collapsed="false">
      <c r="A3224" s="0" t="e">
        <f aca="false">INDEX(BucketTable,MATCH(B3224,SumMonths,0),1)</f>
        <v>#N/A</v>
      </c>
    </row>
    <row r="3225" customFormat="false" ht="12.75" hidden="false" customHeight="false" outlineLevel="0" collapsed="false">
      <c r="A3225" s="0" t="e">
        <f aca="false">INDEX(BucketTable,MATCH(B3225,SumMonths,0),1)</f>
        <v>#N/A</v>
      </c>
    </row>
    <row r="3226" customFormat="false" ht="12.75" hidden="false" customHeight="false" outlineLevel="0" collapsed="false">
      <c r="A3226" s="0" t="e">
        <f aca="false">INDEX(BucketTable,MATCH(B3226,SumMonths,0),1)</f>
        <v>#N/A</v>
      </c>
    </row>
    <row r="3227" customFormat="false" ht="12.75" hidden="false" customHeight="false" outlineLevel="0" collapsed="false">
      <c r="A3227" s="0" t="e">
        <f aca="false">INDEX(BucketTable,MATCH(B3227,SumMonths,0),1)</f>
        <v>#N/A</v>
      </c>
    </row>
    <row r="3228" customFormat="false" ht="12.75" hidden="false" customHeight="false" outlineLevel="0" collapsed="false">
      <c r="A3228" s="0" t="e">
        <f aca="false">INDEX(BucketTable,MATCH(B3228,SumMonths,0),1)</f>
        <v>#N/A</v>
      </c>
    </row>
    <row r="3229" customFormat="false" ht="12.75" hidden="false" customHeight="false" outlineLevel="0" collapsed="false">
      <c r="A3229" s="0" t="e">
        <f aca="false">INDEX(BucketTable,MATCH(B3229,SumMonths,0),1)</f>
        <v>#N/A</v>
      </c>
    </row>
    <row r="3230" customFormat="false" ht="12.75" hidden="false" customHeight="false" outlineLevel="0" collapsed="false">
      <c r="A3230" s="0" t="e">
        <f aca="false">INDEX(BucketTable,MATCH(B3230,SumMonths,0),1)</f>
        <v>#N/A</v>
      </c>
    </row>
    <row r="3231" customFormat="false" ht="12.75" hidden="false" customHeight="false" outlineLevel="0" collapsed="false">
      <c r="A3231" s="0" t="e">
        <f aca="false">INDEX(BucketTable,MATCH(B3231,SumMonths,0),1)</f>
        <v>#N/A</v>
      </c>
    </row>
    <row r="3232" customFormat="false" ht="12.75" hidden="false" customHeight="false" outlineLevel="0" collapsed="false">
      <c r="A3232" s="0" t="e">
        <f aca="false">INDEX(BucketTable,MATCH(B3232,SumMonths,0),1)</f>
        <v>#N/A</v>
      </c>
    </row>
    <row r="3233" customFormat="false" ht="12.75" hidden="false" customHeight="false" outlineLevel="0" collapsed="false">
      <c r="A3233" s="0" t="e">
        <f aca="false">INDEX(BucketTable,MATCH(B3233,SumMonths,0),1)</f>
        <v>#N/A</v>
      </c>
    </row>
    <row r="3234" customFormat="false" ht="12.75" hidden="false" customHeight="false" outlineLevel="0" collapsed="false">
      <c r="A3234" s="0" t="e">
        <f aca="false">INDEX(BucketTable,MATCH(B3234,SumMonths,0),1)</f>
        <v>#N/A</v>
      </c>
    </row>
    <row r="3235" customFormat="false" ht="12.75" hidden="false" customHeight="false" outlineLevel="0" collapsed="false">
      <c r="A3235" s="0" t="e">
        <f aca="false">INDEX(BucketTable,MATCH(B3235,SumMonths,0),1)</f>
        <v>#N/A</v>
      </c>
    </row>
    <row r="3236" customFormat="false" ht="12.75" hidden="false" customHeight="false" outlineLevel="0" collapsed="false">
      <c r="A3236" s="0" t="e">
        <f aca="false">INDEX(BucketTable,MATCH(B3236,SumMonths,0),1)</f>
        <v>#N/A</v>
      </c>
    </row>
    <row r="3237" customFormat="false" ht="12.75" hidden="false" customHeight="false" outlineLevel="0" collapsed="false">
      <c r="A3237" s="0" t="e">
        <f aca="false">INDEX(BucketTable,MATCH(B3237,SumMonths,0),1)</f>
        <v>#N/A</v>
      </c>
    </row>
    <row r="3238" customFormat="false" ht="12.75" hidden="false" customHeight="false" outlineLevel="0" collapsed="false">
      <c r="A3238" s="0" t="e">
        <f aca="false">INDEX(BucketTable,MATCH(B3238,SumMonths,0),1)</f>
        <v>#N/A</v>
      </c>
    </row>
    <row r="3239" customFormat="false" ht="12.75" hidden="false" customHeight="false" outlineLevel="0" collapsed="false">
      <c r="A3239" s="0" t="e">
        <f aca="false">INDEX(BucketTable,MATCH(B3239,SumMonths,0),1)</f>
        <v>#N/A</v>
      </c>
    </row>
    <row r="3240" customFormat="false" ht="12.75" hidden="false" customHeight="false" outlineLevel="0" collapsed="false">
      <c r="A3240" s="0" t="e">
        <f aca="false">INDEX(BucketTable,MATCH(B3240,SumMonths,0),1)</f>
        <v>#N/A</v>
      </c>
    </row>
    <row r="3241" customFormat="false" ht="12.75" hidden="false" customHeight="false" outlineLevel="0" collapsed="false">
      <c r="A3241" s="0" t="e">
        <f aca="false">INDEX(BucketTable,MATCH(B3241,SumMonths,0),1)</f>
        <v>#N/A</v>
      </c>
    </row>
    <row r="3242" customFormat="false" ht="12.75" hidden="false" customHeight="false" outlineLevel="0" collapsed="false">
      <c r="A3242" s="0" t="e">
        <f aca="false">INDEX(BucketTable,MATCH(B3242,SumMonths,0),1)</f>
        <v>#N/A</v>
      </c>
    </row>
    <row r="3243" customFormat="false" ht="12.75" hidden="false" customHeight="false" outlineLevel="0" collapsed="false">
      <c r="A3243" s="0" t="e">
        <f aca="false">INDEX(BucketTable,MATCH(B3243,SumMonths,0),1)</f>
        <v>#N/A</v>
      </c>
    </row>
    <row r="3244" customFormat="false" ht="12.75" hidden="false" customHeight="false" outlineLevel="0" collapsed="false">
      <c r="A3244" s="0" t="e">
        <f aca="false">INDEX(BucketTable,MATCH(B3244,SumMonths,0),1)</f>
        <v>#N/A</v>
      </c>
    </row>
    <row r="3245" customFormat="false" ht="12.75" hidden="false" customHeight="false" outlineLevel="0" collapsed="false">
      <c r="A3245" s="0" t="e">
        <f aca="false">INDEX(BucketTable,MATCH(B3245,SumMonths,0),1)</f>
        <v>#N/A</v>
      </c>
    </row>
    <row r="3246" customFormat="false" ht="12.75" hidden="false" customHeight="false" outlineLevel="0" collapsed="false">
      <c r="A3246" s="0" t="e">
        <f aca="false">INDEX(BucketTable,MATCH(B3246,SumMonths,0),1)</f>
        <v>#N/A</v>
      </c>
    </row>
    <row r="3247" customFormat="false" ht="12.75" hidden="false" customHeight="false" outlineLevel="0" collapsed="false">
      <c r="A3247" s="0" t="e">
        <f aca="false">INDEX(BucketTable,MATCH(B3247,SumMonths,0),1)</f>
        <v>#N/A</v>
      </c>
    </row>
    <row r="3248" customFormat="false" ht="12.75" hidden="false" customHeight="false" outlineLevel="0" collapsed="false">
      <c r="A3248" s="0" t="e">
        <f aca="false">INDEX(BucketTable,MATCH(B3248,SumMonths,0),1)</f>
        <v>#N/A</v>
      </c>
    </row>
    <row r="3249" customFormat="false" ht="12.75" hidden="false" customHeight="false" outlineLevel="0" collapsed="false">
      <c r="A3249" s="0" t="e">
        <f aca="false">INDEX(BucketTable,MATCH(B3249,SumMonths,0),1)</f>
        <v>#N/A</v>
      </c>
    </row>
    <row r="3250" customFormat="false" ht="12.75" hidden="false" customHeight="false" outlineLevel="0" collapsed="false">
      <c r="A3250" s="0" t="e">
        <f aca="false">INDEX(BucketTable,MATCH(B3250,SumMonths,0),1)</f>
        <v>#N/A</v>
      </c>
    </row>
    <row r="3251" customFormat="false" ht="12.75" hidden="false" customHeight="false" outlineLevel="0" collapsed="false">
      <c r="A3251" s="0" t="e">
        <f aca="false">INDEX(BucketTable,MATCH(B3251,SumMonths,0),1)</f>
        <v>#N/A</v>
      </c>
    </row>
    <row r="3252" customFormat="false" ht="12.75" hidden="false" customHeight="false" outlineLevel="0" collapsed="false">
      <c r="A3252" s="0" t="e">
        <f aca="false">INDEX(BucketTable,MATCH(B3252,SumMonths,0),1)</f>
        <v>#N/A</v>
      </c>
    </row>
    <row r="3253" customFormat="false" ht="12.75" hidden="false" customHeight="false" outlineLevel="0" collapsed="false">
      <c r="A3253" s="0" t="e">
        <f aca="false">INDEX(BucketTable,MATCH(B3253,SumMonths,0),1)</f>
        <v>#N/A</v>
      </c>
    </row>
    <row r="3254" customFormat="false" ht="12.75" hidden="false" customHeight="false" outlineLevel="0" collapsed="false">
      <c r="A3254" s="0" t="e">
        <f aca="false">INDEX(BucketTable,MATCH(B3254,SumMonths,0),1)</f>
        <v>#N/A</v>
      </c>
    </row>
    <row r="3255" customFormat="false" ht="12.75" hidden="false" customHeight="false" outlineLevel="0" collapsed="false">
      <c r="A3255" s="0" t="e">
        <f aca="false">INDEX(BucketTable,MATCH(B3255,SumMonths,0),1)</f>
        <v>#N/A</v>
      </c>
    </row>
    <row r="3256" customFormat="false" ht="12.75" hidden="false" customHeight="false" outlineLevel="0" collapsed="false">
      <c r="A3256" s="0" t="e">
        <f aca="false">INDEX(BucketTable,MATCH(B3256,SumMonths,0),1)</f>
        <v>#N/A</v>
      </c>
    </row>
    <row r="3257" customFormat="false" ht="12.75" hidden="false" customHeight="false" outlineLevel="0" collapsed="false">
      <c r="A3257" s="0" t="e">
        <f aca="false">INDEX(BucketTable,MATCH(B3257,SumMonths,0),1)</f>
        <v>#N/A</v>
      </c>
    </row>
    <row r="3258" customFormat="false" ht="12.75" hidden="false" customHeight="false" outlineLevel="0" collapsed="false">
      <c r="A3258" s="0" t="e">
        <f aca="false">INDEX(BucketTable,MATCH(B3258,SumMonths,0),1)</f>
        <v>#N/A</v>
      </c>
    </row>
    <row r="3259" customFormat="false" ht="12.75" hidden="false" customHeight="false" outlineLevel="0" collapsed="false">
      <c r="A3259" s="0" t="e">
        <f aca="false">INDEX(BucketTable,MATCH(B3259,SumMonths,0),1)</f>
        <v>#N/A</v>
      </c>
    </row>
    <row r="3260" customFormat="false" ht="12.75" hidden="false" customHeight="false" outlineLevel="0" collapsed="false">
      <c r="A3260" s="0" t="e">
        <f aca="false">INDEX(BucketTable,MATCH(B3260,SumMonths,0),1)</f>
        <v>#N/A</v>
      </c>
    </row>
    <row r="3261" customFormat="false" ht="12.75" hidden="false" customHeight="false" outlineLevel="0" collapsed="false">
      <c r="A3261" s="0" t="e">
        <f aca="false">INDEX(BucketTable,MATCH(B3261,SumMonths,0),1)</f>
        <v>#N/A</v>
      </c>
    </row>
    <row r="3262" customFormat="false" ht="12.75" hidden="false" customHeight="false" outlineLevel="0" collapsed="false">
      <c r="A3262" s="0" t="e">
        <f aca="false">INDEX(BucketTable,MATCH(B3262,SumMonths,0),1)</f>
        <v>#N/A</v>
      </c>
    </row>
    <row r="3263" customFormat="false" ht="12.75" hidden="false" customHeight="false" outlineLevel="0" collapsed="false">
      <c r="A3263" s="0" t="e">
        <f aca="false">INDEX(BucketTable,MATCH(B3263,SumMonths,0),1)</f>
        <v>#N/A</v>
      </c>
    </row>
    <row r="3264" customFormat="false" ht="12.75" hidden="false" customHeight="false" outlineLevel="0" collapsed="false">
      <c r="A3264" s="0" t="e">
        <f aca="false">INDEX(BucketTable,MATCH(B3264,SumMonths,0),1)</f>
        <v>#N/A</v>
      </c>
    </row>
    <row r="3265" customFormat="false" ht="12.75" hidden="false" customHeight="false" outlineLevel="0" collapsed="false">
      <c r="A3265" s="0" t="e">
        <f aca="false">INDEX(BucketTable,MATCH(B3265,SumMonths,0),1)</f>
        <v>#N/A</v>
      </c>
    </row>
    <row r="3266" customFormat="false" ht="12.75" hidden="false" customHeight="false" outlineLevel="0" collapsed="false">
      <c r="A3266" s="0" t="e">
        <f aca="false">INDEX(BucketTable,MATCH(B3266,SumMonths,0),1)</f>
        <v>#N/A</v>
      </c>
    </row>
    <row r="3267" customFormat="false" ht="12.75" hidden="false" customHeight="false" outlineLevel="0" collapsed="false">
      <c r="A3267" s="0" t="e">
        <f aca="false">INDEX(BucketTable,MATCH(B3267,SumMonths,0),1)</f>
        <v>#N/A</v>
      </c>
    </row>
    <row r="3268" customFormat="false" ht="12.75" hidden="false" customHeight="false" outlineLevel="0" collapsed="false">
      <c r="A3268" s="0" t="e">
        <f aca="false">INDEX(BucketTable,MATCH(B3268,SumMonths,0),1)</f>
        <v>#N/A</v>
      </c>
    </row>
    <row r="3269" customFormat="false" ht="12.75" hidden="false" customHeight="false" outlineLevel="0" collapsed="false">
      <c r="A3269" s="0" t="e">
        <f aca="false">INDEX(BucketTable,MATCH(B3269,SumMonths,0),1)</f>
        <v>#N/A</v>
      </c>
    </row>
    <row r="3270" customFormat="false" ht="12.75" hidden="false" customHeight="false" outlineLevel="0" collapsed="false">
      <c r="A3270" s="0" t="e">
        <f aca="false">INDEX(BucketTable,MATCH(B3270,SumMonths,0),1)</f>
        <v>#N/A</v>
      </c>
    </row>
    <row r="3271" customFormat="false" ht="12.75" hidden="false" customHeight="false" outlineLevel="0" collapsed="false">
      <c r="A3271" s="0" t="e">
        <f aca="false">INDEX(BucketTable,MATCH(B3271,SumMonths,0),1)</f>
        <v>#N/A</v>
      </c>
    </row>
    <row r="3272" customFormat="false" ht="12.75" hidden="false" customHeight="false" outlineLevel="0" collapsed="false">
      <c r="A3272" s="0" t="e">
        <f aca="false">INDEX(BucketTable,MATCH(B3272,SumMonths,0),1)</f>
        <v>#N/A</v>
      </c>
    </row>
    <row r="3273" customFormat="false" ht="12.75" hidden="false" customHeight="false" outlineLevel="0" collapsed="false">
      <c r="A3273" s="0" t="e">
        <f aca="false">INDEX(BucketTable,MATCH(B3273,SumMonths,0),1)</f>
        <v>#N/A</v>
      </c>
    </row>
    <row r="3274" customFormat="false" ht="12.75" hidden="false" customHeight="false" outlineLevel="0" collapsed="false">
      <c r="A3274" s="0" t="e">
        <f aca="false">INDEX(BucketTable,MATCH(B3274,SumMonths,0),1)</f>
        <v>#N/A</v>
      </c>
    </row>
    <row r="3275" customFormat="false" ht="12.75" hidden="false" customHeight="false" outlineLevel="0" collapsed="false">
      <c r="A3275" s="0" t="e">
        <f aca="false">INDEX(BucketTable,MATCH(B3275,SumMonths,0),1)</f>
        <v>#N/A</v>
      </c>
    </row>
    <row r="3276" customFormat="false" ht="12.75" hidden="false" customHeight="false" outlineLevel="0" collapsed="false">
      <c r="A3276" s="0" t="e">
        <f aca="false">INDEX(BucketTable,MATCH(B3276,SumMonths,0),1)</f>
        <v>#N/A</v>
      </c>
    </row>
    <row r="3277" customFormat="false" ht="12.75" hidden="false" customHeight="false" outlineLevel="0" collapsed="false">
      <c r="A3277" s="0" t="e">
        <f aca="false">INDEX(BucketTable,MATCH(B3277,SumMonths,0),1)</f>
        <v>#N/A</v>
      </c>
    </row>
    <row r="3278" customFormat="false" ht="12.75" hidden="false" customHeight="false" outlineLevel="0" collapsed="false">
      <c r="A3278" s="0" t="e">
        <f aca="false">INDEX(BucketTable,MATCH(B3278,SumMonths,0),1)</f>
        <v>#N/A</v>
      </c>
    </row>
    <row r="3279" customFormat="false" ht="12.75" hidden="false" customHeight="false" outlineLevel="0" collapsed="false">
      <c r="A3279" s="0" t="e">
        <f aca="false">INDEX(BucketTable,MATCH(B3279,SumMonths,0),1)</f>
        <v>#N/A</v>
      </c>
    </row>
    <row r="3280" customFormat="false" ht="12.75" hidden="false" customHeight="false" outlineLevel="0" collapsed="false">
      <c r="A3280" s="0" t="e">
        <f aca="false">INDEX(BucketTable,MATCH(B3280,SumMonths,0),1)</f>
        <v>#N/A</v>
      </c>
    </row>
    <row r="3281" customFormat="false" ht="12.75" hidden="false" customHeight="false" outlineLevel="0" collapsed="false">
      <c r="A3281" s="0" t="e">
        <f aca="false">INDEX(BucketTable,MATCH(B3281,SumMonths,0),1)</f>
        <v>#N/A</v>
      </c>
    </row>
    <row r="3282" customFormat="false" ht="12.75" hidden="false" customHeight="false" outlineLevel="0" collapsed="false">
      <c r="A3282" s="0" t="e">
        <f aca="false">INDEX(BucketTable,MATCH(B3282,SumMonths,0),1)</f>
        <v>#N/A</v>
      </c>
    </row>
    <row r="3283" customFormat="false" ht="12.75" hidden="false" customHeight="false" outlineLevel="0" collapsed="false">
      <c r="A3283" s="0" t="e">
        <f aca="false">INDEX(BucketTable,MATCH(B3283,SumMonths,0),1)</f>
        <v>#N/A</v>
      </c>
    </row>
    <row r="3284" customFormat="false" ht="12.75" hidden="false" customHeight="false" outlineLevel="0" collapsed="false">
      <c r="A3284" s="0" t="e">
        <f aca="false">INDEX(BucketTable,MATCH(B3284,SumMonths,0),1)</f>
        <v>#N/A</v>
      </c>
    </row>
    <row r="3285" customFormat="false" ht="12.75" hidden="false" customHeight="false" outlineLevel="0" collapsed="false">
      <c r="A3285" s="0" t="e">
        <f aca="false">INDEX(BucketTable,MATCH(B3285,SumMonths,0),1)</f>
        <v>#N/A</v>
      </c>
    </row>
    <row r="3286" customFormat="false" ht="12.75" hidden="false" customHeight="false" outlineLevel="0" collapsed="false">
      <c r="A3286" s="0" t="e">
        <f aca="false">INDEX(BucketTable,MATCH(B3286,SumMonths,0),1)</f>
        <v>#N/A</v>
      </c>
    </row>
    <row r="3287" customFormat="false" ht="12.75" hidden="false" customHeight="false" outlineLevel="0" collapsed="false">
      <c r="A3287" s="0" t="e">
        <f aca="false">INDEX(BucketTable,MATCH(B3287,SumMonths,0),1)</f>
        <v>#N/A</v>
      </c>
    </row>
    <row r="3288" customFormat="false" ht="12.75" hidden="false" customHeight="false" outlineLevel="0" collapsed="false">
      <c r="A3288" s="0" t="e">
        <f aca="false">INDEX(BucketTable,MATCH(B3288,SumMonths,0),1)</f>
        <v>#N/A</v>
      </c>
    </row>
    <row r="3289" customFormat="false" ht="12.75" hidden="false" customHeight="false" outlineLevel="0" collapsed="false">
      <c r="A3289" s="0" t="e">
        <f aca="false">INDEX(BucketTable,MATCH(B3289,SumMonths,0),1)</f>
        <v>#N/A</v>
      </c>
    </row>
    <row r="3290" customFormat="false" ht="12.75" hidden="false" customHeight="false" outlineLevel="0" collapsed="false">
      <c r="A3290" s="0" t="e">
        <f aca="false">INDEX(BucketTable,MATCH(B3290,SumMonths,0),1)</f>
        <v>#N/A</v>
      </c>
    </row>
    <row r="3291" customFormat="false" ht="12.75" hidden="false" customHeight="false" outlineLevel="0" collapsed="false">
      <c r="A3291" s="0" t="e">
        <f aca="false">INDEX(BucketTable,MATCH(B3291,SumMonths,0),1)</f>
        <v>#N/A</v>
      </c>
    </row>
    <row r="3292" customFormat="false" ht="12.75" hidden="false" customHeight="false" outlineLevel="0" collapsed="false">
      <c r="A3292" s="0" t="e">
        <f aca="false">INDEX(BucketTable,MATCH(B3292,SumMonths,0),1)</f>
        <v>#N/A</v>
      </c>
    </row>
    <row r="3293" customFormat="false" ht="12.75" hidden="false" customHeight="false" outlineLevel="0" collapsed="false">
      <c r="A3293" s="0" t="e">
        <f aca="false">INDEX(BucketTable,MATCH(B3293,SumMonths,0),1)</f>
        <v>#N/A</v>
      </c>
    </row>
    <row r="3294" customFormat="false" ht="12.75" hidden="false" customHeight="false" outlineLevel="0" collapsed="false">
      <c r="A3294" s="0" t="e">
        <f aca="false">INDEX(BucketTable,MATCH(B3294,SumMonths,0),1)</f>
        <v>#N/A</v>
      </c>
    </row>
    <row r="3295" customFormat="false" ht="12.75" hidden="false" customHeight="false" outlineLevel="0" collapsed="false">
      <c r="A3295" s="0" t="e">
        <f aca="false">INDEX(BucketTable,MATCH(B3295,SumMonths,0),1)</f>
        <v>#N/A</v>
      </c>
    </row>
    <row r="3296" customFormat="false" ht="12.75" hidden="false" customHeight="false" outlineLevel="0" collapsed="false">
      <c r="A3296" s="0" t="e">
        <f aca="false">INDEX(BucketTable,MATCH(B3296,SumMonths,0),1)</f>
        <v>#N/A</v>
      </c>
    </row>
    <row r="3297" customFormat="false" ht="12.75" hidden="false" customHeight="false" outlineLevel="0" collapsed="false">
      <c r="A3297" s="0" t="e">
        <f aca="false">INDEX(BucketTable,MATCH(B3297,SumMonths,0),1)</f>
        <v>#N/A</v>
      </c>
    </row>
    <row r="3298" customFormat="false" ht="12.75" hidden="false" customHeight="false" outlineLevel="0" collapsed="false">
      <c r="A3298" s="0" t="e">
        <f aca="false">INDEX(BucketTable,MATCH(B3298,SumMonths,0),1)</f>
        <v>#N/A</v>
      </c>
    </row>
    <row r="3299" customFormat="false" ht="12.75" hidden="false" customHeight="false" outlineLevel="0" collapsed="false">
      <c r="A3299" s="0" t="e">
        <f aca="false">INDEX(BucketTable,MATCH(B3299,SumMonths,0),1)</f>
        <v>#N/A</v>
      </c>
    </row>
    <row r="3300" customFormat="false" ht="12.75" hidden="false" customHeight="false" outlineLevel="0" collapsed="false">
      <c r="A3300" s="0" t="e">
        <f aca="false">INDEX(BucketTable,MATCH(B3300,SumMonths,0),1)</f>
        <v>#N/A</v>
      </c>
    </row>
    <row r="3301" customFormat="false" ht="12.75" hidden="false" customHeight="false" outlineLevel="0" collapsed="false">
      <c r="A3301" s="0" t="e">
        <f aca="false">INDEX(BucketTable,MATCH(B3301,SumMonths,0),1)</f>
        <v>#N/A</v>
      </c>
    </row>
    <row r="3302" customFormat="false" ht="12.75" hidden="false" customHeight="false" outlineLevel="0" collapsed="false">
      <c r="A3302" s="0" t="e">
        <f aca="false">INDEX(BucketTable,MATCH(B3302,SumMonths,0),1)</f>
        <v>#N/A</v>
      </c>
    </row>
    <row r="3303" customFormat="false" ht="12.75" hidden="false" customHeight="false" outlineLevel="0" collapsed="false">
      <c r="A3303" s="0" t="e">
        <f aca="false">INDEX(BucketTable,MATCH(B3303,SumMonths,0),1)</f>
        <v>#N/A</v>
      </c>
    </row>
    <row r="3304" customFormat="false" ht="12.75" hidden="false" customHeight="false" outlineLevel="0" collapsed="false">
      <c r="A3304" s="0" t="e">
        <f aca="false">INDEX(BucketTable,MATCH(B3304,SumMonths,0),1)</f>
        <v>#N/A</v>
      </c>
    </row>
    <row r="3305" customFormat="false" ht="12.75" hidden="false" customHeight="false" outlineLevel="0" collapsed="false">
      <c r="A3305" s="0" t="e">
        <f aca="false">INDEX(BucketTable,MATCH(B3305,SumMonths,0),1)</f>
        <v>#N/A</v>
      </c>
    </row>
    <row r="3306" customFormat="false" ht="12.75" hidden="false" customHeight="false" outlineLevel="0" collapsed="false">
      <c r="A3306" s="0" t="e">
        <f aca="false">INDEX(BucketTable,MATCH(B3306,SumMonths,0),1)</f>
        <v>#N/A</v>
      </c>
    </row>
    <row r="3307" customFormat="false" ht="12.75" hidden="false" customHeight="false" outlineLevel="0" collapsed="false">
      <c r="A3307" s="0" t="e">
        <f aca="false">INDEX(BucketTable,MATCH(B3307,SumMonths,0),1)</f>
        <v>#N/A</v>
      </c>
    </row>
    <row r="3308" customFormat="false" ht="12.75" hidden="false" customHeight="false" outlineLevel="0" collapsed="false">
      <c r="A3308" s="0" t="e">
        <f aca="false">INDEX(BucketTable,MATCH(B3308,SumMonths,0),1)</f>
        <v>#N/A</v>
      </c>
    </row>
    <row r="3309" customFormat="false" ht="12.75" hidden="false" customHeight="false" outlineLevel="0" collapsed="false">
      <c r="A3309" s="0" t="e">
        <f aca="false">INDEX(BucketTable,MATCH(B3309,SumMonths,0),1)</f>
        <v>#N/A</v>
      </c>
    </row>
    <row r="3310" customFormat="false" ht="12.75" hidden="false" customHeight="false" outlineLevel="0" collapsed="false">
      <c r="A3310" s="0" t="e">
        <f aca="false">INDEX(BucketTable,MATCH(B3310,SumMonths,0),1)</f>
        <v>#N/A</v>
      </c>
    </row>
    <row r="3311" customFormat="false" ht="12.75" hidden="false" customHeight="false" outlineLevel="0" collapsed="false">
      <c r="A3311" s="0" t="e">
        <f aca="false">INDEX(BucketTable,MATCH(B3311,SumMonths,0),1)</f>
        <v>#N/A</v>
      </c>
    </row>
    <row r="3312" customFormat="false" ht="12.75" hidden="false" customHeight="false" outlineLevel="0" collapsed="false">
      <c r="A3312" s="0" t="e">
        <f aca="false">INDEX(BucketTable,MATCH(B3312,SumMonths,0),1)</f>
        <v>#N/A</v>
      </c>
    </row>
    <row r="3313" customFormat="false" ht="12.75" hidden="false" customHeight="false" outlineLevel="0" collapsed="false">
      <c r="A3313" s="0" t="e">
        <f aca="false">INDEX(BucketTable,MATCH(B3313,SumMonths,0),1)</f>
        <v>#N/A</v>
      </c>
    </row>
    <row r="3314" customFormat="false" ht="12.75" hidden="false" customHeight="false" outlineLevel="0" collapsed="false">
      <c r="A3314" s="0" t="e">
        <f aca="false">INDEX(BucketTable,MATCH(B3314,SumMonths,0),1)</f>
        <v>#N/A</v>
      </c>
    </row>
    <row r="3315" customFormat="false" ht="12.75" hidden="false" customHeight="false" outlineLevel="0" collapsed="false">
      <c r="A3315" s="0" t="e">
        <f aca="false">INDEX(BucketTable,MATCH(B3315,SumMonths,0),1)</f>
        <v>#N/A</v>
      </c>
    </row>
    <row r="3316" customFormat="false" ht="12.75" hidden="false" customHeight="false" outlineLevel="0" collapsed="false">
      <c r="A3316" s="0" t="e">
        <f aca="false">INDEX(BucketTable,MATCH(B3316,SumMonths,0),1)</f>
        <v>#N/A</v>
      </c>
    </row>
    <row r="3317" customFormat="false" ht="12.75" hidden="false" customHeight="false" outlineLevel="0" collapsed="false">
      <c r="A3317" s="0" t="e">
        <f aca="false">INDEX(BucketTable,MATCH(B3317,SumMonths,0),1)</f>
        <v>#N/A</v>
      </c>
    </row>
    <row r="3318" customFormat="false" ht="12.75" hidden="false" customHeight="false" outlineLevel="0" collapsed="false">
      <c r="A3318" s="0" t="e">
        <f aca="false">INDEX(BucketTable,MATCH(B3318,SumMonths,0),1)</f>
        <v>#N/A</v>
      </c>
    </row>
    <row r="3319" customFormat="false" ht="12.75" hidden="false" customHeight="false" outlineLevel="0" collapsed="false">
      <c r="A3319" s="0" t="e">
        <f aca="false">INDEX(BucketTable,MATCH(B3319,SumMonths,0),1)</f>
        <v>#N/A</v>
      </c>
    </row>
    <row r="3320" customFormat="false" ht="12.75" hidden="false" customHeight="false" outlineLevel="0" collapsed="false">
      <c r="A3320" s="0" t="e">
        <f aca="false">INDEX(BucketTable,MATCH(B3320,SumMonths,0),1)</f>
        <v>#N/A</v>
      </c>
    </row>
    <row r="3321" customFormat="false" ht="12.75" hidden="false" customHeight="false" outlineLevel="0" collapsed="false">
      <c r="A3321" s="0" t="e">
        <f aca="false">INDEX(BucketTable,MATCH(B3321,SumMonths,0),1)</f>
        <v>#N/A</v>
      </c>
    </row>
    <row r="3322" customFormat="false" ht="12.75" hidden="false" customHeight="false" outlineLevel="0" collapsed="false">
      <c r="A3322" s="0" t="e">
        <f aca="false">INDEX(BucketTable,MATCH(B3322,SumMonths,0),1)</f>
        <v>#N/A</v>
      </c>
    </row>
    <row r="3323" customFormat="false" ht="12.75" hidden="false" customHeight="false" outlineLevel="0" collapsed="false">
      <c r="A3323" s="0" t="e">
        <f aca="false">INDEX(BucketTable,MATCH(B3323,SumMonths,0),1)</f>
        <v>#N/A</v>
      </c>
    </row>
    <row r="3324" customFormat="false" ht="12.75" hidden="false" customHeight="false" outlineLevel="0" collapsed="false">
      <c r="A3324" s="0" t="e">
        <f aca="false">INDEX(BucketTable,MATCH(B3324,SumMonths,0),1)</f>
        <v>#N/A</v>
      </c>
    </row>
    <row r="3325" customFormat="false" ht="12.75" hidden="false" customHeight="false" outlineLevel="0" collapsed="false">
      <c r="A3325" s="0" t="e">
        <f aca="false">INDEX(BucketTable,MATCH(B3325,SumMonths,0),1)</f>
        <v>#N/A</v>
      </c>
    </row>
    <row r="3326" customFormat="false" ht="12.75" hidden="false" customHeight="false" outlineLevel="0" collapsed="false">
      <c r="A3326" s="0" t="e">
        <f aca="false">INDEX(BucketTable,MATCH(B3326,SumMonths,0),1)</f>
        <v>#N/A</v>
      </c>
    </row>
    <row r="3327" customFormat="false" ht="12.75" hidden="false" customHeight="false" outlineLevel="0" collapsed="false">
      <c r="A3327" s="0" t="e">
        <f aca="false">INDEX(BucketTable,MATCH(B3327,SumMonths,0),1)</f>
        <v>#N/A</v>
      </c>
    </row>
    <row r="3328" customFormat="false" ht="12.75" hidden="false" customHeight="false" outlineLevel="0" collapsed="false">
      <c r="A3328" s="0" t="e">
        <f aca="false">INDEX(BucketTable,MATCH(B3328,SumMonths,0),1)</f>
        <v>#N/A</v>
      </c>
    </row>
    <row r="3329" customFormat="false" ht="12.75" hidden="false" customHeight="false" outlineLevel="0" collapsed="false">
      <c r="A3329" s="0" t="e">
        <f aca="false">INDEX(BucketTable,MATCH(B3329,SumMonths,0),1)</f>
        <v>#N/A</v>
      </c>
    </row>
    <row r="3330" customFormat="false" ht="12.75" hidden="false" customHeight="false" outlineLevel="0" collapsed="false">
      <c r="A3330" s="0" t="e">
        <f aca="false">INDEX(BucketTable,MATCH(B3330,SumMonths,0),1)</f>
        <v>#N/A</v>
      </c>
    </row>
    <row r="3331" customFormat="false" ht="12.75" hidden="false" customHeight="false" outlineLevel="0" collapsed="false">
      <c r="A3331" s="0" t="e">
        <f aca="false">INDEX(BucketTable,MATCH(B3331,SumMonths,0),1)</f>
        <v>#N/A</v>
      </c>
    </row>
    <row r="3332" customFormat="false" ht="12.75" hidden="false" customHeight="false" outlineLevel="0" collapsed="false">
      <c r="A3332" s="0" t="e">
        <f aca="false">INDEX(BucketTable,MATCH(B3332,SumMonths,0),1)</f>
        <v>#N/A</v>
      </c>
    </row>
    <row r="3333" customFormat="false" ht="12.75" hidden="false" customHeight="false" outlineLevel="0" collapsed="false">
      <c r="A3333" s="0" t="e">
        <f aca="false">INDEX(BucketTable,MATCH(B3333,SumMonths,0),1)</f>
        <v>#N/A</v>
      </c>
    </row>
    <row r="3334" customFormat="false" ht="12.75" hidden="false" customHeight="false" outlineLevel="0" collapsed="false">
      <c r="A3334" s="0" t="e">
        <f aca="false">INDEX(BucketTable,MATCH(B3334,SumMonths,0),1)</f>
        <v>#N/A</v>
      </c>
    </row>
    <row r="3335" customFormat="false" ht="12.75" hidden="false" customHeight="false" outlineLevel="0" collapsed="false">
      <c r="A3335" s="0" t="e">
        <f aca="false">INDEX(BucketTable,MATCH(B3335,SumMonths,0),1)</f>
        <v>#N/A</v>
      </c>
    </row>
    <row r="3336" customFormat="false" ht="12.75" hidden="false" customHeight="false" outlineLevel="0" collapsed="false">
      <c r="A3336" s="0" t="e">
        <f aca="false">INDEX(BucketTable,MATCH(B3336,SumMonths,0),1)</f>
        <v>#N/A</v>
      </c>
    </row>
    <row r="3337" customFormat="false" ht="12.75" hidden="false" customHeight="false" outlineLevel="0" collapsed="false">
      <c r="A3337" s="0" t="e">
        <f aca="false">INDEX(BucketTable,MATCH(B3337,SumMonths,0),1)</f>
        <v>#N/A</v>
      </c>
    </row>
    <row r="3338" customFormat="false" ht="12.75" hidden="false" customHeight="false" outlineLevel="0" collapsed="false">
      <c r="A3338" s="0" t="e">
        <f aca="false">INDEX(BucketTable,MATCH(B3338,SumMonths,0),1)</f>
        <v>#N/A</v>
      </c>
    </row>
    <row r="3339" customFormat="false" ht="12.75" hidden="false" customHeight="false" outlineLevel="0" collapsed="false">
      <c r="A3339" s="0" t="e">
        <f aca="false">INDEX(BucketTable,MATCH(B3339,SumMonths,0),1)</f>
        <v>#N/A</v>
      </c>
    </row>
    <row r="3340" customFormat="false" ht="12.75" hidden="false" customHeight="false" outlineLevel="0" collapsed="false">
      <c r="A3340" s="0" t="e">
        <f aca="false">INDEX(BucketTable,MATCH(B3340,SumMonths,0),1)</f>
        <v>#N/A</v>
      </c>
    </row>
    <row r="3341" customFormat="false" ht="12.75" hidden="false" customHeight="false" outlineLevel="0" collapsed="false">
      <c r="A3341" s="0" t="e">
        <f aca="false">INDEX(BucketTable,MATCH(B3341,SumMonths,0),1)</f>
        <v>#N/A</v>
      </c>
    </row>
    <row r="3342" customFormat="false" ht="12.75" hidden="false" customHeight="false" outlineLevel="0" collapsed="false">
      <c r="A3342" s="0" t="e">
        <f aca="false">INDEX(BucketTable,MATCH(B3342,SumMonths,0),1)</f>
        <v>#N/A</v>
      </c>
    </row>
    <row r="3343" customFormat="false" ht="12.75" hidden="false" customHeight="false" outlineLevel="0" collapsed="false">
      <c r="A3343" s="0" t="e">
        <f aca="false">INDEX(BucketTable,MATCH(B3343,SumMonths,0),1)</f>
        <v>#N/A</v>
      </c>
    </row>
    <row r="3344" customFormat="false" ht="12.75" hidden="false" customHeight="false" outlineLevel="0" collapsed="false">
      <c r="A3344" s="0" t="e">
        <f aca="false">INDEX(BucketTable,MATCH(B3344,SumMonths,0),1)</f>
        <v>#N/A</v>
      </c>
    </row>
    <row r="3345" customFormat="false" ht="12.75" hidden="false" customHeight="false" outlineLevel="0" collapsed="false">
      <c r="A3345" s="0" t="e">
        <f aca="false">INDEX(BucketTable,MATCH(B3345,SumMonths,0),1)</f>
        <v>#N/A</v>
      </c>
    </row>
    <row r="3346" customFormat="false" ht="12.75" hidden="false" customHeight="false" outlineLevel="0" collapsed="false">
      <c r="A3346" s="0" t="e">
        <f aca="false">INDEX(BucketTable,MATCH(B3346,SumMonths,0),1)</f>
        <v>#N/A</v>
      </c>
    </row>
    <row r="3347" customFormat="false" ht="12.75" hidden="false" customHeight="false" outlineLevel="0" collapsed="false">
      <c r="A3347" s="0" t="e">
        <f aca="false">INDEX(BucketTable,MATCH(B3347,SumMonths,0),1)</f>
        <v>#N/A</v>
      </c>
    </row>
    <row r="3348" customFormat="false" ht="12.75" hidden="false" customHeight="false" outlineLevel="0" collapsed="false">
      <c r="A3348" s="0" t="e">
        <f aca="false">INDEX(BucketTable,MATCH(B3348,SumMonths,0),1)</f>
        <v>#N/A</v>
      </c>
    </row>
    <row r="3349" customFormat="false" ht="12.75" hidden="false" customHeight="false" outlineLevel="0" collapsed="false">
      <c r="A3349" s="0" t="e">
        <f aca="false">INDEX(BucketTable,MATCH(B3349,SumMonths,0),1)</f>
        <v>#N/A</v>
      </c>
    </row>
    <row r="3350" customFormat="false" ht="12.75" hidden="false" customHeight="false" outlineLevel="0" collapsed="false">
      <c r="A3350" s="0" t="e">
        <f aca="false">INDEX(BucketTable,MATCH(B3350,SumMonths,0),1)</f>
        <v>#N/A</v>
      </c>
    </row>
    <row r="3351" customFormat="false" ht="12.75" hidden="false" customHeight="false" outlineLevel="0" collapsed="false">
      <c r="A3351" s="0" t="e">
        <f aca="false">INDEX(BucketTable,MATCH(B3351,SumMonths,0),1)</f>
        <v>#N/A</v>
      </c>
    </row>
    <row r="3352" customFormat="false" ht="12.75" hidden="false" customHeight="false" outlineLevel="0" collapsed="false">
      <c r="A3352" s="0" t="e">
        <f aca="false">INDEX(BucketTable,MATCH(B3352,SumMonths,0),1)</f>
        <v>#N/A</v>
      </c>
    </row>
    <row r="3353" customFormat="false" ht="12.75" hidden="false" customHeight="false" outlineLevel="0" collapsed="false">
      <c r="A3353" s="0" t="e">
        <f aca="false">INDEX(BucketTable,MATCH(B3353,SumMonths,0),1)</f>
        <v>#N/A</v>
      </c>
    </row>
    <row r="3354" customFormat="false" ht="12.75" hidden="false" customHeight="false" outlineLevel="0" collapsed="false">
      <c r="A3354" s="0" t="e">
        <f aca="false">INDEX(BucketTable,MATCH(B3354,SumMonths,0),1)</f>
        <v>#N/A</v>
      </c>
    </row>
    <row r="3355" customFormat="false" ht="12.75" hidden="false" customHeight="false" outlineLevel="0" collapsed="false">
      <c r="A3355" s="0" t="e">
        <f aca="false">INDEX(BucketTable,MATCH(B3355,SumMonths,0),1)</f>
        <v>#N/A</v>
      </c>
    </row>
    <row r="3356" customFormat="false" ht="12.75" hidden="false" customHeight="false" outlineLevel="0" collapsed="false">
      <c r="A3356" s="0" t="e">
        <f aca="false">INDEX(BucketTable,MATCH(B3356,SumMonths,0),1)</f>
        <v>#N/A</v>
      </c>
    </row>
    <row r="3357" customFormat="false" ht="12.75" hidden="false" customHeight="false" outlineLevel="0" collapsed="false">
      <c r="A3357" s="0" t="e">
        <f aca="false">INDEX(BucketTable,MATCH(B3357,SumMonths,0),1)</f>
        <v>#N/A</v>
      </c>
    </row>
    <row r="3358" customFormat="false" ht="12.75" hidden="false" customHeight="false" outlineLevel="0" collapsed="false">
      <c r="A3358" s="0" t="e">
        <f aca="false">INDEX(BucketTable,MATCH(B3358,SumMonths,0),1)</f>
        <v>#N/A</v>
      </c>
    </row>
    <row r="3359" customFormat="false" ht="12.75" hidden="false" customHeight="false" outlineLevel="0" collapsed="false">
      <c r="A3359" s="0" t="e">
        <f aca="false">INDEX(BucketTable,MATCH(B3359,SumMonths,0),1)</f>
        <v>#N/A</v>
      </c>
    </row>
    <row r="3360" customFormat="false" ht="12.75" hidden="false" customHeight="false" outlineLevel="0" collapsed="false">
      <c r="A3360" s="0" t="e">
        <f aca="false">INDEX(BucketTable,MATCH(B3360,SumMonths,0),1)</f>
        <v>#N/A</v>
      </c>
    </row>
    <row r="3361" customFormat="false" ht="12.75" hidden="false" customHeight="false" outlineLevel="0" collapsed="false">
      <c r="A3361" s="0" t="e">
        <f aca="false">INDEX(BucketTable,MATCH(B3361,SumMonths,0),1)</f>
        <v>#N/A</v>
      </c>
    </row>
    <row r="3362" customFormat="false" ht="12.75" hidden="false" customHeight="false" outlineLevel="0" collapsed="false">
      <c r="A3362" s="0" t="e">
        <f aca="false">INDEX(BucketTable,MATCH(B3362,SumMonths,0),1)</f>
        <v>#N/A</v>
      </c>
    </row>
    <row r="3363" customFormat="false" ht="12.75" hidden="false" customHeight="false" outlineLevel="0" collapsed="false">
      <c r="A3363" s="0" t="e">
        <f aca="false">INDEX(BucketTable,MATCH(B3363,SumMonths,0),1)</f>
        <v>#N/A</v>
      </c>
    </row>
    <row r="3364" customFormat="false" ht="12.75" hidden="false" customHeight="false" outlineLevel="0" collapsed="false">
      <c r="A3364" s="0" t="e">
        <f aca="false">INDEX(BucketTable,MATCH(B3364,SumMonths,0),1)</f>
        <v>#N/A</v>
      </c>
    </row>
    <row r="3365" customFormat="false" ht="12.75" hidden="false" customHeight="false" outlineLevel="0" collapsed="false">
      <c r="A3365" s="0" t="e">
        <f aca="false">INDEX(BucketTable,MATCH(B3365,SumMonths,0),1)</f>
        <v>#N/A</v>
      </c>
    </row>
    <row r="3366" customFormat="false" ht="12.75" hidden="false" customHeight="false" outlineLevel="0" collapsed="false">
      <c r="A3366" s="0" t="e">
        <f aca="false">INDEX(BucketTable,MATCH(B3366,SumMonths,0),1)</f>
        <v>#N/A</v>
      </c>
    </row>
    <row r="3367" customFormat="false" ht="12.75" hidden="false" customHeight="false" outlineLevel="0" collapsed="false">
      <c r="A3367" s="0" t="e">
        <f aca="false">INDEX(BucketTable,MATCH(B3367,SumMonths,0),1)</f>
        <v>#N/A</v>
      </c>
    </row>
    <row r="3368" customFormat="false" ht="12.75" hidden="false" customHeight="false" outlineLevel="0" collapsed="false">
      <c r="A3368" s="0" t="e">
        <f aca="false">INDEX(BucketTable,MATCH(B3368,SumMonths,0),1)</f>
        <v>#N/A</v>
      </c>
    </row>
    <row r="3369" customFormat="false" ht="12.75" hidden="false" customHeight="false" outlineLevel="0" collapsed="false">
      <c r="A3369" s="0" t="e">
        <f aca="false">INDEX(BucketTable,MATCH(B3369,SumMonths,0),1)</f>
        <v>#N/A</v>
      </c>
    </row>
    <row r="3370" customFormat="false" ht="12.75" hidden="false" customHeight="false" outlineLevel="0" collapsed="false">
      <c r="A3370" s="0" t="e">
        <f aca="false">INDEX(BucketTable,MATCH(B3370,SumMonths,0),1)</f>
        <v>#N/A</v>
      </c>
    </row>
    <row r="3371" customFormat="false" ht="12.75" hidden="false" customHeight="false" outlineLevel="0" collapsed="false">
      <c r="A3371" s="0" t="e">
        <f aca="false">INDEX(BucketTable,MATCH(B3371,SumMonths,0),1)</f>
        <v>#N/A</v>
      </c>
    </row>
    <row r="3372" customFormat="false" ht="12.75" hidden="false" customHeight="false" outlineLevel="0" collapsed="false">
      <c r="A3372" s="0" t="e">
        <f aca="false">INDEX(BucketTable,MATCH(B3372,SumMonths,0),1)</f>
        <v>#N/A</v>
      </c>
    </row>
    <row r="3373" customFormat="false" ht="12.75" hidden="false" customHeight="false" outlineLevel="0" collapsed="false">
      <c r="A3373" s="0" t="e">
        <f aca="false">INDEX(BucketTable,MATCH(B3373,SumMonths,0),1)</f>
        <v>#N/A</v>
      </c>
    </row>
    <row r="3374" customFormat="false" ht="12.75" hidden="false" customHeight="false" outlineLevel="0" collapsed="false">
      <c r="A3374" s="0" t="e">
        <f aca="false">INDEX(BucketTable,MATCH(B3374,SumMonths,0),1)</f>
        <v>#N/A</v>
      </c>
    </row>
    <row r="3375" customFormat="false" ht="12.75" hidden="false" customHeight="false" outlineLevel="0" collapsed="false">
      <c r="A3375" s="0" t="e">
        <f aca="false">INDEX(BucketTable,MATCH(B3375,SumMonths,0),1)</f>
        <v>#N/A</v>
      </c>
    </row>
    <row r="3376" customFormat="false" ht="12.75" hidden="false" customHeight="false" outlineLevel="0" collapsed="false">
      <c r="A3376" s="0" t="e">
        <f aca="false">INDEX(BucketTable,MATCH(B3376,SumMonths,0),1)</f>
        <v>#N/A</v>
      </c>
    </row>
    <row r="3377" customFormat="false" ht="12.75" hidden="false" customHeight="false" outlineLevel="0" collapsed="false">
      <c r="A3377" s="0" t="e">
        <f aca="false">INDEX(BucketTable,MATCH(B3377,SumMonths,0),1)</f>
        <v>#N/A</v>
      </c>
    </row>
    <row r="3378" customFormat="false" ht="12.75" hidden="false" customHeight="false" outlineLevel="0" collapsed="false">
      <c r="A3378" s="0" t="e">
        <f aca="false">INDEX(BucketTable,MATCH(B3378,SumMonths,0),1)</f>
        <v>#N/A</v>
      </c>
    </row>
    <row r="3379" customFormat="false" ht="12.75" hidden="false" customHeight="false" outlineLevel="0" collapsed="false">
      <c r="A3379" s="0" t="e">
        <f aca="false">INDEX(BucketTable,MATCH(B3379,SumMonths,0),1)</f>
        <v>#N/A</v>
      </c>
    </row>
    <row r="3380" customFormat="false" ht="12.75" hidden="false" customHeight="false" outlineLevel="0" collapsed="false">
      <c r="A3380" s="0" t="e">
        <f aca="false">INDEX(BucketTable,MATCH(B3380,SumMonths,0),1)</f>
        <v>#N/A</v>
      </c>
    </row>
    <row r="3381" customFormat="false" ht="12.75" hidden="false" customHeight="false" outlineLevel="0" collapsed="false">
      <c r="A3381" s="0" t="e">
        <f aca="false">INDEX(BucketTable,MATCH(B3381,SumMonths,0),1)</f>
        <v>#N/A</v>
      </c>
    </row>
    <row r="3382" customFormat="false" ht="12.75" hidden="false" customHeight="false" outlineLevel="0" collapsed="false">
      <c r="A3382" s="0" t="e">
        <f aca="false">INDEX(BucketTable,MATCH(B3382,SumMonths,0),1)</f>
        <v>#N/A</v>
      </c>
    </row>
    <row r="3383" customFormat="false" ht="12.75" hidden="false" customHeight="false" outlineLevel="0" collapsed="false">
      <c r="A3383" s="0" t="e">
        <f aca="false">INDEX(BucketTable,MATCH(B3383,SumMonths,0),1)</f>
        <v>#N/A</v>
      </c>
    </row>
    <row r="3384" customFormat="false" ht="12.75" hidden="false" customHeight="false" outlineLevel="0" collapsed="false">
      <c r="A3384" s="0" t="e">
        <f aca="false">INDEX(BucketTable,MATCH(B3384,SumMonths,0),1)</f>
        <v>#N/A</v>
      </c>
    </row>
    <row r="3385" customFormat="false" ht="12.75" hidden="false" customHeight="false" outlineLevel="0" collapsed="false">
      <c r="A3385" s="0" t="e">
        <f aca="false">INDEX(BucketTable,MATCH(B3385,SumMonths,0),1)</f>
        <v>#N/A</v>
      </c>
    </row>
    <row r="3386" customFormat="false" ht="12.75" hidden="false" customHeight="false" outlineLevel="0" collapsed="false">
      <c r="A3386" s="0" t="e">
        <f aca="false">INDEX(BucketTable,MATCH(B3386,SumMonths,0),1)</f>
        <v>#N/A</v>
      </c>
    </row>
    <row r="3387" customFormat="false" ht="12.75" hidden="false" customHeight="false" outlineLevel="0" collapsed="false">
      <c r="A3387" s="0" t="e">
        <f aca="false">INDEX(BucketTable,MATCH(B3387,SumMonths,0),1)</f>
        <v>#N/A</v>
      </c>
    </row>
    <row r="3388" customFormat="false" ht="12.75" hidden="false" customHeight="false" outlineLevel="0" collapsed="false">
      <c r="A3388" s="0" t="e">
        <f aca="false">INDEX(BucketTable,MATCH(B3388,SumMonths,0),1)</f>
        <v>#N/A</v>
      </c>
    </row>
    <row r="3389" customFormat="false" ht="12.75" hidden="false" customHeight="false" outlineLevel="0" collapsed="false">
      <c r="A3389" s="0" t="e">
        <f aca="false">INDEX(BucketTable,MATCH(B3389,SumMonths,0),1)</f>
        <v>#N/A</v>
      </c>
    </row>
    <row r="3390" customFormat="false" ht="12.75" hidden="false" customHeight="false" outlineLevel="0" collapsed="false">
      <c r="A3390" s="0" t="e">
        <f aca="false">INDEX(BucketTable,MATCH(B3390,SumMonths,0),1)</f>
        <v>#N/A</v>
      </c>
    </row>
    <row r="3391" customFormat="false" ht="12.75" hidden="false" customHeight="false" outlineLevel="0" collapsed="false">
      <c r="A3391" s="0" t="e">
        <f aca="false">INDEX(BucketTable,MATCH(B3391,SumMonths,0),1)</f>
        <v>#N/A</v>
      </c>
    </row>
    <row r="3392" customFormat="false" ht="12.75" hidden="false" customHeight="false" outlineLevel="0" collapsed="false">
      <c r="A3392" s="0" t="e">
        <f aca="false">INDEX(BucketTable,MATCH(B3392,SumMonths,0),1)</f>
        <v>#N/A</v>
      </c>
    </row>
    <row r="3393" customFormat="false" ht="12.75" hidden="false" customHeight="false" outlineLevel="0" collapsed="false">
      <c r="A3393" s="0" t="e">
        <f aca="false">INDEX(BucketTable,MATCH(B3393,SumMonths,0),1)</f>
        <v>#N/A</v>
      </c>
    </row>
    <row r="3394" customFormat="false" ht="12.75" hidden="false" customHeight="false" outlineLevel="0" collapsed="false">
      <c r="A3394" s="0" t="e">
        <f aca="false">INDEX(BucketTable,MATCH(B3394,SumMonths,0),1)</f>
        <v>#N/A</v>
      </c>
    </row>
    <row r="3395" customFormat="false" ht="12.75" hidden="false" customHeight="false" outlineLevel="0" collapsed="false">
      <c r="A3395" s="0" t="e">
        <f aca="false">INDEX(BucketTable,MATCH(B3395,SumMonths,0),1)</f>
        <v>#N/A</v>
      </c>
    </row>
    <row r="3396" customFormat="false" ht="12.75" hidden="false" customHeight="false" outlineLevel="0" collapsed="false">
      <c r="A3396" s="0" t="e">
        <f aca="false">INDEX(BucketTable,MATCH(B3396,SumMonths,0),1)</f>
        <v>#N/A</v>
      </c>
    </row>
    <row r="3397" customFormat="false" ht="12.75" hidden="false" customHeight="false" outlineLevel="0" collapsed="false">
      <c r="A3397" s="0" t="e">
        <f aca="false">INDEX(BucketTable,MATCH(B3397,SumMonths,0),1)</f>
        <v>#N/A</v>
      </c>
    </row>
    <row r="3398" customFormat="false" ht="12.75" hidden="false" customHeight="false" outlineLevel="0" collapsed="false">
      <c r="A3398" s="0" t="e">
        <f aca="false">INDEX(BucketTable,MATCH(B3398,SumMonths,0),1)</f>
        <v>#N/A</v>
      </c>
    </row>
    <row r="3399" customFormat="false" ht="12.75" hidden="false" customHeight="false" outlineLevel="0" collapsed="false">
      <c r="A3399" s="0" t="e">
        <f aca="false">INDEX(BucketTable,MATCH(B3399,SumMonths,0),1)</f>
        <v>#N/A</v>
      </c>
    </row>
    <row r="3400" customFormat="false" ht="12.75" hidden="false" customHeight="false" outlineLevel="0" collapsed="false">
      <c r="A3400" s="0" t="e">
        <f aca="false">INDEX(BucketTable,MATCH(B3400,SumMonths,0),1)</f>
        <v>#N/A</v>
      </c>
    </row>
    <row r="3401" customFormat="false" ht="12.75" hidden="false" customHeight="false" outlineLevel="0" collapsed="false">
      <c r="A3401" s="0" t="e">
        <f aca="false">INDEX(BucketTable,MATCH(B3401,SumMonths,0),1)</f>
        <v>#N/A</v>
      </c>
    </row>
    <row r="3402" customFormat="false" ht="12.75" hidden="false" customHeight="false" outlineLevel="0" collapsed="false">
      <c r="A3402" s="0" t="e">
        <f aca="false">INDEX(BucketTable,MATCH(B3402,SumMonths,0),1)</f>
        <v>#N/A</v>
      </c>
    </row>
    <row r="3403" customFormat="false" ht="12.75" hidden="false" customHeight="false" outlineLevel="0" collapsed="false">
      <c r="A3403" s="0" t="e">
        <f aca="false">INDEX(BucketTable,MATCH(B3403,SumMonths,0),1)</f>
        <v>#N/A</v>
      </c>
    </row>
    <row r="3404" customFormat="false" ht="12.75" hidden="false" customHeight="false" outlineLevel="0" collapsed="false">
      <c r="A3404" s="0" t="e">
        <f aca="false">INDEX(BucketTable,MATCH(B3404,SumMonths,0),1)</f>
        <v>#N/A</v>
      </c>
    </row>
    <row r="3405" customFormat="false" ht="12.75" hidden="false" customHeight="false" outlineLevel="0" collapsed="false">
      <c r="A3405" s="0" t="e">
        <f aca="false">INDEX(BucketTable,MATCH(B3405,SumMonths,0),1)</f>
        <v>#N/A</v>
      </c>
    </row>
    <row r="3406" customFormat="false" ht="12.75" hidden="false" customHeight="false" outlineLevel="0" collapsed="false">
      <c r="A3406" s="0" t="e">
        <f aca="false">INDEX(BucketTable,MATCH(B3406,SumMonths,0),1)</f>
        <v>#N/A</v>
      </c>
    </row>
    <row r="3407" customFormat="false" ht="12.75" hidden="false" customHeight="false" outlineLevel="0" collapsed="false">
      <c r="A3407" s="0" t="e">
        <f aca="false">INDEX(BucketTable,MATCH(B3407,SumMonths,0),1)</f>
        <v>#N/A</v>
      </c>
    </row>
    <row r="3408" customFormat="false" ht="12.75" hidden="false" customHeight="false" outlineLevel="0" collapsed="false">
      <c r="A3408" s="0" t="e">
        <f aca="false">INDEX(BucketTable,MATCH(B3408,SumMonths,0),1)</f>
        <v>#N/A</v>
      </c>
    </row>
    <row r="3409" customFormat="false" ht="12.75" hidden="false" customHeight="false" outlineLevel="0" collapsed="false">
      <c r="A3409" s="0" t="e">
        <f aca="false">INDEX(BucketTable,MATCH(B3409,SumMonths,0),1)</f>
        <v>#N/A</v>
      </c>
    </row>
    <row r="3410" customFormat="false" ht="12.75" hidden="false" customHeight="false" outlineLevel="0" collapsed="false">
      <c r="A3410" s="0" t="e">
        <f aca="false">INDEX(BucketTable,MATCH(B3410,SumMonths,0),1)</f>
        <v>#N/A</v>
      </c>
    </row>
    <row r="3411" customFormat="false" ht="12.75" hidden="false" customHeight="false" outlineLevel="0" collapsed="false">
      <c r="A3411" s="0" t="e">
        <f aca="false">INDEX(BucketTable,MATCH(B3411,SumMonths,0),1)</f>
        <v>#N/A</v>
      </c>
    </row>
    <row r="3412" customFormat="false" ht="12.75" hidden="false" customHeight="false" outlineLevel="0" collapsed="false">
      <c r="A3412" s="0" t="e">
        <f aca="false">INDEX(BucketTable,MATCH(B3412,SumMonths,0),1)</f>
        <v>#N/A</v>
      </c>
    </row>
    <row r="3413" customFormat="false" ht="12.75" hidden="false" customHeight="false" outlineLevel="0" collapsed="false">
      <c r="A3413" s="0" t="e">
        <f aca="false">INDEX(BucketTable,MATCH(B3413,SumMonths,0),1)</f>
        <v>#N/A</v>
      </c>
    </row>
    <row r="3414" customFormat="false" ht="12.75" hidden="false" customHeight="false" outlineLevel="0" collapsed="false">
      <c r="A3414" s="0" t="e">
        <f aca="false">INDEX(BucketTable,MATCH(B3414,SumMonths,0),1)</f>
        <v>#N/A</v>
      </c>
    </row>
    <row r="3415" customFormat="false" ht="12.75" hidden="false" customHeight="false" outlineLevel="0" collapsed="false">
      <c r="A3415" s="0" t="e">
        <f aca="false">INDEX(BucketTable,MATCH(B3415,SumMonths,0),1)</f>
        <v>#N/A</v>
      </c>
    </row>
    <row r="3416" customFormat="false" ht="12.75" hidden="false" customHeight="false" outlineLevel="0" collapsed="false">
      <c r="A3416" s="0" t="e">
        <f aca="false">INDEX(BucketTable,MATCH(B3416,SumMonths,0),1)</f>
        <v>#N/A</v>
      </c>
    </row>
    <row r="3417" customFormat="false" ht="12.75" hidden="false" customHeight="false" outlineLevel="0" collapsed="false">
      <c r="A3417" s="0" t="e">
        <f aca="false">INDEX(BucketTable,MATCH(B3417,SumMonths,0),1)</f>
        <v>#N/A</v>
      </c>
    </row>
    <row r="3418" customFormat="false" ht="12.75" hidden="false" customHeight="false" outlineLevel="0" collapsed="false">
      <c r="A3418" s="0" t="e">
        <f aca="false">INDEX(BucketTable,MATCH(B3418,SumMonths,0),1)</f>
        <v>#N/A</v>
      </c>
    </row>
    <row r="3419" customFormat="false" ht="12.75" hidden="false" customHeight="false" outlineLevel="0" collapsed="false">
      <c r="A3419" s="0" t="e">
        <f aca="false">INDEX(BucketTable,MATCH(B3419,SumMonths,0),1)</f>
        <v>#N/A</v>
      </c>
    </row>
    <row r="3420" customFormat="false" ht="12.75" hidden="false" customHeight="false" outlineLevel="0" collapsed="false">
      <c r="A3420" s="0" t="e">
        <f aca="false">INDEX(BucketTable,MATCH(B3420,SumMonths,0),1)</f>
        <v>#N/A</v>
      </c>
    </row>
    <row r="3421" customFormat="false" ht="12.75" hidden="false" customHeight="false" outlineLevel="0" collapsed="false">
      <c r="A3421" s="0" t="e">
        <f aca="false">INDEX(BucketTable,MATCH(B3421,SumMonths,0),1)</f>
        <v>#N/A</v>
      </c>
    </row>
    <row r="3422" customFormat="false" ht="12.75" hidden="false" customHeight="false" outlineLevel="0" collapsed="false">
      <c r="A3422" s="0" t="e">
        <f aca="false">INDEX(BucketTable,MATCH(B3422,SumMonths,0),1)</f>
        <v>#N/A</v>
      </c>
    </row>
    <row r="3423" customFormat="false" ht="12.75" hidden="false" customHeight="false" outlineLevel="0" collapsed="false">
      <c r="A3423" s="0" t="e">
        <f aca="false">INDEX(BucketTable,MATCH(B3423,SumMonths,0),1)</f>
        <v>#N/A</v>
      </c>
    </row>
    <row r="3424" customFormat="false" ht="12.75" hidden="false" customHeight="false" outlineLevel="0" collapsed="false">
      <c r="A3424" s="0" t="e">
        <f aca="false">INDEX(BucketTable,MATCH(B3424,SumMonths,0),1)</f>
        <v>#N/A</v>
      </c>
    </row>
    <row r="3425" customFormat="false" ht="12.75" hidden="false" customHeight="false" outlineLevel="0" collapsed="false">
      <c r="A3425" s="0" t="e">
        <f aca="false">INDEX(BucketTable,MATCH(B3425,SumMonths,0),1)</f>
        <v>#N/A</v>
      </c>
    </row>
    <row r="3426" customFormat="false" ht="12.75" hidden="false" customHeight="false" outlineLevel="0" collapsed="false">
      <c r="A3426" s="0" t="e">
        <f aca="false">INDEX(BucketTable,MATCH(B3426,SumMonths,0),1)</f>
        <v>#N/A</v>
      </c>
    </row>
    <row r="3427" customFormat="false" ht="12.75" hidden="false" customHeight="false" outlineLevel="0" collapsed="false">
      <c r="A3427" s="0" t="e">
        <f aca="false">INDEX(BucketTable,MATCH(B3427,SumMonths,0),1)</f>
        <v>#N/A</v>
      </c>
    </row>
    <row r="3428" customFormat="false" ht="12.75" hidden="false" customHeight="false" outlineLevel="0" collapsed="false">
      <c r="A3428" s="0" t="e">
        <f aca="false">INDEX(BucketTable,MATCH(B3428,SumMonths,0),1)</f>
        <v>#N/A</v>
      </c>
    </row>
    <row r="3429" customFormat="false" ht="12.75" hidden="false" customHeight="false" outlineLevel="0" collapsed="false">
      <c r="A3429" s="0" t="e">
        <f aca="false">INDEX(BucketTable,MATCH(B3429,SumMonths,0),1)</f>
        <v>#N/A</v>
      </c>
    </row>
    <row r="3430" customFormat="false" ht="12.75" hidden="false" customHeight="false" outlineLevel="0" collapsed="false">
      <c r="A3430" s="0" t="e">
        <f aca="false">INDEX(BucketTable,MATCH(B3430,SumMonths,0),1)</f>
        <v>#N/A</v>
      </c>
    </row>
    <row r="3431" customFormat="false" ht="12.75" hidden="false" customHeight="false" outlineLevel="0" collapsed="false">
      <c r="A3431" s="0" t="e">
        <f aca="false">INDEX(BucketTable,MATCH(B3431,SumMonths,0),1)</f>
        <v>#N/A</v>
      </c>
    </row>
    <row r="3432" customFormat="false" ht="12.75" hidden="false" customHeight="false" outlineLevel="0" collapsed="false">
      <c r="A3432" s="0" t="e">
        <f aca="false">INDEX(BucketTable,MATCH(B3432,SumMonths,0),1)</f>
        <v>#N/A</v>
      </c>
    </row>
    <row r="3433" customFormat="false" ht="12.75" hidden="false" customHeight="false" outlineLevel="0" collapsed="false">
      <c r="A3433" s="0" t="e">
        <f aca="false">INDEX(BucketTable,MATCH(B3433,SumMonths,0),1)</f>
        <v>#N/A</v>
      </c>
    </row>
    <row r="3434" customFormat="false" ht="12.75" hidden="false" customHeight="false" outlineLevel="0" collapsed="false">
      <c r="A3434" s="0" t="e">
        <f aca="false">INDEX(BucketTable,MATCH(B3434,SumMonths,0),1)</f>
        <v>#N/A</v>
      </c>
    </row>
    <row r="3435" customFormat="false" ht="12.75" hidden="false" customHeight="false" outlineLevel="0" collapsed="false">
      <c r="A3435" s="0" t="e">
        <f aca="false">INDEX(BucketTable,MATCH(B3435,SumMonths,0),1)</f>
        <v>#N/A</v>
      </c>
    </row>
    <row r="3436" customFormat="false" ht="12.75" hidden="false" customHeight="false" outlineLevel="0" collapsed="false">
      <c r="A3436" s="0" t="e">
        <f aca="false">INDEX(BucketTable,MATCH(B3436,SumMonths,0),1)</f>
        <v>#N/A</v>
      </c>
    </row>
    <row r="3437" customFormat="false" ht="12.75" hidden="false" customHeight="false" outlineLevel="0" collapsed="false">
      <c r="A3437" s="0" t="e">
        <f aca="false">INDEX(BucketTable,MATCH(B3437,SumMonths,0),1)</f>
        <v>#N/A</v>
      </c>
    </row>
    <row r="3438" customFormat="false" ht="12.75" hidden="false" customHeight="false" outlineLevel="0" collapsed="false">
      <c r="A3438" s="0" t="e">
        <f aca="false">INDEX(BucketTable,MATCH(B3438,SumMonths,0),1)</f>
        <v>#N/A</v>
      </c>
    </row>
    <row r="3439" customFormat="false" ht="12.75" hidden="false" customHeight="false" outlineLevel="0" collapsed="false">
      <c r="A3439" s="0" t="e">
        <f aca="false">INDEX(BucketTable,MATCH(B3439,SumMonths,0),1)</f>
        <v>#N/A</v>
      </c>
    </row>
    <row r="3440" customFormat="false" ht="12.75" hidden="false" customHeight="false" outlineLevel="0" collapsed="false">
      <c r="A3440" s="0" t="e">
        <f aca="false">INDEX(BucketTable,MATCH(B3440,SumMonths,0),1)</f>
        <v>#N/A</v>
      </c>
    </row>
    <row r="3441" customFormat="false" ht="12.75" hidden="false" customHeight="false" outlineLevel="0" collapsed="false">
      <c r="A3441" s="0" t="e">
        <f aca="false">INDEX(BucketTable,MATCH(B3441,SumMonths,0),1)</f>
        <v>#N/A</v>
      </c>
    </row>
    <row r="3442" customFormat="false" ht="12.75" hidden="false" customHeight="false" outlineLevel="0" collapsed="false">
      <c r="A3442" s="0" t="e">
        <f aca="false">INDEX(BucketTable,MATCH(B3442,SumMonths,0),1)</f>
        <v>#N/A</v>
      </c>
    </row>
    <row r="3443" customFormat="false" ht="12.75" hidden="false" customHeight="false" outlineLevel="0" collapsed="false">
      <c r="A3443" s="0" t="e">
        <f aca="false">INDEX(BucketTable,MATCH(B3443,SumMonths,0),1)</f>
        <v>#N/A</v>
      </c>
    </row>
    <row r="3444" customFormat="false" ht="12.75" hidden="false" customHeight="false" outlineLevel="0" collapsed="false">
      <c r="A3444" s="0" t="e">
        <f aca="false">INDEX(BucketTable,MATCH(B3444,SumMonths,0),1)</f>
        <v>#N/A</v>
      </c>
    </row>
    <row r="3445" customFormat="false" ht="12.75" hidden="false" customHeight="false" outlineLevel="0" collapsed="false">
      <c r="A3445" s="0" t="e">
        <f aca="false">INDEX(BucketTable,MATCH(B3445,SumMonths,0),1)</f>
        <v>#N/A</v>
      </c>
    </row>
    <row r="3446" customFormat="false" ht="12.75" hidden="false" customHeight="false" outlineLevel="0" collapsed="false">
      <c r="A3446" s="0" t="e">
        <f aca="false">INDEX(BucketTable,MATCH(B3446,SumMonths,0),1)</f>
        <v>#N/A</v>
      </c>
    </row>
    <row r="3447" customFormat="false" ht="12.75" hidden="false" customHeight="false" outlineLevel="0" collapsed="false">
      <c r="A3447" s="0" t="e">
        <f aca="false">INDEX(BucketTable,MATCH(B3447,SumMonths,0),1)</f>
        <v>#N/A</v>
      </c>
    </row>
    <row r="3448" customFormat="false" ht="12.75" hidden="false" customHeight="false" outlineLevel="0" collapsed="false">
      <c r="A3448" s="0" t="e">
        <f aca="false">INDEX(BucketTable,MATCH(B3448,SumMonths,0),1)</f>
        <v>#N/A</v>
      </c>
    </row>
    <row r="3449" customFormat="false" ht="12.75" hidden="false" customHeight="false" outlineLevel="0" collapsed="false">
      <c r="A3449" s="0" t="e">
        <f aca="false">INDEX(BucketTable,MATCH(B3449,SumMonths,0),1)</f>
        <v>#N/A</v>
      </c>
    </row>
    <row r="3450" customFormat="false" ht="12.75" hidden="false" customHeight="false" outlineLevel="0" collapsed="false">
      <c r="A3450" s="0" t="e">
        <f aca="false">INDEX(BucketTable,MATCH(B3450,SumMonths,0),1)</f>
        <v>#N/A</v>
      </c>
    </row>
    <row r="3451" customFormat="false" ht="12.75" hidden="false" customHeight="false" outlineLevel="0" collapsed="false">
      <c r="A3451" s="0" t="e">
        <f aca="false">INDEX(BucketTable,MATCH(B3451,SumMonths,0),1)</f>
        <v>#N/A</v>
      </c>
    </row>
    <row r="3452" customFormat="false" ht="12.75" hidden="false" customHeight="false" outlineLevel="0" collapsed="false">
      <c r="A3452" s="0" t="e">
        <f aca="false">INDEX(BucketTable,MATCH(B3452,SumMonths,0),1)</f>
        <v>#N/A</v>
      </c>
    </row>
    <row r="3453" customFormat="false" ht="12.75" hidden="false" customHeight="false" outlineLevel="0" collapsed="false">
      <c r="A3453" s="0" t="e">
        <f aca="false">INDEX(BucketTable,MATCH(B3453,SumMonths,0),1)</f>
        <v>#N/A</v>
      </c>
    </row>
    <row r="3454" customFormat="false" ht="12.75" hidden="false" customHeight="false" outlineLevel="0" collapsed="false">
      <c r="A3454" s="0" t="e">
        <f aca="false">INDEX(BucketTable,MATCH(B3454,SumMonths,0),1)</f>
        <v>#N/A</v>
      </c>
    </row>
    <row r="3455" customFormat="false" ht="12.75" hidden="false" customHeight="false" outlineLevel="0" collapsed="false">
      <c r="A3455" s="0" t="e">
        <f aca="false">INDEX(BucketTable,MATCH(B3455,SumMonths,0),1)</f>
        <v>#N/A</v>
      </c>
    </row>
    <row r="3456" customFormat="false" ht="12.75" hidden="false" customHeight="false" outlineLevel="0" collapsed="false">
      <c r="A3456" s="0" t="e">
        <f aca="false">INDEX(BucketTable,MATCH(B3456,SumMonths,0),1)</f>
        <v>#N/A</v>
      </c>
    </row>
    <row r="3457" customFormat="false" ht="12.75" hidden="false" customHeight="false" outlineLevel="0" collapsed="false">
      <c r="A3457" s="0" t="e">
        <f aca="false">INDEX(BucketTable,MATCH(B3457,SumMonths,0),1)</f>
        <v>#N/A</v>
      </c>
    </row>
    <row r="3458" customFormat="false" ht="12.75" hidden="false" customHeight="false" outlineLevel="0" collapsed="false">
      <c r="A3458" s="0" t="e">
        <f aca="false">INDEX(BucketTable,MATCH(B3458,SumMonths,0),1)</f>
        <v>#N/A</v>
      </c>
    </row>
    <row r="3459" customFormat="false" ht="12.75" hidden="false" customHeight="false" outlineLevel="0" collapsed="false">
      <c r="A3459" s="0" t="e">
        <f aca="false">INDEX(BucketTable,MATCH(B3459,SumMonths,0),1)</f>
        <v>#N/A</v>
      </c>
    </row>
    <row r="3460" customFormat="false" ht="12.75" hidden="false" customHeight="false" outlineLevel="0" collapsed="false">
      <c r="A3460" s="0" t="e">
        <f aca="false">INDEX(BucketTable,MATCH(B3460,SumMonths,0),1)</f>
        <v>#N/A</v>
      </c>
    </row>
    <row r="3461" customFormat="false" ht="12.75" hidden="false" customHeight="false" outlineLevel="0" collapsed="false">
      <c r="A3461" s="0" t="e">
        <f aca="false">INDEX(BucketTable,MATCH(B3461,SumMonths,0),1)</f>
        <v>#N/A</v>
      </c>
    </row>
    <row r="3462" customFormat="false" ht="12.75" hidden="false" customHeight="false" outlineLevel="0" collapsed="false">
      <c r="A3462" s="0" t="e">
        <f aca="false">INDEX(BucketTable,MATCH(B3462,SumMonths,0),1)</f>
        <v>#N/A</v>
      </c>
    </row>
    <row r="3463" customFormat="false" ht="12.75" hidden="false" customHeight="false" outlineLevel="0" collapsed="false">
      <c r="A3463" s="0" t="e">
        <f aca="false">INDEX(BucketTable,MATCH(B3463,SumMonths,0),1)</f>
        <v>#N/A</v>
      </c>
    </row>
    <row r="3464" customFormat="false" ht="12.75" hidden="false" customHeight="false" outlineLevel="0" collapsed="false">
      <c r="A3464" s="0" t="e">
        <f aca="false">INDEX(BucketTable,MATCH(B3464,SumMonths,0),1)</f>
        <v>#N/A</v>
      </c>
    </row>
    <row r="3465" customFormat="false" ht="12.75" hidden="false" customHeight="false" outlineLevel="0" collapsed="false">
      <c r="A3465" s="0" t="e">
        <f aca="false">INDEX(BucketTable,MATCH(B3465,SumMonths,0),1)</f>
        <v>#N/A</v>
      </c>
    </row>
    <row r="3466" customFormat="false" ht="12.75" hidden="false" customHeight="false" outlineLevel="0" collapsed="false">
      <c r="A3466" s="0" t="e">
        <f aca="false">INDEX(BucketTable,MATCH(B3466,SumMonths,0),1)</f>
        <v>#N/A</v>
      </c>
    </row>
    <row r="3467" customFormat="false" ht="12.75" hidden="false" customHeight="false" outlineLevel="0" collapsed="false">
      <c r="A3467" s="0" t="e">
        <f aca="false">INDEX(BucketTable,MATCH(B3467,SumMonths,0),1)</f>
        <v>#N/A</v>
      </c>
    </row>
    <row r="3468" customFormat="false" ht="12.75" hidden="false" customHeight="false" outlineLevel="0" collapsed="false">
      <c r="A3468" s="0" t="e">
        <f aca="false">INDEX(BucketTable,MATCH(B3468,SumMonths,0),1)</f>
        <v>#N/A</v>
      </c>
    </row>
    <row r="3469" customFormat="false" ht="12.75" hidden="false" customHeight="false" outlineLevel="0" collapsed="false">
      <c r="A3469" s="0" t="e">
        <f aca="false">INDEX(BucketTable,MATCH(B3469,SumMonths,0),1)</f>
        <v>#N/A</v>
      </c>
    </row>
    <row r="3470" customFormat="false" ht="12.75" hidden="false" customHeight="false" outlineLevel="0" collapsed="false">
      <c r="A3470" s="0" t="e">
        <f aca="false">INDEX(BucketTable,MATCH(B3470,SumMonths,0),1)</f>
        <v>#N/A</v>
      </c>
    </row>
    <row r="3471" customFormat="false" ht="12.75" hidden="false" customHeight="false" outlineLevel="0" collapsed="false">
      <c r="A3471" s="0" t="e">
        <f aca="false">INDEX(BucketTable,MATCH(B3471,SumMonths,0),1)</f>
        <v>#N/A</v>
      </c>
    </row>
    <row r="3472" customFormat="false" ht="12.75" hidden="false" customHeight="false" outlineLevel="0" collapsed="false">
      <c r="A3472" s="0" t="e">
        <f aca="false">INDEX(BucketTable,MATCH(B3472,SumMonths,0),1)</f>
        <v>#N/A</v>
      </c>
    </row>
    <row r="3473" customFormat="false" ht="12.75" hidden="false" customHeight="false" outlineLevel="0" collapsed="false">
      <c r="A3473" s="0" t="e">
        <f aca="false">INDEX(BucketTable,MATCH(B3473,SumMonths,0),1)</f>
        <v>#N/A</v>
      </c>
    </row>
    <row r="3474" customFormat="false" ht="12.75" hidden="false" customHeight="false" outlineLevel="0" collapsed="false">
      <c r="A3474" s="0" t="e">
        <f aca="false">INDEX(BucketTable,MATCH(B3474,SumMonths,0),1)</f>
        <v>#N/A</v>
      </c>
    </row>
    <row r="3475" customFormat="false" ht="12.75" hidden="false" customHeight="false" outlineLevel="0" collapsed="false">
      <c r="A3475" s="0" t="e">
        <f aca="false">INDEX(BucketTable,MATCH(B3475,SumMonths,0),1)</f>
        <v>#N/A</v>
      </c>
    </row>
    <row r="3476" customFormat="false" ht="12.75" hidden="false" customHeight="false" outlineLevel="0" collapsed="false">
      <c r="A3476" s="0" t="e">
        <f aca="false">INDEX(BucketTable,MATCH(B3476,SumMonths,0),1)</f>
        <v>#N/A</v>
      </c>
    </row>
    <row r="3477" customFormat="false" ht="12.75" hidden="false" customHeight="false" outlineLevel="0" collapsed="false">
      <c r="A3477" s="0" t="e">
        <f aca="false">INDEX(BucketTable,MATCH(B3477,SumMonths,0),1)</f>
        <v>#N/A</v>
      </c>
    </row>
    <row r="3478" customFormat="false" ht="12.75" hidden="false" customHeight="false" outlineLevel="0" collapsed="false">
      <c r="A3478" s="0" t="e">
        <f aca="false">INDEX(BucketTable,MATCH(B3478,SumMonths,0),1)</f>
        <v>#N/A</v>
      </c>
    </row>
    <row r="3479" customFormat="false" ht="12.75" hidden="false" customHeight="false" outlineLevel="0" collapsed="false">
      <c r="A3479" s="0" t="e">
        <f aca="false">INDEX(BucketTable,MATCH(B3479,SumMonths,0),1)</f>
        <v>#N/A</v>
      </c>
    </row>
    <row r="3480" customFormat="false" ht="12.75" hidden="false" customHeight="false" outlineLevel="0" collapsed="false">
      <c r="A3480" s="0" t="e">
        <f aca="false">INDEX(BucketTable,MATCH(B3480,SumMonths,0),1)</f>
        <v>#N/A</v>
      </c>
    </row>
    <row r="3481" customFormat="false" ht="12.75" hidden="false" customHeight="false" outlineLevel="0" collapsed="false">
      <c r="A3481" s="0" t="e">
        <f aca="false">INDEX(BucketTable,MATCH(B3481,SumMonths,0),1)</f>
        <v>#N/A</v>
      </c>
    </row>
    <row r="3482" customFormat="false" ht="12.75" hidden="false" customHeight="false" outlineLevel="0" collapsed="false">
      <c r="A3482" s="0" t="e">
        <f aca="false">INDEX(BucketTable,MATCH(B3482,SumMonths,0),1)</f>
        <v>#N/A</v>
      </c>
    </row>
    <row r="3483" customFormat="false" ht="12.75" hidden="false" customHeight="false" outlineLevel="0" collapsed="false">
      <c r="A3483" s="0" t="e">
        <f aca="false">INDEX(BucketTable,MATCH(B3483,SumMonths,0),1)</f>
        <v>#N/A</v>
      </c>
    </row>
    <row r="3484" customFormat="false" ht="12.75" hidden="false" customHeight="false" outlineLevel="0" collapsed="false">
      <c r="A3484" s="0" t="e">
        <f aca="false">INDEX(BucketTable,MATCH(B3484,SumMonths,0),1)</f>
        <v>#N/A</v>
      </c>
    </row>
    <row r="3485" customFormat="false" ht="12.75" hidden="false" customHeight="false" outlineLevel="0" collapsed="false">
      <c r="A3485" s="0" t="e">
        <f aca="false">INDEX(BucketTable,MATCH(B3485,SumMonths,0),1)</f>
        <v>#N/A</v>
      </c>
    </row>
    <row r="3486" customFormat="false" ht="12.75" hidden="false" customHeight="false" outlineLevel="0" collapsed="false">
      <c r="A3486" s="0" t="e">
        <f aca="false">INDEX(BucketTable,MATCH(B3486,SumMonths,0),1)</f>
        <v>#N/A</v>
      </c>
    </row>
    <row r="3487" customFormat="false" ht="12.75" hidden="false" customHeight="false" outlineLevel="0" collapsed="false">
      <c r="A3487" s="0" t="e">
        <f aca="false">INDEX(BucketTable,MATCH(B3487,SumMonths,0),1)</f>
        <v>#N/A</v>
      </c>
    </row>
    <row r="3488" customFormat="false" ht="12.75" hidden="false" customHeight="false" outlineLevel="0" collapsed="false">
      <c r="A3488" s="0" t="e">
        <f aca="false">INDEX(BucketTable,MATCH(B3488,SumMonths,0),1)</f>
        <v>#N/A</v>
      </c>
    </row>
    <row r="3489" customFormat="false" ht="12.75" hidden="false" customHeight="false" outlineLevel="0" collapsed="false">
      <c r="A3489" s="0" t="e">
        <f aca="false">INDEX(BucketTable,MATCH(B3489,SumMonths,0),1)</f>
        <v>#N/A</v>
      </c>
    </row>
    <row r="3490" customFormat="false" ht="12.75" hidden="false" customHeight="false" outlineLevel="0" collapsed="false">
      <c r="A3490" s="0" t="e">
        <f aca="false">INDEX(BucketTable,MATCH(B3490,SumMonths,0),1)</f>
        <v>#N/A</v>
      </c>
    </row>
    <row r="3491" customFormat="false" ht="12.75" hidden="false" customHeight="false" outlineLevel="0" collapsed="false">
      <c r="A3491" s="0" t="e">
        <f aca="false">INDEX(BucketTable,MATCH(B3491,SumMonths,0),1)</f>
        <v>#N/A</v>
      </c>
    </row>
    <row r="3492" customFormat="false" ht="12.75" hidden="false" customHeight="false" outlineLevel="0" collapsed="false">
      <c r="A3492" s="0" t="e">
        <f aca="false">INDEX(BucketTable,MATCH(B3492,SumMonths,0),1)</f>
        <v>#N/A</v>
      </c>
    </row>
    <row r="3493" customFormat="false" ht="12.75" hidden="false" customHeight="false" outlineLevel="0" collapsed="false">
      <c r="A3493" s="0" t="e">
        <f aca="false">INDEX(BucketTable,MATCH(B3493,SumMonths,0),1)</f>
        <v>#N/A</v>
      </c>
    </row>
    <row r="3494" customFormat="false" ht="12.75" hidden="false" customHeight="false" outlineLevel="0" collapsed="false">
      <c r="A3494" s="0" t="e">
        <f aca="false">INDEX(BucketTable,MATCH(B3494,SumMonths,0),1)</f>
        <v>#N/A</v>
      </c>
    </row>
    <row r="3495" customFormat="false" ht="12.75" hidden="false" customHeight="false" outlineLevel="0" collapsed="false">
      <c r="A3495" s="0" t="e">
        <f aca="false">INDEX(BucketTable,MATCH(B3495,SumMonths,0),1)</f>
        <v>#N/A</v>
      </c>
    </row>
    <row r="3496" customFormat="false" ht="12.75" hidden="false" customHeight="false" outlineLevel="0" collapsed="false">
      <c r="A3496" s="0" t="e">
        <f aca="false">INDEX(BucketTable,MATCH(B3496,SumMonths,0),1)</f>
        <v>#N/A</v>
      </c>
    </row>
    <row r="3497" customFormat="false" ht="12.75" hidden="false" customHeight="false" outlineLevel="0" collapsed="false">
      <c r="A3497" s="0" t="e">
        <f aca="false">INDEX(BucketTable,MATCH(B3497,SumMonths,0),1)</f>
        <v>#N/A</v>
      </c>
    </row>
    <row r="3498" customFormat="false" ht="12.75" hidden="false" customHeight="false" outlineLevel="0" collapsed="false">
      <c r="A3498" s="0" t="e">
        <f aca="false">INDEX(BucketTable,MATCH(B3498,SumMonths,0),1)</f>
        <v>#N/A</v>
      </c>
    </row>
    <row r="3499" customFormat="false" ht="12.75" hidden="false" customHeight="false" outlineLevel="0" collapsed="false">
      <c r="A3499" s="0" t="e">
        <f aca="false">INDEX(BucketTable,MATCH(B3499,SumMonths,0),1)</f>
        <v>#N/A</v>
      </c>
    </row>
    <row r="3500" customFormat="false" ht="12.75" hidden="false" customHeight="false" outlineLevel="0" collapsed="false">
      <c r="A3500" s="0" t="e">
        <f aca="false">INDEX(BucketTable,MATCH(B3500,SumMonths,0),1)</f>
        <v>#N/A</v>
      </c>
    </row>
    <row r="3501" customFormat="false" ht="12.75" hidden="false" customHeight="false" outlineLevel="0" collapsed="false">
      <c r="A3501" s="0" t="e">
        <f aca="false">INDEX(BucketTable,MATCH(B3501,SumMonths,0),1)</f>
        <v>#N/A</v>
      </c>
    </row>
    <row r="3502" customFormat="false" ht="12.75" hidden="false" customHeight="false" outlineLevel="0" collapsed="false">
      <c r="A3502" s="0" t="e">
        <f aca="false">INDEX(BucketTable,MATCH(B3502,SumMonths,0),1)</f>
        <v>#N/A</v>
      </c>
    </row>
    <row r="3503" customFormat="false" ht="12.75" hidden="false" customHeight="false" outlineLevel="0" collapsed="false">
      <c r="A3503" s="0" t="e">
        <f aca="false">INDEX(BucketTable,MATCH(B3503,SumMonths,0),1)</f>
        <v>#N/A</v>
      </c>
    </row>
    <row r="3504" customFormat="false" ht="12.75" hidden="false" customHeight="false" outlineLevel="0" collapsed="false">
      <c r="A3504" s="0" t="e">
        <f aca="false">INDEX(BucketTable,MATCH(B3504,SumMonths,0),1)</f>
        <v>#N/A</v>
      </c>
    </row>
    <row r="3505" customFormat="false" ht="12.75" hidden="false" customHeight="false" outlineLevel="0" collapsed="false">
      <c r="A3505" s="0" t="e">
        <f aca="false">INDEX(BucketTable,MATCH(B3505,SumMonths,0),1)</f>
        <v>#N/A</v>
      </c>
    </row>
    <row r="3506" customFormat="false" ht="12.75" hidden="false" customHeight="false" outlineLevel="0" collapsed="false">
      <c r="A3506" s="0" t="e">
        <f aca="false">INDEX(BucketTable,MATCH(B3506,SumMonths,0),1)</f>
        <v>#N/A</v>
      </c>
    </row>
    <row r="3507" customFormat="false" ht="12.75" hidden="false" customHeight="false" outlineLevel="0" collapsed="false">
      <c r="A3507" s="0" t="e">
        <f aca="false">INDEX(BucketTable,MATCH(B3507,SumMonths,0),1)</f>
        <v>#N/A</v>
      </c>
    </row>
    <row r="3508" customFormat="false" ht="12.75" hidden="false" customHeight="false" outlineLevel="0" collapsed="false">
      <c r="A3508" s="0" t="e">
        <f aca="false">INDEX(BucketTable,MATCH(B3508,SumMonths,0),1)</f>
        <v>#N/A</v>
      </c>
    </row>
    <row r="3509" customFormat="false" ht="12.75" hidden="false" customHeight="false" outlineLevel="0" collapsed="false">
      <c r="A3509" s="0" t="e">
        <f aca="false">INDEX(BucketTable,MATCH(B3509,SumMonths,0),1)</f>
        <v>#N/A</v>
      </c>
    </row>
    <row r="3510" customFormat="false" ht="12.75" hidden="false" customHeight="false" outlineLevel="0" collapsed="false">
      <c r="A3510" s="0" t="e">
        <f aca="false">INDEX(BucketTable,MATCH(B3510,SumMonths,0),1)</f>
        <v>#N/A</v>
      </c>
    </row>
    <row r="3511" customFormat="false" ht="12.75" hidden="false" customHeight="false" outlineLevel="0" collapsed="false">
      <c r="A3511" s="0" t="e">
        <f aca="false">INDEX(BucketTable,MATCH(B3511,SumMonths,0),1)</f>
        <v>#N/A</v>
      </c>
    </row>
    <row r="3512" customFormat="false" ht="12.75" hidden="false" customHeight="false" outlineLevel="0" collapsed="false">
      <c r="A3512" s="0" t="e">
        <f aca="false">INDEX(BucketTable,MATCH(B3512,SumMonths,0),1)</f>
        <v>#N/A</v>
      </c>
    </row>
    <row r="3513" customFormat="false" ht="12.75" hidden="false" customHeight="false" outlineLevel="0" collapsed="false">
      <c r="A3513" s="0" t="e">
        <f aca="false">INDEX(BucketTable,MATCH(B3513,SumMonths,0),1)</f>
        <v>#N/A</v>
      </c>
    </row>
    <row r="3514" customFormat="false" ht="12.75" hidden="false" customHeight="false" outlineLevel="0" collapsed="false">
      <c r="A3514" s="0" t="e">
        <f aca="false">INDEX(BucketTable,MATCH(B3514,SumMonths,0),1)</f>
        <v>#N/A</v>
      </c>
    </row>
    <row r="3515" customFormat="false" ht="12.75" hidden="false" customHeight="false" outlineLevel="0" collapsed="false">
      <c r="A3515" s="0" t="e">
        <f aca="false">INDEX(BucketTable,MATCH(B3515,SumMonths,0),1)</f>
        <v>#N/A</v>
      </c>
    </row>
    <row r="3516" customFormat="false" ht="12.75" hidden="false" customHeight="false" outlineLevel="0" collapsed="false">
      <c r="A3516" s="0" t="e">
        <f aca="false">INDEX(BucketTable,MATCH(B3516,SumMonths,0),1)</f>
        <v>#N/A</v>
      </c>
    </row>
    <row r="3517" customFormat="false" ht="12.75" hidden="false" customHeight="false" outlineLevel="0" collapsed="false">
      <c r="A3517" s="0" t="e">
        <f aca="false">INDEX(BucketTable,MATCH(B3517,SumMonths,0),1)</f>
        <v>#N/A</v>
      </c>
    </row>
    <row r="3518" customFormat="false" ht="12.75" hidden="false" customHeight="false" outlineLevel="0" collapsed="false">
      <c r="A3518" s="0" t="e">
        <f aca="false">INDEX(BucketTable,MATCH(B3518,SumMonths,0),1)</f>
        <v>#N/A</v>
      </c>
    </row>
    <row r="3519" customFormat="false" ht="12.75" hidden="false" customHeight="false" outlineLevel="0" collapsed="false">
      <c r="A3519" s="0" t="e">
        <f aca="false">INDEX(BucketTable,MATCH(B3519,SumMonths,0),1)</f>
        <v>#N/A</v>
      </c>
    </row>
    <row r="3520" customFormat="false" ht="12.75" hidden="false" customHeight="false" outlineLevel="0" collapsed="false">
      <c r="A3520" s="0" t="e">
        <f aca="false">INDEX(BucketTable,MATCH(B3520,SumMonths,0),1)</f>
        <v>#N/A</v>
      </c>
    </row>
    <row r="3521" customFormat="false" ht="12.75" hidden="false" customHeight="false" outlineLevel="0" collapsed="false">
      <c r="A3521" s="0" t="e">
        <f aca="false">INDEX(BucketTable,MATCH(B3521,SumMonths,0),1)</f>
        <v>#N/A</v>
      </c>
    </row>
    <row r="3522" customFormat="false" ht="12.75" hidden="false" customHeight="false" outlineLevel="0" collapsed="false">
      <c r="A3522" s="0" t="e">
        <f aca="false">INDEX(BucketTable,MATCH(B3522,SumMonths,0),1)</f>
        <v>#N/A</v>
      </c>
    </row>
    <row r="3523" customFormat="false" ht="12.75" hidden="false" customHeight="false" outlineLevel="0" collapsed="false">
      <c r="A3523" s="0" t="e">
        <f aca="false">INDEX(BucketTable,MATCH(B3523,SumMonths,0),1)</f>
        <v>#N/A</v>
      </c>
    </row>
    <row r="3524" customFormat="false" ht="12.75" hidden="false" customHeight="false" outlineLevel="0" collapsed="false">
      <c r="A3524" s="0" t="e">
        <f aca="false">INDEX(BucketTable,MATCH(B3524,SumMonths,0),1)</f>
        <v>#N/A</v>
      </c>
    </row>
    <row r="3525" customFormat="false" ht="12.75" hidden="false" customHeight="false" outlineLevel="0" collapsed="false">
      <c r="A3525" s="0" t="e">
        <f aca="false">INDEX(BucketTable,MATCH(B3525,SumMonths,0),1)</f>
        <v>#N/A</v>
      </c>
    </row>
    <row r="3526" customFormat="false" ht="12.75" hidden="false" customHeight="false" outlineLevel="0" collapsed="false">
      <c r="A3526" s="0" t="e">
        <f aca="false">INDEX(BucketTable,MATCH(B3526,SumMonths,0),1)</f>
        <v>#N/A</v>
      </c>
    </row>
    <row r="3527" customFormat="false" ht="12.75" hidden="false" customHeight="false" outlineLevel="0" collapsed="false">
      <c r="A3527" s="0" t="e">
        <f aca="false">INDEX(BucketTable,MATCH(B3527,SumMonths,0),1)</f>
        <v>#N/A</v>
      </c>
    </row>
    <row r="3528" customFormat="false" ht="12.75" hidden="false" customHeight="false" outlineLevel="0" collapsed="false">
      <c r="A3528" s="0" t="e">
        <f aca="false">INDEX(BucketTable,MATCH(B3528,SumMonths,0),1)</f>
        <v>#N/A</v>
      </c>
    </row>
    <row r="3529" customFormat="false" ht="12.75" hidden="false" customHeight="false" outlineLevel="0" collapsed="false">
      <c r="A3529" s="0" t="e">
        <f aca="false">INDEX(BucketTable,MATCH(B3529,SumMonths,0),1)</f>
        <v>#N/A</v>
      </c>
    </row>
    <row r="3530" customFormat="false" ht="12.75" hidden="false" customHeight="false" outlineLevel="0" collapsed="false">
      <c r="A3530" s="0" t="e">
        <f aca="false">INDEX(BucketTable,MATCH(B3530,SumMonths,0),1)</f>
        <v>#N/A</v>
      </c>
    </row>
    <row r="3531" customFormat="false" ht="12.75" hidden="false" customHeight="false" outlineLevel="0" collapsed="false">
      <c r="A3531" s="0" t="e">
        <f aca="false">INDEX(BucketTable,MATCH(B3531,SumMonths,0),1)</f>
        <v>#N/A</v>
      </c>
    </row>
    <row r="3532" customFormat="false" ht="12.75" hidden="false" customHeight="false" outlineLevel="0" collapsed="false">
      <c r="A3532" s="0" t="e">
        <f aca="false">INDEX(BucketTable,MATCH(B3532,SumMonths,0),1)</f>
        <v>#N/A</v>
      </c>
    </row>
    <row r="3533" customFormat="false" ht="12.75" hidden="false" customHeight="false" outlineLevel="0" collapsed="false">
      <c r="A3533" s="0" t="e">
        <f aca="false">INDEX(BucketTable,MATCH(B3533,SumMonths,0),1)</f>
        <v>#N/A</v>
      </c>
    </row>
    <row r="3534" customFormat="false" ht="12.75" hidden="false" customHeight="false" outlineLevel="0" collapsed="false">
      <c r="A3534" s="0" t="e">
        <f aca="false">INDEX(BucketTable,MATCH(B3534,SumMonths,0),1)</f>
        <v>#N/A</v>
      </c>
    </row>
    <row r="3535" customFormat="false" ht="12.75" hidden="false" customHeight="false" outlineLevel="0" collapsed="false">
      <c r="A3535" s="0" t="e">
        <f aca="false">INDEX(BucketTable,MATCH(B3535,SumMonths,0),1)</f>
        <v>#N/A</v>
      </c>
    </row>
    <row r="3536" customFormat="false" ht="12.75" hidden="false" customHeight="false" outlineLevel="0" collapsed="false">
      <c r="A3536" s="0" t="e">
        <f aca="false">INDEX(BucketTable,MATCH(B3536,SumMonths,0),1)</f>
        <v>#N/A</v>
      </c>
    </row>
    <row r="3537" customFormat="false" ht="12.75" hidden="false" customHeight="false" outlineLevel="0" collapsed="false">
      <c r="A3537" s="0" t="e">
        <f aca="false">INDEX(BucketTable,MATCH(B3537,SumMonths,0),1)</f>
        <v>#N/A</v>
      </c>
    </row>
    <row r="3538" customFormat="false" ht="12.75" hidden="false" customHeight="false" outlineLevel="0" collapsed="false">
      <c r="A3538" s="0" t="e">
        <f aca="false">INDEX(BucketTable,MATCH(B3538,SumMonths,0),1)</f>
        <v>#N/A</v>
      </c>
    </row>
    <row r="3539" customFormat="false" ht="12.75" hidden="false" customHeight="false" outlineLevel="0" collapsed="false">
      <c r="A3539" s="0" t="e">
        <f aca="false">INDEX(BucketTable,MATCH(B3539,SumMonths,0),1)</f>
        <v>#N/A</v>
      </c>
    </row>
    <row r="3540" customFormat="false" ht="12.75" hidden="false" customHeight="false" outlineLevel="0" collapsed="false">
      <c r="A3540" s="0" t="e">
        <f aca="false">INDEX(BucketTable,MATCH(B3540,SumMonths,0),1)</f>
        <v>#N/A</v>
      </c>
    </row>
    <row r="3541" customFormat="false" ht="12.75" hidden="false" customHeight="false" outlineLevel="0" collapsed="false">
      <c r="A3541" s="0" t="e">
        <f aca="false">INDEX(BucketTable,MATCH(B3541,SumMonths,0),1)</f>
        <v>#N/A</v>
      </c>
    </row>
    <row r="3542" customFormat="false" ht="12.75" hidden="false" customHeight="false" outlineLevel="0" collapsed="false">
      <c r="A3542" s="0" t="e">
        <f aca="false">INDEX(BucketTable,MATCH(B3542,SumMonths,0),1)</f>
        <v>#N/A</v>
      </c>
    </row>
    <row r="3543" customFormat="false" ht="12.75" hidden="false" customHeight="false" outlineLevel="0" collapsed="false">
      <c r="A3543" s="0" t="e">
        <f aca="false">INDEX(BucketTable,MATCH(B3543,SumMonths,0),1)</f>
        <v>#N/A</v>
      </c>
    </row>
    <row r="3544" customFormat="false" ht="12.75" hidden="false" customHeight="false" outlineLevel="0" collapsed="false">
      <c r="A3544" s="0" t="e">
        <f aca="false">INDEX(BucketTable,MATCH(B3544,SumMonths,0),1)</f>
        <v>#N/A</v>
      </c>
    </row>
    <row r="3545" customFormat="false" ht="12.75" hidden="false" customHeight="false" outlineLevel="0" collapsed="false">
      <c r="A3545" s="0" t="e">
        <f aca="false">INDEX(BucketTable,MATCH(B3545,SumMonths,0),1)</f>
        <v>#N/A</v>
      </c>
    </row>
    <row r="3546" customFormat="false" ht="12.75" hidden="false" customHeight="false" outlineLevel="0" collapsed="false">
      <c r="A3546" s="0" t="e">
        <f aca="false">INDEX(BucketTable,MATCH(B3546,SumMonths,0),1)</f>
        <v>#N/A</v>
      </c>
    </row>
    <row r="3547" customFormat="false" ht="12.75" hidden="false" customHeight="false" outlineLevel="0" collapsed="false">
      <c r="A3547" s="0" t="e">
        <f aca="false">INDEX(BucketTable,MATCH(B3547,SumMonths,0),1)</f>
        <v>#N/A</v>
      </c>
    </row>
    <row r="3548" customFormat="false" ht="12.75" hidden="false" customHeight="false" outlineLevel="0" collapsed="false">
      <c r="A3548" s="0" t="e">
        <f aca="false">INDEX(BucketTable,MATCH(B3548,SumMonths,0),1)</f>
        <v>#N/A</v>
      </c>
    </row>
    <row r="3549" customFormat="false" ht="12.75" hidden="false" customHeight="false" outlineLevel="0" collapsed="false">
      <c r="A3549" s="0" t="e">
        <f aca="false">INDEX(BucketTable,MATCH(B3549,SumMonths,0),1)</f>
        <v>#N/A</v>
      </c>
    </row>
    <row r="3550" customFormat="false" ht="12.75" hidden="false" customHeight="false" outlineLevel="0" collapsed="false">
      <c r="A3550" s="0" t="e">
        <f aca="false">INDEX(BucketTable,MATCH(B3550,SumMonths,0),1)</f>
        <v>#N/A</v>
      </c>
    </row>
    <row r="3551" customFormat="false" ht="12.75" hidden="false" customHeight="false" outlineLevel="0" collapsed="false">
      <c r="A3551" s="0" t="e">
        <f aca="false">INDEX(BucketTable,MATCH(B3551,SumMonths,0),1)</f>
        <v>#N/A</v>
      </c>
    </row>
    <row r="3552" customFormat="false" ht="12.75" hidden="false" customHeight="false" outlineLevel="0" collapsed="false">
      <c r="A3552" s="0" t="e">
        <f aca="false">INDEX(BucketTable,MATCH(B3552,SumMonths,0),1)</f>
        <v>#N/A</v>
      </c>
    </row>
    <row r="3553" customFormat="false" ht="12.75" hidden="false" customHeight="false" outlineLevel="0" collapsed="false">
      <c r="A3553" s="0" t="e">
        <f aca="false">INDEX(BucketTable,MATCH(B3553,SumMonths,0),1)</f>
        <v>#N/A</v>
      </c>
    </row>
    <row r="3554" customFormat="false" ht="12.75" hidden="false" customHeight="false" outlineLevel="0" collapsed="false">
      <c r="A3554" s="0" t="e">
        <f aca="false">INDEX(BucketTable,MATCH(B3554,SumMonths,0),1)</f>
        <v>#N/A</v>
      </c>
    </row>
    <row r="3555" customFormat="false" ht="12.75" hidden="false" customHeight="false" outlineLevel="0" collapsed="false">
      <c r="A3555" s="0" t="e">
        <f aca="false">INDEX(BucketTable,MATCH(B3555,SumMonths,0),1)</f>
        <v>#N/A</v>
      </c>
    </row>
    <row r="3556" customFormat="false" ht="12.75" hidden="false" customHeight="false" outlineLevel="0" collapsed="false">
      <c r="A3556" s="0" t="e">
        <f aca="false">INDEX(BucketTable,MATCH(B3556,SumMonths,0),1)</f>
        <v>#N/A</v>
      </c>
    </row>
    <row r="3557" customFormat="false" ht="12.75" hidden="false" customHeight="false" outlineLevel="0" collapsed="false">
      <c r="A3557" s="0" t="e">
        <f aca="false">INDEX(BucketTable,MATCH(B3557,SumMonths,0),1)</f>
        <v>#N/A</v>
      </c>
    </row>
    <row r="3558" customFormat="false" ht="12.75" hidden="false" customHeight="false" outlineLevel="0" collapsed="false">
      <c r="A3558" s="0" t="e">
        <f aca="false">INDEX(BucketTable,MATCH(B3558,SumMonths,0),1)</f>
        <v>#N/A</v>
      </c>
    </row>
    <row r="3559" customFormat="false" ht="12.75" hidden="false" customHeight="false" outlineLevel="0" collapsed="false">
      <c r="A3559" s="0" t="e">
        <f aca="false">INDEX(BucketTable,MATCH(B3559,SumMonths,0),1)</f>
        <v>#N/A</v>
      </c>
    </row>
    <row r="3560" customFormat="false" ht="12.75" hidden="false" customHeight="false" outlineLevel="0" collapsed="false">
      <c r="A3560" s="0" t="e">
        <f aca="false">INDEX(BucketTable,MATCH(B3560,SumMonths,0),1)</f>
        <v>#N/A</v>
      </c>
    </row>
    <row r="3561" customFormat="false" ht="12.75" hidden="false" customHeight="false" outlineLevel="0" collapsed="false">
      <c r="A3561" s="0" t="e">
        <f aca="false">INDEX(BucketTable,MATCH(B3561,SumMonths,0),1)</f>
        <v>#N/A</v>
      </c>
    </row>
    <row r="3562" customFormat="false" ht="12.75" hidden="false" customHeight="false" outlineLevel="0" collapsed="false">
      <c r="A3562" s="0" t="e">
        <f aca="false">INDEX(BucketTable,MATCH(B3562,SumMonths,0),1)</f>
        <v>#N/A</v>
      </c>
    </row>
    <row r="3563" customFormat="false" ht="12.75" hidden="false" customHeight="false" outlineLevel="0" collapsed="false">
      <c r="A3563" s="0" t="e">
        <f aca="false">INDEX(BucketTable,MATCH(B3563,SumMonths,0),1)</f>
        <v>#N/A</v>
      </c>
    </row>
    <row r="3564" customFormat="false" ht="12.75" hidden="false" customHeight="false" outlineLevel="0" collapsed="false">
      <c r="A3564" s="0" t="e">
        <f aca="false">INDEX(BucketTable,MATCH(B3564,SumMonths,0),1)</f>
        <v>#N/A</v>
      </c>
    </row>
    <row r="3565" customFormat="false" ht="12.75" hidden="false" customHeight="false" outlineLevel="0" collapsed="false">
      <c r="A3565" s="0" t="e">
        <f aca="false">INDEX(BucketTable,MATCH(B3565,SumMonths,0),1)</f>
        <v>#N/A</v>
      </c>
    </row>
    <row r="3566" customFormat="false" ht="12.75" hidden="false" customHeight="false" outlineLevel="0" collapsed="false">
      <c r="A3566" s="0" t="e">
        <f aca="false">INDEX(BucketTable,MATCH(B3566,SumMonths,0),1)</f>
        <v>#N/A</v>
      </c>
    </row>
    <row r="3567" customFormat="false" ht="12.75" hidden="false" customHeight="false" outlineLevel="0" collapsed="false">
      <c r="A3567" s="0" t="e">
        <f aca="false">INDEX(BucketTable,MATCH(B3567,SumMonths,0),1)</f>
        <v>#N/A</v>
      </c>
    </row>
    <row r="3568" customFormat="false" ht="12.75" hidden="false" customHeight="false" outlineLevel="0" collapsed="false">
      <c r="A3568" s="0" t="e">
        <f aca="false">INDEX(BucketTable,MATCH(B3568,SumMonths,0),1)</f>
        <v>#N/A</v>
      </c>
    </row>
    <row r="3569" customFormat="false" ht="12.75" hidden="false" customHeight="false" outlineLevel="0" collapsed="false">
      <c r="A3569" s="0" t="e">
        <f aca="false">INDEX(BucketTable,MATCH(B3569,SumMonths,0),1)</f>
        <v>#N/A</v>
      </c>
    </row>
    <row r="3570" customFormat="false" ht="12.75" hidden="false" customHeight="false" outlineLevel="0" collapsed="false">
      <c r="A3570" s="0" t="e">
        <f aca="false">INDEX(BucketTable,MATCH(B3570,SumMonths,0),1)</f>
        <v>#N/A</v>
      </c>
    </row>
    <row r="3571" customFormat="false" ht="12.75" hidden="false" customHeight="false" outlineLevel="0" collapsed="false">
      <c r="A3571" s="0" t="e">
        <f aca="false">INDEX(BucketTable,MATCH(B3571,SumMonths,0),1)</f>
        <v>#N/A</v>
      </c>
    </row>
    <row r="3572" customFormat="false" ht="12.75" hidden="false" customHeight="false" outlineLevel="0" collapsed="false">
      <c r="A3572" s="0" t="e">
        <f aca="false">INDEX(BucketTable,MATCH(B3572,SumMonths,0),1)</f>
        <v>#N/A</v>
      </c>
    </row>
    <row r="3573" customFormat="false" ht="12.75" hidden="false" customHeight="false" outlineLevel="0" collapsed="false">
      <c r="A3573" s="0" t="e">
        <f aca="false">INDEX(BucketTable,MATCH(B3573,SumMonths,0),1)</f>
        <v>#N/A</v>
      </c>
    </row>
    <row r="3574" customFormat="false" ht="12.75" hidden="false" customHeight="false" outlineLevel="0" collapsed="false">
      <c r="A3574" s="0" t="e">
        <f aca="false">INDEX(BucketTable,MATCH(B3574,SumMonths,0),1)</f>
        <v>#N/A</v>
      </c>
    </row>
    <row r="3575" customFormat="false" ht="12.75" hidden="false" customHeight="false" outlineLevel="0" collapsed="false">
      <c r="A3575" s="0" t="e">
        <f aca="false">INDEX(BucketTable,MATCH(B3575,SumMonths,0),1)</f>
        <v>#N/A</v>
      </c>
    </row>
    <row r="3576" customFormat="false" ht="12.75" hidden="false" customHeight="false" outlineLevel="0" collapsed="false">
      <c r="A3576" s="0" t="e">
        <f aca="false">INDEX(BucketTable,MATCH(B3576,SumMonths,0),1)</f>
        <v>#N/A</v>
      </c>
    </row>
    <row r="3577" customFormat="false" ht="12.75" hidden="false" customHeight="false" outlineLevel="0" collapsed="false">
      <c r="A3577" s="0" t="e">
        <f aca="false">INDEX(BucketTable,MATCH(B3577,SumMonths,0),1)</f>
        <v>#N/A</v>
      </c>
    </row>
    <row r="3578" customFormat="false" ht="12.75" hidden="false" customHeight="false" outlineLevel="0" collapsed="false">
      <c r="A3578" s="0" t="e">
        <f aca="false">INDEX(BucketTable,MATCH(B3578,SumMonths,0),1)</f>
        <v>#N/A</v>
      </c>
    </row>
    <row r="3579" customFormat="false" ht="12.75" hidden="false" customHeight="false" outlineLevel="0" collapsed="false">
      <c r="A3579" s="0" t="e">
        <f aca="false">INDEX(BucketTable,MATCH(B3579,SumMonths,0),1)</f>
        <v>#N/A</v>
      </c>
    </row>
    <row r="3580" customFormat="false" ht="12.75" hidden="false" customHeight="false" outlineLevel="0" collapsed="false">
      <c r="A3580" s="0" t="e">
        <f aca="false">INDEX(BucketTable,MATCH(B3580,SumMonths,0),1)</f>
        <v>#N/A</v>
      </c>
    </row>
    <row r="3581" customFormat="false" ht="12.75" hidden="false" customHeight="false" outlineLevel="0" collapsed="false">
      <c r="A3581" s="0" t="e">
        <f aca="false">INDEX(BucketTable,MATCH(B3581,SumMonths,0),1)</f>
        <v>#N/A</v>
      </c>
    </row>
    <row r="3582" customFormat="false" ht="12.75" hidden="false" customHeight="false" outlineLevel="0" collapsed="false">
      <c r="A3582" s="0" t="e">
        <f aca="false">INDEX(BucketTable,MATCH(B3582,SumMonths,0),1)</f>
        <v>#N/A</v>
      </c>
    </row>
    <row r="3583" customFormat="false" ht="12.75" hidden="false" customHeight="false" outlineLevel="0" collapsed="false">
      <c r="A3583" s="0" t="e">
        <f aca="false">INDEX(BucketTable,MATCH(B3583,SumMonths,0),1)</f>
        <v>#N/A</v>
      </c>
    </row>
    <row r="3584" customFormat="false" ht="12.75" hidden="false" customHeight="false" outlineLevel="0" collapsed="false">
      <c r="A3584" s="0" t="e">
        <f aca="false">INDEX(BucketTable,MATCH(B3584,SumMonths,0),1)</f>
        <v>#N/A</v>
      </c>
    </row>
    <row r="3585" customFormat="false" ht="12.75" hidden="false" customHeight="false" outlineLevel="0" collapsed="false">
      <c r="A3585" s="0" t="e">
        <f aca="false">INDEX(BucketTable,MATCH(B3585,SumMonths,0),1)</f>
        <v>#N/A</v>
      </c>
    </row>
    <row r="3586" customFormat="false" ht="12.75" hidden="false" customHeight="false" outlineLevel="0" collapsed="false">
      <c r="A3586" s="0" t="e">
        <f aca="false">INDEX(BucketTable,MATCH(B3586,SumMonths,0),1)</f>
        <v>#N/A</v>
      </c>
    </row>
    <row r="3587" customFormat="false" ht="12.75" hidden="false" customHeight="false" outlineLevel="0" collapsed="false">
      <c r="A3587" s="0" t="e">
        <f aca="false">INDEX(BucketTable,MATCH(B3587,SumMonths,0),1)</f>
        <v>#N/A</v>
      </c>
    </row>
    <row r="3588" customFormat="false" ht="12.75" hidden="false" customHeight="false" outlineLevel="0" collapsed="false">
      <c r="A3588" s="0" t="e">
        <f aca="false">INDEX(BucketTable,MATCH(B3588,SumMonths,0),1)</f>
        <v>#N/A</v>
      </c>
    </row>
    <row r="3589" customFormat="false" ht="12.75" hidden="false" customHeight="false" outlineLevel="0" collapsed="false">
      <c r="A3589" s="0" t="e">
        <f aca="false">INDEX(BucketTable,MATCH(B3589,SumMonths,0),1)</f>
        <v>#N/A</v>
      </c>
    </row>
    <row r="3590" customFormat="false" ht="12.75" hidden="false" customHeight="false" outlineLevel="0" collapsed="false">
      <c r="A3590" s="0" t="e">
        <f aca="false">INDEX(BucketTable,MATCH(B3590,SumMonths,0),1)</f>
        <v>#N/A</v>
      </c>
    </row>
    <row r="3591" customFormat="false" ht="12.75" hidden="false" customHeight="false" outlineLevel="0" collapsed="false">
      <c r="A3591" s="0" t="e">
        <f aca="false">INDEX(BucketTable,MATCH(B3591,SumMonths,0),1)</f>
        <v>#N/A</v>
      </c>
    </row>
    <row r="3592" customFormat="false" ht="12.75" hidden="false" customHeight="false" outlineLevel="0" collapsed="false">
      <c r="A3592" s="0" t="e">
        <f aca="false">INDEX(BucketTable,MATCH(B3592,SumMonths,0),1)</f>
        <v>#N/A</v>
      </c>
    </row>
    <row r="3593" customFormat="false" ht="12.75" hidden="false" customHeight="false" outlineLevel="0" collapsed="false">
      <c r="A3593" s="0" t="e">
        <f aca="false">INDEX(BucketTable,MATCH(B3593,SumMonths,0),1)</f>
        <v>#N/A</v>
      </c>
    </row>
    <row r="3594" customFormat="false" ht="12.75" hidden="false" customHeight="false" outlineLevel="0" collapsed="false">
      <c r="A3594" s="0" t="e">
        <f aca="false">INDEX(BucketTable,MATCH(B3594,SumMonths,0),1)</f>
        <v>#N/A</v>
      </c>
    </row>
    <row r="3595" customFormat="false" ht="12.75" hidden="false" customHeight="false" outlineLevel="0" collapsed="false">
      <c r="A3595" s="0" t="e">
        <f aca="false">INDEX(BucketTable,MATCH(B3595,SumMonths,0),1)</f>
        <v>#N/A</v>
      </c>
    </row>
    <row r="3596" customFormat="false" ht="12.75" hidden="false" customHeight="false" outlineLevel="0" collapsed="false">
      <c r="A3596" s="0" t="e">
        <f aca="false">INDEX(BucketTable,MATCH(B3596,SumMonths,0),1)</f>
        <v>#N/A</v>
      </c>
    </row>
    <row r="3597" customFormat="false" ht="12.75" hidden="false" customHeight="false" outlineLevel="0" collapsed="false">
      <c r="A3597" s="0" t="e">
        <f aca="false">INDEX(BucketTable,MATCH(B3597,SumMonths,0),1)</f>
        <v>#N/A</v>
      </c>
    </row>
    <row r="3598" customFormat="false" ht="12.75" hidden="false" customHeight="false" outlineLevel="0" collapsed="false">
      <c r="A3598" s="0" t="e">
        <f aca="false">INDEX(BucketTable,MATCH(B3598,SumMonths,0),1)</f>
        <v>#N/A</v>
      </c>
    </row>
    <row r="3599" customFormat="false" ht="12.75" hidden="false" customHeight="false" outlineLevel="0" collapsed="false">
      <c r="A3599" s="0" t="e">
        <f aca="false">INDEX(BucketTable,MATCH(B3599,SumMonths,0),1)</f>
        <v>#N/A</v>
      </c>
    </row>
    <row r="3600" customFormat="false" ht="12.75" hidden="false" customHeight="false" outlineLevel="0" collapsed="false">
      <c r="A3600" s="0" t="e">
        <f aca="false">INDEX(BucketTable,MATCH(B3600,SumMonths,0),1)</f>
        <v>#N/A</v>
      </c>
    </row>
    <row r="3601" customFormat="false" ht="12.75" hidden="false" customHeight="false" outlineLevel="0" collapsed="false">
      <c r="A3601" s="0" t="e">
        <f aca="false">INDEX(BucketTable,MATCH(B3601,SumMonths,0),1)</f>
        <v>#N/A</v>
      </c>
    </row>
    <row r="3602" customFormat="false" ht="12.75" hidden="false" customHeight="false" outlineLevel="0" collapsed="false">
      <c r="A3602" s="0" t="e">
        <f aca="false">INDEX(BucketTable,MATCH(B3602,SumMonths,0),1)</f>
        <v>#N/A</v>
      </c>
    </row>
    <row r="3603" customFormat="false" ht="12.75" hidden="false" customHeight="false" outlineLevel="0" collapsed="false">
      <c r="A3603" s="0" t="e">
        <f aca="false">INDEX(BucketTable,MATCH(B3603,SumMonths,0),1)</f>
        <v>#N/A</v>
      </c>
    </row>
    <row r="3604" customFormat="false" ht="12.75" hidden="false" customHeight="false" outlineLevel="0" collapsed="false">
      <c r="A3604" s="0" t="e">
        <f aca="false">INDEX(BucketTable,MATCH(B3604,SumMonths,0),1)</f>
        <v>#N/A</v>
      </c>
    </row>
    <row r="3605" customFormat="false" ht="12.75" hidden="false" customHeight="false" outlineLevel="0" collapsed="false">
      <c r="A3605" s="0" t="e">
        <f aca="false">INDEX(BucketTable,MATCH(B3605,SumMonths,0),1)</f>
        <v>#N/A</v>
      </c>
    </row>
    <row r="3606" customFormat="false" ht="12.75" hidden="false" customHeight="false" outlineLevel="0" collapsed="false">
      <c r="A3606" s="0" t="e">
        <f aca="false">INDEX(BucketTable,MATCH(B3606,SumMonths,0),1)</f>
        <v>#N/A</v>
      </c>
    </row>
    <row r="3607" customFormat="false" ht="12.75" hidden="false" customHeight="false" outlineLevel="0" collapsed="false">
      <c r="A3607" s="0" t="e">
        <f aca="false">INDEX(BucketTable,MATCH(B3607,SumMonths,0),1)</f>
        <v>#N/A</v>
      </c>
    </row>
    <row r="3608" customFormat="false" ht="12.75" hidden="false" customHeight="false" outlineLevel="0" collapsed="false">
      <c r="A3608" s="0" t="e">
        <f aca="false">INDEX(BucketTable,MATCH(B3608,SumMonths,0),1)</f>
        <v>#N/A</v>
      </c>
    </row>
    <row r="3609" customFormat="false" ht="12.75" hidden="false" customHeight="false" outlineLevel="0" collapsed="false">
      <c r="A3609" s="0" t="e">
        <f aca="false">INDEX(BucketTable,MATCH(B3609,SumMonths,0),1)</f>
        <v>#N/A</v>
      </c>
    </row>
    <row r="3610" customFormat="false" ht="12.75" hidden="false" customHeight="false" outlineLevel="0" collapsed="false">
      <c r="A3610" s="0" t="e">
        <f aca="false">INDEX(BucketTable,MATCH(B3610,SumMonths,0),1)</f>
        <v>#N/A</v>
      </c>
    </row>
    <row r="3611" customFormat="false" ht="12.75" hidden="false" customHeight="false" outlineLevel="0" collapsed="false">
      <c r="A3611" s="0" t="e">
        <f aca="false">INDEX(BucketTable,MATCH(B3611,SumMonths,0),1)</f>
        <v>#N/A</v>
      </c>
    </row>
    <row r="3612" customFormat="false" ht="12.75" hidden="false" customHeight="false" outlineLevel="0" collapsed="false">
      <c r="A3612" s="0" t="e">
        <f aca="false">INDEX(BucketTable,MATCH(B3612,SumMonths,0),1)</f>
        <v>#N/A</v>
      </c>
    </row>
    <row r="3613" customFormat="false" ht="12.75" hidden="false" customHeight="false" outlineLevel="0" collapsed="false">
      <c r="A3613" s="0" t="e">
        <f aca="false">INDEX(BucketTable,MATCH(B3613,SumMonths,0),1)</f>
        <v>#N/A</v>
      </c>
    </row>
    <row r="3614" customFormat="false" ht="12.75" hidden="false" customHeight="false" outlineLevel="0" collapsed="false">
      <c r="A3614" s="0" t="e">
        <f aca="false">INDEX(BucketTable,MATCH(B3614,SumMonths,0),1)</f>
        <v>#N/A</v>
      </c>
    </row>
    <row r="3615" customFormat="false" ht="12.75" hidden="false" customHeight="false" outlineLevel="0" collapsed="false">
      <c r="A3615" s="0" t="e">
        <f aca="false">INDEX(BucketTable,MATCH(B3615,SumMonths,0),1)</f>
        <v>#N/A</v>
      </c>
    </row>
    <row r="3616" customFormat="false" ht="12.75" hidden="false" customHeight="false" outlineLevel="0" collapsed="false">
      <c r="A3616" s="0" t="e">
        <f aca="false">INDEX(BucketTable,MATCH(B3616,SumMonths,0),1)</f>
        <v>#N/A</v>
      </c>
    </row>
    <row r="3617" customFormat="false" ht="12.75" hidden="false" customHeight="false" outlineLevel="0" collapsed="false">
      <c r="A3617" s="0" t="e">
        <f aca="false">INDEX(BucketTable,MATCH(B3617,SumMonths,0),1)</f>
        <v>#N/A</v>
      </c>
    </row>
    <row r="3618" customFormat="false" ht="12.75" hidden="false" customHeight="false" outlineLevel="0" collapsed="false">
      <c r="A3618" s="0" t="e">
        <f aca="false">INDEX(BucketTable,MATCH(B3618,SumMonths,0),1)</f>
        <v>#N/A</v>
      </c>
    </row>
    <row r="3619" customFormat="false" ht="12.75" hidden="false" customHeight="false" outlineLevel="0" collapsed="false">
      <c r="A3619" s="0" t="e">
        <f aca="false">INDEX(BucketTable,MATCH(B3619,SumMonths,0),1)</f>
        <v>#N/A</v>
      </c>
    </row>
    <row r="3620" customFormat="false" ht="12.75" hidden="false" customHeight="false" outlineLevel="0" collapsed="false">
      <c r="A3620" s="0" t="e">
        <f aca="false">INDEX(BucketTable,MATCH(B3620,SumMonths,0),1)</f>
        <v>#N/A</v>
      </c>
    </row>
    <row r="3621" customFormat="false" ht="12.75" hidden="false" customHeight="false" outlineLevel="0" collapsed="false">
      <c r="A3621" s="0" t="e">
        <f aca="false">INDEX(BucketTable,MATCH(B3621,SumMonths,0),1)</f>
        <v>#N/A</v>
      </c>
    </row>
    <row r="3622" customFormat="false" ht="12.75" hidden="false" customHeight="false" outlineLevel="0" collapsed="false">
      <c r="A3622" s="0" t="e">
        <f aca="false">INDEX(BucketTable,MATCH(B3622,SumMonths,0),1)</f>
        <v>#N/A</v>
      </c>
    </row>
    <row r="3623" customFormat="false" ht="12.75" hidden="false" customHeight="false" outlineLevel="0" collapsed="false">
      <c r="A3623" s="0" t="e">
        <f aca="false">INDEX(BucketTable,MATCH(B3623,SumMonths,0),1)</f>
        <v>#N/A</v>
      </c>
    </row>
    <row r="3624" customFormat="false" ht="12.75" hidden="false" customHeight="false" outlineLevel="0" collapsed="false">
      <c r="A3624" s="0" t="e">
        <f aca="false">INDEX(BucketTable,MATCH(B3624,SumMonths,0),1)</f>
        <v>#N/A</v>
      </c>
    </row>
    <row r="3625" customFormat="false" ht="12.75" hidden="false" customHeight="false" outlineLevel="0" collapsed="false">
      <c r="A3625" s="0" t="e">
        <f aca="false">INDEX(BucketTable,MATCH(B3625,SumMonths,0),1)</f>
        <v>#N/A</v>
      </c>
    </row>
    <row r="3626" customFormat="false" ht="12.75" hidden="false" customHeight="false" outlineLevel="0" collapsed="false">
      <c r="A3626" s="0" t="e">
        <f aca="false">INDEX(BucketTable,MATCH(B3626,SumMonths,0),1)</f>
        <v>#N/A</v>
      </c>
    </row>
    <row r="3627" customFormat="false" ht="12.75" hidden="false" customHeight="false" outlineLevel="0" collapsed="false">
      <c r="A3627" s="0" t="e">
        <f aca="false">INDEX(BucketTable,MATCH(B3627,SumMonths,0),1)</f>
        <v>#N/A</v>
      </c>
    </row>
    <row r="3628" customFormat="false" ht="12.75" hidden="false" customHeight="false" outlineLevel="0" collapsed="false">
      <c r="A3628" s="0" t="e">
        <f aca="false">INDEX(BucketTable,MATCH(B3628,SumMonths,0),1)</f>
        <v>#N/A</v>
      </c>
    </row>
    <row r="3629" customFormat="false" ht="12.75" hidden="false" customHeight="false" outlineLevel="0" collapsed="false">
      <c r="A3629" s="0" t="e">
        <f aca="false">INDEX(BucketTable,MATCH(B3629,SumMonths,0),1)</f>
        <v>#N/A</v>
      </c>
    </row>
    <row r="3630" customFormat="false" ht="12.75" hidden="false" customHeight="false" outlineLevel="0" collapsed="false">
      <c r="A3630" s="0" t="e">
        <f aca="false">INDEX(BucketTable,MATCH(B3630,SumMonths,0),1)</f>
        <v>#N/A</v>
      </c>
    </row>
    <row r="3631" customFormat="false" ht="12.75" hidden="false" customHeight="false" outlineLevel="0" collapsed="false">
      <c r="A3631" s="0" t="e">
        <f aca="false">INDEX(BucketTable,MATCH(B3631,SumMonths,0),1)</f>
        <v>#N/A</v>
      </c>
    </row>
    <row r="3632" customFormat="false" ht="12.75" hidden="false" customHeight="false" outlineLevel="0" collapsed="false">
      <c r="A3632" s="0" t="e">
        <f aca="false">INDEX(BucketTable,MATCH(B3632,SumMonths,0),1)</f>
        <v>#N/A</v>
      </c>
    </row>
    <row r="3633" customFormat="false" ht="12.75" hidden="false" customHeight="false" outlineLevel="0" collapsed="false">
      <c r="A3633" s="0" t="e">
        <f aca="false">INDEX(BucketTable,MATCH(B3633,SumMonths,0),1)</f>
        <v>#N/A</v>
      </c>
    </row>
    <row r="3634" customFormat="false" ht="12.75" hidden="false" customHeight="false" outlineLevel="0" collapsed="false">
      <c r="A3634" s="0" t="e">
        <f aca="false">INDEX(BucketTable,MATCH(B3634,SumMonths,0),1)</f>
        <v>#N/A</v>
      </c>
    </row>
    <row r="3635" customFormat="false" ht="12.75" hidden="false" customHeight="false" outlineLevel="0" collapsed="false">
      <c r="A3635" s="0" t="e">
        <f aca="false">INDEX(BucketTable,MATCH(B3635,SumMonths,0),1)</f>
        <v>#N/A</v>
      </c>
    </row>
    <row r="3636" customFormat="false" ht="12.75" hidden="false" customHeight="false" outlineLevel="0" collapsed="false">
      <c r="A3636" s="0" t="e">
        <f aca="false">INDEX(BucketTable,MATCH(B3636,SumMonths,0),1)</f>
        <v>#N/A</v>
      </c>
    </row>
    <row r="3637" customFormat="false" ht="12.75" hidden="false" customHeight="false" outlineLevel="0" collapsed="false">
      <c r="A3637" s="0" t="e">
        <f aca="false">INDEX(BucketTable,MATCH(B3637,SumMonths,0),1)</f>
        <v>#N/A</v>
      </c>
    </row>
    <row r="3638" customFormat="false" ht="12.75" hidden="false" customHeight="false" outlineLevel="0" collapsed="false">
      <c r="A3638" s="0" t="e">
        <f aca="false">INDEX(BucketTable,MATCH(B3638,SumMonths,0),1)</f>
        <v>#N/A</v>
      </c>
    </row>
    <row r="3639" customFormat="false" ht="12.75" hidden="false" customHeight="false" outlineLevel="0" collapsed="false">
      <c r="A3639" s="0" t="e">
        <f aca="false">INDEX(BucketTable,MATCH(B3639,SumMonths,0),1)</f>
        <v>#N/A</v>
      </c>
    </row>
    <row r="3640" customFormat="false" ht="12.75" hidden="false" customHeight="false" outlineLevel="0" collapsed="false">
      <c r="A3640" s="0" t="e">
        <f aca="false">INDEX(BucketTable,MATCH(B3640,SumMonths,0),1)</f>
        <v>#N/A</v>
      </c>
    </row>
    <row r="3641" customFormat="false" ht="12.75" hidden="false" customHeight="false" outlineLevel="0" collapsed="false">
      <c r="A3641" s="0" t="e">
        <f aca="false">INDEX(BucketTable,MATCH(B3641,SumMonths,0),1)</f>
        <v>#N/A</v>
      </c>
    </row>
    <row r="3642" customFormat="false" ht="12.75" hidden="false" customHeight="false" outlineLevel="0" collapsed="false">
      <c r="A3642" s="0" t="e">
        <f aca="false">INDEX(BucketTable,MATCH(B3642,SumMonths,0),1)</f>
        <v>#N/A</v>
      </c>
    </row>
    <row r="3643" customFormat="false" ht="12.75" hidden="false" customHeight="false" outlineLevel="0" collapsed="false">
      <c r="A3643" s="0" t="e">
        <f aca="false">INDEX(BucketTable,MATCH(B3643,SumMonths,0),1)</f>
        <v>#N/A</v>
      </c>
    </row>
    <row r="3644" customFormat="false" ht="12.75" hidden="false" customHeight="false" outlineLevel="0" collapsed="false">
      <c r="A3644" s="0" t="e">
        <f aca="false">INDEX(BucketTable,MATCH(B3644,SumMonths,0),1)</f>
        <v>#N/A</v>
      </c>
    </row>
    <row r="3645" customFormat="false" ht="12.75" hidden="false" customHeight="false" outlineLevel="0" collapsed="false">
      <c r="A3645" s="0" t="e">
        <f aca="false">INDEX(BucketTable,MATCH(B3645,SumMonths,0),1)</f>
        <v>#N/A</v>
      </c>
    </row>
    <row r="3646" customFormat="false" ht="12.75" hidden="false" customHeight="false" outlineLevel="0" collapsed="false">
      <c r="A3646" s="0" t="e">
        <f aca="false">INDEX(BucketTable,MATCH(B3646,SumMonths,0),1)</f>
        <v>#N/A</v>
      </c>
    </row>
    <row r="3647" customFormat="false" ht="12.75" hidden="false" customHeight="false" outlineLevel="0" collapsed="false">
      <c r="A3647" s="0" t="e">
        <f aca="false">INDEX(BucketTable,MATCH(B3647,SumMonths,0),1)</f>
        <v>#N/A</v>
      </c>
    </row>
    <row r="3648" customFormat="false" ht="12.75" hidden="false" customHeight="false" outlineLevel="0" collapsed="false">
      <c r="A3648" s="0" t="e">
        <f aca="false">INDEX(BucketTable,MATCH(B3648,SumMonths,0),1)</f>
        <v>#N/A</v>
      </c>
    </row>
    <row r="3649" customFormat="false" ht="12.75" hidden="false" customHeight="false" outlineLevel="0" collapsed="false">
      <c r="A3649" s="0" t="e">
        <f aca="false">INDEX(BucketTable,MATCH(B3649,SumMonths,0),1)</f>
        <v>#N/A</v>
      </c>
    </row>
    <row r="3650" customFormat="false" ht="12.75" hidden="false" customHeight="false" outlineLevel="0" collapsed="false">
      <c r="A3650" s="0" t="e">
        <f aca="false">INDEX(BucketTable,MATCH(B3650,SumMonths,0),1)</f>
        <v>#N/A</v>
      </c>
    </row>
    <row r="3651" customFormat="false" ht="12.75" hidden="false" customHeight="false" outlineLevel="0" collapsed="false">
      <c r="A3651" s="0" t="e">
        <f aca="false">INDEX(BucketTable,MATCH(B3651,SumMonths,0),1)</f>
        <v>#N/A</v>
      </c>
    </row>
    <row r="3652" customFormat="false" ht="12.75" hidden="false" customHeight="false" outlineLevel="0" collapsed="false">
      <c r="A3652" s="0" t="e">
        <f aca="false">INDEX(BucketTable,MATCH(B3652,SumMonths,0),1)</f>
        <v>#N/A</v>
      </c>
    </row>
    <row r="3653" customFormat="false" ht="12.75" hidden="false" customHeight="false" outlineLevel="0" collapsed="false">
      <c r="A3653" s="0" t="e">
        <f aca="false">INDEX(BucketTable,MATCH(B3653,SumMonths,0),1)</f>
        <v>#N/A</v>
      </c>
    </row>
    <row r="3654" customFormat="false" ht="12.75" hidden="false" customHeight="false" outlineLevel="0" collapsed="false">
      <c r="A3654" s="0" t="e">
        <f aca="false">INDEX(BucketTable,MATCH(B3654,SumMonths,0),1)</f>
        <v>#N/A</v>
      </c>
    </row>
    <row r="3655" customFormat="false" ht="12.75" hidden="false" customHeight="false" outlineLevel="0" collapsed="false">
      <c r="A3655" s="0" t="e">
        <f aca="false">INDEX(BucketTable,MATCH(B3655,SumMonths,0),1)</f>
        <v>#N/A</v>
      </c>
    </row>
    <row r="3656" customFormat="false" ht="12.75" hidden="false" customHeight="false" outlineLevel="0" collapsed="false">
      <c r="A3656" s="0" t="e">
        <f aca="false">INDEX(BucketTable,MATCH(B3656,SumMonths,0),1)</f>
        <v>#N/A</v>
      </c>
    </row>
    <row r="3657" customFormat="false" ht="12.75" hidden="false" customHeight="false" outlineLevel="0" collapsed="false">
      <c r="A3657" s="0" t="e">
        <f aca="false">INDEX(BucketTable,MATCH(B3657,SumMonths,0),1)</f>
        <v>#N/A</v>
      </c>
    </row>
    <row r="3658" customFormat="false" ht="12.75" hidden="false" customHeight="false" outlineLevel="0" collapsed="false">
      <c r="A3658" s="0" t="e">
        <f aca="false">INDEX(BucketTable,MATCH(B3658,SumMonths,0),1)</f>
        <v>#N/A</v>
      </c>
    </row>
    <row r="3659" customFormat="false" ht="12.75" hidden="false" customHeight="false" outlineLevel="0" collapsed="false">
      <c r="A3659" s="0" t="e">
        <f aca="false">INDEX(BucketTable,MATCH(B3659,SumMonths,0),1)</f>
        <v>#N/A</v>
      </c>
    </row>
    <row r="3660" customFormat="false" ht="12.75" hidden="false" customHeight="false" outlineLevel="0" collapsed="false">
      <c r="A3660" s="0" t="e">
        <f aca="false">INDEX(BucketTable,MATCH(B3660,SumMonths,0),1)</f>
        <v>#N/A</v>
      </c>
    </row>
    <row r="3661" customFormat="false" ht="12.75" hidden="false" customHeight="false" outlineLevel="0" collapsed="false">
      <c r="A3661" s="0" t="e">
        <f aca="false">INDEX(BucketTable,MATCH(B3661,SumMonths,0),1)</f>
        <v>#N/A</v>
      </c>
    </row>
    <row r="3662" customFormat="false" ht="12.75" hidden="false" customHeight="false" outlineLevel="0" collapsed="false">
      <c r="A3662" s="0" t="e">
        <f aca="false">INDEX(BucketTable,MATCH(B3662,SumMonths,0),1)</f>
        <v>#N/A</v>
      </c>
    </row>
    <row r="3663" customFormat="false" ht="12.75" hidden="false" customHeight="false" outlineLevel="0" collapsed="false">
      <c r="A3663" s="0" t="e">
        <f aca="false">INDEX(BucketTable,MATCH(B3663,SumMonths,0),1)</f>
        <v>#N/A</v>
      </c>
    </row>
    <row r="3664" customFormat="false" ht="12.75" hidden="false" customHeight="false" outlineLevel="0" collapsed="false">
      <c r="A3664" s="0" t="e">
        <f aca="false">INDEX(BucketTable,MATCH(B3664,SumMonths,0),1)</f>
        <v>#N/A</v>
      </c>
    </row>
    <row r="3665" customFormat="false" ht="12.75" hidden="false" customHeight="false" outlineLevel="0" collapsed="false">
      <c r="A3665" s="0" t="e">
        <f aca="false">INDEX(BucketTable,MATCH(B3665,SumMonths,0),1)</f>
        <v>#N/A</v>
      </c>
    </row>
    <row r="3666" customFormat="false" ht="12.75" hidden="false" customHeight="false" outlineLevel="0" collapsed="false">
      <c r="A3666" s="0" t="e">
        <f aca="false">INDEX(BucketTable,MATCH(B3666,SumMonths,0),1)</f>
        <v>#N/A</v>
      </c>
    </row>
    <row r="3667" customFormat="false" ht="12.75" hidden="false" customHeight="false" outlineLevel="0" collapsed="false">
      <c r="A3667" s="0" t="e">
        <f aca="false">INDEX(BucketTable,MATCH(B3667,SumMonths,0),1)</f>
        <v>#N/A</v>
      </c>
    </row>
    <row r="3668" customFormat="false" ht="12.75" hidden="false" customHeight="false" outlineLevel="0" collapsed="false">
      <c r="A3668" s="0" t="e">
        <f aca="false">INDEX(BucketTable,MATCH(B3668,SumMonths,0),1)</f>
        <v>#N/A</v>
      </c>
    </row>
    <row r="3669" customFormat="false" ht="12.75" hidden="false" customHeight="false" outlineLevel="0" collapsed="false">
      <c r="A3669" s="0" t="e">
        <f aca="false">INDEX(BucketTable,MATCH(B3669,SumMonths,0),1)</f>
        <v>#N/A</v>
      </c>
    </row>
    <row r="3670" customFormat="false" ht="12.75" hidden="false" customHeight="false" outlineLevel="0" collapsed="false">
      <c r="A3670" s="0" t="e">
        <f aca="false">INDEX(BucketTable,MATCH(B3670,SumMonths,0),1)</f>
        <v>#N/A</v>
      </c>
    </row>
    <row r="3671" customFormat="false" ht="12.75" hidden="false" customHeight="false" outlineLevel="0" collapsed="false">
      <c r="A3671" s="0" t="e">
        <f aca="false">INDEX(BucketTable,MATCH(B3671,SumMonths,0),1)</f>
        <v>#N/A</v>
      </c>
    </row>
    <row r="3672" customFormat="false" ht="12.75" hidden="false" customHeight="false" outlineLevel="0" collapsed="false">
      <c r="A3672" s="0" t="e">
        <f aca="false">INDEX(BucketTable,MATCH(B3672,SumMonths,0),1)</f>
        <v>#N/A</v>
      </c>
    </row>
    <row r="3673" customFormat="false" ht="12.75" hidden="false" customHeight="false" outlineLevel="0" collapsed="false">
      <c r="A3673" s="0" t="e">
        <f aca="false">INDEX(BucketTable,MATCH(B3673,SumMonths,0),1)</f>
        <v>#N/A</v>
      </c>
    </row>
    <row r="3674" customFormat="false" ht="12.75" hidden="false" customHeight="false" outlineLevel="0" collapsed="false">
      <c r="A3674" s="0" t="e">
        <f aca="false">INDEX(BucketTable,MATCH(B3674,SumMonths,0),1)</f>
        <v>#N/A</v>
      </c>
    </row>
    <row r="3675" customFormat="false" ht="12.75" hidden="false" customHeight="false" outlineLevel="0" collapsed="false">
      <c r="A3675" s="0" t="e">
        <f aca="false">INDEX(BucketTable,MATCH(B3675,SumMonths,0),1)</f>
        <v>#N/A</v>
      </c>
    </row>
    <row r="3676" customFormat="false" ht="12.75" hidden="false" customHeight="false" outlineLevel="0" collapsed="false">
      <c r="A3676" s="0" t="e">
        <f aca="false">INDEX(BucketTable,MATCH(B3676,SumMonths,0),1)</f>
        <v>#N/A</v>
      </c>
    </row>
    <row r="3677" customFormat="false" ht="12.75" hidden="false" customHeight="false" outlineLevel="0" collapsed="false">
      <c r="A3677" s="0" t="e">
        <f aca="false">INDEX(BucketTable,MATCH(B3677,SumMonths,0),1)</f>
        <v>#N/A</v>
      </c>
    </row>
    <row r="3678" customFormat="false" ht="12.75" hidden="false" customHeight="false" outlineLevel="0" collapsed="false">
      <c r="A3678" s="0" t="e">
        <f aca="false">INDEX(BucketTable,MATCH(B3678,SumMonths,0),1)</f>
        <v>#N/A</v>
      </c>
    </row>
    <row r="3679" customFormat="false" ht="12.75" hidden="false" customHeight="false" outlineLevel="0" collapsed="false">
      <c r="A3679" s="0" t="e">
        <f aca="false">INDEX(BucketTable,MATCH(B3679,SumMonths,0),1)</f>
        <v>#N/A</v>
      </c>
    </row>
    <row r="3680" customFormat="false" ht="12.75" hidden="false" customHeight="false" outlineLevel="0" collapsed="false">
      <c r="A3680" s="0" t="e">
        <f aca="false">INDEX(BucketTable,MATCH(B3680,SumMonths,0),1)</f>
        <v>#N/A</v>
      </c>
    </row>
    <row r="3681" customFormat="false" ht="12.75" hidden="false" customHeight="false" outlineLevel="0" collapsed="false">
      <c r="A3681" s="0" t="e">
        <f aca="false">INDEX(BucketTable,MATCH(B3681,SumMonths,0),1)</f>
        <v>#N/A</v>
      </c>
    </row>
    <row r="3682" customFormat="false" ht="12.75" hidden="false" customHeight="false" outlineLevel="0" collapsed="false">
      <c r="A3682" s="0" t="e">
        <f aca="false">INDEX(BucketTable,MATCH(B3682,SumMonths,0),1)</f>
        <v>#N/A</v>
      </c>
    </row>
    <row r="3683" customFormat="false" ht="12.75" hidden="false" customHeight="false" outlineLevel="0" collapsed="false">
      <c r="A3683" s="0" t="e">
        <f aca="false">INDEX(BucketTable,MATCH(B3683,SumMonths,0),1)</f>
        <v>#N/A</v>
      </c>
    </row>
    <row r="3684" customFormat="false" ht="12.75" hidden="false" customHeight="false" outlineLevel="0" collapsed="false">
      <c r="A3684" s="0" t="e">
        <f aca="false">INDEX(BucketTable,MATCH(B3684,SumMonths,0),1)</f>
        <v>#N/A</v>
      </c>
    </row>
    <row r="3685" customFormat="false" ht="12.75" hidden="false" customHeight="false" outlineLevel="0" collapsed="false">
      <c r="A3685" s="0" t="e">
        <f aca="false">INDEX(BucketTable,MATCH(B3685,SumMonths,0),1)</f>
        <v>#N/A</v>
      </c>
    </row>
    <row r="3686" customFormat="false" ht="12.75" hidden="false" customHeight="false" outlineLevel="0" collapsed="false">
      <c r="A3686" s="0" t="e">
        <f aca="false">INDEX(BucketTable,MATCH(B3686,SumMonths,0),1)</f>
        <v>#N/A</v>
      </c>
    </row>
    <row r="3687" customFormat="false" ht="12.75" hidden="false" customHeight="false" outlineLevel="0" collapsed="false">
      <c r="A3687" s="0" t="e">
        <f aca="false">INDEX(BucketTable,MATCH(B3687,SumMonths,0),1)</f>
        <v>#N/A</v>
      </c>
    </row>
    <row r="3688" customFormat="false" ht="12.75" hidden="false" customHeight="false" outlineLevel="0" collapsed="false">
      <c r="A3688" s="0" t="e">
        <f aca="false">INDEX(BucketTable,MATCH(B3688,SumMonths,0),1)</f>
        <v>#N/A</v>
      </c>
    </row>
    <row r="3689" customFormat="false" ht="12.75" hidden="false" customHeight="false" outlineLevel="0" collapsed="false">
      <c r="A3689" s="0" t="e">
        <f aca="false">INDEX(BucketTable,MATCH(B3689,SumMonths,0),1)</f>
        <v>#N/A</v>
      </c>
    </row>
    <row r="3690" customFormat="false" ht="12.75" hidden="false" customHeight="false" outlineLevel="0" collapsed="false">
      <c r="A3690" s="0" t="e">
        <f aca="false">INDEX(BucketTable,MATCH(B3690,SumMonths,0),1)</f>
        <v>#N/A</v>
      </c>
    </row>
    <row r="3691" customFormat="false" ht="12.75" hidden="false" customHeight="false" outlineLevel="0" collapsed="false">
      <c r="A3691" s="0" t="e">
        <f aca="false">INDEX(BucketTable,MATCH(B3691,SumMonths,0),1)</f>
        <v>#N/A</v>
      </c>
    </row>
    <row r="3692" customFormat="false" ht="12.75" hidden="false" customHeight="false" outlineLevel="0" collapsed="false">
      <c r="A3692" s="0" t="e">
        <f aca="false">INDEX(BucketTable,MATCH(B3692,SumMonths,0),1)</f>
        <v>#N/A</v>
      </c>
    </row>
    <row r="3693" customFormat="false" ht="12.75" hidden="false" customHeight="false" outlineLevel="0" collapsed="false">
      <c r="A3693" s="0" t="e">
        <f aca="false">INDEX(BucketTable,MATCH(B3693,SumMonths,0),1)</f>
        <v>#N/A</v>
      </c>
    </row>
    <row r="3694" customFormat="false" ht="12.75" hidden="false" customHeight="false" outlineLevel="0" collapsed="false">
      <c r="A3694" s="0" t="e">
        <f aca="false">INDEX(BucketTable,MATCH(B3694,SumMonths,0),1)</f>
        <v>#N/A</v>
      </c>
    </row>
    <row r="3695" customFormat="false" ht="12.75" hidden="false" customHeight="false" outlineLevel="0" collapsed="false">
      <c r="A3695" s="0" t="e">
        <f aca="false">INDEX(BucketTable,MATCH(B3695,SumMonths,0),1)</f>
        <v>#N/A</v>
      </c>
    </row>
    <row r="3696" customFormat="false" ht="12.75" hidden="false" customHeight="false" outlineLevel="0" collapsed="false">
      <c r="A3696" s="0" t="e">
        <f aca="false">INDEX(BucketTable,MATCH(B3696,SumMonths,0),1)</f>
        <v>#N/A</v>
      </c>
    </row>
    <row r="3697" customFormat="false" ht="12.75" hidden="false" customHeight="false" outlineLevel="0" collapsed="false">
      <c r="A3697" s="0" t="e">
        <f aca="false">INDEX(BucketTable,MATCH(B3697,SumMonths,0),1)</f>
        <v>#N/A</v>
      </c>
    </row>
    <row r="3698" customFormat="false" ht="12.75" hidden="false" customHeight="false" outlineLevel="0" collapsed="false">
      <c r="A3698" s="0" t="e">
        <f aca="false">INDEX(BucketTable,MATCH(B3698,SumMonths,0),1)</f>
        <v>#N/A</v>
      </c>
    </row>
    <row r="3699" customFormat="false" ht="12.75" hidden="false" customHeight="false" outlineLevel="0" collapsed="false">
      <c r="A3699" s="0" t="e">
        <f aca="false">INDEX(BucketTable,MATCH(B3699,SumMonths,0),1)</f>
        <v>#N/A</v>
      </c>
    </row>
    <row r="3700" customFormat="false" ht="12.75" hidden="false" customHeight="false" outlineLevel="0" collapsed="false">
      <c r="A3700" s="0" t="e">
        <f aca="false">INDEX(BucketTable,MATCH(B3700,SumMonths,0),1)</f>
        <v>#N/A</v>
      </c>
    </row>
    <row r="3701" customFormat="false" ht="12.75" hidden="false" customHeight="false" outlineLevel="0" collapsed="false">
      <c r="A3701" s="0" t="e">
        <f aca="false">INDEX(BucketTable,MATCH(B3701,SumMonths,0),1)</f>
        <v>#N/A</v>
      </c>
    </row>
    <row r="3702" customFormat="false" ht="12.75" hidden="false" customHeight="false" outlineLevel="0" collapsed="false">
      <c r="A3702" s="0" t="e">
        <f aca="false">INDEX(BucketTable,MATCH(B3702,SumMonths,0),1)</f>
        <v>#N/A</v>
      </c>
    </row>
    <row r="3703" customFormat="false" ht="12.75" hidden="false" customHeight="false" outlineLevel="0" collapsed="false">
      <c r="A3703" s="0" t="e">
        <f aca="false">INDEX(BucketTable,MATCH(B3703,SumMonths,0),1)</f>
        <v>#N/A</v>
      </c>
    </row>
    <row r="3704" customFormat="false" ht="12.75" hidden="false" customHeight="false" outlineLevel="0" collapsed="false">
      <c r="A3704" s="0" t="e">
        <f aca="false">INDEX(BucketTable,MATCH(B3704,SumMonths,0),1)</f>
        <v>#N/A</v>
      </c>
    </row>
    <row r="3705" customFormat="false" ht="12.75" hidden="false" customHeight="false" outlineLevel="0" collapsed="false">
      <c r="A3705" s="0" t="e">
        <f aca="false">INDEX(BucketTable,MATCH(B3705,SumMonths,0),1)</f>
        <v>#N/A</v>
      </c>
    </row>
    <row r="3706" customFormat="false" ht="12.75" hidden="false" customHeight="false" outlineLevel="0" collapsed="false">
      <c r="A3706" s="0" t="e">
        <f aca="false">INDEX(BucketTable,MATCH(B3706,SumMonths,0),1)</f>
        <v>#N/A</v>
      </c>
    </row>
    <row r="3707" customFormat="false" ht="12.75" hidden="false" customHeight="false" outlineLevel="0" collapsed="false">
      <c r="A3707" s="0" t="e">
        <f aca="false">INDEX(BucketTable,MATCH(B3707,SumMonths,0),1)</f>
        <v>#N/A</v>
      </c>
    </row>
    <row r="3708" customFormat="false" ht="12.75" hidden="false" customHeight="false" outlineLevel="0" collapsed="false">
      <c r="A3708" s="0" t="e">
        <f aca="false">INDEX(BucketTable,MATCH(B3708,SumMonths,0),1)</f>
        <v>#N/A</v>
      </c>
    </row>
    <row r="3709" customFormat="false" ht="12.75" hidden="false" customHeight="false" outlineLevel="0" collapsed="false">
      <c r="A3709" s="0" t="e">
        <f aca="false">INDEX(BucketTable,MATCH(B3709,SumMonths,0),1)</f>
        <v>#N/A</v>
      </c>
    </row>
    <row r="3710" customFormat="false" ht="12.75" hidden="false" customHeight="false" outlineLevel="0" collapsed="false">
      <c r="A3710" s="0" t="e">
        <f aca="false">INDEX(BucketTable,MATCH(B3710,SumMonths,0),1)</f>
        <v>#N/A</v>
      </c>
    </row>
    <row r="3711" customFormat="false" ht="12.75" hidden="false" customHeight="false" outlineLevel="0" collapsed="false">
      <c r="A3711" s="0" t="e">
        <f aca="false">INDEX(BucketTable,MATCH(B3711,SumMonths,0),1)</f>
        <v>#N/A</v>
      </c>
    </row>
    <row r="3712" customFormat="false" ht="12.75" hidden="false" customHeight="false" outlineLevel="0" collapsed="false">
      <c r="A3712" s="0" t="e">
        <f aca="false">INDEX(BucketTable,MATCH(B3712,SumMonths,0),1)</f>
        <v>#N/A</v>
      </c>
    </row>
    <row r="3713" customFormat="false" ht="12.75" hidden="false" customHeight="false" outlineLevel="0" collapsed="false">
      <c r="A3713" s="0" t="e">
        <f aca="false">INDEX(BucketTable,MATCH(B3713,SumMonths,0),1)</f>
        <v>#N/A</v>
      </c>
    </row>
    <row r="3714" customFormat="false" ht="12.75" hidden="false" customHeight="false" outlineLevel="0" collapsed="false">
      <c r="A3714" s="0" t="e">
        <f aca="false">INDEX(BucketTable,MATCH(B3714,SumMonths,0),1)</f>
        <v>#N/A</v>
      </c>
    </row>
    <row r="3715" customFormat="false" ht="12.75" hidden="false" customHeight="false" outlineLevel="0" collapsed="false">
      <c r="A3715" s="0" t="e">
        <f aca="false">INDEX(BucketTable,MATCH(B3715,SumMonths,0),1)</f>
        <v>#N/A</v>
      </c>
    </row>
    <row r="3716" customFormat="false" ht="12.75" hidden="false" customHeight="false" outlineLevel="0" collapsed="false">
      <c r="A3716" s="0" t="e">
        <f aca="false">INDEX(BucketTable,MATCH(B3716,SumMonths,0),1)</f>
        <v>#N/A</v>
      </c>
    </row>
    <row r="3717" customFormat="false" ht="12.75" hidden="false" customHeight="false" outlineLevel="0" collapsed="false">
      <c r="A3717" s="0" t="e">
        <f aca="false">INDEX(BucketTable,MATCH(B3717,SumMonths,0),1)</f>
        <v>#N/A</v>
      </c>
    </row>
    <row r="3718" customFormat="false" ht="12.75" hidden="false" customHeight="false" outlineLevel="0" collapsed="false">
      <c r="A3718" s="0" t="e">
        <f aca="false">INDEX(BucketTable,MATCH(B3718,SumMonths,0),1)</f>
        <v>#N/A</v>
      </c>
    </row>
    <row r="3719" customFormat="false" ht="12.75" hidden="false" customHeight="false" outlineLevel="0" collapsed="false">
      <c r="A3719" s="0" t="e">
        <f aca="false">INDEX(BucketTable,MATCH(B3719,SumMonths,0),1)</f>
        <v>#N/A</v>
      </c>
    </row>
    <row r="3720" customFormat="false" ht="12.75" hidden="false" customHeight="false" outlineLevel="0" collapsed="false">
      <c r="A3720" s="0" t="e">
        <f aca="false">INDEX(BucketTable,MATCH(B3720,SumMonths,0),1)</f>
        <v>#N/A</v>
      </c>
    </row>
    <row r="3721" customFormat="false" ht="12.75" hidden="false" customHeight="false" outlineLevel="0" collapsed="false">
      <c r="A3721" s="0" t="e">
        <f aca="false">INDEX(BucketTable,MATCH(B3721,SumMonths,0),1)</f>
        <v>#N/A</v>
      </c>
    </row>
    <row r="3722" customFormat="false" ht="12.75" hidden="false" customHeight="false" outlineLevel="0" collapsed="false">
      <c r="A3722" s="0" t="e">
        <f aca="false">INDEX(BucketTable,MATCH(B3722,SumMonths,0),1)</f>
        <v>#N/A</v>
      </c>
    </row>
    <row r="3723" customFormat="false" ht="12.75" hidden="false" customHeight="false" outlineLevel="0" collapsed="false">
      <c r="A3723" s="0" t="e">
        <f aca="false">INDEX(BucketTable,MATCH(B3723,SumMonths,0),1)</f>
        <v>#N/A</v>
      </c>
    </row>
    <row r="3724" customFormat="false" ht="12.75" hidden="false" customHeight="false" outlineLevel="0" collapsed="false">
      <c r="A3724" s="0" t="e">
        <f aca="false">INDEX(BucketTable,MATCH(B3724,SumMonths,0),1)</f>
        <v>#N/A</v>
      </c>
    </row>
    <row r="3725" customFormat="false" ht="12.75" hidden="false" customHeight="false" outlineLevel="0" collapsed="false">
      <c r="A3725" s="0" t="e">
        <f aca="false">INDEX(BucketTable,MATCH(B3725,SumMonths,0),1)</f>
        <v>#N/A</v>
      </c>
    </row>
    <row r="3726" customFormat="false" ht="12.75" hidden="false" customHeight="false" outlineLevel="0" collapsed="false">
      <c r="A3726" s="0" t="e">
        <f aca="false">INDEX(BucketTable,MATCH(B3726,SumMonths,0),1)</f>
        <v>#N/A</v>
      </c>
    </row>
    <row r="3727" customFormat="false" ht="12.75" hidden="false" customHeight="false" outlineLevel="0" collapsed="false">
      <c r="A3727" s="0" t="e">
        <f aca="false">INDEX(BucketTable,MATCH(B3727,SumMonths,0),1)</f>
        <v>#N/A</v>
      </c>
    </row>
    <row r="3728" customFormat="false" ht="12.75" hidden="false" customHeight="false" outlineLevel="0" collapsed="false">
      <c r="A3728" s="0" t="e">
        <f aca="false">INDEX(BucketTable,MATCH(B3728,SumMonths,0),1)</f>
        <v>#N/A</v>
      </c>
    </row>
    <row r="3729" customFormat="false" ht="12.75" hidden="false" customHeight="false" outlineLevel="0" collapsed="false">
      <c r="A3729" s="0" t="e">
        <f aca="false">INDEX(BucketTable,MATCH(B3729,SumMonths,0),1)</f>
        <v>#N/A</v>
      </c>
    </row>
    <row r="3730" customFormat="false" ht="12.75" hidden="false" customHeight="false" outlineLevel="0" collapsed="false">
      <c r="A3730" s="0" t="e">
        <f aca="false">INDEX(BucketTable,MATCH(B3730,SumMonths,0),1)</f>
        <v>#N/A</v>
      </c>
    </row>
    <row r="3731" customFormat="false" ht="12.75" hidden="false" customHeight="false" outlineLevel="0" collapsed="false">
      <c r="A3731" s="0" t="e">
        <f aca="false">INDEX(BucketTable,MATCH(B3731,SumMonths,0),1)</f>
        <v>#N/A</v>
      </c>
    </row>
    <row r="3732" customFormat="false" ht="12.75" hidden="false" customHeight="false" outlineLevel="0" collapsed="false">
      <c r="A3732" s="0" t="e">
        <f aca="false">INDEX(BucketTable,MATCH(B3732,SumMonths,0),1)</f>
        <v>#N/A</v>
      </c>
    </row>
    <row r="3733" customFormat="false" ht="12.75" hidden="false" customHeight="false" outlineLevel="0" collapsed="false">
      <c r="A3733" s="0" t="e">
        <f aca="false">INDEX(BucketTable,MATCH(B3733,SumMonths,0),1)</f>
        <v>#N/A</v>
      </c>
    </row>
    <row r="3734" customFormat="false" ht="12.75" hidden="false" customHeight="false" outlineLevel="0" collapsed="false">
      <c r="A3734" s="0" t="e">
        <f aca="false">INDEX(BucketTable,MATCH(B3734,SumMonths,0),1)</f>
        <v>#N/A</v>
      </c>
    </row>
    <row r="3735" customFormat="false" ht="12.75" hidden="false" customHeight="false" outlineLevel="0" collapsed="false">
      <c r="A3735" s="0" t="e">
        <f aca="false">INDEX(BucketTable,MATCH(B3735,SumMonths,0),1)</f>
        <v>#N/A</v>
      </c>
    </row>
    <row r="3736" customFormat="false" ht="12.75" hidden="false" customHeight="false" outlineLevel="0" collapsed="false">
      <c r="A3736" s="0" t="e">
        <f aca="false">INDEX(BucketTable,MATCH(B3736,SumMonths,0),1)</f>
        <v>#N/A</v>
      </c>
    </row>
    <row r="3737" customFormat="false" ht="12.75" hidden="false" customHeight="false" outlineLevel="0" collapsed="false">
      <c r="A3737" s="0" t="e">
        <f aca="false">INDEX(BucketTable,MATCH(B3737,SumMonths,0),1)</f>
        <v>#N/A</v>
      </c>
    </row>
    <row r="3738" customFormat="false" ht="12.75" hidden="false" customHeight="false" outlineLevel="0" collapsed="false">
      <c r="A3738" s="0" t="e">
        <f aca="false">INDEX(BucketTable,MATCH(B3738,SumMonths,0),1)</f>
        <v>#N/A</v>
      </c>
    </row>
    <row r="3739" customFormat="false" ht="12.75" hidden="false" customHeight="false" outlineLevel="0" collapsed="false">
      <c r="A3739" s="0" t="e">
        <f aca="false">INDEX(BucketTable,MATCH(B3739,SumMonths,0),1)</f>
        <v>#N/A</v>
      </c>
    </row>
    <row r="3740" customFormat="false" ht="12.75" hidden="false" customHeight="false" outlineLevel="0" collapsed="false">
      <c r="A3740" s="0" t="e">
        <f aca="false">INDEX(BucketTable,MATCH(B3740,SumMonths,0),1)</f>
        <v>#N/A</v>
      </c>
    </row>
    <row r="3741" customFormat="false" ht="12.75" hidden="false" customHeight="false" outlineLevel="0" collapsed="false">
      <c r="A3741" s="0" t="e">
        <f aca="false">INDEX(BucketTable,MATCH(B3741,SumMonths,0),1)</f>
        <v>#N/A</v>
      </c>
    </row>
    <row r="3742" customFormat="false" ht="12.75" hidden="false" customHeight="false" outlineLevel="0" collapsed="false">
      <c r="A3742" s="0" t="e">
        <f aca="false">INDEX(BucketTable,MATCH(B3742,SumMonths,0),1)</f>
        <v>#N/A</v>
      </c>
    </row>
    <row r="3743" customFormat="false" ht="12.75" hidden="false" customHeight="false" outlineLevel="0" collapsed="false">
      <c r="A3743" s="0" t="e">
        <f aca="false">INDEX(BucketTable,MATCH(B3743,SumMonths,0),1)</f>
        <v>#N/A</v>
      </c>
    </row>
    <row r="3744" customFormat="false" ht="12.75" hidden="false" customHeight="false" outlineLevel="0" collapsed="false">
      <c r="A3744" s="0" t="e">
        <f aca="false">INDEX(BucketTable,MATCH(B3744,SumMonths,0),1)</f>
        <v>#N/A</v>
      </c>
    </row>
    <row r="3745" customFormat="false" ht="12.75" hidden="false" customHeight="false" outlineLevel="0" collapsed="false">
      <c r="A3745" s="0" t="e">
        <f aca="false">INDEX(BucketTable,MATCH(B3745,SumMonths,0),1)</f>
        <v>#N/A</v>
      </c>
    </row>
    <row r="3746" customFormat="false" ht="12.75" hidden="false" customHeight="false" outlineLevel="0" collapsed="false">
      <c r="A3746" s="0" t="e">
        <f aca="false">INDEX(BucketTable,MATCH(B3746,SumMonths,0),1)</f>
        <v>#N/A</v>
      </c>
    </row>
    <row r="3747" customFormat="false" ht="12.75" hidden="false" customHeight="false" outlineLevel="0" collapsed="false">
      <c r="A3747" s="0" t="e">
        <f aca="false">INDEX(BucketTable,MATCH(B3747,SumMonths,0),1)</f>
        <v>#N/A</v>
      </c>
    </row>
    <row r="3748" customFormat="false" ht="12.75" hidden="false" customHeight="false" outlineLevel="0" collapsed="false">
      <c r="A3748" s="0" t="e">
        <f aca="false">INDEX(BucketTable,MATCH(B3748,SumMonths,0),1)</f>
        <v>#N/A</v>
      </c>
    </row>
    <row r="3749" customFormat="false" ht="12.75" hidden="false" customHeight="false" outlineLevel="0" collapsed="false">
      <c r="A3749" s="0" t="e">
        <f aca="false">INDEX(BucketTable,MATCH(B3749,SumMonths,0),1)</f>
        <v>#N/A</v>
      </c>
    </row>
    <row r="3750" customFormat="false" ht="12.75" hidden="false" customHeight="false" outlineLevel="0" collapsed="false">
      <c r="A3750" s="0" t="e">
        <f aca="false">INDEX(BucketTable,MATCH(B3750,SumMonths,0),1)</f>
        <v>#N/A</v>
      </c>
    </row>
    <row r="3751" customFormat="false" ht="12.75" hidden="false" customHeight="false" outlineLevel="0" collapsed="false">
      <c r="A3751" s="0" t="e">
        <f aca="false">INDEX(BucketTable,MATCH(B3751,SumMonths,0),1)</f>
        <v>#N/A</v>
      </c>
    </row>
    <row r="3752" customFormat="false" ht="12.75" hidden="false" customHeight="false" outlineLevel="0" collapsed="false">
      <c r="A3752" s="0" t="e">
        <f aca="false">INDEX(BucketTable,MATCH(B3752,SumMonths,0),1)</f>
        <v>#N/A</v>
      </c>
    </row>
    <row r="3753" customFormat="false" ht="12.75" hidden="false" customHeight="false" outlineLevel="0" collapsed="false">
      <c r="A3753" s="0" t="e">
        <f aca="false">INDEX(BucketTable,MATCH(B3753,SumMonths,0),1)</f>
        <v>#N/A</v>
      </c>
    </row>
    <row r="3754" customFormat="false" ht="12.75" hidden="false" customHeight="false" outlineLevel="0" collapsed="false">
      <c r="A3754" s="0" t="e">
        <f aca="false">INDEX(BucketTable,MATCH(B3754,SumMonths,0),1)</f>
        <v>#N/A</v>
      </c>
    </row>
    <row r="3755" customFormat="false" ht="12.75" hidden="false" customHeight="false" outlineLevel="0" collapsed="false">
      <c r="A3755" s="0" t="e">
        <f aca="false">INDEX(BucketTable,MATCH(B3755,SumMonths,0),1)</f>
        <v>#N/A</v>
      </c>
    </row>
    <row r="3756" customFormat="false" ht="12.75" hidden="false" customHeight="false" outlineLevel="0" collapsed="false">
      <c r="A3756" s="0" t="e">
        <f aca="false">INDEX(BucketTable,MATCH(B3756,SumMonths,0),1)</f>
        <v>#N/A</v>
      </c>
    </row>
    <row r="3757" customFormat="false" ht="12.75" hidden="false" customHeight="false" outlineLevel="0" collapsed="false">
      <c r="A3757" s="0" t="e">
        <f aca="false">INDEX(BucketTable,MATCH(B3757,SumMonths,0),1)</f>
        <v>#N/A</v>
      </c>
    </row>
    <row r="3758" customFormat="false" ht="12.75" hidden="false" customHeight="false" outlineLevel="0" collapsed="false">
      <c r="A3758" s="0" t="e">
        <f aca="false">INDEX(BucketTable,MATCH(B3758,SumMonths,0),1)</f>
        <v>#N/A</v>
      </c>
    </row>
    <row r="3759" customFormat="false" ht="12.75" hidden="false" customHeight="false" outlineLevel="0" collapsed="false">
      <c r="A3759" s="0" t="e">
        <f aca="false">INDEX(BucketTable,MATCH(B3759,SumMonths,0),1)</f>
        <v>#N/A</v>
      </c>
    </row>
    <row r="3760" customFormat="false" ht="12.75" hidden="false" customHeight="false" outlineLevel="0" collapsed="false">
      <c r="A3760" s="0" t="e">
        <f aca="false">INDEX(BucketTable,MATCH(B3760,SumMonths,0),1)</f>
        <v>#N/A</v>
      </c>
    </row>
    <row r="3761" customFormat="false" ht="12.75" hidden="false" customHeight="false" outlineLevel="0" collapsed="false">
      <c r="A3761" s="0" t="e">
        <f aca="false">INDEX(BucketTable,MATCH(B3761,SumMonths,0),1)</f>
        <v>#N/A</v>
      </c>
    </row>
    <row r="3762" customFormat="false" ht="12.75" hidden="false" customHeight="false" outlineLevel="0" collapsed="false">
      <c r="A3762" s="0" t="e">
        <f aca="false">INDEX(BucketTable,MATCH(B3762,SumMonths,0),1)</f>
        <v>#N/A</v>
      </c>
    </row>
    <row r="3763" customFormat="false" ht="12.75" hidden="false" customHeight="false" outlineLevel="0" collapsed="false">
      <c r="A3763" s="0" t="e">
        <f aca="false">INDEX(BucketTable,MATCH(B3763,SumMonths,0),1)</f>
        <v>#N/A</v>
      </c>
    </row>
    <row r="3764" customFormat="false" ht="12.75" hidden="false" customHeight="false" outlineLevel="0" collapsed="false">
      <c r="A3764" s="0" t="e">
        <f aca="false">INDEX(BucketTable,MATCH(B3764,SumMonths,0),1)</f>
        <v>#N/A</v>
      </c>
    </row>
    <row r="3765" customFormat="false" ht="12.75" hidden="false" customHeight="false" outlineLevel="0" collapsed="false">
      <c r="A3765" s="0" t="e">
        <f aca="false">INDEX(BucketTable,MATCH(B3765,SumMonths,0),1)</f>
        <v>#N/A</v>
      </c>
    </row>
    <row r="3766" customFormat="false" ht="12.75" hidden="false" customHeight="false" outlineLevel="0" collapsed="false">
      <c r="A3766" s="0" t="e">
        <f aca="false">INDEX(BucketTable,MATCH(B3766,SumMonths,0),1)</f>
        <v>#N/A</v>
      </c>
    </row>
    <row r="3767" customFormat="false" ht="12.75" hidden="false" customHeight="false" outlineLevel="0" collapsed="false">
      <c r="A3767" s="0" t="e">
        <f aca="false">INDEX(BucketTable,MATCH(B3767,SumMonths,0),1)</f>
        <v>#N/A</v>
      </c>
    </row>
    <row r="3768" customFormat="false" ht="12.75" hidden="false" customHeight="false" outlineLevel="0" collapsed="false">
      <c r="A3768" s="0" t="e">
        <f aca="false">INDEX(BucketTable,MATCH(B3768,SumMonths,0),1)</f>
        <v>#N/A</v>
      </c>
    </row>
    <row r="3769" customFormat="false" ht="12.75" hidden="false" customHeight="false" outlineLevel="0" collapsed="false">
      <c r="A3769" s="0" t="e">
        <f aca="false">INDEX(BucketTable,MATCH(B3769,SumMonths,0),1)</f>
        <v>#N/A</v>
      </c>
    </row>
    <row r="3770" customFormat="false" ht="12.75" hidden="false" customHeight="false" outlineLevel="0" collapsed="false">
      <c r="A3770" s="0" t="e">
        <f aca="false">INDEX(BucketTable,MATCH(B3770,SumMonths,0),1)</f>
        <v>#N/A</v>
      </c>
    </row>
    <row r="3771" customFormat="false" ht="12.75" hidden="false" customHeight="false" outlineLevel="0" collapsed="false">
      <c r="A3771" s="0" t="e">
        <f aca="false">INDEX(BucketTable,MATCH(B3771,SumMonths,0),1)</f>
        <v>#N/A</v>
      </c>
    </row>
    <row r="3772" customFormat="false" ht="12.75" hidden="false" customHeight="false" outlineLevel="0" collapsed="false">
      <c r="A3772" s="0" t="e">
        <f aca="false">INDEX(BucketTable,MATCH(B3772,SumMonths,0),1)</f>
        <v>#N/A</v>
      </c>
    </row>
    <row r="3773" customFormat="false" ht="12.75" hidden="false" customHeight="false" outlineLevel="0" collapsed="false">
      <c r="A3773" s="0" t="e">
        <f aca="false">INDEX(BucketTable,MATCH(B3773,SumMonths,0),1)</f>
        <v>#N/A</v>
      </c>
    </row>
    <row r="3774" customFormat="false" ht="12.75" hidden="false" customHeight="false" outlineLevel="0" collapsed="false">
      <c r="A3774" s="0" t="e">
        <f aca="false">INDEX(BucketTable,MATCH(B3774,SumMonths,0),1)</f>
        <v>#N/A</v>
      </c>
    </row>
    <row r="3775" customFormat="false" ht="12.75" hidden="false" customHeight="false" outlineLevel="0" collapsed="false">
      <c r="A3775" s="0" t="e">
        <f aca="false">INDEX(BucketTable,MATCH(B3775,SumMonths,0),1)</f>
        <v>#N/A</v>
      </c>
    </row>
    <row r="3776" customFormat="false" ht="12.75" hidden="false" customHeight="false" outlineLevel="0" collapsed="false">
      <c r="A3776" s="0" t="e">
        <f aca="false">INDEX(BucketTable,MATCH(B3776,SumMonths,0),1)</f>
        <v>#N/A</v>
      </c>
    </row>
    <row r="3777" customFormat="false" ht="12.75" hidden="false" customHeight="false" outlineLevel="0" collapsed="false">
      <c r="A3777" s="0" t="e">
        <f aca="false">INDEX(BucketTable,MATCH(B3777,SumMonths,0),1)</f>
        <v>#N/A</v>
      </c>
    </row>
    <row r="3778" customFormat="false" ht="12.75" hidden="false" customHeight="false" outlineLevel="0" collapsed="false">
      <c r="A3778" s="0" t="e">
        <f aca="false">INDEX(BucketTable,MATCH(B3778,SumMonths,0),1)</f>
        <v>#N/A</v>
      </c>
    </row>
    <row r="3779" customFormat="false" ht="12.75" hidden="false" customHeight="false" outlineLevel="0" collapsed="false">
      <c r="A3779" s="0" t="e">
        <f aca="false">INDEX(BucketTable,MATCH(B3779,SumMonths,0),1)</f>
        <v>#N/A</v>
      </c>
    </row>
    <row r="3780" customFormat="false" ht="12.75" hidden="false" customHeight="false" outlineLevel="0" collapsed="false">
      <c r="A3780" s="0" t="e">
        <f aca="false">INDEX(BucketTable,MATCH(B3780,SumMonths,0),1)</f>
        <v>#N/A</v>
      </c>
    </row>
    <row r="3781" customFormat="false" ht="12.75" hidden="false" customHeight="false" outlineLevel="0" collapsed="false">
      <c r="A3781" s="0" t="e">
        <f aca="false">INDEX(BucketTable,MATCH(B3781,SumMonths,0),1)</f>
        <v>#N/A</v>
      </c>
    </row>
    <row r="3782" customFormat="false" ht="12.75" hidden="false" customHeight="false" outlineLevel="0" collapsed="false">
      <c r="A3782" s="0" t="e">
        <f aca="false">INDEX(BucketTable,MATCH(B3782,SumMonths,0),1)</f>
        <v>#N/A</v>
      </c>
    </row>
    <row r="3783" customFormat="false" ht="12.75" hidden="false" customHeight="false" outlineLevel="0" collapsed="false">
      <c r="A3783" s="0" t="e">
        <f aca="false">INDEX(BucketTable,MATCH(B3783,SumMonths,0),1)</f>
        <v>#N/A</v>
      </c>
    </row>
    <row r="3784" customFormat="false" ht="12.75" hidden="false" customHeight="false" outlineLevel="0" collapsed="false">
      <c r="A3784" s="0" t="e">
        <f aca="false">INDEX(BucketTable,MATCH(B3784,SumMonths,0),1)</f>
        <v>#N/A</v>
      </c>
    </row>
    <row r="3785" customFormat="false" ht="12.75" hidden="false" customHeight="false" outlineLevel="0" collapsed="false">
      <c r="A3785" s="0" t="e">
        <f aca="false">INDEX(BucketTable,MATCH(B3785,SumMonths,0),1)</f>
        <v>#N/A</v>
      </c>
    </row>
    <row r="3786" customFormat="false" ht="12.75" hidden="false" customHeight="false" outlineLevel="0" collapsed="false">
      <c r="A3786" s="0" t="e">
        <f aca="false">INDEX(BucketTable,MATCH(B3786,SumMonths,0),1)</f>
        <v>#N/A</v>
      </c>
    </row>
    <row r="3787" customFormat="false" ht="12.75" hidden="false" customHeight="false" outlineLevel="0" collapsed="false">
      <c r="A3787" s="0" t="e">
        <f aca="false">INDEX(BucketTable,MATCH(B3787,SumMonths,0),1)</f>
        <v>#N/A</v>
      </c>
    </row>
    <row r="3788" customFormat="false" ht="12.75" hidden="false" customHeight="false" outlineLevel="0" collapsed="false">
      <c r="A3788" s="0" t="e">
        <f aca="false">INDEX(BucketTable,MATCH(B3788,SumMonths,0),1)</f>
        <v>#N/A</v>
      </c>
    </row>
    <row r="3789" customFormat="false" ht="12.75" hidden="false" customHeight="false" outlineLevel="0" collapsed="false">
      <c r="A3789" s="0" t="e">
        <f aca="false">INDEX(BucketTable,MATCH(B3789,SumMonths,0),1)</f>
        <v>#N/A</v>
      </c>
    </row>
    <row r="3790" customFormat="false" ht="12.75" hidden="false" customHeight="false" outlineLevel="0" collapsed="false">
      <c r="A3790" s="0" t="e">
        <f aca="false">INDEX(BucketTable,MATCH(B3790,SumMonths,0),1)</f>
        <v>#N/A</v>
      </c>
    </row>
    <row r="3791" customFormat="false" ht="12.75" hidden="false" customHeight="false" outlineLevel="0" collapsed="false">
      <c r="A3791" s="0" t="e">
        <f aca="false">INDEX(BucketTable,MATCH(B3791,SumMonths,0),1)</f>
        <v>#N/A</v>
      </c>
    </row>
    <row r="3792" customFormat="false" ht="12.75" hidden="false" customHeight="false" outlineLevel="0" collapsed="false">
      <c r="A3792" s="0" t="e">
        <f aca="false">INDEX(BucketTable,MATCH(B3792,SumMonths,0),1)</f>
        <v>#N/A</v>
      </c>
    </row>
    <row r="3793" customFormat="false" ht="12.75" hidden="false" customHeight="false" outlineLevel="0" collapsed="false">
      <c r="A3793" s="0" t="e">
        <f aca="false">INDEX(BucketTable,MATCH(B3793,SumMonths,0),1)</f>
        <v>#N/A</v>
      </c>
    </row>
    <row r="3794" customFormat="false" ht="12.75" hidden="false" customHeight="false" outlineLevel="0" collapsed="false">
      <c r="A3794" s="0" t="e">
        <f aca="false">INDEX(BucketTable,MATCH(B3794,SumMonths,0),1)</f>
        <v>#N/A</v>
      </c>
    </row>
    <row r="3795" customFormat="false" ht="12.75" hidden="false" customHeight="false" outlineLevel="0" collapsed="false">
      <c r="A3795" s="0" t="e">
        <f aca="false">INDEX(BucketTable,MATCH(B3795,SumMonths,0),1)</f>
        <v>#N/A</v>
      </c>
    </row>
    <row r="3796" customFormat="false" ht="12.75" hidden="false" customHeight="false" outlineLevel="0" collapsed="false">
      <c r="A3796" s="0" t="e">
        <f aca="false">INDEX(BucketTable,MATCH(B3796,SumMonths,0),1)</f>
        <v>#N/A</v>
      </c>
    </row>
    <row r="3797" customFormat="false" ht="12.75" hidden="false" customHeight="false" outlineLevel="0" collapsed="false">
      <c r="A3797" s="0" t="e">
        <f aca="false">INDEX(BucketTable,MATCH(B3797,SumMonths,0),1)</f>
        <v>#N/A</v>
      </c>
    </row>
    <row r="3798" customFormat="false" ht="12.75" hidden="false" customHeight="false" outlineLevel="0" collapsed="false">
      <c r="A3798" s="0" t="e">
        <f aca="false">INDEX(BucketTable,MATCH(B3798,SumMonths,0),1)</f>
        <v>#N/A</v>
      </c>
    </row>
    <row r="3799" customFormat="false" ht="12.75" hidden="false" customHeight="false" outlineLevel="0" collapsed="false">
      <c r="A3799" s="0" t="e">
        <f aca="false">INDEX(BucketTable,MATCH(B3799,SumMonths,0),1)</f>
        <v>#N/A</v>
      </c>
    </row>
    <row r="3800" customFormat="false" ht="12.75" hidden="false" customHeight="false" outlineLevel="0" collapsed="false">
      <c r="A3800" s="0" t="e">
        <f aca="false">INDEX(BucketTable,MATCH(B3800,SumMonths,0),1)</f>
        <v>#N/A</v>
      </c>
    </row>
    <row r="3801" customFormat="false" ht="12.75" hidden="false" customHeight="false" outlineLevel="0" collapsed="false">
      <c r="A3801" s="0" t="e">
        <f aca="false">INDEX(BucketTable,MATCH(B3801,SumMonths,0),1)</f>
        <v>#N/A</v>
      </c>
    </row>
    <row r="3802" customFormat="false" ht="12.75" hidden="false" customHeight="false" outlineLevel="0" collapsed="false">
      <c r="A3802" s="0" t="e">
        <f aca="false">INDEX(BucketTable,MATCH(B3802,SumMonths,0),1)</f>
        <v>#N/A</v>
      </c>
    </row>
    <row r="3803" customFormat="false" ht="12.75" hidden="false" customHeight="false" outlineLevel="0" collapsed="false">
      <c r="A3803" s="0" t="e">
        <f aca="false">INDEX(BucketTable,MATCH(B3803,SumMonths,0),1)</f>
        <v>#N/A</v>
      </c>
    </row>
    <row r="3804" customFormat="false" ht="12.75" hidden="false" customHeight="false" outlineLevel="0" collapsed="false">
      <c r="A3804" s="0" t="e">
        <f aca="false">INDEX(BucketTable,MATCH(B3804,SumMonths,0),1)</f>
        <v>#N/A</v>
      </c>
    </row>
    <row r="3805" customFormat="false" ht="12.75" hidden="false" customHeight="false" outlineLevel="0" collapsed="false">
      <c r="A3805" s="0" t="e">
        <f aca="false">INDEX(BucketTable,MATCH(B3805,SumMonths,0),1)</f>
        <v>#N/A</v>
      </c>
    </row>
    <row r="3806" customFormat="false" ht="12.75" hidden="false" customHeight="false" outlineLevel="0" collapsed="false">
      <c r="A3806" s="0" t="e">
        <f aca="false">INDEX(BucketTable,MATCH(B3806,SumMonths,0),1)</f>
        <v>#N/A</v>
      </c>
    </row>
    <row r="3807" customFormat="false" ht="12.75" hidden="false" customHeight="false" outlineLevel="0" collapsed="false">
      <c r="A3807" s="0" t="e">
        <f aca="false">INDEX(BucketTable,MATCH(B3807,SumMonths,0),1)</f>
        <v>#N/A</v>
      </c>
    </row>
    <row r="3808" customFormat="false" ht="12.75" hidden="false" customHeight="false" outlineLevel="0" collapsed="false">
      <c r="A3808" s="0" t="e">
        <f aca="false">INDEX(BucketTable,MATCH(B3808,SumMonths,0),1)</f>
        <v>#N/A</v>
      </c>
    </row>
    <row r="3809" customFormat="false" ht="12.75" hidden="false" customHeight="false" outlineLevel="0" collapsed="false">
      <c r="A3809" s="0" t="e">
        <f aca="false">INDEX(BucketTable,MATCH(B3809,SumMonths,0),1)</f>
        <v>#N/A</v>
      </c>
    </row>
    <row r="3810" customFormat="false" ht="12.75" hidden="false" customHeight="false" outlineLevel="0" collapsed="false">
      <c r="A3810" s="0" t="e">
        <f aca="false">INDEX(BucketTable,MATCH(B3810,SumMonths,0),1)</f>
        <v>#N/A</v>
      </c>
    </row>
    <row r="3811" customFormat="false" ht="12.75" hidden="false" customHeight="false" outlineLevel="0" collapsed="false">
      <c r="A3811" s="0" t="e">
        <f aca="false">INDEX(BucketTable,MATCH(B3811,SumMonths,0),1)</f>
        <v>#N/A</v>
      </c>
    </row>
    <row r="3812" customFormat="false" ht="12.75" hidden="false" customHeight="false" outlineLevel="0" collapsed="false">
      <c r="A3812" s="0" t="e">
        <f aca="false">INDEX(BucketTable,MATCH(B3812,SumMonths,0),1)</f>
        <v>#N/A</v>
      </c>
    </row>
    <row r="3813" customFormat="false" ht="12.75" hidden="false" customHeight="false" outlineLevel="0" collapsed="false">
      <c r="A3813" s="0" t="e">
        <f aca="false">INDEX(BucketTable,MATCH(B3813,SumMonths,0),1)</f>
        <v>#N/A</v>
      </c>
    </row>
    <row r="3814" customFormat="false" ht="12.75" hidden="false" customHeight="false" outlineLevel="0" collapsed="false">
      <c r="A3814" s="0" t="e">
        <f aca="false">INDEX(BucketTable,MATCH(B3814,SumMonths,0),1)</f>
        <v>#N/A</v>
      </c>
    </row>
    <row r="3815" customFormat="false" ht="12.75" hidden="false" customHeight="false" outlineLevel="0" collapsed="false">
      <c r="A3815" s="0" t="e">
        <f aca="false">INDEX(BucketTable,MATCH(B3815,SumMonths,0),1)</f>
        <v>#N/A</v>
      </c>
    </row>
    <row r="3816" customFormat="false" ht="12.75" hidden="false" customHeight="false" outlineLevel="0" collapsed="false">
      <c r="A3816" s="0" t="e">
        <f aca="false">INDEX(BucketTable,MATCH(B3816,SumMonths,0),1)</f>
        <v>#N/A</v>
      </c>
    </row>
    <row r="3817" customFormat="false" ht="12.75" hidden="false" customHeight="false" outlineLevel="0" collapsed="false">
      <c r="A3817" s="0" t="e">
        <f aca="false">INDEX(BucketTable,MATCH(B3817,SumMonths,0),1)</f>
        <v>#N/A</v>
      </c>
    </row>
    <row r="3818" customFormat="false" ht="12.75" hidden="false" customHeight="false" outlineLevel="0" collapsed="false">
      <c r="A3818" s="0" t="e">
        <f aca="false">INDEX(BucketTable,MATCH(B3818,SumMonths,0),1)</f>
        <v>#N/A</v>
      </c>
    </row>
    <row r="3819" customFormat="false" ht="12.75" hidden="false" customHeight="false" outlineLevel="0" collapsed="false">
      <c r="A3819" s="0" t="e">
        <f aca="false">INDEX(BucketTable,MATCH(B3819,SumMonths,0),1)</f>
        <v>#N/A</v>
      </c>
    </row>
    <row r="3820" customFormat="false" ht="12.75" hidden="false" customHeight="false" outlineLevel="0" collapsed="false">
      <c r="A3820" s="0" t="e">
        <f aca="false">INDEX(BucketTable,MATCH(B3820,SumMonths,0),1)</f>
        <v>#N/A</v>
      </c>
    </row>
    <row r="3821" customFormat="false" ht="12.75" hidden="false" customHeight="false" outlineLevel="0" collapsed="false">
      <c r="A3821" s="0" t="e">
        <f aca="false">INDEX(BucketTable,MATCH(B3821,SumMonths,0),1)</f>
        <v>#N/A</v>
      </c>
    </row>
    <row r="3822" customFormat="false" ht="12.75" hidden="false" customHeight="false" outlineLevel="0" collapsed="false">
      <c r="A3822" s="0" t="e">
        <f aca="false">INDEX(BucketTable,MATCH(B3822,SumMonths,0),1)</f>
        <v>#N/A</v>
      </c>
    </row>
    <row r="3823" customFormat="false" ht="12.75" hidden="false" customHeight="false" outlineLevel="0" collapsed="false">
      <c r="A3823" s="0" t="e">
        <f aca="false">INDEX(BucketTable,MATCH(B3823,SumMonths,0),1)</f>
        <v>#N/A</v>
      </c>
    </row>
    <row r="3824" customFormat="false" ht="12.75" hidden="false" customHeight="false" outlineLevel="0" collapsed="false">
      <c r="A3824" s="0" t="e">
        <f aca="false">INDEX(BucketTable,MATCH(B3824,SumMonths,0),1)</f>
        <v>#N/A</v>
      </c>
    </row>
    <row r="3825" customFormat="false" ht="12.75" hidden="false" customHeight="false" outlineLevel="0" collapsed="false">
      <c r="A3825" s="0" t="e">
        <f aca="false">INDEX(BucketTable,MATCH(B3825,SumMonths,0),1)</f>
        <v>#N/A</v>
      </c>
    </row>
    <row r="3826" customFormat="false" ht="12.75" hidden="false" customHeight="false" outlineLevel="0" collapsed="false">
      <c r="A3826" s="0" t="e">
        <f aca="false">INDEX(BucketTable,MATCH(B3826,SumMonths,0),1)</f>
        <v>#N/A</v>
      </c>
    </row>
    <row r="3827" customFormat="false" ht="12.75" hidden="false" customHeight="false" outlineLevel="0" collapsed="false">
      <c r="A3827" s="0" t="e">
        <f aca="false">INDEX(BucketTable,MATCH(B3827,SumMonths,0),1)</f>
        <v>#N/A</v>
      </c>
    </row>
    <row r="3828" customFormat="false" ht="12.75" hidden="false" customHeight="false" outlineLevel="0" collapsed="false">
      <c r="A3828" s="0" t="e">
        <f aca="false">INDEX(BucketTable,MATCH(B3828,SumMonths,0),1)</f>
        <v>#N/A</v>
      </c>
    </row>
    <row r="3829" customFormat="false" ht="12.75" hidden="false" customHeight="false" outlineLevel="0" collapsed="false">
      <c r="A3829" s="0" t="e">
        <f aca="false">INDEX(BucketTable,MATCH(B3829,SumMonths,0),1)</f>
        <v>#N/A</v>
      </c>
    </row>
    <row r="3830" customFormat="false" ht="12.75" hidden="false" customHeight="false" outlineLevel="0" collapsed="false">
      <c r="A3830" s="0" t="e">
        <f aca="false">INDEX(BucketTable,MATCH(B3830,SumMonths,0),1)</f>
        <v>#N/A</v>
      </c>
    </row>
    <row r="3831" customFormat="false" ht="12.75" hidden="false" customHeight="false" outlineLevel="0" collapsed="false">
      <c r="A3831" s="0" t="e">
        <f aca="false">INDEX(BucketTable,MATCH(B3831,SumMonths,0),1)</f>
        <v>#N/A</v>
      </c>
    </row>
    <row r="3832" customFormat="false" ht="12.75" hidden="false" customHeight="false" outlineLevel="0" collapsed="false">
      <c r="A3832" s="0" t="e">
        <f aca="false">INDEX(BucketTable,MATCH(B3832,SumMonths,0),1)</f>
        <v>#N/A</v>
      </c>
    </row>
    <row r="3833" customFormat="false" ht="12.75" hidden="false" customHeight="false" outlineLevel="0" collapsed="false">
      <c r="A3833" s="0" t="e">
        <f aca="false">INDEX(BucketTable,MATCH(B3833,SumMonths,0),1)</f>
        <v>#N/A</v>
      </c>
    </row>
    <row r="3834" customFormat="false" ht="12.75" hidden="false" customHeight="false" outlineLevel="0" collapsed="false">
      <c r="A3834" s="0" t="e">
        <f aca="false">INDEX(BucketTable,MATCH(B3834,SumMonths,0),1)</f>
        <v>#N/A</v>
      </c>
    </row>
    <row r="3835" customFormat="false" ht="12.75" hidden="false" customHeight="false" outlineLevel="0" collapsed="false">
      <c r="A3835" s="0" t="e">
        <f aca="false">INDEX(BucketTable,MATCH(B3835,SumMonths,0),1)</f>
        <v>#N/A</v>
      </c>
    </row>
    <row r="3836" customFormat="false" ht="12.75" hidden="false" customHeight="false" outlineLevel="0" collapsed="false">
      <c r="A3836" s="0" t="e">
        <f aca="false">INDEX(BucketTable,MATCH(B3836,SumMonths,0),1)</f>
        <v>#N/A</v>
      </c>
    </row>
    <row r="3837" customFormat="false" ht="12.75" hidden="false" customHeight="false" outlineLevel="0" collapsed="false">
      <c r="A3837" s="0" t="e">
        <f aca="false">INDEX(BucketTable,MATCH(B3837,SumMonths,0),1)</f>
        <v>#N/A</v>
      </c>
    </row>
    <row r="3838" customFormat="false" ht="12.75" hidden="false" customHeight="false" outlineLevel="0" collapsed="false">
      <c r="A3838" s="0" t="e">
        <f aca="false">INDEX(BucketTable,MATCH(B3838,SumMonths,0),1)</f>
        <v>#N/A</v>
      </c>
    </row>
    <row r="3839" customFormat="false" ht="12.75" hidden="false" customHeight="false" outlineLevel="0" collapsed="false">
      <c r="A3839" s="0" t="e">
        <f aca="false">INDEX(BucketTable,MATCH(B3839,SumMonths,0),1)</f>
        <v>#N/A</v>
      </c>
    </row>
    <row r="3840" customFormat="false" ht="12.75" hidden="false" customHeight="false" outlineLevel="0" collapsed="false">
      <c r="A3840" s="0" t="e">
        <f aca="false">INDEX(BucketTable,MATCH(B3840,SumMonths,0),1)</f>
        <v>#N/A</v>
      </c>
    </row>
    <row r="3841" customFormat="false" ht="12.75" hidden="false" customHeight="false" outlineLevel="0" collapsed="false">
      <c r="A3841" s="0" t="e">
        <f aca="false">INDEX(BucketTable,MATCH(B3841,SumMonths,0),1)</f>
        <v>#N/A</v>
      </c>
    </row>
    <row r="3842" customFormat="false" ht="12.75" hidden="false" customHeight="false" outlineLevel="0" collapsed="false">
      <c r="A3842" s="0" t="e">
        <f aca="false">INDEX(BucketTable,MATCH(B3842,SumMonths,0),1)</f>
        <v>#N/A</v>
      </c>
    </row>
    <row r="3843" customFormat="false" ht="12.75" hidden="false" customHeight="false" outlineLevel="0" collapsed="false">
      <c r="A3843" s="0" t="e">
        <f aca="false">INDEX(BucketTable,MATCH(B3843,SumMonths,0),1)</f>
        <v>#N/A</v>
      </c>
    </row>
    <row r="3844" customFormat="false" ht="12.75" hidden="false" customHeight="false" outlineLevel="0" collapsed="false">
      <c r="A3844" s="0" t="e">
        <f aca="false">INDEX(BucketTable,MATCH(B3844,SumMonths,0),1)</f>
        <v>#N/A</v>
      </c>
    </row>
    <row r="3845" customFormat="false" ht="12.75" hidden="false" customHeight="false" outlineLevel="0" collapsed="false">
      <c r="A3845" s="0" t="e">
        <f aca="false">INDEX(BucketTable,MATCH(B3845,SumMonths,0),1)</f>
        <v>#N/A</v>
      </c>
    </row>
    <row r="3846" customFormat="false" ht="12.75" hidden="false" customHeight="false" outlineLevel="0" collapsed="false">
      <c r="A3846" s="0" t="e">
        <f aca="false">INDEX(BucketTable,MATCH(B3846,SumMonths,0),1)</f>
        <v>#N/A</v>
      </c>
    </row>
    <row r="3847" customFormat="false" ht="12.75" hidden="false" customHeight="false" outlineLevel="0" collapsed="false">
      <c r="A3847" s="0" t="e">
        <f aca="false">INDEX(BucketTable,MATCH(B3847,SumMonths,0),1)</f>
        <v>#N/A</v>
      </c>
    </row>
    <row r="3848" customFormat="false" ht="12.75" hidden="false" customHeight="false" outlineLevel="0" collapsed="false">
      <c r="A3848" s="0" t="e">
        <f aca="false">INDEX(BucketTable,MATCH(B3848,SumMonths,0),1)</f>
        <v>#N/A</v>
      </c>
    </row>
    <row r="3849" customFormat="false" ht="12.75" hidden="false" customHeight="false" outlineLevel="0" collapsed="false">
      <c r="A3849" s="0" t="e">
        <f aca="false">INDEX(BucketTable,MATCH(B3849,SumMonths,0),1)</f>
        <v>#N/A</v>
      </c>
    </row>
    <row r="3850" customFormat="false" ht="12.75" hidden="false" customHeight="false" outlineLevel="0" collapsed="false">
      <c r="A3850" s="0" t="e">
        <f aca="false">INDEX(BucketTable,MATCH(B3850,SumMonths,0),1)</f>
        <v>#N/A</v>
      </c>
    </row>
    <row r="3851" customFormat="false" ht="12.75" hidden="false" customHeight="false" outlineLevel="0" collapsed="false">
      <c r="A3851" s="0" t="e">
        <f aca="false">INDEX(BucketTable,MATCH(B3851,SumMonths,0),1)</f>
        <v>#N/A</v>
      </c>
    </row>
    <row r="3852" customFormat="false" ht="12.75" hidden="false" customHeight="false" outlineLevel="0" collapsed="false">
      <c r="A3852" s="0" t="e">
        <f aca="false">INDEX(BucketTable,MATCH(B3852,SumMonths,0),1)</f>
        <v>#N/A</v>
      </c>
    </row>
    <row r="3853" customFormat="false" ht="12.75" hidden="false" customHeight="false" outlineLevel="0" collapsed="false">
      <c r="A3853" s="0" t="e">
        <f aca="false">INDEX(BucketTable,MATCH(B3853,SumMonths,0),1)</f>
        <v>#N/A</v>
      </c>
    </row>
    <row r="3854" customFormat="false" ht="12.75" hidden="false" customHeight="false" outlineLevel="0" collapsed="false">
      <c r="A3854" s="0" t="e">
        <f aca="false">INDEX(BucketTable,MATCH(B3854,SumMonths,0),1)</f>
        <v>#N/A</v>
      </c>
    </row>
    <row r="3855" customFormat="false" ht="12.75" hidden="false" customHeight="false" outlineLevel="0" collapsed="false">
      <c r="A3855" s="0" t="e">
        <f aca="false">INDEX(BucketTable,MATCH(B3855,SumMonths,0),1)</f>
        <v>#N/A</v>
      </c>
    </row>
    <row r="3856" customFormat="false" ht="12.75" hidden="false" customHeight="false" outlineLevel="0" collapsed="false">
      <c r="A3856" s="0" t="e">
        <f aca="false">INDEX(BucketTable,MATCH(B3856,SumMonths,0),1)</f>
        <v>#N/A</v>
      </c>
    </row>
    <row r="3857" customFormat="false" ht="12.75" hidden="false" customHeight="false" outlineLevel="0" collapsed="false">
      <c r="A3857" s="0" t="e">
        <f aca="false">INDEX(BucketTable,MATCH(B3857,SumMonths,0),1)</f>
        <v>#N/A</v>
      </c>
    </row>
    <row r="3858" customFormat="false" ht="12.75" hidden="false" customHeight="false" outlineLevel="0" collapsed="false">
      <c r="A3858" s="0" t="e">
        <f aca="false">INDEX(BucketTable,MATCH(B3858,SumMonths,0),1)</f>
        <v>#N/A</v>
      </c>
    </row>
    <row r="3859" customFormat="false" ht="12.75" hidden="false" customHeight="false" outlineLevel="0" collapsed="false">
      <c r="A3859" s="0" t="e">
        <f aca="false">INDEX(BucketTable,MATCH(B3859,SumMonths,0),1)</f>
        <v>#N/A</v>
      </c>
    </row>
    <row r="3860" customFormat="false" ht="12.75" hidden="false" customHeight="false" outlineLevel="0" collapsed="false">
      <c r="A3860" s="0" t="e">
        <f aca="false">INDEX(BucketTable,MATCH(B3860,SumMonths,0),1)</f>
        <v>#N/A</v>
      </c>
    </row>
    <row r="3861" customFormat="false" ht="12.75" hidden="false" customHeight="false" outlineLevel="0" collapsed="false">
      <c r="A3861" s="0" t="e">
        <f aca="false">INDEX(BucketTable,MATCH(B3861,SumMonths,0),1)</f>
        <v>#N/A</v>
      </c>
    </row>
    <row r="3862" customFormat="false" ht="12.75" hidden="false" customHeight="false" outlineLevel="0" collapsed="false">
      <c r="A3862" s="0" t="e">
        <f aca="false">INDEX(BucketTable,MATCH(B3862,SumMonths,0),1)</f>
        <v>#N/A</v>
      </c>
    </row>
    <row r="3863" customFormat="false" ht="12.75" hidden="false" customHeight="false" outlineLevel="0" collapsed="false">
      <c r="A3863" s="0" t="e">
        <f aca="false">INDEX(BucketTable,MATCH(B3863,SumMonths,0),1)</f>
        <v>#N/A</v>
      </c>
    </row>
    <row r="3864" customFormat="false" ht="12.75" hidden="false" customHeight="false" outlineLevel="0" collapsed="false">
      <c r="A3864" s="0" t="e">
        <f aca="false">INDEX(BucketTable,MATCH(B3864,SumMonths,0),1)</f>
        <v>#N/A</v>
      </c>
    </row>
    <row r="3865" customFormat="false" ht="12.75" hidden="false" customHeight="false" outlineLevel="0" collapsed="false">
      <c r="A3865" s="0" t="e">
        <f aca="false">INDEX(BucketTable,MATCH(B3865,SumMonths,0),1)</f>
        <v>#N/A</v>
      </c>
    </row>
    <row r="3866" customFormat="false" ht="12.75" hidden="false" customHeight="false" outlineLevel="0" collapsed="false">
      <c r="A3866" s="0" t="e">
        <f aca="false">INDEX(BucketTable,MATCH(B3866,SumMonths,0),1)</f>
        <v>#N/A</v>
      </c>
    </row>
    <row r="3867" customFormat="false" ht="12.75" hidden="false" customHeight="false" outlineLevel="0" collapsed="false">
      <c r="A3867" s="0" t="e">
        <f aca="false">INDEX(BucketTable,MATCH(B3867,SumMonths,0),1)</f>
        <v>#N/A</v>
      </c>
    </row>
    <row r="3868" customFormat="false" ht="12.75" hidden="false" customHeight="false" outlineLevel="0" collapsed="false">
      <c r="A3868" s="0" t="e">
        <f aca="false">INDEX(BucketTable,MATCH(B3868,SumMonths,0),1)</f>
        <v>#N/A</v>
      </c>
    </row>
    <row r="3869" customFormat="false" ht="12.75" hidden="false" customHeight="false" outlineLevel="0" collapsed="false">
      <c r="A3869" s="0" t="e">
        <f aca="false">INDEX(BucketTable,MATCH(B3869,SumMonths,0),1)</f>
        <v>#N/A</v>
      </c>
    </row>
    <row r="3870" customFormat="false" ht="12.75" hidden="false" customHeight="false" outlineLevel="0" collapsed="false">
      <c r="A3870" s="0" t="e">
        <f aca="false">INDEX(BucketTable,MATCH(B3870,SumMonths,0),1)</f>
        <v>#N/A</v>
      </c>
    </row>
    <row r="3871" customFormat="false" ht="12.75" hidden="false" customHeight="false" outlineLevel="0" collapsed="false">
      <c r="A3871" s="0" t="e">
        <f aca="false">INDEX(BucketTable,MATCH(B3871,SumMonths,0),1)</f>
        <v>#N/A</v>
      </c>
    </row>
    <row r="3872" customFormat="false" ht="12.75" hidden="false" customHeight="false" outlineLevel="0" collapsed="false">
      <c r="A3872" s="0" t="e">
        <f aca="false">INDEX(BucketTable,MATCH(B3872,SumMonths,0),1)</f>
        <v>#N/A</v>
      </c>
    </row>
    <row r="3873" customFormat="false" ht="12.75" hidden="false" customHeight="false" outlineLevel="0" collapsed="false">
      <c r="A3873" s="0" t="e">
        <f aca="false">INDEX(BucketTable,MATCH(B3873,SumMonths,0),1)</f>
        <v>#N/A</v>
      </c>
    </row>
    <row r="3874" customFormat="false" ht="12.75" hidden="false" customHeight="false" outlineLevel="0" collapsed="false">
      <c r="A3874" s="0" t="e">
        <f aca="false">INDEX(BucketTable,MATCH(B3874,SumMonths,0),1)</f>
        <v>#N/A</v>
      </c>
    </row>
    <row r="3875" customFormat="false" ht="12.75" hidden="false" customHeight="false" outlineLevel="0" collapsed="false">
      <c r="A3875" s="0" t="e">
        <f aca="false">INDEX(BucketTable,MATCH(B3875,SumMonths,0),1)</f>
        <v>#N/A</v>
      </c>
    </row>
    <row r="3876" customFormat="false" ht="12.75" hidden="false" customHeight="false" outlineLevel="0" collapsed="false">
      <c r="A3876" s="0" t="e">
        <f aca="false">INDEX(BucketTable,MATCH(B3876,SumMonths,0),1)</f>
        <v>#N/A</v>
      </c>
    </row>
    <row r="3877" customFormat="false" ht="12.75" hidden="false" customHeight="false" outlineLevel="0" collapsed="false">
      <c r="A3877" s="0" t="e">
        <f aca="false">INDEX(BucketTable,MATCH(B3877,SumMonths,0),1)</f>
        <v>#N/A</v>
      </c>
    </row>
    <row r="3878" customFormat="false" ht="12.75" hidden="false" customHeight="false" outlineLevel="0" collapsed="false">
      <c r="A3878" s="0" t="e">
        <f aca="false">INDEX(BucketTable,MATCH(B3878,SumMonths,0),1)</f>
        <v>#N/A</v>
      </c>
    </row>
    <row r="3879" customFormat="false" ht="12.75" hidden="false" customHeight="false" outlineLevel="0" collapsed="false">
      <c r="A3879" s="0" t="e">
        <f aca="false">INDEX(BucketTable,MATCH(B3879,SumMonths,0),1)</f>
        <v>#N/A</v>
      </c>
    </row>
    <row r="3880" customFormat="false" ht="12.75" hidden="false" customHeight="false" outlineLevel="0" collapsed="false">
      <c r="A3880" s="0" t="e">
        <f aca="false">INDEX(BucketTable,MATCH(B3880,SumMonths,0),1)</f>
        <v>#N/A</v>
      </c>
    </row>
    <row r="3881" customFormat="false" ht="12.75" hidden="false" customHeight="false" outlineLevel="0" collapsed="false">
      <c r="A3881" s="0" t="e">
        <f aca="false">INDEX(BucketTable,MATCH(B3881,SumMonths,0),1)</f>
        <v>#N/A</v>
      </c>
    </row>
    <row r="3882" customFormat="false" ht="12.75" hidden="false" customHeight="false" outlineLevel="0" collapsed="false">
      <c r="A3882" s="0" t="e">
        <f aca="false">INDEX(BucketTable,MATCH(B3882,SumMonths,0),1)</f>
        <v>#N/A</v>
      </c>
    </row>
    <row r="3883" customFormat="false" ht="12.75" hidden="false" customHeight="false" outlineLevel="0" collapsed="false">
      <c r="A3883" s="0" t="e">
        <f aca="false">INDEX(BucketTable,MATCH(B3883,SumMonths,0),1)</f>
        <v>#N/A</v>
      </c>
    </row>
    <row r="3884" customFormat="false" ht="12.75" hidden="false" customHeight="false" outlineLevel="0" collapsed="false">
      <c r="A3884" s="0" t="e">
        <f aca="false">INDEX(BucketTable,MATCH(B3884,SumMonths,0),1)</f>
        <v>#N/A</v>
      </c>
    </row>
    <row r="3885" customFormat="false" ht="12.75" hidden="false" customHeight="false" outlineLevel="0" collapsed="false">
      <c r="A3885" s="0" t="e">
        <f aca="false">INDEX(BucketTable,MATCH(B3885,SumMonths,0),1)</f>
        <v>#N/A</v>
      </c>
    </row>
    <row r="3886" customFormat="false" ht="12.75" hidden="false" customHeight="false" outlineLevel="0" collapsed="false">
      <c r="A3886" s="0" t="e">
        <f aca="false">INDEX(BucketTable,MATCH(B3886,SumMonths,0),1)</f>
        <v>#N/A</v>
      </c>
    </row>
    <row r="3887" customFormat="false" ht="12.75" hidden="false" customHeight="false" outlineLevel="0" collapsed="false">
      <c r="A3887" s="0" t="e">
        <f aca="false">INDEX(BucketTable,MATCH(B3887,SumMonths,0),1)</f>
        <v>#N/A</v>
      </c>
    </row>
    <row r="3888" customFormat="false" ht="12.75" hidden="false" customHeight="false" outlineLevel="0" collapsed="false">
      <c r="A3888" s="0" t="e">
        <f aca="false">INDEX(BucketTable,MATCH(B3888,SumMonths,0),1)</f>
        <v>#N/A</v>
      </c>
    </row>
    <row r="3889" customFormat="false" ht="12.75" hidden="false" customHeight="false" outlineLevel="0" collapsed="false">
      <c r="A3889" s="0" t="e">
        <f aca="false">INDEX(BucketTable,MATCH(B3889,SumMonths,0),1)</f>
        <v>#N/A</v>
      </c>
    </row>
    <row r="3890" customFormat="false" ht="12.75" hidden="false" customHeight="false" outlineLevel="0" collapsed="false">
      <c r="A3890" s="0" t="e">
        <f aca="false">INDEX(BucketTable,MATCH(B3890,SumMonths,0),1)</f>
        <v>#N/A</v>
      </c>
    </row>
    <row r="3891" customFormat="false" ht="12.75" hidden="false" customHeight="false" outlineLevel="0" collapsed="false">
      <c r="A3891" s="0" t="e">
        <f aca="false">INDEX(BucketTable,MATCH(B3891,SumMonths,0),1)</f>
        <v>#N/A</v>
      </c>
    </row>
    <row r="3892" customFormat="false" ht="12.75" hidden="false" customHeight="false" outlineLevel="0" collapsed="false">
      <c r="A3892" s="0" t="e">
        <f aca="false">INDEX(BucketTable,MATCH(B3892,SumMonths,0),1)</f>
        <v>#N/A</v>
      </c>
    </row>
    <row r="3893" customFormat="false" ht="12.75" hidden="false" customHeight="false" outlineLevel="0" collapsed="false">
      <c r="A3893" s="0" t="e">
        <f aca="false">INDEX(BucketTable,MATCH(B3893,SumMonths,0),1)</f>
        <v>#N/A</v>
      </c>
    </row>
    <row r="3894" customFormat="false" ht="12.75" hidden="false" customHeight="false" outlineLevel="0" collapsed="false">
      <c r="A3894" s="0" t="e">
        <f aca="false">INDEX(BucketTable,MATCH(B3894,SumMonths,0),1)</f>
        <v>#N/A</v>
      </c>
    </row>
    <row r="3895" customFormat="false" ht="12.75" hidden="false" customHeight="false" outlineLevel="0" collapsed="false">
      <c r="A3895" s="0" t="e">
        <f aca="false">INDEX(BucketTable,MATCH(B3895,SumMonths,0),1)</f>
        <v>#N/A</v>
      </c>
    </row>
    <row r="3896" customFormat="false" ht="12.75" hidden="false" customHeight="false" outlineLevel="0" collapsed="false">
      <c r="A3896" s="0" t="e">
        <f aca="false">INDEX(BucketTable,MATCH(B3896,SumMonths,0),1)</f>
        <v>#N/A</v>
      </c>
    </row>
    <row r="3897" customFormat="false" ht="12.75" hidden="false" customHeight="false" outlineLevel="0" collapsed="false">
      <c r="A3897" s="0" t="e">
        <f aca="false">INDEX(BucketTable,MATCH(B3897,SumMonths,0),1)</f>
        <v>#N/A</v>
      </c>
    </row>
    <row r="3898" customFormat="false" ht="12.75" hidden="false" customHeight="false" outlineLevel="0" collapsed="false">
      <c r="A3898" s="0" t="e">
        <f aca="false">INDEX(BucketTable,MATCH(B3898,SumMonths,0),1)</f>
        <v>#N/A</v>
      </c>
    </row>
    <row r="3899" customFormat="false" ht="12.75" hidden="false" customHeight="false" outlineLevel="0" collapsed="false">
      <c r="A3899" s="0" t="e">
        <f aca="false">INDEX(BucketTable,MATCH(B3899,SumMonths,0),1)</f>
        <v>#N/A</v>
      </c>
    </row>
    <row r="3900" customFormat="false" ht="12.75" hidden="false" customHeight="false" outlineLevel="0" collapsed="false">
      <c r="A3900" s="0" t="e">
        <f aca="false">INDEX(BucketTable,MATCH(B3900,SumMonths,0),1)</f>
        <v>#N/A</v>
      </c>
    </row>
    <row r="3901" customFormat="false" ht="12.75" hidden="false" customHeight="false" outlineLevel="0" collapsed="false">
      <c r="A3901" s="0" t="e">
        <f aca="false">INDEX(BucketTable,MATCH(B3901,SumMonths,0),1)</f>
        <v>#N/A</v>
      </c>
    </row>
    <row r="3902" customFormat="false" ht="12.75" hidden="false" customHeight="false" outlineLevel="0" collapsed="false">
      <c r="A3902" s="0" t="e">
        <f aca="false">INDEX(BucketTable,MATCH(B3902,SumMonths,0),1)</f>
        <v>#N/A</v>
      </c>
    </row>
    <row r="3903" customFormat="false" ht="12.75" hidden="false" customHeight="false" outlineLevel="0" collapsed="false">
      <c r="A3903" s="0" t="e">
        <f aca="false">INDEX(BucketTable,MATCH(B3903,SumMonths,0),1)</f>
        <v>#N/A</v>
      </c>
    </row>
    <row r="3904" customFormat="false" ht="12.75" hidden="false" customHeight="false" outlineLevel="0" collapsed="false">
      <c r="A3904" s="0" t="e">
        <f aca="false">INDEX(BucketTable,MATCH(B3904,SumMonths,0),1)</f>
        <v>#N/A</v>
      </c>
    </row>
    <row r="3905" customFormat="false" ht="12.75" hidden="false" customHeight="false" outlineLevel="0" collapsed="false">
      <c r="A3905" s="0" t="e">
        <f aca="false">INDEX(BucketTable,MATCH(B3905,SumMonths,0),1)</f>
        <v>#N/A</v>
      </c>
    </row>
    <row r="3906" customFormat="false" ht="12.75" hidden="false" customHeight="false" outlineLevel="0" collapsed="false">
      <c r="A3906" s="0" t="e">
        <f aca="false">INDEX(BucketTable,MATCH(B3906,SumMonths,0),1)</f>
        <v>#N/A</v>
      </c>
    </row>
    <row r="3907" customFormat="false" ht="12.75" hidden="false" customHeight="false" outlineLevel="0" collapsed="false">
      <c r="A3907" s="0" t="e">
        <f aca="false">INDEX(BucketTable,MATCH(B3907,SumMonths,0),1)</f>
        <v>#N/A</v>
      </c>
    </row>
    <row r="3908" customFormat="false" ht="12.75" hidden="false" customHeight="false" outlineLevel="0" collapsed="false">
      <c r="A3908" s="0" t="e">
        <f aca="false">INDEX(BucketTable,MATCH(B3908,SumMonths,0),1)</f>
        <v>#N/A</v>
      </c>
    </row>
    <row r="3909" customFormat="false" ht="12.75" hidden="false" customHeight="false" outlineLevel="0" collapsed="false">
      <c r="A3909" s="0" t="e">
        <f aca="false">INDEX(BucketTable,MATCH(B3909,SumMonths,0),1)</f>
        <v>#N/A</v>
      </c>
    </row>
    <row r="3910" customFormat="false" ht="12.75" hidden="false" customHeight="false" outlineLevel="0" collapsed="false">
      <c r="A3910" s="0" t="e">
        <f aca="false">INDEX(BucketTable,MATCH(B3910,SumMonths,0),1)</f>
        <v>#N/A</v>
      </c>
    </row>
    <row r="3911" customFormat="false" ht="12.75" hidden="false" customHeight="false" outlineLevel="0" collapsed="false">
      <c r="A3911" s="0" t="e">
        <f aca="false">INDEX(BucketTable,MATCH(B3911,SumMonths,0),1)</f>
        <v>#N/A</v>
      </c>
    </row>
    <row r="3912" customFormat="false" ht="12.75" hidden="false" customHeight="false" outlineLevel="0" collapsed="false">
      <c r="A3912" s="0" t="e">
        <f aca="false">INDEX(BucketTable,MATCH(B3912,SumMonths,0),1)</f>
        <v>#N/A</v>
      </c>
    </row>
    <row r="3913" customFormat="false" ht="12.75" hidden="false" customHeight="false" outlineLevel="0" collapsed="false">
      <c r="A3913" s="0" t="e">
        <f aca="false">INDEX(BucketTable,MATCH(B3913,SumMonths,0),1)</f>
        <v>#N/A</v>
      </c>
    </row>
    <row r="3914" customFormat="false" ht="12.75" hidden="false" customHeight="false" outlineLevel="0" collapsed="false">
      <c r="A3914" s="0" t="e">
        <f aca="false">INDEX(BucketTable,MATCH(B3914,SumMonths,0),1)</f>
        <v>#N/A</v>
      </c>
    </row>
    <row r="3915" customFormat="false" ht="12.75" hidden="false" customHeight="false" outlineLevel="0" collapsed="false">
      <c r="A3915" s="0" t="e">
        <f aca="false">INDEX(BucketTable,MATCH(B3915,SumMonths,0),1)</f>
        <v>#N/A</v>
      </c>
    </row>
    <row r="3916" customFormat="false" ht="12.75" hidden="false" customHeight="false" outlineLevel="0" collapsed="false">
      <c r="A3916" s="0" t="e">
        <f aca="false">INDEX(BucketTable,MATCH(B3916,SumMonths,0),1)</f>
        <v>#N/A</v>
      </c>
    </row>
    <row r="3917" customFormat="false" ht="12.75" hidden="false" customHeight="false" outlineLevel="0" collapsed="false">
      <c r="A3917" s="0" t="e">
        <f aca="false">INDEX(BucketTable,MATCH(B3917,SumMonths,0),1)</f>
        <v>#N/A</v>
      </c>
    </row>
    <row r="3918" customFormat="false" ht="12.75" hidden="false" customHeight="false" outlineLevel="0" collapsed="false">
      <c r="A3918" s="0" t="e">
        <f aca="false">INDEX(BucketTable,MATCH(B3918,SumMonths,0),1)</f>
        <v>#N/A</v>
      </c>
    </row>
    <row r="3919" customFormat="false" ht="12.75" hidden="false" customHeight="false" outlineLevel="0" collapsed="false">
      <c r="A3919" s="0" t="e">
        <f aca="false">INDEX(BucketTable,MATCH(B3919,SumMonths,0),1)</f>
        <v>#N/A</v>
      </c>
    </row>
    <row r="3920" customFormat="false" ht="12.75" hidden="false" customHeight="false" outlineLevel="0" collapsed="false">
      <c r="A3920" s="0" t="e">
        <f aca="false">INDEX(BucketTable,MATCH(B3920,SumMonths,0),1)</f>
        <v>#N/A</v>
      </c>
    </row>
    <row r="3921" customFormat="false" ht="12.75" hidden="false" customHeight="false" outlineLevel="0" collapsed="false">
      <c r="A3921" s="0" t="e">
        <f aca="false">INDEX(BucketTable,MATCH(B3921,SumMonths,0),1)</f>
        <v>#N/A</v>
      </c>
    </row>
    <row r="3922" customFormat="false" ht="12.75" hidden="false" customHeight="false" outlineLevel="0" collapsed="false">
      <c r="A3922" s="0" t="e">
        <f aca="false">INDEX(BucketTable,MATCH(B3922,SumMonths,0),1)</f>
        <v>#N/A</v>
      </c>
    </row>
    <row r="3923" customFormat="false" ht="12.75" hidden="false" customHeight="false" outlineLevel="0" collapsed="false">
      <c r="A3923" s="0" t="e">
        <f aca="false">INDEX(BucketTable,MATCH(B3923,SumMonths,0),1)</f>
        <v>#N/A</v>
      </c>
    </row>
    <row r="3924" customFormat="false" ht="12.75" hidden="false" customHeight="false" outlineLevel="0" collapsed="false">
      <c r="A3924" s="0" t="e">
        <f aca="false">INDEX(BucketTable,MATCH(B3924,SumMonths,0),1)</f>
        <v>#N/A</v>
      </c>
    </row>
    <row r="3925" customFormat="false" ht="12.75" hidden="false" customHeight="false" outlineLevel="0" collapsed="false">
      <c r="A3925" s="0" t="e">
        <f aca="false">INDEX(BucketTable,MATCH(B3925,SumMonths,0),1)</f>
        <v>#N/A</v>
      </c>
    </row>
    <row r="3926" customFormat="false" ht="12.75" hidden="false" customHeight="false" outlineLevel="0" collapsed="false">
      <c r="A3926" s="0" t="e">
        <f aca="false">INDEX(BucketTable,MATCH(B3926,SumMonths,0),1)</f>
        <v>#N/A</v>
      </c>
    </row>
    <row r="3927" customFormat="false" ht="12.75" hidden="false" customHeight="false" outlineLevel="0" collapsed="false">
      <c r="A3927" s="0" t="e">
        <f aca="false">INDEX(BucketTable,MATCH(B3927,SumMonths,0),1)</f>
        <v>#N/A</v>
      </c>
    </row>
    <row r="3928" customFormat="false" ht="12.75" hidden="false" customHeight="false" outlineLevel="0" collapsed="false">
      <c r="A3928" s="0" t="e">
        <f aca="false">INDEX(BucketTable,MATCH(B3928,SumMonths,0),1)</f>
        <v>#N/A</v>
      </c>
    </row>
    <row r="3929" customFormat="false" ht="12.75" hidden="false" customHeight="false" outlineLevel="0" collapsed="false">
      <c r="A3929" s="0" t="e">
        <f aca="false">INDEX(BucketTable,MATCH(B3929,SumMonths,0),1)</f>
        <v>#N/A</v>
      </c>
    </row>
    <row r="3930" customFormat="false" ht="12.75" hidden="false" customHeight="false" outlineLevel="0" collapsed="false">
      <c r="A3930" s="0" t="e">
        <f aca="false">INDEX(BucketTable,MATCH(B3930,SumMonths,0),1)</f>
        <v>#N/A</v>
      </c>
    </row>
    <row r="3931" customFormat="false" ht="12.75" hidden="false" customHeight="false" outlineLevel="0" collapsed="false">
      <c r="A3931" s="0" t="e">
        <f aca="false">INDEX(BucketTable,MATCH(B3931,SumMonths,0),1)</f>
        <v>#N/A</v>
      </c>
    </row>
    <row r="3932" customFormat="false" ht="12.75" hidden="false" customHeight="false" outlineLevel="0" collapsed="false">
      <c r="A3932" s="0" t="e">
        <f aca="false">INDEX(BucketTable,MATCH(B3932,SumMonths,0),1)</f>
        <v>#N/A</v>
      </c>
    </row>
    <row r="3933" customFormat="false" ht="12.75" hidden="false" customHeight="false" outlineLevel="0" collapsed="false">
      <c r="A3933" s="0" t="e">
        <f aca="false">INDEX(BucketTable,MATCH(B3933,SumMonths,0),1)</f>
        <v>#N/A</v>
      </c>
    </row>
    <row r="3934" customFormat="false" ht="12.75" hidden="false" customHeight="false" outlineLevel="0" collapsed="false">
      <c r="A3934" s="0" t="e">
        <f aca="false">INDEX(BucketTable,MATCH(B3934,SumMonths,0),1)</f>
        <v>#N/A</v>
      </c>
    </row>
    <row r="3935" customFormat="false" ht="12.75" hidden="false" customHeight="false" outlineLevel="0" collapsed="false">
      <c r="A3935" s="0" t="e">
        <f aca="false">INDEX(BucketTable,MATCH(B3935,SumMonths,0),1)</f>
        <v>#N/A</v>
      </c>
    </row>
    <row r="3936" customFormat="false" ht="12.75" hidden="false" customHeight="false" outlineLevel="0" collapsed="false">
      <c r="A3936" s="0" t="e">
        <f aca="false">INDEX(BucketTable,MATCH(B3936,SumMonths,0),1)</f>
        <v>#N/A</v>
      </c>
    </row>
    <row r="3937" customFormat="false" ht="12.75" hidden="false" customHeight="false" outlineLevel="0" collapsed="false">
      <c r="A3937" s="0" t="e">
        <f aca="false">INDEX(BucketTable,MATCH(B3937,SumMonths,0),1)</f>
        <v>#N/A</v>
      </c>
    </row>
    <row r="3938" customFormat="false" ht="12.75" hidden="false" customHeight="false" outlineLevel="0" collapsed="false">
      <c r="A3938" s="0" t="e">
        <f aca="false">INDEX(BucketTable,MATCH(B3938,SumMonths,0),1)</f>
        <v>#N/A</v>
      </c>
    </row>
    <row r="3939" customFormat="false" ht="12.75" hidden="false" customHeight="false" outlineLevel="0" collapsed="false">
      <c r="A3939" s="0" t="e">
        <f aca="false">INDEX(BucketTable,MATCH(B3939,SumMonths,0),1)</f>
        <v>#N/A</v>
      </c>
    </row>
    <row r="3940" customFormat="false" ht="12.75" hidden="false" customHeight="false" outlineLevel="0" collapsed="false">
      <c r="A3940" s="0" t="e">
        <f aca="false">INDEX(BucketTable,MATCH(B3940,SumMonths,0),1)</f>
        <v>#N/A</v>
      </c>
    </row>
    <row r="3941" customFormat="false" ht="12.75" hidden="false" customHeight="false" outlineLevel="0" collapsed="false">
      <c r="A3941" s="0" t="e">
        <f aca="false">INDEX(BucketTable,MATCH(B3941,SumMonths,0),1)</f>
        <v>#N/A</v>
      </c>
    </row>
    <row r="3942" customFormat="false" ht="12.75" hidden="false" customHeight="false" outlineLevel="0" collapsed="false">
      <c r="A3942" s="0" t="e">
        <f aca="false">INDEX(BucketTable,MATCH(B3942,SumMonths,0),1)</f>
        <v>#N/A</v>
      </c>
    </row>
    <row r="3943" customFormat="false" ht="12.75" hidden="false" customHeight="false" outlineLevel="0" collapsed="false">
      <c r="A3943" s="0" t="e">
        <f aca="false">INDEX(BucketTable,MATCH(B3943,SumMonths,0),1)</f>
        <v>#N/A</v>
      </c>
    </row>
    <row r="3944" customFormat="false" ht="12.75" hidden="false" customHeight="false" outlineLevel="0" collapsed="false">
      <c r="A3944" s="0" t="e">
        <f aca="false">INDEX(BucketTable,MATCH(B3944,SumMonths,0),1)</f>
        <v>#N/A</v>
      </c>
    </row>
    <row r="3945" customFormat="false" ht="12.75" hidden="false" customHeight="false" outlineLevel="0" collapsed="false">
      <c r="A3945" s="0" t="e">
        <f aca="false">INDEX(BucketTable,MATCH(B3945,SumMonths,0),1)</f>
        <v>#N/A</v>
      </c>
    </row>
    <row r="3946" customFormat="false" ht="12.75" hidden="false" customHeight="false" outlineLevel="0" collapsed="false">
      <c r="A3946" s="0" t="e">
        <f aca="false">INDEX(BucketTable,MATCH(B3946,SumMonths,0),1)</f>
        <v>#N/A</v>
      </c>
    </row>
    <row r="3947" customFormat="false" ht="12.75" hidden="false" customHeight="false" outlineLevel="0" collapsed="false">
      <c r="A3947" s="0" t="e">
        <f aca="false">INDEX(BucketTable,MATCH(B3947,SumMonths,0),1)</f>
        <v>#N/A</v>
      </c>
    </row>
    <row r="3948" customFormat="false" ht="12.75" hidden="false" customHeight="false" outlineLevel="0" collapsed="false">
      <c r="A3948" s="0" t="e">
        <f aca="false">INDEX(BucketTable,MATCH(B3948,SumMonths,0),1)</f>
        <v>#N/A</v>
      </c>
    </row>
    <row r="3949" customFormat="false" ht="12.75" hidden="false" customHeight="false" outlineLevel="0" collapsed="false">
      <c r="A3949" s="0" t="e">
        <f aca="false">INDEX(BucketTable,MATCH(B3949,SumMonths,0),1)</f>
        <v>#N/A</v>
      </c>
    </row>
    <row r="3950" customFormat="false" ht="12.75" hidden="false" customHeight="false" outlineLevel="0" collapsed="false">
      <c r="A3950" s="0" t="e">
        <f aca="false">INDEX(BucketTable,MATCH(B3950,SumMonths,0),1)</f>
        <v>#N/A</v>
      </c>
    </row>
    <row r="3951" customFormat="false" ht="12.75" hidden="false" customHeight="false" outlineLevel="0" collapsed="false">
      <c r="A3951" s="0" t="e">
        <f aca="false">INDEX(BucketTable,MATCH(B3951,SumMonths,0),1)</f>
        <v>#N/A</v>
      </c>
    </row>
    <row r="3952" customFormat="false" ht="12.75" hidden="false" customHeight="false" outlineLevel="0" collapsed="false">
      <c r="A3952" s="0" t="e">
        <f aca="false">INDEX(BucketTable,MATCH(B3952,SumMonths,0),1)</f>
        <v>#N/A</v>
      </c>
    </row>
    <row r="3953" customFormat="false" ht="12.75" hidden="false" customHeight="false" outlineLevel="0" collapsed="false">
      <c r="A3953" s="0" t="e">
        <f aca="false">INDEX(BucketTable,MATCH(B3953,SumMonths,0),1)</f>
        <v>#N/A</v>
      </c>
    </row>
    <row r="3954" customFormat="false" ht="12.75" hidden="false" customHeight="false" outlineLevel="0" collapsed="false">
      <c r="A3954" s="0" t="e">
        <f aca="false">INDEX(BucketTable,MATCH(B3954,SumMonths,0),1)</f>
        <v>#N/A</v>
      </c>
    </row>
    <row r="3955" customFormat="false" ht="12.75" hidden="false" customHeight="false" outlineLevel="0" collapsed="false">
      <c r="A3955" s="0" t="e">
        <f aca="false">INDEX(BucketTable,MATCH(B3955,SumMonths,0),1)</f>
        <v>#N/A</v>
      </c>
    </row>
    <row r="3956" customFormat="false" ht="12.75" hidden="false" customHeight="false" outlineLevel="0" collapsed="false">
      <c r="A3956" s="0" t="e">
        <f aca="false">INDEX(BucketTable,MATCH(B3956,SumMonths,0),1)</f>
        <v>#N/A</v>
      </c>
    </row>
    <row r="3957" customFormat="false" ht="12.75" hidden="false" customHeight="false" outlineLevel="0" collapsed="false">
      <c r="A3957" s="0" t="e">
        <f aca="false">INDEX(BucketTable,MATCH(B3957,SumMonths,0),1)</f>
        <v>#N/A</v>
      </c>
    </row>
    <row r="3958" customFormat="false" ht="12.75" hidden="false" customHeight="false" outlineLevel="0" collapsed="false">
      <c r="A3958" s="0" t="e">
        <f aca="false">INDEX(BucketTable,MATCH(B3958,SumMonths,0),1)</f>
        <v>#N/A</v>
      </c>
    </row>
    <row r="3959" customFormat="false" ht="12.75" hidden="false" customHeight="false" outlineLevel="0" collapsed="false">
      <c r="A3959" s="0" t="e">
        <f aca="false">INDEX(BucketTable,MATCH(B3959,SumMonths,0),1)</f>
        <v>#N/A</v>
      </c>
    </row>
    <row r="3960" customFormat="false" ht="12.75" hidden="false" customHeight="false" outlineLevel="0" collapsed="false">
      <c r="A3960" s="0" t="e">
        <f aca="false">INDEX(BucketTable,MATCH(B3960,SumMonths,0),1)</f>
        <v>#N/A</v>
      </c>
    </row>
    <row r="3961" customFormat="false" ht="12.75" hidden="false" customHeight="false" outlineLevel="0" collapsed="false">
      <c r="A3961" s="0" t="e">
        <f aca="false">INDEX(BucketTable,MATCH(B3961,SumMonths,0),1)</f>
        <v>#N/A</v>
      </c>
    </row>
    <row r="3962" customFormat="false" ht="12.75" hidden="false" customHeight="false" outlineLevel="0" collapsed="false">
      <c r="A3962" s="0" t="e">
        <f aca="false">INDEX(BucketTable,MATCH(B3962,SumMonths,0),1)</f>
        <v>#N/A</v>
      </c>
    </row>
    <row r="3963" customFormat="false" ht="12.75" hidden="false" customHeight="false" outlineLevel="0" collapsed="false">
      <c r="A3963" s="0" t="e">
        <f aca="false">INDEX(BucketTable,MATCH(B3963,SumMonths,0),1)</f>
        <v>#N/A</v>
      </c>
    </row>
    <row r="3964" customFormat="false" ht="12.75" hidden="false" customHeight="false" outlineLevel="0" collapsed="false">
      <c r="A3964" s="0" t="e">
        <f aca="false">INDEX(BucketTable,MATCH(B3964,SumMonths,0),1)</f>
        <v>#N/A</v>
      </c>
    </row>
    <row r="3965" customFormat="false" ht="12.75" hidden="false" customHeight="false" outlineLevel="0" collapsed="false">
      <c r="A3965" s="0" t="e">
        <f aca="false">INDEX(BucketTable,MATCH(B3965,SumMonths,0),1)</f>
        <v>#N/A</v>
      </c>
    </row>
    <row r="3966" customFormat="false" ht="12.75" hidden="false" customHeight="false" outlineLevel="0" collapsed="false">
      <c r="A3966" s="0" t="e">
        <f aca="false">INDEX(BucketTable,MATCH(B3966,SumMonths,0),1)</f>
        <v>#N/A</v>
      </c>
    </row>
    <row r="3967" customFormat="false" ht="12.75" hidden="false" customHeight="false" outlineLevel="0" collapsed="false">
      <c r="A3967" s="0" t="e">
        <f aca="false">INDEX(BucketTable,MATCH(B3967,SumMonths,0),1)</f>
        <v>#N/A</v>
      </c>
    </row>
    <row r="3968" customFormat="false" ht="12.75" hidden="false" customHeight="false" outlineLevel="0" collapsed="false">
      <c r="A3968" s="0" t="e">
        <f aca="false">INDEX(BucketTable,MATCH(B3968,SumMonths,0),1)</f>
        <v>#N/A</v>
      </c>
    </row>
    <row r="3969" customFormat="false" ht="12.75" hidden="false" customHeight="false" outlineLevel="0" collapsed="false">
      <c r="A3969" s="0" t="e">
        <f aca="false">INDEX(BucketTable,MATCH(B3969,SumMonths,0),1)</f>
        <v>#N/A</v>
      </c>
    </row>
    <row r="3970" customFormat="false" ht="12.75" hidden="false" customHeight="false" outlineLevel="0" collapsed="false">
      <c r="A3970" s="0" t="e">
        <f aca="false">INDEX(BucketTable,MATCH(B3970,SumMonths,0),1)</f>
        <v>#N/A</v>
      </c>
    </row>
    <row r="3971" customFormat="false" ht="12.75" hidden="false" customHeight="false" outlineLevel="0" collapsed="false">
      <c r="A3971" s="0" t="e">
        <f aca="false">INDEX(BucketTable,MATCH(B3971,SumMonths,0),1)</f>
        <v>#N/A</v>
      </c>
    </row>
    <row r="3972" customFormat="false" ht="12.75" hidden="false" customHeight="false" outlineLevel="0" collapsed="false">
      <c r="A3972" s="0" t="e">
        <f aca="false">INDEX(BucketTable,MATCH(B3972,SumMonths,0),1)</f>
        <v>#N/A</v>
      </c>
    </row>
    <row r="3973" customFormat="false" ht="12.75" hidden="false" customHeight="false" outlineLevel="0" collapsed="false">
      <c r="A3973" s="0" t="e">
        <f aca="false">INDEX(BucketTable,MATCH(B3973,SumMonths,0),1)</f>
        <v>#N/A</v>
      </c>
    </row>
    <row r="3974" customFormat="false" ht="12.75" hidden="false" customHeight="false" outlineLevel="0" collapsed="false">
      <c r="A3974" s="0" t="e">
        <f aca="false">INDEX(BucketTable,MATCH(B3974,SumMonths,0),1)</f>
        <v>#N/A</v>
      </c>
    </row>
    <row r="3975" customFormat="false" ht="12.75" hidden="false" customHeight="false" outlineLevel="0" collapsed="false">
      <c r="A3975" s="0" t="e">
        <f aca="false">INDEX(BucketTable,MATCH(B3975,SumMonths,0),1)</f>
        <v>#N/A</v>
      </c>
    </row>
    <row r="3976" customFormat="false" ht="12.75" hidden="false" customHeight="false" outlineLevel="0" collapsed="false">
      <c r="A3976" s="0" t="e">
        <f aca="false">INDEX(BucketTable,MATCH(B3976,SumMonths,0),1)</f>
        <v>#N/A</v>
      </c>
    </row>
    <row r="3977" customFormat="false" ht="12.75" hidden="false" customHeight="false" outlineLevel="0" collapsed="false">
      <c r="A3977" s="0" t="e">
        <f aca="false">INDEX(BucketTable,MATCH(B3977,SumMonths,0),1)</f>
        <v>#N/A</v>
      </c>
    </row>
    <row r="3978" customFormat="false" ht="12.75" hidden="false" customHeight="false" outlineLevel="0" collapsed="false">
      <c r="A3978" s="0" t="e">
        <f aca="false">INDEX(BucketTable,MATCH(B3978,SumMonths,0),1)</f>
        <v>#N/A</v>
      </c>
    </row>
    <row r="3979" customFormat="false" ht="12.75" hidden="false" customHeight="false" outlineLevel="0" collapsed="false">
      <c r="A3979" s="0" t="e">
        <f aca="false">INDEX(BucketTable,MATCH(B3979,SumMonths,0),1)</f>
        <v>#N/A</v>
      </c>
    </row>
    <row r="3980" customFormat="false" ht="12.75" hidden="false" customHeight="false" outlineLevel="0" collapsed="false">
      <c r="A3980" s="0" t="e">
        <f aca="false">INDEX(BucketTable,MATCH(B3980,SumMonths,0),1)</f>
        <v>#N/A</v>
      </c>
    </row>
    <row r="3981" customFormat="false" ht="12.75" hidden="false" customHeight="false" outlineLevel="0" collapsed="false">
      <c r="A3981" s="0" t="e">
        <f aca="false">INDEX(BucketTable,MATCH(B3981,SumMonths,0),1)</f>
        <v>#N/A</v>
      </c>
    </row>
    <row r="3982" customFormat="false" ht="12.75" hidden="false" customHeight="false" outlineLevel="0" collapsed="false">
      <c r="A3982" s="0" t="e">
        <f aca="false">INDEX(BucketTable,MATCH(B3982,SumMonths,0),1)</f>
        <v>#N/A</v>
      </c>
    </row>
    <row r="3983" customFormat="false" ht="12.75" hidden="false" customHeight="false" outlineLevel="0" collapsed="false">
      <c r="A3983" s="0" t="e">
        <f aca="false">INDEX(BucketTable,MATCH(B3983,SumMonths,0),1)</f>
        <v>#N/A</v>
      </c>
    </row>
    <row r="3984" customFormat="false" ht="12.75" hidden="false" customHeight="false" outlineLevel="0" collapsed="false">
      <c r="A3984" s="0" t="e">
        <f aca="false">INDEX(BucketTable,MATCH(B3984,SumMonths,0),1)</f>
        <v>#N/A</v>
      </c>
    </row>
    <row r="3985" customFormat="false" ht="12.75" hidden="false" customHeight="false" outlineLevel="0" collapsed="false">
      <c r="A3985" s="0" t="e">
        <f aca="false">INDEX(BucketTable,MATCH(B3985,SumMonths,0),1)</f>
        <v>#N/A</v>
      </c>
    </row>
    <row r="3986" customFormat="false" ht="12.75" hidden="false" customHeight="false" outlineLevel="0" collapsed="false">
      <c r="A3986" s="0" t="e">
        <f aca="false">INDEX(BucketTable,MATCH(B3986,SumMonths,0),1)</f>
        <v>#N/A</v>
      </c>
    </row>
    <row r="3987" customFormat="false" ht="12.75" hidden="false" customHeight="false" outlineLevel="0" collapsed="false">
      <c r="A3987" s="0" t="e">
        <f aca="false">INDEX(BucketTable,MATCH(B3987,SumMonths,0),1)</f>
        <v>#N/A</v>
      </c>
    </row>
    <row r="3988" customFormat="false" ht="12.75" hidden="false" customHeight="false" outlineLevel="0" collapsed="false">
      <c r="A3988" s="0" t="e">
        <f aca="false">INDEX(BucketTable,MATCH(B3988,SumMonths,0),1)</f>
        <v>#N/A</v>
      </c>
    </row>
    <row r="3989" customFormat="false" ht="12.75" hidden="false" customHeight="false" outlineLevel="0" collapsed="false">
      <c r="A3989" s="0" t="e">
        <f aca="false">INDEX(BucketTable,MATCH(B3989,SumMonths,0),1)</f>
        <v>#N/A</v>
      </c>
    </row>
    <row r="3990" customFormat="false" ht="12.75" hidden="false" customHeight="false" outlineLevel="0" collapsed="false">
      <c r="A3990" s="0" t="e">
        <f aca="false">INDEX(BucketTable,MATCH(B3990,SumMonths,0),1)</f>
        <v>#N/A</v>
      </c>
    </row>
    <row r="3991" customFormat="false" ht="12.75" hidden="false" customHeight="false" outlineLevel="0" collapsed="false">
      <c r="A3991" s="0" t="e">
        <f aca="false">INDEX(BucketTable,MATCH(B3991,SumMonths,0),1)</f>
        <v>#N/A</v>
      </c>
    </row>
    <row r="3992" customFormat="false" ht="12.75" hidden="false" customHeight="false" outlineLevel="0" collapsed="false">
      <c r="A3992" s="0" t="e">
        <f aca="false">INDEX(BucketTable,MATCH(B3992,SumMonths,0),1)</f>
        <v>#N/A</v>
      </c>
    </row>
    <row r="3993" customFormat="false" ht="12.75" hidden="false" customHeight="false" outlineLevel="0" collapsed="false">
      <c r="A3993" s="0" t="e">
        <f aca="false">INDEX(BucketTable,MATCH(B3993,SumMonths,0),1)</f>
        <v>#N/A</v>
      </c>
    </row>
    <row r="3994" customFormat="false" ht="12.75" hidden="false" customHeight="false" outlineLevel="0" collapsed="false">
      <c r="A3994" s="0" t="e">
        <f aca="false">INDEX(BucketTable,MATCH(B3994,SumMonths,0),1)</f>
        <v>#N/A</v>
      </c>
    </row>
    <row r="3995" customFormat="false" ht="12.75" hidden="false" customHeight="false" outlineLevel="0" collapsed="false">
      <c r="A3995" s="0" t="e">
        <f aca="false">INDEX(BucketTable,MATCH(B3995,SumMonths,0),1)</f>
        <v>#N/A</v>
      </c>
    </row>
    <row r="3996" customFormat="false" ht="12.75" hidden="false" customHeight="false" outlineLevel="0" collapsed="false">
      <c r="A3996" s="0" t="e">
        <f aca="false">INDEX(BucketTable,MATCH(B3996,SumMonths,0),1)</f>
        <v>#N/A</v>
      </c>
    </row>
    <row r="3997" customFormat="false" ht="12.75" hidden="false" customHeight="false" outlineLevel="0" collapsed="false">
      <c r="A3997" s="0" t="e">
        <f aca="false">INDEX(BucketTable,MATCH(B3997,SumMonths,0),1)</f>
        <v>#N/A</v>
      </c>
    </row>
    <row r="3998" customFormat="false" ht="12.75" hidden="false" customHeight="false" outlineLevel="0" collapsed="false">
      <c r="A3998" s="0" t="e">
        <f aca="false">INDEX(BucketTable,MATCH(B3998,SumMonths,0),1)</f>
        <v>#N/A</v>
      </c>
    </row>
    <row r="3999" customFormat="false" ht="12.75" hidden="false" customHeight="false" outlineLevel="0" collapsed="false">
      <c r="A3999" s="0" t="e">
        <f aca="false">INDEX(BucketTable,MATCH(B3999,SumMonths,0),1)</f>
        <v>#N/A</v>
      </c>
    </row>
    <row r="4000" customFormat="false" ht="12.75" hidden="false" customHeight="false" outlineLevel="0" collapsed="false">
      <c r="A4000" s="0" t="e">
        <f aca="false">INDEX(BucketTable,MATCH(B4000,SumMonths,0),1)</f>
        <v>#N/A</v>
      </c>
    </row>
    <row r="4001" customFormat="false" ht="12.75" hidden="false" customHeight="false" outlineLevel="0" collapsed="false">
      <c r="A4001" s="0" t="e">
        <f aca="false">INDEX(BucketTable,MATCH(B4001,SumMonths,0),1)</f>
        <v>#N/A</v>
      </c>
    </row>
    <row r="4002" customFormat="false" ht="12.75" hidden="false" customHeight="false" outlineLevel="0" collapsed="false">
      <c r="A4002" s="0" t="e">
        <f aca="false">INDEX(BucketTable,MATCH(B4002,SumMonths,0),1)</f>
        <v>#N/A</v>
      </c>
    </row>
    <row r="4003" customFormat="false" ht="12.75" hidden="false" customHeight="false" outlineLevel="0" collapsed="false">
      <c r="A4003" s="0" t="e">
        <f aca="false">INDEX(BucketTable,MATCH(B4003,SumMonths,0),1)</f>
        <v>#N/A</v>
      </c>
    </row>
    <row r="4004" customFormat="false" ht="12.75" hidden="false" customHeight="false" outlineLevel="0" collapsed="false">
      <c r="A4004" s="0" t="e">
        <f aca="false">INDEX(BucketTable,MATCH(B4004,SumMonths,0),1)</f>
        <v>#N/A</v>
      </c>
    </row>
    <row r="4005" customFormat="false" ht="12.75" hidden="false" customHeight="false" outlineLevel="0" collapsed="false">
      <c r="A4005" s="0" t="e">
        <f aca="false">INDEX(BucketTable,MATCH(B4005,SumMonths,0),1)</f>
        <v>#N/A</v>
      </c>
    </row>
    <row r="4006" customFormat="false" ht="12.75" hidden="false" customHeight="false" outlineLevel="0" collapsed="false">
      <c r="A4006" s="0" t="e">
        <f aca="false">INDEX(BucketTable,MATCH(B4006,SumMonths,0),1)</f>
        <v>#N/A</v>
      </c>
    </row>
    <row r="4007" customFormat="false" ht="12.75" hidden="false" customHeight="false" outlineLevel="0" collapsed="false">
      <c r="A4007" s="0" t="e">
        <f aca="false">INDEX(BucketTable,MATCH(B4007,SumMonths,0),1)</f>
        <v>#N/A</v>
      </c>
    </row>
    <row r="4008" customFormat="false" ht="12.75" hidden="false" customHeight="false" outlineLevel="0" collapsed="false">
      <c r="A4008" s="0" t="e">
        <f aca="false">INDEX(BucketTable,MATCH(B4008,SumMonths,0),1)</f>
        <v>#N/A</v>
      </c>
    </row>
    <row r="4009" customFormat="false" ht="12.75" hidden="false" customHeight="false" outlineLevel="0" collapsed="false">
      <c r="A4009" s="0" t="e">
        <f aca="false">INDEX(BucketTable,MATCH(B4009,SumMonths,0),1)</f>
        <v>#N/A</v>
      </c>
    </row>
    <row r="4010" customFormat="false" ht="12.75" hidden="false" customHeight="false" outlineLevel="0" collapsed="false">
      <c r="A4010" s="0" t="e">
        <f aca="false">INDEX(BucketTable,MATCH(B4010,SumMonths,0),1)</f>
        <v>#N/A</v>
      </c>
    </row>
    <row r="4011" customFormat="false" ht="12.75" hidden="false" customHeight="false" outlineLevel="0" collapsed="false">
      <c r="A4011" s="0" t="e">
        <f aca="false">INDEX(BucketTable,MATCH(B4011,SumMonths,0),1)</f>
        <v>#N/A</v>
      </c>
    </row>
    <row r="4012" customFormat="false" ht="12.75" hidden="false" customHeight="false" outlineLevel="0" collapsed="false">
      <c r="A4012" s="0" t="e">
        <f aca="false">INDEX(BucketTable,MATCH(B4012,SumMonths,0),1)</f>
        <v>#N/A</v>
      </c>
    </row>
    <row r="4013" customFormat="false" ht="12.75" hidden="false" customHeight="false" outlineLevel="0" collapsed="false">
      <c r="A4013" s="0" t="e">
        <f aca="false">INDEX(BucketTable,MATCH(B4013,SumMonths,0),1)</f>
        <v>#N/A</v>
      </c>
    </row>
    <row r="4014" customFormat="false" ht="12.75" hidden="false" customHeight="false" outlineLevel="0" collapsed="false">
      <c r="A4014" s="0" t="e">
        <f aca="false">INDEX(BucketTable,MATCH(B4014,SumMonths,0),1)</f>
        <v>#N/A</v>
      </c>
    </row>
    <row r="4015" customFormat="false" ht="12.75" hidden="false" customHeight="false" outlineLevel="0" collapsed="false">
      <c r="A4015" s="0" t="e">
        <f aca="false">INDEX(BucketTable,MATCH(B4015,SumMonths,0),1)</f>
        <v>#N/A</v>
      </c>
    </row>
    <row r="4016" customFormat="false" ht="12.75" hidden="false" customHeight="false" outlineLevel="0" collapsed="false">
      <c r="A4016" s="0" t="e">
        <f aca="false">INDEX(BucketTable,MATCH(B4016,SumMonths,0),1)</f>
        <v>#N/A</v>
      </c>
    </row>
    <row r="4017" customFormat="false" ht="12.75" hidden="false" customHeight="false" outlineLevel="0" collapsed="false">
      <c r="A4017" s="0" t="e">
        <f aca="false">INDEX(BucketTable,MATCH(B4017,SumMonths,0),1)</f>
        <v>#N/A</v>
      </c>
    </row>
    <row r="4018" customFormat="false" ht="12.75" hidden="false" customHeight="false" outlineLevel="0" collapsed="false">
      <c r="A4018" s="0" t="e">
        <f aca="false">INDEX(BucketTable,MATCH(B4018,SumMonths,0),1)</f>
        <v>#N/A</v>
      </c>
    </row>
    <row r="4019" customFormat="false" ht="12.75" hidden="false" customHeight="false" outlineLevel="0" collapsed="false">
      <c r="A4019" s="0" t="e">
        <f aca="false">INDEX(BucketTable,MATCH(B4019,SumMonths,0),1)</f>
        <v>#N/A</v>
      </c>
    </row>
    <row r="4020" customFormat="false" ht="12.75" hidden="false" customHeight="false" outlineLevel="0" collapsed="false">
      <c r="A4020" s="0" t="e">
        <f aca="false">INDEX(BucketTable,MATCH(B4020,SumMonths,0),1)</f>
        <v>#N/A</v>
      </c>
    </row>
    <row r="4021" customFormat="false" ht="12.75" hidden="false" customHeight="false" outlineLevel="0" collapsed="false">
      <c r="A4021" s="0" t="e">
        <f aca="false">INDEX(BucketTable,MATCH(B4021,SumMonths,0),1)</f>
        <v>#N/A</v>
      </c>
    </row>
    <row r="4022" customFormat="false" ht="12.75" hidden="false" customHeight="false" outlineLevel="0" collapsed="false">
      <c r="A4022" s="0" t="e">
        <f aca="false">INDEX(BucketTable,MATCH(B4022,SumMonths,0),1)</f>
        <v>#N/A</v>
      </c>
    </row>
    <row r="4023" customFormat="false" ht="12.75" hidden="false" customHeight="false" outlineLevel="0" collapsed="false">
      <c r="A4023" s="0" t="e">
        <f aca="false">INDEX(BucketTable,MATCH(B4023,SumMonths,0),1)</f>
        <v>#N/A</v>
      </c>
    </row>
    <row r="4024" customFormat="false" ht="12.75" hidden="false" customHeight="false" outlineLevel="0" collapsed="false">
      <c r="A4024" s="0" t="e">
        <f aca="false">INDEX(BucketTable,MATCH(B4024,SumMonths,0),1)</f>
        <v>#N/A</v>
      </c>
    </row>
    <row r="4025" customFormat="false" ht="12.75" hidden="false" customHeight="false" outlineLevel="0" collapsed="false">
      <c r="A4025" s="0" t="e">
        <f aca="false">INDEX(BucketTable,MATCH(B4025,SumMonths,0),1)</f>
        <v>#N/A</v>
      </c>
    </row>
    <row r="4026" customFormat="false" ht="12.75" hidden="false" customHeight="false" outlineLevel="0" collapsed="false">
      <c r="A4026" s="0" t="e">
        <f aca="false">INDEX(BucketTable,MATCH(B4026,SumMonths,0),1)</f>
        <v>#N/A</v>
      </c>
    </row>
    <row r="4027" customFormat="false" ht="12.75" hidden="false" customHeight="false" outlineLevel="0" collapsed="false">
      <c r="A4027" s="0" t="e">
        <f aca="false">INDEX(BucketTable,MATCH(B4027,SumMonths,0),1)</f>
        <v>#N/A</v>
      </c>
    </row>
    <row r="4028" customFormat="false" ht="12.75" hidden="false" customHeight="false" outlineLevel="0" collapsed="false">
      <c r="A4028" s="0" t="e">
        <f aca="false">INDEX(BucketTable,MATCH(B4028,SumMonths,0),1)</f>
        <v>#N/A</v>
      </c>
    </row>
    <row r="4029" customFormat="false" ht="12.75" hidden="false" customHeight="false" outlineLevel="0" collapsed="false">
      <c r="A4029" s="0" t="e">
        <f aca="false">INDEX(BucketTable,MATCH(B4029,SumMonths,0),1)</f>
        <v>#N/A</v>
      </c>
    </row>
    <row r="4030" customFormat="false" ht="12.75" hidden="false" customHeight="false" outlineLevel="0" collapsed="false">
      <c r="A4030" s="0" t="e">
        <f aca="false">INDEX(BucketTable,MATCH(B4030,SumMonths,0),1)</f>
        <v>#N/A</v>
      </c>
    </row>
    <row r="4031" customFormat="false" ht="12.75" hidden="false" customHeight="false" outlineLevel="0" collapsed="false">
      <c r="A4031" s="0" t="e">
        <f aca="false">INDEX(BucketTable,MATCH(B4031,SumMonths,0),1)</f>
        <v>#N/A</v>
      </c>
    </row>
    <row r="4032" customFormat="false" ht="12.75" hidden="false" customHeight="false" outlineLevel="0" collapsed="false">
      <c r="A4032" s="0" t="e">
        <f aca="false">INDEX(BucketTable,MATCH(B4032,SumMonths,0),1)</f>
        <v>#N/A</v>
      </c>
    </row>
    <row r="4033" customFormat="false" ht="12.75" hidden="false" customHeight="false" outlineLevel="0" collapsed="false">
      <c r="A4033" s="0" t="e">
        <f aca="false">INDEX(BucketTable,MATCH(B4033,SumMonths,0),1)</f>
        <v>#N/A</v>
      </c>
    </row>
    <row r="4034" customFormat="false" ht="12.75" hidden="false" customHeight="false" outlineLevel="0" collapsed="false">
      <c r="A4034" s="0" t="e">
        <f aca="false">INDEX(BucketTable,MATCH(B4034,SumMonths,0),1)</f>
        <v>#N/A</v>
      </c>
    </row>
    <row r="4035" customFormat="false" ht="12.75" hidden="false" customHeight="false" outlineLevel="0" collapsed="false">
      <c r="A4035" s="0" t="e">
        <f aca="false">INDEX(BucketTable,MATCH(B4035,SumMonths,0),1)</f>
        <v>#N/A</v>
      </c>
    </row>
    <row r="4036" customFormat="false" ht="12.75" hidden="false" customHeight="false" outlineLevel="0" collapsed="false">
      <c r="A4036" s="0" t="e">
        <f aca="false">INDEX(BucketTable,MATCH(B4036,SumMonths,0),1)</f>
        <v>#N/A</v>
      </c>
    </row>
    <row r="4037" customFormat="false" ht="12.75" hidden="false" customHeight="false" outlineLevel="0" collapsed="false">
      <c r="A4037" s="0" t="e">
        <f aca="false">INDEX(BucketTable,MATCH(B4037,SumMonths,0),1)</f>
        <v>#N/A</v>
      </c>
    </row>
    <row r="4038" customFormat="false" ht="12.75" hidden="false" customHeight="false" outlineLevel="0" collapsed="false">
      <c r="A4038" s="0" t="e">
        <f aca="false">INDEX(BucketTable,MATCH(B4038,SumMonths,0),1)</f>
        <v>#N/A</v>
      </c>
    </row>
    <row r="4039" customFormat="false" ht="12.75" hidden="false" customHeight="false" outlineLevel="0" collapsed="false">
      <c r="A4039" s="0" t="e">
        <f aca="false">INDEX(BucketTable,MATCH(B4039,SumMonths,0),1)</f>
        <v>#N/A</v>
      </c>
    </row>
    <row r="4040" customFormat="false" ht="12.75" hidden="false" customHeight="false" outlineLevel="0" collapsed="false">
      <c r="A4040" s="0" t="e">
        <f aca="false">INDEX(BucketTable,MATCH(B4040,SumMonths,0),1)</f>
        <v>#N/A</v>
      </c>
    </row>
    <row r="4041" customFormat="false" ht="12.75" hidden="false" customHeight="false" outlineLevel="0" collapsed="false">
      <c r="A4041" s="0" t="e">
        <f aca="false">INDEX(BucketTable,MATCH(B4041,SumMonths,0),1)</f>
        <v>#N/A</v>
      </c>
    </row>
    <row r="4042" customFormat="false" ht="12.75" hidden="false" customHeight="false" outlineLevel="0" collapsed="false">
      <c r="A4042" s="0" t="e">
        <f aca="false">INDEX(BucketTable,MATCH(B4042,SumMonths,0),1)</f>
        <v>#N/A</v>
      </c>
    </row>
    <row r="4043" customFormat="false" ht="12.75" hidden="false" customHeight="false" outlineLevel="0" collapsed="false">
      <c r="A4043" s="0" t="e">
        <f aca="false">INDEX(BucketTable,MATCH(B4043,SumMonths,0),1)</f>
        <v>#N/A</v>
      </c>
    </row>
    <row r="4044" customFormat="false" ht="12.75" hidden="false" customHeight="false" outlineLevel="0" collapsed="false">
      <c r="A4044" s="0" t="e">
        <f aca="false">INDEX(BucketTable,MATCH(B4044,SumMonths,0),1)</f>
        <v>#N/A</v>
      </c>
    </row>
    <row r="4045" customFormat="false" ht="12.75" hidden="false" customHeight="false" outlineLevel="0" collapsed="false">
      <c r="A4045" s="0" t="e">
        <f aca="false">INDEX(BucketTable,MATCH(B4045,SumMonths,0),1)</f>
        <v>#N/A</v>
      </c>
    </row>
    <row r="4046" customFormat="false" ht="12.75" hidden="false" customHeight="false" outlineLevel="0" collapsed="false">
      <c r="A4046" s="0" t="e">
        <f aca="false">INDEX(BucketTable,MATCH(B4046,SumMonths,0),1)</f>
        <v>#N/A</v>
      </c>
    </row>
    <row r="4047" customFormat="false" ht="12.75" hidden="false" customHeight="false" outlineLevel="0" collapsed="false">
      <c r="A4047" s="0" t="e">
        <f aca="false">INDEX(BucketTable,MATCH(B4047,SumMonths,0),1)</f>
        <v>#N/A</v>
      </c>
    </row>
    <row r="4048" customFormat="false" ht="12.75" hidden="false" customHeight="false" outlineLevel="0" collapsed="false">
      <c r="A4048" s="0" t="e">
        <f aca="false">INDEX(BucketTable,MATCH(B4048,SumMonths,0),1)</f>
        <v>#N/A</v>
      </c>
    </row>
    <row r="4049" customFormat="false" ht="12.75" hidden="false" customHeight="false" outlineLevel="0" collapsed="false">
      <c r="A4049" s="0" t="e">
        <f aca="false">INDEX(BucketTable,MATCH(B4049,SumMonths,0),1)</f>
        <v>#N/A</v>
      </c>
    </row>
    <row r="4050" customFormat="false" ht="12.75" hidden="false" customHeight="false" outlineLevel="0" collapsed="false">
      <c r="A4050" s="0" t="e">
        <f aca="false">INDEX(BucketTable,MATCH(B4050,SumMonths,0),1)</f>
        <v>#N/A</v>
      </c>
    </row>
    <row r="4051" customFormat="false" ht="12.75" hidden="false" customHeight="false" outlineLevel="0" collapsed="false">
      <c r="A4051" s="0" t="e">
        <f aca="false">INDEX(BucketTable,MATCH(B4051,SumMonths,0),1)</f>
        <v>#N/A</v>
      </c>
    </row>
    <row r="4052" customFormat="false" ht="12.75" hidden="false" customHeight="false" outlineLevel="0" collapsed="false">
      <c r="A4052" s="0" t="e">
        <f aca="false">INDEX(BucketTable,MATCH(B4052,SumMonths,0),1)</f>
        <v>#N/A</v>
      </c>
    </row>
    <row r="4053" customFormat="false" ht="12.75" hidden="false" customHeight="false" outlineLevel="0" collapsed="false">
      <c r="A4053" s="0" t="e">
        <f aca="false">INDEX(BucketTable,MATCH(B4053,SumMonths,0),1)</f>
        <v>#N/A</v>
      </c>
    </row>
    <row r="4054" customFormat="false" ht="12.75" hidden="false" customHeight="false" outlineLevel="0" collapsed="false">
      <c r="A4054" s="0" t="e">
        <f aca="false">INDEX(BucketTable,MATCH(B4054,SumMonths,0),1)</f>
        <v>#N/A</v>
      </c>
    </row>
    <row r="4055" customFormat="false" ht="12.75" hidden="false" customHeight="false" outlineLevel="0" collapsed="false">
      <c r="A4055" s="0" t="e">
        <f aca="false">INDEX(BucketTable,MATCH(B4055,SumMonths,0),1)</f>
        <v>#N/A</v>
      </c>
    </row>
    <row r="4056" customFormat="false" ht="12.75" hidden="false" customHeight="false" outlineLevel="0" collapsed="false">
      <c r="A4056" s="0" t="e">
        <f aca="false">INDEX(BucketTable,MATCH(B4056,SumMonths,0),1)</f>
        <v>#N/A</v>
      </c>
    </row>
    <row r="4057" customFormat="false" ht="12.75" hidden="false" customHeight="false" outlineLevel="0" collapsed="false">
      <c r="A4057" s="0" t="e">
        <f aca="false">INDEX(BucketTable,MATCH(B4057,SumMonths,0),1)</f>
        <v>#N/A</v>
      </c>
    </row>
    <row r="4058" customFormat="false" ht="12.75" hidden="false" customHeight="false" outlineLevel="0" collapsed="false">
      <c r="A4058" s="0" t="e">
        <f aca="false">INDEX(BucketTable,MATCH(B4058,SumMonths,0),1)</f>
        <v>#N/A</v>
      </c>
    </row>
    <row r="4059" customFormat="false" ht="12.75" hidden="false" customHeight="false" outlineLevel="0" collapsed="false">
      <c r="A4059" s="0" t="e">
        <f aca="false">INDEX(BucketTable,MATCH(B4059,SumMonths,0),1)</f>
        <v>#N/A</v>
      </c>
    </row>
    <row r="4060" customFormat="false" ht="12.75" hidden="false" customHeight="false" outlineLevel="0" collapsed="false">
      <c r="A4060" s="0" t="e">
        <f aca="false">INDEX(BucketTable,MATCH(B4060,SumMonths,0),1)</f>
        <v>#N/A</v>
      </c>
    </row>
    <row r="4061" customFormat="false" ht="12.75" hidden="false" customHeight="false" outlineLevel="0" collapsed="false">
      <c r="A4061" s="0" t="e">
        <f aca="false">INDEX(BucketTable,MATCH(B4061,SumMonths,0),1)</f>
        <v>#N/A</v>
      </c>
    </row>
    <row r="4062" customFormat="false" ht="12.75" hidden="false" customHeight="false" outlineLevel="0" collapsed="false">
      <c r="A4062" s="0" t="e">
        <f aca="false">INDEX(BucketTable,MATCH(B4062,SumMonths,0),1)</f>
        <v>#N/A</v>
      </c>
    </row>
    <row r="4063" customFormat="false" ht="12.75" hidden="false" customHeight="false" outlineLevel="0" collapsed="false">
      <c r="A4063" s="0" t="e">
        <f aca="false">INDEX(BucketTable,MATCH(B4063,SumMonths,0),1)</f>
        <v>#N/A</v>
      </c>
    </row>
    <row r="4064" customFormat="false" ht="12.75" hidden="false" customHeight="false" outlineLevel="0" collapsed="false">
      <c r="A4064" s="0" t="e">
        <f aca="false">INDEX(BucketTable,MATCH(B4064,SumMonths,0),1)</f>
        <v>#N/A</v>
      </c>
    </row>
    <row r="4065" customFormat="false" ht="12.75" hidden="false" customHeight="false" outlineLevel="0" collapsed="false">
      <c r="A4065" s="0" t="e">
        <f aca="false">INDEX(BucketTable,MATCH(B4065,SumMonths,0),1)</f>
        <v>#N/A</v>
      </c>
    </row>
    <row r="4066" customFormat="false" ht="12.75" hidden="false" customHeight="false" outlineLevel="0" collapsed="false">
      <c r="A4066" s="0" t="e">
        <f aca="false">INDEX(BucketTable,MATCH(B4066,SumMonths,0),1)</f>
        <v>#N/A</v>
      </c>
    </row>
    <row r="4067" customFormat="false" ht="12.75" hidden="false" customHeight="false" outlineLevel="0" collapsed="false">
      <c r="A4067" s="0" t="e">
        <f aca="false">INDEX(BucketTable,MATCH(B4067,SumMonths,0),1)</f>
        <v>#N/A</v>
      </c>
    </row>
    <row r="4068" customFormat="false" ht="12.75" hidden="false" customHeight="false" outlineLevel="0" collapsed="false">
      <c r="A4068" s="0" t="e">
        <f aca="false">INDEX(BucketTable,MATCH(B4068,SumMonths,0),1)</f>
        <v>#N/A</v>
      </c>
    </row>
    <row r="4069" customFormat="false" ht="12.75" hidden="false" customHeight="false" outlineLevel="0" collapsed="false">
      <c r="A4069" s="0" t="e">
        <f aca="false">INDEX(BucketTable,MATCH(B4069,SumMonths,0),1)</f>
        <v>#N/A</v>
      </c>
    </row>
    <row r="4070" customFormat="false" ht="12.75" hidden="false" customHeight="false" outlineLevel="0" collapsed="false">
      <c r="A4070" s="0" t="e">
        <f aca="false">INDEX(BucketTable,MATCH(B4070,SumMonths,0),1)</f>
        <v>#N/A</v>
      </c>
    </row>
    <row r="4071" customFormat="false" ht="12.75" hidden="false" customHeight="false" outlineLevel="0" collapsed="false">
      <c r="A4071" s="0" t="e">
        <f aca="false">INDEX(BucketTable,MATCH(B4071,SumMonths,0),1)</f>
        <v>#N/A</v>
      </c>
    </row>
    <row r="4072" customFormat="false" ht="12.75" hidden="false" customHeight="false" outlineLevel="0" collapsed="false">
      <c r="A4072" s="0" t="e">
        <f aca="false">INDEX(BucketTable,MATCH(B4072,SumMonths,0),1)</f>
        <v>#N/A</v>
      </c>
    </row>
    <row r="4073" customFormat="false" ht="12.75" hidden="false" customHeight="false" outlineLevel="0" collapsed="false">
      <c r="A4073" s="0" t="e">
        <f aca="false">INDEX(BucketTable,MATCH(B4073,SumMonths,0),1)</f>
        <v>#N/A</v>
      </c>
    </row>
    <row r="4074" customFormat="false" ht="12.75" hidden="false" customHeight="false" outlineLevel="0" collapsed="false">
      <c r="A4074" s="0" t="e">
        <f aca="false">INDEX(BucketTable,MATCH(B4074,SumMonths,0),1)</f>
        <v>#N/A</v>
      </c>
    </row>
    <row r="4075" customFormat="false" ht="12.75" hidden="false" customHeight="false" outlineLevel="0" collapsed="false">
      <c r="A4075" s="0" t="e">
        <f aca="false">INDEX(BucketTable,MATCH(B4075,SumMonths,0),1)</f>
        <v>#N/A</v>
      </c>
    </row>
    <row r="4076" customFormat="false" ht="12.75" hidden="false" customHeight="false" outlineLevel="0" collapsed="false">
      <c r="A4076" s="0" t="e">
        <f aca="false">INDEX(BucketTable,MATCH(B4076,SumMonths,0),1)</f>
        <v>#N/A</v>
      </c>
    </row>
    <row r="4077" customFormat="false" ht="12.75" hidden="false" customHeight="false" outlineLevel="0" collapsed="false">
      <c r="A4077" s="0" t="e">
        <f aca="false">INDEX(BucketTable,MATCH(B4077,SumMonths,0),1)</f>
        <v>#N/A</v>
      </c>
    </row>
    <row r="4078" customFormat="false" ht="12.75" hidden="false" customHeight="false" outlineLevel="0" collapsed="false">
      <c r="A4078" s="0" t="e">
        <f aca="false">INDEX(BucketTable,MATCH(B4078,SumMonths,0),1)</f>
        <v>#N/A</v>
      </c>
    </row>
    <row r="4079" customFormat="false" ht="12.75" hidden="false" customHeight="false" outlineLevel="0" collapsed="false">
      <c r="A4079" s="0" t="e">
        <f aca="false">INDEX(BucketTable,MATCH(B4079,SumMonths,0),1)</f>
        <v>#N/A</v>
      </c>
    </row>
    <row r="4080" customFormat="false" ht="12.75" hidden="false" customHeight="false" outlineLevel="0" collapsed="false">
      <c r="A4080" s="0" t="e">
        <f aca="false">INDEX(BucketTable,MATCH(B4080,SumMonths,0),1)</f>
        <v>#N/A</v>
      </c>
    </row>
    <row r="4081" customFormat="false" ht="12.75" hidden="false" customHeight="false" outlineLevel="0" collapsed="false">
      <c r="A4081" s="0" t="e">
        <f aca="false">INDEX(BucketTable,MATCH(B4081,SumMonths,0),1)</f>
        <v>#N/A</v>
      </c>
    </row>
    <row r="4082" customFormat="false" ht="12.75" hidden="false" customHeight="false" outlineLevel="0" collapsed="false">
      <c r="A4082" s="0" t="e">
        <f aca="false">INDEX(BucketTable,MATCH(B4082,SumMonths,0),1)</f>
        <v>#N/A</v>
      </c>
    </row>
    <row r="4083" customFormat="false" ht="12.75" hidden="false" customHeight="false" outlineLevel="0" collapsed="false">
      <c r="A4083" s="0" t="e">
        <f aca="false">INDEX(BucketTable,MATCH(B4083,SumMonths,0),1)</f>
        <v>#N/A</v>
      </c>
    </row>
    <row r="4084" customFormat="false" ht="12.75" hidden="false" customHeight="false" outlineLevel="0" collapsed="false">
      <c r="A4084" s="0" t="e">
        <f aca="false">INDEX(BucketTable,MATCH(B4084,SumMonths,0),1)</f>
        <v>#N/A</v>
      </c>
    </row>
    <row r="4085" customFormat="false" ht="12.75" hidden="false" customHeight="false" outlineLevel="0" collapsed="false">
      <c r="A4085" s="0" t="e">
        <f aca="false">INDEX(BucketTable,MATCH(B4085,SumMonths,0),1)</f>
        <v>#N/A</v>
      </c>
    </row>
    <row r="4086" customFormat="false" ht="12.75" hidden="false" customHeight="false" outlineLevel="0" collapsed="false">
      <c r="A4086" s="0" t="e">
        <f aca="false">INDEX(BucketTable,MATCH(B4086,SumMonths,0),1)</f>
        <v>#N/A</v>
      </c>
    </row>
    <row r="4087" customFormat="false" ht="12.75" hidden="false" customHeight="false" outlineLevel="0" collapsed="false">
      <c r="A4087" s="0" t="e">
        <f aca="false">INDEX(BucketTable,MATCH(B4087,SumMonths,0),1)</f>
        <v>#N/A</v>
      </c>
    </row>
    <row r="4088" customFormat="false" ht="12.75" hidden="false" customHeight="false" outlineLevel="0" collapsed="false">
      <c r="A4088" s="0" t="e">
        <f aca="false">INDEX(BucketTable,MATCH(B4088,SumMonths,0),1)</f>
        <v>#N/A</v>
      </c>
    </row>
    <row r="4089" customFormat="false" ht="12.75" hidden="false" customHeight="false" outlineLevel="0" collapsed="false">
      <c r="A4089" s="0" t="e">
        <f aca="false">INDEX(BucketTable,MATCH(B4089,SumMonths,0),1)</f>
        <v>#N/A</v>
      </c>
    </row>
    <row r="4090" customFormat="false" ht="12.75" hidden="false" customHeight="false" outlineLevel="0" collapsed="false">
      <c r="A4090" s="0" t="e">
        <f aca="false">INDEX(BucketTable,MATCH(B4090,SumMonths,0),1)</f>
        <v>#N/A</v>
      </c>
    </row>
    <row r="4091" customFormat="false" ht="12.75" hidden="false" customHeight="false" outlineLevel="0" collapsed="false">
      <c r="A4091" s="0" t="e">
        <f aca="false">INDEX(BucketTable,MATCH(B4091,SumMonths,0),1)</f>
        <v>#N/A</v>
      </c>
    </row>
    <row r="4092" customFormat="false" ht="12.75" hidden="false" customHeight="false" outlineLevel="0" collapsed="false">
      <c r="A4092" s="0" t="e">
        <f aca="false">INDEX(BucketTable,MATCH(B4092,SumMonths,0),1)</f>
        <v>#N/A</v>
      </c>
    </row>
    <row r="4093" customFormat="false" ht="12.75" hidden="false" customHeight="false" outlineLevel="0" collapsed="false">
      <c r="A4093" s="0" t="e">
        <f aca="false">INDEX(BucketTable,MATCH(B4093,SumMonths,0),1)</f>
        <v>#N/A</v>
      </c>
    </row>
    <row r="4094" customFormat="false" ht="12.75" hidden="false" customHeight="false" outlineLevel="0" collapsed="false">
      <c r="A4094" s="0" t="e">
        <f aca="false">INDEX(BucketTable,MATCH(B4094,SumMonths,0),1)</f>
        <v>#N/A</v>
      </c>
    </row>
    <row r="4095" customFormat="false" ht="12.75" hidden="false" customHeight="false" outlineLevel="0" collapsed="false">
      <c r="A4095" s="0" t="e">
        <f aca="false">INDEX(BucketTable,MATCH(B4095,SumMonths,0),1)</f>
        <v>#N/A</v>
      </c>
    </row>
    <row r="4096" customFormat="false" ht="12.75" hidden="false" customHeight="false" outlineLevel="0" collapsed="false">
      <c r="A4096" s="0" t="e">
        <f aca="false">INDEX(BucketTable,MATCH(B4096,SumMonths,0),1)</f>
        <v>#N/A</v>
      </c>
    </row>
    <row r="4097" customFormat="false" ht="12.75" hidden="false" customHeight="false" outlineLevel="0" collapsed="false">
      <c r="A4097" s="0" t="e">
        <f aca="false">INDEX(BucketTable,MATCH(B4097,SumMonths,0),1)</f>
        <v>#N/A</v>
      </c>
    </row>
    <row r="4098" customFormat="false" ht="12.75" hidden="false" customHeight="false" outlineLevel="0" collapsed="false">
      <c r="A4098" s="0" t="e">
        <f aca="false">INDEX(BucketTable,MATCH(B4098,SumMonths,0),1)</f>
        <v>#N/A</v>
      </c>
    </row>
    <row r="4099" customFormat="false" ht="12.75" hidden="false" customHeight="false" outlineLevel="0" collapsed="false">
      <c r="A4099" s="0" t="e">
        <f aca="false">INDEX(BucketTable,MATCH(B4099,SumMonths,0),1)</f>
        <v>#N/A</v>
      </c>
    </row>
    <row r="4100" customFormat="false" ht="12.75" hidden="false" customHeight="false" outlineLevel="0" collapsed="false">
      <c r="A4100" s="0" t="e">
        <f aca="false">INDEX(BucketTable,MATCH(B4100,SumMonths,0),1)</f>
        <v>#N/A</v>
      </c>
    </row>
    <row r="4101" customFormat="false" ht="12.75" hidden="false" customHeight="false" outlineLevel="0" collapsed="false">
      <c r="A4101" s="0" t="e">
        <f aca="false">INDEX(BucketTable,MATCH(B4101,SumMonths,0),1)</f>
        <v>#N/A</v>
      </c>
    </row>
    <row r="4102" customFormat="false" ht="12.75" hidden="false" customHeight="false" outlineLevel="0" collapsed="false">
      <c r="A4102" s="0" t="e">
        <f aca="false">INDEX(BucketTable,MATCH(B4102,SumMonths,0),1)</f>
        <v>#N/A</v>
      </c>
    </row>
    <row r="4103" customFormat="false" ht="12.75" hidden="false" customHeight="false" outlineLevel="0" collapsed="false">
      <c r="A4103" s="0" t="e">
        <f aca="false">INDEX(BucketTable,MATCH(B4103,SumMonths,0),1)</f>
        <v>#N/A</v>
      </c>
    </row>
    <row r="4104" customFormat="false" ht="12.75" hidden="false" customHeight="false" outlineLevel="0" collapsed="false">
      <c r="A4104" s="0" t="e">
        <f aca="false">INDEX(BucketTable,MATCH(B4104,SumMonths,0),1)</f>
        <v>#N/A</v>
      </c>
    </row>
    <row r="4105" customFormat="false" ht="12.75" hidden="false" customHeight="false" outlineLevel="0" collapsed="false">
      <c r="A4105" s="0" t="e">
        <f aca="false">INDEX(BucketTable,MATCH(B4105,SumMonths,0),1)</f>
        <v>#N/A</v>
      </c>
    </row>
    <row r="4106" customFormat="false" ht="12.75" hidden="false" customHeight="false" outlineLevel="0" collapsed="false">
      <c r="A4106" s="0" t="e">
        <f aca="false">INDEX(BucketTable,MATCH(B4106,SumMonths,0),1)</f>
        <v>#N/A</v>
      </c>
    </row>
    <row r="4107" customFormat="false" ht="12.75" hidden="false" customHeight="false" outlineLevel="0" collapsed="false">
      <c r="A4107" s="0" t="e">
        <f aca="false">INDEX(BucketTable,MATCH(B4107,SumMonths,0),1)</f>
        <v>#N/A</v>
      </c>
    </row>
    <row r="4108" customFormat="false" ht="12.75" hidden="false" customHeight="false" outlineLevel="0" collapsed="false">
      <c r="A4108" s="0" t="e">
        <f aca="false">INDEX(BucketTable,MATCH(B4108,SumMonths,0),1)</f>
        <v>#N/A</v>
      </c>
    </row>
    <row r="4109" customFormat="false" ht="12.75" hidden="false" customHeight="false" outlineLevel="0" collapsed="false">
      <c r="A4109" s="0" t="e">
        <f aca="false">INDEX(BucketTable,MATCH(B4109,SumMonths,0),1)</f>
        <v>#N/A</v>
      </c>
    </row>
    <row r="4110" customFormat="false" ht="12.75" hidden="false" customHeight="false" outlineLevel="0" collapsed="false">
      <c r="A4110" s="0" t="e">
        <f aca="false">INDEX(BucketTable,MATCH(B4110,SumMonths,0),1)</f>
        <v>#N/A</v>
      </c>
    </row>
    <row r="4111" customFormat="false" ht="12.75" hidden="false" customHeight="false" outlineLevel="0" collapsed="false">
      <c r="A4111" s="0" t="e">
        <f aca="false">INDEX(BucketTable,MATCH(B4111,SumMonths,0),1)</f>
        <v>#N/A</v>
      </c>
    </row>
    <row r="4112" customFormat="false" ht="12.75" hidden="false" customHeight="false" outlineLevel="0" collapsed="false">
      <c r="A4112" s="0" t="e">
        <f aca="false">INDEX(BucketTable,MATCH(B4112,SumMonths,0),1)</f>
        <v>#N/A</v>
      </c>
    </row>
    <row r="4113" customFormat="false" ht="12.75" hidden="false" customHeight="false" outlineLevel="0" collapsed="false">
      <c r="A4113" s="0" t="e">
        <f aca="false">INDEX(BucketTable,MATCH(B4113,SumMonths,0),1)</f>
        <v>#N/A</v>
      </c>
    </row>
    <row r="4114" customFormat="false" ht="12.75" hidden="false" customHeight="false" outlineLevel="0" collapsed="false">
      <c r="A4114" s="0" t="e">
        <f aca="false">INDEX(BucketTable,MATCH(B4114,SumMonths,0),1)</f>
        <v>#N/A</v>
      </c>
    </row>
    <row r="4115" customFormat="false" ht="12.75" hidden="false" customHeight="false" outlineLevel="0" collapsed="false">
      <c r="A4115" s="0" t="e">
        <f aca="false">INDEX(BucketTable,MATCH(B4115,SumMonths,0),1)</f>
        <v>#N/A</v>
      </c>
    </row>
    <row r="4116" customFormat="false" ht="12.75" hidden="false" customHeight="false" outlineLevel="0" collapsed="false">
      <c r="A4116" s="0" t="e">
        <f aca="false">INDEX(BucketTable,MATCH(B4116,SumMonths,0),1)</f>
        <v>#N/A</v>
      </c>
    </row>
    <row r="4117" customFormat="false" ht="12.75" hidden="false" customHeight="false" outlineLevel="0" collapsed="false">
      <c r="A4117" s="0" t="e">
        <f aca="false">INDEX(BucketTable,MATCH(B4117,SumMonths,0),1)</f>
        <v>#N/A</v>
      </c>
    </row>
    <row r="4118" customFormat="false" ht="12.75" hidden="false" customHeight="false" outlineLevel="0" collapsed="false">
      <c r="A4118" s="0" t="e">
        <f aca="false">INDEX(BucketTable,MATCH(B4118,SumMonths,0),1)</f>
        <v>#N/A</v>
      </c>
    </row>
    <row r="4119" customFormat="false" ht="12.75" hidden="false" customHeight="false" outlineLevel="0" collapsed="false">
      <c r="A4119" s="0" t="e">
        <f aca="false">INDEX(BucketTable,MATCH(B4119,SumMonths,0),1)</f>
        <v>#N/A</v>
      </c>
    </row>
    <row r="4120" customFormat="false" ht="12.75" hidden="false" customHeight="false" outlineLevel="0" collapsed="false">
      <c r="A4120" s="0" t="e">
        <f aca="false">INDEX(BucketTable,MATCH(B4120,SumMonths,0),1)</f>
        <v>#N/A</v>
      </c>
    </row>
    <row r="4121" customFormat="false" ht="12.75" hidden="false" customHeight="false" outlineLevel="0" collapsed="false">
      <c r="A4121" s="0" t="e">
        <f aca="false">INDEX(BucketTable,MATCH(B4121,SumMonths,0),1)</f>
        <v>#N/A</v>
      </c>
    </row>
    <row r="4122" customFormat="false" ht="12.75" hidden="false" customHeight="false" outlineLevel="0" collapsed="false">
      <c r="A4122" s="0" t="e">
        <f aca="false">INDEX(BucketTable,MATCH(B4122,SumMonths,0),1)</f>
        <v>#N/A</v>
      </c>
    </row>
    <row r="4123" customFormat="false" ht="12.75" hidden="false" customHeight="false" outlineLevel="0" collapsed="false">
      <c r="A4123" s="0" t="e">
        <f aca="false">INDEX(BucketTable,MATCH(B4123,SumMonths,0),1)</f>
        <v>#N/A</v>
      </c>
    </row>
    <row r="4124" customFormat="false" ht="12.75" hidden="false" customHeight="false" outlineLevel="0" collapsed="false">
      <c r="A4124" s="0" t="e">
        <f aca="false">INDEX(BucketTable,MATCH(B4124,SumMonths,0),1)</f>
        <v>#N/A</v>
      </c>
    </row>
    <row r="4125" customFormat="false" ht="12.75" hidden="false" customHeight="false" outlineLevel="0" collapsed="false">
      <c r="A4125" s="0" t="e">
        <f aca="false">INDEX(BucketTable,MATCH(B4125,SumMonths,0),1)</f>
        <v>#N/A</v>
      </c>
    </row>
    <row r="4126" customFormat="false" ht="12.75" hidden="false" customHeight="false" outlineLevel="0" collapsed="false">
      <c r="A4126" s="0" t="e">
        <f aca="false">INDEX(BucketTable,MATCH(B4126,SumMonths,0),1)</f>
        <v>#N/A</v>
      </c>
    </row>
    <row r="4127" customFormat="false" ht="12.75" hidden="false" customHeight="false" outlineLevel="0" collapsed="false">
      <c r="A4127" s="0" t="e">
        <f aca="false">INDEX(BucketTable,MATCH(B4127,SumMonths,0),1)</f>
        <v>#N/A</v>
      </c>
    </row>
    <row r="4128" customFormat="false" ht="12.75" hidden="false" customHeight="false" outlineLevel="0" collapsed="false">
      <c r="A4128" s="0" t="e">
        <f aca="false">INDEX(BucketTable,MATCH(B4128,SumMonths,0),1)</f>
        <v>#N/A</v>
      </c>
    </row>
    <row r="4129" customFormat="false" ht="12.75" hidden="false" customHeight="false" outlineLevel="0" collapsed="false">
      <c r="A4129" s="0" t="e">
        <f aca="false">INDEX(BucketTable,MATCH(B4129,SumMonths,0),1)</f>
        <v>#N/A</v>
      </c>
    </row>
    <row r="4130" customFormat="false" ht="12.75" hidden="false" customHeight="false" outlineLevel="0" collapsed="false">
      <c r="A4130" s="0" t="e">
        <f aca="false">INDEX(BucketTable,MATCH(B4130,SumMonths,0),1)</f>
        <v>#N/A</v>
      </c>
    </row>
    <row r="4131" customFormat="false" ht="12.75" hidden="false" customHeight="false" outlineLevel="0" collapsed="false">
      <c r="A4131" s="0" t="e">
        <f aca="false">INDEX(BucketTable,MATCH(B4131,SumMonths,0),1)</f>
        <v>#N/A</v>
      </c>
    </row>
    <row r="4132" customFormat="false" ht="12.75" hidden="false" customHeight="false" outlineLevel="0" collapsed="false">
      <c r="A4132" s="0" t="e">
        <f aca="false">INDEX(BucketTable,MATCH(B4132,SumMonths,0),1)</f>
        <v>#N/A</v>
      </c>
    </row>
    <row r="4133" customFormat="false" ht="12.75" hidden="false" customHeight="false" outlineLevel="0" collapsed="false">
      <c r="A4133" s="0" t="e">
        <f aca="false">INDEX(BucketTable,MATCH(B4133,SumMonths,0),1)</f>
        <v>#N/A</v>
      </c>
    </row>
    <row r="4134" customFormat="false" ht="12.75" hidden="false" customHeight="false" outlineLevel="0" collapsed="false">
      <c r="A4134" s="0" t="e">
        <f aca="false">INDEX(BucketTable,MATCH(B4134,SumMonths,0),1)</f>
        <v>#N/A</v>
      </c>
    </row>
    <row r="4135" customFormat="false" ht="12.75" hidden="false" customHeight="false" outlineLevel="0" collapsed="false">
      <c r="A4135" s="0" t="e">
        <f aca="false">INDEX(BucketTable,MATCH(B4135,SumMonths,0),1)</f>
        <v>#N/A</v>
      </c>
    </row>
    <row r="4136" customFormat="false" ht="12.75" hidden="false" customHeight="false" outlineLevel="0" collapsed="false">
      <c r="A4136" s="0" t="e">
        <f aca="false">INDEX(BucketTable,MATCH(B4136,SumMonths,0),1)</f>
        <v>#N/A</v>
      </c>
    </row>
    <row r="4137" customFormat="false" ht="12.75" hidden="false" customHeight="false" outlineLevel="0" collapsed="false">
      <c r="A4137" s="0" t="e">
        <f aca="false">INDEX(BucketTable,MATCH(B4137,SumMonths,0),1)</f>
        <v>#N/A</v>
      </c>
    </row>
    <row r="4138" customFormat="false" ht="12.75" hidden="false" customHeight="false" outlineLevel="0" collapsed="false">
      <c r="A4138" s="0" t="e">
        <f aca="false">INDEX(BucketTable,MATCH(B4138,SumMonths,0),1)</f>
        <v>#N/A</v>
      </c>
    </row>
    <row r="4139" customFormat="false" ht="12.75" hidden="false" customHeight="false" outlineLevel="0" collapsed="false">
      <c r="A4139" s="0" t="e">
        <f aca="false">INDEX(BucketTable,MATCH(B4139,SumMonths,0),1)</f>
        <v>#N/A</v>
      </c>
    </row>
    <row r="4140" customFormat="false" ht="12.75" hidden="false" customHeight="false" outlineLevel="0" collapsed="false">
      <c r="A4140" s="0" t="e">
        <f aca="false">INDEX(BucketTable,MATCH(B4140,SumMonths,0),1)</f>
        <v>#N/A</v>
      </c>
    </row>
    <row r="4141" customFormat="false" ht="12.75" hidden="false" customHeight="false" outlineLevel="0" collapsed="false">
      <c r="A4141" s="0" t="e">
        <f aca="false">INDEX(BucketTable,MATCH(B4141,SumMonths,0),1)</f>
        <v>#N/A</v>
      </c>
    </row>
    <row r="4142" customFormat="false" ht="12.75" hidden="false" customHeight="false" outlineLevel="0" collapsed="false">
      <c r="A4142" s="0" t="e">
        <f aca="false">INDEX(BucketTable,MATCH(B4142,SumMonths,0),1)</f>
        <v>#N/A</v>
      </c>
    </row>
    <row r="4143" customFormat="false" ht="12.75" hidden="false" customHeight="false" outlineLevel="0" collapsed="false">
      <c r="A4143" s="0" t="e">
        <f aca="false">INDEX(BucketTable,MATCH(B4143,SumMonths,0),1)</f>
        <v>#N/A</v>
      </c>
    </row>
    <row r="4144" customFormat="false" ht="12.75" hidden="false" customHeight="false" outlineLevel="0" collapsed="false">
      <c r="A4144" s="0" t="e">
        <f aca="false">INDEX(BucketTable,MATCH(B4144,SumMonths,0),1)</f>
        <v>#N/A</v>
      </c>
    </row>
    <row r="4145" customFormat="false" ht="12.75" hidden="false" customHeight="false" outlineLevel="0" collapsed="false">
      <c r="A4145" s="0" t="e">
        <f aca="false">INDEX(BucketTable,MATCH(B4145,SumMonths,0),1)</f>
        <v>#N/A</v>
      </c>
    </row>
    <row r="4146" customFormat="false" ht="12.75" hidden="false" customHeight="false" outlineLevel="0" collapsed="false">
      <c r="A4146" s="0" t="e">
        <f aca="false">INDEX(BucketTable,MATCH(B4146,SumMonths,0),1)</f>
        <v>#N/A</v>
      </c>
    </row>
    <row r="4147" customFormat="false" ht="12.75" hidden="false" customHeight="false" outlineLevel="0" collapsed="false">
      <c r="A4147" s="0" t="e">
        <f aca="false">INDEX(BucketTable,MATCH(B4147,SumMonths,0),1)</f>
        <v>#N/A</v>
      </c>
    </row>
    <row r="4148" customFormat="false" ht="12.75" hidden="false" customHeight="false" outlineLevel="0" collapsed="false">
      <c r="A4148" s="0" t="e">
        <f aca="false">INDEX(BucketTable,MATCH(B4148,SumMonths,0),1)</f>
        <v>#N/A</v>
      </c>
    </row>
    <row r="4149" customFormat="false" ht="12.75" hidden="false" customHeight="false" outlineLevel="0" collapsed="false">
      <c r="A4149" s="0" t="e">
        <f aca="false">INDEX(BucketTable,MATCH(B4149,SumMonths,0),1)</f>
        <v>#N/A</v>
      </c>
    </row>
    <row r="4150" customFormat="false" ht="12.75" hidden="false" customHeight="false" outlineLevel="0" collapsed="false">
      <c r="A4150" s="0" t="e">
        <f aca="false">INDEX(BucketTable,MATCH(B4150,SumMonths,0),1)</f>
        <v>#N/A</v>
      </c>
    </row>
    <row r="4151" customFormat="false" ht="12.75" hidden="false" customHeight="false" outlineLevel="0" collapsed="false">
      <c r="A4151" s="0" t="e">
        <f aca="false">INDEX(BucketTable,MATCH(B4151,SumMonths,0),1)</f>
        <v>#N/A</v>
      </c>
    </row>
    <row r="4152" customFormat="false" ht="12.75" hidden="false" customHeight="false" outlineLevel="0" collapsed="false">
      <c r="A4152" s="0" t="e">
        <f aca="false">INDEX(BucketTable,MATCH(B4152,SumMonths,0),1)</f>
        <v>#N/A</v>
      </c>
    </row>
    <row r="4153" customFormat="false" ht="12.75" hidden="false" customHeight="false" outlineLevel="0" collapsed="false">
      <c r="A4153" s="0" t="e">
        <f aca="false">INDEX(BucketTable,MATCH(B4153,SumMonths,0),1)</f>
        <v>#N/A</v>
      </c>
    </row>
    <row r="4154" customFormat="false" ht="12.75" hidden="false" customHeight="false" outlineLevel="0" collapsed="false">
      <c r="A4154" s="0" t="e">
        <f aca="false">INDEX(BucketTable,MATCH(B4154,SumMonths,0),1)</f>
        <v>#N/A</v>
      </c>
    </row>
    <row r="4155" customFormat="false" ht="12.75" hidden="false" customHeight="false" outlineLevel="0" collapsed="false">
      <c r="A4155" s="0" t="e">
        <f aca="false">INDEX(BucketTable,MATCH(B4155,SumMonths,0),1)</f>
        <v>#N/A</v>
      </c>
    </row>
    <row r="4156" customFormat="false" ht="12.75" hidden="false" customHeight="false" outlineLevel="0" collapsed="false">
      <c r="A4156" s="0" t="e">
        <f aca="false">INDEX(BucketTable,MATCH(B4156,SumMonths,0),1)</f>
        <v>#N/A</v>
      </c>
    </row>
    <row r="4157" customFormat="false" ht="12.75" hidden="false" customHeight="false" outlineLevel="0" collapsed="false">
      <c r="A4157" s="0" t="e">
        <f aca="false">INDEX(BucketTable,MATCH(B4157,SumMonths,0),1)</f>
        <v>#N/A</v>
      </c>
    </row>
    <row r="4158" customFormat="false" ht="12.75" hidden="false" customHeight="false" outlineLevel="0" collapsed="false">
      <c r="A4158" s="0" t="e">
        <f aca="false">INDEX(BucketTable,MATCH(B4158,SumMonths,0),1)</f>
        <v>#N/A</v>
      </c>
    </row>
    <row r="4159" customFormat="false" ht="12.75" hidden="false" customHeight="false" outlineLevel="0" collapsed="false">
      <c r="A4159" s="0" t="e">
        <f aca="false">INDEX(BucketTable,MATCH(B4159,SumMonths,0),1)</f>
        <v>#N/A</v>
      </c>
    </row>
    <row r="4160" customFormat="false" ht="12.75" hidden="false" customHeight="false" outlineLevel="0" collapsed="false">
      <c r="A4160" s="0" t="e">
        <f aca="false">INDEX(BucketTable,MATCH(B4160,SumMonths,0),1)</f>
        <v>#N/A</v>
      </c>
    </row>
    <row r="4161" customFormat="false" ht="12.75" hidden="false" customHeight="false" outlineLevel="0" collapsed="false">
      <c r="A4161" s="0" t="e">
        <f aca="false">INDEX(BucketTable,MATCH(B4161,SumMonths,0),1)</f>
        <v>#N/A</v>
      </c>
    </row>
    <row r="4162" customFormat="false" ht="12.75" hidden="false" customHeight="false" outlineLevel="0" collapsed="false">
      <c r="A4162" s="0" t="e">
        <f aca="false">INDEX(BucketTable,MATCH(B4162,SumMonths,0),1)</f>
        <v>#N/A</v>
      </c>
    </row>
    <row r="4163" customFormat="false" ht="12.75" hidden="false" customHeight="false" outlineLevel="0" collapsed="false">
      <c r="A4163" s="0" t="e">
        <f aca="false">INDEX(BucketTable,MATCH(B4163,SumMonths,0),1)</f>
        <v>#N/A</v>
      </c>
    </row>
    <row r="4164" customFormat="false" ht="12.75" hidden="false" customHeight="false" outlineLevel="0" collapsed="false">
      <c r="A4164" s="0" t="e">
        <f aca="false">INDEX(BucketTable,MATCH(B4164,SumMonths,0),1)</f>
        <v>#N/A</v>
      </c>
    </row>
    <row r="4165" customFormat="false" ht="12.75" hidden="false" customHeight="false" outlineLevel="0" collapsed="false">
      <c r="A4165" s="0" t="e">
        <f aca="false">INDEX(BucketTable,MATCH(B4165,SumMonths,0),1)</f>
        <v>#N/A</v>
      </c>
    </row>
    <row r="4166" customFormat="false" ht="12.75" hidden="false" customHeight="false" outlineLevel="0" collapsed="false">
      <c r="A4166" s="0" t="e">
        <f aca="false">INDEX(BucketTable,MATCH(B4166,SumMonths,0),1)</f>
        <v>#N/A</v>
      </c>
    </row>
    <row r="4167" customFormat="false" ht="12.75" hidden="false" customHeight="false" outlineLevel="0" collapsed="false">
      <c r="A4167" s="0" t="e">
        <f aca="false">INDEX(BucketTable,MATCH(B4167,SumMonths,0),1)</f>
        <v>#N/A</v>
      </c>
    </row>
    <row r="4168" customFormat="false" ht="12.75" hidden="false" customHeight="false" outlineLevel="0" collapsed="false">
      <c r="A4168" s="0" t="e">
        <f aca="false">INDEX(BucketTable,MATCH(B4168,SumMonths,0),1)</f>
        <v>#N/A</v>
      </c>
    </row>
    <row r="4169" customFormat="false" ht="12.75" hidden="false" customHeight="false" outlineLevel="0" collapsed="false">
      <c r="A4169" s="0" t="e">
        <f aca="false">INDEX(BucketTable,MATCH(B4169,SumMonths,0),1)</f>
        <v>#N/A</v>
      </c>
    </row>
    <row r="4170" customFormat="false" ht="12.75" hidden="false" customHeight="false" outlineLevel="0" collapsed="false">
      <c r="A4170" s="0" t="e">
        <f aca="false">INDEX(BucketTable,MATCH(B4170,SumMonths,0),1)</f>
        <v>#N/A</v>
      </c>
    </row>
    <row r="4171" customFormat="false" ht="12.75" hidden="false" customHeight="false" outlineLevel="0" collapsed="false">
      <c r="A4171" s="0" t="e">
        <f aca="false">INDEX(BucketTable,MATCH(B4171,SumMonths,0),1)</f>
        <v>#N/A</v>
      </c>
    </row>
    <row r="4172" customFormat="false" ht="12.75" hidden="false" customHeight="false" outlineLevel="0" collapsed="false">
      <c r="A4172" s="0" t="e">
        <f aca="false">INDEX(BucketTable,MATCH(B4172,SumMonths,0),1)</f>
        <v>#N/A</v>
      </c>
    </row>
    <row r="4173" customFormat="false" ht="12.75" hidden="false" customHeight="false" outlineLevel="0" collapsed="false">
      <c r="A4173" s="0" t="e">
        <f aca="false">INDEX(BucketTable,MATCH(B4173,SumMonths,0),1)</f>
        <v>#N/A</v>
      </c>
    </row>
    <row r="4174" customFormat="false" ht="12.75" hidden="false" customHeight="false" outlineLevel="0" collapsed="false">
      <c r="A4174" s="0" t="e">
        <f aca="false">INDEX(BucketTable,MATCH(B4174,SumMonths,0),1)</f>
        <v>#N/A</v>
      </c>
    </row>
    <row r="4175" customFormat="false" ht="12.75" hidden="false" customHeight="false" outlineLevel="0" collapsed="false">
      <c r="A4175" s="0" t="e">
        <f aca="false">INDEX(BucketTable,MATCH(B4175,SumMonths,0),1)</f>
        <v>#N/A</v>
      </c>
    </row>
    <row r="4176" customFormat="false" ht="12.75" hidden="false" customHeight="false" outlineLevel="0" collapsed="false">
      <c r="A4176" s="0" t="e">
        <f aca="false">INDEX(BucketTable,MATCH(B4176,SumMonths,0),1)</f>
        <v>#N/A</v>
      </c>
    </row>
    <row r="4177" customFormat="false" ht="12.75" hidden="false" customHeight="false" outlineLevel="0" collapsed="false">
      <c r="A4177" s="0" t="e">
        <f aca="false">INDEX(BucketTable,MATCH(B4177,SumMonths,0),1)</f>
        <v>#N/A</v>
      </c>
    </row>
    <row r="4178" customFormat="false" ht="12.75" hidden="false" customHeight="false" outlineLevel="0" collapsed="false">
      <c r="A4178" s="0" t="e">
        <f aca="false">INDEX(BucketTable,MATCH(B4178,SumMonths,0),1)</f>
        <v>#N/A</v>
      </c>
    </row>
    <row r="4179" customFormat="false" ht="12.75" hidden="false" customHeight="false" outlineLevel="0" collapsed="false">
      <c r="A4179" s="0" t="e">
        <f aca="false">INDEX(BucketTable,MATCH(B4179,SumMonths,0),1)</f>
        <v>#N/A</v>
      </c>
    </row>
    <row r="4180" customFormat="false" ht="12.75" hidden="false" customHeight="false" outlineLevel="0" collapsed="false">
      <c r="A4180" s="0" t="e">
        <f aca="false">INDEX(BucketTable,MATCH(B4180,SumMonths,0),1)</f>
        <v>#N/A</v>
      </c>
    </row>
    <row r="4181" customFormat="false" ht="12.75" hidden="false" customHeight="false" outlineLevel="0" collapsed="false">
      <c r="A4181" s="0" t="e">
        <f aca="false">INDEX(BucketTable,MATCH(B4181,SumMonths,0),1)</f>
        <v>#N/A</v>
      </c>
    </row>
    <row r="4182" customFormat="false" ht="12.75" hidden="false" customHeight="false" outlineLevel="0" collapsed="false">
      <c r="A4182" s="0" t="e">
        <f aca="false">INDEX(BucketTable,MATCH(B4182,SumMonths,0),1)</f>
        <v>#N/A</v>
      </c>
    </row>
    <row r="4183" customFormat="false" ht="12.75" hidden="false" customHeight="false" outlineLevel="0" collapsed="false">
      <c r="A4183" s="0" t="e">
        <f aca="false">INDEX(BucketTable,MATCH(B4183,SumMonths,0),1)</f>
        <v>#N/A</v>
      </c>
    </row>
    <row r="4184" customFormat="false" ht="12.75" hidden="false" customHeight="false" outlineLevel="0" collapsed="false">
      <c r="A4184" s="0" t="e">
        <f aca="false">INDEX(BucketTable,MATCH(B4184,SumMonths,0),1)</f>
        <v>#N/A</v>
      </c>
    </row>
    <row r="4185" customFormat="false" ht="12.75" hidden="false" customHeight="false" outlineLevel="0" collapsed="false">
      <c r="A4185" s="0" t="e">
        <f aca="false">INDEX(BucketTable,MATCH(B4185,SumMonths,0),1)</f>
        <v>#N/A</v>
      </c>
    </row>
    <row r="4186" customFormat="false" ht="12.75" hidden="false" customHeight="false" outlineLevel="0" collapsed="false">
      <c r="A4186" s="0" t="e">
        <f aca="false">INDEX(BucketTable,MATCH(B4186,SumMonths,0),1)</f>
        <v>#N/A</v>
      </c>
    </row>
    <row r="4187" customFormat="false" ht="12.75" hidden="false" customHeight="false" outlineLevel="0" collapsed="false">
      <c r="A4187" s="0" t="e">
        <f aca="false">INDEX(BucketTable,MATCH(B4187,SumMonths,0),1)</f>
        <v>#N/A</v>
      </c>
    </row>
    <row r="4188" customFormat="false" ht="12.75" hidden="false" customHeight="false" outlineLevel="0" collapsed="false">
      <c r="A4188" s="0" t="e">
        <f aca="false">INDEX(BucketTable,MATCH(B4188,SumMonths,0),1)</f>
        <v>#N/A</v>
      </c>
    </row>
    <row r="4189" customFormat="false" ht="12.75" hidden="false" customHeight="false" outlineLevel="0" collapsed="false">
      <c r="A4189" s="0" t="e">
        <f aca="false">INDEX(BucketTable,MATCH(B4189,SumMonths,0),1)</f>
        <v>#N/A</v>
      </c>
    </row>
    <row r="4190" customFormat="false" ht="12.75" hidden="false" customHeight="false" outlineLevel="0" collapsed="false">
      <c r="A4190" s="0" t="e">
        <f aca="false">INDEX(BucketTable,MATCH(B4190,SumMonths,0),1)</f>
        <v>#N/A</v>
      </c>
    </row>
    <row r="4191" customFormat="false" ht="12.75" hidden="false" customHeight="false" outlineLevel="0" collapsed="false">
      <c r="A4191" s="0" t="e">
        <f aca="false">INDEX(BucketTable,MATCH(B4191,SumMonths,0),1)</f>
        <v>#N/A</v>
      </c>
    </row>
    <row r="4192" customFormat="false" ht="12.75" hidden="false" customHeight="false" outlineLevel="0" collapsed="false">
      <c r="A4192" s="0" t="e">
        <f aca="false">INDEX(BucketTable,MATCH(B4192,SumMonths,0),1)</f>
        <v>#N/A</v>
      </c>
    </row>
    <row r="4193" customFormat="false" ht="12.75" hidden="false" customHeight="false" outlineLevel="0" collapsed="false">
      <c r="A4193" s="0" t="e">
        <f aca="false">INDEX(BucketTable,MATCH(B4193,SumMonths,0),1)</f>
        <v>#N/A</v>
      </c>
    </row>
    <row r="4194" customFormat="false" ht="12.75" hidden="false" customHeight="false" outlineLevel="0" collapsed="false">
      <c r="A4194" s="0" t="e">
        <f aca="false">INDEX(BucketTable,MATCH(B4194,SumMonths,0),1)</f>
        <v>#N/A</v>
      </c>
    </row>
    <row r="4195" customFormat="false" ht="12.75" hidden="false" customHeight="false" outlineLevel="0" collapsed="false">
      <c r="A4195" s="0" t="e">
        <f aca="false">INDEX(BucketTable,MATCH(B4195,SumMonths,0),1)</f>
        <v>#N/A</v>
      </c>
    </row>
    <row r="4196" customFormat="false" ht="12.75" hidden="false" customHeight="false" outlineLevel="0" collapsed="false">
      <c r="A4196" s="0" t="e">
        <f aca="false">INDEX(BucketTable,MATCH(B4196,SumMonths,0),1)</f>
        <v>#N/A</v>
      </c>
    </row>
    <row r="4197" customFormat="false" ht="12.75" hidden="false" customHeight="false" outlineLevel="0" collapsed="false">
      <c r="A4197" s="0" t="e">
        <f aca="false">INDEX(BucketTable,MATCH(B4197,SumMonths,0),1)</f>
        <v>#N/A</v>
      </c>
    </row>
    <row r="4198" customFormat="false" ht="12.75" hidden="false" customHeight="false" outlineLevel="0" collapsed="false">
      <c r="A4198" s="0" t="e">
        <f aca="false">INDEX(BucketTable,MATCH(B4198,SumMonths,0),1)</f>
        <v>#N/A</v>
      </c>
    </row>
    <row r="4199" customFormat="false" ht="12.75" hidden="false" customHeight="false" outlineLevel="0" collapsed="false">
      <c r="A4199" s="0" t="e">
        <f aca="false">INDEX(BucketTable,MATCH(B4199,SumMonths,0),1)</f>
        <v>#N/A</v>
      </c>
    </row>
    <row r="4200" customFormat="false" ht="12.75" hidden="false" customHeight="false" outlineLevel="0" collapsed="false">
      <c r="A4200" s="0" t="e">
        <f aca="false">INDEX(BucketTable,MATCH(B4200,SumMonths,0),1)</f>
        <v>#N/A</v>
      </c>
    </row>
    <row r="4201" customFormat="false" ht="12.75" hidden="false" customHeight="false" outlineLevel="0" collapsed="false">
      <c r="A4201" s="0" t="e">
        <f aca="false">INDEX(BucketTable,MATCH(B4201,SumMonths,0),1)</f>
        <v>#N/A</v>
      </c>
    </row>
    <row r="4202" customFormat="false" ht="12.75" hidden="false" customHeight="false" outlineLevel="0" collapsed="false">
      <c r="A4202" s="0" t="e">
        <f aca="false">INDEX(BucketTable,MATCH(B4202,SumMonths,0),1)</f>
        <v>#N/A</v>
      </c>
    </row>
    <row r="4203" customFormat="false" ht="12.75" hidden="false" customHeight="false" outlineLevel="0" collapsed="false">
      <c r="A4203" s="0" t="e">
        <f aca="false">INDEX(BucketTable,MATCH(B4203,SumMonths,0),1)</f>
        <v>#N/A</v>
      </c>
    </row>
    <row r="4204" customFormat="false" ht="12.75" hidden="false" customHeight="false" outlineLevel="0" collapsed="false">
      <c r="A4204" s="0" t="e">
        <f aca="false">INDEX(BucketTable,MATCH(B4204,SumMonths,0),1)</f>
        <v>#N/A</v>
      </c>
    </row>
    <row r="4205" customFormat="false" ht="12.75" hidden="false" customHeight="false" outlineLevel="0" collapsed="false">
      <c r="A4205" s="0" t="e">
        <f aca="false">INDEX(BucketTable,MATCH(B4205,SumMonths,0),1)</f>
        <v>#N/A</v>
      </c>
    </row>
    <row r="4206" customFormat="false" ht="12.75" hidden="false" customHeight="false" outlineLevel="0" collapsed="false">
      <c r="A4206" s="0" t="e">
        <f aca="false">INDEX(BucketTable,MATCH(B4206,SumMonths,0),1)</f>
        <v>#N/A</v>
      </c>
    </row>
    <row r="4207" customFormat="false" ht="12.75" hidden="false" customHeight="false" outlineLevel="0" collapsed="false">
      <c r="A4207" s="0" t="e">
        <f aca="false">INDEX(BucketTable,MATCH(B4207,SumMonths,0),1)</f>
        <v>#N/A</v>
      </c>
    </row>
    <row r="4208" customFormat="false" ht="12.75" hidden="false" customHeight="false" outlineLevel="0" collapsed="false">
      <c r="A4208" s="0" t="e">
        <f aca="false">INDEX(BucketTable,MATCH(B4208,SumMonths,0),1)</f>
        <v>#N/A</v>
      </c>
    </row>
    <row r="4209" customFormat="false" ht="12.75" hidden="false" customHeight="false" outlineLevel="0" collapsed="false">
      <c r="A4209" s="0" t="e">
        <f aca="false">INDEX(BucketTable,MATCH(B4209,SumMonths,0),1)</f>
        <v>#N/A</v>
      </c>
    </row>
    <row r="4210" customFormat="false" ht="12.75" hidden="false" customHeight="false" outlineLevel="0" collapsed="false">
      <c r="A4210" s="0" t="e">
        <f aca="false">INDEX(BucketTable,MATCH(B4210,SumMonths,0),1)</f>
        <v>#N/A</v>
      </c>
    </row>
    <row r="4211" customFormat="false" ht="12.75" hidden="false" customHeight="false" outlineLevel="0" collapsed="false">
      <c r="A4211" s="0" t="e">
        <f aca="false">INDEX(BucketTable,MATCH(B4211,SumMonths,0),1)</f>
        <v>#N/A</v>
      </c>
    </row>
    <row r="4212" customFormat="false" ht="12.75" hidden="false" customHeight="false" outlineLevel="0" collapsed="false">
      <c r="A4212" s="0" t="e">
        <f aca="false">INDEX(BucketTable,MATCH(B4212,SumMonths,0),1)</f>
        <v>#N/A</v>
      </c>
    </row>
    <row r="4213" customFormat="false" ht="12.75" hidden="false" customHeight="false" outlineLevel="0" collapsed="false">
      <c r="A4213" s="0" t="e">
        <f aca="false">INDEX(BucketTable,MATCH(B4213,SumMonths,0),1)</f>
        <v>#N/A</v>
      </c>
    </row>
    <row r="4214" customFormat="false" ht="12.75" hidden="false" customHeight="false" outlineLevel="0" collapsed="false">
      <c r="A4214" s="0" t="e">
        <f aca="false">INDEX(BucketTable,MATCH(B4214,SumMonths,0),1)</f>
        <v>#N/A</v>
      </c>
    </row>
    <row r="4215" customFormat="false" ht="12.75" hidden="false" customHeight="false" outlineLevel="0" collapsed="false">
      <c r="A4215" s="0" t="e">
        <f aca="false">INDEX(BucketTable,MATCH(B4215,SumMonths,0),1)</f>
        <v>#N/A</v>
      </c>
    </row>
    <row r="4216" customFormat="false" ht="12.75" hidden="false" customHeight="false" outlineLevel="0" collapsed="false">
      <c r="A4216" s="0" t="e">
        <f aca="false">INDEX(BucketTable,MATCH(B4216,SumMonths,0),1)</f>
        <v>#N/A</v>
      </c>
    </row>
    <row r="4217" customFormat="false" ht="12.75" hidden="false" customHeight="false" outlineLevel="0" collapsed="false">
      <c r="A4217" s="0" t="e">
        <f aca="false">INDEX(BucketTable,MATCH(B4217,SumMonths,0),1)</f>
        <v>#N/A</v>
      </c>
    </row>
    <row r="4218" customFormat="false" ht="12.75" hidden="false" customHeight="false" outlineLevel="0" collapsed="false">
      <c r="A4218" s="0" t="e">
        <f aca="false">INDEX(BucketTable,MATCH(B4218,SumMonths,0),1)</f>
        <v>#N/A</v>
      </c>
    </row>
    <row r="4219" customFormat="false" ht="12.75" hidden="false" customHeight="false" outlineLevel="0" collapsed="false">
      <c r="A4219" s="0" t="e">
        <f aca="false">INDEX(BucketTable,MATCH(B4219,SumMonths,0),1)</f>
        <v>#N/A</v>
      </c>
    </row>
    <row r="4220" customFormat="false" ht="12.75" hidden="false" customHeight="false" outlineLevel="0" collapsed="false">
      <c r="A4220" s="0" t="e">
        <f aca="false">INDEX(BucketTable,MATCH(B4220,SumMonths,0),1)</f>
        <v>#N/A</v>
      </c>
    </row>
    <row r="4221" customFormat="false" ht="12.75" hidden="false" customHeight="false" outlineLevel="0" collapsed="false">
      <c r="A4221" s="0" t="e">
        <f aca="false">INDEX(BucketTable,MATCH(B4221,SumMonths,0),1)</f>
        <v>#N/A</v>
      </c>
    </row>
    <row r="4222" customFormat="false" ht="12.75" hidden="false" customHeight="false" outlineLevel="0" collapsed="false">
      <c r="A4222" s="0" t="e">
        <f aca="false">INDEX(BucketTable,MATCH(B4222,SumMonths,0),1)</f>
        <v>#N/A</v>
      </c>
    </row>
    <row r="4223" customFormat="false" ht="12.75" hidden="false" customHeight="false" outlineLevel="0" collapsed="false">
      <c r="A4223" s="0" t="e">
        <f aca="false">INDEX(BucketTable,MATCH(B4223,SumMonths,0),1)</f>
        <v>#N/A</v>
      </c>
    </row>
    <row r="4224" customFormat="false" ht="12.75" hidden="false" customHeight="false" outlineLevel="0" collapsed="false">
      <c r="A4224" s="0" t="e">
        <f aca="false">INDEX(BucketTable,MATCH(B4224,SumMonths,0),1)</f>
        <v>#N/A</v>
      </c>
    </row>
    <row r="4225" customFormat="false" ht="12.75" hidden="false" customHeight="false" outlineLevel="0" collapsed="false">
      <c r="A4225" s="0" t="e">
        <f aca="false">INDEX(BucketTable,MATCH(B4225,SumMonths,0),1)</f>
        <v>#N/A</v>
      </c>
    </row>
    <row r="4226" customFormat="false" ht="12.75" hidden="false" customHeight="false" outlineLevel="0" collapsed="false">
      <c r="A4226" s="0" t="e">
        <f aca="false">INDEX(BucketTable,MATCH(B4226,SumMonths,0),1)</f>
        <v>#N/A</v>
      </c>
    </row>
    <row r="4227" customFormat="false" ht="12.75" hidden="false" customHeight="false" outlineLevel="0" collapsed="false">
      <c r="A4227" s="0" t="e">
        <f aca="false">INDEX(BucketTable,MATCH(B4227,SumMonths,0),1)</f>
        <v>#N/A</v>
      </c>
    </row>
    <row r="4228" customFormat="false" ht="12.75" hidden="false" customHeight="false" outlineLevel="0" collapsed="false">
      <c r="A4228" s="0" t="e">
        <f aca="false">INDEX(BucketTable,MATCH(B4228,SumMonths,0),1)</f>
        <v>#N/A</v>
      </c>
    </row>
    <row r="4229" customFormat="false" ht="12.75" hidden="false" customHeight="false" outlineLevel="0" collapsed="false">
      <c r="A4229" s="0" t="e">
        <f aca="false">INDEX(BucketTable,MATCH(B4229,SumMonths,0),1)</f>
        <v>#N/A</v>
      </c>
    </row>
    <row r="4230" customFormat="false" ht="12.75" hidden="false" customHeight="false" outlineLevel="0" collapsed="false">
      <c r="A4230" s="0" t="e">
        <f aca="false">INDEX(BucketTable,MATCH(B4230,SumMonths,0),1)</f>
        <v>#N/A</v>
      </c>
    </row>
    <row r="4231" customFormat="false" ht="12.75" hidden="false" customHeight="false" outlineLevel="0" collapsed="false">
      <c r="A4231" s="0" t="e">
        <f aca="false">INDEX(BucketTable,MATCH(B4231,SumMonths,0),1)</f>
        <v>#N/A</v>
      </c>
    </row>
    <row r="4232" customFormat="false" ht="12.75" hidden="false" customHeight="false" outlineLevel="0" collapsed="false">
      <c r="A4232" s="0" t="e">
        <f aca="false">INDEX(BucketTable,MATCH(B4232,SumMonths,0),1)</f>
        <v>#N/A</v>
      </c>
    </row>
    <row r="4233" customFormat="false" ht="12.75" hidden="false" customHeight="false" outlineLevel="0" collapsed="false">
      <c r="A4233" s="0" t="e">
        <f aca="false">INDEX(BucketTable,MATCH(B4233,SumMonths,0),1)</f>
        <v>#N/A</v>
      </c>
    </row>
    <row r="4234" customFormat="false" ht="12.75" hidden="false" customHeight="false" outlineLevel="0" collapsed="false">
      <c r="A4234" s="0" t="e">
        <f aca="false">INDEX(BucketTable,MATCH(B4234,SumMonths,0),1)</f>
        <v>#N/A</v>
      </c>
    </row>
    <row r="4235" customFormat="false" ht="12.75" hidden="false" customHeight="false" outlineLevel="0" collapsed="false">
      <c r="A4235" s="0" t="e">
        <f aca="false">INDEX(BucketTable,MATCH(B4235,SumMonths,0),1)</f>
        <v>#N/A</v>
      </c>
    </row>
    <row r="4236" customFormat="false" ht="12.75" hidden="false" customHeight="false" outlineLevel="0" collapsed="false">
      <c r="A4236" s="0" t="e">
        <f aca="false">INDEX(BucketTable,MATCH(B4236,SumMonths,0),1)</f>
        <v>#N/A</v>
      </c>
    </row>
    <row r="4237" customFormat="false" ht="12.75" hidden="false" customHeight="false" outlineLevel="0" collapsed="false">
      <c r="A4237" s="0" t="e">
        <f aca="false">INDEX(BucketTable,MATCH(B4237,SumMonths,0),1)</f>
        <v>#N/A</v>
      </c>
    </row>
    <row r="4238" customFormat="false" ht="12.75" hidden="false" customHeight="false" outlineLevel="0" collapsed="false">
      <c r="A4238" s="0" t="e">
        <f aca="false">INDEX(BucketTable,MATCH(B4238,SumMonths,0),1)</f>
        <v>#N/A</v>
      </c>
    </row>
    <row r="4239" customFormat="false" ht="12.75" hidden="false" customHeight="false" outlineLevel="0" collapsed="false">
      <c r="A4239" s="0" t="e">
        <f aca="false">INDEX(BucketTable,MATCH(B4239,SumMonths,0),1)</f>
        <v>#N/A</v>
      </c>
    </row>
    <row r="4240" customFormat="false" ht="12.75" hidden="false" customHeight="false" outlineLevel="0" collapsed="false">
      <c r="A4240" s="0" t="e">
        <f aca="false">INDEX(BucketTable,MATCH(B4240,SumMonths,0),1)</f>
        <v>#N/A</v>
      </c>
    </row>
    <row r="4241" customFormat="false" ht="12.75" hidden="false" customHeight="false" outlineLevel="0" collapsed="false">
      <c r="A4241" s="0" t="e">
        <f aca="false">INDEX(BucketTable,MATCH(B4241,SumMonths,0),1)</f>
        <v>#N/A</v>
      </c>
    </row>
    <row r="4242" customFormat="false" ht="12.75" hidden="false" customHeight="false" outlineLevel="0" collapsed="false">
      <c r="A4242" s="0" t="e">
        <f aca="false">INDEX(BucketTable,MATCH(B4242,SumMonths,0),1)</f>
        <v>#N/A</v>
      </c>
    </row>
    <row r="4243" customFormat="false" ht="12.75" hidden="false" customHeight="false" outlineLevel="0" collapsed="false">
      <c r="A4243" s="0" t="e">
        <f aca="false">INDEX(BucketTable,MATCH(B4243,SumMonths,0),1)</f>
        <v>#N/A</v>
      </c>
    </row>
    <row r="4244" customFormat="false" ht="12.75" hidden="false" customHeight="false" outlineLevel="0" collapsed="false">
      <c r="A4244" s="0" t="e">
        <f aca="false">INDEX(BucketTable,MATCH(B4244,SumMonths,0),1)</f>
        <v>#N/A</v>
      </c>
    </row>
    <row r="4245" customFormat="false" ht="12.75" hidden="false" customHeight="false" outlineLevel="0" collapsed="false">
      <c r="A4245" s="0" t="e">
        <f aca="false">INDEX(BucketTable,MATCH(B4245,SumMonths,0),1)</f>
        <v>#N/A</v>
      </c>
    </row>
    <row r="4246" customFormat="false" ht="12.75" hidden="false" customHeight="false" outlineLevel="0" collapsed="false">
      <c r="A4246" s="0" t="e">
        <f aca="false">INDEX(BucketTable,MATCH(B4246,SumMonths,0),1)</f>
        <v>#N/A</v>
      </c>
    </row>
    <row r="4247" customFormat="false" ht="12.75" hidden="false" customHeight="false" outlineLevel="0" collapsed="false">
      <c r="A4247" s="0" t="e">
        <f aca="false">INDEX(BucketTable,MATCH(B4247,SumMonths,0),1)</f>
        <v>#N/A</v>
      </c>
    </row>
    <row r="4248" customFormat="false" ht="12.75" hidden="false" customHeight="false" outlineLevel="0" collapsed="false">
      <c r="A4248" s="0" t="e">
        <f aca="false">INDEX(BucketTable,MATCH(B4248,SumMonths,0),1)</f>
        <v>#N/A</v>
      </c>
    </row>
    <row r="4249" customFormat="false" ht="12.75" hidden="false" customHeight="false" outlineLevel="0" collapsed="false">
      <c r="A4249" s="0" t="e">
        <f aca="false">INDEX(BucketTable,MATCH(B4249,SumMonths,0),1)</f>
        <v>#N/A</v>
      </c>
    </row>
    <row r="4250" customFormat="false" ht="12.75" hidden="false" customHeight="false" outlineLevel="0" collapsed="false">
      <c r="A4250" s="0" t="e">
        <f aca="false">INDEX(BucketTable,MATCH(B4250,SumMonths,0),1)</f>
        <v>#N/A</v>
      </c>
    </row>
    <row r="4251" customFormat="false" ht="12.75" hidden="false" customHeight="false" outlineLevel="0" collapsed="false">
      <c r="A4251" s="0" t="e">
        <f aca="false">INDEX(BucketTable,MATCH(B4251,SumMonths,0),1)</f>
        <v>#N/A</v>
      </c>
    </row>
    <row r="4252" customFormat="false" ht="12.75" hidden="false" customHeight="false" outlineLevel="0" collapsed="false">
      <c r="A4252" s="0" t="e">
        <f aca="false">INDEX(BucketTable,MATCH(B4252,SumMonths,0),1)</f>
        <v>#N/A</v>
      </c>
    </row>
    <row r="4253" customFormat="false" ht="12.75" hidden="false" customHeight="false" outlineLevel="0" collapsed="false">
      <c r="A4253" s="0" t="e">
        <f aca="false">INDEX(BucketTable,MATCH(B4253,SumMonths,0),1)</f>
        <v>#N/A</v>
      </c>
    </row>
    <row r="4254" customFormat="false" ht="12.75" hidden="false" customHeight="false" outlineLevel="0" collapsed="false">
      <c r="A4254" s="0" t="e">
        <f aca="false">INDEX(BucketTable,MATCH(B4254,SumMonths,0),1)</f>
        <v>#N/A</v>
      </c>
    </row>
    <row r="4255" customFormat="false" ht="12.75" hidden="false" customHeight="false" outlineLevel="0" collapsed="false">
      <c r="A4255" s="0" t="e">
        <f aca="false">INDEX(BucketTable,MATCH(B4255,SumMonths,0),1)</f>
        <v>#N/A</v>
      </c>
    </row>
    <row r="4256" customFormat="false" ht="12.75" hidden="false" customHeight="false" outlineLevel="0" collapsed="false">
      <c r="A4256" s="0" t="e">
        <f aca="false">INDEX(BucketTable,MATCH(B4256,SumMonths,0),1)</f>
        <v>#N/A</v>
      </c>
    </row>
    <row r="4257" customFormat="false" ht="12.75" hidden="false" customHeight="false" outlineLevel="0" collapsed="false">
      <c r="A4257" s="0" t="e">
        <f aca="false">INDEX(BucketTable,MATCH(B4257,SumMonths,0),1)</f>
        <v>#N/A</v>
      </c>
    </row>
    <row r="4258" customFormat="false" ht="12.75" hidden="false" customHeight="false" outlineLevel="0" collapsed="false">
      <c r="A4258" s="0" t="e">
        <f aca="false">INDEX(BucketTable,MATCH(B4258,SumMonths,0),1)</f>
        <v>#N/A</v>
      </c>
    </row>
    <row r="4259" customFormat="false" ht="12.75" hidden="false" customHeight="false" outlineLevel="0" collapsed="false">
      <c r="A4259" s="0" t="e">
        <f aca="false">INDEX(BucketTable,MATCH(B4259,SumMonths,0),1)</f>
        <v>#N/A</v>
      </c>
    </row>
    <row r="4260" customFormat="false" ht="12.75" hidden="false" customHeight="false" outlineLevel="0" collapsed="false">
      <c r="A4260" s="0" t="e">
        <f aca="false">INDEX(BucketTable,MATCH(B4260,SumMonths,0),1)</f>
        <v>#N/A</v>
      </c>
    </row>
    <row r="4261" customFormat="false" ht="12.75" hidden="false" customHeight="false" outlineLevel="0" collapsed="false">
      <c r="A4261" s="0" t="e">
        <f aca="false">INDEX(BucketTable,MATCH(B4261,SumMonths,0),1)</f>
        <v>#N/A</v>
      </c>
    </row>
    <row r="4262" customFormat="false" ht="12.75" hidden="false" customHeight="false" outlineLevel="0" collapsed="false">
      <c r="A4262" s="0" t="e">
        <f aca="false">INDEX(BucketTable,MATCH(B4262,SumMonths,0),1)</f>
        <v>#N/A</v>
      </c>
    </row>
    <row r="4263" customFormat="false" ht="12.75" hidden="false" customHeight="false" outlineLevel="0" collapsed="false">
      <c r="A4263" s="0" t="e">
        <f aca="false">INDEX(BucketTable,MATCH(B4263,SumMonths,0),1)</f>
        <v>#N/A</v>
      </c>
    </row>
    <row r="4264" customFormat="false" ht="12.75" hidden="false" customHeight="false" outlineLevel="0" collapsed="false">
      <c r="A4264" s="0" t="e">
        <f aca="false">INDEX(BucketTable,MATCH(B4264,SumMonths,0),1)</f>
        <v>#N/A</v>
      </c>
    </row>
    <row r="4265" customFormat="false" ht="12.75" hidden="false" customHeight="false" outlineLevel="0" collapsed="false">
      <c r="A4265" s="0" t="e">
        <f aca="false">INDEX(BucketTable,MATCH(B4265,SumMonths,0),1)</f>
        <v>#N/A</v>
      </c>
    </row>
    <row r="4266" customFormat="false" ht="12.75" hidden="false" customHeight="false" outlineLevel="0" collapsed="false">
      <c r="A4266" s="0" t="e">
        <f aca="false">INDEX(BucketTable,MATCH(B4266,SumMonths,0),1)</f>
        <v>#N/A</v>
      </c>
    </row>
    <row r="4267" customFormat="false" ht="12.75" hidden="false" customHeight="false" outlineLevel="0" collapsed="false">
      <c r="A4267" s="0" t="e">
        <f aca="false">INDEX(BucketTable,MATCH(B4267,SumMonths,0),1)</f>
        <v>#N/A</v>
      </c>
    </row>
    <row r="4268" customFormat="false" ht="12.75" hidden="false" customHeight="false" outlineLevel="0" collapsed="false">
      <c r="A4268" s="0" t="e">
        <f aca="false">INDEX(BucketTable,MATCH(B4268,SumMonths,0),1)</f>
        <v>#N/A</v>
      </c>
    </row>
    <row r="4269" customFormat="false" ht="12.75" hidden="false" customHeight="false" outlineLevel="0" collapsed="false">
      <c r="A4269" s="0" t="e">
        <f aca="false">INDEX(BucketTable,MATCH(B4269,SumMonths,0),1)</f>
        <v>#N/A</v>
      </c>
    </row>
    <row r="4270" customFormat="false" ht="12.75" hidden="false" customHeight="false" outlineLevel="0" collapsed="false">
      <c r="A4270" s="0" t="e">
        <f aca="false">INDEX(BucketTable,MATCH(B4270,SumMonths,0),1)</f>
        <v>#N/A</v>
      </c>
    </row>
    <row r="4271" customFormat="false" ht="12.75" hidden="false" customHeight="false" outlineLevel="0" collapsed="false">
      <c r="A4271" s="0" t="e">
        <f aca="false">INDEX(BucketTable,MATCH(B4271,SumMonths,0),1)</f>
        <v>#N/A</v>
      </c>
    </row>
    <row r="4272" customFormat="false" ht="12.75" hidden="false" customHeight="false" outlineLevel="0" collapsed="false">
      <c r="A4272" s="0" t="e">
        <f aca="false">INDEX(BucketTable,MATCH(B4272,SumMonths,0),1)</f>
        <v>#N/A</v>
      </c>
    </row>
    <row r="4273" customFormat="false" ht="12.75" hidden="false" customHeight="false" outlineLevel="0" collapsed="false">
      <c r="A4273" s="0" t="e">
        <f aca="false">INDEX(BucketTable,MATCH(B4273,SumMonths,0),1)</f>
        <v>#N/A</v>
      </c>
    </row>
    <row r="4274" customFormat="false" ht="12.75" hidden="false" customHeight="false" outlineLevel="0" collapsed="false">
      <c r="A4274" s="0" t="e">
        <f aca="false">INDEX(BucketTable,MATCH(B4274,SumMonths,0),1)</f>
        <v>#N/A</v>
      </c>
    </row>
    <row r="4275" customFormat="false" ht="12.75" hidden="false" customHeight="false" outlineLevel="0" collapsed="false">
      <c r="A4275" s="0" t="e">
        <f aca="false">INDEX(BucketTable,MATCH(B4275,SumMonths,0),1)</f>
        <v>#N/A</v>
      </c>
    </row>
    <row r="4276" customFormat="false" ht="12.75" hidden="false" customHeight="false" outlineLevel="0" collapsed="false">
      <c r="A4276" s="0" t="e">
        <f aca="false">INDEX(BucketTable,MATCH(B4276,SumMonths,0),1)</f>
        <v>#N/A</v>
      </c>
    </row>
    <row r="4277" customFormat="false" ht="12.75" hidden="false" customHeight="false" outlineLevel="0" collapsed="false">
      <c r="A4277" s="0" t="e">
        <f aca="false">INDEX(BucketTable,MATCH(B4277,SumMonths,0),1)</f>
        <v>#N/A</v>
      </c>
    </row>
    <row r="4278" customFormat="false" ht="12.75" hidden="false" customHeight="false" outlineLevel="0" collapsed="false">
      <c r="A4278" s="0" t="e">
        <f aca="false">INDEX(BucketTable,MATCH(B4278,SumMonths,0),1)</f>
        <v>#N/A</v>
      </c>
    </row>
    <row r="4279" customFormat="false" ht="12.75" hidden="false" customHeight="false" outlineLevel="0" collapsed="false">
      <c r="A4279" s="0" t="e">
        <f aca="false">INDEX(BucketTable,MATCH(B4279,SumMonths,0),1)</f>
        <v>#N/A</v>
      </c>
    </row>
    <row r="4280" customFormat="false" ht="12.75" hidden="false" customHeight="false" outlineLevel="0" collapsed="false">
      <c r="A4280" s="0" t="e">
        <f aca="false">INDEX(BucketTable,MATCH(B4280,SumMonths,0),1)</f>
        <v>#N/A</v>
      </c>
    </row>
    <row r="4281" customFormat="false" ht="12.75" hidden="false" customHeight="false" outlineLevel="0" collapsed="false">
      <c r="A4281" s="0" t="e">
        <f aca="false">INDEX(BucketTable,MATCH(B4281,SumMonths,0),1)</f>
        <v>#N/A</v>
      </c>
    </row>
    <row r="4282" customFormat="false" ht="12.75" hidden="false" customHeight="false" outlineLevel="0" collapsed="false">
      <c r="A4282" s="0" t="e">
        <f aca="false">INDEX(BucketTable,MATCH(B4282,SumMonths,0),1)</f>
        <v>#N/A</v>
      </c>
    </row>
    <row r="4283" customFormat="false" ht="12.75" hidden="false" customHeight="false" outlineLevel="0" collapsed="false">
      <c r="A4283" s="0" t="e">
        <f aca="false">INDEX(BucketTable,MATCH(B4283,SumMonths,0),1)</f>
        <v>#N/A</v>
      </c>
    </row>
    <row r="4284" customFormat="false" ht="12.75" hidden="false" customHeight="false" outlineLevel="0" collapsed="false">
      <c r="A4284" s="0" t="e">
        <f aca="false">INDEX(BucketTable,MATCH(B4284,SumMonths,0),1)</f>
        <v>#N/A</v>
      </c>
    </row>
    <row r="4285" customFormat="false" ht="12.75" hidden="false" customHeight="false" outlineLevel="0" collapsed="false">
      <c r="A4285" s="0" t="e">
        <f aca="false">INDEX(BucketTable,MATCH(B4285,SumMonths,0),1)</f>
        <v>#N/A</v>
      </c>
    </row>
    <row r="4286" customFormat="false" ht="12.75" hidden="false" customHeight="false" outlineLevel="0" collapsed="false">
      <c r="A4286" s="0" t="e">
        <f aca="false">INDEX(BucketTable,MATCH(B4286,SumMonths,0),1)</f>
        <v>#N/A</v>
      </c>
    </row>
    <row r="4287" customFormat="false" ht="12.75" hidden="false" customHeight="false" outlineLevel="0" collapsed="false">
      <c r="A4287" s="0" t="e">
        <f aca="false">INDEX(BucketTable,MATCH(B4287,SumMonths,0),1)</f>
        <v>#N/A</v>
      </c>
    </row>
    <row r="4288" customFormat="false" ht="12.75" hidden="false" customHeight="false" outlineLevel="0" collapsed="false">
      <c r="A4288" s="0" t="e">
        <f aca="false">INDEX(BucketTable,MATCH(B4288,SumMonths,0),1)</f>
        <v>#N/A</v>
      </c>
    </row>
    <row r="4289" customFormat="false" ht="12.75" hidden="false" customHeight="false" outlineLevel="0" collapsed="false">
      <c r="A4289" s="0" t="e">
        <f aca="false">INDEX(BucketTable,MATCH(B4289,SumMonths,0),1)</f>
        <v>#N/A</v>
      </c>
    </row>
    <row r="4290" customFormat="false" ht="12.75" hidden="false" customHeight="false" outlineLevel="0" collapsed="false">
      <c r="A4290" s="0" t="e">
        <f aca="false">INDEX(BucketTable,MATCH(B4290,SumMonths,0),1)</f>
        <v>#N/A</v>
      </c>
    </row>
    <row r="4291" customFormat="false" ht="12.75" hidden="false" customHeight="false" outlineLevel="0" collapsed="false">
      <c r="A4291" s="0" t="e">
        <f aca="false">INDEX(BucketTable,MATCH(B4291,SumMonths,0),1)</f>
        <v>#N/A</v>
      </c>
    </row>
    <row r="4292" customFormat="false" ht="12.75" hidden="false" customHeight="false" outlineLevel="0" collapsed="false">
      <c r="A4292" s="0" t="e">
        <f aca="false">INDEX(BucketTable,MATCH(B4292,SumMonths,0),1)</f>
        <v>#N/A</v>
      </c>
    </row>
    <row r="4293" customFormat="false" ht="12.75" hidden="false" customHeight="false" outlineLevel="0" collapsed="false">
      <c r="A4293" s="0" t="e">
        <f aca="false">INDEX(BucketTable,MATCH(B4293,SumMonths,0),1)</f>
        <v>#N/A</v>
      </c>
    </row>
    <row r="4294" customFormat="false" ht="12.75" hidden="false" customHeight="false" outlineLevel="0" collapsed="false">
      <c r="A4294" s="0" t="e">
        <f aca="false">INDEX(BucketTable,MATCH(B4294,SumMonths,0),1)</f>
        <v>#N/A</v>
      </c>
    </row>
    <row r="4295" customFormat="false" ht="12.75" hidden="false" customHeight="false" outlineLevel="0" collapsed="false">
      <c r="A4295" s="0" t="e">
        <f aca="false">INDEX(BucketTable,MATCH(B4295,SumMonths,0),1)</f>
        <v>#N/A</v>
      </c>
    </row>
    <row r="4296" customFormat="false" ht="12.75" hidden="false" customHeight="false" outlineLevel="0" collapsed="false">
      <c r="A4296" s="0" t="e">
        <f aca="false">INDEX(BucketTable,MATCH(B4296,SumMonths,0),1)</f>
        <v>#N/A</v>
      </c>
    </row>
    <row r="4297" customFormat="false" ht="12.75" hidden="false" customHeight="false" outlineLevel="0" collapsed="false">
      <c r="A4297" s="0" t="e">
        <f aca="false">INDEX(BucketTable,MATCH(B4297,SumMonths,0),1)</f>
        <v>#N/A</v>
      </c>
    </row>
    <row r="4298" customFormat="false" ht="12.75" hidden="false" customHeight="false" outlineLevel="0" collapsed="false">
      <c r="A4298" s="0" t="e">
        <f aca="false">INDEX(BucketTable,MATCH(B4298,SumMonths,0),1)</f>
        <v>#N/A</v>
      </c>
    </row>
    <row r="4299" customFormat="false" ht="12.75" hidden="false" customHeight="false" outlineLevel="0" collapsed="false">
      <c r="A4299" s="0" t="e">
        <f aca="false">INDEX(BucketTable,MATCH(B4299,SumMonths,0),1)</f>
        <v>#N/A</v>
      </c>
    </row>
    <row r="4300" customFormat="false" ht="12.75" hidden="false" customHeight="false" outlineLevel="0" collapsed="false">
      <c r="A4300" s="0" t="e">
        <f aca="false">INDEX(BucketTable,MATCH(B4300,SumMonths,0),1)</f>
        <v>#N/A</v>
      </c>
    </row>
    <row r="4301" customFormat="false" ht="12.75" hidden="false" customHeight="false" outlineLevel="0" collapsed="false">
      <c r="A4301" s="0" t="e">
        <f aca="false">INDEX(BucketTable,MATCH(B4301,SumMonths,0),1)</f>
        <v>#N/A</v>
      </c>
    </row>
    <row r="4302" customFormat="false" ht="12.75" hidden="false" customHeight="false" outlineLevel="0" collapsed="false">
      <c r="A4302" s="0" t="e">
        <f aca="false">INDEX(BucketTable,MATCH(B4302,SumMonths,0),1)</f>
        <v>#N/A</v>
      </c>
    </row>
    <row r="4303" customFormat="false" ht="12.75" hidden="false" customHeight="false" outlineLevel="0" collapsed="false">
      <c r="A4303" s="0" t="e">
        <f aca="false">INDEX(BucketTable,MATCH(B4303,SumMonths,0),1)</f>
        <v>#N/A</v>
      </c>
    </row>
    <row r="4304" customFormat="false" ht="12.75" hidden="false" customHeight="false" outlineLevel="0" collapsed="false">
      <c r="A4304" s="0" t="e">
        <f aca="false">INDEX(BucketTable,MATCH(B4304,SumMonths,0),1)</f>
        <v>#N/A</v>
      </c>
    </row>
    <row r="4305" customFormat="false" ht="12.75" hidden="false" customHeight="false" outlineLevel="0" collapsed="false">
      <c r="A4305" s="0" t="e">
        <f aca="false">INDEX(BucketTable,MATCH(B4305,SumMonths,0),1)</f>
        <v>#N/A</v>
      </c>
    </row>
    <row r="4306" customFormat="false" ht="12.75" hidden="false" customHeight="false" outlineLevel="0" collapsed="false">
      <c r="A4306" s="0" t="e">
        <f aca="false">INDEX(BucketTable,MATCH(B4306,SumMonths,0),1)</f>
        <v>#N/A</v>
      </c>
    </row>
    <row r="4307" customFormat="false" ht="12.75" hidden="false" customHeight="false" outlineLevel="0" collapsed="false">
      <c r="A4307" s="0" t="e">
        <f aca="false">INDEX(BucketTable,MATCH(B4307,SumMonths,0),1)</f>
        <v>#N/A</v>
      </c>
    </row>
    <row r="4308" customFormat="false" ht="12.75" hidden="false" customHeight="false" outlineLevel="0" collapsed="false">
      <c r="A4308" s="0" t="e">
        <f aca="false">INDEX(BucketTable,MATCH(B4308,SumMonths,0),1)</f>
        <v>#N/A</v>
      </c>
    </row>
    <row r="4309" customFormat="false" ht="12.75" hidden="false" customHeight="false" outlineLevel="0" collapsed="false">
      <c r="A4309" s="0" t="e">
        <f aca="false">INDEX(BucketTable,MATCH(B4309,SumMonths,0),1)</f>
        <v>#N/A</v>
      </c>
    </row>
    <row r="4310" customFormat="false" ht="12.75" hidden="false" customHeight="false" outlineLevel="0" collapsed="false">
      <c r="A4310" s="0" t="e">
        <f aca="false">INDEX(BucketTable,MATCH(B4310,SumMonths,0),1)</f>
        <v>#N/A</v>
      </c>
    </row>
    <row r="4311" customFormat="false" ht="12.75" hidden="false" customHeight="false" outlineLevel="0" collapsed="false">
      <c r="A4311" s="0" t="e">
        <f aca="false">INDEX(BucketTable,MATCH(B4311,SumMonths,0),1)</f>
        <v>#N/A</v>
      </c>
    </row>
    <row r="4312" customFormat="false" ht="12.75" hidden="false" customHeight="false" outlineLevel="0" collapsed="false">
      <c r="A4312" s="0" t="e">
        <f aca="false">INDEX(BucketTable,MATCH(B4312,SumMonths,0),1)</f>
        <v>#N/A</v>
      </c>
    </row>
    <row r="4313" customFormat="false" ht="12.75" hidden="false" customHeight="false" outlineLevel="0" collapsed="false">
      <c r="A4313" s="0" t="e">
        <f aca="false">INDEX(BucketTable,MATCH(B4313,SumMonths,0),1)</f>
        <v>#N/A</v>
      </c>
    </row>
    <row r="4314" customFormat="false" ht="12.75" hidden="false" customHeight="false" outlineLevel="0" collapsed="false">
      <c r="A4314" s="0" t="e">
        <f aca="false">INDEX(BucketTable,MATCH(B4314,SumMonths,0),1)</f>
        <v>#N/A</v>
      </c>
    </row>
    <row r="4315" customFormat="false" ht="12.75" hidden="false" customHeight="false" outlineLevel="0" collapsed="false">
      <c r="A4315" s="0" t="e">
        <f aca="false">INDEX(BucketTable,MATCH(B4315,SumMonths,0),1)</f>
        <v>#N/A</v>
      </c>
    </row>
    <row r="4316" customFormat="false" ht="12.75" hidden="false" customHeight="false" outlineLevel="0" collapsed="false">
      <c r="A4316" s="0" t="e">
        <f aca="false">INDEX(BucketTable,MATCH(B4316,SumMonths,0),1)</f>
        <v>#N/A</v>
      </c>
    </row>
    <row r="4317" customFormat="false" ht="12.75" hidden="false" customHeight="false" outlineLevel="0" collapsed="false">
      <c r="A4317" s="0" t="e">
        <f aca="false">INDEX(BucketTable,MATCH(B4317,SumMonths,0),1)</f>
        <v>#N/A</v>
      </c>
    </row>
    <row r="4318" customFormat="false" ht="12.75" hidden="false" customHeight="false" outlineLevel="0" collapsed="false">
      <c r="A4318" s="0" t="e">
        <f aca="false">INDEX(BucketTable,MATCH(B4318,SumMonths,0),1)</f>
        <v>#N/A</v>
      </c>
    </row>
    <row r="4319" customFormat="false" ht="12.75" hidden="false" customHeight="false" outlineLevel="0" collapsed="false">
      <c r="A4319" s="0" t="e">
        <f aca="false">INDEX(BucketTable,MATCH(B4319,SumMonths,0),1)</f>
        <v>#N/A</v>
      </c>
    </row>
    <row r="4320" customFormat="false" ht="12.75" hidden="false" customHeight="false" outlineLevel="0" collapsed="false">
      <c r="A4320" s="0" t="e">
        <f aca="false">INDEX(BucketTable,MATCH(B4320,SumMonths,0),1)</f>
        <v>#N/A</v>
      </c>
    </row>
    <row r="4321" customFormat="false" ht="12.75" hidden="false" customHeight="false" outlineLevel="0" collapsed="false">
      <c r="A4321" s="0" t="e">
        <f aca="false">INDEX(BucketTable,MATCH(B4321,SumMonths,0),1)</f>
        <v>#N/A</v>
      </c>
    </row>
    <row r="4322" customFormat="false" ht="12.75" hidden="false" customHeight="false" outlineLevel="0" collapsed="false">
      <c r="A4322" s="0" t="e">
        <f aca="false">INDEX(BucketTable,MATCH(B4322,SumMonths,0),1)</f>
        <v>#N/A</v>
      </c>
    </row>
    <row r="4323" customFormat="false" ht="12.75" hidden="false" customHeight="false" outlineLevel="0" collapsed="false">
      <c r="A4323" s="0" t="e">
        <f aca="false">INDEX(BucketTable,MATCH(B4323,SumMonths,0),1)</f>
        <v>#N/A</v>
      </c>
    </row>
    <row r="4324" customFormat="false" ht="12.75" hidden="false" customHeight="false" outlineLevel="0" collapsed="false">
      <c r="A4324" s="0" t="e">
        <f aca="false">INDEX(BucketTable,MATCH(B4324,SumMonths,0),1)</f>
        <v>#N/A</v>
      </c>
    </row>
    <row r="4325" customFormat="false" ht="12.75" hidden="false" customHeight="false" outlineLevel="0" collapsed="false">
      <c r="A4325" s="0" t="e">
        <f aca="false">INDEX(BucketTable,MATCH(B4325,SumMonths,0),1)</f>
        <v>#N/A</v>
      </c>
    </row>
    <row r="4326" customFormat="false" ht="12.75" hidden="false" customHeight="false" outlineLevel="0" collapsed="false">
      <c r="A4326" s="0" t="e">
        <f aca="false">INDEX(BucketTable,MATCH(B4326,SumMonths,0),1)</f>
        <v>#N/A</v>
      </c>
    </row>
    <row r="4327" customFormat="false" ht="12.75" hidden="false" customHeight="false" outlineLevel="0" collapsed="false">
      <c r="A4327" s="0" t="e">
        <f aca="false">INDEX(BucketTable,MATCH(B4327,SumMonths,0),1)</f>
        <v>#N/A</v>
      </c>
    </row>
    <row r="4328" customFormat="false" ht="12.75" hidden="false" customHeight="false" outlineLevel="0" collapsed="false">
      <c r="A4328" s="0" t="e">
        <f aca="false">INDEX(BucketTable,MATCH(B4328,SumMonths,0),1)</f>
        <v>#N/A</v>
      </c>
    </row>
    <row r="4329" customFormat="false" ht="12.75" hidden="false" customHeight="false" outlineLevel="0" collapsed="false">
      <c r="A4329" s="0" t="e">
        <f aca="false">INDEX(BucketTable,MATCH(B4329,SumMonths,0),1)</f>
        <v>#N/A</v>
      </c>
    </row>
    <row r="4330" customFormat="false" ht="12.75" hidden="false" customHeight="false" outlineLevel="0" collapsed="false">
      <c r="A4330" s="0" t="e">
        <f aca="false">INDEX(BucketTable,MATCH(B4330,SumMonths,0),1)</f>
        <v>#N/A</v>
      </c>
    </row>
    <row r="4331" customFormat="false" ht="12.75" hidden="false" customHeight="false" outlineLevel="0" collapsed="false">
      <c r="A4331" s="0" t="e">
        <f aca="false">INDEX(BucketTable,MATCH(B4331,SumMonths,0),1)</f>
        <v>#N/A</v>
      </c>
    </row>
    <row r="4332" customFormat="false" ht="12.75" hidden="false" customHeight="false" outlineLevel="0" collapsed="false">
      <c r="A4332" s="0" t="e">
        <f aca="false">INDEX(BucketTable,MATCH(B4332,SumMonths,0),1)</f>
        <v>#N/A</v>
      </c>
    </row>
    <row r="4333" customFormat="false" ht="12.75" hidden="false" customHeight="false" outlineLevel="0" collapsed="false">
      <c r="A4333" s="0" t="e">
        <f aca="false">INDEX(BucketTable,MATCH(B4333,SumMonths,0),1)</f>
        <v>#N/A</v>
      </c>
    </row>
    <row r="4334" customFormat="false" ht="12.75" hidden="false" customHeight="false" outlineLevel="0" collapsed="false">
      <c r="A4334" s="0" t="e">
        <f aca="false">INDEX(BucketTable,MATCH(B4334,SumMonths,0),1)</f>
        <v>#N/A</v>
      </c>
    </row>
    <row r="4335" customFormat="false" ht="12.75" hidden="false" customHeight="false" outlineLevel="0" collapsed="false">
      <c r="A4335" s="0" t="e">
        <f aca="false">INDEX(BucketTable,MATCH(B4335,SumMonths,0),1)</f>
        <v>#N/A</v>
      </c>
    </row>
    <row r="4336" customFormat="false" ht="12.75" hidden="false" customHeight="false" outlineLevel="0" collapsed="false">
      <c r="A4336" s="0" t="e">
        <f aca="false">INDEX(BucketTable,MATCH(B4336,SumMonths,0),1)</f>
        <v>#N/A</v>
      </c>
    </row>
    <row r="4337" customFormat="false" ht="12.75" hidden="false" customHeight="false" outlineLevel="0" collapsed="false">
      <c r="A4337" s="0" t="e">
        <f aca="false">INDEX(BucketTable,MATCH(B4337,SumMonths,0),1)</f>
        <v>#N/A</v>
      </c>
    </row>
    <row r="4338" customFormat="false" ht="12.75" hidden="false" customHeight="false" outlineLevel="0" collapsed="false">
      <c r="A4338" s="0" t="e">
        <f aca="false">INDEX(BucketTable,MATCH(B4338,SumMonths,0),1)</f>
        <v>#N/A</v>
      </c>
    </row>
    <row r="4339" customFormat="false" ht="12.75" hidden="false" customHeight="false" outlineLevel="0" collapsed="false">
      <c r="A4339" s="0" t="e">
        <f aca="false">INDEX(BucketTable,MATCH(B4339,SumMonths,0),1)</f>
        <v>#N/A</v>
      </c>
    </row>
    <row r="4340" customFormat="false" ht="12.75" hidden="false" customHeight="false" outlineLevel="0" collapsed="false">
      <c r="A4340" s="0" t="e">
        <f aca="false">INDEX(BucketTable,MATCH(B4340,SumMonths,0),1)</f>
        <v>#N/A</v>
      </c>
    </row>
    <row r="4341" customFormat="false" ht="12.75" hidden="false" customHeight="false" outlineLevel="0" collapsed="false">
      <c r="A4341" s="0" t="e">
        <f aca="false">INDEX(BucketTable,MATCH(B4341,SumMonths,0),1)</f>
        <v>#N/A</v>
      </c>
    </row>
    <row r="4342" customFormat="false" ht="12.75" hidden="false" customHeight="false" outlineLevel="0" collapsed="false">
      <c r="A4342" s="0" t="e">
        <f aca="false">INDEX(BucketTable,MATCH(B4342,SumMonths,0),1)</f>
        <v>#N/A</v>
      </c>
    </row>
    <row r="4343" customFormat="false" ht="12.75" hidden="false" customHeight="false" outlineLevel="0" collapsed="false">
      <c r="A4343" s="0" t="e">
        <f aca="false">INDEX(BucketTable,MATCH(B4343,SumMonths,0),1)</f>
        <v>#N/A</v>
      </c>
    </row>
    <row r="4344" customFormat="false" ht="12.75" hidden="false" customHeight="false" outlineLevel="0" collapsed="false">
      <c r="A4344" s="0" t="e">
        <f aca="false">INDEX(BucketTable,MATCH(B4344,SumMonths,0),1)</f>
        <v>#N/A</v>
      </c>
    </row>
    <row r="4345" customFormat="false" ht="12.75" hidden="false" customHeight="false" outlineLevel="0" collapsed="false">
      <c r="A4345" s="0" t="e">
        <f aca="false">INDEX(BucketTable,MATCH(B4345,SumMonths,0),1)</f>
        <v>#N/A</v>
      </c>
    </row>
    <row r="4346" customFormat="false" ht="12.75" hidden="false" customHeight="false" outlineLevel="0" collapsed="false">
      <c r="A4346" s="0" t="e">
        <f aca="false">INDEX(BucketTable,MATCH(B4346,SumMonths,0),1)</f>
        <v>#N/A</v>
      </c>
    </row>
    <row r="4347" customFormat="false" ht="12.75" hidden="false" customHeight="false" outlineLevel="0" collapsed="false">
      <c r="A4347" s="0" t="e">
        <f aca="false">INDEX(BucketTable,MATCH(B4347,SumMonths,0),1)</f>
        <v>#N/A</v>
      </c>
    </row>
    <row r="4348" customFormat="false" ht="12.75" hidden="false" customHeight="false" outlineLevel="0" collapsed="false">
      <c r="A4348" s="0" t="e">
        <f aca="false">INDEX(BucketTable,MATCH(B4348,SumMonths,0),1)</f>
        <v>#N/A</v>
      </c>
    </row>
    <row r="4349" customFormat="false" ht="12.75" hidden="false" customHeight="false" outlineLevel="0" collapsed="false">
      <c r="A4349" s="0" t="e">
        <f aca="false">INDEX(BucketTable,MATCH(B4349,SumMonths,0),1)</f>
        <v>#N/A</v>
      </c>
    </row>
    <row r="4350" customFormat="false" ht="12.75" hidden="false" customHeight="false" outlineLevel="0" collapsed="false">
      <c r="A4350" s="0" t="e">
        <f aca="false">INDEX(BucketTable,MATCH(B4350,SumMonths,0),1)</f>
        <v>#N/A</v>
      </c>
    </row>
    <row r="4351" customFormat="false" ht="12.75" hidden="false" customHeight="false" outlineLevel="0" collapsed="false">
      <c r="A4351" s="0" t="e">
        <f aca="false">INDEX(BucketTable,MATCH(B4351,SumMonths,0),1)</f>
        <v>#N/A</v>
      </c>
    </row>
    <row r="4352" customFormat="false" ht="12.75" hidden="false" customHeight="false" outlineLevel="0" collapsed="false">
      <c r="A4352" s="0" t="e">
        <f aca="false">INDEX(BucketTable,MATCH(B4352,SumMonths,0),1)</f>
        <v>#N/A</v>
      </c>
    </row>
    <row r="4353" customFormat="false" ht="12.75" hidden="false" customHeight="false" outlineLevel="0" collapsed="false">
      <c r="A4353" s="0" t="e">
        <f aca="false">INDEX(BucketTable,MATCH(B4353,SumMonths,0),1)</f>
        <v>#N/A</v>
      </c>
    </row>
    <row r="4354" customFormat="false" ht="12.75" hidden="false" customHeight="false" outlineLevel="0" collapsed="false">
      <c r="A4354" s="0" t="e">
        <f aca="false">INDEX(BucketTable,MATCH(B4354,SumMonths,0),1)</f>
        <v>#N/A</v>
      </c>
    </row>
    <row r="4355" customFormat="false" ht="12.75" hidden="false" customHeight="false" outlineLevel="0" collapsed="false">
      <c r="A4355" s="0" t="e">
        <f aca="false">INDEX(BucketTable,MATCH(B4355,SumMonths,0),1)</f>
        <v>#N/A</v>
      </c>
    </row>
    <row r="4356" customFormat="false" ht="12.75" hidden="false" customHeight="false" outlineLevel="0" collapsed="false">
      <c r="A4356" s="0" t="e">
        <f aca="false">INDEX(BucketTable,MATCH(B4356,SumMonths,0),1)</f>
        <v>#N/A</v>
      </c>
    </row>
    <row r="4357" customFormat="false" ht="12.75" hidden="false" customHeight="false" outlineLevel="0" collapsed="false">
      <c r="A4357" s="0" t="e">
        <f aca="false">INDEX(BucketTable,MATCH(B4357,SumMonths,0),1)</f>
        <v>#N/A</v>
      </c>
    </row>
    <row r="4358" customFormat="false" ht="12.75" hidden="false" customHeight="false" outlineLevel="0" collapsed="false">
      <c r="A4358" s="0" t="e">
        <f aca="false">INDEX(BucketTable,MATCH(B4358,SumMonths,0),1)</f>
        <v>#N/A</v>
      </c>
    </row>
    <row r="4359" customFormat="false" ht="12.75" hidden="false" customHeight="false" outlineLevel="0" collapsed="false">
      <c r="A4359" s="0" t="e">
        <f aca="false">INDEX(BucketTable,MATCH(B4359,SumMonths,0),1)</f>
        <v>#N/A</v>
      </c>
    </row>
    <row r="4360" customFormat="false" ht="12.75" hidden="false" customHeight="false" outlineLevel="0" collapsed="false">
      <c r="A4360" s="0" t="e">
        <f aca="false">INDEX(BucketTable,MATCH(B4360,SumMonths,0),1)</f>
        <v>#N/A</v>
      </c>
    </row>
    <row r="4361" customFormat="false" ht="12.75" hidden="false" customHeight="false" outlineLevel="0" collapsed="false">
      <c r="A4361" s="0" t="e">
        <f aca="false">INDEX(BucketTable,MATCH(B4361,SumMonths,0),1)</f>
        <v>#N/A</v>
      </c>
    </row>
    <row r="4362" customFormat="false" ht="12.75" hidden="false" customHeight="false" outlineLevel="0" collapsed="false">
      <c r="A4362" s="0" t="e">
        <f aca="false">INDEX(BucketTable,MATCH(B4362,SumMonths,0),1)</f>
        <v>#N/A</v>
      </c>
    </row>
    <row r="4363" customFormat="false" ht="12.75" hidden="false" customHeight="false" outlineLevel="0" collapsed="false">
      <c r="A4363" s="0" t="e">
        <f aca="false">INDEX(BucketTable,MATCH(B4363,SumMonths,0),1)</f>
        <v>#N/A</v>
      </c>
    </row>
    <row r="4364" customFormat="false" ht="12.75" hidden="false" customHeight="false" outlineLevel="0" collapsed="false">
      <c r="A4364" s="0" t="e">
        <f aca="false">INDEX(BucketTable,MATCH(B4364,SumMonths,0),1)</f>
        <v>#N/A</v>
      </c>
    </row>
    <row r="4365" customFormat="false" ht="12.75" hidden="false" customHeight="false" outlineLevel="0" collapsed="false">
      <c r="A4365" s="0" t="e">
        <f aca="false">INDEX(BucketTable,MATCH(B4365,SumMonths,0),1)</f>
        <v>#N/A</v>
      </c>
    </row>
    <row r="4366" customFormat="false" ht="12.75" hidden="false" customHeight="false" outlineLevel="0" collapsed="false">
      <c r="A4366" s="0" t="e">
        <f aca="false">INDEX(BucketTable,MATCH(B4366,SumMonths,0),1)</f>
        <v>#N/A</v>
      </c>
    </row>
    <row r="4367" customFormat="false" ht="12.75" hidden="false" customHeight="false" outlineLevel="0" collapsed="false">
      <c r="A4367" s="0" t="e">
        <f aca="false">INDEX(BucketTable,MATCH(B4367,SumMonths,0),1)</f>
        <v>#N/A</v>
      </c>
    </row>
    <row r="4368" customFormat="false" ht="12.75" hidden="false" customHeight="false" outlineLevel="0" collapsed="false">
      <c r="A4368" s="0" t="e">
        <f aca="false">INDEX(BucketTable,MATCH(B4368,SumMonths,0),1)</f>
        <v>#N/A</v>
      </c>
    </row>
    <row r="4369" customFormat="false" ht="12.75" hidden="false" customHeight="false" outlineLevel="0" collapsed="false">
      <c r="A4369" s="0" t="e">
        <f aca="false">INDEX(BucketTable,MATCH(B4369,SumMonths,0),1)</f>
        <v>#N/A</v>
      </c>
    </row>
    <row r="4370" customFormat="false" ht="12.75" hidden="false" customHeight="false" outlineLevel="0" collapsed="false">
      <c r="A4370" s="0" t="e">
        <f aca="false">INDEX(BucketTable,MATCH(B4370,SumMonths,0),1)</f>
        <v>#N/A</v>
      </c>
    </row>
    <row r="4371" customFormat="false" ht="12.75" hidden="false" customHeight="false" outlineLevel="0" collapsed="false">
      <c r="A4371" s="0" t="e">
        <f aca="false">INDEX(BucketTable,MATCH(B4371,SumMonths,0),1)</f>
        <v>#N/A</v>
      </c>
    </row>
    <row r="4372" customFormat="false" ht="12.75" hidden="false" customHeight="false" outlineLevel="0" collapsed="false">
      <c r="A4372" s="0" t="e">
        <f aca="false">INDEX(BucketTable,MATCH(B4372,SumMonths,0),1)</f>
        <v>#N/A</v>
      </c>
    </row>
    <row r="4373" customFormat="false" ht="12.75" hidden="false" customHeight="false" outlineLevel="0" collapsed="false">
      <c r="A4373" s="0" t="e">
        <f aca="false">INDEX(BucketTable,MATCH(B4373,SumMonths,0),1)</f>
        <v>#N/A</v>
      </c>
    </row>
    <row r="4374" customFormat="false" ht="12.75" hidden="false" customHeight="false" outlineLevel="0" collapsed="false">
      <c r="A4374" s="0" t="e">
        <f aca="false">INDEX(BucketTable,MATCH(B4374,SumMonths,0),1)</f>
        <v>#N/A</v>
      </c>
    </row>
    <row r="4375" customFormat="false" ht="12.75" hidden="false" customHeight="false" outlineLevel="0" collapsed="false">
      <c r="A4375" s="0" t="e">
        <f aca="false">INDEX(BucketTable,MATCH(B4375,SumMonths,0),1)</f>
        <v>#N/A</v>
      </c>
    </row>
    <row r="4376" customFormat="false" ht="12.75" hidden="false" customHeight="false" outlineLevel="0" collapsed="false">
      <c r="A4376" s="0" t="e">
        <f aca="false">INDEX(BucketTable,MATCH(B4376,SumMonths,0),1)</f>
        <v>#N/A</v>
      </c>
    </row>
    <row r="4377" customFormat="false" ht="12.75" hidden="false" customHeight="false" outlineLevel="0" collapsed="false">
      <c r="A4377" s="0" t="e">
        <f aca="false">INDEX(BucketTable,MATCH(B4377,SumMonths,0),1)</f>
        <v>#N/A</v>
      </c>
    </row>
    <row r="4378" customFormat="false" ht="12.75" hidden="false" customHeight="false" outlineLevel="0" collapsed="false">
      <c r="A4378" s="0" t="e">
        <f aca="false">INDEX(BucketTable,MATCH(B4378,SumMonths,0),1)</f>
        <v>#N/A</v>
      </c>
    </row>
    <row r="4379" customFormat="false" ht="12.75" hidden="false" customHeight="false" outlineLevel="0" collapsed="false">
      <c r="A4379" s="0" t="e">
        <f aca="false">INDEX(BucketTable,MATCH(B4379,SumMonths,0),1)</f>
        <v>#N/A</v>
      </c>
    </row>
    <row r="4380" customFormat="false" ht="12.75" hidden="false" customHeight="false" outlineLevel="0" collapsed="false">
      <c r="A4380" s="0" t="e">
        <f aca="false">INDEX(BucketTable,MATCH(B4380,SumMonths,0),1)</f>
        <v>#N/A</v>
      </c>
    </row>
    <row r="4381" customFormat="false" ht="12.75" hidden="false" customHeight="false" outlineLevel="0" collapsed="false">
      <c r="A4381" s="0" t="e">
        <f aca="false">INDEX(BucketTable,MATCH(B4381,SumMonths,0),1)</f>
        <v>#N/A</v>
      </c>
    </row>
    <row r="4382" customFormat="false" ht="12.75" hidden="false" customHeight="false" outlineLevel="0" collapsed="false">
      <c r="A4382" s="0" t="e">
        <f aca="false">INDEX(BucketTable,MATCH(B4382,SumMonths,0),1)</f>
        <v>#N/A</v>
      </c>
    </row>
    <row r="4383" customFormat="false" ht="12.75" hidden="false" customHeight="false" outlineLevel="0" collapsed="false">
      <c r="A4383" s="0" t="e">
        <f aca="false">INDEX(BucketTable,MATCH(B4383,SumMonths,0),1)</f>
        <v>#N/A</v>
      </c>
    </row>
    <row r="4384" customFormat="false" ht="12.75" hidden="false" customHeight="false" outlineLevel="0" collapsed="false">
      <c r="A4384" s="0" t="e">
        <f aca="false">INDEX(BucketTable,MATCH(B4384,SumMonths,0),1)</f>
        <v>#N/A</v>
      </c>
    </row>
    <row r="4385" customFormat="false" ht="12.75" hidden="false" customHeight="false" outlineLevel="0" collapsed="false">
      <c r="A4385" s="0" t="e">
        <f aca="false">INDEX(BucketTable,MATCH(B4385,SumMonths,0),1)</f>
        <v>#N/A</v>
      </c>
    </row>
    <row r="4386" customFormat="false" ht="12.75" hidden="false" customHeight="false" outlineLevel="0" collapsed="false">
      <c r="A4386" s="0" t="e">
        <f aca="false">INDEX(BucketTable,MATCH(B4386,SumMonths,0),1)</f>
        <v>#N/A</v>
      </c>
    </row>
    <row r="4387" customFormat="false" ht="12.75" hidden="false" customHeight="false" outlineLevel="0" collapsed="false">
      <c r="A4387" s="0" t="e">
        <f aca="false">INDEX(BucketTable,MATCH(B4387,SumMonths,0),1)</f>
        <v>#N/A</v>
      </c>
    </row>
    <row r="4388" customFormat="false" ht="12.75" hidden="false" customHeight="false" outlineLevel="0" collapsed="false">
      <c r="A4388" s="0" t="e">
        <f aca="false">INDEX(BucketTable,MATCH(B4388,SumMonths,0),1)</f>
        <v>#N/A</v>
      </c>
    </row>
    <row r="4389" customFormat="false" ht="12.75" hidden="false" customHeight="false" outlineLevel="0" collapsed="false">
      <c r="A4389" s="0" t="e">
        <f aca="false">INDEX(BucketTable,MATCH(B4389,SumMonths,0),1)</f>
        <v>#N/A</v>
      </c>
    </row>
    <row r="4390" customFormat="false" ht="12.75" hidden="false" customHeight="false" outlineLevel="0" collapsed="false">
      <c r="A4390" s="0" t="e">
        <f aca="false">INDEX(BucketTable,MATCH(B4390,SumMonths,0),1)</f>
        <v>#N/A</v>
      </c>
    </row>
    <row r="4391" customFormat="false" ht="12.75" hidden="false" customHeight="false" outlineLevel="0" collapsed="false">
      <c r="A4391" s="0" t="e">
        <f aca="false">INDEX(BucketTable,MATCH(B4391,SumMonths,0),1)</f>
        <v>#N/A</v>
      </c>
    </row>
    <row r="4392" customFormat="false" ht="12.75" hidden="false" customHeight="false" outlineLevel="0" collapsed="false">
      <c r="A4392" s="0" t="e">
        <f aca="false">INDEX(BucketTable,MATCH(B4392,SumMonths,0),1)</f>
        <v>#N/A</v>
      </c>
    </row>
    <row r="4393" customFormat="false" ht="12.75" hidden="false" customHeight="false" outlineLevel="0" collapsed="false">
      <c r="A4393" s="0" t="e">
        <f aca="false">INDEX(BucketTable,MATCH(B4393,SumMonths,0),1)</f>
        <v>#N/A</v>
      </c>
    </row>
    <row r="4394" customFormat="false" ht="12.75" hidden="false" customHeight="false" outlineLevel="0" collapsed="false">
      <c r="A4394" s="0" t="e">
        <f aca="false">INDEX(BucketTable,MATCH(B4394,SumMonths,0),1)</f>
        <v>#N/A</v>
      </c>
    </row>
    <row r="4395" customFormat="false" ht="12.75" hidden="false" customHeight="false" outlineLevel="0" collapsed="false">
      <c r="A4395" s="0" t="e">
        <f aca="false">INDEX(BucketTable,MATCH(B4395,SumMonths,0),1)</f>
        <v>#N/A</v>
      </c>
    </row>
    <row r="4396" customFormat="false" ht="12.75" hidden="false" customHeight="false" outlineLevel="0" collapsed="false">
      <c r="A4396" s="0" t="e">
        <f aca="false">INDEX(BucketTable,MATCH(B4396,SumMonths,0),1)</f>
        <v>#N/A</v>
      </c>
    </row>
    <row r="4397" customFormat="false" ht="12.75" hidden="false" customHeight="false" outlineLevel="0" collapsed="false">
      <c r="A4397" s="0" t="e">
        <f aca="false">INDEX(BucketTable,MATCH(B4397,SumMonths,0),1)</f>
        <v>#N/A</v>
      </c>
    </row>
    <row r="4398" customFormat="false" ht="12.75" hidden="false" customHeight="false" outlineLevel="0" collapsed="false">
      <c r="A4398" s="0" t="e">
        <f aca="false">INDEX(BucketTable,MATCH(B4398,SumMonths,0),1)</f>
        <v>#N/A</v>
      </c>
    </row>
    <row r="4399" customFormat="false" ht="12.75" hidden="false" customHeight="false" outlineLevel="0" collapsed="false">
      <c r="A4399" s="0" t="e">
        <f aca="false">INDEX(BucketTable,MATCH(B4399,SumMonths,0),1)</f>
        <v>#N/A</v>
      </c>
    </row>
    <row r="4400" customFormat="false" ht="12.75" hidden="false" customHeight="false" outlineLevel="0" collapsed="false">
      <c r="A4400" s="0" t="e">
        <f aca="false">INDEX(BucketTable,MATCH(B4400,SumMonths,0),1)</f>
        <v>#N/A</v>
      </c>
    </row>
    <row r="4401" customFormat="false" ht="12.75" hidden="false" customHeight="false" outlineLevel="0" collapsed="false">
      <c r="A4401" s="0" t="e">
        <f aca="false">INDEX(BucketTable,MATCH(B4401,SumMonths,0),1)</f>
        <v>#N/A</v>
      </c>
    </row>
    <row r="4402" customFormat="false" ht="12.75" hidden="false" customHeight="false" outlineLevel="0" collapsed="false">
      <c r="A4402" s="0" t="e">
        <f aca="false">INDEX(BucketTable,MATCH(B4402,SumMonths,0),1)</f>
        <v>#N/A</v>
      </c>
    </row>
    <row r="4403" customFormat="false" ht="12.75" hidden="false" customHeight="false" outlineLevel="0" collapsed="false">
      <c r="A4403" s="0" t="e">
        <f aca="false">INDEX(BucketTable,MATCH(B4403,SumMonths,0),1)</f>
        <v>#N/A</v>
      </c>
    </row>
    <row r="4404" customFormat="false" ht="12.75" hidden="false" customHeight="false" outlineLevel="0" collapsed="false">
      <c r="A4404" s="0" t="e">
        <f aca="false">INDEX(BucketTable,MATCH(B4404,SumMonths,0),1)</f>
        <v>#N/A</v>
      </c>
    </row>
    <row r="4405" customFormat="false" ht="12.75" hidden="false" customHeight="false" outlineLevel="0" collapsed="false">
      <c r="A4405" s="0" t="e">
        <f aca="false">INDEX(BucketTable,MATCH(B4405,SumMonths,0),1)</f>
        <v>#N/A</v>
      </c>
    </row>
    <row r="4406" customFormat="false" ht="12.75" hidden="false" customHeight="false" outlineLevel="0" collapsed="false">
      <c r="A4406" s="0" t="e">
        <f aca="false">INDEX(BucketTable,MATCH(B4406,SumMonths,0),1)</f>
        <v>#N/A</v>
      </c>
    </row>
    <row r="4407" customFormat="false" ht="12.75" hidden="false" customHeight="false" outlineLevel="0" collapsed="false">
      <c r="A4407" s="0" t="e">
        <f aca="false">INDEX(BucketTable,MATCH(B4407,SumMonths,0),1)</f>
        <v>#N/A</v>
      </c>
    </row>
    <row r="4408" customFormat="false" ht="12.75" hidden="false" customHeight="false" outlineLevel="0" collapsed="false">
      <c r="A4408" s="0" t="e">
        <f aca="false">INDEX(BucketTable,MATCH(B4408,SumMonths,0),1)</f>
        <v>#N/A</v>
      </c>
    </row>
    <row r="4409" customFormat="false" ht="12.75" hidden="false" customHeight="false" outlineLevel="0" collapsed="false">
      <c r="A4409" s="0" t="e">
        <f aca="false">INDEX(BucketTable,MATCH(B4409,SumMonths,0),1)</f>
        <v>#N/A</v>
      </c>
    </row>
    <row r="4410" customFormat="false" ht="12.75" hidden="false" customHeight="false" outlineLevel="0" collapsed="false">
      <c r="A4410" s="0" t="e">
        <f aca="false">INDEX(BucketTable,MATCH(B4410,SumMonths,0),1)</f>
        <v>#N/A</v>
      </c>
    </row>
    <row r="4411" customFormat="false" ht="12.75" hidden="false" customHeight="false" outlineLevel="0" collapsed="false">
      <c r="A4411" s="0" t="e">
        <f aca="false">INDEX(BucketTable,MATCH(B4411,SumMonths,0),1)</f>
        <v>#N/A</v>
      </c>
    </row>
    <row r="4412" customFormat="false" ht="12.75" hidden="false" customHeight="false" outlineLevel="0" collapsed="false">
      <c r="A4412" s="0" t="e">
        <f aca="false">INDEX(BucketTable,MATCH(B4412,SumMonths,0),1)</f>
        <v>#N/A</v>
      </c>
    </row>
    <row r="4413" customFormat="false" ht="12.75" hidden="false" customHeight="false" outlineLevel="0" collapsed="false">
      <c r="A4413" s="0" t="e">
        <f aca="false">INDEX(BucketTable,MATCH(B4413,SumMonths,0),1)</f>
        <v>#N/A</v>
      </c>
    </row>
    <row r="4414" customFormat="false" ht="12.75" hidden="false" customHeight="false" outlineLevel="0" collapsed="false">
      <c r="A4414" s="0" t="e">
        <f aca="false">INDEX(BucketTable,MATCH(B4414,SumMonths,0),1)</f>
        <v>#N/A</v>
      </c>
    </row>
    <row r="4415" customFormat="false" ht="12.75" hidden="false" customHeight="false" outlineLevel="0" collapsed="false">
      <c r="A4415" s="0" t="e">
        <f aca="false">INDEX(BucketTable,MATCH(B4415,SumMonths,0),1)</f>
        <v>#N/A</v>
      </c>
    </row>
    <row r="4416" customFormat="false" ht="12.75" hidden="false" customHeight="false" outlineLevel="0" collapsed="false">
      <c r="A4416" s="0" t="e">
        <f aca="false">INDEX(BucketTable,MATCH(B4416,SumMonths,0),1)</f>
        <v>#N/A</v>
      </c>
    </row>
    <row r="4417" customFormat="false" ht="12.75" hidden="false" customHeight="false" outlineLevel="0" collapsed="false">
      <c r="A4417" s="0" t="e">
        <f aca="false">INDEX(BucketTable,MATCH(B4417,SumMonths,0),1)</f>
        <v>#N/A</v>
      </c>
    </row>
    <row r="4418" customFormat="false" ht="12.75" hidden="false" customHeight="false" outlineLevel="0" collapsed="false">
      <c r="A4418" s="0" t="e">
        <f aca="false">INDEX(BucketTable,MATCH(B4418,SumMonths,0),1)</f>
        <v>#N/A</v>
      </c>
    </row>
    <row r="4419" customFormat="false" ht="12.75" hidden="false" customHeight="false" outlineLevel="0" collapsed="false">
      <c r="A4419" s="0" t="e">
        <f aca="false">INDEX(BucketTable,MATCH(B4419,SumMonths,0),1)</f>
        <v>#N/A</v>
      </c>
    </row>
    <row r="4420" customFormat="false" ht="12.75" hidden="false" customHeight="false" outlineLevel="0" collapsed="false">
      <c r="A4420" s="0" t="e">
        <f aca="false">INDEX(BucketTable,MATCH(B4420,SumMonths,0),1)</f>
        <v>#N/A</v>
      </c>
    </row>
    <row r="4421" customFormat="false" ht="12.75" hidden="false" customHeight="false" outlineLevel="0" collapsed="false">
      <c r="A4421" s="0" t="e">
        <f aca="false">INDEX(BucketTable,MATCH(B4421,SumMonths,0),1)</f>
        <v>#N/A</v>
      </c>
    </row>
    <row r="4422" customFormat="false" ht="12.75" hidden="false" customHeight="false" outlineLevel="0" collapsed="false">
      <c r="A4422" s="0" t="e">
        <f aca="false">INDEX(BucketTable,MATCH(B4422,SumMonths,0),1)</f>
        <v>#N/A</v>
      </c>
    </row>
    <row r="4423" customFormat="false" ht="12.75" hidden="false" customHeight="false" outlineLevel="0" collapsed="false">
      <c r="A4423" s="0" t="e">
        <f aca="false">INDEX(BucketTable,MATCH(B4423,SumMonths,0),1)</f>
        <v>#N/A</v>
      </c>
    </row>
    <row r="4424" customFormat="false" ht="12.75" hidden="false" customHeight="false" outlineLevel="0" collapsed="false">
      <c r="A4424" s="0" t="e">
        <f aca="false">INDEX(BucketTable,MATCH(B4424,SumMonths,0),1)</f>
        <v>#N/A</v>
      </c>
    </row>
    <row r="4425" customFormat="false" ht="12.75" hidden="false" customHeight="false" outlineLevel="0" collapsed="false">
      <c r="A4425" s="0" t="e">
        <f aca="false">INDEX(BucketTable,MATCH(B4425,SumMonths,0),1)</f>
        <v>#N/A</v>
      </c>
    </row>
    <row r="4426" customFormat="false" ht="12.75" hidden="false" customHeight="false" outlineLevel="0" collapsed="false">
      <c r="A4426" s="0" t="e">
        <f aca="false">INDEX(BucketTable,MATCH(B4426,SumMonths,0),1)</f>
        <v>#N/A</v>
      </c>
    </row>
    <row r="4427" customFormat="false" ht="12.75" hidden="false" customHeight="false" outlineLevel="0" collapsed="false">
      <c r="A4427" s="0" t="e">
        <f aca="false">INDEX(BucketTable,MATCH(B4427,SumMonths,0),1)</f>
        <v>#N/A</v>
      </c>
    </row>
    <row r="4428" customFormat="false" ht="12.75" hidden="false" customHeight="false" outlineLevel="0" collapsed="false">
      <c r="A4428" s="0" t="e">
        <f aca="false">INDEX(BucketTable,MATCH(B4428,SumMonths,0),1)</f>
        <v>#N/A</v>
      </c>
    </row>
    <row r="4429" customFormat="false" ht="12.75" hidden="false" customHeight="false" outlineLevel="0" collapsed="false">
      <c r="A4429" s="0" t="e">
        <f aca="false">INDEX(BucketTable,MATCH(B4429,SumMonths,0),1)</f>
        <v>#N/A</v>
      </c>
    </row>
    <row r="4430" customFormat="false" ht="12.75" hidden="false" customHeight="false" outlineLevel="0" collapsed="false">
      <c r="A4430" s="0" t="e">
        <f aca="false">INDEX(BucketTable,MATCH(B4430,SumMonths,0),1)</f>
        <v>#N/A</v>
      </c>
    </row>
    <row r="4431" customFormat="false" ht="12.75" hidden="false" customHeight="false" outlineLevel="0" collapsed="false">
      <c r="A4431" s="0" t="e">
        <f aca="false">INDEX(BucketTable,MATCH(B4431,SumMonths,0),1)</f>
        <v>#N/A</v>
      </c>
    </row>
    <row r="4432" customFormat="false" ht="12.75" hidden="false" customHeight="false" outlineLevel="0" collapsed="false">
      <c r="A4432" s="0" t="e">
        <f aca="false">INDEX(BucketTable,MATCH(B4432,SumMonths,0),1)</f>
        <v>#N/A</v>
      </c>
    </row>
    <row r="4433" customFormat="false" ht="12.75" hidden="false" customHeight="false" outlineLevel="0" collapsed="false">
      <c r="A4433" s="0" t="e">
        <f aca="false">INDEX(BucketTable,MATCH(B4433,SumMonths,0),1)</f>
        <v>#N/A</v>
      </c>
    </row>
    <row r="4434" customFormat="false" ht="12.75" hidden="false" customHeight="false" outlineLevel="0" collapsed="false">
      <c r="A4434" s="0" t="e">
        <f aca="false">INDEX(BucketTable,MATCH(B4434,SumMonths,0),1)</f>
        <v>#N/A</v>
      </c>
    </row>
    <row r="4435" customFormat="false" ht="12.75" hidden="false" customHeight="false" outlineLevel="0" collapsed="false">
      <c r="A4435" s="0" t="e">
        <f aca="false">INDEX(BucketTable,MATCH(B4435,SumMonths,0),1)</f>
        <v>#N/A</v>
      </c>
    </row>
    <row r="4436" customFormat="false" ht="12.75" hidden="false" customHeight="false" outlineLevel="0" collapsed="false">
      <c r="A4436" s="0" t="e">
        <f aca="false">INDEX(BucketTable,MATCH(B4436,SumMonths,0),1)</f>
        <v>#N/A</v>
      </c>
    </row>
    <row r="4437" customFormat="false" ht="12.75" hidden="false" customHeight="false" outlineLevel="0" collapsed="false">
      <c r="A4437" s="0" t="e">
        <f aca="false">INDEX(BucketTable,MATCH(B4437,SumMonths,0),1)</f>
        <v>#N/A</v>
      </c>
    </row>
    <row r="4438" customFormat="false" ht="12.75" hidden="false" customHeight="false" outlineLevel="0" collapsed="false">
      <c r="A4438" s="0" t="e">
        <f aca="false">INDEX(BucketTable,MATCH(B4438,SumMonths,0),1)</f>
        <v>#N/A</v>
      </c>
    </row>
    <row r="4439" customFormat="false" ht="12.75" hidden="false" customHeight="false" outlineLevel="0" collapsed="false">
      <c r="A4439" s="0" t="e">
        <f aca="false">INDEX(BucketTable,MATCH(B4439,SumMonths,0),1)</f>
        <v>#N/A</v>
      </c>
    </row>
    <row r="4440" customFormat="false" ht="12.75" hidden="false" customHeight="false" outlineLevel="0" collapsed="false">
      <c r="A4440" s="0" t="e">
        <f aca="false">INDEX(BucketTable,MATCH(B4440,SumMonths,0),1)</f>
        <v>#N/A</v>
      </c>
    </row>
    <row r="4441" customFormat="false" ht="12.75" hidden="false" customHeight="false" outlineLevel="0" collapsed="false">
      <c r="A4441" s="0" t="e">
        <f aca="false">INDEX(BucketTable,MATCH(B4441,SumMonths,0),1)</f>
        <v>#N/A</v>
      </c>
    </row>
    <row r="4442" customFormat="false" ht="12.75" hidden="false" customHeight="false" outlineLevel="0" collapsed="false">
      <c r="A4442" s="0" t="e">
        <f aca="false">INDEX(BucketTable,MATCH(B4442,SumMonths,0),1)</f>
        <v>#N/A</v>
      </c>
    </row>
    <row r="4443" customFormat="false" ht="12.75" hidden="false" customHeight="false" outlineLevel="0" collapsed="false">
      <c r="A4443" s="0" t="e">
        <f aca="false">INDEX(BucketTable,MATCH(B4443,SumMonths,0),1)</f>
        <v>#N/A</v>
      </c>
    </row>
    <row r="4444" customFormat="false" ht="12.75" hidden="false" customHeight="false" outlineLevel="0" collapsed="false">
      <c r="A4444" s="0" t="e">
        <f aca="false">INDEX(BucketTable,MATCH(B4444,SumMonths,0),1)</f>
        <v>#N/A</v>
      </c>
    </row>
    <row r="4445" customFormat="false" ht="12.75" hidden="false" customHeight="false" outlineLevel="0" collapsed="false">
      <c r="A4445" s="0" t="e">
        <f aca="false">INDEX(BucketTable,MATCH(B4445,SumMonths,0),1)</f>
        <v>#N/A</v>
      </c>
    </row>
    <row r="4446" customFormat="false" ht="12.75" hidden="false" customHeight="false" outlineLevel="0" collapsed="false">
      <c r="A4446" s="0" t="e">
        <f aca="false">INDEX(BucketTable,MATCH(B4446,SumMonths,0),1)</f>
        <v>#N/A</v>
      </c>
    </row>
    <row r="4447" customFormat="false" ht="12.75" hidden="false" customHeight="false" outlineLevel="0" collapsed="false">
      <c r="A4447" s="0" t="e">
        <f aca="false">INDEX(BucketTable,MATCH(B4447,SumMonths,0),1)</f>
        <v>#N/A</v>
      </c>
    </row>
    <row r="4448" customFormat="false" ht="12.75" hidden="false" customHeight="false" outlineLevel="0" collapsed="false">
      <c r="A4448" s="0" t="e">
        <f aca="false">INDEX(BucketTable,MATCH(B4448,SumMonths,0),1)</f>
        <v>#N/A</v>
      </c>
    </row>
    <row r="4449" customFormat="false" ht="12.75" hidden="false" customHeight="false" outlineLevel="0" collapsed="false">
      <c r="A4449" s="0" t="e">
        <f aca="false">INDEX(BucketTable,MATCH(B4449,SumMonths,0),1)</f>
        <v>#N/A</v>
      </c>
    </row>
    <row r="4450" customFormat="false" ht="12.75" hidden="false" customHeight="false" outlineLevel="0" collapsed="false">
      <c r="A4450" s="0" t="e">
        <f aca="false">INDEX(BucketTable,MATCH(B4450,SumMonths,0),1)</f>
        <v>#N/A</v>
      </c>
    </row>
    <row r="4451" customFormat="false" ht="12.75" hidden="false" customHeight="false" outlineLevel="0" collapsed="false">
      <c r="A4451" s="0" t="e">
        <f aca="false">INDEX(BucketTable,MATCH(B4451,SumMonths,0),1)</f>
        <v>#N/A</v>
      </c>
    </row>
    <row r="4452" customFormat="false" ht="12.75" hidden="false" customHeight="false" outlineLevel="0" collapsed="false">
      <c r="A4452" s="0" t="e">
        <f aca="false">INDEX(BucketTable,MATCH(B4452,SumMonths,0),1)</f>
        <v>#N/A</v>
      </c>
    </row>
    <row r="4453" customFormat="false" ht="12.75" hidden="false" customHeight="false" outlineLevel="0" collapsed="false">
      <c r="A4453" s="0" t="e">
        <f aca="false">INDEX(BucketTable,MATCH(B4453,SumMonths,0),1)</f>
        <v>#N/A</v>
      </c>
    </row>
    <row r="4454" customFormat="false" ht="12.75" hidden="false" customHeight="false" outlineLevel="0" collapsed="false">
      <c r="A4454" s="0" t="e">
        <f aca="false">INDEX(BucketTable,MATCH(B4454,SumMonths,0),1)</f>
        <v>#N/A</v>
      </c>
    </row>
    <row r="4455" customFormat="false" ht="12.75" hidden="false" customHeight="false" outlineLevel="0" collapsed="false">
      <c r="A4455" s="0" t="e">
        <f aca="false">INDEX(BucketTable,MATCH(B4455,SumMonths,0),1)</f>
        <v>#N/A</v>
      </c>
    </row>
    <row r="4456" customFormat="false" ht="12.75" hidden="false" customHeight="false" outlineLevel="0" collapsed="false">
      <c r="A4456" s="0" t="e">
        <f aca="false">INDEX(BucketTable,MATCH(B4456,SumMonths,0),1)</f>
        <v>#N/A</v>
      </c>
    </row>
    <row r="4457" customFormat="false" ht="12.75" hidden="false" customHeight="false" outlineLevel="0" collapsed="false">
      <c r="A4457" s="0" t="e">
        <f aca="false">INDEX(BucketTable,MATCH(B4457,SumMonths,0),1)</f>
        <v>#N/A</v>
      </c>
    </row>
    <row r="4458" customFormat="false" ht="12.75" hidden="false" customHeight="false" outlineLevel="0" collapsed="false">
      <c r="A4458" s="0" t="e">
        <f aca="false">INDEX(BucketTable,MATCH(B4458,SumMonths,0),1)</f>
        <v>#N/A</v>
      </c>
    </row>
    <row r="4459" customFormat="false" ht="12.75" hidden="false" customHeight="false" outlineLevel="0" collapsed="false">
      <c r="A4459" s="0" t="e">
        <f aca="false">INDEX(BucketTable,MATCH(B4459,SumMonths,0),1)</f>
        <v>#N/A</v>
      </c>
    </row>
    <row r="4460" customFormat="false" ht="12.75" hidden="false" customHeight="false" outlineLevel="0" collapsed="false">
      <c r="A4460" s="0" t="e">
        <f aca="false">INDEX(BucketTable,MATCH(B4460,SumMonths,0),1)</f>
        <v>#N/A</v>
      </c>
    </row>
    <row r="4461" customFormat="false" ht="12.75" hidden="false" customHeight="false" outlineLevel="0" collapsed="false">
      <c r="A4461" s="0" t="e">
        <f aca="false">INDEX(BucketTable,MATCH(B4461,SumMonths,0),1)</f>
        <v>#N/A</v>
      </c>
    </row>
    <row r="4462" customFormat="false" ht="12.75" hidden="false" customHeight="false" outlineLevel="0" collapsed="false">
      <c r="A4462" s="0" t="e">
        <f aca="false">INDEX(BucketTable,MATCH(B4462,SumMonths,0),1)</f>
        <v>#N/A</v>
      </c>
    </row>
    <row r="4463" customFormat="false" ht="12.75" hidden="false" customHeight="false" outlineLevel="0" collapsed="false">
      <c r="A4463" s="0" t="e">
        <f aca="false">INDEX(BucketTable,MATCH(B4463,SumMonths,0),1)</f>
        <v>#N/A</v>
      </c>
    </row>
    <row r="4464" customFormat="false" ht="12.75" hidden="false" customHeight="false" outlineLevel="0" collapsed="false">
      <c r="A4464" s="0" t="e">
        <f aca="false">INDEX(BucketTable,MATCH(B4464,SumMonths,0),1)</f>
        <v>#N/A</v>
      </c>
    </row>
    <row r="4465" customFormat="false" ht="12.75" hidden="false" customHeight="false" outlineLevel="0" collapsed="false">
      <c r="A4465" s="0" t="e">
        <f aca="false">INDEX(BucketTable,MATCH(B4465,SumMonths,0),1)</f>
        <v>#N/A</v>
      </c>
    </row>
    <row r="4466" customFormat="false" ht="12.75" hidden="false" customHeight="false" outlineLevel="0" collapsed="false">
      <c r="A4466" s="0" t="e">
        <f aca="false">INDEX(BucketTable,MATCH(B4466,SumMonths,0),1)</f>
        <v>#N/A</v>
      </c>
    </row>
    <row r="4467" customFormat="false" ht="12.75" hidden="false" customHeight="false" outlineLevel="0" collapsed="false">
      <c r="A4467" s="0" t="e">
        <f aca="false">INDEX(BucketTable,MATCH(B4467,SumMonths,0),1)</f>
        <v>#N/A</v>
      </c>
    </row>
    <row r="4468" customFormat="false" ht="12.75" hidden="false" customHeight="false" outlineLevel="0" collapsed="false">
      <c r="A4468" s="0" t="e">
        <f aca="false">INDEX(BucketTable,MATCH(B4468,SumMonths,0),1)</f>
        <v>#N/A</v>
      </c>
    </row>
    <row r="4469" customFormat="false" ht="12.75" hidden="false" customHeight="false" outlineLevel="0" collapsed="false">
      <c r="A4469" s="0" t="e">
        <f aca="false">INDEX(BucketTable,MATCH(B4469,SumMonths,0),1)</f>
        <v>#N/A</v>
      </c>
    </row>
    <row r="4470" customFormat="false" ht="12.75" hidden="false" customHeight="false" outlineLevel="0" collapsed="false">
      <c r="A4470" s="0" t="e">
        <f aca="false">INDEX(BucketTable,MATCH(B4470,SumMonths,0),1)</f>
        <v>#N/A</v>
      </c>
    </row>
    <row r="4471" customFormat="false" ht="12.75" hidden="false" customHeight="false" outlineLevel="0" collapsed="false">
      <c r="A4471" s="0" t="e">
        <f aca="false">INDEX(BucketTable,MATCH(B4471,SumMonths,0),1)</f>
        <v>#N/A</v>
      </c>
    </row>
    <row r="4472" customFormat="false" ht="12.75" hidden="false" customHeight="false" outlineLevel="0" collapsed="false">
      <c r="A4472" s="0" t="e">
        <f aca="false">INDEX(BucketTable,MATCH(B4472,SumMonths,0),1)</f>
        <v>#N/A</v>
      </c>
    </row>
    <row r="4473" customFormat="false" ht="12.75" hidden="false" customHeight="false" outlineLevel="0" collapsed="false">
      <c r="A4473" s="0" t="e">
        <f aca="false">INDEX(BucketTable,MATCH(B4473,SumMonths,0),1)</f>
        <v>#N/A</v>
      </c>
    </row>
    <row r="4474" customFormat="false" ht="12.75" hidden="false" customHeight="false" outlineLevel="0" collapsed="false">
      <c r="A4474" s="0" t="e">
        <f aca="false">INDEX(BucketTable,MATCH(B4474,SumMonths,0),1)</f>
        <v>#N/A</v>
      </c>
    </row>
    <row r="4475" customFormat="false" ht="12.75" hidden="false" customHeight="false" outlineLevel="0" collapsed="false">
      <c r="A4475" s="0" t="e">
        <f aca="false">INDEX(BucketTable,MATCH(B4475,SumMonths,0),1)</f>
        <v>#N/A</v>
      </c>
    </row>
    <row r="4476" customFormat="false" ht="12.75" hidden="false" customHeight="false" outlineLevel="0" collapsed="false">
      <c r="A4476" s="0" t="e">
        <f aca="false">INDEX(BucketTable,MATCH(B4476,SumMonths,0),1)</f>
        <v>#N/A</v>
      </c>
    </row>
    <row r="4477" customFormat="false" ht="12.75" hidden="false" customHeight="false" outlineLevel="0" collapsed="false">
      <c r="A4477" s="0" t="e">
        <f aca="false">INDEX(BucketTable,MATCH(B4477,SumMonths,0),1)</f>
        <v>#N/A</v>
      </c>
    </row>
    <row r="4478" customFormat="false" ht="12.75" hidden="false" customHeight="false" outlineLevel="0" collapsed="false">
      <c r="A4478" s="0" t="e">
        <f aca="false">INDEX(BucketTable,MATCH(B4478,SumMonths,0),1)</f>
        <v>#N/A</v>
      </c>
    </row>
    <row r="4479" customFormat="false" ht="12.75" hidden="false" customHeight="false" outlineLevel="0" collapsed="false">
      <c r="A4479" s="0" t="e">
        <f aca="false">INDEX(BucketTable,MATCH(B4479,SumMonths,0),1)</f>
        <v>#N/A</v>
      </c>
    </row>
    <row r="4480" customFormat="false" ht="12.75" hidden="false" customHeight="false" outlineLevel="0" collapsed="false">
      <c r="A4480" s="0" t="e">
        <f aca="false">INDEX(BucketTable,MATCH(B4480,SumMonths,0),1)</f>
        <v>#N/A</v>
      </c>
    </row>
    <row r="4481" customFormat="false" ht="12.75" hidden="false" customHeight="false" outlineLevel="0" collapsed="false">
      <c r="A4481" s="0" t="e">
        <f aca="false">INDEX(BucketTable,MATCH(B4481,SumMonths,0),1)</f>
        <v>#N/A</v>
      </c>
    </row>
    <row r="4482" customFormat="false" ht="12.75" hidden="false" customHeight="false" outlineLevel="0" collapsed="false">
      <c r="A4482" s="0" t="e">
        <f aca="false">INDEX(BucketTable,MATCH(B4482,SumMonths,0),1)</f>
        <v>#N/A</v>
      </c>
    </row>
    <row r="4483" customFormat="false" ht="12.75" hidden="false" customHeight="false" outlineLevel="0" collapsed="false">
      <c r="A4483" s="0" t="e">
        <f aca="false">INDEX(BucketTable,MATCH(B4483,SumMonths,0),1)</f>
        <v>#N/A</v>
      </c>
    </row>
    <row r="4484" customFormat="false" ht="12.75" hidden="false" customHeight="false" outlineLevel="0" collapsed="false">
      <c r="A4484" s="0" t="e">
        <f aca="false">INDEX(BucketTable,MATCH(B4484,SumMonths,0),1)</f>
        <v>#N/A</v>
      </c>
    </row>
    <row r="4485" customFormat="false" ht="12.75" hidden="false" customHeight="false" outlineLevel="0" collapsed="false">
      <c r="A4485" s="0" t="e">
        <f aca="false">INDEX(BucketTable,MATCH(B4485,SumMonths,0),1)</f>
        <v>#N/A</v>
      </c>
    </row>
    <row r="4486" customFormat="false" ht="12.75" hidden="false" customHeight="false" outlineLevel="0" collapsed="false">
      <c r="A4486" s="0" t="e">
        <f aca="false">INDEX(BucketTable,MATCH(B4486,SumMonths,0),1)</f>
        <v>#N/A</v>
      </c>
    </row>
    <row r="4487" customFormat="false" ht="12.75" hidden="false" customHeight="false" outlineLevel="0" collapsed="false">
      <c r="A4487" s="0" t="e">
        <f aca="false">INDEX(BucketTable,MATCH(B4487,SumMonths,0),1)</f>
        <v>#N/A</v>
      </c>
    </row>
    <row r="4488" customFormat="false" ht="12.75" hidden="false" customHeight="false" outlineLevel="0" collapsed="false">
      <c r="A4488" s="0" t="e">
        <f aca="false">INDEX(BucketTable,MATCH(B4488,SumMonths,0),1)</f>
        <v>#N/A</v>
      </c>
    </row>
    <row r="4489" customFormat="false" ht="12.75" hidden="false" customHeight="false" outlineLevel="0" collapsed="false">
      <c r="A4489" s="0" t="e">
        <f aca="false">INDEX(BucketTable,MATCH(B4489,SumMonths,0),1)</f>
        <v>#N/A</v>
      </c>
    </row>
    <row r="4490" customFormat="false" ht="12.75" hidden="false" customHeight="false" outlineLevel="0" collapsed="false">
      <c r="A4490" s="0" t="e">
        <f aca="false">INDEX(BucketTable,MATCH(B4490,SumMonths,0),1)</f>
        <v>#N/A</v>
      </c>
    </row>
    <row r="4491" customFormat="false" ht="12.75" hidden="false" customHeight="false" outlineLevel="0" collapsed="false">
      <c r="A4491" s="0" t="e">
        <f aca="false">INDEX(BucketTable,MATCH(B4491,SumMonths,0),1)</f>
        <v>#N/A</v>
      </c>
    </row>
    <row r="4492" customFormat="false" ht="12.75" hidden="false" customHeight="false" outlineLevel="0" collapsed="false">
      <c r="A4492" s="0" t="e">
        <f aca="false">INDEX(BucketTable,MATCH(B4492,SumMonths,0),1)</f>
        <v>#N/A</v>
      </c>
    </row>
    <row r="4493" customFormat="false" ht="12.75" hidden="false" customHeight="false" outlineLevel="0" collapsed="false">
      <c r="A4493" s="0" t="e">
        <f aca="false">INDEX(BucketTable,MATCH(B4493,SumMonths,0),1)</f>
        <v>#N/A</v>
      </c>
    </row>
    <row r="4494" customFormat="false" ht="12.75" hidden="false" customHeight="false" outlineLevel="0" collapsed="false">
      <c r="A4494" s="0" t="e">
        <f aca="false">INDEX(BucketTable,MATCH(B4494,SumMonths,0),1)</f>
        <v>#N/A</v>
      </c>
    </row>
    <row r="4495" customFormat="false" ht="12.75" hidden="false" customHeight="false" outlineLevel="0" collapsed="false">
      <c r="A4495" s="0" t="e">
        <f aca="false">INDEX(BucketTable,MATCH(B4495,SumMonths,0),1)</f>
        <v>#N/A</v>
      </c>
    </row>
    <row r="4496" customFormat="false" ht="12.75" hidden="false" customHeight="false" outlineLevel="0" collapsed="false">
      <c r="A4496" s="0" t="e">
        <f aca="false">INDEX(BucketTable,MATCH(B4496,SumMonths,0),1)</f>
        <v>#N/A</v>
      </c>
    </row>
    <row r="4497" customFormat="false" ht="12.75" hidden="false" customHeight="false" outlineLevel="0" collapsed="false">
      <c r="A4497" s="0" t="e">
        <f aca="false">INDEX(BucketTable,MATCH(B4497,SumMonths,0),1)</f>
        <v>#N/A</v>
      </c>
    </row>
    <row r="4498" customFormat="false" ht="12.75" hidden="false" customHeight="false" outlineLevel="0" collapsed="false">
      <c r="A4498" s="0" t="e">
        <f aca="false">INDEX(BucketTable,MATCH(B4498,SumMonths,0),1)</f>
        <v>#N/A</v>
      </c>
    </row>
    <row r="4499" customFormat="false" ht="12.75" hidden="false" customHeight="false" outlineLevel="0" collapsed="false">
      <c r="A4499" s="0" t="e">
        <f aca="false">INDEX(BucketTable,MATCH(B4499,SumMonths,0),1)</f>
        <v>#N/A</v>
      </c>
    </row>
    <row r="4500" customFormat="false" ht="12.75" hidden="false" customHeight="false" outlineLevel="0" collapsed="false">
      <c r="A4500" s="0" t="e">
        <f aca="false">INDEX(BucketTable,MATCH(B4500,SumMonths,0),1)</f>
        <v>#N/A</v>
      </c>
    </row>
    <row r="4501" customFormat="false" ht="12.75" hidden="false" customHeight="false" outlineLevel="0" collapsed="false">
      <c r="A4501" s="0" t="e">
        <f aca="false">INDEX(BucketTable,MATCH(B4501,SumMonths,0),1)</f>
        <v>#N/A</v>
      </c>
    </row>
    <row r="4502" customFormat="false" ht="12.75" hidden="false" customHeight="false" outlineLevel="0" collapsed="false">
      <c r="A4502" s="0" t="e">
        <f aca="false">INDEX(BucketTable,MATCH(B4502,SumMonths,0),1)</f>
        <v>#N/A</v>
      </c>
    </row>
    <row r="4503" customFormat="false" ht="12.75" hidden="false" customHeight="false" outlineLevel="0" collapsed="false">
      <c r="A4503" s="0" t="e">
        <f aca="false">INDEX(BucketTable,MATCH(B4503,SumMonths,0),1)</f>
        <v>#N/A</v>
      </c>
    </row>
    <row r="4504" customFormat="false" ht="12.75" hidden="false" customHeight="false" outlineLevel="0" collapsed="false">
      <c r="A4504" s="0" t="e">
        <f aca="false">INDEX(BucketTable,MATCH(B4504,SumMonths,0),1)</f>
        <v>#N/A</v>
      </c>
    </row>
    <row r="4505" customFormat="false" ht="12.75" hidden="false" customHeight="false" outlineLevel="0" collapsed="false">
      <c r="A4505" s="0" t="e">
        <f aca="false">INDEX(BucketTable,MATCH(B4505,SumMonths,0),1)</f>
        <v>#N/A</v>
      </c>
    </row>
    <row r="4506" customFormat="false" ht="12.75" hidden="false" customHeight="false" outlineLevel="0" collapsed="false">
      <c r="A4506" s="0" t="e">
        <f aca="false">INDEX(BucketTable,MATCH(B4506,SumMonths,0),1)</f>
        <v>#N/A</v>
      </c>
    </row>
    <row r="4507" customFormat="false" ht="12.75" hidden="false" customHeight="false" outlineLevel="0" collapsed="false">
      <c r="A4507" s="0" t="e">
        <f aca="false">INDEX(BucketTable,MATCH(B4507,SumMonths,0),1)</f>
        <v>#N/A</v>
      </c>
    </row>
    <row r="4508" customFormat="false" ht="12.75" hidden="false" customHeight="false" outlineLevel="0" collapsed="false">
      <c r="A4508" s="0" t="e">
        <f aca="false">INDEX(BucketTable,MATCH(B4508,SumMonths,0),1)</f>
        <v>#N/A</v>
      </c>
    </row>
    <row r="4509" customFormat="false" ht="12.75" hidden="false" customHeight="false" outlineLevel="0" collapsed="false">
      <c r="A4509" s="0" t="e">
        <f aca="false">INDEX(BucketTable,MATCH(B4509,SumMonths,0),1)</f>
        <v>#N/A</v>
      </c>
    </row>
    <row r="4510" customFormat="false" ht="12.75" hidden="false" customHeight="false" outlineLevel="0" collapsed="false">
      <c r="A4510" s="0" t="e">
        <f aca="false">INDEX(BucketTable,MATCH(B4510,SumMonths,0),1)</f>
        <v>#N/A</v>
      </c>
    </row>
    <row r="4511" customFormat="false" ht="12.75" hidden="false" customHeight="false" outlineLevel="0" collapsed="false">
      <c r="A4511" s="0" t="e">
        <f aca="false">INDEX(BucketTable,MATCH(B4511,SumMonths,0),1)</f>
        <v>#N/A</v>
      </c>
    </row>
    <row r="4512" customFormat="false" ht="12.75" hidden="false" customHeight="false" outlineLevel="0" collapsed="false">
      <c r="A4512" s="0" t="e">
        <f aca="false">INDEX(BucketTable,MATCH(B4512,SumMonths,0),1)</f>
        <v>#N/A</v>
      </c>
    </row>
    <row r="4513" customFormat="false" ht="12.75" hidden="false" customHeight="false" outlineLevel="0" collapsed="false">
      <c r="A4513" s="0" t="e">
        <f aca="false">INDEX(BucketTable,MATCH(B4513,SumMonths,0),1)</f>
        <v>#N/A</v>
      </c>
    </row>
    <row r="4514" customFormat="false" ht="12.75" hidden="false" customHeight="false" outlineLevel="0" collapsed="false">
      <c r="A4514" s="0" t="e">
        <f aca="false">INDEX(BucketTable,MATCH(B4514,SumMonths,0),1)</f>
        <v>#N/A</v>
      </c>
    </row>
    <row r="4515" customFormat="false" ht="12.75" hidden="false" customHeight="false" outlineLevel="0" collapsed="false">
      <c r="A4515" s="0" t="e">
        <f aca="false">INDEX(BucketTable,MATCH(B4515,SumMonths,0),1)</f>
        <v>#N/A</v>
      </c>
    </row>
    <row r="4516" customFormat="false" ht="12.75" hidden="false" customHeight="false" outlineLevel="0" collapsed="false">
      <c r="A4516" s="0" t="e">
        <f aca="false">INDEX(BucketTable,MATCH(B4516,SumMonths,0),1)</f>
        <v>#N/A</v>
      </c>
    </row>
    <row r="4517" customFormat="false" ht="12.75" hidden="false" customHeight="false" outlineLevel="0" collapsed="false">
      <c r="A4517" s="0" t="e">
        <f aca="false">INDEX(BucketTable,MATCH(B4517,SumMonths,0),1)</f>
        <v>#N/A</v>
      </c>
    </row>
    <row r="4518" customFormat="false" ht="12.75" hidden="false" customHeight="false" outlineLevel="0" collapsed="false">
      <c r="A4518" s="0" t="e">
        <f aca="false">INDEX(BucketTable,MATCH(B4518,SumMonths,0),1)</f>
        <v>#N/A</v>
      </c>
    </row>
    <row r="4519" customFormat="false" ht="12.75" hidden="false" customHeight="false" outlineLevel="0" collapsed="false">
      <c r="A4519" s="0" t="e">
        <f aca="false">INDEX(BucketTable,MATCH(B4519,SumMonths,0),1)</f>
        <v>#N/A</v>
      </c>
    </row>
    <row r="4520" customFormat="false" ht="12.75" hidden="false" customHeight="false" outlineLevel="0" collapsed="false">
      <c r="A4520" s="0" t="e">
        <f aca="false">INDEX(BucketTable,MATCH(B4520,SumMonths,0),1)</f>
        <v>#N/A</v>
      </c>
    </row>
    <row r="4521" customFormat="false" ht="12.75" hidden="false" customHeight="false" outlineLevel="0" collapsed="false">
      <c r="A4521" s="0" t="e">
        <f aca="false">INDEX(BucketTable,MATCH(B4521,SumMonths,0),1)</f>
        <v>#N/A</v>
      </c>
    </row>
    <row r="4522" customFormat="false" ht="12.75" hidden="false" customHeight="false" outlineLevel="0" collapsed="false">
      <c r="A4522" s="0" t="e">
        <f aca="false">INDEX(BucketTable,MATCH(B4522,SumMonths,0),1)</f>
        <v>#N/A</v>
      </c>
    </row>
    <row r="4523" customFormat="false" ht="12.75" hidden="false" customHeight="false" outlineLevel="0" collapsed="false">
      <c r="A4523" s="0" t="e">
        <f aca="false">INDEX(BucketTable,MATCH(B4523,SumMonths,0),1)</f>
        <v>#N/A</v>
      </c>
    </row>
    <row r="4524" customFormat="false" ht="12.75" hidden="false" customHeight="false" outlineLevel="0" collapsed="false">
      <c r="A4524" s="0" t="e">
        <f aca="false">INDEX(BucketTable,MATCH(B4524,SumMonths,0),1)</f>
        <v>#N/A</v>
      </c>
    </row>
    <row r="4525" customFormat="false" ht="12.75" hidden="false" customHeight="false" outlineLevel="0" collapsed="false">
      <c r="A4525" s="0" t="e">
        <f aca="false">INDEX(BucketTable,MATCH(B4525,SumMonths,0),1)</f>
        <v>#N/A</v>
      </c>
    </row>
    <row r="4526" customFormat="false" ht="12.75" hidden="false" customHeight="false" outlineLevel="0" collapsed="false">
      <c r="A4526" s="0" t="e">
        <f aca="false">INDEX(BucketTable,MATCH(B4526,SumMonths,0),1)</f>
        <v>#N/A</v>
      </c>
    </row>
    <row r="4527" customFormat="false" ht="12.75" hidden="false" customHeight="false" outlineLevel="0" collapsed="false">
      <c r="A4527" s="0" t="e">
        <f aca="false">INDEX(BucketTable,MATCH(B4527,SumMonths,0),1)</f>
        <v>#N/A</v>
      </c>
    </row>
    <row r="4528" customFormat="false" ht="12.75" hidden="false" customHeight="false" outlineLevel="0" collapsed="false">
      <c r="A4528" s="0" t="e">
        <f aca="false">INDEX(BucketTable,MATCH(B4528,SumMonths,0),1)</f>
        <v>#N/A</v>
      </c>
    </row>
    <row r="4529" customFormat="false" ht="12.75" hidden="false" customHeight="false" outlineLevel="0" collapsed="false">
      <c r="A4529" s="0" t="e">
        <f aca="false">INDEX(BucketTable,MATCH(B4529,SumMonths,0),1)</f>
        <v>#N/A</v>
      </c>
    </row>
    <row r="4530" customFormat="false" ht="12.75" hidden="false" customHeight="false" outlineLevel="0" collapsed="false">
      <c r="A4530" s="0" t="e">
        <f aca="false">INDEX(BucketTable,MATCH(B4530,SumMonths,0),1)</f>
        <v>#N/A</v>
      </c>
    </row>
    <row r="4531" customFormat="false" ht="12.75" hidden="false" customHeight="false" outlineLevel="0" collapsed="false">
      <c r="A4531" s="0" t="e">
        <f aca="false">INDEX(BucketTable,MATCH(B4531,SumMonths,0),1)</f>
        <v>#N/A</v>
      </c>
    </row>
    <row r="4532" customFormat="false" ht="12.75" hidden="false" customHeight="false" outlineLevel="0" collapsed="false">
      <c r="A4532" s="0" t="e">
        <f aca="false">INDEX(BucketTable,MATCH(B4532,SumMonths,0),1)</f>
        <v>#N/A</v>
      </c>
    </row>
    <row r="4533" customFormat="false" ht="12.75" hidden="false" customHeight="false" outlineLevel="0" collapsed="false">
      <c r="A4533" s="0" t="e">
        <f aca="false">INDEX(BucketTable,MATCH(B4533,SumMonths,0),1)</f>
        <v>#N/A</v>
      </c>
    </row>
    <row r="4534" customFormat="false" ht="12.75" hidden="false" customHeight="false" outlineLevel="0" collapsed="false">
      <c r="A4534" s="0" t="e">
        <f aca="false">INDEX(BucketTable,MATCH(B4534,SumMonths,0),1)</f>
        <v>#N/A</v>
      </c>
    </row>
    <row r="4535" customFormat="false" ht="12.75" hidden="false" customHeight="false" outlineLevel="0" collapsed="false">
      <c r="A4535" s="0" t="e">
        <f aca="false">INDEX(BucketTable,MATCH(B4535,SumMonths,0),1)</f>
        <v>#N/A</v>
      </c>
    </row>
    <row r="4536" customFormat="false" ht="12.75" hidden="false" customHeight="false" outlineLevel="0" collapsed="false">
      <c r="A4536" s="0" t="e">
        <f aca="false">INDEX(BucketTable,MATCH(B4536,SumMonths,0),1)</f>
        <v>#N/A</v>
      </c>
    </row>
    <row r="4537" customFormat="false" ht="12.75" hidden="false" customHeight="false" outlineLevel="0" collapsed="false">
      <c r="A4537" s="0" t="e">
        <f aca="false">INDEX(BucketTable,MATCH(B4537,SumMonths,0),1)</f>
        <v>#N/A</v>
      </c>
    </row>
    <row r="4538" customFormat="false" ht="12.75" hidden="false" customHeight="false" outlineLevel="0" collapsed="false">
      <c r="A4538" s="0" t="e">
        <f aca="false">INDEX(BucketTable,MATCH(B4538,SumMonths,0),1)</f>
        <v>#N/A</v>
      </c>
    </row>
    <row r="4539" customFormat="false" ht="12.75" hidden="false" customHeight="false" outlineLevel="0" collapsed="false">
      <c r="A4539" s="0" t="e">
        <f aca="false">INDEX(BucketTable,MATCH(B4539,SumMonths,0),1)</f>
        <v>#N/A</v>
      </c>
    </row>
    <row r="4540" customFormat="false" ht="12.75" hidden="false" customHeight="false" outlineLevel="0" collapsed="false">
      <c r="A4540" s="0" t="e">
        <f aca="false">INDEX(BucketTable,MATCH(B4540,SumMonths,0),1)</f>
        <v>#N/A</v>
      </c>
    </row>
    <row r="4541" customFormat="false" ht="12.75" hidden="false" customHeight="false" outlineLevel="0" collapsed="false">
      <c r="A4541" s="0" t="e">
        <f aca="false">INDEX(BucketTable,MATCH(B4541,SumMonths,0),1)</f>
        <v>#N/A</v>
      </c>
    </row>
    <row r="4542" customFormat="false" ht="12.75" hidden="false" customHeight="false" outlineLevel="0" collapsed="false">
      <c r="A4542" s="0" t="e">
        <f aca="false">INDEX(BucketTable,MATCH(B4542,SumMonths,0),1)</f>
        <v>#N/A</v>
      </c>
    </row>
    <row r="4543" customFormat="false" ht="12.75" hidden="false" customHeight="false" outlineLevel="0" collapsed="false">
      <c r="A4543" s="0" t="e">
        <f aca="false">INDEX(BucketTable,MATCH(B4543,SumMonths,0),1)</f>
        <v>#N/A</v>
      </c>
    </row>
    <row r="4544" customFormat="false" ht="12.75" hidden="false" customHeight="false" outlineLevel="0" collapsed="false">
      <c r="A4544" s="0" t="e">
        <f aca="false">INDEX(BucketTable,MATCH(B4544,SumMonths,0),1)</f>
        <v>#N/A</v>
      </c>
    </row>
    <row r="4545" customFormat="false" ht="12.75" hidden="false" customHeight="false" outlineLevel="0" collapsed="false">
      <c r="A4545" s="0" t="e">
        <f aca="false">INDEX(BucketTable,MATCH(B4545,SumMonths,0),1)</f>
        <v>#N/A</v>
      </c>
    </row>
    <row r="4546" customFormat="false" ht="12.75" hidden="false" customHeight="false" outlineLevel="0" collapsed="false">
      <c r="A4546" s="0" t="e">
        <f aca="false">INDEX(BucketTable,MATCH(B4546,SumMonths,0),1)</f>
        <v>#N/A</v>
      </c>
    </row>
    <row r="4547" customFormat="false" ht="12.75" hidden="false" customHeight="false" outlineLevel="0" collapsed="false">
      <c r="A4547" s="0" t="e">
        <f aca="false">INDEX(BucketTable,MATCH(B4547,SumMonths,0),1)</f>
        <v>#N/A</v>
      </c>
    </row>
    <row r="4548" customFormat="false" ht="12.75" hidden="false" customHeight="false" outlineLevel="0" collapsed="false">
      <c r="A4548" s="0" t="e">
        <f aca="false">INDEX(BucketTable,MATCH(B4548,SumMonths,0),1)</f>
        <v>#N/A</v>
      </c>
    </row>
    <row r="4549" customFormat="false" ht="12.75" hidden="false" customHeight="false" outlineLevel="0" collapsed="false">
      <c r="A4549" s="0" t="e">
        <f aca="false">INDEX(BucketTable,MATCH(B4549,SumMonths,0),1)</f>
        <v>#N/A</v>
      </c>
    </row>
    <row r="4550" customFormat="false" ht="12.75" hidden="false" customHeight="false" outlineLevel="0" collapsed="false">
      <c r="A4550" s="0" t="e">
        <f aca="false">INDEX(BucketTable,MATCH(B4550,SumMonths,0),1)</f>
        <v>#N/A</v>
      </c>
    </row>
    <row r="4551" customFormat="false" ht="12.75" hidden="false" customHeight="false" outlineLevel="0" collapsed="false">
      <c r="A4551" s="0" t="e">
        <f aca="false">INDEX(BucketTable,MATCH(B4551,SumMonths,0),1)</f>
        <v>#N/A</v>
      </c>
    </row>
    <row r="4552" customFormat="false" ht="12.75" hidden="false" customHeight="false" outlineLevel="0" collapsed="false">
      <c r="A4552" s="0" t="e">
        <f aca="false">INDEX(BucketTable,MATCH(B4552,SumMonths,0),1)</f>
        <v>#N/A</v>
      </c>
    </row>
    <row r="4553" customFormat="false" ht="12.75" hidden="false" customHeight="false" outlineLevel="0" collapsed="false">
      <c r="A4553" s="0" t="e">
        <f aca="false">INDEX(BucketTable,MATCH(B4553,SumMonths,0),1)</f>
        <v>#N/A</v>
      </c>
    </row>
    <row r="4554" customFormat="false" ht="12.75" hidden="false" customHeight="false" outlineLevel="0" collapsed="false">
      <c r="A4554" s="0" t="e">
        <f aca="false">INDEX(BucketTable,MATCH(B4554,SumMonths,0),1)</f>
        <v>#N/A</v>
      </c>
    </row>
    <row r="4555" customFormat="false" ht="12.75" hidden="false" customHeight="false" outlineLevel="0" collapsed="false">
      <c r="A4555" s="0" t="e">
        <f aca="false">INDEX(BucketTable,MATCH(B4555,SumMonths,0),1)</f>
        <v>#N/A</v>
      </c>
    </row>
    <row r="4556" customFormat="false" ht="12.75" hidden="false" customHeight="false" outlineLevel="0" collapsed="false">
      <c r="A4556" s="0" t="e">
        <f aca="false">INDEX(BucketTable,MATCH(B4556,SumMonths,0),1)</f>
        <v>#N/A</v>
      </c>
    </row>
    <row r="4557" customFormat="false" ht="12.75" hidden="false" customHeight="false" outlineLevel="0" collapsed="false">
      <c r="A4557" s="0" t="e">
        <f aca="false">INDEX(BucketTable,MATCH(B4557,SumMonths,0),1)</f>
        <v>#N/A</v>
      </c>
    </row>
    <row r="4558" customFormat="false" ht="12.75" hidden="false" customHeight="false" outlineLevel="0" collapsed="false">
      <c r="A4558" s="0" t="e">
        <f aca="false">INDEX(BucketTable,MATCH(B4558,SumMonths,0),1)</f>
        <v>#N/A</v>
      </c>
    </row>
    <row r="4559" customFormat="false" ht="12.75" hidden="false" customHeight="false" outlineLevel="0" collapsed="false">
      <c r="A4559" s="0" t="e">
        <f aca="false">INDEX(BucketTable,MATCH(B4559,SumMonths,0),1)</f>
        <v>#N/A</v>
      </c>
    </row>
    <row r="4560" customFormat="false" ht="12.75" hidden="false" customHeight="false" outlineLevel="0" collapsed="false">
      <c r="A4560" s="0" t="e">
        <f aca="false">INDEX(BucketTable,MATCH(B4560,SumMonths,0),1)</f>
        <v>#N/A</v>
      </c>
    </row>
    <row r="4561" customFormat="false" ht="12.75" hidden="false" customHeight="false" outlineLevel="0" collapsed="false">
      <c r="A4561" s="0" t="e">
        <f aca="false">INDEX(BucketTable,MATCH(B4561,SumMonths,0),1)</f>
        <v>#N/A</v>
      </c>
    </row>
    <row r="4562" customFormat="false" ht="12.75" hidden="false" customHeight="false" outlineLevel="0" collapsed="false">
      <c r="A4562" s="0" t="e">
        <f aca="false">INDEX(BucketTable,MATCH(B4562,SumMonths,0),1)</f>
        <v>#N/A</v>
      </c>
    </row>
    <row r="4563" customFormat="false" ht="12.75" hidden="false" customHeight="false" outlineLevel="0" collapsed="false">
      <c r="A4563" s="0" t="e">
        <f aca="false">INDEX(BucketTable,MATCH(B4563,SumMonths,0),1)</f>
        <v>#N/A</v>
      </c>
    </row>
    <row r="4564" customFormat="false" ht="12.75" hidden="false" customHeight="false" outlineLevel="0" collapsed="false">
      <c r="A4564" s="0" t="e">
        <f aca="false">INDEX(BucketTable,MATCH(B4564,SumMonths,0),1)</f>
        <v>#N/A</v>
      </c>
    </row>
    <row r="4565" customFormat="false" ht="12.75" hidden="false" customHeight="false" outlineLevel="0" collapsed="false">
      <c r="A4565" s="0" t="e">
        <f aca="false">INDEX(BucketTable,MATCH(B4565,SumMonths,0),1)</f>
        <v>#N/A</v>
      </c>
    </row>
    <row r="4566" customFormat="false" ht="12.75" hidden="false" customHeight="false" outlineLevel="0" collapsed="false">
      <c r="A4566" s="0" t="e">
        <f aca="false">INDEX(BucketTable,MATCH(B4566,SumMonths,0),1)</f>
        <v>#N/A</v>
      </c>
    </row>
    <row r="4567" customFormat="false" ht="12.75" hidden="false" customHeight="false" outlineLevel="0" collapsed="false">
      <c r="A4567" s="0" t="e">
        <f aca="false">INDEX(BucketTable,MATCH(B4567,SumMonths,0),1)</f>
        <v>#N/A</v>
      </c>
    </row>
    <row r="4568" customFormat="false" ht="12.75" hidden="false" customHeight="false" outlineLevel="0" collapsed="false">
      <c r="A4568" s="0" t="e">
        <f aca="false">INDEX(BucketTable,MATCH(B4568,SumMonths,0),1)</f>
        <v>#N/A</v>
      </c>
    </row>
    <row r="4569" customFormat="false" ht="12.75" hidden="false" customHeight="false" outlineLevel="0" collapsed="false">
      <c r="A4569" s="0" t="e">
        <f aca="false">INDEX(BucketTable,MATCH(B4569,SumMonths,0),1)</f>
        <v>#N/A</v>
      </c>
    </row>
    <row r="4570" customFormat="false" ht="12.75" hidden="false" customHeight="false" outlineLevel="0" collapsed="false">
      <c r="A4570" s="0" t="e">
        <f aca="false">INDEX(BucketTable,MATCH(B4570,SumMonths,0),1)</f>
        <v>#N/A</v>
      </c>
    </row>
    <row r="4571" customFormat="false" ht="12.75" hidden="false" customHeight="false" outlineLevel="0" collapsed="false">
      <c r="A4571" s="0" t="e">
        <f aca="false">INDEX(BucketTable,MATCH(B4571,SumMonths,0),1)</f>
        <v>#N/A</v>
      </c>
    </row>
    <row r="4572" customFormat="false" ht="12.75" hidden="false" customHeight="false" outlineLevel="0" collapsed="false">
      <c r="A4572" s="0" t="e">
        <f aca="false">INDEX(BucketTable,MATCH(B4572,SumMonths,0),1)</f>
        <v>#N/A</v>
      </c>
    </row>
    <row r="4573" customFormat="false" ht="12.75" hidden="false" customHeight="false" outlineLevel="0" collapsed="false">
      <c r="A4573" s="0" t="e">
        <f aca="false">INDEX(BucketTable,MATCH(B4573,SumMonths,0),1)</f>
        <v>#N/A</v>
      </c>
    </row>
    <row r="4574" customFormat="false" ht="12.75" hidden="false" customHeight="false" outlineLevel="0" collapsed="false">
      <c r="A4574" s="0" t="e">
        <f aca="false">INDEX(BucketTable,MATCH(B4574,SumMonths,0),1)</f>
        <v>#N/A</v>
      </c>
    </row>
    <row r="4575" customFormat="false" ht="12.75" hidden="false" customHeight="false" outlineLevel="0" collapsed="false">
      <c r="A4575" s="0" t="e">
        <f aca="false">INDEX(BucketTable,MATCH(B4575,SumMonths,0),1)</f>
        <v>#N/A</v>
      </c>
    </row>
    <row r="4576" customFormat="false" ht="12.75" hidden="false" customHeight="false" outlineLevel="0" collapsed="false">
      <c r="A4576" s="0" t="e">
        <f aca="false">INDEX(BucketTable,MATCH(B4576,SumMonths,0),1)</f>
        <v>#N/A</v>
      </c>
    </row>
    <row r="4577" customFormat="false" ht="12.75" hidden="false" customHeight="false" outlineLevel="0" collapsed="false">
      <c r="A4577" s="0" t="e">
        <f aca="false">INDEX(BucketTable,MATCH(B4577,SumMonths,0),1)</f>
        <v>#N/A</v>
      </c>
    </row>
    <row r="4578" customFormat="false" ht="12.75" hidden="false" customHeight="false" outlineLevel="0" collapsed="false">
      <c r="A4578" s="0" t="e">
        <f aca="false">INDEX(BucketTable,MATCH(B4578,SumMonths,0),1)</f>
        <v>#N/A</v>
      </c>
    </row>
    <row r="4579" customFormat="false" ht="12.75" hidden="false" customHeight="false" outlineLevel="0" collapsed="false">
      <c r="A4579" s="0" t="e">
        <f aca="false">INDEX(BucketTable,MATCH(B4579,SumMonths,0),1)</f>
        <v>#N/A</v>
      </c>
    </row>
    <row r="4580" customFormat="false" ht="12.75" hidden="false" customHeight="false" outlineLevel="0" collapsed="false">
      <c r="A4580" s="0" t="e">
        <f aca="false">INDEX(BucketTable,MATCH(B4580,SumMonths,0),1)</f>
        <v>#N/A</v>
      </c>
    </row>
    <row r="4581" customFormat="false" ht="12.75" hidden="false" customHeight="false" outlineLevel="0" collapsed="false">
      <c r="A4581" s="0" t="e">
        <f aca="false">INDEX(BucketTable,MATCH(B4581,SumMonths,0),1)</f>
        <v>#N/A</v>
      </c>
    </row>
    <row r="4582" customFormat="false" ht="12.75" hidden="false" customHeight="false" outlineLevel="0" collapsed="false">
      <c r="A4582" s="0" t="e">
        <f aca="false">INDEX(BucketTable,MATCH(B4582,SumMonths,0),1)</f>
        <v>#N/A</v>
      </c>
    </row>
    <row r="4583" customFormat="false" ht="12.75" hidden="false" customHeight="false" outlineLevel="0" collapsed="false">
      <c r="A4583" s="0" t="e">
        <f aca="false">INDEX(BucketTable,MATCH(B4583,SumMonths,0),1)</f>
        <v>#N/A</v>
      </c>
    </row>
    <row r="4584" customFormat="false" ht="12.75" hidden="false" customHeight="false" outlineLevel="0" collapsed="false">
      <c r="A4584" s="0" t="e">
        <f aca="false">INDEX(BucketTable,MATCH(B4584,SumMonths,0),1)</f>
        <v>#N/A</v>
      </c>
    </row>
    <row r="4585" customFormat="false" ht="12.75" hidden="false" customHeight="false" outlineLevel="0" collapsed="false">
      <c r="A4585" s="0" t="e">
        <f aca="false">INDEX(BucketTable,MATCH(B4585,SumMonths,0),1)</f>
        <v>#N/A</v>
      </c>
    </row>
    <row r="4586" customFormat="false" ht="12.75" hidden="false" customHeight="false" outlineLevel="0" collapsed="false">
      <c r="A4586" s="0" t="e">
        <f aca="false">INDEX(BucketTable,MATCH(B4586,SumMonths,0),1)</f>
        <v>#N/A</v>
      </c>
    </row>
    <row r="4587" customFormat="false" ht="12.75" hidden="false" customHeight="false" outlineLevel="0" collapsed="false">
      <c r="A4587" s="0" t="e">
        <f aca="false">INDEX(BucketTable,MATCH(B4587,SumMonths,0),1)</f>
        <v>#N/A</v>
      </c>
    </row>
    <row r="4588" customFormat="false" ht="12.75" hidden="false" customHeight="false" outlineLevel="0" collapsed="false">
      <c r="A4588" s="0" t="e">
        <f aca="false">INDEX(BucketTable,MATCH(B4588,SumMonths,0),1)</f>
        <v>#N/A</v>
      </c>
    </row>
    <row r="4589" customFormat="false" ht="12.75" hidden="false" customHeight="false" outlineLevel="0" collapsed="false">
      <c r="A4589" s="0" t="e">
        <f aca="false">INDEX(BucketTable,MATCH(B4589,SumMonths,0),1)</f>
        <v>#N/A</v>
      </c>
    </row>
    <row r="4590" customFormat="false" ht="12.75" hidden="false" customHeight="false" outlineLevel="0" collapsed="false">
      <c r="A4590" s="0" t="e">
        <f aca="false">INDEX(BucketTable,MATCH(B4590,SumMonths,0),1)</f>
        <v>#N/A</v>
      </c>
    </row>
    <row r="4591" customFormat="false" ht="12.75" hidden="false" customHeight="false" outlineLevel="0" collapsed="false">
      <c r="A4591" s="0" t="e">
        <f aca="false">INDEX(BucketTable,MATCH(B4591,SumMonths,0),1)</f>
        <v>#N/A</v>
      </c>
    </row>
    <row r="4592" customFormat="false" ht="12.75" hidden="false" customHeight="false" outlineLevel="0" collapsed="false">
      <c r="A4592" s="0" t="e">
        <f aca="false">INDEX(BucketTable,MATCH(B4592,SumMonths,0),1)</f>
        <v>#N/A</v>
      </c>
    </row>
    <row r="4593" customFormat="false" ht="12.75" hidden="false" customHeight="false" outlineLevel="0" collapsed="false">
      <c r="A4593" s="0" t="e">
        <f aca="false">INDEX(BucketTable,MATCH(B4593,SumMonths,0),1)</f>
        <v>#N/A</v>
      </c>
    </row>
    <row r="4594" customFormat="false" ht="12.75" hidden="false" customHeight="false" outlineLevel="0" collapsed="false">
      <c r="A4594" s="0" t="e">
        <f aca="false">INDEX(BucketTable,MATCH(B4594,SumMonths,0),1)</f>
        <v>#N/A</v>
      </c>
    </row>
    <row r="4595" customFormat="false" ht="12.75" hidden="false" customHeight="false" outlineLevel="0" collapsed="false">
      <c r="A4595" s="0" t="e">
        <f aca="false">INDEX(BucketTable,MATCH(B4595,SumMonths,0),1)</f>
        <v>#N/A</v>
      </c>
    </row>
    <row r="4596" customFormat="false" ht="12.75" hidden="false" customHeight="false" outlineLevel="0" collapsed="false">
      <c r="A4596" s="0" t="e">
        <f aca="false">INDEX(BucketTable,MATCH(B4596,SumMonths,0),1)</f>
        <v>#N/A</v>
      </c>
    </row>
    <row r="4597" customFormat="false" ht="12.75" hidden="false" customHeight="false" outlineLevel="0" collapsed="false">
      <c r="A4597" s="0" t="e">
        <f aca="false">INDEX(BucketTable,MATCH(B4597,SumMonths,0),1)</f>
        <v>#N/A</v>
      </c>
    </row>
    <row r="4598" customFormat="false" ht="12.75" hidden="false" customHeight="false" outlineLevel="0" collapsed="false">
      <c r="A4598" s="0" t="e">
        <f aca="false">INDEX(BucketTable,MATCH(B4598,SumMonths,0),1)</f>
        <v>#N/A</v>
      </c>
    </row>
    <row r="4599" customFormat="false" ht="12.75" hidden="false" customHeight="false" outlineLevel="0" collapsed="false">
      <c r="A4599" s="0" t="e">
        <f aca="false">INDEX(BucketTable,MATCH(B4599,SumMonths,0),1)</f>
        <v>#N/A</v>
      </c>
    </row>
    <row r="4600" customFormat="false" ht="12.75" hidden="false" customHeight="false" outlineLevel="0" collapsed="false">
      <c r="A4600" s="0" t="e">
        <f aca="false">INDEX(BucketTable,MATCH(B4600,SumMonths,0),1)</f>
        <v>#N/A</v>
      </c>
    </row>
    <row r="4601" customFormat="false" ht="12.75" hidden="false" customHeight="false" outlineLevel="0" collapsed="false">
      <c r="A4601" s="0" t="e">
        <f aca="false">INDEX(BucketTable,MATCH(B4601,SumMonths,0),1)</f>
        <v>#N/A</v>
      </c>
    </row>
    <row r="4602" customFormat="false" ht="12.75" hidden="false" customHeight="false" outlineLevel="0" collapsed="false">
      <c r="A4602" s="0" t="e">
        <f aca="false">INDEX(BucketTable,MATCH(B4602,SumMonths,0),1)</f>
        <v>#N/A</v>
      </c>
    </row>
    <row r="4603" customFormat="false" ht="12.75" hidden="false" customHeight="false" outlineLevel="0" collapsed="false">
      <c r="A4603" s="0" t="e">
        <f aca="false">INDEX(BucketTable,MATCH(B4603,SumMonths,0),1)</f>
        <v>#N/A</v>
      </c>
    </row>
    <row r="4604" customFormat="false" ht="12.75" hidden="false" customHeight="false" outlineLevel="0" collapsed="false">
      <c r="A4604" s="0" t="e">
        <f aca="false">INDEX(BucketTable,MATCH(B4604,SumMonths,0),1)</f>
        <v>#N/A</v>
      </c>
    </row>
    <row r="4605" customFormat="false" ht="12.75" hidden="false" customHeight="false" outlineLevel="0" collapsed="false">
      <c r="A4605" s="0" t="e">
        <f aca="false">INDEX(BucketTable,MATCH(B4605,SumMonths,0),1)</f>
        <v>#N/A</v>
      </c>
    </row>
    <row r="4606" customFormat="false" ht="12.75" hidden="false" customHeight="false" outlineLevel="0" collapsed="false">
      <c r="A4606" s="0" t="e">
        <f aca="false">INDEX(BucketTable,MATCH(B4606,SumMonths,0),1)</f>
        <v>#N/A</v>
      </c>
    </row>
    <row r="4607" customFormat="false" ht="12.75" hidden="false" customHeight="false" outlineLevel="0" collapsed="false">
      <c r="A4607" s="0" t="e">
        <f aca="false">INDEX(BucketTable,MATCH(B4607,SumMonths,0),1)</f>
        <v>#N/A</v>
      </c>
    </row>
    <row r="4608" customFormat="false" ht="12.75" hidden="false" customHeight="false" outlineLevel="0" collapsed="false">
      <c r="A4608" s="0" t="e">
        <f aca="false">INDEX(BucketTable,MATCH(B4608,SumMonths,0),1)</f>
        <v>#N/A</v>
      </c>
    </row>
    <row r="4609" customFormat="false" ht="12.75" hidden="false" customHeight="false" outlineLevel="0" collapsed="false">
      <c r="A4609" s="0" t="e">
        <f aca="false">INDEX(BucketTable,MATCH(B4609,SumMonths,0),1)</f>
        <v>#N/A</v>
      </c>
    </row>
    <row r="4610" customFormat="false" ht="12.75" hidden="false" customHeight="false" outlineLevel="0" collapsed="false">
      <c r="A4610" s="0" t="e">
        <f aca="false">INDEX(BucketTable,MATCH(B4610,SumMonths,0),1)</f>
        <v>#N/A</v>
      </c>
    </row>
    <row r="4611" customFormat="false" ht="12.75" hidden="false" customHeight="false" outlineLevel="0" collapsed="false">
      <c r="A4611" s="0" t="e">
        <f aca="false">INDEX(BucketTable,MATCH(B4611,SumMonths,0),1)</f>
        <v>#N/A</v>
      </c>
    </row>
    <row r="4612" customFormat="false" ht="12.75" hidden="false" customHeight="false" outlineLevel="0" collapsed="false">
      <c r="A4612" s="0" t="e">
        <f aca="false">INDEX(BucketTable,MATCH(B4612,SumMonths,0),1)</f>
        <v>#N/A</v>
      </c>
    </row>
    <row r="4613" customFormat="false" ht="12.75" hidden="false" customHeight="false" outlineLevel="0" collapsed="false">
      <c r="A4613" s="0" t="e">
        <f aca="false">INDEX(BucketTable,MATCH(B4613,SumMonths,0),1)</f>
        <v>#N/A</v>
      </c>
    </row>
    <row r="4614" customFormat="false" ht="12.75" hidden="false" customHeight="false" outlineLevel="0" collapsed="false">
      <c r="A4614" s="0" t="e">
        <f aca="false">INDEX(BucketTable,MATCH(B4614,SumMonths,0),1)</f>
        <v>#N/A</v>
      </c>
    </row>
    <row r="4615" customFormat="false" ht="12.75" hidden="false" customHeight="false" outlineLevel="0" collapsed="false">
      <c r="A4615" s="0" t="e">
        <f aca="false">INDEX(BucketTable,MATCH(B4615,SumMonths,0),1)</f>
        <v>#N/A</v>
      </c>
    </row>
    <row r="4616" customFormat="false" ht="12.75" hidden="false" customHeight="false" outlineLevel="0" collapsed="false">
      <c r="A4616" s="0" t="e">
        <f aca="false">INDEX(BucketTable,MATCH(B4616,SumMonths,0),1)</f>
        <v>#N/A</v>
      </c>
    </row>
    <row r="4617" customFormat="false" ht="12.75" hidden="false" customHeight="false" outlineLevel="0" collapsed="false">
      <c r="A4617" s="0" t="e">
        <f aca="false">INDEX(BucketTable,MATCH(B4617,SumMonths,0),1)</f>
        <v>#N/A</v>
      </c>
    </row>
    <row r="4618" customFormat="false" ht="12.75" hidden="false" customHeight="false" outlineLevel="0" collapsed="false">
      <c r="A4618" s="0" t="e">
        <f aca="false">INDEX(BucketTable,MATCH(B4618,SumMonths,0),1)</f>
        <v>#N/A</v>
      </c>
    </row>
    <row r="4619" customFormat="false" ht="12.75" hidden="false" customHeight="false" outlineLevel="0" collapsed="false">
      <c r="A4619" s="0" t="e">
        <f aca="false">INDEX(BucketTable,MATCH(B4619,SumMonths,0),1)</f>
        <v>#N/A</v>
      </c>
    </row>
    <row r="4620" customFormat="false" ht="12.75" hidden="false" customHeight="false" outlineLevel="0" collapsed="false">
      <c r="A4620" s="0" t="e">
        <f aca="false">INDEX(BucketTable,MATCH(B4620,SumMonths,0),1)</f>
        <v>#N/A</v>
      </c>
    </row>
    <row r="4621" customFormat="false" ht="12.75" hidden="false" customHeight="false" outlineLevel="0" collapsed="false">
      <c r="A4621" s="0" t="e">
        <f aca="false">INDEX(BucketTable,MATCH(B4621,SumMonths,0),1)</f>
        <v>#N/A</v>
      </c>
    </row>
    <row r="4622" customFormat="false" ht="12.75" hidden="false" customHeight="false" outlineLevel="0" collapsed="false">
      <c r="A4622" s="0" t="e">
        <f aca="false">INDEX(BucketTable,MATCH(B4622,SumMonths,0),1)</f>
        <v>#N/A</v>
      </c>
    </row>
    <row r="4623" customFormat="false" ht="12.75" hidden="false" customHeight="false" outlineLevel="0" collapsed="false">
      <c r="A4623" s="0" t="e">
        <f aca="false">INDEX(BucketTable,MATCH(B4623,SumMonths,0),1)</f>
        <v>#N/A</v>
      </c>
    </row>
    <row r="4624" customFormat="false" ht="12.75" hidden="false" customHeight="false" outlineLevel="0" collapsed="false">
      <c r="A4624" s="0" t="e">
        <f aca="false">INDEX(BucketTable,MATCH(B4624,SumMonths,0),1)</f>
        <v>#N/A</v>
      </c>
    </row>
    <row r="4625" customFormat="false" ht="12.75" hidden="false" customHeight="false" outlineLevel="0" collapsed="false">
      <c r="A4625" s="0" t="e">
        <f aca="false">INDEX(BucketTable,MATCH(B4625,SumMonths,0),1)</f>
        <v>#N/A</v>
      </c>
    </row>
    <row r="4626" customFormat="false" ht="12.75" hidden="false" customHeight="false" outlineLevel="0" collapsed="false">
      <c r="A4626" s="0" t="e">
        <f aca="false">INDEX(BucketTable,MATCH(B4626,SumMonths,0),1)</f>
        <v>#N/A</v>
      </c>
    </row>
    <row r="4627" customFormat="false" ht="12.75" hidden="false" customHeight="false" outlineLevel="0" collapsed="false">
      <c r="A4627" s="0" t="e">
        <f aca="false">INDEX(BucketTable,MATCH(B4627,SumMonths,0),1)</f>
        <v>#N/A</v>
      </c>
    </row>
    <row r="4628" customFormat="false" ht="12.75" hidden="false" customHeight="false" outlineLevel="0" collapsed="false">
      <c r="A4628" s="0" t="e">
        <f aca="false">INDEX(BucketTable,MATCH(B4628,SumMonths,0),1)</f>
        <v>#N/A</v>
      </c>
    </row>
    <row r="4629" customFormat="false" ht="12.75" hidden="false" customHeight="false" outlineLevel="0" collapsed="false">
      <c r="A4629" s="0" t="e">
        <f aca="false">INDEX(BucketTable,MATCH(B4629,SumMonths,0),1)</f>
        <v>#N/A</v>
      </c>
    </row>
    <row r="4630" customFormat="false" ht="12.75" hidden="false" customHeight="false" outlineLevel="0" collapsed="false">
      <c r="A4630" s="0" t="e">
        <f aca="false">INDEX(BucketTable,MATCH(B4630,SumMonths,0),1)</f>
        <v>#N/A</v>
      </c>
    </row>
    <row r="4631" customFormat="false" ht="12.75" hidden="false" customHeight="false" outlineLevel="0" collapsed="false">
      <c r="A4631" s="0" t="e">
        <f aca="false">INDEX(BucketTable,MATCH(B4631,SumMonths,0),1)</f>
        <v>#N/A</v>
      </c>
    </row>
    <row r="4632" customFormat="false" ht="12.75" hidden="false" customHeight="false" outlineLevel="0" collapsed="false">
      <c r="A4632" s="0" t="e">
        <f aca="false">INDEX(BucketTable,MATCH(B4632,SumMonths,0),1)</f>
        <v>#N/A</v>
      </c>
    </row>
    <row r="4633" customFormat="false" ht="12.75" hidden="false" customHeight="false" outlineLevel="0" collapsed="false">
      <c r="A4633" s="0" t="e">
        <f aca="false">INDEX(BucketTable,MATCH(B4633,SumMonths,0),1)</f>
        <v>#N/A</v>
      </c>
    </row>
    <row r="4634" customFormat="false" ht="12.75" hidden="false" customHeight="false" outlineLevel="0" collapsed="false">
      <c r="A4634" s="0" t="e">
        <f aca="false">INDEX(BucketTable,MATCH(B4634,SumMonths,0),1)</f>
        <v>#N/A</v>
      </c>
    </row>
    <row r="4635" customFormat="false" ht="12.75" hidden="false" customHeight="false" outlineLevel="0" collapsed="false">
      <c r="A4635" s="0" t="e">
        <f aca="false">INDEX(BucketTable,MATCH(B4635,SumMonths,0),1)</f>
        <v>#N/A</v>
      </c>
    </row>
    <row r="4636" customFormat="false" ht="12.75" hidden="false" customHeight="false" outlineLevel="0" collapsed="false">
      <c r="A4636" s="0" t="e">
        <f aca="false">INDEX(BucketTable,MATCH(B4636,SumMonths,0),1)</f>
        <v>#N/A</v>
      </c>
    </row>
    <row r="4637" customFormat="false" ht="12.75" hidden="false" customHeight="false" outlineLevel="0" collapsed="false">
      <c r="A4637" s="0" t="e">
        <f aca="false">INDEX(BucketTable,MATCH(B4637,SumMonths,0),1)</f>
        <v>#N/A</v>
      </c>
    </row>
    <row r="4638" customFormat="false" ht="12.75" hidden="false" customHeight="false" outlineLevel="0" collapsed="false">
      <c r="A4638" s="0" t="e">
        <f aca="false">INDEX(BucketTable,MATCH(B4638,SumMonths,0),1)</f>
        <v>#N/A</v>
      </c>
    </row>
    <row r="4639" customFormat="false" ht="12.75" hidden="false" customHeight="false" outlineLevel="0" collapsed="false">
      <c r="A4639" s="0" t="e">
        <f aca="false">INDEX(BucketTable,MATCH(B4639,SumMonths,0),1)</f>
        <v>#N/A</v>
      </c>
    </row>
    <row r="4640" customFormat="false" ht="12.75" hidden="false" customHeight="false" outlineLevel="0" collapsed="false">
      <c r="A4640" s="0" t="e">
        <f aca="false">INDEX(BucketTable,MATCH(B4640,SumMonths,0),1)</f>
        <v>#N/A</v>
      </c>
    </row>
    <row r="4641" customFormat="false" ht="12.75" hidden="false" customHeight="false" outlineLevel="0" collapsed="false">
      <c r="A4641" s="0" t="e">
        <f aca="false">INDEX(BucketTable,MATCH(B4641,SumMonths,0),1)</f>
        <v>#N/A</v>
      </c>
    </row>
    <row r="4642" customFormat="false" ht="12.75" hidden="false" customHeight="false" outlineLevel="0" collapsed="false">
      <c r="A4642" s="0" t="e">
        <f aca="false">INDEX(BucketTable,MATCH(B4642,SumMonths,0),1)</f>
        <v>#N/A</v>
      </c>
    </row>
    <row r="4643" customFormat="false" ht="12.75" hidden="false" customHeight="false" outlineLevel="0" collapsed="false">
      <c r="A4643" s="0" t="e">
        <f aca="false">INDEX(BucketTable,MATCH(B4643,SumMonths,0),1)</f>
        <v>#N/A</v>
      </c>
    </row>
    <row r="4644" customFormat="false" ht="12.75" hidden="false" customHeight="false" outlineLevel="0" collapsed="false">
      <c r="A4644" s="0" t="e">
        <f aca="false">INDEX(BucketTable,MATCH(B4644,SumMonths,0),1)</f>
        <v>#N/A</v>
      </c>
    </row>
    <row r="4645" customFormat="false" ht="12.75" hidden="false" customHeight="false" outlineLevel="0" collapsed="false">
      <c r="A4645" s="0" t="e">
        <f aca="false">INDEX(BucketTable,MATCH(B4645,SumMonths,0),1)</f>
        <v>#N/A</v>
      </c>
    </row>
    <row r="4646" customFormat="false" ht="12.75" hidden="false" customHeight="false" outlineLevel="0" collapsed="false">
      <c r="A4646" s="0" t="e">
        <f aca="false">INDEX(BucketTable,MATCH(B4646,SumMonths,0),1)</f>
        <v>#N/A</v>
      </c>
    </row>
    <row r="4647" customFormat="false" ht="12.75" hidden="false" customHeight="false" outlineLevel="0" collapsed="false">
      <c r="A4647" s="0" t="e">
        <f aca="false">INDEX(BucketTable,MATCH(B4647,SumMonths,0),1)</f>
        <v>#N/A</v>
      </c>
    </row>
    <row r="4648" customFormat="false" ht="12.75" hidden="false" customHeight="false" outlineLevel="0" collapsed="false">
      <c r="A4648" s="0" t="e">
        <f aca="false">INDEX(BucketTable,MATCH(B4648,SumMonths,0),1)</f>
        <v>#N/A</v>
      </c>
    </row>
    <row r="4649" customFormat="false" ht="12.75" hidden="false" customHeight="false" outlineLevel="0" collapsed="false">
      <c r="A4649" s="0" t="e">
        <f aca="false">INDEX(BucketTable,MATCH(B4649,SumMonths,0),1)</f>
        <v>#N/A</v>
      </c>
    </row>
    <row r="4650" customFormat="false" ht="12.75" hidden="false" customHeight="false" outlineLevel="0" collapsed="false">
      <c r="A4650" s="0" t="e">
        <f aca="false">INDEX(BucketTable,MATCH(B4650,SumMonths,0),1)</f>
        <v>#N/A</v>
      </c>
    </row>
    <row r="4651" customFormat="false" ht="12.75" hidden="false" customHeight="false" outlineLevel="0" collapsed="false">
      <c r="A4651" s="0" t="e">
        <f aca="false">INDEX(BucketTable,MATCH(B4651,SumMonths,0),1)</f>
        <v>#N/A</v>
      </c>
    </row>
    <row r="4652" customFormat="false" ht="12.75" hidden="false" customHeight="false" outlineLevel="0" collapsed="false">
      <c r="A4652" s="0" t="e">
        <f aca="false">INDEX(BucketTable,MATCH(B4652,SumMonths,0),1)</f>
        <v>#N/A</v>
      </c>
    </row>
    <row r="4653" customFormat="false" ht="12.75" hidden="false" customHeight="false" outlineLevel="0" collapsed="false">
      <c r="A4653" s="0" t="e">
        <f aca="false">INDEX(BucketTable,MATCH(B4653,SumMonths,0),1)</f>
        <v>#N/A</v>
      </c>
    </row>
    <row r="4654" customFormat="false" ht="12.75" hidden="false" customHeight="false" outlineLevel="0" collapsed="false">
      <c r="A4654" s="0" t="e">
        <f aca="false">INDEX(BucketTable,MATCH(B4654,SumMonths,0),1)</f>
        <v>#N/A</v>
      </c>
    </row>
    <row r="4655" customFormat="false" ht="12.75" hidden="false" customHeight="false" outlineLevel="0" collapsed="false">
      <c r="A4655" s="0" t="e">
        <f aca="false">INDEX(BucketTable,MATCH(B4655,SumMonths,0),1)</f>
        <v>#N/A</v>
      </c>
    </row>
    <row r="4656" customFormat="false" ht="12.75" hidden="false" customHeight="false" outlineLevel="0" collapsed="false">
      <c r="A4656" s="0" t="e">
        <f aca="false">INDEX(BucketTable,MATCH(B4656,SumMonths,0),1)</f>
        <v>#N/A</v>
      </c>
    </row>
    <row r="4657" customFormat="false" ht="12.75" hidden="false" customHeight="false" outlineLevel="0" collapsed="false">
      <c r="A4657" s="0" t="e">
        <f aca="false">INDEX(BucketTable,MATCH(B4657,SumMonths,0),1)</f>
        <v>#N/A</v>
      </c>
    </row>
    <row r="4658" customFormat="false" ht="12.75" hidden="false" customHeight="false" outlineLevel="0" collapsed="false">
      <c r="A4658" s="0" t="e">
        <f aca="false">INDEX(BucketTable,MATCH(B4658,SumMonths,0),1)</f>
        <v>#N/A</v>
      </c>
    </row>
    <row r="4659" customFormat="false" ht="12.75" hidden="false" customHeight="false" outlineLevel="0" collapsed="false">
      <c r="A4659" s="0" t="e">
        <f aca="false">INDEX(BucketTable,MATCH(B4659,SumMonths,0),1)</f>
        <v>#N/A</v>
      </c>
    </row>
    <row r="4660" customFormat="false" ht="12.75" hidden="false" customHeight="false" outlineLevel="0" collapsed="false">
      <c r="A4660" s="0" t="e">
        <f aca="false">INDEX(BucketTable,MATCH(B4660,SumMonths,0),1)</f>
        <v>#N/A</v>
      </c>
    </row>
    <row r="4661" customFormat="false" ht="12.75" hidden="false" customHeight="false" outlineLevel="0" collapsed="false">
      <c r="A4661" s="0" t="e">
        <f aca="false">INDEX(BucketTable,MATCH(B4661,SumMonths,0),1)</f>
        <v>#N/A</v>
      </c>
    </row>
    <row r="4662" customFormat="false" ht="12.75" hidden="false" customHeight="false" outlineLevel="0" collapsed="false">
      <c r="A4662" s="0" t="e">
        <f aca="false">INDEX(BucketTable,MATCH(B4662,SumMonths,0),1)</f>
        <v>#N/A</v>
      </c>
    </row>
    <row r="4663" customFormat="false" ht="12.75" hidden="false" customHeight="false" outlineLevel="0" collapsed="false">
      <c r="A4663" s="0" t="e">
        <f aca="false">INDEX(BucketTable,MATCH(B4663,SumMonths,0),1)</f>
        <v>#N/A</v>
      </c>
    </row>
    <row r="4664" customFormat="false" ht="12.75" hidden="false" customHeight="false" outlineLevel="0" collapsed="false">
      <c r="A4664" s="0" t="e">
        <f aca="false">INDEX(BucketTable,MATCH(B4664,SumMonths,0),1)</f>
        <v>#N/A</v>
      </c>
    </row>
    <row r="4665" customFormat="false" ht="12.75" hidden="false" customHeight="false" outlineLevel="0" collapsed="false">
      <c r="A4665" s="0" t="e">
        <f aca="false">INDEX(BucketTable,MATCH(B4665,SumMonths,0),1)</f>
        <v>#N/A</v>
      </c>
    </row>
    <row r="4666" customFormat="false" ht="12.75" hidden="false" customHeight="false" outlineLevel="0" collapsed="false">
      <c r="A4666" s="0" t="e">
        <f aca="false">INDEX(BucketTable,MATCH(B4666,SumMonths,0),1)</f>
        <v>#N/A</v>
      </c>
    </row>
    <row r="4667" customFormat="false" ht="12.75" hidden="false" customHeight="false" outlineLevel="0" collapsed="false">
      <c r="A4667" s="0" t="e">
        <f aca="false">INDEX(BucketTable,MATCH(B4667,SumMonths,0),1)</f>
        <v>#N/A</v>
      </c>
    </row>
    <row r="4668" customFormat="false" ht="12.75" hidden="false" customHeight="false" outlineLevel="0" collapsed="false">
      <c r="A4668" s="0" t="e">
        <f aca="false">INDEX(BucketTable,MATCH(B4668,SumMonths,0),1)</f>
        <v>#N/A</v>
      </c>
    </row>
    <row r="4669" customFormat="false" ht="12.75" hidden="false" customHeight="false" outlineLevel="0" collapsed="false">
      <c r="A4669" s="0" t="e">
        <f aca="false">INDEX(BucketTable,MATCH(B4669,SumMonths,0),1)</f>
        <v>#N/A</v>
      </c>
    </row>
    <row r="4670" customFormat="false" ht="12.75" hidden="false" customHeight="false" outlineLevel="0" collapsed="false">
      <c r="A4670" s="0" t="e">
        <f aca="false">INDEX(BucketTable,MATCH(B4670,SumMonths,0),1)</f>
        <v>#N/A</v>
      </c>
    </row>
    <row r="4671" customFormat="false" ht="12.75" hidden="false" customHeight="false" outlineLevel="0" collapsed="false">
      <c r="A4671" s="0" t="e">
        <f aca="false">INDEX(BucketTable,MATCH(B4671,SumMonths,0),1)</f>
        <v>#N/A</v>
      </c>
    </row>
    <row r="4672" customFormat="false" ht="12.75" hidden="false" customHeight="false" outlineLevel="0" collapsed="false">
      <c r="A4672" s="0" t="e">
        <f aca="false">INDEX(BucketTable,MATCH(B4672,SumMonths,0),1)</f>
        <v>#N/A</v>
      </c>
    </row>
    <row r="4673" customFormat="false" ht="12.75" hidden="false" customHeight="false" outlineLevel="0" collapsed="false">
      <c r="A4673" s="0" t="e">
        <f aca="false">INDEX(BucketTable,MATCH(B4673,SumMonths,0),1)</f>
        <v>#N/A</v>
      </c>
    </row>
    <row r="4674" customFormat="false" ht="12.75" hidden="false" customHeight="false" outlineLevel="0" collapsed="false">
      <c r="A4674" s="0" t="e">
        <f aca="false">INDEX(BucketTable,MATCH(B4674,SumMonths,0),1)</f>
        <v>#N/A</v>
      </c>
    </row>
    <row r="4675" customFormat="false" ht="12.75" hidden="false" customHeight="false" outlineLevel="0" collapsed="false">
      <c r="A4675" s="0" t="e">
        <f aca="false">INDEX(BucketTable,MATCH(B4675,SumMonths,0),1)</f>
        <v>#N/A</v>
      </c>
    </row>
    <row r="4676" customFormat="false" ht="12.75" hidden="false" customHeight="false" outlineLevel="0" collapsed="false">
      <c r="A4676" s="0" t="e">
        <f aca="false">INDEX(BucketTable,MATCH(B4676,SumMonths,0),1)</f>
        <v>#N/A</v>
      </c>
    </row>
    <row r="4677" customFormat="false" ht="12.75" hidden="false" customHeight="false" outlineLevel="0" collapsed="false">
      <c r="A4677" s="0" t="e">
        <f aca="false">INDEX(BucketTable,MATCH(B4677,SumMonths,0),1)</f>
        <v>#N/A</v>
      </c>
    </row>
    <row r="4678" customFormat="false" ht="12.75" hidden="false" customHeight="false" outlineLevel="0" collapsed="false">
      <c r="A4678" s="0" t="e">
        <f aca="false">INDEX(BucketTable,MATCH(B4678,SumMonths,0),1)</f>
        <v>#N/A</v>
      </c>
    </row>
    <row r="4679" customFormat="false" ht="12.75" hidden="false" customHeight="false" outlineLevel="0" collapsed="false">
      <c r="A4679" s="0" t="e">
        <f aca="false">INDEX(BucketTable,MATCH(B4679,SumMonths,0),1)</f>
        <v>#N/A</v>
      </c>
    </row>
    <row r="4680" customFormat="false" ht="12.75" hidden="false" customHeight="false" outlineLevel="0" collapsed="false">
      <c r="A4680" s="0" t="e">
        <f aca="false">INDEX(BucketTable,MATCH(B4680,SumMonths,0),1)</f>
        <v>#N/A</v>
      </c>
    </row>
    <row r="4681" customFormat="false" ht="12.75" hidden="false" customHeight="false" outlineLevel="0" collapsed="false">
      <c r="A4681" s="0" t="e">
        <f aca="false">INDEX(BucketTable,MATCH(B4681,SumMonths,0),1)</f>
        <v>#N/A</v>
      </c>
    </row>
    <row r="4682" customFormat="false" ht="12.75" hidden="false" customHeight="false" outlineLevel="0" collapsed="false">
      <c r="A4682" s="0" t="e">
        <f aca="false">INDEX(BucketTable,MATCH(B4682,SumMonths,0),1)</f>
        <v>#N/A</v>
      </c>
    </row>
    <row r="4683" customFormat="false" ht="12.75" hidden="false" customHeight="false" outlineLevel="0" collapsed="false">
      <c r="A4683" s="0" t="e">
        <f aca="false">INDEX(BucketTable,MATCH(B4683,SumMonths,0),1)</f>
        <v>#N/A</v>
      </c>
    </row>
    <row r="4684" customFormat="false" ht="12.75" hidden="false" customHeight="false" outlineLevel="0" collapsed="false">
      <c r="A4684" s="0" t="e">
        <f aca="false">INDEX(BucketTable,MATCH(B4684,SumMonths,0),1)</f>
        <v>#N/A</v>
      </c>
    </row>
    <row r="4685" customFormat="false" ht="12.75" hidden="false" customHeight="false" outlineLevel="0" collapsed="false">
      <c r="A4685" s="0" t="e">
        <f aca="false">INDEX(BucketTable,MATCH(B4685,SumMonths,0),1)</f>
        <v>#N/A</v>
      </c>
    </row>
    <row r="4686" customFormat="false" ht="12.75" hidden="false" customHeight="false" outlineLevel="0" collapsed="false">
      <c r="A4686" s="0" t="e">
        <f aca="false">INDEX(BucketTable,MATCH(B4686,SumMonths,0),1)</f>
        <v>#N/A</v>
      </c>
    </row>
    <row r="4687" customFormat="false" ht="12.75" hidden="false" customHeight="false" outlineLevel="0" collapsed="false">
      <c r="A4687" s="0" t="e">
        <f aca="false">INDEX(BucketTable,MATCH(B4687,SumMonths,0),1)</f>
        <v>#N/A</v>
      </c>
    </row>
    <row r="4688" customFormat="false" ht="12.75" hidden="false" customHeight="false" outlineLevel="0" collapsed="false">
      <c r="A4688" s="0" t="e">
        <f aca="false">INDEX(BucketTable,MATCH(B4688,SumMonths,0),1)</f>
        <v>#N/A</v>
      </c>
    </row>
    <row r="4689" customFormat="false" ht="12.75" hidden="false" customHeight="false" outlineLevel="0" collapsed="false">
      <c r="A4689" s="0" t="e">
        <f aca="false">INDEX(BucketTable,MATCH(B4689,SumMonths,0),1)</f>
        <v>#N/A</v>
      </c>
    </row>
    <row r="4690" customFormat="false" ht="12.75" hidden="false" customHeight="false" outlineLevel="0" collapsed="false">
      <c r="A4690" s="0" t="e">
        <f aca="false">INDEX(BucketTable,MATCH(B4690,SumMonths,0),1)</f>
        <v>#N/A</v>
      </c>
    </row>
    <row r="4691" customFormat="false" ht="12.75" hidden="false" customHeight="false" outlineLevel="0" collapsed="false">
      <c r="A4691" s="0" t="e">
        <f aca="false">INDEX(BucketTable,MATCH(B4691,SumMonths,0),1)</f>
        <v>#N/A</v>
      </c>
    </row>
    <row r="4692" customFormat="false" ht="12.75" hidden="false" customHeight="false" outlineLevel="0" collapsed="false">
      <c r="A4692" s="0" t="e">
        <f aca="false">INDEX(BucketTable,MATCH(B4692,SumMonths,0),1)</f>
        <v>#N/A</v>
      </c>
    </row>
    <row r="4693" customFormat="false" ht="12.75" hidden="false" customHeight="false" outlineLevel="0" collapsed="false">
      <c r="A4693" s="0" t="e">
        <f aca="false">INDEX(BucketTable,MATCH(B4693,SumMonths,0),1)</f>
        <v>#N/A</v>
      </c>
    </row>
    <row r="4694" customFormat="false" ht="12.75" hidden="false" customHeight="false" outlineLevel="0" collapsed="false">
      <c r="A4694" s="0" t="e">
        <f aca="false">INDEX(BucketTable,MATCH(B4694,SumMonths,0),1)</f>
        <v>#N/A</v>
      </c>
    </row>
    <row r="4695" customFormat="false" ht="12.75" hidden="false" customHeight="false" outlineLevel="0" collapsed="false">
      <c r="A4695" s="0" t="e">
        <f aca="false">INDEX(BucketTable,MATCH(B4695,SumMonths,0),1)</f>
        <v>#N/A</v>
      </c>
    </row>
    <row r="4696" customFormat="false" ht="12.75" hidden="false" customHeight="false" outlineLevel="0" collapsed="false">
      <c r="A4696" s="0" t="e">
        <f aca="false">INDEX(BucketTable,MATCH(B4696,SumMonths,0),1)</f>
        <v>#N/A</v>
      </c>
    </row>
    <row r="4697" customFormat="false" ht="12.75" hidden="false" customHeight="false" outlineLevel="0" collapsed="false">
      <c r="A4697" s="0" t="e">
        <f aca="false">INDEX(BucketTable,MATCH(B4697,SumMonths,0),1)</f>
        <v>#N/A</v>
      </c>
    </row>
    <row r="4698" customFormat="false" ht="12.75" hidden="false" customHeight="false" outlineLevel="0" collapsed="false">
      <c r="A4698" s="0" t="e">
        <f aca="false">INDEX(BucketTable,MATCH(B4698,SumMonths,0),1)</f>
        <v>#N/A</v>
      </c>
    </row>
    <row r="4699" customFormat="false" ht="12.75" hidden="false" customHeight="false" outlineLevel="0" collapsed="false">
      <c r="A4699" s="0" t="e">
        <f aca="false">INDEX(BucketTable,MATCH(B4699,SumMonths,0),1)</f>
        <v>#N/A</v>
      </c>
    </row>
    <row r="4700" customFormat="false" ht="12.75" hidden="false" customHeight="false" outlineLevel="0" collapsed="false">
      <c r="A4700" s="0" t="e">
        <f aca="false">INDEX(BucketTable,MATCH(B4700,SumMonths,0),1)</f>
        <v>#N/A</v>
      </c>
    </row>
    <row r="4701" customFormat="false" ht="12.75" hidden="false" customHeight="false" outlineLevel="0" collapsed="false">
      <c r="A4701" s="0" t="e">
        <f aca="false">INDEX(BucketTable,MATCH(B4701,SumMonths,0),1)</f>
        <v>#N/A</v>
      </c>
    </row>
    <row r="4702" customFormat="false" ht="12.75" hidden="false" customHeight="false" outlineLevel="0" collapsed="false">
      <c r="A4702" s="0" t="e">
        <f aca="false">INDEX(BucketTable,MATCH(B4702,SumMonths,0),1)</f>
        <v>#N/A</v>
      </c>
    </row>
    <row r="4703" customFormat="false" ht="12.75" hidden="false" customHeight="false" outlineLevel="0" collapsed="false">
      <c r="A4703" s="0" t="e">
        <f aca="false">INDEX(BucketTable,MATCH(B4703,SumMonths,0),1)</f>
        <v>#N/A</v>
      </c>
    </row>
    <row r="4704" customFormat="false" ht="12.75" hidden="false" customHeight="false" outlineLevel="0" collapsed="false">
      <c r="A4704" s="0" t="e">
        <f aca="false">INDEX(BucketTable,MATCH(B4704,SumMonths,0),1)</f>
        <v>#N/A</v>
      </c>
    </row>
    <row r="4705" customFormat="false" ht="12.75" hidden="false" customHeight="false" outlineLevel="0" collapsed="false">
      <c r="A4705" s="0" t="e">
        <f aca="false">INDEX(BucketTable,MATCH(B4705,SumMonths,0),1)</f>
        <v>#N/A</v>
      </c>
    </row>
    <row r="4706" customFormat="false" ht="12.75" hidden="false" customHeight="false" outlineLevel="0" collapsed="false">
      <c r="A4706" s="0" t="e">
        <f aca="false">INDEX(BucketTable,MATCH(B4706,SumMonths,0),1)</f>
        <v>#N/A</v>
      </c>
    </row>
    <row r="4707" customFormat="false" ht="12.75" hidden="false" customHeight="false" outlineLevel="0" collapsed="false">
      <c r="A4707" s="0" t="e">
        <f aca="false">INDEX(BucketTable,MATCH(B4707,SumMonths,0),1)</f>
        <v>#N/A</v>
      </c>
    </row>
    <row r="4708" customFormat="false" ht="12.75" hidden="false" customHeight="false" outlineLevel="0" collapsed="false">
      <c r="A4708" s="0" t="e">
        <f aca="false">INDEX(BucketTable,MATCH(B4708,SumMonths,0),1)</f>
        <v>#N/A</v>
      </c>
    </row>
    <row r="4709" customFormat="false" ht="12.75" hidden="false" customHeight="false" outlineLevel="0" collapsed="false">
      <c r="A4709" s="0" t="e">
        <f aca="false">INDEX(BucketTable,MATCH(B4709,SumMonths,0),1)</f>
        <v>#N/A</v>
      </c>
    </row>
    <row r="4710" customFormat="false" ht="12.75" hidden="false" customHeight="false" outlineLevel="0" collapsed="false">
      <c r="A4710" s="0" t="e">
        <f aca="false">INDEX(BucketTable,MATCH(B4710,SumMonths,0),1)</f>
        <v>#N/A</v>
      </c>
    </row>
    <row r="4711" customFormat="false" ht="12.75" hidden="false" customHeight="false" outlineLevel="0" collapsed="false">
      <c r="A4711" s="0" t="e">
        <f aca="false">INDEX(BucketTable,MATCH(B4711,SumMonths,0),1)</f>
        <v>#N/A</v>
      </c>
    </row>
    <row r="4712" customFormat="false" ht="12.75" hidden="false" customHeight="false" outlineLevel="0" collapsed="false">
      <c r="A4712" s="0" t="e">
        <f aca="false">INDEX(BucketTable,MATCH(B4712,SumMonths,0),1)</f>
        <v>#N/A</v>
      </c>
    </row>
    <row r="4713" customFormat="false" ht="12.75" hidden="false" customHeight="false" outlineLevel="0" collapsed="false">
      <c r="A4713" s="0" t="e">
        <f aca="false">INDEX(BucketTable,MATCH(B4713,SumMonths,0),1)</f>
        <v>#N/A</v>
      </c>
    </row>
    <row r="4714" customFormat="false" ht="12.75" hidden="false" customHeight="false" outlineLevel="0" collapsed="false">
      <c r="A4714" s="0" t="e">
        <f aca="false">INDEX(BucketTable,MATCH(B4714,SumMonths,0),1)</f>
        <v>#N/A</v>
      </c>
    </row>
    <row r="4715" customFormat="false" ht="12.75" hidden="false" customHeight="false" outlineLevel="0" collapsed="false">
      <c r="A4715" s="0" t="e">
        <f aca="false">INDEX(BucketTable,MATCH(B4715,SumMonths,0),1)</f>
        <v>#N/A</v>
      </c>
    </row>
    <row r="4716" customFormat="false" ht="12.75" hidden="false" customHeight="false" outlineLevel="0" collapsed="false">
      <c r="A4716" s="0" t="e">
        <f aca="false">INDEX(BucketTable,MATCH(B4716,SumMonths,0),1)</f>
        <v>#N/A</v>
      </c>
    </row>
    <row r="4717" customFormat="false" ht="12.75" hidden="false" customHeight="false" outlineLevel="0" collapsed="false">
      <c r="A4717" s="0" t="e">
        <f aca="false">INDEX(BucketTable,MATCH(B4717,SumMonths,0),1)</f>
        <v>#N/A</v>
      </c>
    </row>
    <row r="4718" customFormat="false" ht="12.75" hidden="false" customHeight="false" outlineLevel="0" collapsed="false">
      <c r="A4718" s="0" t="e">
        <f aca="false">INDEX(BucketTable,MATCH(B4718,SumMonths,0),1)</f>
        <v>#N/A</v>
      </c>
    </row>
    <row r="4719" customFormat="false" ht="12.75" hidden="false" customHeight="false" outlineLevel="0" collapsed="false">
      <c r="A4719" s="0" t="e">
        <f aca="false">INDEX(BucketTable,MATCH(B4719,SumMonths,0),1)</f>
        <v>#N/A</v>
      </c>
    </row>
    <row r="4720" customFormat="false" ht="12.75" hidden="false" customHeight="false" outlineLevel="0" collapsed="false">
      <c r="A4720" s="0" t="e">
        <f aca="false">INDEX(BucketTable,MATCH(B4720,SumMonths,0),1)</f>
        <v>#N/A</v>
      </c>
    </row>
    <row r="4721" customFormat="false" ht="12.75" hidden="false" customHeight="false" outlineLevel="0" collapsed="false">
      <c r="A4721" s="0" t="e">
        <f aca="false">INDEX(BucketTable,MATCH(B4721,SumMonths,0),1)</f>
        <v>#N/A</v>
      </c>
    </row>
    <row r="4722" customFormat="false" ht="12.75" hidden="false" customHeight="false" outlineLevel="0" collapsed="false">
      <c r="A4722" s="0" t="e">
        <f aca="false">INDEX(BucketTable,MATCH(B4722,SumMonths,0),1)</f>
        <v>#N/A</v>
      </c>
    </row>
    <row r="4723" customFormat="false" ht="12.75" hidden="false" customHeight="false" outlineLevel="0" collapsed="false">
      <c r="A4723" s="0" t="e">
        <f aca="false">INDEX(BucketTable,MATCH(B4723,SumMonths,0),1)</f>
        <v>#N/A</v>
      </c>
    </row>
    <row r="4724" customFormat="false" ht="12.75" hidden="false" customHeight="false" outlineLevel="0" collapsed="false">
      <c r="A4724" s="0" t="e">
        <f aca="false">INDEX(BucketTable,MATCH(B4724,SumMonths,0),1)</f>
        <v>#N/A</v>
      </c>
    </row>
    <row r="4725" customFormat="false" ht="12.75" hidden="false" customHeight="false" outlineLevel="0" collapsed="false">
      <c r="A4725" s="0" t="e">
        <f aca="false">INDEX(BucketTable,MATCH(B4725,SumMonths,0),1)</f>
        <v>#N/A</v>
      </c>
    </row>
    <row r="4726" customFormat="false" ht="12.75" hidden="false" customHeight="false" outlineLevel="0" collapsed="false">
      <c r="A4726" s="0" t="e">
        <f aca="false">INDEX(BucketTable,MATCH(B4726,SumMonths,0),1)</f>
        <v>#N/A</v>
      </c>
    </row>
    <row r="4727" customFormat="false" ht="12.75" hidden="false" customHeight="false" outlineLevel="0" collapsed="false">
      <c r="A4727" s="0" t="e">
        <f aca="false">INDEX(BucketTable,MATCH(B4727,SumMonths,0),1)</f>
        <v>#N/A</v>
      </c>
    </row>
    <row r="4728" customFormat="false" ht="12.75" hidden="false" customHeight="false" outlineLevel="0" collapsed="false">
      <c r="A4728" s="0" t="e">
        <f aca="false">INDEX(BucketTable,MATCH(B4728,SumMonths,0),1)</f>
        <v>#N/A</v>
      </c>
    </row>
    <row r="4729" customFormat="false" ht="12.75" hidden="false" customHeight="false" outlineLevel="0" collapsed="false">
      <c r="A4729" s="0" t="e">
        <f aca="false">INDEX(BucketTable,MATCH(B4729,SumMonths,0),1)</f>
        <v>#N/A</v>
      </c>
    </row>
    <row r="4730" customFormat="false" ht="12.75" hidden="false" customHeight="false" outlineLevel="0" collapsed="false">
      <c r="A4730" s="0" t="e">
        <f aca="false">INDEX(BucketTable,MATCH(B4730,SumMonths,0),1)</f>
        <v>#N/A</v>
      </c>
    </row>
    <row r="4731" customFormat="false" ht="12.75" hidden="false" customHeight="false" outlineLevel="0" collapsed="false">
      <c r="A4731" s="0" t="e">
        <f aca="false">INDEX(BucketTable,MATCH(B4731,SumMonths,0),1)</f>
        <v>#N/A</v>
      </c>
    </row>
    <row r="4732" customFormat="false" ht="12.75" hidden="false" customHeight="false" outlineLevel="0" collapsed="false">
      <c r="A4732" s="0" t="e">
        <f aca="false">INDEX(BucketTable,MATCH(B4732,SumMonths,0),1)</f>
        <v>#N/A</v>
      </c>
    </row>
    <row r="4733" customFormat="false" ht="12.75" hidden="false" customHeight="false" outlineLevel="0" collapsed="false">
      <c r="A4733" s="0" t="e">
        <f aca="false">INDEX(BucketTable,MATCH(B4733,SumMonths,0),1)</f>
        <v>#N/A</v>
      </c>
    </row>
    <row r="4734" customFormat="false" ht="12.75" hidden="false" customHeight="false" outlineLevel="0" collapsed="false">
      <c r="A4734" s="0" t="e">
        <f aca="false">INDEX(BucketTable,MATCH(B4734,SumMonths,0),1)</f>
        <v>#N/A</v>
      </c>
    </row>
    <row r="4735" customFormat="false" ht="12.75" hidden="false" customHeight="false" outlineLevel="0" collapsed="false">
      <c r="A4735" s="0" t="e">
        <f aca="false">INDEX(BucketTable,MATCH(B4735,SumMonths,0),1)</f>
        <v>#N/A</v>
      </c>
    </row>
    <row r="4736" customFormat="false" ht="12.75" hidden="false" customHeight="false" outlineLevel="0" collapsed="false">
      <c r="A4736" s="0" t="e">
        <f aca="false">INDEX(BucketTable,MATCH(B4736,SumMonths,0),1)</f>
        <v>#N/A</v>
      </c>
    </row>
    <row r="4737" customFormat="false" ht="12.75" hidden="false" customHeight="false" outlineLevel="0" collapsed="false">
      <c r="A4737" s="0" t="e">
        <f aca="false">INDEX(BucketTable,MATCH(B4737,SumMonths,0),1)</f>
        <v>#N/A</v>
      </c>
    </row>
    <row r="4738" customFormat="false" ht="12.75" hidden="false" customHeight="false" outlineLevel="0" collapsed="false">
      <c r="A4738" s="0" t="e">
        <f aca="false">INDEX(BucketTable,MATCH(B4738,SumMonths,0),1)</f>
        <v>#N/A</v>
      </c>
    </row>
    <row r="4739" customFormat="false" ht="12.75" hidden="false" customHeight="false" outlineLevel="0" collapsed="false">
      <c r="A4739" s="0" t="e">
        <f aca="false">INDEX(BucketTable,MATCH(B4739,SumMonths,0),1)</f>
        <v>#N/A</v>
      </c>
    </row>
    <row r="4740" customFormat="false" ht="12.75" hidden="false" customHeight="false" outlineLevel="0" collapsed="false">
      <c r="A4740" s="0" t="e">
        <f aca="false">INDEX(BucketTable,MATCH(B4740,SumMonths,0),1)</f>
        <v>#N/A</v>
      </c>
    </row>
    <row r="4741" customFormat="false" ht="12.75" hidden="false" customHeight="false" outlineLevel="0" collapsed="false">
      <c r="A4741" s="0" t="e">
        <f aca="false">INDEX(BucketTable,MATCH(B4741,SumMonths,0),1)</f>
        <v>#N/A</v>
      </c>
    </row>
    <row r="4742" customFormat="false" ht="12.75" hidden="false" customHeight="false" outlineLevel="0" collapsed="false">
      <c r="A4742" s="0" t="e">
        <f aca="false">INDEX(BucketTable,MATCH(B4742,SumMonths,0),1)</f>
        <v>#N/A</v>
      </c>
    </row>
    <row r="4743" customFormat="false" ht="12.75" hidden="false" customHeight="false" outlineLevel="0" collapsed="false">
      <c r="A4743" s="0" t="e">
        <f aca="false">INDEX(BucketTable,MATCH(B4743,SumMonths,0),1)</f>
        <v>#N/A</v>
      </c>
    </row>
    <row r="4744" customFormat="false" ht="12.75" hidden="false" customHeight="false" outlineLevel="0" collapsed="false">
      <c r="A4744" s="0" t="e">
        <f aca="false">INDEX(BucketTable,MATCH(B4744,SumMonths,0),1)</f>
        <v>#N/A</v>
      </c>
    </row>
    <row r="4745" customFormat="false" ht="12.75" hidden="false" customHeight="false" outlineLevel="0" collapsed="false">
      <c r="A4745" s="0" t="e">
        <f aca="false">INDEX(BucketTable,MATCH(B4745,SumMonths,0),1)</f>
        <v>#N/A</v>
      </c>
    </row>
    <row r="4746" customFormat="false" ht="12.75" hidden="false" customHeight="false" outlineLevel="0" collapsed="false">
      <c r="A4746" s="0" t="e">
        <f aca="false">INDEX(BucketTable,MATCH(B4746,SumMonths,0),1)</f>
        <v>#N/A</v>
      </c>
    </row>
    <row r="4747" customFormat="false" ht="12.75" hidden="false" customHeight="false" outlineLevel="0" collapsed="false">
      <c r="A4747" s="0" t="e">
        <f aca="false">INDEX(BucketTable,MATCH(B4747,SumMonths,0),1)</f>
        <v>#N/A</v>
      </c>
    </row>
    <row r="4748" customFormat="false" ht="12.75" hidden="false" customHeight="false" outlineLevel="0" collapsed="false">
      <c r="A4748" s="0" t="e">
        <f aca="false">INDEX(BucketTable,MATCH(B4748,SumMonths,0),1)</f>
        <v>#N/A</v>
      </c>
    </row>
    <row r="4749" customFormat="false" ht="12.75" hidden="false" customHeight="false" outlineLevel="0" collapsed="false">
      <c r="A4749" s="0" t="e">
        <f aca="false">INDEX(BucketTable,MATCH(B4749,SumMonths,0),1)</f>
        <v>#N/A</v>
      </c>
    </row>
    <row r="4750" customFormat="false" ht="12.75" hidden="false" customHeight="false" outlineLevel="0" collapsed="false">
      <c r="A4750" s="0" t="e">
        <f aca="false">INDEX(BucketTable,MATCH(B4750,SumMonths,0),1)</f>
        <v>#N/A</v>
      </c>
    </row>
    <row r="4751" customFormat="false" ht="12.75" hidden="false" customHeight="false" outlineLevel="0" collapsed="false">
      <c r="A4751" s="0" t="e">
        <f aca="false">INDEX(BucketTable,MATCH(B4751,SumMonths,0),1)</f>
        <v>#N/A</v>
      </c>
    </row>
    <row r="4752" customFormat="false" ht="12.75" hidden="false" customHeight="false" outlineLevel="0" collapsed="false">
      <c r="A4752" s="0" t="e">
        <f aca="false">INDEX(BucketTable,MATCH(B4752,SumMonths,0),1)</f>
        <v>#N/A</v>
      </c>
    </row>
    <row r="4753" customFormat="false" ht="12.75" hidden="false" customHeight="false" outlineLevel="0" collapsed="false">
      <c r="A4753" s="0" t="e">
        <f aca="false">INDEX(BucketTable,MATCH(B4753,SumMonths,0),1)</f>
        <v>#N/A</v>
      </c>
    </row>
    <row r="4754" customFormat="false" ht="12.75" hidden="false" customHeight="false" outlineLevel="0" collapsed="false">
      <c r="A4754" s="0" t="e">
        <f aca="false">INDEX(BucketTable,MATCH(B4754,SumMonths,0),1)</f>
        <v>#N/A</v>
      </c>
    </row>
    <row r="4755" customFormat="false" ht="12.75" hidden="false" customHeight="false" outlineLevel="0" collapsed="false">
      <c r="A4755" s="0" t="e">
        <f aca="false">INDEX(BucketTable,MATCH(B4755,SumMonths,0),1)</f>
        <v>#N/A</v>
      </c>
    </row>
    <row r="4756" customFormat="false" ht="12.75" hidden="false" customHeight="false" outlineLevel="0" collapsed="false">
      <c r="A4756" s="0" t="e">
        <f aca="false">INDEX(BucketTable,MATCH(B4756,SumMonths,0),1)</f>
        <v>#N/A</v>
      </c>
    </row>
    <row r="4757" customFormat="false" ht="12.75" hidden="false" customHeight="false" outlineLevel="0" collapsed="false">
      <c r="A4757" s="0" t="e">
        <f aca="false">INDEX(BucketTable,MATCH(B4757,SumMonths,0),1)</f>
        <v>#N/A</v>
      </c>
    </row>
    <row r="4758" customFormat="false" ht="12.75" hidden="false" customHeight="false" outlineLevel="0" collapsed="false">
      <c r="A4758" s="0" t="e">
        <f aca="false">INDEX(BucketTable,MATCH(B4758,SumMonths,0),1)</f>
        <v>#N/A</v>
      </c>
    </row>
    <row r="4759" customFormat="false" ht="12.75" hidden="false" customHeight="false" outlineLevel="0" collapsed="false">
      <c r="A4759" s="0" t="e">
        <f aca="false">INDEX(BucketTable,MATCH(B4759,SumMonths,0),1)</f>
        <v>#N/A</v>
      </c>
    </row>
    <row r="4760" customFormat="false" ht="12.75" hidden="false" customHeight="false" outlineLevel="0" collapsed="false">
      <c r="A4760" s="0" t="e">
        <f aca="false">INDEX(BucketTable,MATCH(B4760,SumMonths,0),1)</f>
        <v>#N/A</v>
      </c>
    </row>
    <row r="4761" customFormat="false" ht="12.75" hidden="false" customHeight="false" outlineLevel="0" collapsed="false">
      <c r="A4761" s="0" t="e">
        <f aca="false">INDEX(BucketTable,MATCH(B4761,SumMonths,0),1)</f>
        <v>#N/A</v>
      </c>
    </row>
    <row r="4762" customFormat="false" ht="12.75" hidden="false" customHeight="false" outlineLevel="0" collapsed="false">
      <c r="A4762" s="0" t="e">
        <f aca="false">INDEX(BucketTable,MATCH(B4762,SumMonths,0),1)</f>
        <v>#N/A</v>
      </c>
    </row>
    <row r="4763" customFormat="false" ht="12.75" hidden="false" customHeight="false" outlineLevel="0" collapsed="false">
      <c r="A4763" s="0" t="e">
        <f aca="false">INDEX(BucketTable,MATCH(B4763,SumMonths,0),1)</f>
        <v>#N/A</v>
      </c>
    </row>
    <row r="4764" customFormat="false" ht="12.75" hidden="false" customHeight="false" outlineLevel="0" collapsed="false">
      <c r="A4764" s="0" t="e">
        <f aca="false">INDEX(BucketTable,MATCH(B4764,SumMonths,0),1)</f>
        <v>#N/A</v>
      </c>
    </row>
    <row r="4765" customFormat="false" ht="12.75" hidden="false" customHeight="false" outlineLevel="0" collapsed="false">
      <c r="A4765" s="0" t="e">
        <f aca="false">INDEX(BucketTable,MATCH(B4765,SumMonths,0),1)</f>
        <v>#N/A</v>
      </c>
    </row>
    <row r="4766" customFormat="false" ht="12.75" hidden="false" customHeight="false" outlineLevel="0" collapsed="false">
      <c r="A4766" s="0" t="e">
        <f aca="false">INDEX(BucketTable,MATCH(B4766,SumMonths,0),1)</f>
        <v>#N/A</v>
      </c>
    </row>
    <row r="4767" customFormat="false" ht="12.75" hidden="false" customHeight="false" outlineLevel="0" collapsed="false">
      <c r="A4767" s="0" t="e">
        <f aca="false">INDEX(BucketTable,MATCH(B4767,SumMonths,0),1)</f>
        <v>#N/A</v>
      </c>
    </row>
    <row r="4768" customFormat="false" ht="12.75" hidden="false" customHeight="false" outlineLevel="0" collapsed="false">
      <c r="A4768" s="0" t="e">
        <f aca="false">INDEX(BucketTable,MATCH(B4768,SumMonths,0),1)</f>
        <v>#N/A</v>
      </c>
    </row>
    <row r="4769" customFormat="false" ht="12.75" hidden="false" customHeight="false" outlineLevel="0" collapsed="false">
      <c r="A4769" s="0" t="e">
        <f aca="false">INDEX(BucketTable,MATCH(B4769,SumMonths,0),1)</f>
        <v>#N/A</v>
      </c>
    </row>
    <row r="4770" customFormat="false" ht="12.75" hidden="false" customHeight="false" outlineLevel="0" collapsed="false">
      <c r="A4770" s="0" t="e">
        <f aca="false">INDEX(BucketTable,MATCH(B4770,SumMonths,0),1)</f>
        <v>#N/A</v>
      </c>
    </row>
    <row r="4771" customFormat="false" ht="12.75" hidden="false" customHeight="false" outlineLevel="0" collapsed="false">
      <c r="A4771" s="0" t="e">
        <f aca="false">INDEX(BucketTable,MATCH(B4771,SumMonths,0),1)</f>
        <v>#N/A</v>
      </c>
    </row>
    <row r="4772" customFormat="false" ht="12.75" hidden="false" customHeight="false" outlineLevel="0" collapsed="false">
      <c r="A4772" s="0" t="e">
        <f aca="false">INDEX(BucketTable,MATCH(B4772,SumMonths,0),1)</f>
        <v>#N/A</v>
      </c>
    </row>
    <row r="4773" customFormat="false" ht="12.75" hidden="false" customHeight="false" outlineLevel="0" collapsed="false">
      <c r="A4773" s="0" t="e">
        <f aca="false">INDEX(BucketTable,MATCH(B4773,SumMonths,0),1)</f>
        <v>#N/A</v>
      </c>
    </row>
    <row r="4774" customFormat="false" ht="12.75" hidden="false" customHeight="false" outlineLevel="0" collapsed="false">
      <c r="A4774" s="0" t="e">
        <f aca="false">INDEX(BucketTable,MATCH(B4774,SumMonths,0),1)</f>
        <v>#N/A</v>
      </c>
    </row>
    <row r="4775" customFormat="false" ht="12.75" hidden="false" customHeight="false" outlineLevel="0" collapsed="false">
      <c r="A4775" s="0" t="e">
        <f aca="false">INDEX(BucketTable,MATCH(B4775,SumMonths,0),1)</f>
        <v>#N/A</v>
      </c>
    </row>
    <row r="4776" customFormat="false" ht="12.75" hidden="false" customHeight="false" outlineLevel="0" collapsed="false">
      <c r="A4776" s="0" t="e">
        <f aca="false">INDEX(BucketTable,MATCH(B4776,SumMonths,0),1)</f>
        <v>#N/A</v>
      </c>
    </row>
    <row r="4777" customFormat="false" ht="12.75" hidden="false" customHeight="false" outlineLevel="0" collapsed="false">
      <c r="A4777" s="0" t="e">
        <f aca="false">INDEX(BucketTable,MATCH(B4777,SumMonths,0),1)</f>
        <v>#N/A</v>
      </c>
    </row>
    <row r="4778" customFormat="false" ht="12.75" hidden="false" customHeight="false" outlineLevel="0" collapsed="false">
      <c r="A4778" s="0" t="e">
        <f aca="false">INDEX(BucketTable,MATCH(B4778,SumMonths,0),1)</f>
        <v>#N/A</v>
      </c>
    </row>
    <row r="4779" customFormat="false" ht="12.75" hidden="false" customHeight="false" outlineLevel="0" collapsed="false">
      <c r="A4779" s="0" t="e">
        <f aca="false">INDEX(BucketTable,MATCH(B4779,SumMonths,0),1)</f>
        <v>#N/A</v>
      </c>
    </row>
    <row r="4780" customFormat="false" ht="12.75" hidden="false" customHeight="false" outlineLevel="0" collapsed="false">
      <c r="A4780" s="0" t="e">
        <f aca="false">INDEX(BucketTable,MATCH(B4780,SumMonths,0),1)</f>
        <v>#N/A</v>
      </c>
    </row>
    <row r="4781" customFormat="false" ht="12.75" hidden="false" customHeight="false" outlineLevel="0" collapsed="false">
      <c r="A4781" s="0" t="e">
        <f aca="false">INDEX(BucketTable,MATCH(B4781,SumMonths,0),1)</f>
        <v>#N/A</v>
      </c>
    </row>
    <row r="4782" customFormat="false" ht="12.75" hidden="false" customHeight="false" outlineLevel="0" collapsed="false">
      <c r="A4782" s="0" t="e">
        <f aca="false">INDEX(BucketTable,MATCH(B4782,SumMonths,0),1)</f>
        <v>#N/A</v>
      </c>
    </row>
    <row r="4783" customFormat="false" ht="12.75" hidden="false" customHeight="false" outlineLevel="0" collapsed="false">
      <c r="A4783" s="0" t="e">
        <f aca="false">INDEX(BucketTable,MATCH(B4783,SumMonths,0),1)</f>
        <v>#N/A</v>
      </c>
    </row>
    <row r="4784" customFormat="false" ht="12.75" hidden="false" customHeight="false" outlineLevel="0" collapsed="false">
      <c r="A4784" s="0" t="e">
        <f aca="false">INDEX(BucketTable,MATCH(B4784,SumMonths,0),1)</f>
        <v>#N/A</v>
      </c>
    </row>
    <row r="4785" customFormat="false" ht="12.75" hidden="false" customHeight="false" outlineLevel="0" collapsed="false">
      <c r="A4785" s="0" t="e">
        <f aca="false">INDEX(BucketTable,MATCH(B4785,SumMonths,0),1)</f>
        <v>#N/A</v>
      </c>
    </row>
    <row r="4786" customFormat="false" ht="12.75" hidden="false" customHeight="false" outlineLevel="0" collapsed="false">
      <c r="A4786" s="0" t="e">
        <f aca="false">INDEX(BucketTable,MATCH(B4786,SumMonths,0),1)</f>
        <v>#N/A</v>
      </c>
    </row>
    <row r="4787" customFormat="false" ht="12.75" hidden="false" customHeight="false" outlineLevel="0" collapsed="false">
      <c r="A4787" s="0" t="e">
        <f aca="false">INDEX(BucketTable,MATCH(B4787,SumMonths,0),1)</f>
        <v>#N/A</v>
      </c>
    </row>
    <row r="4788" customFormat="false" ht="12.75" hidden="false" customHeight="false" outlineLevel="0" collapsed="false">
      <c r="A4788" s="0" t="e">
        <f aca="false">INDEX(BucketTable,MATCH(B4788,SumMonths,0),1)</f>
        <v>#N/A</v>
      </c>
    </row>
    <row r="4789" customFormat="false" ht="12.75" hidden="false" customHeight="false" outlineLevel="0" collapsed="false">
      <c r="A4789" s="0" t="e">
        <f aca="false">INDEX(BucketTable,MATCH(B4789,SumMonths,0),1)</f>
        <v>#N/A</v>
      </c>
    </row>
    <row r="4790" customFormat="false" ht="12.75" hidden="false" customHeight="false" outlineLevel="0" collapsed="false">
      <c r="A4790" s="0" t="e">
        <f aca="false">INDEX(BucketTable,MATCH(B4790,SumMonths,0),1)</f>
        <v>#N/A</v>
      </c>
    </row>
    <row r="4791" customFormat="false" ht="12.75" hidden="false" customHeight="false" outlineLevel="0" collapsed="false">
      <c r="A4791" s="0" t="e">
        <f aca="false">INDEX(BucketTable,MATCH(B4791,SumMonths,0),1)</f>
        <v>#N/A</v>
      </c>
    </row>
    <row r="4792" customFormat="false" ht="12.75" hidden="false" customHeight="false" outlineLevel="0" collapsed="false">
      <c r="A4792" s="0" t="e">
        <f aca="false">INDEX(BucketTable,MATCH(B4792,SumMonths,0),1)</f>
        <v>#N/A</v>
      </c>
    </row>
    <row r="4793" customFormat="false" ht="12.75" hidden="false" customHeight="false" outlineLevel="0" collapsed="false">
      <c r="A4793" s="0" t="e">
        <f aca="false">INDEX(BucketTable,MATCH(B4793,SumMonths,0),1)</f>
        <v>#N/A</v>
      </c>
    </row>
    <row r="4794" customFormat="false" ht="12.75" hidden="false" customHeight="false" outlineLevel="0" collapsed="false">
      <c r="A4794" s="0" t="e">
        <f aca="false">INDEX(BucketTable,MATCH(B4794,SumMonths,0),1)</f>
        <v>#N/A</v>
      </c>
    </row>
    <row r="4795" customFormat="false" ht="12.75" hidden="false" customHeight="false" outlineLevel="0" collapsed="false">
      <c r="A4795" s="0" t="e">
        <f aca="false">INDEX(BucketTable,MATCH(B4795,SumMonths,0),1)</f>
        <v>#N/A</v>
      </c>
    </row>
    <row r="4796" customFormat="false" ht="12.75" hidden="false" customHeight="false" outlineLevel="0" collapsed="false">
      <c r="A4796" s="0" t="e">
        <f aca="false">INDEX(BucketTable,MATCH(B4796,SumMonths,0),1)</f>
        <v>#N/A</v>
      </c>
    </row>
    <row r="4797" customFormat="false" ht="12.75" hidden="false" customHeight="false" outlineLevel="0" collapsed="false">
      <c r="A4797" s="0" t="e">
        <f aca="false">INDEX(BucketTable,MATCH(B4797,SumMonths,0),1)</f>
        <v>#N/A</v>
      </c>
    </row>
    <row r="4798" customFormat="false" ht="12.75" hidden="false" customHeight="false" outlineLevel="0" collapsed="false">
      <c r="A4798" s="0" t="e">
        <f aca="false">INDEX(BucketTable,MATCH(B4798,SumMonths,0),1)</f>
        <v>#N/A</v>
      </c>
    </row>
    <row r="4799" customFormat="false" ht="12.75" hidden="false" customHeight="false" outlineLevel="0" collapsed="false">
      <c r="A4799" s="0" t="e">
        <f aca="false">INDEX(BucketTable,MATCH(B4799,SumMonths,0),1)</f>
        <v>#N/A</v>
      </c>
    </row>
    <row r="4800" customFormat="false" ht="12.75" hidden="false" customHeight="false" outlineLevel="0" collapsed="false">
      <c r="A4800" s="0" t="e">
        <f aca="false">INDEX(BucketTable,MATCH(B4800,SumMonths,0),1)</f>
        <v>#N/A</v>
      </c>
    </row>
    <row r="4801" customFormat="false" ht="12.75" hidden="false" customHeight="false" outlineLevel="0" collapsed="false">
      <c r="A4801" s="0" t="e">
        <f aca="false">INDEX(BucketTable,MATCH(B4801,SumMonths,0),1)</f>
        <v>#N/A</v>
      </c>
    </row>
    <row r="4802" customFormat="false" ht="12.75" hidden="false" customHeight="false" outlineLevel="0" collapsed="false">
      <c r="A4802" s="0" t="e">
        <f aca="false">INDEX(BucketTable,MATCH(B4802,SumMonths,0),1)</f>
        <v>#N/A</v>
      </c>
    </row>
    <row r="4803" customFormat="false" ht="12.75" hidden="false" customHeight="false" outlineLevel="0" collapsed="false">
      <c r="A4803" s="0" t="e">
        <f aca="false">INDEX(BucketTable,MATCH(B4803,SumMonths,0),1)</f>
        <v>#N/A</v>
      </c>
    </row>
    <row r="4804" customFormat="false" ht="12.75" hidden="false" customHeight="false" outlineLevel="0" collapsed="false">
      <c r="A4804" s="0" t="e">
        <f aca="false">INDEX(BucketTable,MATCH(B4804,SumMonths,0),1)</f>
        <v>#N/A</v>
      </c>
    </row>
    <row r="4805" customFormat="false" ht="12.75" hidden="false" customHeight="false" outlineLevel="0" collapsed="false">
      <c r="A4805" s="0" t="e">
        <f aca="false">INDEX(BucketTable,MATCH(B4805,SumMonths,0),1)</f>
        <v>#N/A</v>
      </c>
    </row>
    <row r="4806" customFormat="false" ht="12.75" hidden="false" customHeight="false" outlineLevel="0" collapsed="false">
      <c r="A4806" s="0" t="e">
        <f aca="false">INDEX(BucketTable,MATCH(B4806,SumMonths,0),1)</f>
        <v>#N/A</v>
      </c>
    </row>
    <row r="4807" customFormat="false" ht="12.75" hidden="false" customHeight="false" outlineLevel="0" collapsed="false">
      <c r="A4807" s="0" t="e">
        <f aca="false">INDEX(BucketTable,MATCH(B4807,SumMonths,0),1)</f>
        <v>#N/A</v>
      </c>
    </row>
    <row r="4808" customFormat="false" ht="12.75" hidden="false" customHeight="false" outlineLevel="0" collapsed="false">
      <c r="A4808" s="0" t="e">
        <f aca="false">INDEX(BucketTable,MATCH(B4808,SumMonths,0),1)</f>
        <v>#N/A</v>
      </c>
    </row>
    <row r="4809" customFormat="false" ht="12.75" hidden="false" customHeight="false" outlineLevel="0" collapsed="false">
      <c r="A4809" s="0" t="e">
        <f aca="false">INDEX(BucketTable,MATCH(B4809,SumMonths,0),1)</f>
        <v>#N/A</v>
      </c>
    </row>
    <row r="4810" customFormat="false" ht="12.75" hidden="false" customHeight="false" outlineLevel="0" collapsed="false">
      <c r="A4810" s="0" t="e">
        <f aca="false">INDEX(BucketTable,MATCH(B4810,SumMonths,0),1)</f>
        <v>#N/A</v>
      </c>
    </row>
    <row r="4811" customFormat="false" ht="12.75" hidden="false" customHeight="false" outlineLevel="0" collapsed="false">
      <c r="A4811" s="0" t="e">
        <f aca="false">INDEX(BucketTable,MATCH(B4811,SumMonths,0),1)</f>
        <v>#N/A</v>
      </c>
    </row>
    <row r="4812" customFormat="false" ht="12.75" hidden="false" customHeight="false" outlineLevel="0" collapsed="false">
      <c r="A4812" s="0" t="e">
        <f aca="false">INDEX(BucketTable,MATCH(B4812,SumMonths,0),1)</f>
        <v>#N/A</v>
      </c>
    </row>
    <row r="4813" customFormat="false" ht="12.75" hidden="false" customHeight="false" outlineLevel="0" collapsed="false">
      <c r="A4813" s="0" t="e">
        <f aca="false">INDEX(BucketTable,MATCH(B4813,SumMonths,0),1)</f>
        <v>#N/A</v>
      </c>
    </row>
    <row r="4814" customFormat="false" ht="12.75" hidden="false" customHeight="false" outlineLevel="0" collapsed="false">
      <c r="A4814" s="0" t="e">
        <f aca="false">INDEX(BucketTable,MATCH(B4814,SumMonths,0),1)</f>
        <v>#N/A</v>
      </c>
    </row>
    <row r="4815" customFormat="false" ht="12.75" hidden="false" customHeight="false" outlineLevel="0" collapsed="false">
      <c r="A4815" s="0" t="e">
        <f aca="false">INDEX(BucketTable,MATCH(B4815,SumMonths,0),1)</f>
        <v>#N/A</v>
      </c>
    </row>
    <row r="4816" customFormat="false" ht="12.75" hidden="false" customHeight="false" outlineLevel="0" collapsed="false">
      <c r="A4816" s="0" t="e">
        <f aca="false">INDEX(BucketTable,MATCH(B4816,SumMonths,0),1)</f>
        <v>#N/A</v>
      </c>
    </row>
    <row r="4817" customFormat="false" ht="12.75" hidden="false" customHeight="false" outlineLevel="0" collapsed="false">
      <c r="A4817" s="0" t="e">
        <f aca="false">INDEX(BucketTable,MATCH(B4817,SumMonths,0),1)</f>
        <v>#N/A</v>
      </c>
    </row>
    <row r="4818" customFormat="false" ht="12.75" hidden="false" customHeight="false" outlineLevel="0" collapsed="false">
      <c r="A4818" s="0" t="e">
        <f aca="false">INDEX(BucketTable,MATCH(B4818,SumMonths,0),1)</f>
        <v>#N/A</v>
      </c>
    </row>
    <row r="4819" customFormat="false" ht="12.75" hidden="false" customHeight="false" outlineLevel="0" collapsed="false">
      <c r="A4819" s="0" t="e">
        <f aca="false">INDEX(BucketTable,MATCH(B4819,SumMonths,0),1)</f>
        <v>#N/A</v>
      </c>
    </row>
    <row r="4820" customFormat="false" ht="12.75" hidden="false" customHeight="false" outlineLevel="0" collapsed="false">
      <c r="A4820" s="0" t="e">
        <f aca="false">INDEX(BucketTable,MATCH(B4820,SumMonths,0),1)</f>
        <v>#N/A</v>
      </c>
    </row>
    <row r="4821" customFormat="false" ht="12.75" hidden="false" customHeight="false" outlineLevel="0" collapsed="false">
      <c r="A4821" s="0" t="e">
        <f aca="false">INDEX(BucketTable,MATCH(B4821,SumMonths,0),1)</f>
        <v>#N/A</v>
      </c>
    </row>
    <row r="4822" customFormat="false" ht="12.75" hidden="false" customHeight="false" outlineLevel="0" collapsed="false">
      <c r="A4822" s="0" t="e">
        <f aca="false">INDEX(BucketTable,MATCH(B4822,SumMonths,0),1)</f>
        <v>#N/A</v>
      </c>
    </row>
    <row r="4823" customFormat="false" ht="12.75" hidden="false" customHeight="false" outlineLevel="0" collapsed="false">
      <c r="A4823" s="0" t="e">
        <f aca="false">INDEX(BucketTable,MATCH(B4823,SumMonths,0),1)</f>
        <v>#N/A</v>
      </c>
    </row>
    <row r="4824" customFormat="false" ht="12.75" hidden="false" customHeight="false" outlineLevel="0" collapsed="false">
      <c r="A4824" s="0" t="e">
        <f aca="false">INDEX(BucketTable,MATCH(B4824,SumMonths,0),1)</f>
        <v>#N/A</v>
      </c>
    </row>
    <row r="4825" customFormat="false" ht="12.75" hidden="false" customHeight="false" outlineLevel="0" collapsed="false">
      <c r="A4825" s="0" t="e">
        <f aca="false">INDEX(BucketTable,MATCH(B4825,SumMonths,0),1)</f>
        <v>#N/A</v>
      </c>
    </row>
    <row r="4826" customFormat="false" ht="12.75" hidden="false" customHeight="false" outlineLevel="0" collapsed="false">
      <c r="A4826" s="0" t="e">
        <f aca="false">INDEX(BucketTable,MATCH(B4826,SumMonths,0),1)</f>
        <v>#N/A</v>
      </c>
    </row>
    <row r="4827" customFormat="false" ht="12.75" hidden="false" customHeight="false" outlineLevel="0" collapsed="false">
      <c r="A4827" s="0" t="e">
        <f aca="false">INDEX(BucketTable,MATCH(B4827,SumMonths,0),1)</f>
        <v>#N/A</v>
      </c>
    </row>
    <row r="4828" customFormat="false" ht="12.75" hidden="false" customHeight="false" outlineLevel="0" collapsed="false">
      <c r="A4828" s="0" t="e">
        <f aca="false">INDEX(BucketTable,MATCH(B4828,SumMonths,0),1)</f>
        <v>#N/A</v>
      </c>
    </row>
    <row r="4829" customFormat="false" ht="12.75" hidden="false" customHeight="false" outlineLevel="0" collapsed="false">
      <c r="A4829" s="0" t="e">
        <f aca="false">INDEX(BucketTable,MATCH(B4829,SumMonths,0),1)</f>
        <v>#N/A</v>
      </c>
    </row>
    <row r="4830" customFormat="false" ht="12.75" hidden="false" customHeight="false" outlineLevel="0" collapsed="false">
      <c r="A4830" s="0" t="e">
        <f aca="false">INDEX(BucketTable,MATCH(B4830,SumMonths,0),1)</f>
        <v>#N/A</v>
      </c>
    </row>
    <row r="4831" customFormat="false" ht="12.75" hidden="false" customHeight="false" outlineLevel="0" collapsed="false">
      <c r="A4831" s="0" t="e">
        <f aca="false">INDEX(BucketTable,MATCH(B4831,SumMonths,0),1)</f>
        <v>#N/A</v>
      </c>
    </row>
    <row r="4832" customFormat="false" ht="12.75" hidden="false" customHeight="false" outlineLevel="0" collapsed="false">
      <c r="A4832" s="0" t="e">
        <f aca="false">INDEX(BucketTable,MATCH(B4832,SumMonths,0),1)</f>
        <v>#N/A</v>
      </c>
    </row>
    <row r="4833" customFormat="false" ht="12.75" hidden="false" customHeight="false" outlineLevel="0" collapsed="false">
      <c r="A4833" s="0" t="e">
        <f aca="false">INDEX(BucketTable,MATCH(B4833,SumMonths,0),1)</f>
        <v>#N/A</v>
      </c>
    </row>
    <row r="4834" customFormat="false" ht="12.75" hidden="false" customHeight="false" outlineLevel="0" collapsed="false">
      <c r="A4834" s="0" t="e">
        <f aca="false">INDEX(BucketTable,MATCH(B4834,SumMonths,0),1)</f>
        <v>#N/A</v>
      </c>
    </row>
    <row r="4835" customFormat="false" ht="12.75" hidden="false" customHeight="false" outlineLevel="0" collapsed="false">
      <c r="A4835" s="0" t="e">
        <f aca="false">INDEX(BucketTable,MATCH(B4835,SumMonths,0),1)</f>
        <v>#N/A</v>
      </c>
    </row>
    <row r="4836" customFormat="false" ht="12.75" hidden="false" customHeight="false" outlineLevel="0" collapsed="false">
      <c r="A4836" s="0" t="e">
        <f aca="false">INDEX(BucketTable,MATCH(B4836,SumMonths,0),1)</f>
        <v>#N/A</v>
      </c>
    </row>
    <row r="4837" customFormat="false" ht="12.75" hidden="false" customHeight="false" outlineLevel="0" collapsed="false">
      <c r="A4837" s="0" t="e">
        <f aca="false">INDEX(BucketTable,MATCH(B4837,SumMonths,0),1)</f>
        <v>#N/A</v>
      </c>
    </row>
    <row r="4838" customFormat="false" ht="12.75" hidden="false" customHeight="false" outlineLevel="0" collapsed="false">
      <c r="A4838" s="0" t="e">
        <f aca="false">INDEX(BucketTable,MATCH(B4838,SumMonths,0),1)</f>
        <v>#N/A</v>
      </c>
    </row>
    <row r="4839" customFormat="false" ht="12.75" hidden="false" customHeight="false" outlineLevel="0" collapsed="false">
      <c r="A4839" s="0" t="e">
        <f aca="false">INDEX(BucketTable,MATCH(B4839,SumMonths,0),1)</f>
        <v>#N/A</v>
      </c>
    </row>
    <row r="4840" customFormat="false" ht="12.75" hidden="false" customHeight="false" outlineLevel="0" collapsed="false">
      <c r="A4840" s="0" t="e">
        <f aca="false">INDEX(BucketTable,MATCH(B4840,SumMonths,0),1)</f>
        <v>#N/A</v>
      </c>
    </row>
    <row r="4841" customFormat="false" ht="12.75" hidden="false" customHeight="false" outlineLevel="0" collapsed="false">
      <c r="A4841" s="0" t="e">
        <f aca="false">INDEX(BucketTable,MATCH(B4841,SumMonths,0),1)</f>
        <v>#N/A</v>
      </c>
    </row>
    <row r="4842" customFormat="false" ht="12.75" hidden="false" customHeight="false" outlineLevel="0" collapsed="false">
      <c r="A4842" s="0" t="e">
        <f aca="false">INDEX(BucketTable,MATCH(B4842,SumMonths,0),1)</f>
        <v>#N/A</v>
      </c>
    </row>
    <row r="4843" customFormat="false" ht="12.75" hidden="false" customHeight="false" outlineLevel="0" collapsed="false">
      <c r="A4843" s="0" t="e">
        <f aca="false">INDEX(BucketTable,MATCH(B4843,SumMonths,0),1)</f>
        <v>#N/A</v>
      </c>
    </row>
    <row r="4844" customFormat="false" ht="12.75" hidden="false" customHeight="false" outlineLevel="0" collapsed="false">
      <c r="A4844" s="0" t="e">
        <f aca="false">INDEX(BucketTable,MATCH(B4844,SumMonths,0),1)</f>
        <v>#N/A</v>
      </c>
    </row>
    <row r="4845" customFormat="false" ht="12.75" hidden="false" customHeight="false" outlineLevel="0" collapsed="false">
      <c r="A4845" s="0" t="e">
        <f aca="false">INDEX(BucketTable,MATCH(B4845,SumMonths,0),1)</f>
        <v>#N/A</v>
      </c>
    </row>
    <row r="4846" customFormat="false" ht="12.75" hidden="false" customHeight="false" outlineLevel="0" collapsed="false">
      <c r="A4846" s="0" t="e">
        <f aca="false">INDEX(BucketTable,MATCH(B4846,SumMonths,0),1)</f>
        <v>#N/A</v>
      </c>
    </row>
    <row r="4847" customFormat="false" ht="12.75" hidden="false" customHeight="false" outlineLevel="0" collapsed="false">
      <c r="A4847" s="0" t="e">
        <f aca="false">INDEX(BucketTable,MATCH(B4847,SumMonths,0),1)</f>
        <v>#N/A</v>
      </c>
    </row>
    <row r="4848" customFormat="false" ht="12.75" hidden="false" customHeight="false" outlineLevel="0" collapsed="false">
      <c r="A4848" s="0" t="e">
        <f aca="false">INDEX(BucketTable,MATCH(B4848,SumMonths,0),1)</f>
        <v>#N/A</v>
      </c>
    </row>
    <row r="4849" customFormat="false" ht="12.75" hidden="false" customHeight="false" outlineLevel="0" collapsed="false">
      <c r="A4849" s="0" t="e">
        <f aca="false">INDEX(BucketTable,MATCH(B4849,SumMonths,0),1)</f>
        <v>#N/A</v>
      </c>
    </row>
    <row r="4850" customFormat="false" ht="12.75" hidden="false" customHeight="false" outlineLevel="0" collapsed="false">
      <c r="A4850" s="0" t="e">
        <f aca="false">INDEX(BucketTable,MATCH(B4850,SumMonths,0),1)</f>
        <v>#N/A</v>
      </c>
    </row>
    <row r="4851" customFormat="false" ht="12.75" hidden="false" customHeight="false" outlineLevel="0" collapsed="false">
      <c r="A4851" s="0" t="e">
        <f aca="false">INDEX(BucketTable,MATCH(B4851,SumMonths,0),1)</f>
        <v>#N/A</v>
      </c>
    </row>
    <row r="4852" customFormat="false" ht="12.75" hidden="false" customHeight="false" outlineLevel="0" collapsed="false">
      <c r="A4852" s="0" t="e">
        <f aca="false">INDEX(BucketTable,MATCH(B4852,SumMonths,0),1)</f>
        <v>#N/A</v>
      </c>
    </row>
    <row r="4853" customFormat="false" ht="12.75" hidden="false" customHeight="false" outlineLevel="0" collapsed="false">
      <c r="A4853" s="0" t="e">
        <f aca="false">INDEX(BucketTable,MATCH(B4853,SumMonths,0),1)</f>
        <v>#N/A</v>
      </c>
    </row>
    <row r="4854" customFormat="false" ht="12.75" hidden="false" customHeight="false" outlineLevel="0" collapsed="false">
      <c r="A4854" s="0" t="e">
        <f aca="false">INDEX(BucketTable,MATCH(B4854,SumMonths,0),1)</f>
        <v>#N/A</v>
      </c>
    </row>
    <row r="4855" customFormat="false" ht="12.75" hidden="false" customHeight="false" outlineLevel="0" collapsed="false">
      <c r="A4855" s="0" t="e">
        <f aca="false">INDEX(BucketTable,MATCH(B4855,SumMonths,0),1)</f>
        <v>#N/A</v>
      </c>
    </row>
    <row r="4856" customFormat="false" ht="12.75" hidden="false" customHeight="false" outlineLevel="0" collapsed="false">
      <c r="A4856" s="0" t="e">
        <f aca="false">INDEX(BucketTable,MATCH(B4856,SumMonths,0),1)</f>
        <v>#N/A</v>
      </c>
    </row>
    <row r="4857" customFormat="false" ht="12.75" hidden="false" customHeight="false" outlineLevel="0" collapsed="false">
      <c r="A4857" s="0" t="e">
        <f aca="false">INDEX(BucketTable,MATCH(B4857,SumMonths,0),1)</f>
        <v>#N/A</v>
      </c>
    </row>
    <row r="4858" customFormat="false" ht="12.75" hidden="false" customHeight="false" outlineLevel="0" collapsed="false">
      <c r="A4858" s="0" t="e">
        <f aca="false">INDEX(BucketTable,MATCH(B4858,SumMonths,0),1)</f>
        <v>#N/A</v>
      </c>
    </row>
    <row r="4859" customFormat="false" ht="12.75" hidden="false" customHeight="false" outlineLevel="0" collapsed="false">
      <c r="A4859" s="0" t="e">
        <f aca="false">INDEX(BucketTable,MATCH(B4859,SumMonths,0),1)</f>
        <v>#N/A</v>
      </c>
    </row>
    <row r="4860" customFormat="false" ht="12.75" hidden="false" customHeight="false" outlineLevel="0" collapsed="false">
      <c r="A4860" s="0" t="e">
        <f aca="false">INDEX(BucketTable,MATCH(B4860,SumMonths,0),1)</f>
        <v>#N/A</v>
      </c>
    </row>
    <row r="4861" customFormat="false" ht="12.75" hidden="false" customHeight="false" outlineLevel="0" collapsed="false">
      <c r="A4861" s="0" t="e">
        <f aca="false">INDEX(BucketTable,MATCH(B4861,SumMonths,0),1)</f>
        <v>#N/A</v>
      </c>
    </row>
    <row r="4862" customFormat="false" ht="12.75" hidden="false" customHeight="false" outlineLevel="0" collapsed="false">
      <c r="A4862" s="0" t="e">
        <f aca="false">INDEX(BucketTable,MATCH(B4862,SumMonths,0),1)</f>
        <v>#N/A</v>
      </c>
    </row>
    <row r="4863" customFormat="false" ht="12.75" hidden="false" customHeight="false" outlineLevel="0" collapsed="false">
      <c r="A4863" s="0" t="e">
        <f aca="false">INDEX(BucketTable,MATCH(B4863,SumMonths,0),1)</f>
        <v>#N/A</v>
      </c>
    </row>
    <row r="4864" customFormat="false" ht="12.75" hidden="false" customHeight="false" outlineLevel="0" collapsed="false">
      <c r="A4864" s="0" t="e">
        <f aca="false">INDEX(BucketTable,MATCH(B4864,SumMonths,0),1)</f>
        <v>#N/A</v>
      </c>
    </row>
    <row r="4865" customFormat="false" ht="12.75" hidden="false" customHeight="false" outlineLevel="0" collapsed="false">
      <c r="A4865" s="0" t="e">
        <f aca="false">INDEX(BucketTable,MATCH(B4865,SumMonths,0),1)</f>
        <v>#N/A</v>
      </c>
    </row>
    <row r="4866" customFormat="false" ht="12.75" hidden="false" customHeight="false" outlineLevel="0" collapsed="false">
      <c r="A4866" s="0" t="e">
        <f aca="false">INDEX(BucketTable,MATCH(B4866,SumMonths,0),1)</f>
        <v>#N/A</v>
      </c>
    </row>
    <row r="4867" customFormat="false" ht="12.75" hidden="false" customHeight="false" outlineLevel="0" collapsed="false">
      <c r="A4867" s="0" t="e">
        <f aca="false">INDEX(BucketTable,MATCH(B4867,SumMonths,0),1)</f>
        <v>#N/A</v>
      </c>
    </row>
    <row r="4868" customFormat="false" ht="12.75" hidden="false" customHeight="false" outlineLevel="0" collapsed="false">
      <c r="A4868" s="0" t="e">
        <f aca="false">INDEX(BucketTable,MATCH(B4868,SumMonths,0),1)</f>
        <v>#N/A</v>
      </c>
    </row>
    <row r="4869" customFormat="false" ht="12.75" hidden="false" customHeight="false" outlineLevel="0" collapsed="false">
      <c r="A4869" s="0" t="e">
        <f aca="false">INDEX(BucketTable,MATCH(B4869,SumMonths,0),1)</f>
        <v>#N/A</v>
      </c>
    </row>
    <row r="4870" customFormat="false" ht="12.75" hidden="false" customHeight="false" outlineLevel="0" collapsed="false">
      <c r="A4870" s="0" t="e">
        <f aca="false">INDEX(BucketTable,MATCH(B4870,SumMonths,0),1)</f>
        <v>#N/A</v>
      </c>
    </row>
    <row r="4871" customFormat="false" ht="12.75" hidden="false" customHeight="false" outlineLevel="0" collapsed="false">
      <c r="A4871" s="0" t="e">
        <f aca="false">INDEX(BucketTable,MATCH(B4871,SumMonths,0),1)</f>
        <v>#N/A</v>
      </c>
    </row>
    <row r="4872" customFormat="false" ht="12.75" hidden="false" customHeight="false" outlineLevel="0" collapsed="false">
      <c r="A4872" s="0" t="e">
        <f aca="false">INDEX(BucketTable,MATCH(B4872,SumMonths,0),1)</f>
        <v>#N/A</v>
      </c>
    </row>
    <row r="4873" customFormat="false" ht="12.75" hidden="false" customHeight="false" outlineLevel="0" collapsed="false">
      <c r="A4873" s="0" t="e">
        <f aca="false">INDEX(BucketTable,MATCH(B4873,SumMonths,0),1)</f>
        <v>#N/A</v>
      </c>
    </row>
    <row r="4874" customFormat="false" ht="12.75" hidden="false" customHeight="false" outlineLevel="0" collapsed="false">
      <c r="A4874" s="0" t="e">
        <f aca="false">INDEX(BucketTable,MATCH(B4874,SumMonths,0),1)</f>
        <v>#N/A</v>
      </c>
    </row>
    <row r="4875" customFormat="false" ht="12.75" hidden="false" customHeight="false" outlineLevel="0" collapsed="false">
      <c r="A4875" s="0" t="e">
        <f aca="false">INDEX(BucketTable,MATCH(B4875,SumMonths,0),1)</f>
        <v>#N/A</v>
      </c>
    </row>
    <row r="4876" customFormat="false" ht="12.75" hidden="false" customHeight="false" outlineLevel="0" collapsed="false">
      <c r="A4876" s="0" t="e">
        <f aca="false">INDEX(BucketTable,MATCH(B4876,SumMonths,0),1)</f>
        <v>#N/A</v>
      </c>
    </row>
    <row r="4877" customFormat="false" ht="12.75" hidden="false" customHeight="false" outlineLevel="0" collapsed="false">
      <c r="A4877" s="0" t="e">
        <f aca="false">INDEX(BucketTable,MATCH(B4877,SumMonths,0),1)</f>
        <v>#N/A</v>
      </c>
    </row>
    <row r="4878" customFormat="false" ht="12.75" hidden="false" customHeight="false" outlineLevel="0" collapsed="false">
      <c r="A4878" s="0" t="e">
        <f aca="false">INDEX(BucketTable,MATCH(B4878,SumMonths,0),1)</f>
        <v>#N/A</v>
      </c>
    </row>
    <row r="4879" customFormat="false" ht="12.75" hidden="false" customHeight="false" outlineLevel="0" collapsed="false">
      <c r="A4879" s="0" t="e">
        <f aca="false">INDEX(BucketTable,MATCH(B4879,SumMonths,0),1)</f>
        <v>#N/A</v>
      </c>
    </row>
    <row r="4880" customFormat="false" ht="12.75" hidden="false" customHeight="false" outlineLevel="0" collapsed="false">
      <c r="A4880" s="0" t="e">
        <f aca="false">INDEX(BucketTable,MATCH(B4880,SumMonths,0),1)</f>
        <v>#N/A</v>
      </c>
    </row>
    <row r="4881" customFormat="false" ht="12.75" hidden="false" customHeight="false" outlineLevel="0" collapsed="false">
      <c r="A4881" s="0" t="e">
        <f aca="false">INDEX(BucketTable,MATCH(B4881,SumMonths,0),1)</f>
        <v>#N/A</v>
      </c>
    </row>
    <row r="4882" customFormat="false" ht="12.75" hidden="false" customHeight="false" outlineLevel="0" collapsed="false">
      <c r="A4882" s="0" t="e">
        <f aca="false">INDEX(BucketTable,MATCH(B4882,SumMonths,0),1)</f>
        <v>#N/A</v>
      </c>
    </row>
    <row r="4883" customFormat="false" ht="12.75" hidden="false" customHeight="false" outlineLevel="0" collapsed="false">
      <c r="A4883" s="0" t="e">
        <f aca="false">INDEX(BucketTable,MATCH(B4883,SumMonths,0),1)</f>
        <v>#N/A</v>
      </c>
    </row>
    <row r="4884" customFormat="false" ht="12.75" hidden="false" customHeight="false" outlineLevel="0" collapsed="false">
      <c r="A4884" s="0" t="e">
        <f aca="false">INDEX(BucketTable,MATCH(B4884,SumMonths,0),1)</f>
        <v>#N/A</v>
      </c>
    </row>
    <row r="4885" customFormat="false" ht="12.75" hidden="false" customHeight="false" outlineLevel="0" collapsed="false">
      <c r="A4885" s="0" t="e">
        <f aca="false">INDEX(BucketTable,MATCH(B4885,SumMonths,0),1)</f>
        <v>#N/A</v>
      </c>
    </row>
    <row r="4886" customFormat="false" ht="12.75" hidden="false" customHeight="false" outlineLevel="0" collapsed="false">
      <c r="A4886" s="0" t="e">
        <f aca="false">INDEX(BucketTable,MATCH(B4886,SumMonths,0),1)</f>
        <v>#N/A</v>
      </c>
    </row>
    <row r="4887" customFormat="false" ht="12.75" hidden="false" customHeight="false" outlineLevel="0" collapsed="false">
      <c r="A4887" s="0" t="e">
        <f aca="false">INDEX(BucketTable,MATCH(B4887,SumMonths,0),1)</f>
        <v>#N/A</v>
      </c>
    </row>
    <row r="4888" customFormat="false" ht="12.75" hidden="false" customHeight="false" outlineLevel="0" collapsed="false">
      <c r="A4888" s="0" t="e">
        <f aca="false">INDEX(BucketTable,MATCH(B4888,SumMonths,0),1)</f>
        <v>#N/A</v>
      </c>
    </row>
    <row r="4889" customFormat="false" ht="12.75" hidden="false" customHeight="false" outlineLevel="0" collapsed="false">
      <c r="A4889" s="0" t="e">
        <f aca="false">INDEX(BucketTable,MATCH(B4889,SumMonths,0),1)</f>
        <v>#N/A</v>
      </c>
    </row>
    <row r="4890" customFormat="false" ht="12.75" hidden="false" customHeight="false" outlineLevel="0" collapsed="false">
      <c r="A4890" s="0" t="e">
        <f aca="false">INDEX(BucketTable,MATCH(B4890,SumMonths,0),1)</f>
        <v>#N/A</v>
      </c>
    </row>
    <row r="4891" customFormat="false" ht="12.75" hidden="false" customHeight="false" outlineLevel="0" collapsed="false">
      <c r="A4891" s="0" t="e">
        <f aca="false">INDEX(BucketTable,MATCH(B4891,SumMonths,0),1)</f>
        <v>#N/A</v>
      </c>
    </row>
    <row r="4892" customFormat="false" ht="12.75" hidden="false" customHeight="false" outlineLevel="0" collapsed="false">
      <c r="A4892" s="0" t="e">
        <f aca="false">INDEX(BucketTable,MATCH(B4892,SumMonths,0),1)</f>
        <v>#N/A</v>
      </c>
    </row>
    <row r="4893" customFormat="false" ht="12.75" hidden="false" customHeight="false" outlineLevel="0" collapsed="false">
      <c r="A4893" s="0" t="e">
        <f aca="false">INDEX(BucketTable,MATCH(B4893,SumMonths,0),1)</f>
        <v>#N/A</v>
      </c>
    </row>
    <row r="4894" customFormat="false" ht="12.75" hidden="false" customHeight="false" outlineLevel="0" collapsed="false">
      <c r="A4894" s="0" t="e">
        <f aca="false">INDEX(BucketTable,MATCH(B4894,SumMonths,0),1)</f>
        <v>#N/A</v>
      </c>
    </row>
    <row r="4895" customFormat="false" ht="12.75" hidden="false" customHeight="false" outlineLevel="0" collapsed="false">
      <c r="A4895" s="0" t="e">
        <f aca="false">INDEX(BucketTable,MATCH(B4895,SumMonths,0),1)</f>
        <v>#N/A</v>
      </c>
    </row>
    <row r="4896" customFormat="false" ht="12.75" hidden="false" customHeight="false" outlineLevel="0" collapsed="false">
      <c r="A4896" s="0" t="e">
        <f aca="false">INDEX(BucketTable,MATCH(B4896,SumMonths,0),1)</f>
        <v>#N/A</v>
      </c>
    </row>
    <row r="4897" customFormat="false" ht="12.75" hidden="false" customHeight="false" outlineLevel="0" collapsed="false">
      <c r="A4897" s="0" t="e">
        <f aca="false">INDEX(BucketTable,MATCH(B4897,SumMonths,0),1)</f>
        <v>#N/A</v>
      </c>
    </row>
    <row r="4898" customFormat="false" ht="12.75" hidden="false" customHeight="false" outlineLevel="0" collapsed="false">
      <c r="A4898" s="0" t="e">
        <f aca="false">INDEX(BucketTable,MATCH(B4898,SumMonths,0),1)</f>
        <v>#N/A</v>
      </c>
    </row>
    <row r="4899" customFormat="false" ht="12.75" hidden="false" customHeight="false" outlineLevel="0" collapsed="false">
      <c r="A4899" s="0" t="e">
        <f aca="false">INDEX(BucketTable,MATCH(B4899,SumMonths,0),1)</f>
        <v>#N/A</v>
      </c>
    </row>
    <row r="4900" customFormat="false" ht="12.75" hidden="false" customHeight="false" outlineLevel="0" collapsed="false">
      <c r="A4900" s="0" t="e">
        <f aca="false">INDEX(BucketTable,MATCH(B4900,SumMonths,0),1)</f>
        <v>#N/A</v>
      </c>
    </row>
    <row r="4901" customFormat="false" ht="12.75" hidden="false" customHeight="false" outlineLevel="0" collapsed="false">
      <c r="A4901" s="0" t="e">
        <f aca="false">INDEX(BucketTable,MATCH(B4901,SumMonths,0),1)</f>
        <v>#N/A</v>
      </c>
    </row>
    <row r="4902" customFormat="false" ht="12.75" hidden="false" customHeight="false" outlineLevel="0" collapsed="false">
      <c r="A4902" s="0" t="e">
        <f aca="false">INDEX(BucketTable,MATCH(B4902,SumMonths,0),1)</f>
        <v>#N/A</v>
      </c>
    </row>
    <row r="4903" customFormat="false" ht="12.75" hidden="false" customHeight="false" outlineLevel="0" collapsed="false">
      <c r="A4903" s="0" t="e">
        <f aca="false">INDEX(BucketTable,MATCH(B4903,SumMonths,0),1)</f>
        <v>#N/A</v>
      </c>
    </row>
    <row r="4904" customFormat="false" ht="12.75" hidden="false" customHeight="false" outlineLevel="0" collapsed="false">
      <c r="A4904" s="0" t="e">
        <f aca="false">INDEX(BucketTable,MATCH(B4904,SumMonths,0),1)</f>
        <v>#N/A</v>
      </c>
    </row>
    <row r="4905" customFormat="false" ht="12.75" hidden="false" customHeight="false" outlineLevel="0" collapsed="false">
      <c r="A4905" s="0" t="e">
        <f aca="false">INDEX(BucketTable,MATCH(B4905,SumMonths,0),1)</f>
        <v>#N/A</v>
      </c>
    </row>
    <row r="4906" customFormat="false" ht="12.75" hidden="false" customHeight="false" outlineLevel="0" collapsed="false">
      <c r="A4906" s="0" t="e">
        <f aca="false">INDEX(BucketTable,MATCH(B4906,SumMonths,0),1)</f>
        <v>#N/A</v>
      </c>
    </row>
    <row r="4907" customFormat="false" ht="12.75" hidden="false" customHeight="false" outlineLevel="0" collapsed="false">
      <c r="A4907" s="0" t="e">
        <f aca="false">INDEX(BucketTable,MATCH(B4907,SumMonths,0),1)</f>
        <v>#N/A</v>
      </c>
    </row>
    <row r="4908" customFormat="false" ht="12.75" hidden="false" customHeight="false" outlineLevel="0" collapsed="false">
      <c r="A4908" s="0" t="e">
        <f aca="false">INDEX(BucketTable,MATCH(B4908,SumMonths,0),1)</f>
        <v>#N/A</v>
      </c>
    </row>
    <row r="4909" customFormat="false" ht="12.75" hidden="false" customHeight="false" outlineLevel="0" collapsed="false">
      <c r="A4909" s="0" t="e">
        <f aca="false">INDEX(BucketTable,MATCH(B4909,SumMonths,0),1)</f>
        <v>#N/A</v>
      </c>
    </row>
    <row r="4910" customFormat="false" ht="12.75" hidden="false" customHeight="false" outlineLevel="0" collapsed="false">
      <c r="A4910" s="0" t="e">
        <f aca="false">INDEX(BucketTable,MATCH(B4910,SumMonths,0),1)</f>
        <v>#N/A</v>
      </c>
    </row>
    <row r="4911" customFormat="false" ht="12.75" hidden="false" customHeight="false" outlineLevel="0" collapsed="false">
      <c r="A4911" s="0" t="e">
        <f aca="false">INDEX(BucketTable,MATCH(B4911,SumMonths,0),1)</f>
        <v>#N/A</v>
      </c>
    </row>
    <row r="4912" customFormat="false" ht="12.75" hidden="false" customHeight="false" outlineLevel="0" collapsed="false">
      <c r="A4912" s="0" t="e">
        <f aca="false">INDEX(BucketTable,MATCH(B4912,SumMonths,0),1)</f>
        <v>#N/A</v>
      </c>
    </row>
    <row r="4913" customFormat="false" ht="12.75" hidden="false" customHeight="false" outlineLevel="0" collapsed="false">
      <c r="A4913" s="0" t="e">
        <f aca="false">INDEX(BucketTable,MATCH(B4913,SumMonths,0),1)</f>
        <v>#N/A</v>
      </c>
    </row>
    <row r="4914" customFormat="false" ht="12.75" hidden="false" customHeight="false" outlineLevel="0" collapsed="false">
      <c r="A4914" s="0" t="e">
        <f aca="false">INDEX(BucketTable,MATCH(B4914,SumMonths,0),1)</f>
        <v>#N/A</v>
      </c>
    </row>
    <row r="4915" customFormat="false" ht="12.75" hidden="false" customHeight="false" outlineLevel="0" collapsed="false">
      <c r="A4915" s="0" t="e">
        <f aca="false">INDEX(BucketTable,MATCH(B4915,SumMonths,0),1)</f>
        <v>#N/A</v>
      </c>
    </row>
    <row r="4916" customFormat="false" ht="12.75" hidden="false" customHeight="false" outlineLevel="0" collapsed="false">
      <c r="A4916" s="0" t="e">
        <f aca="false">INDEX(BucketTable,MATCH(B4916,SumMonths,0),1)</f>
        <v>#N/A</v>
      </c>
    </row>
    <row r="4917" customFormat="false" ht="12.75" hidden="false" customHeight="false" outlineLevel="0" collapsed="false">
      <c r="A4917" s="0" t="e">
        <f aca="false">INDEX(BucketTable,MATCH(B4917,SumMonths,0),1)</f>
        <v>#N/A</v>
      </c>
    </row>
    <row r="4918" customFormat="false" ht="12.75" hidden="false" customHeight="false" outlineLevel="0" collapsed="false">
      <c r="A4918" s="0" t="e">
        <f aca="false">INDEX(BucketTable,MATCH(B4918,SumMonths,0),1)</f>
        <v>#N/A</v>
      </c>
    </row>
    <row r="4919" customFormat="false" ht="12.75" hidden="false" customHeight="false" outlineLevel="0" collapsed="false">
      <c r="A4919" s="0" t="e">
        <f aca="false">INDEX(BucketTable,MATCH(B4919,SumMonths,0),1)</f>
        <v>#N/A</v>
      </c>
    </row>
    <row r="4920" customFormat="false" ht="12.75" hidden="false" customHeight="false" outlineLevel="0" collapsed="false">
      <c r="A4920" s="0" t="e">
        <f aca="false">INDEX(BucketTable,MATCH(B4920,SumMonths,0),1)</f>
        <v>#N/A</v>
      </c>
    </row>
    <row r="4921" customFormat="false" ht="12.75" hidden="false" customHeight="false" outlineLevel="0" collapsed="false">
      <c r="A4921" s="0" t="e">
        <f aca="false">INDEX(BucketTable,MATCH(B4921,SumMonths,0),1)</f>
        <v>#N/A</v>
      </c>
    </row>
    <row r="4922" customFormat="false" ht="12.75" hidden="false" customHeight="false" outlineLevel="0" collapsed="false">
      <c r="A4922" s="0" t="e">
        <f aca="false">INDEX(BucketTable,MATCH(B4922,SumMonths,0),1)</f>
        <v>#N/A</v>
      </c>
    </row>
    <row r="4923" customFormat="false" ht="12.75" hidden="false" customHeight="false" outlineLevel="0" collapsed="false">
      <c r="A4923" s="0" t="e">
        <f aca="false">INDEX(BucketTable,MATCH(B4923,SumMonths,0),1)</f>
        <v>#N/A</v>
      </c>
    </row>
    <row r="4924" customFormat="false" ht="12.75" hidden="false" customHeight="false" outlineLevel="0" collapsed="false">
      <c r="A4924" s="0" t="e">
        <f aca="false">INDEX(BucketTable,MATCH(B4924,SumMonths,0),1)</f>
        <v>#N/A</v>
      </c>
    </row>
    <row r="4925" customFormat="false" ht="12.75" hidden="false" customHeight="false" outlineLevel="0" collapsed="false">
      <c r="A4925" s="0" t="e">
        <f aca="false">INDEX(BucketTable,MATCH(B4925,SumMonths,0),1)</f>
        <v>#N/A</v>
      </c>
    </row>
    <row r="4926" customFormat="false" ht="12.75" hidden="false" customHeight="false" outlineLevel="0" collapsed="false">
      <c r="A4926" s="0" t="e">
        <f aca="false">INDEX(BucketTable,MATCH(B4926,SumMonths,0),1)</f>
        <v>#N/A</v>
      </c>
    </row>
    <row r="4927" customFormat="false" ht="12.75" hidden="false" customHeight="false" outlineLevel="0" collapsed="false">
      <c r="A4927" s="0" t="e">
        <f aca="false">INDEX(BucketTable,MATCH(B4927,SumMonths,0),1)</f>
        <v>#N/A</v>
      </c>
    </row>
    <row r="4928" customFormat="false" ht="12.75" hidden="false" customHeight="false" outlineLevel="0" collapsed="false">
      <c r="A4928" s="0" t="e">
        <f aca="false">INDEX(BucketTable,MATCH(B4928,SumMonths,0),1)</f>
        <v>#N/A</v>
      </c>
    </row>
    <row r="4929" customFormat="false" ht="12.75" hidden="false" customHeight="false" outlineLevel="0" collapsed="false">
      <c r="A4929" s="0" t="e">
        <f aca="false">INDEX(BucketTable,MATCH(B4929,SumMonths,0),1)</f>
        <v>#N/A</v>
      </c>
    </row>
    <row r="4930" customFormat="false" ht="12.75" hidden="false" customHeight="false" outlineLevel="0" collapsed="false">
      <c r="A4930" s="0" t="e">
        <f aca="false">INDEX(BucketTable,MATCH(B4930,SumMonths,0),1)</f>
        <v>#N/A</v>
      </c>
    </row>
    <row r="4931" customFormat="false" ht="12.75" hidden="false" customHeight="false" outlineLevel="0" collapsed="false">
      <c r="A4931" s="0" t="e">
        <f aca="false">INDEX(BucketTable,MATCH(B4931,SumMonths,0),1)</f>
        <v>#N/A</v>
      </c>
    </row>
    <row r="4932" customFormat="false" ht="12.75" hidden="false" customHeight="false" outlineLevel="0" collapsed="false">
      <c r="A4932" s="0" t="e">
        <f aca="false">INDEX(BucketTable,MATCH(B4932,SumMonths,0),1)</f>
        <v>#N/A</v>
      </c>
    </row>
    <row r="4933" customFormat="false" ht="12.75" hidden="false" customHeight="false" outlineLevel="0" collapsed="false">
      <c r="A4933" s="0" t="e">
        <f aca="false">INDEX(BucketTable,MATCH(B4933,SumMonths,0),1)</f>
        <v>#N/A</v>
      </c>
    </row>
    <row r="4934" customFormat="false" ht="12.75" hidden="false" customHeight="false" outlineLevel="0" collapsed="false">
      <c r="A4934" s="0" t="e">
        <f aca="false">INDEX(BucketTable,MATCH(B4934,SumMonths,0),1)</f>
        <v>#N/A</v>
      </c>
    </row>
    <row r="4935" customFormat="false" ht="12.75" hidden="false" customHeight="false" outlineLevel="0" collapsed="false">
      <c r="A4935" s="0" t="e">
        <f aca="false">INDEX(BucketTable,MATCH(B4935,SumMonths,0),1)</f>
        <v>#N/A</v>
      </c>
    </row>
    <row r="4936" customFormat="false" ht="12.75" hidden="false" customHeight="false" outlineLevel="0" collapsed="false">
      <c r="A4936" s="0" t="e">
        <f aca="false">INDEX(BucketTable,MATCH(B4936,SumMonths,0),1)</f>
        <v>#N/A</v>
      </c>
    </row>
    <row r="4937" customFormat="false" ht="12.75" hidden="false" customHeight="false" outlineLevel="0" collapsed="false">
      <c r="A4937" s="0" t="e">
        <f aca="false">INDEX(BucketTable,MATCH(B4937,SumMonths,0),1)</f>
        <v>#N/A</v>
      </c>
    </row>
    <row r="4938" customFormat="false" ht="12.75" hidden="false" customHeight="false" outlineLevel="0" collapsed="false">
      <c r="A4938" s="0" t="e">
        <f aca="false">INDEX(BucketTable,MATCH(B4938,SumMonths,0),1)</f>
        <v>#N/A</v>
      </c>
    </row>
    <row r="4939" customFormat="false" ht="12.75" hidden="false" customHeight="false" outlineLevel="0" collapsed="false">
      <c r="A4939" s="0" t="e">
        <f aca="false">INDEX(BucketTable,MATCH(B4939,SumMonths,0),1)</f>
        <v>#N/A</v>
      </c>
    </row>
    <row r="4940" customFormat="false" ht="12.75" hidden="false" customHeight="false" outlineLevel="0" collapsed="false">
      <c r="A4940" s="0" t="e">
        <f aca="false">INDEX(BucketTable,MATCH(B4940,SumMonths,0),1)</f>
        <v>#N/A</v>
      </c>
    </row>
    <row r="4941" customFormat="false" ht="12.75" hidden="false" customHeight="false" outlineLevel="0" collapsed="false">
      <c r="A4941" s="0" t="e">
        <f aca="false">INDEX(BucketTable,MATCH(B4941,SumMonths,0),1)</f>
        <v>#N/A</v>
      </c>
    </row>
    <row r="4942" customFormat="false" ht="12.75" hidden="false" customHeight="false" outlineLevel="0" collapsed="false">
      <c r="A4942" s="0" t="e">
        <f aca="false">INDEX(BucketTable,MATCH(B4942,SumMonths,0),1)</f>
        <v>#N/A</v>
      </c>
    </row>
    <row r="4943" customFormat="false" ht="12.75" hidden="false" customHeight="false" outlineLevel="0" collapsed="false">
      <c r="A4943" s="0" t="e">
        <f aca="false">INDEX(BucketTable,MATCH(B4943,SumMonths,0),1)</f>
        <v>#N/A</v>
      </c>
    </row>
    <row r="4944" customFormat="false" ht="12.75" hidden="false" customHeight="false" outlineLevel="0" collapsed="false">
      <c r="A4944" s="0" t="e">
        <f aca="false">INDEX(BucketTable,MATCH(B4944,SumMonths,0),1)</f>
        <v>#N/A</v>
      </c>
    </row>
    <row r="4945" customFormat="false" ht="12.75" hidden="false" customHeight="false" outlineLevel="0" collapsed="false">
      <c r="A4945" s="0" t="e">
        <f aca="false">INDEX(BucketTable,MATCH(B4945,SumMonths,0),1)</f>
        <v>#N/A</v>
      </c>
    </row>
    <row r="4946" customFormat="false" ht="12.75" hidden="false" customHeight="false" outlineLevel="0" collapsed="false">
      <c r="A4946" s="0" t="e">
        <f aca="false">INDEX(BucketTable,MATCH(B4946,SumMonths,0),1)</f>
        <v>#N/A</v>
      </c>
    </row>
    <row r="4947" customFormat="false" ht="12.75" hidden="false" customHeight="false" outlineLevel="0" collapsed="false">
      <c r="A4947" s="0" t="e">
        <f aca="false">INDEX(BucketTable,MATCH(B4947,SumMonths,0),1)</f>
        <v>#N/A</v>
      </c>
    </row>
    <row r="4948" customFormat="false" ht="12.75" hidden="false" customHeight="false" outlineLevel="0" collapsed="false">
      <c r="A4948" s="0" t="e">
        <f aca="false">INDEX(BucketTable,MATCH(B4948,SumMonths,0),1)</f>
        <v>#N/A</v>
      </c>
    </row>
    <row r="4949" customFormat="false" ht="12.75" hidden="false" customHeight="false" outlineLevel="0" collapsed="false">
      <c r="A4949" s="0" t="e">
        <f aca="false">INDEX(BucketTable,MATCH(B4949,SumMonths,0),1)</f>
        <v>#N/A</v>
      </c>
    </row>
    <row r="4950" customFormat="false" ht="12.75" hidden="false" customHeight="false" outlineLevel="0" collapsed="false">
      <c r="A4950" s="0" t="e">
        <f aca="false">INDEX(BucketTable,MATCH(B4950,SumMonths,0),1)</f>
        <v>#N/A</v>
      </c>
    </row>
    <row r="4951" customFormat="false" ht="12.75" hidden="false" customHeight="false" outlineLevel="0" collapsed="false">
      <c r="A4951" s="0" t="e">
        <f aca="false">INDEX(BucketTable,MATCH(B4951,SumMonths,0),1)</f>
        <v>#N/A</v>
      </c>
    </row>
    <row r="4952" customFormat="false" ht="12.75" hidden="false" customHeight="false" outlineLevel="0" collapsed="false">
      <c r="A4952" s="0" t="e">
        <f aca="false">INDEX(BucketTable,MATCH(B4952,SumMonths,0),1)</f>
        <v>#N/A</v>
      </c>
    </row>
    <row r="4953" customFormat="false" ht="12.75" hidden="false" customHeight="false" outlineLevel="0" collapsed="false">
      <c r="A4953" s="0" t="e">
        <f aca="false">INDEX(BucketTable,MATCH(B4953,SumMonths,0),1)</f>
        <v>#N/A</v>
      </c>
    </row>
    <row r="4954" customFormat="false" ht="12.75" hidden="false" customHeight="false" outlineLevel="0" collapsed="false">
      <c r="A4954" s="0" t="e">
        <f aca="false">INDEX(BucketTable,MATCH(B4954,SumMonths,0),1)</f>
        <v>#N/A</v>
      </c>
    </row>
    <row r="4955" customFormat="false" ht="12.75" hidden="false" customHeight="false" outlineLevel="0" collapsed="false">
      <c r="A4955" s="0" t="e">
        <f aca="false">INDEX(BucketTable,MATCH(B4955,SumMonths,0),1)</f>
        <v>#N/A</v>
      </c>
    </row>
    <row r="4956" customFormat="false" ht="12.75" hidden="false" customHeight="false" outlineLevel="0" collapsed="false">
      <c r="A4956" s="0" t="e">
        <f aca="false">INDEX(BucketTable,MATCH(B4956,SumMonths,0),1)</f>
        <v>#N/A</v>
      </c>
    </row>
    <row r="4957" customFormat="false" ht="12.75" hidden="false" customHeight="false" outlineLevel="0" collapsed="false">
      <c r="A4957" s="0" t="e">
        <f aca="false">INDEX(BucketTable,MATCH(B4957,SumMonths,0),1)</f>
        <v>#N/A</v>
      </c>
    </row>
    <row r="4958" customFormat="false" ht="12.75" hidden="false" customHeight="false" outlineLevel="0" collapsed="false">
      <c r="A4958" s="0" t="e">
        <f aca="false">INDEX(BucketTable,MATCH(B4958,SumMonths,0),1)</f>
        <v>#N/A</v>
      </c>
    </row>
    <row r="4959" customFormat="false" ht="12.75" hidden="false" customHeight="false" outlineLevel="0" collapsed="false">
      <c r="A4959" s="0" t="e">
        <f aca="false">INDEX(BucketTable,MATCH(B4959,SumMonths,0),1)</f>
        <v>#N/A</v>
      </c>
    </row>
    <row r="4960" customFormat="false" ht="12.75" hidden="false" customHeight="false" outlineLevel="0" collapsed="false">
      <c r="A4960" s="0" t="e">
        <f aca="false">INDEX(BucketTable,MATCH(B4960,SumMonths,0),1)</f>
        <v>#N/A</v>
      </c>
    </row>
    <row r="4961" customFormat="false" ht="12.75" hidden="false" customHeight="false" outlineLevel="0" collapsed="false">
      <c r="A4961" s="0" t="e">
        <f aca="false">INDEX(BucketTable,MATCH(B4961,SumMonths,0),1)</f>
        <v>#N/A</v>
      </c>
    </row>
    <row r="4962" customFormat="false" ht="12.75" hidden="false" customHeight="false" outlineLevel="0" collapsed="false">
      <c r="A4962" s="0" t="e">
        <f aca="false">INDEX(BucketTable,MATCH(B4962,SumMonths,0),1)</f>
        <v>#N/A</v>
      </c>
    </row>
    <row r="4963" customFormat="false" ht="12.75" hidden="false" customHeight="false" outlineLevel="0" collapsed="false">
      <c r="A4963" s="0" t="e">
        <f aca="false">INDEX(BucketTable,MATCH(B4963,SumMonths,0),1)</f>
        <v>#N/A</v>
      </c>
    </row>
    <row r="4964" customFormat="false" ht="12.75" hidden="false" customHeight="false" outlineLevel="0" collapsed="false">
      <c r="A4964" s="0" t="e">
        <f aca="false">INDEX(BucketTable,MATCH(B4964,SumMonths,0),1)</f>
        <v>#N/A</v>
      </c>
    </row>
    <row r="4965" customFormat="false" ht="12.75" hidden="false" customHeight="false" outlineLevel="0" collapsed="false">
      <c r="A4965" s="0" t="e">
        <f aca="false">INDEX(BucketTable,MATCH(B4965,SumMonths,0),1)</f>
        <v>#N/A</v>
      </c>
    </row>
    <row r="4966" customFormat="false" ht="12.75" hidden="false" customHeight="false" outlineLevel="0" collapsed="false">
      <c r="A4966" s="0" t="e">
        <f aca="false">INDEX(BucketTable,MATCH(B4966,SumMonths,0),1)</f>
        <v>#N/A</v>
      </c>
    </row>
    <row r="4967" customFormat="false" ht="12.75" hidden="false" customHeight="false" outlineLevel="0" collapsed="false">
      <c r="A4967" s="0" t="e">
        <f aca="false">INDEX(BucketTable,MATCH(B4967,SumMonths,0),1)</f>
        <v>#N/A</v>
      </c>
    </row>
    <row r="4968" customFormat="false" ht="12.75" hidden="false" customHeight="false" outlineLevel="0" collapsed="false">
      <c r="A4968" s="0" t="e">
        <f aca="false">INDEX(BucketTable,MATCH(B4968,SumMonths,0),1)</f>
        <v>#N/A</v>
      </c>
    </row>
    <row r="4969" customFormat="false" ht="12.75" hidden="false" customHeight="false" outlineLevel="0" collapsed="false">
      <c r="A4969" s="0" t="e">
        <f aca="false">INDEX(BucketTable,MATCH(B4969,SumMonths,0),1)</f>
        <v>#N/A</v>
      </c>
    </row>
    <row r="4970" customFormat="false" ht="12.75" hidden="false" customHeight="false" outlineLevel="0" collapsed="false">
      <c r="A4970" s="0" t="e">
        <f aca="false">INDEX(BucketTable,MATCH(B4970,SumMonths,0),1)</f>
        <v>#N/A</v>
      </c>
    </row>
    <row r="4971" customFormat="false" ht="12.75" hidden="false" customHeight="false" outlineLevel="0" collapsed="false">
      <c r="A4971" s="0" t="e">
        <f aca="false">INDEX(BucketTable,MATCH(B4971,SumMonths,0),1)</f>
        <v>#N/A</v>
      </c>
    </row>
    <row r="4972" customFormat="false" ht="12.75" hidden="false" customHeight="false" outlineLevel="0" collapsed="false">
      <c r="A4972" s="0" t="e">
        <f aca="false">INDEX(BucketTable,MATCH(B4972,SumMonths,0),1)</f>
        <v>#N/A</v>
      </c>
    </row>
    <row r="4973" customFormat="false" ht="12.75" hidden="false" customHeight="false" outlineLevel="0" collapsed="false">
      <c r="A4973" s="0" t="e">
        <f aca="false">INDEX(BucketTable,MATCH(B4973,SumMonths,0),1)</f>
        <v>#N/A</v>
      </c>
    </row>
    <row r="4974" customFormat="false" ht="12.75" hidden="false" customHeight="false" outlineLevel="0" collapsed="false">
      <c r="A4974" s="0" t="e">
        <f aca="false">INDEX(BucketTable,MATCH(B4974,SumMonths,0),1)</f>
        <v>#N/A</v>
      </c>
    </row>
    <row r="4975" customFormat="false" ht="12.75" hidden="false" customHeight="false" outlineLevel="0" collapsed="false">
      <c r="A4975" s="0" t="e">
        <f aca="false">INDEX(BucketTable,MATCH(B4975,SumMonths,0),1)</f>
        <v>#N/A</v>
      </c>
    </row>
    <row r="4976" customFormat="false" ht="12.75" hidden="false" customHeight="false" outlineLevel="0" collapsed="false">
      <c r="A4976" s="0" t="e">
        <f aca="false">INDEX(BucketTable,MATCH(B4976,SumMonths,0),1)</f>
        <v>#N/A</v>
      </c>
    </row>
    <row r="4977" customFormat="false" ht="12.75" hidden="false" customHeight="false" outlineLevel="0" collapsed="false">
      <c r="A4977" s="0" t="e">
        <f aca="false">INDEX(BucketTable,MATCH(B4977,SumMonths,0),1)</f>
        <v>#N/A</v>
      </c>
    </row>
    <row r="4978" customFormat="false" ht="12.75" hidden="false" customHeight="false" outlineLevel="0" collapsed="false">
      <c r="A4978" s="0" t="e">
        <f aca="false">INDEX(BucketTable,MATCH(B4978,SumMonths,0),1)</f>
        <v>#N/A</v>
      </c>
    </row>
    <row r="4979" customFormat="false" ht="12.75" hidden="false" customHeight="false" outlineLevel="0" collapsed="false">
      <c r="A4979" s="0" t="e">
        <f aca="false">INDEX(BucketTable,MATCH(B4979,SumMonths,0),1)</f>
        <v>#N/A</v>
      </c>
    </row>
    <row r="4980" customFormat="false" ht="12.75" hidden="false" customHeight="false" outlineLevel="0" collapsed="false">
      <c r="A4980" s="0" t="e">
        <f aca="false">INDEX(BucketTable,MATCH(B4980,SumMonths,0),1)</f>
        <v>#N/A</v>
      </c>
    </row>
    <row r="4981" customFormat="false" ht="12.75" hidden="false" customHeight="false" outlineLevel="0" collapsed="false">
      <c r="A4981" s="0" t="e">
        <f aca="false">INDEX(BucketTable,MATCH(B4981,SumMonths,0),1)</f>
        <v>#N/A</v>
      </c>
    </row>
    <row r="4982" customFormat="false" ht="12.75" hidden="false" customHeight="false" outlineLevel="0" collapsed="false">
      <c r="A4982" s="0" t="e">
        <f aca="false">INDEX(BucketTable,MATCH(B4982,SumMonths,0),1)</f>
        <v>#N/A</v>
      </c>
    </row>
    <row r="4983" customFormat="false" ht="12.75" hidden="false" customHeight="false" outlineLevel="0" collapsed="false">
      <c r="A4983" s="0" t="e">
        <f aca="false">INDEX(BucketTable,MATCH(B4983,SumMonths,0),1)</f>
        <v>#N/A</v>
      </c>
    </row>
    <row r="4984" customFormat="false" ht="12.75" hidden="false" customHeight="false" outlineLevel="0" collapsed="false">
      <c r="A4984" s="0" t="e">
        <f aca="false">INDEX(BucketTable,MATCH(B4984,SumMonths,0),1)</f>
        <v>#N/A</v>
      </c>
    </row>
    <row r="4985" customFormat="false" ht="12.75" hidden="false" customHeight="false" outlineLevel="0" collapsed="false">
      <c r="A4985" s="0" t="e">
        <f aca="false">INDEX(BucketTable,MATCH(B4985,SumMonths,0),1)</f>
        <v>#N/A</v>
      </c>
    </row>
    <row r="4986" customFormat="false" ht="12.75" hidden="false" customHeight="false" outlineLevel="0" collapsed="false">
      <c r="A4986" s="0" t="e">
        <f aca="false">INDEX(BucketTable,MATCH(B4986,SumMonths,0),1)</f>
        <v>#N/A</v>
      </c>
    </row>
    <row r="4987" customFormat="false" ht="12.75" hidden="false" customHeight="false" outlineLevel="0" collapsed="false">
      <c r="A4987" s="0" t="e">
        <f aca="false">INDEX(BucketTable,MATCH(B4987,SumMonths,0),1)</f>
        <v>#N/A</v>
      </c>
    </row>
    <row r="4988" customFormat="false" ht="12.75" hidden="false" customHeight="false" outlineLevel="0" collapsed="false">
      <c r="A4988" s="0" t="e">
        <f aca="false">INDEX(BucketTable,MATCH(B4988,SumMonths,0),1)</f>
        <v>#N/A</v>
      </c>
    </row>
    <row r="4989" customFormat="false" ht="12.75" hidden="false" customHeight="false" outlineLevel="0" collapsed="false">
      <c r="A4989" s="0" t="e">
        <f aca="false">INDEX(BucketTable,MATCH(B4989,SumMonths,0),1)</f>
        <v>#N/A</v>
      </c>
    </row>
    <row r="4990" customFormat="false" ht="12.75" hidden="false" customHeight="false" outlineLevel="0" collapsed="false">
      <c r="A4990" s="0" t="e">
        <f aca="false">INDEX(BucketTable,MATCH(B4990,SumMonths,0),1)</f>
        <v>#N/A</v>
      </c>
    </row>
    <row r="4991" customFormat="false" ht="12.75" hidden="false" customHeight="false" outlineLevel="0" collapsed="false">
      <c r="A4991" s="0" t="e">
        <f aca="false">INDEX(BucketTable,MATCH(B4991,SumMonths,0),1)</f>
        <v>#N/A</v>
      </c>
    </row>
    <row r="4992" customFormat="false" ht="12.75" hidden="false" customHeight="false" outlineLevel="0" collapsed="false">
      <c r="A4992" s="0" t="e">
        <f aca="false">INDEX(BucketTable,MATCH(B4992,SumMonths,0),1)</f>
        <v>#N/A</v>
      </c>
    </row>
    <row r="4993" customFormat="false" ht="12.75" hidden="false" customHeight="false" outlineLevel="0" collapsed="false">
      <c r="A4993" s="0" t="e">
        <f aca="false">INDEX(BucketTable,MATCH(B4993,SumMonths,0),1)</f>
        <v>#N/A</v>
      </c>
    </row>
    <row r="4994" customFormat="false" ht="12.75" hidden="false" customHeight="false" outlineLevel="0" collapsed="false">
      <c r="A4994" s="0" t="e">
        <f aca="false">INDEX(BucketTable,MATCH(B4994,SumMonths,0),1)</f>
        <v>#N/A</v>
      </c>
    </row>
    <row r="4995" customFormat="false" ht="12.75" hidden="false" customHeight="false" outlineLevel="0" collapsed="false">
      <c r="A4995" s="0" t="e">
        <f aca="false">INDEX(BucketTable,MATCH(B4995,SumMonths,0),1)</f>
        <v>#N/A</v>
      </c>
    </row>
    <row r="4996" customFormat="false" ht="12.75" hidden="false" customHeight="false" outlineLevel="0" collapsed="false">
      <c r="A4996" s="0" t="e">
        <f aca="false">INDEX(BucketTable,MATCH(B4996,SumMonths,0),1)</f>
        <v>#N/A</v>
      </c>
    </row>
    <row r="4997" customFormat="false" ht="12.75" hidden="false" customHeight="false" outlineLevel="0" collapsed="false">
      <c r="A4997" s="0" t="e">
        <f aca="false">INDEX(BucketTable,MATCH(B4997,SumMonths,0),1)</f>
        <v>#N/A</v>
      </c>
    </row>
    <row r="4998" customFormat="false" ht="12.75" hidden="false" customHeight="false" outlineLevel="0" collapsed="false">
      <c r="A4998" s="0" t="e">
        <f aca="false">INDEX(BucketTable,MATCH(B4998,SumMonths,0),1)</f>
        <v>#N/A</v>
      </c>
    </row>
    <row r="4999" customFormat="false" ht="12.75" hidden="false" customHeight="false" outlineLevel="0" collapsed="false">
      <c r="A4999" s="0" t="e">
        <f aca="false">INDEX(BucketTable,MATCH(B4999,SumMonths,0),1)</f>
        <v>#N/A</v>
      </c>
    </row>
    <row r="5000" customFormat="false" ht="12.75" hidden="false" customHeight="false" outlineLevel="0" collapsed="false">
      <c r="A5000" s="0" t="e">
        <f aca="false">INDEX(BucketTable,MATCH(B5000,SumMonths,0),1)</f>
        <v>#N/A</v>
      </c>
    </row>
    <row r="5001" customFormat="false" ht="12.75" hidden="false" customHeight="false" outlineLevel="0" collapsed="false">
      <c r="A5001" s="0" t="e">
        <f aca="false">INDEX(BucketTable,MATCH(B5001,SumMonths,0),1)</f>
        <v>#N/A</v>
      </c>
    </row>
    <row r="5002" customFormat="false" ht="12.75" hidden="false" customHeight="false" outlineLevel="0" collapsed="false">
      <c r="A5002" s="0" t="e">
        <f aca="false">INDEX(BucketTable,MATCH(B5002,SumMonths,0),1)</f>
        <v>#N/A</v>
      </c>
    </row>
    <row r="5003" customFormat="false" ht="12.75" hidden="false" customHeight="false" outlineLevel="0" collapsed="false">
      <c r="A5003" s="0" t="e">
        <f aca="false">INDEX(BucketTable,MATCH(B5003,SumMonths,0),1)</f>
        <v>#N/A</v>
      </c>
    </row>
    <row r="5004" customFormat="false" ht="12.75" hidden="false" customHeight="false" outlineLevel="0" collapsed="false">
      <c r="A5004" s="0" t="e">
        <f aca="false">INDEX(BucketTable,MATCH(B5004,SumMonths,0),1)</f>
        <v>#N/A</v>
      </c>
    </row>
    <row r="5005" customFormat="false" ht="12.75" hidden="false" customHeight="false" outlineLevel="0" collapsed="false">
      <c r="A5005" s="0" t="e">
        <f aca="false">INDEX(BucketTable,MATCH(B5005,SumMonths,0),1)</f>
        <v>#N/A</v>
      </c>
    </row>
    <row r="5006" customFormat="false" ht="12.75" hidden="false" customHeight="false" outlineLevel="0" collapsed="false">
      <c r="A5006" s="0" t="e">
        <f aca="false">INDEX(BucketTable,MATCH(B5006,SumMonths,0),1)</f>
        <v>#N/A</v>
      </c>
    </row>
    <row r="5007" customFormat="false" ht="12.75" hidden="false" customHeight="false" outlineLevel="0" collapsed="false">
      <c r="A5007" s="0" t="e">
        <f aca="false">INDEX(BucketTable,MATCH(B5007,SumMonths,0),1)</f>
        <v>#N/A</v>
      </c>
    </row>
    <row r="5008" customFormat="false" ht="12.75" hidden="false" customHeight="false" outlineLevel="0" collapsed="false">
      <c r="A5008" s="0" t="e">
        <f aca="false">INDEX(BucketTable,MATCH(B5008,SumMonths,0),1)</f>
        <v>#N/A</v>
      </c>
    </row>
    <row r="5009" customFormat="false" ht="12.75" hidden="false" customHeight="false" outlineLevel="0" collapsed="false">
      <c r="A5009" s="0" t="e">
        <f aca="false">INDEX(BucketTable,MATCH(B5009,SumMonths,0),1)</f>
        <v>#N/A</v>
      </c>
    </row>
    <row r="5010" customFormat="false" ht="12.75" hidden="false" customHeight="false" outlineLevel="0" collapsed="false">
      <c r="A5010" s="0" t="e">
        <f aca="false">INDEX(BucketTable,MATCH(B5010,SumMonths,0),1)</f>
        <v>#N/A</v>
      </c>
    </row>
    <row r="5011" customFormat="false" ht="12.75" hidden="false" customHeight="false" outlineLevel="0" collapsed="false">
      <c r="A5011" s="0" t="e">
        <f aca="false">INDEX(BucketTable,MATCH(B5011,SumMonths,0),1)</f>
        <v>#N/A</v>
      </c>
    </row>
    <row r="5012" customFormat="false" ht="12.75" hidden="false" customHeight="false" outlineLevel="0" collapsed="false">
      <c r="A5012" s="0" t="e">
        <f aca="false">INDEX(BucketTable,MATCH(B5012,SumMonths,0),1)</f>
        <v>#N/A</v>
      </c>
    </row>
    <row r="5013" customFormat="false" ht="12.75" hidden="false" customHeight="false" outlineLevel="0" collapsed="false">
      <c r="A5013" s="0" t="e">
        <f aca="false">INDEX(BucketTable,MATCH(B5013,SumMonths,0),1)</f>
        <v>#N/A</v>
      </c>
    </row>
    <row r="5014" customFormat="false" ht="12.75" hidden="false" customHeight="false" outlineLevel="0" collapsed="false">
      <c r="A5014" s="0" t="e">
        <f aca="false">INDEX(BucketTable,MATCH(B5014,SumMonths,0),1)</f>
        <v>#N/A</v>
      </c>
    </row>
    <row r="5015" customFormat="false" ht="12.75" hidden="false" customHeight="false" outlineLevel="0" collapsed="false">
      <c r="A5015" s="0" t="e">
        <f aca="false">INDEX(BucketTable,MATCH(B5015,SumMonths,0),1)</f>
        <v>#N/A</v>
      </c>
    </row>
    <row r="5016" customFormat="false" ht="12.75" hidden="false" customHeight="false" outlineLevel="0" collapsed="false">
      <c r="A5016" s="0" t="e">
        <f aca="false">INDEX(BucketTable,MATCH(B5016,SumMonths,0),1)</f>
        <v>#N/A</v>
      </c>
    </row>
    <row r="5017" customFormat="false" ht="12.75" hidden="false" customHeight="false" outlineLevel="0" collapsed="false">
      <c r="A5017" s="0" t="e">
        <f aca="false">INDEX(BucketTable,MATCH(B5017,SumMonths,0),1)</f>
        <v>#N/A</v>
      </c>
    </row>
    <row r="5018" customFormat="false" ht="12.75" hidden="false" customHeight="false" outlineLevel="0" collapsed="false">
      <c r="A5018" s="0" t="e">
        <f aca="false">INDEX(BucketTable,MATCH(B5018,SumMonths,0),1)</f>
        <v>#N/A</v>
      </c>
    </row>
    <row r="5019" customFormat="false" ht="12.75" hidden="false" customHeight="false" outlineLevel="0" collapsed="false">
      <c r="A5019" s="0" t="e">
        <f aca="false">INDEX(BucketTable,MATCH(B5019,SumMonths,0),1)</f>
        <v>#N/A</v>
      </c>
    </row>
    <row r="5020" customFormat="false" ht="12.75" hidden="false" customHeight="false" outlineLevel="0" collapsed="false">
      <c r="A5020" s="0" t="e">
        <f aca="false">INDEX(BucketTable,MATCH(B5020,SumMonths,0),1)</f>
        <v>#N/A</v>
      </c>
    </row>
    <row r="5021" customFormat="false" ht="12.75" hidden="false" customHeight="false" outlineLevel="0" collapsed="false">
      <c r="A5021" s="0" t="e">
        <f aca="false">INDEX(BucketTable,MATCH(B5021,SumMonths,0),1)</f>
        <v>#N/A</v>
      </c>
    </row>
    <row r="5022" customFormat="false" ht="12.75" hidden="false" customHeight="false" outlineLevel="0" collapsed="false">
      <c r="A5022" s="0" t="e">
        <f aca="false">INDEX(BucketTable,MATCH(B5022,SumMonths,0),1)</f>
        <v>#N/A</v>
      </c>
    </row>
    <row r="5023" customFormat="false" ht="12.75" hidden="false" customHeight="false" outlineLevel="0" collapsed="false">
      <c r="A5023" s="0" t="e">
        <f aca="false">INDEX(BucketTable,MATCH(B5023,SumMonths,0),1)</f>
        <v>#N/A</v>
      </c>
    </row>
    <row r="5024" customFormat="false" ht="12.75" hidden="false" customHeight="false" outlineLevel="0" collapsed="false">
      <c r="A5024" s="0" t="e">
        <f aca="false">INDEX(BucketTable,MATCH(B5024,SumMonths,0),1)</f>
        <v>#N/A</v>
      </c>
    </row>
    <row r="5025" customFormat="false" ht="12.75" hidden="false" customHeight="false" outlineLevel="0" collapsed="false">
      <c r="A5025" s="0" t="e">
        <f aca="false">INDEX(BucketTable,MATCH(B5025,SumMonths,0),1)</f>
        <v>#N/A</v>
      </c>
    </row>
    <row r="5026" customFormat="false" ht="12.75" hidden="false" customHeight="false" outlineLevel="0" collapsed="false">
      <c r="A5026" s="0" t="e">
        <f aca="false">INDEX(BucketTable,MATCH(B5026,SumMonths,0),1)</f>
        <v>#N/A</v>
      </c>
    </row>
    <row r="5027" customFormat="false" ht="12.75" hidden="false" customHeight="false" outlineLevel="0" collapsed="false">
      <c r="A5027" s="0" t="e">
        <f aca="false">INDEX(BucketTable,MATCH(B5027,SumMonths,0),1)</f>
        <v>#N/A</v>
      </c>
    </row>
    <row r="5028" customFormat="false" ht="12.75" hidden="false" customHeight="false" outlineLevel="0" collapsed="false">
      <c r="A5028" s="0" t="e">
        <f aca="false">INDEX(BucketTable,MATCH(B5028,SumMonths,0),1)</f>
        <v>#N/A</v>
      </c>
    </row>
    <row r="5029" customFormat="false" ht="12.75" hidden="false" customHeight="false" outlineLevel="0" collapsed="false">
      <c r="A5029" s="0" t="e">
        <f aca="false">INDEX(BucketTable,MATCH(B5029,SumMonths,0),1)</f>
        <v>#N/A</v>
      </c>
    </row>
    <row r="5030" customFormat="false" ht="12.75" hidden="false" customHeight="false" outlineLevel="0" collapsed="false">
      <c r="A5030" s="0" t="e">
        <f aca="false">INDEX(BucketTable,MATCH(B5030,SumMonths,0),1)</f>
        <v>#N/A</v>
      </c>
    </row>
    <row r="5031" customFormat="false" ht="12.75" hidden="false" customHeight="false" outlineLevel="0" collapsed="false">
      <c r="A5031" s="0" t="e">
        <f aca="false">INDEX(BucketTable,MATCH(B5031,SumMonths,0),1)</f>
        <v>#N/A</v>
      </c>
    </row>
    <row r="5032" customFormat="false" ht="12.75" hidden="false" customHeight="false" outlineLevel="0" collapsed="false">
      <c r="A5032" s="0" t="e">
        <f aca="false">INDEX(BucketTable,MATCH(B5032,SumMonths,0),1)</f>
        <v>#N/A</v>
      </c>
    </row>
    <row r="5033" customFormat="false" ht="12.75" hidden="false" customHeight="false" outlineLevel="0" collapsed="false">
      <c r="A5033" s="0" t="e">
        <f aca="false">INDEX(BucketTable,MATCH(B5033,SumMonths,0),1)</f>
        <v>#N/A</v>
      </c>
    </row>
    <row r="5034" customFormat="false" ht="12.75" hidden="false" customHeight="false" outlineLevel="0" collapsed="false">
      <c r="A5034" s="0" t="e">
        <f aca="false">INDEX(BucketTable,MATCH(B5034,SumMonths,0),1)</f>
        <v>#N/A</v>
      </c>
    </row>
    <row r="5035" customFormat="false" ht="12.75" hidden="false" customHeight="false" outlineLevel="0" collapsed="false">
      <c r="A5035" s="0" t="e">
        <f aca="false">INDEX(BucketTable,MATCH(B5035,SumMonths,0),1)</f>
        <v>#N/A</v>
      </c>
    </row>
    <row r="5036" customFormat="false" ht="12.75" hidden="false" customHeight="false" outlineLevel="0" collapsed="false">
      <c r="A5036" s="0" t="e">
        <f aca="false">INDEX(BucketTable,MATCH(B5036,SumMonths,0),1)</f>
        <v>#N/A</v>
      </c>
    </row>
    <row r="5037" customFormat="false" ht="12.75" hidden="false" customHeight="false" outlineLevel="0" collapsed="false">
      <c r="A5037" s="0" t="e">
        <f aca="false">INDEX(BucketTable,MATCH(B5037,SumMonths,0),1)</f>
        <v>#N/A</v>
      </c>
    </row>
    <row r="5038" customFormat="false" ht="12.75" hidden="false" customHeight="false" outlineLevel="0" collapsed="false">
      <c r="A5038" s="0" t="e">
        <f aca="false">INDEX(BucketTable,MATCH(B5038,SumMonths,0),1)</f>
        <v>#N/A</v>
      </c>
    </row>
    <row r="5039" customFormat="false" ht="12.75" hidden="false" customHeight="false" outlineLevel="0" collapsed="false">
      <c r="A5039" s="0" t="e">
        <f aca="false">INDEX(BucketTable,MATCH(B5039,SumMonths,0),1)</f>
        <v>#N/A</v>
      </c>
    </row>
    <row r="5040" customFormat="false" ht="12.75" hidden="false" customHeight="false" outlineLevel="0" collapsed="false">
      <c r="A5040" s="0" t="e">
        <f aca="false">INDEX(BucketTable,MATCH(B5040,SumMonths,0),1)</f>
        <v>#N/A</v>
      </c>
    </row>
    <row r="5041" customFormat="false" ht="12.75" hidden="false" customHeight="false" outlineLevel="0" collapsed="false">
      <c r="A5041" s="0" t="e">
        <f aca="false">INDEX(BucketTable,MATCH(B5041,SumMonths,0),1)</f>
        <v>#N/A</v>
      </c>
    </row>
    <row r="5042" customFormat="false" ht="12.75" hidden="false" customHeight="false" outlineLevel="0" collapsed="false">
      <c r="A5042" s="0" t="e">
        <f aca="false">INDEX(BucketTable,MATCH(B5042,SumMonths,0),1)</f>
        <v>#N/A</v>
      </c>
    </row>
    <row r="5043" customFormat="false" ht="12.75" hidden="false" customHeight="false" outlineLevel="0" collapsed="false">
      <c r="A5043" s="0" t="e">
        <f aca="false">INDEX(BucketTable,MATCH(B5043,SumMonths,0),1)</f>
        <v>#N/A</v>
      </c>
    </row>
    <row r="5044" customFormat="false" ht="12.75" hidden="false" customHeight="false" outlineLevel="0" collapsed="false">
      <c r="A5044" s="0" t="e">
        <f aca="false">INDEX(BucketTable,MATCH(B5044,SumMonths,0),1)</f>
        <v>#N/A</v>
      </c>
    </row>
    <row r="5045" customFormat="false" ht="12.75" hidden="false" customHeight="false" outlineLevel="0" collapsed="false">
      <c r="A5045" s="0" t="e">
        <f aca="false">INDEX(BucketTable,MATCH(B5045,SumMonths,0),1)</f>
        <v>#N/A</v>
      </c>
    </row>
    <row r="5046" customFormat="false" ht="12.75" hidden="false" customHeight="false" outlineLevel="0" collapsed="false">
      <c r="A5046" s="0" t="e">
        <f aca="false">INDEX(BucketTable,MATCH(B5046,SumMonths,0),1)</f>
        <v>#N/A</v>
      </c>
    </row>
    <row r="5047" customFormat="false" ht="12.75" hidden="false" customHeight="false" outlineLevel="0" collapsed="false">
      <c r="A5047" s="0" t="e">
        <f aca="false">INDEX(BucketTable,MATCH(B5047,SumMonths,0),1)</f>
        <v>#N/A</v>
      </c>
    </row>
    <row r="5048" customFormat="false" ht="12.75" hidden="false" customHeight="false" outlineLevel="0" collapsed="false">
      <c r="A5048" s="0" t="e">
        <f aca="false">INDEX(BucketTable,MATCH(B5048,SumMonths,0),1)</f>
        <v>#N/A</v>
      </c>
    </row>
    <row r="5049" customFormat="false" ht="12.75" hidden="false" customHeight="false" outlineLevel="0" collapsed="false">
      <c r="A5049" s="0" t="e">
        <f aca="false">INDEX(BucketTable,MATCH(B5049,SumMonths,0),1)</f>
        <v>#N/A</v>
      </c>
    </row>
    <row r="5050" customFormat="false" ht="12.75" hidden="false" customHeight="false" outlineLevel="0" collapsed="false">
      <c r="A5050" s="0" t="e">
        <f aca="false">INDEX(BucketTable,MATCH(B5050,SumMonths,0),1)</f>
        <v>#N/A</v>
      </c>
    </row>
    <row r="5051" customFormat="false" ht="12.75" hidden="false" customHeight="false" outlineLevel="0" collapsed="false">
      <c r="A5051" s="0" t="e">
        <f aca="false">INDEX(BucketTable,MATCH(B5051,SumMonths,0),1)</f>
        <v>#N/A</v>
      </c>
    </row>
    <row r="5052" customFormat="false" ht="12.75" hidden="false" customHeight="false" outlineLevel="0" collapsed="false">
      <c r="A5052" s="0" t="e">
        <f aca="false">INDEX(BucketTable,MATCH(B5052,SumMonths,0),1)</f>
        <v>#N/A</v>
      </c>
    </row>
    <row r="5053" customFormat="false" ht="12.75" hidden="false" customHeight="false" outlineLevel="0" collapsed="false">
      <c r="A5053" s="0" t="e">
        <f aca="false">INDEX(BucketTable,MATCH(B5053,SumMonths,0),1)</f>
        <v>#N/A</v>
      </c>
    </row>
    <row r="5054" customFormat="false" ht="12.75" hidden="false" customHeight="false" outlineLevel="0" collapsed="false">
      <c r="A5054" s="0" t="e">
        <f aca="false">INDEX(BucketTable,MATCH(B5054,SumMonths,0),1)</f>
        <v>#N/A</v>
      </c>
    </row>
    <row r="5055" customFormat="false" ht="12.75" hidden="false" customHeight="false" outlineLevel="0" collapsed="false">
      <c r="A5055" s="0" t="e">
        <f aca="false">INDEX(BucketTable,MATCH(B5055,SumMonths,0),1)</f>
        <v>#N/A</v>
      </c>
    </row>
    <row r="5056" customFormat="false" ht="12.75" hidden="false" customHeight="false" outlineLevel="0" collapsed="false">
      <c r="A5056" s="0" t="e">
        <f aca="false">INDEX(BucketTable,MATCH(B5056,SumMonths,0),1)</f>
        <v>#N/A</v>
      </c>
    </row>
    <row r="5057" customFormat="false" ht="12.75" hidden="false" customHeight="false" outlineLevel="0" collapsed="false">
      <c r="A5057" s="0" t="e">
        <f aca="false">INDEX(BucketTable,MATCH(B5057,SumMonths,0),1)</f>
        <v>#N/A</v>
      </c>
    </row>
    <row r="5058" customFormat="false" ht="12.75" hidden="false" customHeight="false" outlineLevel="0" collapsed="false">
      <c r="A5058" s="0" t="e">
        <f aca="false">INDEX(BucketTable,MATCH(B5058,SumMonths,0),1)</f>
        <v>#N/A</v>
      </c>
    </row>
    <row r="5059" customFormat="false" ht="12.75" hidden="false" customHeight="false" outlineLevel="0" collapsed="false">
      <c r="A5059" s="0" t="e">
        <f aca="false">INDEX(BucketTable,MATCH(B5059,SumMonths,0),1)</f>
        <v>#N/A</v>
      </c>
    </row>
    <row r="5060" customFormat="false" ht="12.75" hidden="false" customHeight="false" outlineLevel="0" collapsed="false">
      <c r="A5060" s="0" t="e">
        <f aca="false">INDEX(BucketTable,MATCH(B5060,SumMonths,0),1)</f>
        <v>#N/A</v>
      </c>
    </row>
    <row r="5061" customFormat="false" ht="12.75" hidden="false" customHeight="false" outlineLevel="0" collapsed="false">
      <c r="A5061" s="0" t="e">
        <f aca="false">INDEX(BucketTable,MATCH(B5061,SumMonths,0),1)</f>
        <v>#N/A</v>
      </c>
    </row>
    <row r="5062" customFormat="false" ht="12.75" hidden="false" customHeight="false" outlineLevel="0" collapsed="false">
      <c r="A5062" s="0" t="e">
        <f aca="false">INDEX(BucketTable,MATCH(B5062,SumMonths,0),1)</f>
        <v>#N/A</v>
      </c>
    </row>
    <row r="5063" customFormat="false" ht="12.75" hidden="false" customHeight="false" outlineLevel="0" collapsed="false">
      <c r="A5063" s="0" t="e">
        <f aca="false">INDEX(BucketTable,MATCH(B5063,SumMonths,0),1)</f>
        <v>#N/A</v>
      </c>
    </row>
    <row r="5064" customFormat="false" ht="12.75" hidden="false" customHeight="false" outlineLevel="0" collapsed="false">
      <c r="A5064" s="0" t="e">
        <f aca="false">INDEX(BucketTable,MATCH(B5064,SumMonths,0),1)</f>
        <v>#N/A</v>
      </c>
    </row>
    <row r="5065" customFormat="false" ht="12.75" hidden="false" customHeight="false" outlineLevel="0" collapsed="false">
      <c r="A5065" s="0" t="e">
        <f aca="false">INDEX(BucketTable,MATCH(B5065,SumMonths,0),1)</f>
        <v>#N/A</v>
      </c>
    </row>
    <row r="5066" customFormat="false" ht="12.75" hidden="false" customHeight="false" outlineLevel="0" collapsed="false">
      <c r="A5066" s="0" t="e">
        <f aca="false">INDEX(BucketTable,MATCH(B5066,SumMonths,0),1)</f>
        <v>#N/A</v>
      </c>
    </row>
    <row r="5067" customFormat="false" ht="12.75" hidden="false" customHeight="false" outlineLevel="0" collapsed="false">
      <c r="A5067" s="0" t="e">
        <f aca="false">INDEX(BucketTable,MATCH(B5067,SumMonths,0),1)</f>
        <v>#N/A</v>
      </c>
    </row>
    <row r="5068" customFormat="false" ht="12.75" hidden="false" customHeight="false" outlineLevel="0" collapsed="false">
      <c r="A5068" s="0" t="e">
        <f aca="false">INDEX(BucketTable,MATCH(B5068,SumMonths,0),1)</f>
        <v>#N/A</v>
      </c>
    </row>
    <row r="5069" customFormat="false" ht="12.75" hidden="false" customHeight="false" outlineLevel="0" collapsed="false">
      <c r="A5069" s="0" t="e">
        <f aca="false">INDEX(BucketTable,MATCH(B5069,SumMonths,0),1)</f>
        <v>#N/A</v>
      </c>
    </row>
    <row r="5070" customFormat="false" ht="12.75" hidden="false" customHeight="false" outlineLevel="0" collapsed="false">
      <c r="A5070" s="0" t="e">
        <f aca="false">INDEX(BucketTable,MATCH(B5070,SumMonths,0),1)</f>
        <v>#N/A</v>
      </c>
    </row>
    <row r="5071" customFormat="false" ht="12.75" hidden="false" customHeight="false" outlineLevel="0" collapsed="false">
      <c r="A5071" s="0" t="e">
        <f aca="false">INDEX(BucketTable,MATCH(B5071,SumMonths,0),1)</f>
        <v>#N/A</v>
      </c>
    </row>
    <row r="5072" customFormat="false" ht="12.75" hidden="false" customHeight="false" outlineLevel="0" collapsed="false">
      <c r="A5072" s="0" t="e">
        <f aca="false">INDEX(BucketTable,MATCH(B5072,SumMonths,0),1)</f>
        <v>#N/A</v>
      </c>
    </row>
    <row r="5073" customFormat="false" ht="12.75" hidden="false" customHeight="false" outlineLevel="0" collapsed="false">
      <c r="A5073" s="0" t="e">
        <f aca="false">INDEX(BucketTable,MATCH(B5073,SumMonths,0),1)</f>
        <v>#N/A</v>
      </c>
    </row>
    <row r="5074" customFormat="false" ht="12.75" hidden="false" customHeight="false" outlineLevel="0" collapsed="false">
      <c r="A5074" s="0" t="e">
        <f aca="false">INDEX(BucketTable,MATCH(B5074,SumMonths,0),1)</f>
        <v>#N/A</v>
      </c>
    </row>
    <row r="5075" customFormat="false" ht="12.75" hidden="false" customHeight="false" outlineLevel="0" collapsed="false">
      <c r="A5075" s="0" t="e">
        <f aca="false">INDEX(BucketTable,MATCH(B5075,SumMonths,0),1)</f>
        <v>#N/A</v>
      </c>
    </row>
    <row r="5076" customFormat="false" ht="12.75" hidden="false" customHeight="false" outlineLevel="0" collapsed="false">
      <c r="A5076" s="0" t="e">
        <f aca="false">INDEX(BucketTable,MATCH(B5076,SumMonths,0),1)</f>
        <v>#N/A</v>
      </c>
    </row>
    <row r="5077" customFormat="false" ht="12.75" hidden="false" customHeight="false" outlineLevel="0" collapsed="false">
      <c r="A5077" s="0" t="e">
        <f aca="false">INDEX(BucketTable,MATCH(B5077,SumMonths,0),1)</f>
        <v>#N/A</v>
      </c>
    </row>
    <row r="5078" customFormat="false" ht="12.75" hidden="false" customHeight="false" outlineLevel="0" collapsed="false">
      <c r="A5078" s="0" t="e">
        <f aca="false">INDEX(BucketTable,MATCH(B5078,SumMonths,0),1)</f>
        <v>#N/A</v>
      </c>
    </row>
    <row r="5079" customFormat="false" ht="12.75" hidden="false" customHeight="false" outlineLevel="0" collapsed="false">
      <c r="A5079" s="0" t="e">
        <f aca="false">INDEX(BucketTable,MATCH(B5079,SumMonths,0),1)</f>
        <v>#N/A</v>
      </c>
    </row>
    <row r="5080" customFormat="false" ht="12.75" hidden="false" customHeight="false" outlineLevel="0" collapsed="false">
      <c r="A5080" s="0" t="e">
        <f aca="false">INDEX(BucketTable,MATCH(B5080,SumMonths,0),1)</f>
        <v>#N/A</v>
      </c>
    </row>
    <row r="5081" customFormat="false" ht="12.75" hidden="false" customHeight="false" outlineLevel="0" collapsed="false">
      <c r="A5081" s="0" t="e">
        <f aca="false">INDEX(BucketTable,MATCH(B5081,SumMonths,0),1)</f>
        <v>#N/A</v>
      </c>
    </row>
    <row r="5082" customFormat="false" ht="12.75" hidden="false" customHeight="false" outlineLevel="0" collapsed="false">
      <c r="A5082" s="0" t="e">
        <f aca="false">INDEX(BucketTable,MATCH(B5082,SumMonths,0),1)</f>
        <v>#N/A</v>
      </c>
    </row>
    <row r="5083" customFormat="false" ht="12.75" hidden="false" customHeight="false" outlineLevel="0" collapsed="false">
      <c r="A5083" s="0" t="e">
        <f aca="false">INDEX(BucketTable,MATCH(B5083,SumMonths,0),1)</f>
        <v>#N/A</v>
      </c>
    </row>
    <row r="5084" customFormat="false" ht="12.75" hidden="false" customHeight="false" outlineLevel="0" collapsed="false">
      <c r="A5084" s="0" t="e">
        <f aca="false">INDEX(BucketTable,MATCH(B5084,SumMonths,0),1)</f>
        <v>#N/A</v>
      </c>
    </row>
    <row r="5085" customFormat="false" ht="12.75" hidden="false" customHeight="false" outlineLevel="0" collapsed="false">
      <c r="A5085" s="0" t="e">
        <f aca="false">INDEX(BucketTable,MATCH(B5085,SumMonths,0),1)</f>
        <v>#N/A</v>
      </c>
    </row>
    <row r="5086" customFormat="false" ht="12.75" hidden="false" customHeight="false" outlineLevel="0" collapsed="false">
      <c r="A5086" s="0" t="e">
        <f aca="false">INDEX(BucketTable,MATCH(B5086,SumMonths,0),1)</f>
        <v>#N/A</v>
      </c>
    </row>
    <row r="5087" customFormat="false" ht="12.75" hidden="false" customHeight="false" outlineLevel="0" collapsed="false">
      <c r="A5087" s="0" t="e">
        <f aca="false">INDEX(BucketTable,MATCH(B5087,SumMonths,0),1)</f>
        <v>#N/A</v>
      </c>
    </row>
    <row r="5088" customFormat="false" ht="12.75" hidden="false" customHeight="false" outlineLevel="0" collapsed="false">
      <c r="A5088" s="0" t="e">
        <f aca="false">INDEX(BucketTable,MATCH(B5088,SumMonths,0),1)</f>
        <v>#N/A</v>
      </c>
    </row>
    <row r="5089" customFormat="false" ht="12.75" hidden="false" customHeight="false" outlineLevel="0" collapsed="false">
      <c r="A5089" s="0" t="e">
        <f aca="false">INDEX(BucketTable,MATCH(B5089,SumMonths,0),1)</f>
        <v>#N/A</v>
      </c>
    </row>
    <row r="5090" customFormat="false" ht="12.75" hidden="false" customHeight="false" outlineLevel="0" collapsed="false">
      <c r="A5090" s="0" t="e">
        <f aca="false">INDEX(BucketTable,MATCH(B5090,SumMonths,0),1)</f>
        <v>#N/A</v>
      </c>
    </row>
    <row r="5091" customFormat="false" ht="12.75" hidden="false" customHeight="false" outlineLevel="0" collapsed="false">
      <c r="A5091" s="0" t="e">
        <f aca="false">INDEX(BucketTable,MATCH(B5091,SumMonths,0),1)</f>
        <v>#N/A</v>
      </c>
    </row>
    <row r="5092" customFormat="false" ht="12.75" hidden="false" customHeight="false" outlineLevel="0" collapsed="false">
      <c r="A5092" s="0" t="e">
        <f aca="false">INDEX(BucketTable,MATCH(B5092,SumMonths,0),1)</f>
        <v>#N/A</v>
      </c>
    </row>
    <row r="5093" customFormat="false" ht="12.75" hidden="false" customHeight="false" outlineLevel="0" collapsed="false">
      <c r="A5093" s="0" t="e">
        <f aca="false">INDEX(BucketTable,MATCH(B5093,SumMonths,0),1)</f>
        <v>#N/A</v>
      </c>
    </row>
    <row r="5094" customFormat="false" ht="12.75" hidden="false" customHeight="false" outlineLevel="0" collapsed="false">
      <c r="A5094" s="0" t="e">
        <f aca="false">INDEX(BucketTable,MATCH(B5094,SumMonths,0),1)</f>
        <v>#N/A</v>
      </c>
    </row>
    <row r="5095" customFormat="false" ht="12.75" hidden="false" customHeight="false" outlineLevel="0" collapsed="false">
      <c r="A5095" s="0" t="e">
        <f aca="false">INDEX(BucketTable,MATCH(B5095,SumMonths,0),1)</f>
        <v>#N/A</v>
      </c>
    </row>
    <row r="5096" customFormat="false" ht="12.75" hidden="false" customHeight="false" outlineLevel="0" collapsed="false">
      <c r="A5096" s="0" t="e">
        <f aca="false">INDEX(BucketTable,MATCH(B5096,SumMonths,0),1)</f>
        <v>#N/A</v>
      </c>
    </row>
    <row r="5097" customFormat="false" ht="12.75" hidden="false" customHeight="false" outlineLevel="0" collapsed="false">
      <c r="A5097" s="0" t="e">
        <f aca="false">INDEX(BucketTable,MATCH(B5097,SumMonths,0),1)</f>
        <v>#N/A</v>
      </c>
    </row>
    <row r="5098" customFormat="false" ht="12.75" hidden="false" customHeight="false" outlineLevel="0" collapsed="false">
      <c r="A5098" s="0" t="e">
        <f aca="false">INDEX(BucketTable,MATCH(B5098,SumMonths,0),1)</f>
        <v>#N/A</v>
      </c>
    </row>
    <row r="5099" customFormat="false" ht="12.75" hidden="false" customHeight="false" outlineLevel="0" collapsed="false">
      <c r="A5099" s="0" t="e">
        <f aca="false">INDEX(BucketTable,MATCH(B5099,SumMonths,0),1)</f>
        <v>#N/A</v>
      </c>
    </row>
    <row r="5100" customFormat="false" ht="12.75" hidden="false" customHeight="false" outlineLevel="0" collapsed="false">
      <c r="A5100" s="0" t="e">
        <f aca="false">INDEX(BucketTable,MATCH(B5100,SumMonths,0),1)</f>
        <v>#N/A</v>
      </c>
    </row>
    <row r="5101" customFormat="false" ht="12.75" hidden="false" customHeight="false" outlineLevel="0" collapsed="false">
      <c r="A5101" s="0" t="e">
        <f aca="false">INDEX(BucketTable,MATCH(B5101,SumMonths,0),1)</f>
        <v>#N/A</v>
      </c>
    </row>
    <row r="5102" customFormat="false" ht="12.75" hidden="false" customHeight="false" outlineLevel="0" collapsed="false">
      <c r="A5102" s="0" t="e">
        <f aca="false">INDEX(BucketTable,MATCH(B5102,SumMonths,0),1)</f>
        <v>#N/A</v>
      </c>
    </row>
    <row r="5103" customFormat="false" ht="12.75" hidden="false" customHeight="false" outlineLevel="0" collapsed="false">
      <c r="A5103" s="0" t="e">
        <f aca="false">INDEX(BucketTable,MATCH(B5103,SumMonths,0),1)</f>
        <v>#N/A</v>
      </c>
    </row>
    <row r="5104" customFormat="false" ht="12.75" hidden="false" customHeight="false" outlineLevel="0" collapsed="false">
      <c r="A5104" s="0" t="e">
        <f aca="false">INDEX(BucketTable,MATCH(B5104,SumMonths,0),1)</f>
        <v>#N/A</v>
      </c>
    </row>
    <row r="5105" customFormat="false" ht="12.75" hidden="false" customHeight="false" outlineLevel="0" collapsed="false">
      <c r="A5105" s="0" t="e">
        <f aca="false">INDEX(BucketTable,MATCH(B5105,SumMonths,0),1)</f>
        <v>#N/A</v>
      </c>
    </row>
    <row r="5106" customFormat="false" ht="12.75" hidden="false" customHeight="false" outlineLevel="0" collapsed="false">
      <c r="A5106" s="0" t="e">
        <f aca="false">INDEX(BucketTable,MATCH(B5106,SumMonths,0),1)</f>
        <v>#N/A</v>
      </c>
    </row>
    <row r="5107" customFormat="false" ht="12.75" hidden="false" customHeight="false" outlineLevel="0" collapsed="false">
      <c r="A5107" s="0" t="e">
        <f aca="false">INDEX(BucketTable,MATCH(B5107,SumMonths,0),1)</f>
        <v>#N/A</v>
      </c>
    </row>
    <row r="5108" customFormat="false" ht="12.75" hidden="false" customHeight="false" outlineLevel="0" collapsed="false">
      <c r="A5108" s="0" t="e">
        <f aca="false">INDEX(BucketTable,MATCH(B5108,SumMonths,0),1)</f>
        <v>#N/A</v>
      </c>
    </row>
    <row r="5109" customFormat="false" ht="12.75" hidden="false" customHeight="false" outlineLevel="0" collapsed="false">
      <c r="A5109" s="0" t="e">
        <f aca="false">INDEX(BucketTable,MATCH(B5109,SumMonths,0),1)</f>
        <v>#N/A</v>
      </c>
    </row>
    <row r="5110" customFormat="false" ht="12.75" hidden="false" customHeight="false" outlineLevel="0" collapsed="false">
      <c r="A5110" s="0" t="e">
        <f aca="false">INDEX(BucketTable,MATCH(B5110,SumMonths,0),1)</f>
        <v>#N/A</v>
      </c>
    </row>
    <row r="5111" customFormat="false" ht="12.75" hidden="false" customHeight="false" outlineLevel="0" collapsed="false">
      <c r="A5111" s="0" t="e">
        <f aca="false">INDEX(BucketTable,MATCH(B5111,SumMonths,0),1)</f>
        <v>#N/A</v>
      </c>
    </row>
    <row r="5112" customFormat="false" ht="12.75" hidden="false" customHeight="false" outlineLevel="0" collapsed="false">
      <c r="A5112" s="0" t="e">
        <f aca="false">INDEX(BucketTable,MATCH(B5112,SumMonths,0),1)</f>
        <v>#N/A</v>
      </c>
    </row>
    <row r="5113" customFormat="false" ht="12.75" hidden="false" customHeight="false" outlineLevel="0" collapsed="false">
      <c r="A5113" s="0" t="e">
        <f aca="false">INDEX(BucketTable,MATCH(B5113,SumMonths,0),1)</f>
        <v>#N/A</v>
      </c>
    </row>
    <row r="5114" customFormat="false" ht="12.75" hidden="false" customHeight="false" outlineLevel="0" collapsed="false">
      <c r="A5114" s="0" t="e">
        <f aca="false">INDEX(BucketTable,MATCH(B5114,SumMonths,0),1)</f>
        <v>#N/A</v>
      </c>
    </row>
    <row r="5115" customFormat="false" ht="12.75" hidden="false" customHeight="false" outlineLevel="0" collapsed="false">
      <c r="A5115" s="0" t="e">
        <f aca="false">INDEX(BucketTable,MATCH(B5115,SumMonths,0),1)</f>
        <v>#N/A</v>
      </c>
    </row>
    <row r="5116" customFormat="false" ht="12.75" hidden="false" customHeight="false" outlineLevel="0" collapsed="false">
      <c r="A5116" s="0" t="e">
        <f aca="false">INDEX(BucketTable,MATCH(B5116,SumMonths,0),1)</f>
        <v>#N/A</v>
      </c>
    </row>
    <row r="5117" customFormat="false" ht="12.75" hidden="false" customHeight="false" outlineLevel="0" collapsed="false">
      <c r="A5117" s="0" t="e">
        <f aca="false">INDEX(BucketTable,MATCH(B5117,SumMonths,0),1)</f>
        <v>#N/A</v>
      </c>
    </row>
    <row r="5118" customFormat="false" ht="12.75" hidden="false" customHeight="false" outlineLevel="0" collapsed="false">
      <c r="A5118" s="0" t="e">
        <f aca="false">INDEX(BucketTable,MATCH(B5118,SumMonths,0),1)</f>
        <v>#N/A</v>
      </c>
    </row>
    <row r="5119" customFormat="false" ht="12.75" hidden="false" customHeight="false" outlineLevel="0" collapsed="false">
      <c r="A5119" s="0" t="e">
        <f aca="false">INDEX(BucketTable,MATCH(B5119,SumMonths,0),1)</f>
        <v>#N/A</v>
      </c>
    </row>
    <row r="5120" customFormat="false" ht="12.75" hidden="false" customHeight="false" outlineLevel="0" collapsed="false">
      <c r="A5120" s="0" t="e">
        <f aca="false">INDEX(BucketTable,MATCH(B5120,SumMonths,0),1)</f>
        <v>#N/A</v>
      </c>
    </row>
    <row r="5121" customFormat="false" ht="12.75" hidden="false" customHeight="false" outlineLevel="0" collapsed="false">
      <c r="A5121" s="0" t="e">
        <f aca="false">INDEX(BucketTable,MATCH(B5121,SumMonths,0),1)</f>
        <v>#N/A</v>
      </c>
    </row>
    <row r="5122" customFormat="false" ht="12.75" hidden="false" customHeight="false" outlineLevel="0" collapsed="false">
      <c r="A5122" s="0" t="e">
        <f aca="false">INDEX(BucketTable,MATCH(B5122,SumMonths,0),1)</f>
        <v>#N/A</v>
      </c>
    </row>
    <row r="5123" customFormat="false" ht="12.75" hidden="false" customHeight="false" outlineLevel="0" collapsed="false">
      <c r="A5123" s="0" t="e">
        <f aca="false">INDEX(BucketTable,MATCH(B5123,SumMonths,0),1)</f>
        <v>#N/A</v>
      </c>
    </row>
    <row r="5124" customFormat="false" ht="12.75" hidden="false" customHeight="false" outlineLevel="0" collapsed="false">
      <c r="A5124" s="0" t="e">
        <f aca="false">INDEX(BucketTable,MATCH(B5124,SumMonths,0),1)</f>
        <v>#N/A</v>
      </c>
    </row>
    <row r="5125" customFormat="false" ht="12.75" hidden="false" customHeight="false" outlineLevel="0" collapsed="false">
      <c r="A5125" s="0" t="e">
        <f aca="false">INDEX(BucketTable,MATCH(B5125,SumMonths,0),1)</f>
        <v>#N/A</v>
      </c>
    </row>
    <row r="5126" customFormat="false" ht="12.75" hidden="false" customHeight="false" outlineLevel="0" collapsed="false">
      <c r="A5126" s="0" t="e">
        <f aca="false">INDEX(BucketTable,MATCH(B5126,SumMonths,0),1)</f>
        <v>#N/A</v>
      </c>
    </row>
    <row r="5127" customFormat="false" ht="12.75" hidden="false" customHeight="false" outlineLevel="0" collapsed="false">
      <c r="A5127" s="0" t="e">
        <f aca="false">INDEX(BucketTable,MATCH(B5127,SumMonths,0),1)</f>
        <v>#N/A</v>
      </c>
    </row>
    <row r="5128" customFormat="false" ht="12.75" hidden="false" customHeight="false" outlineLevel="0" collapsed="false">
      <c r="A5128" s="0" t="e">
        <f aca="false">INDEX(BucketTable,MATCH(B5128,SumMonths,0),1)</f>
        <v>#N/A</v>
      </c>
    </row>
    <row r="5129" customFormat="false" ht="12.75" hidden="false" customHeight="false" outlineLevel="0" collapsed="false">
      <c r="A5129" s="0" t="e">
        <f aca="false">INDEX(BucketTable,MATCH(B5129,SumMonths,0),1)</f>
        <v>#N/A</v>
      </c>
    </row>
    <row r="5130" customFormat="false" ht="12.75" hidden="false" customHeight="false" outlineLevel="0" collapsed="false">
      <c r="A5130" s="0" t="e">
        <f aca="false">INDEX(BucketTable,MATCH(B5130,SumMonths,0),1)</f>
        <v>#N/A</v>
      </c>
    </row>
    <row r="5131" customFormat="false" ht="12.75" hidden="false" customHeight="false" outlineLevel="0" collapsed="false">
      <c r="A5131" s="0" t="e">
        <f aca="false">INDEX(BucketTable,MATCH(B5131,SumMonths,0),1)</f>
        <v>#N/A</v>
      </c>
    </row>
    <row r="5132" customFormat="false" ht="12.75" hidden="false" customHeight="false" outlineLevel="0" collapsed="false">
      <c r="A5132" s="0" t="e">
        <f aca="false">INDEX(BucketTable,MATCH(B5132,SumMonths,0),1)</f>
        <v>#N/A</v>
      </c>
    </row>
    <row r="5133" customFormat="false" ht="12.75" hidden="false" customHeight="false" outlineLevel="0" collapsed="false">
      <c r="A5133" s="0" t="e">
        <f aca="false">INDEX(BucketTable,MATCH(B5133,SumMonths,0),1)</f>
        <v>#N/A</v>
      </c>
    </row>
    <row r="5134" customFormat="false" ht="12.75" hidden="false" customHeight="false" outlineLevel="0" collapsed="false">
      <c r="A5134" s="0" t="e">
        <f aca="false">INDEX(BucketTable,MATCH(B5134,SumMonths,0),1)</f>
        <v>#N/A</v>
      </c>
    </row>
    <row r="5135" customFormat="false" ht="12.75" hidden="false" customHeight="false" outlineLevel="0" collapsed="false">
      <c r="A5135" s="0" t="e">
        <f aca="false">INDEX(BucketTable,MATCH(B5135,SumMonths,0),1)</f>
        <v>#N/A</v>
      </c>
    </row>
    <row r="5136" customFormat="false" ht="12.75" hidden="false" customHeight="false" outlineLevel="0" collapsed="false">
      <c r="A5136" s="0" t="e">
        <f aca="false">INDEX(BucketTable,MATCH(B5136,SumMonths,0),1)</f>
        <v>#N/A</v>
      </c>
    </row>
    <row r="5137" customFormat="false" ht="12.75" hidden="false" customHeight="false" outlineLevel="0" collapsed="false">
      <c r="A5137" s="0" t="e">
        <f aca="false">INDEX(BucketTable,MATCH(B5137,SumMonths,0),1)</f>
        <v>#N/A</v>
      </c>
    </row>
    <row r="5138" customFormat="false" ht="12.75" hidden="false" customHeight="false" outlineLevel="0" collapsed="false">
      <c r="A5138" s="0" t="e">
        <f aca="false">INDEX(BucketTable,MATCH(B5138,SumMonths,0),1)</f>
        <v>#N/A</v>
      </c>
    </row>
    <row r="5139" customFormat="false" ht="12.75" hidden="false" customHeight="false" outlineLevel="0" collapsed="false">
      <c r="A5139" s="0" t="e">
        <f aca="false">INDEX(BucketTable,MATCH(B5139,SumMonths,0),1)</f>
        <v>#N/A</v>
      </c>
    </row>
    <row r="5140" customFormat="false" ht="12.75" hidden="false" customHeight="false" outlineLevel="0" collapsed="false">
      <c r="A5140" s="0" t="e">
        <f aca="false">INDEX(BucketTable,MATCH(B5140,SumMonths,0),1)</f>
        <v>#N/A</v>
      </c>
    </row>
    <row r="5141" customFormat="false" ht="12.75" hidden="false" customHeight="false" outlineLevel="0" collapsed="false">
      <c r="A5141" s="0" t="e">
        <f aca="false">INDEX(BucketTable,MATCH(B5141,SumMonths,0),1)</f>
        <v>#N/A</v>
      </c>
    </row>
    <row r="5142" customFormat="false" ht="12.75" hidden="false" customHeight="false" outlineLevel="0" collapsed="false">
      <c r="A5142" s="0" t="e">
        <f aca="false">INDEX(BucketTable,MATCH(B5142,SumMonths,0),1)</f>
        <v>#N/A</v>
      </c>
    </row>
    <row r="5143" customFormat="false" ht="12.75" hidden="false" customHeight="false" outlineLevel="0" collapsed="false">
      <c r="A5143" s="0" t="e">
        <f aca="false">INDEX(BucketTable,MATCH(B5143,SumMonths,0),1)</f>
        <v>#N/A</v>
      </c>
    </row>
    <row r="5144" customFormat="false" ht="12.75" hidden="false" customHeight="false" outlineLevel="0" collapsed="false">
      <c r="A5144" s="0" t="e">
        <f aca="false">INDEX(BucketTable,MATCH(B5144,SumMonths,0),1)</f>
        <v>#N/A</v>
      </c>
    </row>
    <row r="5145" customFormat="false" ht="12.75" hidden="false" customHeight="false" outlineLevel="0" collapsed="false">
      <c r="A5145" s="0" t="e">
        <f aca="false">INDEX(BucketTable,MATCH(B5145,SumMonths,0),1)</f>
        <v>#N/A</v>
      </c>
    </row>
    <row r="5146" customFormat="false" ht="12.75" hidden="false" customHeight="false" outlineLevel="0" collapsed="false">
      <c r="A5146" s="0" t="e">
        <f aca="false">INDEX(BucketTable,MATCH(B5146,SumMonths,0),1)</f>
        <v>#N/A</v>
      </c>
    </row>
    <row r="5147" customFormat="false" ht="12.75" hidden="false" customHeight="false" outlineLevel="0" collapsed="false">
      <c r="A5147" s="0" t="e">
        <f aca="false">INDEX(BucketTable,MATCH(B5147,SumMonths,0),1)</f>
        <v>#N/A</v>
      </c>
    </row>
    <row r="5148" customFormat="false" ht="12.75" hidden="false" customHeight="false" outlineLevel="0" collapsed="false">
      <c r="A5148" s="0" t="e">
        <f aca="false">INDEX(BucketTable,MATCH(B5148,SumMonths,0),1)</f>
        <v>#N/A</v>
      </c>
    </row>
    <row r="5149" customFormat="false" ht="12.75" hidden="false" customHeight="false" outlineLevel="0" collapsed="false">
      <c r="A5149" s="0" t="e">
        <f aca="false">INDEX(BucketTable,MATCH(B5149,SumMonths,0),1)</f>
        <v>#N/A</v>
      </c>
    </row>
    <row r="5150" customFormat="false" ht="12.75" hidden="false" customHeight="false" outlineLevel="0" collapsed="false">
      <c r="A5150" s="0" t="e">
        <f aca="false">INDEX(BucketTable,MATCH(B5150,SumMonths,0),1)</f>
        <v>#N/A</v>
      </c>
    </row>
    <row r="5151" customFormat="false" ht="12.75" hidden="false" customHeight="false" outlineLevel="0" collapsed="false">
      <c r="A5151" s="0" t="e">
        <f aca="false">INDEX(BucketTable,MATCH(B5151,SumMonths,0),1)</f>
        <v>#N/A</v>
      </c>
    </row>
    <row r="5152" customFormat="false" ht="12.75" hidden="false" customHeight="false" outlineLevel="0" collapsed="false">
      <c r="A5152" s="0" t="e">
        <f aca="false">INDEX(BucketTable,MATCH(B5152,SumMonths,0),1)</f>
        <v>#N/A</v>
      </c>
    </row>
    <row r="5153" customFormat="false" ht="12.75" hidden="false" customHeight="false" outlineLevel="0" collapsed="false">
      <c r="A5153" s="0" t="e">
        <f aca="false">INDEX(BucketTable,MATCH(B5153,SumMonths,0),1)</f>
        <v>#N/A</v>
      </c>
    </row>
    <row r="5154" customFormat="false" ht="12.75" hidden="false" customHeight="false" outlineLevel="0" collapsed="false">
      <c r="A5154" s="0" t="e">
        <f aca="false">INDEX(BucketTable,MATCH(B5154,SumMonths,0),1)</f>
        <v>#N/A</v>
      </c>
    </row>
    <row r="5155" customFormat="false" ht="12.75" hidden="false" customHeight="false" outlineLevel="0" collapsed="false">
      <c r="A5155" s="0" t="e">
        <f aca="false">INDEX(BucketTable,MATCH(B5155,SumMonths,0),1)</f>
        <v>#N/A</v>
      </c>
    </row>
    <row r="5156" customFormat="false" ht="12.75" hidden="false" customHeight="false" outlineLevel="0" collapsed="false">
      <c r="A5156" s="0" t="e">
        <f aca="false">INDEX(BucketTable,MATCH(B5156,SumMonths,0),1)</f>
        <v>#N/A</v>
      </c>
    </row>
    <row r="5157" customFormat="false" ht="12.75" hidden="false" customHeight="false" outlineLevel="0" collapsed="false">
      <c r="A5157" s="0" t="e">
        <f aca="false">INDEX(BucketTable,MATCH(B5157,SumMonths,0),1)</f>
        <v>#N/A</v>
      </c>
    </row>
    <row r="5158" customFormat="false" ht="12.75" hidden="false" customHeight="false" outlineLevel="0" collapsed="false">
      <c r="A5158" s="0" t="e">
        <f aca="false">INDEX(BucketTable,MATCH(B5158,SumMonths,0),1)</f>
        <v>#N/A</v>
      </c>
    </row>
    <row r="5159" customFormat="false" ht="12.75" hidden="false" customHeight="false" outlineLevel="0" collapsed="false">
      <c r="A5159" s="0" t="e">
        <f aca="false">INDEX(BucketTable,MATCH(B5159,SumMonths,0),1)</f>
        <v>#N/A</v>
      </c>
    </row>
    <row r="5160" customFormat="false" ht="12.75" hidden="false" customHeight="false" outlineLevel="0" collapsed="false">
      <c r="A5160" s="0" t="e">
        <f aca="false">INDEX(BucketTable,MATCH(B5160,SumMonths,0),1)</f>
        <v>#N/A</v>
      </c>
    </row>
    <row r="5161" customFormat="false" ht="12.75" hidden="false" customHeight="false" outlineLevel="0" collapsed="false">
      <c r="A5161" s="0" t="e">
        <f aca="false">INDEX(BucketTable,MATCH(B5161,SumMonths,0),1)</f>
        <v>#N/A</v>
      </c>
    </row>
    <row r="5162" customFormat="false" ht="12.75" hidden="false" customHeight="false" outlineLevel="0" collapsed="false">
      <c r="A5162" s="0" t="e">
        <f aca="false">INDEX(BucketTable,MATCH(B5162,SumMonths,0),1)</f>
        <v>#N/A</v>
      </c>
    </row>
    <row r="5163" customFormat="false" ht="12.75" hidden="false" customHeight="false" outlineLevel="0" collapsed="false">
      <c r="A5163" s="0" t="e">
        <f aca="false">INDEX(BucketTable,MATCH(B5163,SumMonths,0),1)</f>
        <v>#N/A</v>
      </c>
    </row>
    <row r="5164" customFormat="false" ht="12.75" hidden="false" customHeight="false" outlineLevel="0" collapsed="false">
      <c r="A5164" s="0" t="e">
        <f aca="false">INDEX(BucketTable,MATCH(B5164,SumMonths,0),1)</f>
        <v>#N/A</v>
      </c>
    </row>
    <row r="5165" customFormat="false" ht="12.75" hidden="false" customHeight="false" outlineLevel="0" collapsed="false">
      <c r="A5165" s="0" t="e">
        <f aca="false">INDEX(BucketTable,MATCH(B5165,SumMonths,0),1)</f>
        <v>#N/A</v>
      </c>
    </row>
    <row r="5166" customFormat="false" ht="12.75" hidden="false" customHeight="false" outlineLevel="0" collapsed="false">
      <c r="A5166" s="0" t="e">
        <f aca="false">INDEX(BucketTable,MATCH(B5166,SumMonths,0),1)</f>
        <v>#N/A</v>
      </c>
    </row>
    <row r="5167" customFormat="false" ht="12.75" hidden="false" customHeight="false" outlineLevel="0" collapsed="false">
      <c r="A5167" s="0" t="e">
        <f aca="false">INDEX(BucketTable,MATCH(B5167,SumMonths,0),1)</f>
        <v>#N/A</v>
      </c>
    </row>
    <row r="5168" customFormat="false" ht="12.75" hidden="false" customHeight="false" outlineLevel="0" collapsed="false">
      <c r="A5168" s="0" t="e">
        <f aca="false">INDEX(BucketTable,MATCH(B5168,SumMonths,0),1)</f>
        <v>#N/A</v>
      </c>
    </row>
    <row r="5169" customFormat="false" ht="12.75" hidden="false" customHeight="false" outlineLevel="0" collapsed="false">
      <c r="A5169" s="0" t="e">
        <f aca="false">INDEX(BucketTable,MATCH(B5169,SumMonths,0),1)</f>
        <v>#N/A</v>
      </c>
    </row>
    <row r="5170" customFormat="false" ht="12.75" hidden="false" customHeight="false" outlineLevel="0" collapsed="false">
      <c r="A5170" s="0" t="e">
        <f aca="false">INDEX(BucketTable,MATCH(B5170,SumMonths,0),1)</f>
        <v>#N/A</v>
      </c>
    </row>
    <row r="5171" customFormat="false" ht="12.75" hidden="false" customHeight="false" outlineLevel="0" collapsed="false">
      <c r="A5171" s="0" t="e">
        <f aca="false">INDEX(BucketTable,MATCH(B5171,SumMonths,0),1)</f>
        <v>#N/A</v>
      </c>
    </row>
    <row r="5172" customFormat="false" ht="12.75" hidden="false" customHeight="false" outlineLevel="0" collapsed="false">
      <c r="A5172" s="0" t="e">
        <f aca="false">INDEX(BucketTable,MATCH(B5172,SumMonths,0),1)</f>
        <v>#N/A</v>
      </c>
    </row>
    <row r="5173" customFormat="false" ht="12.75" hidden="false" customHeight="false" outlineLevel="0" collapsed="false">
      <c r="A5173" s="0" t="e">
        <f aca="false">INDEX(BucketTable,MATCH(B5173,SumMonths,0),1)</f>
        <v>#N/A</v>
      </c>
    </row>
    <row r="5174" customFormat="false" ht="12.75" hidden="false" customHeight="false" outlineLevel="0" collapsed="false">
      <c r="A5174" s="0" t="e">
        <f aca="false">INDEX(BucketTable,MATCH(B5174,SumMonths,0),1)</f>
        <v>#N/A</v>
      </c>
    </row>
    <row r="5175" customFormat="false" ht="12.75" hidden="false" customHeight="false" outlineLevel="0" collapsed="false">
      <c r="A5175" s="0" t="e">
        <f aca="false">INDEX(BucketTable,MATCH(B5175,SumMonths,0),1)</f>
        <v>#N/A</v>
      </c>
    </row>
    <row r="5176" customFormat="false" ht="12.75" hidden="false" customHeight="false" outlineLevel="0" collapsed="false">
      <c r="A5176" s="0" t="e">
        <f aca="false">INDEX(BucketTable,MATCH(B5176,SumMonths,0),1)</f>
        <v>#N/A</v>
      </c>
    </row>
    <row r="5177" customFormat="false" ht="12.75" hidden="false" customHeight="false" outlineLevel="0" collapsed="false">
      <c r="A5177" s="0" t="e">
        <f aca="false">INDEX(BucketTable,MATCH(B5177,SumMonths,0),1)</f>
        <v>#N/A</v>
      </c>
    </row>
    <row r="5178" customFormat="false" ht="12.75" hidden="false" customHeight="false" outlineLevel="0" collapsed="false">
      <c r="A5178" s="0" t="e">
        <f aca="false">INDEX(BucketTable,MATCH(B5178,SumMonths,0),1)</f>
        <v>#N/A</v>
      </c>
    </row>
    <row r="5179" customFormat="false" ht="12.75" hidden="false" customHeight="false" outlineLevel="0" collapsed="false">
      <c r="A5179" s="0" t="e">
        <f aca="false">INDEX(BucketTable,MATCH(B5179,SumMonths,0),1)</f>
        <v>#N/A</v>
      </c>
    </row>
    <row r="5180" customFormat="false" ht="12.75" hidden="false" customHeight="false" outlineLevel="0" collapsed="false">
      <c r="A5180" s="0" t="e">
        <f aca="false">INDEX(BucketTable,MATCH(B5180,SumMonths,0),1)</f>
        <v>#N/A</v>
      </c>
    </row>
    <row r="5181" customFormat="false" ht="12.75" hidden="false" customHeight="false" outlineLevel="0" collapsed="false">
      <c r="A5181" s="0" t="e">
        <f aca="false">INDEX(BucketTable,MATCH(B5181,SumMonths,0),1)</f>
        <v>#N/A</v>
      </c>
    </row>
    <row r="5182" customFormat="false" ht="12.75" hidden="false" customHeight="false" outlineLevel="0" collapsed="false">
      <c r="A5182" s="0" t="e">
        <f aca="false">INDEX(BucketTable,MATCH(B5182,SumMonths,0),1)</f>
        <v>#N/A</v>
      </c>
    </row>
    <row r="5183" customFormat="false" ht="12.75" hidden="false" customHeight="false" outlineLevel="0" collapsed="false">
      <c r="A5183" s="0" t="e">
        <f aca="false">INDEX(BucketTable,MATCH(B5183,SumMonths,0),1)</f>
        <v>#N/A</v>
      </c>
    </row>
    <row r="5184" customFormat="false" ht="12.75" hidden="false" customHeight="false" outlineLevel="0" collapsed="false">
      <c r="A5184" s="0" t="e">
        <f aca="false">INDEX(BucketTable,MATCH(B5184,SumMonths,0),1)</f>
        <v>#N/A</v>
      </c>
    </row>
    <row r="5185" customFormat="false" ht="12.75" hidden="false" customHeight="false" outlineLevel="0" collapsed="false">
      <c r="A5185" s="0" t="e">
        <f aca="false">INDEX(BucketTable,MATCH(B5185,SumMonths,0),1)</f>
        <v>#N/A</v>
      </c>
    </row>
    <row r="5186" customFormat="false" ht="12.75" hidden="false" customHeight="false" outlineLevel="0" collapsed="false">
      <c r="A5186" s="0" t="e">
        <f aca="false">INDEX(BucketTable,MATCH(B5186,SumMonths,0),1)</f>
        <v>#N/A</v>
      </c>
    </row>
    <row r="5187" customFormat="false" ht="12.75" hidden="false" customHeight="false" outlineLevel="0" collapsed="false">
      <c r="A5187" s="0" t="e">
        <f aca="false">INDEX(BucketTable,MATCH(B5187,SumMonths,0),1)</f>
        <v>#N/A</v>
      </c>
    </row>
    <row r="5188" customFormat="false" ht="12.75" hidden="false" customHeight="false" outlineLevel="0" collapsed="false">
      <c r="A5188" s="0" t="e">
        <f aca="false">INDEX(BucketTable,MATCH(B5188,SumMonths,0),1)</f>
        <v>#N/A</v>
      </c>
    </row>
    <row r="5189" customFormat="false" ht="12.75" hidden="false" customHeight="false" outlineLevel="0" collapsed="false">
      <c r="A5189" s="0" t="e">
        <f aca="false">INDEX(BucketTable,MATCH(B5189,SumMonths,0),1)</f>
        <v>#N/A</v>
      </c>
    </row>
    <row r="5190" customFormat="false" ht="12.75" hidden="false" customHeight="false" outlineLevel="0" collapsed="false">
      <c r="A5190" s="0" t="e">
        <f aca="false">INDEX(BucketTable,MATCH(B5190,SumMonths,0),1)</f>
        <v>#N/A</v>
      </c>
    </row>
    <row r="5191" customFormat="false" ht="12.75" hidden="false" customHeight="false" outlineLevel="0" collapsed="false">
      <c r="A5191" s="0" t="e">
        <f aca="false">INDEX(BucketTable,MATCH(B5191,SumMonths,0),1)</f>
        <v>#N/A</v>
      </c>
    </row>
    <row r="5192" customFormat="false" ht="12.75" hidden="false" customHeight="false" outlineLevel="0" collapsed="false">
      <c r="A5192" s="0" t="e">
        <f aca="false">INDEX(BucketTable,MATCH(B5192,SumMonths,0),1)</f>
        <v>#N/A</v>
      </c>
    </row>
    <row r="5193" customFormat="false" ht="12.75" hidden="false" customHeight="false" outlineLevel="0" collapsed="false">
      <c r="A5193" s="0" t="e">
        <f aca="false">INDEX(BucketTable,MATCH(B5193,SumMonths,0),1)</f>
        <v>#N/A</v>
      </c>
    </row>
    <row r="5194" customFormat="false" ht="12.75" hidden="false" customHeight="false" outlineLevel="0" collapsed="false">
      <c r="A5194" s="0" t="e">
        <f aca="false">INDEX(BucketTable,MATCH(B5194,SumMonths,0),1)</f>
        <v>#N/A</v>
      </c>
    </row>
    <row r="5195" customFormat="false" ht="12.75" hidden="false" customHeight="false" outlineLevel="0" collapsed="false">
      <c r="A5195" s="0" t="e">
        <f aca="false">INDEX(BucketTable,MATCH(B5195,SumMonths,0),1)</f>
        <v>#N/A</v>
      </c>
    </row>
    <row r="5196" customFormat="false" ht="12.75" hidden="false" customHeight="false" outlineLevel="0" collapsed="false">
      <c r="A5196" s="0" t="e">
        <f aca="false">INDEX(BucketTable,MATCH(B5196,SumMonths,0),1)</f>
        <v>#N/A</v>
      </c>
    </row>
    <row r="5197" customFormat="false" ht="12.75" hidden="false" customHeight="false" outlineLevel="0" collapsed="false">
      <c r="A5197" s="0" t="e">
        <f aca="false">INDEX(BucketTable,MATCH(B5197,SumMonths,0),1)</f>
        <v>#N/A</v>
      </c>
    </row>
    <row r="5198" customFormat="false" ht="12.75" hidden="false" customHeight="false" outlineLevel="0" collapsed="false">
      <c r="A5198" s="0" t="e">
        <f aca="false">INDEX(BucketTable,MATCH(B5198,SumMonths,0),1)</f>
        <v>#N/A</v>
      </c>
    </row>
    <row r="5199" customFormat="false" ht="12.75" hidden="false" customHeight="false" outlineLevel="0" collapsed="false">
      <c r="A5199" s="0" t="e">
        <f aca="false">INDEX(BucketTable,MATCH(B5199,SumMonths,0),1)</f>
        <v>#N/A</v>
      </c>
    </row>
    <row r="5200" customFormat="false" ht="12.75" hidden="false" customHeight="false" outlineLevel="0" collapsed="false">
      <c r="A5200" s="0" t="e">
        <f aca="false">INDEX(BucketTable,MATCH(B5200,SumMonths,0),1)</f>
        <v>#N/A</v>
      </c>
    </row>
    <row r="5201" customFormat="false" ht="12.75" hidden="false" customHeight="false" outlineLevel="0" collapsed="false">
      <c r="A5201" s="0" t="e">
        <f aca="false">INDEX(BucketTable,MATCH(B5201,SumMonths,0),1)</f>
        <v>#N/A</v>
      </c>
    </row>
    <row r="5202" customFormat="false" ht="12.75" hidden="false" customHeight="false" outlineLevel="0" collapsed="false">
      <c r="A5202" s="0" t="e">
        <f aca="false">INDEX(BucketTable,MATCH(B5202,SumMonths,0),1)</f>
        <v>#N/A</v>
      </c>
    </row>
    <row r="5203" customFormat="false" ht="12.75" hidden="false" customHeight="false" outlineLevel="0" collapsed="false">
      <c r="A5203" s="0" t="e">
        <f aca="false">INDEX(BucketTable,MATCH(B5203,SumMonths,0),1)</f>
        <v>#N/A</v>
      </c>
    </row>
    <row r="5204" customFormat="false" ht="12.75" hidden="false" customHeight="false" outlineLevel="0" collapsed="false">
      <c r="A5204" s="0" t="e">
        <f aca="false">INDEX(BucketTable,MATCH(B5204,SumMonths,0),1)</f>
        <v>#N/A</v>
      </c>
    </row>
    <row r="5205" customFormat="false" ht="12.75" hidden="false" customHeight="false" outlineLevel="0" collapsed="false">
      <c r="A5205" s="0" t="e">
        <f aca="false">INDEX(BucketTable,MATCH(B5205,SumMonths,0),1)</f>
        <v>#N/A</v>
      </c>
    </row>
    <row r="5206" customFormat="false" ht="12.75" hidden="false" customHeight="false" outlineLevel="0" collapsed="false">
      <c r="A5206" s="0" t="e">
        <f aca="false">INDEX(BucketTable,MATCH(B5206,SumMonths,0),1)</f>
        <v>#N/A</v>
      </c>
    </row>
    <row r="5207" customFormat="false" ht="12.75" hidden="false" customHeight="false" outlineLevel="0" collapsed="false">
      <c r="A5207" s="0" t="e">
        <f aca="false">INDEX(BucketTable,MATCH(B5207,SumMonths,0),1)</f>
        <v>#N/A</v>
      </c>
    </row>
    <row r="5208" customFormat="false" ht="12.75" hidden="false" customHeight="false" outlineLevel="0" collapsed="false">
      <c r="A5208" s="0" t="e">
        <f aca="false">INDEX(BucketTable,MATCH(B5208,SumMonths,0),1)</f>
        <v>#N/A</v>
      </c>
    </row>
    <row r="5209" customFormat="false" ht="12.75" hidden="false" customHeight="false" outlineLevel="0" collapsed="false">
      <c r="A5209" s="0" t="e">
        <f aca="false">INDEX(BucketTable,MATCH(B5209,SumMonths,0),1)</f>
        <v>#N/A</v>
      </c>
    </row>
    <row r="5210" customFormat="false" ht="12.75" hidden="false" customHeight="false" outlineLevel="0" collapsed="false">
      <c r="A5210" s="0" t="e">
        <f aca="false">INDEX(BucketTable,MATCH(B5210,SumMonths,0),1)</f>
        <v>#N/A</v>
      </c>
    </row>
    <row r="5211" customFormat="false" ht="12.75" hidden="false" customHeight="false" outlineLevel="0" collapsed="false">
      <c r="A5211" s="0" t="e">
        <f aca="false">INDEX(BucketTable,MATCH(B5211,SumMonths,0),1)</f>
        <v>#N/A</v>
      </c>
    </row>
    <row r="5212" customFormat="false" ht="12.75" hidden="false" customHeight="false" outlineLevel="0" collapsed="false">
      <c r="A5212" s="0" t="e">
        <f aca="false">INDEX(BucketTable,MATCH(B5212,SumMonths,0),1)</f>
        <v>#N/A</v>
      </c>
    </row>
    <row r="5213" customFormat="false" ht="12.75" hidden="false" customHeight="false" outlineLevel="0" collapsed="false">
      <c r="A5213" s="0" t="e">
        <f aca="false">INDEX(BucketTable,MATCH(B5213,SumMonths,0),1)</f>
        <v>#N/A</v>
      </c>
    </row>
    <row r="5214" customFormat="false" ht="12.75" hidden="false" customHeight="false" outlineLevel="0" collapsed="false">
      <c r="A5214" s="0" t="e">
        <f aca="false">INDEX(BucketTable,MATCH(B5214,SumMonths,0),1)</f>
        <v>#N/A</v>
      </c>
    </row>
    <row r="5215" customFormat="false" ht="12.75" hidden="false" customHeight="false" outlineLevel="0" collapsed="false">
      <c r="A5215" s="0" t="e">
        <f aca="false">INDEX(BucketTable,MATCH(B5215,SumMonths,0),1)</f>
        <v>#N/A</v>
      </c>
    </row>
    <row r="5216" customFormat="false" ht="12.75" hidden="false" customHeight="false" outlineLevel="0" collapsed="false">
      <c r="A5216" s="0" t="e">
        <f aca="false">INDEX(BucketTable,MATCH(B5216,SumMonths,0),1)</f>
        <v>#N/A</v>
      </c>
    </row>
    <row r="5217" customFormat="false" ht="12.75" hidden="false" customHeight="false" outlineLevel="0" collapsed="false">
      <c r="A5217" s="0" t="e">
        <f aca="false">INDEX(BucketTable,MATCH(B5217,SumMonths,0),1)</f>
        <v>#N/A</v>
      </c>
    </row>
    <row r="5218" customFormat="false" ht="12.75" hidden="false" customHeight="false" outlineLevel="0" collapsed="false">
      <c r="A5218" s="0" t="e">
        <f aca="false">INDEX(BucketTable,MATCH(B5218,SumMonths,0),1)</f>
        <v>#N/A</v>
      </c>
    </row>
    <row r="5219" customFormat="false" ht="12.75" hidden="false" customHeight="false" outlineLevel="0" collapsed="false">
      <c r="A5219" s="0" t="e">
        <f aca="false">INDEX(BucketTable,MATCH(B5219,SumMonths,0),1)</f>
        <v>#N/A</v>
      </c>
    </row>
    <row r="5220" customFormat="false" ht="12.75" hidden="false" customHeight="false" outlineLevel="0" collapsed="false">
      <c r="A5220" s="0" t="e">
        <f aca="false">INDEX(BucketTable,MATCH(B5220,SumMonths,0),1)</f>
        <v>#N/A</v>
      </c>
    </row>
    <row r="5221" customFormat="false" ht="12.75" hidden="false" customHeight="false" outlineLevel="0" collapsed="false">
      <c r="A5221" s="0" t="e">
        <f aca="false">INDEX(BucketTable,MATCH(B5221,SumMonths,0),1)</f>
        <v>#N/A</v>
      </c>
    </row>
    <row r="5222" customFormat="false" ht="12.75" hidden="false" customHeight="false" outlineLevel="0" collapsed="false">
      <c r="A5222" s="0" t="e">
        <f aca="false">INDEX(BucketTable,MATCH(B5222,SumMonths,0),1)</f>
        <v>#N/A</v>
      </c>
    </row>
    <row r="5223" customFormat="false" ht="12.75" hidden="false" customHeight="false" outlineLevel="0" collapsed="false">
      <c r="A5223" s="0" t="e">
        <f aca="false">INDEX(BucketTable,MATCH(B5223,SumMonths,0),1)</f>
        <v>#N/A</v>
      </c>
    </row>
    <row r="5224" customFormat="false" ht="12.75" hidden="false" customHeight="false" outlineLevel="0" collapsed="false">
      <c r="A5224" s="0" t="e">
        <f aca="false">INDEX(BucketTable,MATCH(B5224,SumMonths,0),1)</f>
        <v>#N/A</v>
      </c>
    </row>
    <row r="5225" customFormat="false" ht="12.75" hidden="false" customHeight="false" outlineLevel="0" collapsed="false">
      <c r="A5225" s="0" t="e">
        <f aca="false">INDEX(BucketTable,MATCH(B5225,SumMonths,0),1)</f>
        <v>#N/A</v>
      </c>
    </row>
    <row r="5226" customFormat="false" ht="12.75" hidden="false" customHeight="false" outlineLevel="0" collapsed="false">
      <c r="A5226" s="0" t="e">
        <f aca="false">INDEX(BucketTable,MATCH(B5226,SumMonths,0),1)</f>
        <v>#N/A</v>
      </c>
    </row>
    <row r="5227" customFormat="false" ht="12.75" hidden="false" customHeight="false" outlineLevel="0" collapsed="false">
      <c r="A5227" s="0" t="e">
        <f aca="false">INDEX(BucketTable,MATCH(B5227,SumMonths,0),1)</f>
        <v>#N/A</v>
      </c>
    </row>
    <row r="5228" customFormat="false" ht="12.75" hidden="false" customHeight="false" outlineLevel="0" collapsed="false">
      <c r="A5228" s="0" t="e">
        <f aca="false">INDEX(BucketTable,MATCH(B5228,SumMonths,0),1)</f>
        <v>#N/A</v>
      </c>
    </row>
    <row r="5229" customFormat="false" ht="12.75" hidden="false" customHeight="false" outlineLevel="0" collapsed="false">
      <c r="A5229" s="0" t="e">
        <f aca="false">INDEX(BucketTable,MATCH(B5229,SumMonths,0),1)</f>
        <v>#N/A</v>
      </c>
    </row>
    <row r="5230" customFormat="false" ht="12.75" hidden="false" customHeight="false" outlineLevel="0" collapsed="false">
      <c r="A5230" s="0" t="e">
        <f aca="false">INDEX(BucketTable,MATCH(B5230,SumMonths,0),1)</f>
        <v>#N/A</v>
      </c>
    </row>
    <row r="5231" customFormat="false" ht="12.75" hidden="false" customHeight="false" outlineLevel="0" collapsed="false">
      <c r="A5231" s="0" t="e">
        <f aca="false">INDEX(BucketTable,MATCH(B5231,SumMonths,0),1)</f>
        <v>#N/A</v>
      </c>
    </row>
    <row r="5232" customFormat="false" ht="12.75" hidden="false" customHeight="false" outlineLevel="0" collapsed="false">
      <c r="A5232" s="0" t="e">
        <f aca="false">INDEX(BucketTable,MATCH(B5232,SumMonths,0),1)</f>
        <v>#N/A</v>
      </c>
    </row>
    <row r="5233" customFormat="false" ht="12.75" hidden="false" customHeight="false" outlineLevel="0" collapsed="false">
      <c r="A5233" s="0" t="e">
        <f aca="false">INDEX(BucketTable,MATCH(B5233,SumMonths,0),1)</f>
        <v>#N/A</v>
      </c>
    </row>
    <row r="5234" customFormat="false" ht="12.75" hidden="false" customHeight="false" outlineLevel="0" collapsed="false">
      <c r="A5234" s="0" t="e">
        <f aca="false">INDEX(BucketTable,MATCH(B5234,SumMonths,0),1)</f>
        <v>#N/A</v>
      </c>
    </row>
    <row r="5235" customFormat="false" ht="12.75" hidden="false" customHeight="false" outlineLevel="0" collapsed="false">
      <c r="A5235" s="0" t="e">
        <f aca="false">INDEX(BucketTable,MATCH(B5235,SumMonths,0),1)</f>
        <v>#N/A</v>
      </c>
    </row>
    <row r="5236" customFormat="false" ht="12.75" hidden="false" customHeight="false" outlineLevel="0" collapsed="false">
      <c r="A5236" s="0" t="e">
        <f aca="false">INDEX(BucketTable,MATCH(B5236,SumMonths,0),1)</f>
        <v>#N/A</v>
      </c>
    </row>
    <row r="5237" customFormat="false" ht="12.75" hidden="false" customHeight="false" outlineLevel="0" collapsed="false">
      <c r="A5237" s="0" t="e">
        <f aca="false">INDEX(BucketTable,MATCH(B5237,SumMonths,0),1)</f>
        <v>#N/A</v>
      </c>
    </row>
    <row r="5238" customFormat="false" ht="12.75" hidden="false" customHeight="false" outlineLevel="0" collapsed="false">
      <c r="A5238" s="0" t="e">
        <f aca="false">INDEX(BucketTable,MATCH(B5238,SumMonths,0),1)</f>
        <v>#N/A</v>
      </c>
    </row>
    <row r="5239" customFormat="false" ht="12.75" hidden="false" customHeight="false" outlineLevel="0" collapsed="false">
      <c r="A5239" s="0" t="e">
        <f aca="false">INDEX(BucketTable,MATCH(B5239,SumMonths,0),1)</f>
        <v>#N/A</v>
      </c>
    </row>
    <row r="5240" customFormat="false" ht="12.75" hidden="false" customHeight="false" outlineLevel="0" collapsed="false">
      <c r="A5240" s="0" t="e">
        <f aca="false">INDEX(BucketTable,MATCH(B5240,SumMonths,0),1)</f>
        <v>#N/A</v>
      </c>
    </row>
    <row r="5241" customFormat="false" ht="12.75" hidden="false" customHeight="false" outlineLevel="0" collapsed="false">
      <c r="A5241" s="0" t="e">
        <f aca="false">INDEX(BucketTable,MATCH(B5241,SumMonths,0),1)</f>
        <v>#N/A</v>
      </c>
    </row>
    <row r="5242" customFormat="false" ht="12.75" hidden="false" customHeight="false" outlineLevel="0" collapsed="false">
      <c r="A5242" s="0" t="e">
        <f aca="false">INDEX(BucketTable,MATCH(B5242,SumMonths,0),1)</f>
        <v>#N/A</v>
      </c>
    </row>
    <row r="5243" customFormat="false" ht="12.75" hidden="false" customHeight="false" outlineLevel="0" collapsed="false">
      <c r="A5243" s="0" t="e">
        <f aca="false">INDEX(BucketTable,MATCH(B5243,SumMonths,0),1)</f>
        <v>#N/A</v>
      </c>
    </row>
    <row r="5244" customFormat="false" ht="12.75" hidden="false" customHeight="false" outlineLevel="0" collapsed="false">
      <c r="A5244" s="0" t="e">
        <f aca="false">INDEX(BucketTable,MATCH(B5244,SumMonths,0),1)</f>
        <v>#N/A</v>
      </c>
    </row>
    <row r="5245" customFormat="false" ht="12.75" hidden="false" customHeight="false" outlineLevel="0" collapsed="false">
      <c r="A5245" s="0" t="e">
        <f aca="false">INDEX(BucketTable,MATCH(B5245,SumMonths,0),1)</f>
        <v>#N/A</v>
      </c>
    </row>
    <row r="5246" customFormat="false" ht="12.75" hidden="false" customHeight="false" outlineLevel="0" collapsed="false">
      <c r="A5246" s="0" t="e">
        <f aca="false">INDEX(BucketTable,MATCH(B5246,SumMonths,0),1)</f>
        <v>#N/A</v>
      </c>
    </row>
    <row r="5247" customFormat="false" ht="12.75" hidden="false" customHeight="false" outlineLevel="0" collapsed="false">
      <c r="A5247" s="0" t="e">
        <f aca="false">INDEX(BucketTable,MATCH(B5247,SumMonths,0),1)</f>
        <v>#N/A</v>
      </c>
    </row>
    <row r="5248" customFormat="false" ht="12.75" hidden="false" customHeight="false" outlineLevel="0" collapsed="false">
      <c r="A5248" s="0" t="e">
        <f aca="false">INDEX(BucketTable,MATCH(B5248,SumMonths,0),1)</f>
        <v>#N/A</v>
      </c>
    </row>
    <row r="5249" customFormat="false" ht="12.75" hidden="false" customHeight="false" outlineLevel="0" collapsed="false">
      <c r="A5249" s="0" t="e">
        <f aca="false">INDEX(BucketTable,MATCH(B5249,SumMonths,0),1)</f>
        <v>#N/A</v>
      </c>
    </row>
    <row r="5250" customFormat="false" ht="12.75" hidden="false" customHeight="false" outlineLevel="0" collapsed="false">
      <c r="A5250" s="0" t="e">
        <f aca="false">INDEX(BucketTable,MATCH(B5250,SumMonths,0),1)</f>
        <v>#N/A</v>
      </c>
    </row>
    <row r="5251" customFormat="false" ht="12.75" hidden="false" customHeight="false" outlineLevel="0" collapsed="false">
      <c r="A5251" s="0" t="e">
        <f aca="false">INDEX(BucketTable,MATCH(B5251,SumMonths,0),1)</f>
        <v>#N/A</v>
      </c>
    </row>
    <row r="5252" customFormat="false" ht="12.75" hidden="false" customHeight="false" outlineLevel="0" collapsed="false">
      <c r="A5252" s="0" t="e">
        <f aca="false">INDEX(BucketTable,MATCH(B5252,SumMonths,0),1)</f>
        <v>#N/A</v>
      </c>
    </row>
    <row r="5253" customFormat="false" ht="12.75" hidden="false" customHeight="false" outlineLevel="0" collapsed="false">
      <c r="A5253" s="0" t="e">
        <f aca="false">INDEX(BucketTable,MATCH(B5253,SumMonths,0),1)</f>
        <v>#N/A</v>
      </c>
    </row>
    <row r="5254" customFormat="false" ht="12.75" hidden="false" customHeight="false" outlineLevel="0" collapsed="false">
      <c r="A5254" s="0" t="e">
        <f aca="false">INDEX(BucketTable,MATCH(B5254,SumMonths,0),1)</f>
        <v>#N/A</v>
      </c>
    </row>
    <row r="5255" customFormat="false" ht="12.75" hidden="false" customHeight="false" outlineLevel="0" collapsed="false">
      <c r="A5255" s="0" t="e">
        <f aca="false">INDEX(BucketTable,MATCH(B5255,SumMonths,0),1)</f>
        <v>#N/A</v>
      </c>
    </row>
    <row r="5256" customFormat="false" ht="12.75" hidden="false" customHeight="false" outlineLevel="0" collapsed="false">
      <c r="A5256" s="0" t="e">
        <f aca="false">INDEX(BucketTable,MATCH(B5256,SumMonths,0),1)</f>
        <v>#N/A</v>
      </c>
    </row>
    <row r="5257" customFormat="false" ht="12.75" hidden="false" customHeight="false" outlineLevel="0" collapsed="false">
      <c r="A5257" s="0" t="e">
        <f aca="false">INDEX(BucketTable,MATCH(B5257,SumMonths,0),1)</f>
        <v>#N/A</v>
      </c>
    </row>
    <row r="5258" customFormat="false" ht="12.75" hidden="false" customHeight="false" outlineLevel="0" collapsed="false">
      <c r="A5258" s="0" t="e">
        <f aca="false">INDEX(BucketTable,MATCH(B5258,SumMonths,0),1)</f>
        <v>#N/A</v>
      </c>
    </row>
    <row r="5259" customFormat="false" ht="12.75" hidden="false" customHeight="false" outlineLevel="0" collapsed="false">
      <c r="A5259" s="0" t="e">
        <f aca="false">INDEX(BucketTable,MATCH(B5259,SumMonths,0),1)</f>
        <v>#N/A</v>
      </c>
    </row>
    <row r="5260" customFormat="false" ht="12.75" hidden="false" customHeight="false" outlineLevel="0" collapsed="false">
      <c r="A5260" s="0" t="e">
        <f aca="false">INDEX(BucketTable,MATCH(B5260,SumMonths,0),1)</f>
        <v>#N/A</v>
      </c>
    </row>
    <row r="5261" customFormat="false" ht="12.75" hidden="false" customHeight="false" outlineLevel="0" collapsed="false">
      <c r="A5261" s="0" t="e">
        <f aca="false">INDEX(BucketTable,MATCH(B5261,SumMonths,0),1)</f>
        <v>#N/A</v>
      </c>
    </row>
    <row r="5262" customFormat="false" ht="12.75" hidden="false" customHeight="false" outlineLevel="0" collapsed="false">
      <c r="A5262" s="0" t="e">
        <f aca="false">INDEX(BucketTable,MATCH(B5262,SumMonths,0),1)</f>
        <v>#N/A</v>
      </c>
    </row>
    <row r="5263" customFormat="false" ht="12.75" hidden="false" customHeight="false" outlineLevel="0" collapsed="false">
      <c r="A5263" s="0" t="e">
        <f aca="false">INDEX(BucketTable,MATCH(B5263,SumMonths,0),1)</f>
        <v>#N/A</v>
      </c>
    </row>
    <row r="5264" customFormat="false" ht="12.75" hidden="false" customHeight="false" outlineLevel="0" collapsed="false">
      <c r="A5264" s="0" t="e">
        <f aca="false">INDEX(BucketTable,MATCH(B5264,SumMonths,0),1)</f>
        <v>#N/A</v>
      </c>
    </row>
    <row r="5265" customFormat="false" ht="12.75" hidden="false" customHeight="false" outlineLevel="0" collapsed="false">
      <c r="A5265" s="0" t="e">
        <f aca="false">INDEX(BucketTable,MATCH(B5265,SumMonths,0),1)</f>
        <v>#N/A</v>
      </c>
    </row>
    <row r="5266" customFormat="false" ht="12.75" hidden="false" customHeight="false" outlineLevel="0" collapsed="false">
      <c r="A5266" s="0" t="e">
        <f aca="false">INDEX(BucketTable,MATCH(B5266,SumMonths,0),1)</f>
        <v>#N/A</v>
      </c>
    </row>
    <row r="5267" customFormat="false" ht="12.75" hidden="false" customHeight="false" outlineLevel="0" collapsed="false">
      <c r="A5267" s="0" t="e">
        <f aca="false">INDEX(BucketTable,MATCH(B5267,SumMonths,0),1)</f>
        <v>#N/A</v>
      </c>
    </row>
    <row r="5268" customFormat="false" ht="12.75" hidden="false" customHeight="false" outlineLevel="0" collapsed="false">
      <c r="A5268" s="0" t="e">
        <f aca="false">INDEX(BucketTable,MATCH(B5268,SumMonths,0),1)</f>
        <v>#N/A</v>
      </c>
    </row>
    <row r="5269" customFormat="false" ht="12.75" hidden="false" customHeight="false" outlineLevel="0" collapsed="false">
      <c r="A5269" s="0" t="e">
        <f aca="false">INDEX(BucketTable,MATCH(B5269,SumMonths,0),1)</f>
        <v>#N/A</v>
      </c>
    </row>
    <row r="5270" customFormat="false" ht="12.75" hidden="false" customHeight="false" outlineLevel="0" collapsed="false">
      <c r="A5270" s="0" t="e">
        <f aca="false">INDEX(BucketTable,MATCH(B5270,SumMonths,0),1)</f>
        <v>#N/A</v>
      </c>
    </row>
    <row r="5271" customFormat="false" ht="12.75" hidden="false" customHeight="false" outlineLevel="0" collapsed="false">
      <c r="A5271" s="0" t="e">
        <f aca="false">INDEX(BucketTable,MATCH(B5271,SumMonths,0),1)</f>
        <v>#N/A</v>
      </c>
    </row>
    <row r="5272" customFormat="false" ht="12.75" hidden="false" customHeight="false" outlineLevel="0" collapsed="false">
      <c r="A5272" s="0" t="e">
        <f aca="false">INDEX(BucketTable,MATCH(B5272,SumMonths,0),1)</f>
        <v>#N/A</v>
      </c>
    </row>
    <row r="5273" customFormat="false" ht="12.75" hidden="false" customHeight="false" outlineLevel="0" collapsed="false">
      <c r="A5273" s="0" t="e">
        <f aca="false">INDEX(BucketTable,MATCH(B5273,SumMonths,0),1)</f>
        <v>#N/A</v>
      </c>
    </row>
    <row r="5274" customFormat="false" ht="12.75" hidden="false" customHeight="false" outlineLevel="0" collapsed="false">
      <c r="A5274" s="0" t="e">
        <f aca="false">INDEX(BucketTable,MATCH(B5274,SumMonths,0),1)</f>
        <v>#N/A</v>
      </c>
    </row>
    <row r="5275" customFormat="false" ht="12.75" hidden="false" customHeight="false" outlineLevel="0" collapsed="false">
      <c r="A5275" s="0" t="e">
        <f aca="false">INDEX(BucketTable,MATCH(B5275,SumMonths,0),1)</f>
        <v>#N/A</v>
      </c>
    </row>
    <row r="5276" customFormat="false" ht="12.75" hidden="false" customHeight="false" outlineLevel="0" collapsed="false">
      <c r="A5276" s="0" t="e">
        <f aca="false">INDEX(BucketTable,MATCH(B5276,SumMonths,0),1)</f>
        <v>#N/A</v>
      </c>
    </row>
    <row r="5277" customFormat="false" ht="12.75" hidden="false" customHeight="false" outlineLevel="0" collapsed="false">
      <c r="A5277" s="0" t="e">
        <f aca="false">INDEX(BucketTable,MATCH(B5277,SumMonths,0),1)</f>
        <v>#N/A</v>
      </c>
    </row>
    <row r="5278" customFormat="false" ht="12.75" hidden="false" customHeight="false" outlineLevel="0" collapsed="false">
      <c r="A5278" s="0" t="e">
        <f aca="false">INDEX(BucketTable,MATCH(B5278,SumMonths,0),1)</f>
        <v>#N/A</v>
      </c>
    </row>
    <row r="5279" customFormat="false" ht="12.75" hidden="false" customHeight="false" outlineLevel="0" collapsed="false">
      <c r="A5279" s="0" t="e">
        <f aca="false">INDEX(BucketTable,MATCH(B5279,SumMonths,0),1)</f>
        <v>#N/A</v>
      </c>
    </row>
    <row r="5280" customFormat="false" ht="12.75" hidden="false" customHeight="false" outlineLevel="0" collapsed="false">
      <c r="A5280" s="0" t="e">
        <f aca="false">INDEX(BucketTable,MATCH(B5280,SumMonths,0),1)</f>
        <v>#N/A</v>
      </c>
    </row>
    <row r="5281" customFormat="false" ht="12.75" hidden="false" customHeight="false" outlineLevel="0" collapsed="false">
      <c r="A5281" s="0" t="e">
        <f aca="false">INDEX(BucketTable,MATCH(B5281,SumMonths,0),1)</f>
        <v>#N/A</v>
      </c>
    </row>
    <row r="5282" customFormat="false" ht="12.75" hidden="false" customHeight="false" outlineLevel="0" collapsed="false">
      <c r="A5282" s="0" t="e">
        <f aca="false">INDEX(BucketTable,MATCH(B5282,SumMonths,0),1)</f>
        <v>#N/A</v>
      </c>
    </row>
    <row r="5283" customFormat="false" ht="12.75" hidden="false" customHeight="false" outlineLevel="0" collapsed="false">
      <c r="A5283" s="0" t="e">
        <f aca="false">INDEX(BucketTable,MATCH(B5283,SumMonths,0),1)</f>
        <v>#N/A</v>
      </c>
    </row>
    <row r="5284" customFormat="false" ht="12.75" hidden="false" customHeight="false" outlineLevel="0" collapsed="false">
      <c r="A5284" s="0" t="e">
        <f aca="false">INDEX(BucketTable,MATCH(B5284,SumMonths,0),1)</f>
        <v>#N/A</v>
      </c>
    </row>
    <row r="5285" customFormat="false" ht="12.75" hidden="false" customHeight="false" outlineLevel="0" collapsed="false">
      <c r="A5285" s="0" t="e">
        <f aca="false">INDEX(BucketTable,MATCH(B5285,SumMonths,0),1)</f>
        <v>#N/A</v>
      </c>
    </row>
    <row r="5286" customFormat="false" ht="12.75" hidden="false" customHeight="false" outlineLevel="0" collapsed="false">
      <c r="A5286" s="0" t="e">
        <f aca="false">INDEX(BucketTable,MATCH(B5286,SumMonths,0),1)</f>
        <v>#N/A</v>
      </c>
    </row>
    <row r="5287" customFormat="false" ht="12.75" hidden="false" customHeight="false" outlineLevel="0" collapsed="false">
      <c r="A5287" s="0" t="e">
        <f aca="false">INDEX(BucketTable,MATCH(B5287,SumMonths,0),1)</f>
        <v>#N/A</v>
      </c>
    </row>
    <row r="5288" customFormat="false" ht="12.75" hidden="false" customHeight="false" outlineLevel="0" collapsed="false">
      <c r="A5288" s="0" t="e">
        <f aca="false">INDEX(BucketTable,MATCH(B5288,SumMonths,0),1)</f>
        <v>#N/A</v>
      </c>
    </row>
    <row r="5289" customFormat="false" ht="12.75" hidden="false" customHeight="false" outlineLevel="0" collapsed="false">
      <c r="A5289" s="0" t="e">
        <f aca="false">INDEX(BucketTable,MATCH(B5289,SumMonths,0),1)</f>
        <v>#N/A</v>
      </c>
    </row>
    <row r="5290" customFormat="false" ht="12.75" hidden="false" customHeight="false" outlineLevel="0" collapsed="false">
      <c r="A5290" s="0" t="e">
        <f aca="false">INDEX(BucketTable,MATCH(B5290,SumMonths,0),1)</f>
        <v>#N/A</v>
      </c>
    </row>
    <row r="5291" customFormat="false" ht="12.75" hidden="false" customHeight="false" outlineLevel="0" collapsed="false">
      <c r="A5291" s="0" t="e">
        <f aca="false">INDEX(BucketTable,MATCH(B5291,SumMonths,0),1)</f>
        <v>#N/A</v>
      </c>
    </row>
    <row r="5292" customFormat="false" ht="12.75" hidden="false" customHeight="false" outlineLevel="0" collapsed="false">
      <c r="A5292" s="0" t="e">
        <f aca="false">INDEX(BucketTable,MATCH(B5292,SumMonths,0),1)</f>
        <v>#N/A</v>
      </c>
    </row>
    <row r="5293" customFormat="false" ht="12.75" hidden="false" customHeight="false" outlineLevel="0" collapsed="false">
      <c r="A5293" s="0" t="e">
        <f aca="false">INDEX(BucketTable,MATCH(B5293,SumMonths,0),1)</f>
        <v>#N/A</v>
      </c>
    </row>
    <row r="5294" customFormat="false" ht="12.75" hidden="false" customHeight="false" outlineLevel="0" collapsed="false">
      <c r="A5294" s="0" t="e">
        <f aca="false">INDEX(BucketTable,MATCH(B5294,SumMonths,0),1)</f>
        <v>#N/A</v>
      </c>
    </row>
    <row r="5295" customFormat="false" ht="12.75" hidden="false" customHeight="false" outlineLevel="0" collapsed="false">
      <c r="A5295" s="0" t="e">
        <f aca="false">INDEX(BucketTable,MATCH(B5295,SumMonths,0),1)</f>
        <v>#N/A</v>
      </c>
    </row>
    <row r="5296" customFormat="false" ht="12.75" hidden="false" customHeight="false" outlineLevel="0" collapsed="false">
      <c r="A5296" s="0" t="e">
        <f aca="false">INDEX(BucketTable,MATCH(B5296,SumMonths,0),1)</f>
        <v>#N/A</v>
      </c>
    </row>
    <row r="5297" customFormat="false" ht="12.75" hidden="false" customHeight="false" outlineLevel="0" collapsed="false">
      <c r="A5297" s="0" t="e">
        <f aca="false">INDEX(BucketTable,MATCH(B5297,SumMonths,0),1)</f>
        <v>#N/A</v>
      </c>
    </row>
    <row r="5298" customFormat="false" ht="12.75" hidden="false" customHeight="false" outlineLevel="0" collapsed="false">
      <c r="A5298" s="0" t="e">
        <f aca="false">INDEX(BucketTable,MATCH(B5298,SumMonths,0),1)</f>
        <v>#N/A</v>
      </c>
    </row>
    <row r="5299" customFormat="false" ht="12.75" hidden="false" customHeight="false" outlineLevel="0" collapsed="false">
      <c r="A5299" s="0" t="e">
        <f aca="false">INDEX(BucketTable,MATCH(B5299,SumMonths,0),1)</f>
        <v>#N/A</v>
      </c>
    </row>
    <row r="5300" customFormat="false" ht="12.75" hidden="false" customHeight="false" outlineLevel="0" collapsed="false">
      <c r="A5300" s="0" t="e">
        <f aca="false">INDEX(BucketTable,MATCH(B5300,SumMonths,0),1)</f>
        <v>#N/A</v>
      </c>
    </row>
    <row r="5301" customFormat="false" ht="12.75" hidden="false" customHeight="false" outlineLevel="0" collapsed="false">
      <c r="A5301" s="0" t="e">
        <f aca="false">INDEX(BucketTable,MATCH(B5301,SumMonths,0),1)</f>
        <v>#N/A</v>
      </c>
    </row>
    <row r="5302" customFormat="false" ht="12.75" hidden="false" customHeight="false" outlineLevel="0" collapsed="false">
      <c r="A5302" s="0" t="e">
        <f aca="false">INDEX(BucketTable,MATCH(B5302,SumMonths,0),1)</f>
        <v>#N/A</v>
      </c>
    </row>
    <row r="5303" customFormat="false" ht="12.75" hidden="false" customHeight="false" outlineLevel="0" collapsed="false">
      <c r="A5303" s="0" t="e">
        <f aca="false">INDEX(BucketTable,MATCH(B5303,SumMonths,0),1)</f>
        <v>#N/A</v>
      </c>
    </row>
    <row r="5304" customFormat="false" ht="12.75" hidden="false" customHeight="false" outlineLevel="0" collapsed="false">
      <c r="A5304" s="0" t="e">
        <f aca="false">INDEX(BucketTable,MATCH(B5304,SumMonths,0),1)</f>
        <v>#N/A</v>
      </c>
    </row>
    <row r="5305" customFormat="false" ht="12.75" hidden="false" customHeight="false" outlineLevel="0" collapsed="false">
      <c r="A5305" s="0" t="e">
        <f aca="false">INDEX(BucketTable,MATCH(B5305,SumMonths,0),1)</f>
        <v>#N/A</v>
      </c>
    </row>
    <row r="5306" customFormat="false" ht="12.75" hidden="false" customHeight="false" outlineLevel="0" collapsed="false">
      <c r="A5306" s="0" t="e">
        <f aca="false">INDEX(BucketTable,MATCH(B5306,SumMonths,0),1)</f>
        <v>#N/A</v>
      </c>
    </row>
    <row r="5307" customFormat="false" ht="12.75" hidden="false" customHeight="false" outlineLevel="0" collapsed="false">
      <c r="A5307" s="0" t="e">
        <f aca="false">INDEX(BucketTable,MATCH(B5307,SumMonths,0),1)</f>
        <v>#N/A</v>
      </c>
    </row>
    <row r="5308" customFormat="false" ht="12.75" hidden="false" customHeight="false" outlineLevel="0" collapsed="false">
      <c r="A5308" s="0" t="e">
        <f aca="false">INDEX(BucketTable,MATCH(B5308,SumMonths,0),1)</f>
        <v>#N/A</v>
      </c>
    </row>
    <row r="5309" customFormat="false" ht="12.75" hidden="false" customHeight="false" outlineLevel="0" collapsed="false">
      <c r="A5309" s="0" t="e">
        <f aca="false">INDEX(BucketTable,MATCH(B5309,SumMonths,0),1)</f>
        <v>#N/A</v>
      </c>
    </row>
    <row r="5310" customFormat="false" ht="12.75" hidden="false" customHeight="false" outlineLevel="0" collapsed="false">
      <c r="A5310" s="0" t="e">
        <f aca="false">INDEX(BucketTable,MATCH(B5310,SumMonths,0),1)</f>
        <v>#N/A</v>
      </c>
    </row>
    <row r="5311" customFormat="false" ht="12.75" hidden="false" customHeight="false" outlineLevel="0" collapsed="false">
      <c r="A5311" s="0" t="e">
        <f aca="false">INDEX(BucketTable,MATCH(B5311,SumMonths,0),1)</f>
        <v>#N/A</v>
      </c>
    </row>
    <row r="5312" customFormat="false" ht="12.75" hidden="false" customHeight="false" outlineLevel="0" collapsed="false">
      <c r="A5312" s="0" t="e">
        <f aca="false">INDEX(BucketTable,MATCH(B5312,SumMonths,0),1)</f>
        <v>#N/A</v>
      </c>
    </row>
    <row r="5313" customFormat="false" ht="12.75" hidden="false" customHeight="false" outlineLevel="0" collapsed="false">
      <c r="A5313" s="0" t="e">
        <f aca="false">INDEX(BucketTable,MATCH(B5313,SumMonths,0),1)</f>
        <v>#N/A</v>
      </c>
    </row>
    <row r="5314" customFormat="false" ht="12.75" hidden="false" customHeight="false" outlineLevel="0" collapsed="false">
      <c r="A5314" s="0" t="e">
        <f aca="false">INDEX(BucketTable,MATCH(B5314,SumMonths,0),1)</f>
        <v>#N/A</v>
      </c>
    </row>
    <row r="5315" customFormat="false" ht="12.75" hidden="false" customHeight="false" outlineLevel="0" collapsed="false">
      <c r="A5315" s="0" t="e">
        <f aca="false">INDEX(BucketTable,MATCH(B5315,SumMonths,0),1)</f>
        <v>#N/A</v>
      </c>
    </row>
    <row r="5316" customFormat="false" ht="12.75" hidden="false" customHeight="false" outlineLevel="0" collapsed="false">
      <c r="A5316" s="0" t="e">
        <f aca="false">INDEX(BucketTable,MATCH(B5316,SumMonths,0),1)</f>
        <v>#N/A</v>
      </c>
    </row>
    <row r="5317" customFormat="false" ht="12.75" hidden="false" customHeight="false" outlineLevel="0" collapsed="false">
      <c r="A5317" s="0" t="e">
        <f aca="false">INDEX(BucketTable,MATCH(B5317,SumMonths,0),1)</f>
        <v>#N/A</v>
      </c>
    </row>
    <row r="5318" customFormat="false" ht="12.75" hidden="false" customHeight="false" outlineLevel="0" collapsed="false">
      <c r="A5318" s="0" t="e">
        <f aca="false">INDEX(BucketTable,MATCH(B5318,SumMonths,0),1)</f>
        <v>#N/A</v>
      </c>
    </row>
    <row r="5319" customFormat="false" ht="12.75" hidden="false" customHeight="false" outlineLevel="0" collapsed="false">
      <c r="A5319" s="0" t="e">
        <f aca="false">INDEX(BucketTable,MATCH(B5319,SumMonths,0),1)</f>
        <v>#N/A</v>
      </c>
    </row>
    <row r="5320" customFormat="false" ht="12.75" hidden="false" customHeight="false" outlineLevel="0" collapsed="false">
      <c r="A5320" s="0" t="e">
        <f aca="false">INDEX(BucketTable,MATCH(B5320,SumMonths,0),1)</f>
        <v>#N/A</v>
      </c>
    </row>
    <row r="5321" customFormat="false" ht="12.75" hidden="false" customHeight="false" outlineLevel="0" collapsed="false">
      <c r="A5321" s="0" t="e">
        <f aca="false">INDEX(BucketTable,MATCH(B5321,SumMonths,0),1)</f>
        <v>#N/A</v>
      </c>
    </row>
    <row r="5322" customFormat="false" ht="12.75" hidden="false" customHeight="false" outlineLevel="0" collapsed="false">
      <c r="A5322" s="0" t="e">
        <f aca="false">INDEX(BucketTable,MATCH(B5322,SumMonths,0),1)</f>
        <v>#N/A</v>
      </c>
    </row>
    <row r="5323" customFormat="false" ht="12.75" hidden="false" customHeight="false" outlineLevel="0" collapsed="false">
      <c r="A5323" s="0" t="e">
        <f aca="false">INDEX(BucketTable,MATCH(B5323,SumMonths,0),1)</f>
        <v>#N/A</v>
      </c>
    </row>
    <row r="5324" customFormat="false" ht="12.75" hidden="false" customHeight="false" outlineLevel="0" collapsed="false">
      <c r="A5324" s="0" t="e">
        <f aca="false">INDEX(BucketTable,MATCH(B5324,SumMonths,0),1)</f>
        <v>#N/A</v>
      </c>
    </row>
    <row r="5325" customFormat="false" ht="12.75" hidden="false" customHeight="false" outlineLevel="0" collapsed="false">
      <c r="A5325" s="0" t="e">
        <f aca="false">INDEX(BucketTable,MATCH(B5325,SumMonths,0),1)</f>
        <v>#N/A</v>
      </c>
    </row>
    <row r="5326" customFormat="false" ht="12.75" hidden="false" customHeight="false" outlineLevel="0" collapsed="false">
      <c r="A5326" s="0" t="e">
        <f aca="false">INDEX(BucketTable,MATCH(B5326,SumMonths,0),1)</f>
        <v>#N/A</v>
      </c>
    </row>
    <row r="5327" customFormat="false" ht="12.75" hidden="false" customHeight="false" outlineLevel="0" collapsed="false">
      <c r="A5327" s="0" t="e">
        <f aca="false">INDEX(BucketTable,MATCH(B5327,SumMonths,0),1)</f>
        <v>#N/A</v>
      </c>
    </row>
    <row r="5328" customFormat="false" ht="12.75" hidden="false" customHeight="false" outlineLevel="0" collapsed="false">
      <c r="A5328" s="0" t="e">
        <f aca="false">INDEX(BucketTable,MATCH(B5328,SumMonths,0),1)</f>
        <v>#N/A</v>
      </c>
    </row>
    <row r="5329" customFormat="false" ht="12.75" hidden="false" customHeight="false" outlineLevel="0" collapsed="false">
      <c r="A5329" s="0" t="e">
        <f aca="false">INDEX(BucketTable,MATCH(B5329,SumMonths,0),1)</f>
        <v>#N/A</v>
      </c>
    </row>
    <row r="5330" customFormat="false" ht="12.75" hidden="false" customHeight="false" outlineLevel="0" collapsed="false">
      <c r="A5330" s="0" t="e">
        <f aca="false">INDEX(BucketTable,MATCH(B5330,SumMonths,0),1)</f>
        <v>#N/A</v>
      </c>
    </row>
    <row r="5331" customFormat="false" ht="12.75" hidden="false" customHeight="false" outlineLevel="0" collapsed="false">
      <c r="A5331" s="0" t="e">
        <f aca="false">INDEX(BucketTable,MATCH(B5331,SumMonths,0),1)</f>
        <v>#N/A</v>
      </c>
    </row>
    <row r="5332" customFormat="false" ht="12.75" hidden="false" customHeight="false" outlineLevel="0" collapsed="false">
      <c r="A5332" s="0" t="e">
        <f aca="false">INDEX(BucketTable,MATCH(B5332,SumMonths,0),1)</f>
        <v>#N/A</v>
      </c>
    </row>
    <row r="5333" customFormat="false" ht="12.75" hidden="false" customHeight="false" outlineLevel="0" collapsed="false">
      <c r="A5333" s="0" t="e">
        <f aca="false">INDEX(BucketTable,MATCH(B5333,SumMonths,0),1)</f>
        <v>#N/A</v>
      </c>
    </row>
    <row r="5334" customFormat="false" ht="12.75" hidden="false" customHeight="false" outlineLevel="0" collapsed="false">
      <c r="A5334" s="0" t="e">
        <f aca="false">INDEX(BucketTable,MATCH(B5334,SumMonths,0),1)</f>
        <v>#N/A</v>
      </c>
    </row>
    <row r="5335" customFormat="false" ht="12.75" hidden="false" customHeight="false" outlineLevel="0" collapsed="false">
      <c r="A5335" s="0" t="e">
        <f aca="false">INDEX(BucketTable,MATCH(B5335,SumMonths,0),1)</f>
        <v>#N/A</v>
      </c>
    </row>
    <row r="5336" customFormat="false" ht="12.75" hidden="false" customHeight="false" outlineLevel="0" collapsed="false">
      <c r="A5336" s="0" t="e">
        <f aca="false">INDEX(BucketTable,MATCH(B5336,SumMonths,0),1)</f>
        <v>#N/A</v>
      </c>
    </row>
    <row r="5337" customFormat="false" ht="12.75" hidden="false" customHeight="false" outlineLevel="0" collapsed="false">
      <c r="A5337" s="0" t="e">
        <f aca="false">INDEX(BucketTable,MATCH(B5337,SumMonths,0),1)</f>
        <v>#N/A</v>
      </c>
    </row>
    <row r="5338" customFormat="false" ht="12.75" hidden="false" customHeight="false" outlineLevel="0" collapsed="false">
      <c r="A5338" s="0" t="e">
        <f aca="false">INDEX(BucketTable,MATCH(B5338,SumMonths,0),1)</f>
        <v>#N/A</v>
      </c>
    </row>
    <row r="5339" customFormat="false" ht="12.75" hidden="false" customHeight="false" outlineLevel="0" collapsed="false">
      <c r="A5339" s="0" t="e">
        <f aca="false">INDEX(BucketTable,MATCH(B5339,SumMonths,0),1)</f>
        <v>#N/A</v>
      </c>
    </row>
    <row r="5340" customFormat="false" ht="12.75" hidden="false" customHeight="false" outlineLevel="0" collapsed="false">
      <c r="A5340" s="0" t="e">
        <f aca="false">INDEX(BucketTable,MATCH(B5340,SumMonths,0),1)</f>
        <v>#N/A</v>
      </c>
    </row>
    <row r="5341" customFormat="false" ht="12.75" hidden="false" customHeight="false" outlineLevel="0" collapsed="false">
      <c r="A5341" s="0" t="e">
        <f aca="false">INDEX(BucketTable,MATCH(B5341,SumMonths,0),1)</f>
        <v>#N/A</v>
      </c>
    </row>
    <row r="5342" customFormat="false" ht="12.75" hidden="false" customHeight="false" outlineLevel="0" collapsed="false">
      <c r="A5342" s="0" t="e">
        <f aca="false">INDEX(BucketTable,MATCH(B5342,SumMonths,0),1)</f>
        <v>#N/A</v>
      </c>
    </row>
    <row r="5343" customFormat="false" ht="12.75" hidden="false" customHeight="false" outlineLevel="0" collapsed="false">
      <c r="A5343" s="0" t="e">
        <f aca="false">INDEX(BucketTable,MATCH(B5343,SumMonths,0),1)</f>
        <v>#N/A</v>
      </c>
    </row>
    <row r="5344" customFormat="false" ht="12.75" hidden="false" customHeight="false" outlineLevel="0" collapsed="false">
      <c r="A5344" s="0" t="e">
        <f aca="false">INDEX(BucketTable,MATCH(B5344,SumMonths,0),1)</f>
        <v>#N/A</v>
      </c>
    </row>
    <row r="5345" customFormat="false" ht="12.75" hidden="false" customHeight="false" outlineLevel="0" collapsed="false">
      <c r="A5345" s="0" t="e">
        <f aca="false">INDEX(BucketTable,MATCH(B5345,SumMonths,0),1)</f>
        <v>#N/A</v>
      </c>
    </row>
    <row r="5346" customFormat="false" ht="12.75" hidden="false" customHeight="false" outlineLevel="0" collapsed="false">
      <c r="A5346" s="0" t="e">
        <f aca="false">INDEX(BucketTable,MATCH(B5346,SumMonths,0),1)</f>
        <v>#N/A</v>
      </c>
    </row>
    <row r="5347" customFormat="false" ht="12.75" hidden="false" customHeight="false" outlineLevel="0" collapsed="false">
      <c r="A5347" s="0" t="e">
        <f aca="false">INDEX(BucketTable,MATCH(B5347,SumMonths,0),1)</f>
        <v>#N/A</v>
      </c>
    </row>
    <row r="5348" customFormat="false" ht="12.75" hidden="false" customHeight="false" outlineLevel="0" collapsed="false">
      <c r="A5348" s="0" t="e">
        <f aca="false">INDEX(BucketTable,MATCH(B5348,SumMonths,0),1)</f>
        <v>#N/A</v>
      </c>
    </row>
    <row r="5349" customFormat="false" ht="12.75" hidden="false" customHeight="false" outlineLevel="0" collapsed="false">
      <c r="A5349" s="0" t="e">
        <f aca="false">INDEX(BucketTable,MATCH(B5349,SumMonths,0),1)</f>
        <v>#N/A</v>
      </c>
    </row>
    <row r="5350" customFormat="false" ht="12.75" hidden="false" customHeight="false" outlineLevel="0" collapsed="false">
      <c r="A5350" s="0" t="e">
        <f aca="false">INDEX(BucketTable,MATCH(B5350,SumMonths,0),1)</f>
        <v>#N/A</v>
      </c>
    </row>
    <row r="5351" customFormat="false" ht="12.75" hidden="false" customHeight="false" outlineLevel="0" collapsed="false">
      <c r="A5351" s="0" t="e">
        <f aca="false">INDEX(BucketTable,MATCH(B5351,SumMonths,0),1)</f>
        <v>#N/A</v>
      </c>
    </row>
    <row r="5352" customFormat="false" ht="12.75" hidden="false" customHeight="false" outlineLevel="0" collapsed="false">
      <c r="A5352" s="0" t="e">
        <f aca="false">INDEX(BucketTable,MATCH(B5352,SumMonths,0),1)</f>
        <v>#N/A</v>
      </c>
    </row>
    <row r="5353" customFormat="false" ht="12.75" hidden="false" customHeight="false" outlineLevel="0" collapsed="false">
      <c r="A5353" s="0" t="e">
        <f aca="false">INDEX(BucketTable,MATCH(B5353,SumMonths,0),1)</f>
        <v>#N/A</v>
      </c>
    </row>
    <row r="5354" customFormat="false" ht="12.75" hidden="false" customHeight="false" outlineLevel="0" collapsed="false">
      <c r="A5354" s="0" t="e">
        <f aca="false">INDEX(BucketTable,MATCH(B5354,SumMonths,0),1)</f>
        <v>#N/A</v>
      </c>
    </row>
    <row r="5355" customFormat="false" ht="12.75" hidden="false" customHeight="false" outlineLevel="0" collapsed="false">
      <c r="A5355" s="0" t="e">
        <f aca="false">INDEX(BucketTable,MATCH(B5355,SumMonths,0),1)</f>
        <v>#N/A</v>
      </c>
    </row>
    <row r="5356" customFormat="false" ht="12.75" hidden="false" customHeight="false" outlineLevel="0" collapsed="false">
      <c r="A5356" s="0" t="e">
        <f aca="false">INDEX(BucketTable,MATCH(B5356,SumMonths,0),1)</f>
        <v>#N/A</v>
      </c>
    </row>
    <row r="5357" customFormat="false" ht="12.75" hidden="false" customHeight="false" outlineLevel="0" collapsed="false">
      <c r="A5357" s="0" t="e">
        <f aca="false">INDEX(BucketTable,MATCH(B5357,SumMonths,0),1)</f>
        <v>#N/A</v>
      </c>
    </row>
    <row r="5358" customFormat="false" ht="12.75" hidden="false" customHeight="false" outlineLevel="0" collapsed="false">
      <c r="A5358" s="0" t="e">
        <f aca="false">INDEX(BucketTable,MATCH(B5358,SumMonths,0),1)</f>
        <v>#N/A</v>
      </c>
    </row>
    <row r="5359" customFormat="false" ht="12.75" hidden="false" customHeight="false" outlineLevel="0" collapsed="false">
      <c r="A5359" s="0" t="e">
        <f aca="false">INDEX(BucketTable,MATCH(B5359,SumMonths,0),1)</f>
        <v>#N/A</v>
      </c>
    </row>
    <row r="5360" customFormat="false" ht="12.75" hidden="false" customHeight="false" outlineLevel="0" collapsed="false">
      <c r="A5360" s="0" t="e">
        <f aca="false">INDEX(BucketTable,MATCH(B5360,SumMonths,0),1)</f>
        <v>#N/A</v>
      </c>
    </row>
    <row r="5361" customFormat="false" ht="12.75" hidden="false" customHeight="false" outlineLevel="0" collapsed="false">
      <c r="A5361" s="0" t="e">
        <f aca="false">INDEX(BucketTable,MATCH(B5361,SumMonths,0),1)</f>
        <v>#N/A</v>
      </c>
    </row>
    <row r="5362" customFormat="false" ht="12.75" hidden="false" customHeight="false" outlineLevel="0" collapsed="false">
      <c r="A5362" s="0" t="e">
        <f aca="false">INDEX(BucketTable,MATCH(B5362,SumMonths,0),1)</f>
        <v>#N/A</v>
      </c>
    </row>
    <row r="5363" customFormat="false" ht="12.75" hidden="false" customHeight="false" outlineLevel="0" collapsed="false">
      <c r="A5363" s="0" t="e">
        <f aca="false">INDEX(BucketTable,MATCH(B5363,SumMonths,0),1)</f>
        <v>#N/A</v>
      </c>
    </row>
    <row r="5364" customFormat="false" ht="12.75" hidden="false" customHeight="false" outlineLevel="0" collapsed="false">
      <c r="A5364" s="0" t="e">
        <f aca="false">INDEX(BucketTable,MATCH(B5364,SumMonths,0),1)</f>
        <v>#N/A</v>
      </c>
    </row>
    <row r="5365" customFormat="false" ht="12.75" hidden="false" customHeight="false" outlineLevel="0" collapsed="false">
      <c r="A5365" s="0" t="e">
        <f aca="false">INDEX(BucketTable,MATCH(B5365,SumMonths,0),1)</f>
        <v>#N/A</v>
      </c>
    </row>
    <row r="5366" customFormat="false" ht="12.75" hidden="false" customHeight="false" outlineLevel="0" collapsed="false">
      <c r="A5366" s="0" t="e">
        <f aca="false">INDEX(BucketTable,MATCH(B5366,SumMonths,0),1)</f>
        <v>#N/A</v>
      </c>
    </row>
    <row r="5367" customFormat="false" ht="12.75" hidden="false" customHeight="false" outlineLevel="0" collapsed="false">
      <c r="A5367" s="0" t="e">
        <f aca="false">INDEX(BucketTable,MATCH(B5367,SumMonths,0),1)</f>
        <v>#N/A</v>
      </c>
    </row>
    <row r="5368" customFormat="false" ht="12.75" hidden="false" customHeight="false" outlineLevel="0" collapsed="false">
      <c r="A5368" s="0" t="e">
        <f aca="false">INDEX(BucketTable,MATCH(B5368,SumMonths,0),1)</f>
        <v>#N/A</v>
      </c>
    </row>
    <row r="5369" customFormat="false" ht="12.75" hidden="false" customHeight="false" outlineLevel="0" collapsed="false">
      <c r="A5369" s="0" t="e">
        <f aca="false">INDEX(BucketTable,MATCH(B5369,SumMonths,0),1)</f>
        <v>#N/A</v>
      </c>
    </row>
    <row r="5370" customFormat="false" ht="12.75" hidden="false" customHeight="false" outlineLevel="0" collapsed="false">
      <c r="A5370" s="0" t="e">
        <f aca="false">INDEX(BucketTable,MATCH(B5370,SumMonths,0),1)</f>
        <v>#N/A</v>
      </c>
    </row>
    <row r="5371" customFormat="false" ht="12.75" hidden="false" customHeight="false" outlineLevel="0" collapsed="false">
      <c r="A5371" s="0" t="e">
        <f aca="false">INDEX(BucketTable,MATCH(B5371,SumMonths,0),1)</f>
        <v>#N/A</v>
      </c>
    </row>
    <row r="5372" customFormat="false" ht="12.75" hidden="false" customHeight="false" outlineLevel="0" collapsed="false">
      <c r="A5372" s="0" t="e">
        <f aca="false">INDEX(BucketTable,MATCH(B5372,SumMonths,0),1)</f>
        <v>#N/A</v>
      </c>
    </row>
    <row r="5373" customFormat="false" ht="12.75" hidden="false" customHeight="false" outlineLevel="0" collapsed="false">
      <c r="A5373" s="0" t="e">
        <f aca="false">INDEX(BucketTable,MATCH(B5373,SumMonths,0),1)</f>
        <v>#N/A</v>
      </c>
    </row>
    <row r="5374" customFormat="false" ht="12.75" hidden="false" customHeight="false" outlineLevel="0" collapsed="false">
      <c r="A5374" s="0" t="e">
        <f aca="false">INDEX(BucketTable,MATCH(B5374,SumMonths,0),1)</f>
        <v>#N/A</v>
      </c>
    </row>
    <row r="5375" customFormat="false" ht="12.75" hidden="false" customHeight="false" outlineLevel="0" collapsed="false">
      <c r="A5375" s="0" t="e">
        <f aca="false">INDEX(BucketTable,MATCH(B5375,SumMonths,0),1)</f>
        <v>#N/A</v>
      </c>
    </row>
    <row r="5376" customFormat="false" ht="12.75" hidden="false" customHeight="false" outlineLevel="0" collapsed="false">
      <c r="A5376" s="0" t="e">
        <f aca="false">INDEX(BucketTable,MATCH(B5376,SumMonths,0),1)</f>
        <v>#N/A</v>
      </c>
    </row>
    <row r="5377" customFormat="false" ht="12.75" hidden="false" customHeight="false" outlineLevel="0" collapsed="false">
      <c r="A5377" s="0" t="e">
        <f aca="false">INDEX(BucketTable,MATCH(B5377,SumMonths,0),1)</f>
        <v>#N/A</v>
      </c>
    </row>
    <row r="5378" customFormat="false" ht="12.75" hidden="false" customHeight="false" outlineLevel="0" collapsed="false">
      <c r="A5378" s="0" t="e">
        <f aca="false">INDEX(BucketTable,MATCH(B5378,SumMonths,0),1)</f>
        <v>#N/A</v>
      </c>
    </row>
    <row r="5379" customFormat="false" ht="12.75" hidden="false" customHeight="false" outlineLevel="0" collapsed="false">
      <c r="A5379" s="0" t="e">
        <f aca="false">INDEX(BucketTable,MATCH(B5379,SumMonths,0),1)</f>
        <v>#N/A</v>
      </c>
    </row>
    <row r="5380" customFormat="false" ht="12.75" hidden="false" customHeight="false" outlineLevel="0" collapsed="false">
      <c r="A5380" s="0" t="e">
        <f aca="false">INDEX(BucketTable,MATCH(B5380,SumMonths,0),1)</f>
        <v>#N/A</v>
      </c>
    </row>
    <row r="5381" customFormat="false" ht="12.75" hidden="false" customHeight="false" outlineLevel="0" collapsed="false">
      <c r="A5381" s="0" t="e">
        <f aca="false">INDEX(BucketTable,MATCH(B5381,SumMonths,0),1)</f>
        <v>#N/A</v>
      </c>
    </row>
    <row r="5382" customFormat="false" ht="12.75" hidden="false" customHeight="false" outlineLevel="0" collapsed="false">
      <c r="A5382" s="0" t="e">
        <f aca="false">INDEX(BucketTable,MATCH(B5382,SumMonths,0),1)</f>
        <v>#N/A</v>
      </c>
    </row>
    <row r="5383" customFormat="false" ht="12.75" hidden="false" customHeight="false" outlineLevel="0" collapsed="false">
      <c r="A5383" s="0" t="e">
        <f aca="false">INDEX(BucketTable,MATCH(B5383,SumMonths,0),1)</f>
        <v>#N/A</v>
      </c>
    </row>
    <row r="5384" customFormat="false" ht="12.75" hidden="false" customHeight="false" outlineLevel="0" collapsed="false">
      <c r="A5384" s="0" t="e">
        <f aca="false">INDEX(BucketTable,MATCH(B5384,SumMonths,0),1)</f>
        <v>#N/A</v>
      </c>
    </row>
    <row r="5385" customFormat="false" ht="12.75" hidden="false" customHeight="false" outlineLevel="0" collapsed="false">
      <c r="A5385" s="0" t="e">
        <f aca="false">INDEX(BucketTable,MATCH(B5385,SumMonths,0),1)</f>
        <v>#N/A</v>
      </c>
    </row>
    <row r="5386" customFormat="false" ht="12.75" hidden="false" customHeight="false" outlineLevel="0" collapsed="false">
      <c r="A5386" s="0" t="e">
        <f aca="false">INDEX(BucketTable,MATCH(B5386,SumMonths,0),1)</f>
        <v>#N/A</v>
      </c>
    </row>
    <row r="5387" customFormat="false" ht="12.75" hidden="false" customHeight="false" outlineLevel="0" collapsed="false">
      <c r="A5387" s="0" t="e">
        <f aca="false">INDEX(BucketTable,MATCH(B5387,SumMonths,0),1)</f>
        <v>#N/A</v>
      </c>
    </row>
    <row r="5388" customFormat="false" ht="12.75" hidden="false" customHeight="false" outlineLevel="0" collapsed="false">
      <c r="A5388" s="0" t="e">
        <f aca="false">INDEX(BucketTable,MATCH(B5388,SumMonths,0),1)</f>
        <v>#N/A</v>
      </c>
    </row>
    <row r="5389" customFormat="false" ht="12.75" hidden="false" customHeight="false" outlineLevel="0" collapsed="false">
      <c r="A5389" s="0" t="e">
        <f aca="false">INDEX(BucketTable,MATCH(B5389,SumMonths,0),1)</f>
        <v>#N/A</v>
      </c>
    </row>
    <row r="5390" customFormat="false" ht="12.75" hidden="false" customHeight="false" outlineLevel="0" collapsed="false">
      <c r="A5390" s="0" t="e">
        <f aca="false">INDEX(BucketTable,MATCH(B5390,SumMonths,0),1)</f>
        <v>#N/A</v>
      </c>
    </row>
    <row r="5391" customFormat="false" ht="12.75" hidden="false" customHeight="false" outlineLevel="0" collapsed="false">
      <c r="A5391" s="0" t="e">
        <f aca="false">INDEX(BucketTable,MATCH(B5391,SumMonths,0),1)</f>
        <v>#N/A</v>
      </c>
    </row>
    <row r="5392" customFormat="false" ht="12.75" hidden="false" customHeight="false" outlineLevel="0" collapsed="false">
      <c r="A5392" s="0" t="e">
        <f aca="false">INDEX(BucketTable,MATCH(B5392,SumMonths,0),1)</f>
        <v>#N/A</v>
      </c>
    </row>
    <row r="5393" customFormat="false" ht="12.75" hidden="false" customHeight="false" outlineLevel="0" collapsed="false">
      <c r="A5393" s="0" t="e">
        <f aca="false">INDEX(BucketTable,MATCH(B5393,SumMonths,0),1)</f>
        <v>#N/A</v>
      </c>
    </row>
    <row r="5394" customFormat="false" ht="12.75" hidden="false" customHeight="false" outlineLevel="0" collapsed="false">
      <c r="A5394" s="0" t="e">
        <f aca="false">INDEX(BucketTable,MATCH(B5394,SumMonths,0),1)</f>
        <v>#N/A</v>
      </c>
    </row>
    <row r="5395" customFormat="false" ht="12.75" hidden="false" customHeight="false" outlineLevel="0" collapsed="false">
      <c r="A5395" s="0" t="e">
        <f aca="false">INDEX(BucketTable,MATCH(B5395,SumMonths,0),1)</f>
        <v>#N/A</v>
      </c>
    </row>
    <row r="5396" customFormat="false" ht="12.75" hidden="false" customHeight="false" outlineLevel="0" collapsed="false">
      <c r="A5396" s="0" t="e">
        <f aca="false">INDEX(BucketTable,MATCH(B5396,SumMonths,0),1)</f>
        <v>#N/A</v>
      </c>
    </row>
    <row r="5397" customFormat="false" ht="12.75" hidden="false" customHeight="false" outlineLevel="0" collapsed="false">
      <c r="A5397" s="0" t="e">
        <f aca="false">INDEX(BucketTable,MATCH(B5397,SumMonths,0),1)</f>
        <v>#N/A</v>
      </c>
    </row>
    <row r="5398" customFormat="false" ht="12.75" hidden="false" customHeight="false" outlineLevel="0" collapsed="false">
      <c r="A5398" s="0" t="e">
        <f aca="false">INDEX(BucketTable,MATCH(B5398,SumMonths,0),1)</f>
        <v>#N/A</v>
      </c>
    </row>
    <row r="5399" customFormat="false" ht="12.75" hidden="false" customHeight="false" outlineLevel="0" collapsed="false">
      <c r="A5399" s="0" t="e">
        <f aca="false">INDEX(BucketTable,MATCH(B5399,SumMonths,0),1)</f>
        <v>#N/A</v>
      </c>
    </row>
    <row r="5400" customFormat="false" ht="12.75" hidden="false" customHeight="false" outlineLevel="0" collapsed="false">
      <c r="A5400" s="0" t="e">
        <f aca="false">INDEX(BucketTable,MATCH(B5400,SumMonths,0),1)</f>
        <v>#N/A</v>
      </c>
    </row>
    <row r="5401" customFormat="false" ht="12.75" hidden="false" customHeight="false" outlineLevel="0" collapsed="false">
      <c r="A5401" s="0" t="e">
        <f aca="false">INDEX(BucketTable,MATCH(B5401,SumMonths,0),1)</f>
        <v>#N/A</v>
      </c>
    </row>
    <row r="5402" customFormat="false" ht="12.75" hidden="false" customHeight="false" outlineLevel="0" collapsed="false">
      <c r="A5402" s="0" t="e">
        <f aca="false">INDEX(BucketTable,MATCH(B5402,SumMonths,0),1)</f>
        <v>#N/A</v>
      </c>
    </row>
    <row r="5403" customFormat="false" ht="12.75" hidden="false" customHeight="false" outlineLevel="0" collapsed="false">
      <c r="A5403" s="0" t="e">
        <f aca="false">INDEX(BucketTable,MATCH(B5403,SumMonths,0),1)</f>
        <v>#N/A</v>
      </c>
    </row>
    <row r="5404" customFormat="false" ht="12.75" hidden="false" customHeight="false" outlineLevel="0" collapsed="false">
      <c r="A5404" s="0" t="e">
        <f aca="false">INDEX(BucketTable,MATCH(B5404,SumMonths,0),1)</f>
        <v>#N/A</v>
      </c>
    </row>
    <row r="5405" customFormat="false" ht="12.75" hidden="false" customHeight="false" outlineLevel="0" collapsed="false">
      <c r="A5405" s="0" t="e">
        <f aca="false">INDEX(BucketTable,MATCH(B5405,SumMonths,0),1)</f>
        <v>#N/A</v>
      </c>
    </row>
    <row r="5406" customFormat="false" ht="12.75" hidden="false" customHeight="false" outlineLevel="0" collapsed="false">
      <c r="A5406" s="0" t="e">
        <f aca="false">INDEX(BucketTable,MATCH(B5406,SumMonths,0),1)</f>
        <v>#N/A</v>
      </c>
    </row>
    <row r="5407" customFormat="false" ht="12.75" hidden="false" customHeight="false" outlineLevel="0" collapsed="false">
      <c r="A5407" s="0" t="e">
        <f aca="false">INDEX(BucketTable,MATCH(B5407,SumMonths,0),1)</f>
        <v>#N/A</v>
      </c>
    </row>
    <row r="5408" customFormat="false" ht="12.75" hidden="false" customHeight="false" outlineLevel="0" collapsed="false">
      <c r="A5408" s="0" t="e">
        <f aca="false">INDEX(BucketTable,MATCH(B5408,SumMonths,0),1)</f>
        <v>#N/A</v>
      </c>
    </row>
    <row r="5409" customFormat="false" ht="12.75" hidden="false" customHeight="false" outlineLevel="0" collapsed="false">
      <c r="A5409" s="0" t="e">
        <f aca="false">INDEX(BucketTable,MATCH(B5409,SumMonths,0),1)</f>
        <v>#N/A</v>
      </c>
    </row>
    <row r="5410" customFormat="false" ht="12.75" hidden="false" customHeight="false" outlineLevel="0" collapsed="false">
      <c r="A5410" s="0" t="e">
        <f aca="false">INDEX(BucketTable,MATCH(B5410,SumMonths,0),1)</f>
        <v>#N/A</v>
      </c>
    </row>
    <row r="5411" customFormat="false" ht="12.75" hidden="false" customHeight="false" outlineLevel="0" collapsed="false">
      <c r="A5411" s="0" t="e">
        <f aca="false">INDEX(BucketTable,MATCH(B5411,SumMonths,0),1)</f>
        <v>#N/A</v>
      </c>
    </row>
    <row r="5412" customFormat="false" ht="12.75" hidden="false" customHeight="false" outlineLevel="0" collapsed="false">
      <c r="A5412" s="0" t="e">
        <f aca="false">INDEX(BucketTable,MATCH(B5412,SumMonths,0),1)</f>
        <v>#N/A</v>
      </c>
    </row>
    <row r="5413" customFormat="false" ht="12.75" hidden="false" customHeight="false" outlineLevel="0" collapsed="false">
      <c r="A5413" s="0" t="e">
        <f aca="false">INDEX(BucketTable,MATCH(B5413,SumMonths,0),1)</f>
        <v>#N/A</v>
      </c>
    </row>
    <row r="5414" customFormat="false" ht="12.75" hidden="false" customHeight="false" outlineLevel="0" collapsed="false">
      <c r="A5414" s="0" t="e">
        <f aca="false">INDEX(BucketTable,MATCH(B5414,SumMonths,0),1)</f>
        <v>#N/A</v>
      </c>
    </row>
    <row r="5415" customFormat="false" ht="12.75" hidden="false" customHeight="false" outlineLevel="0" collapsed="false">
      <c r="A5415" s="0" t="e">
        <f aca="false">INDEX(BucketTable,MATCH(B5415,SumMonths,0),1)</f>
        <v>#N/A</v>
      </c>
    </row>
    <row r="5416" customFormat="false" ht="12.75" hidden="false" customHeight="false" outlineLevel="0" collapsed="false">
      <c r="A5416" s="0" t="e">
        <f aca="false">INDEX(BucketTable,MATCH(B5416,SumMonths,0),1)</f>
        <v>#N/A</v>
      </c>
    </row>
    <row r="5417" customFormat="false" ht="12.75" hidden="false" customHeight="false" outlineLevel="0" collapsed="false">
      <c r="A5417" s="0" t="e">
        <f aca="false">INDEX(BucketTable,MATCH(B5417,SumMonths,0),1)</f>
        <v>#N/A</v>
      </c>
    </row>
    <row r="5418" customFormat="false" ht="12.75" hidden="false" customHeight="false" outlineLevel="0" collapsed="false">
      <c r="A5418" s="0" t="e">
        <f aca="false">INDEX(BucketTable,MATCH(B5418,SumMonths,0),1)</f>
        <v>#N/A</v>
      </c>
    </row>
    <row r="5419" customFormat="false" ht="12.75" hidden="false" customHeight="false" outlineLevel="0" collapsed="false">
      <c r="A5419" s="0" t="e">
        <f aca="false">INDEX(BucketTable,MATCH(B5419,SumMonths,0),1)</f>
        <v>#N/A</v>
      </c>
    </row>
    <row r="5420" customFormat="false" ht="12.75" hidden="false" customHeight="false" outlineLevel="0" collapsed="false">
      <c r="A5420" s="0" t="e">
        <f aca="false">INDEX(BucketTable,MATCH(B5420,SumMonths,0),1)</f>
        <v>#N/A</v>
      </c>
    </row>
    <row r="5421" customFormat="false" ht="12.75" hidden="false" customHeight="false" outlineLevel="0" collapsed="false">
      <c r="A5421" s="0" t="e">
        <f aca="false">INDEX(BucketTable,MATCH(B5421,SumMonths,0),1)</f>
        <v>#N/A</v>
      </c>
    </row>
    <row r="5422" customFormat="false" ht="12.75" hidden="false" customHeight="false" outlineLevel="0" collapsed="false">
      <c r="A5422" s="0" t="e">
        <f aca="false">INDEX(BucketTable,MATCH(B5422,SumMonths,0),1)</f>
        <v>#N/A</v>
      </c>
    </row>
    <row r="5423" customFormat="false" ht="12.75" hidden="false" customHeight="false" outlineLevel="0" collapsed="false">
      <c r="A5423" s="0" t="e">
        <f aca="false">INDEX(BucketTable,MATCH(B5423,SumMonths,0),1)</f>
        <v>#N/A</v>
      </c>
    </row>
    <row r="5424" customFormat="false" ht="12.75" hidden="false" customHeight="false" outlineLevel="0" collapsed="false">
      <c r="A5424" s="0" t="e">
        <f aca="false">INDEX(BucketTable,MATCH(B5424,SumMonths,0),1)</f>
        <v>#N/A</v>
      </c>
    </row>
    <row r="5425" customFormat="false" ht="12.75" hidden="false" customHeight="false" outlineLevel="0" collapsed="false">
      <c r="A5425" s="0" t="e">
        <f aca="false">INDEX(BucketTable,MATCH(B5425,SumMonths,0),1)</f>
        <v>#N/A</v>
      </c>
    </row>
    <row r="5426" customFormat="false" ht="12.75" hidden="false" customHeight="false" outlineLevel="0" collapsed="false">
      <c r="A5426" s="0" t="e">
        <f aca="false">INDEX(BucketTable,MATCH(B5426,SumMonths,0),1)</f>
        <v>#N/A</v>
      </c>
    </row>
    <row r="5427" customFormat="false" ht="12.75" hidden="false" customHeight="false" outlineLevel="0" collapsed="false">
      <c r="A5427" s="0" t="e">
        <f aca="false">INDEX(BucketTable,MATCH(B5427,SumMonths,0),1)</f>
        <v>#N/A</v>
      </c>
    </row>
    <row r="5428" customFormat="false" ht="12.75" hidden="false" customHeight="false" outlineLevel="0" collapsed="false">
      <c r="A5428" s="0" t="e">
        <f aca="false">INDEX(BucketTable,MATCH(B5428,SumMonths,0),1)</f>
        <v>#N/A</v>
      </c>
    </row>
    <row r="5429" customFormat="false" ht="12.75" hidden="false" customHeight="false" outlineLevel="0" collapsed="false">
      <c r="A5429" s="0" t="e">
        <f aca="false">INDEX(BucketTable,MATCH(B5429,SumMonths,0),1)</f>
        <v>#N/A</v>
      </c>
    </row>
    <row r="5430" customFormat="false" ht="12.75" hidden="false" customHeight="false" outlineLevel="0" collapsed="false">
      <c r="A5430" s="0" t="e">
        <f aca="false">INDEX(BucketTable,MATCH(B5430,SumMonths,0),1)</f>
        <v>#N/A</v>
      </c>
    </row>
    <row r="5431" customFormat="false" ht="12.75" hidden="false" customHeight="false" outlineLevel="0" collapsed="false">
      <c r="A5431" s="0" t="e">
        <f aca="false">INDEX(BucketTable,MATCH(B5431,SumMonths,0),1)</f>
        <v>#N/A</v>
      </c>
    </row>
    <row r="5432" customFormat="false" ht="12.75" hidden="false" customHeight="false" outlineLevel="0" collapsed="false">
      <c r="A5432" s="0" t="e">
        <f aca="false">INDEX(BucketTable,MATCH(B5432,SumMonths,0),1)</f>
        <v>#N/A</v>
      </c>
    </row>
    <row r="5433" customFormat="false" ht="12.75" hidden="false" customHeight="false" outlineLevel="0" collapsed="false">
      <c r="A5433" s="0" t="e">
        <f aca="false">INDEX(BucketTable,MATCH(B5433,SumMonths,0),1)</f>
        <v>#N/A</v>
      </c>
    </row>
    <row r="5434" customFormat="false" ht="12.75" hidden="false" customHeight="false" outlineLevel="0" collapsed="false">
      <c r="A5434" s="0" t="e">
        <f aca="false">INDEX(BucketTable,MATCH(B5434,SumMonths,0),1)</f>
        <v>#N/A</v>
      </c>
    </row>
    <row r="5435" customFormat="false" ht="12.75" hidden="false" customHeight="false" outlineLevel="0" collapsed="false">
      <c r="A5435" s="0" t="e">
        <f aca="false">INDEX(BucketTable,MATCH(B5435,SumMonths,0),1)</f>
        <v>#N/A</v>
      </c>
    </row>
    <row r="5436" customFormat="false" ht="12.75" hidden="false" customHeight="false" outlineLevel="0" collapsed="false">
      <c r="A5436" s="0" t="e">
        <f aca="false">INDEX(BucketTable,MATCH(B5436,SumMonths,0),1)</f>
        <v>#N/A</v>
      </c>
    </row>
    <row r="5437" customFormat="false" ht="12.75" hidden="false" customHeight="false" outlineLevel="0" collapsed="false">
      <c r="A5437" s="0" t="e">
        <f aca="false">INDEX(BucketTable,MATCH(B5437,SumMonths,0),1)</f>
        <v>#N/A</v>
      </c>
    </row>
    <row r="5438" customFormat="false" ht="12.75" hidden="false" customHeight="false" outlineLevel="0" collapsed="false">
      <c r="A5438" s="0" t="e">
        <f aca="false">INDEX(BucketTable,MATCH(B5438,SumMonths,0),1)</f>
        <v>#N/A</v>
      </c>
    </row>
    <row r="5439" customFormat="false" ht="12.75" hidden="false" customHeight="false" outlineLevel="0" collapsed="false">
      <c r="A5439" s="0" t="e">
        <f aca="false">INDEX(BucketTable,MATCH(B5439,SumMonths,0),1)</f>
        <v>#N/A</v>
      </c>
    </row>
    <row r="5440" customFormat="false" ht="12.75" hidden="false" customHeight="false" outlineLevel="0" collapsed="false">
      <c r="A5440" s="0" t="e">
        <f aca="false">INDEX(BucketTable,MATCH(B5440,SumMonths,0),1)</f>
        <v>#N/A</v>
      </c>
    </row>
    <row r="5441" customFormat="false" ht="12.75" hidden="false" customHeight="false" outlineLevel="0" collapsed="false">
      <c r="A5441" s="0" t="e">
        <f aca="false">INDEX(BucketTable,MATCH(B5441,SumMonths,0),1)</f>
        <v>#N/A</v>
      </c>
    </row>
    <row r="5442" customFormat="false" ht="12.75" hidden="false" customHeight="false" outlineLevel="0" collapsed="false">
      <c r="A5442" s="0" t="e">
        <f aca="false">INDEX(BucketTable,MATCH(B5442,SumMonths,0),1)</f>
        <v>#N/A</v>
      </c>
    </row>
    <row r="5443" customFormat="false" ht="12.75" hidden="false" customHeight="false" outlineLevel="0" collapsed="false">
      <c r="A5443" s="0" t="e">
        <f aca="false">INDEX(BucketTable,MATCH(B5443,SumMonths,0),1)</f>
        <v>#N/A</v>
      </c>
    </row>
    <row r="5444" customFormat="false" ht="12.75" hidden="false" customHeight="false" outlineLevel="0" collapsed="false">
      <c r="A5444" s="0" t="e">
        <f aca="false">INDEX(BucketTable,MATCH(B5444,SumMonths,0),1)</f>
        <v>#N/A</v>
      </c>
    </row>
    <row r="5445" customFormat="false" ht="12.75" hidden="false" customHeight="false" outlineLevel="0" collapsed="false">
      <c r="A5445" s="0" t="e">
        <f aca="false">INDEX(BucketTable,MATCH(B5445,SumMonths,0),1)</f>
        <v>#N/A</v>
      </c>
    </row>
    <row r="5446" customFormat="false" ht="12.75" hidden="false" customHeight="false" outlineLevel="0" collapsed="false">
      <c r="A5446" s="0" t="e">
        <f aca="false">INDEX(BucketTable,MATCH(B5446,SumMonths,0),1)</f>
        <v>#N/A</v>
      </c>
    </row>
    <row r="5447" customFormat="false" ht="12.75" hidden="false" customHeight="false" outlineLevel="0" collapsed="false">
      <c r="A5447" s="0" t="e">
        <f aca="false">INDEX(BucketTable,MATCH(B5447,SumMonths,0),1)</f>
        <v>#N/A</v>
      </c>
    </row>
    <row r="5448" customFormat="false" ht="12.75" hidden="false" customHeight="false" outlineLevel="0" collapsed="false">
      <c r="A5448" s="0" t="e">
        <f aca="false">INDEX(BucketTable,MATCH(B5448,SumMonths,0),1)</f>
        <v>#N/A</v>
      </c>
    </row>
    <row r="5449" customFormat="false" ht="12.75" hidden="false" customHeight="false" outlineLevel="0" collapsed="false">
      <c r="A5449" s="0" t="e">
        <f aca="false">INDEX(BucketTable,MATCH(B5449,SumMonths,0),1)</f>
        <v>#N/A</v>
      </c>
    </row>
    <row r="5450" customFormat="false" ht="12.75" hidden="false" customHeight="false" outlineLevel="0" collapsed="false">
      <c r="A5450" s="0" t="e">
        <f aca="false">INDEX(BucketTable,MATCH(B5450,SumMonths,0),1)</f>
        <v>#N/A</v>
      </c>
    </row>
    <row r="5451" customFormat="false" ht="12.75" hidden="false" customHeight="false" outlineLevel="0" collapsed="false">
      <c r="A5451" s="0" t="e">
        <f aca="false">INDEX(BucketTable,MATCH(B5451,SumMonths,0),1)</f>
        <v>#N/A</v>
      </c>
    </row>
    <row r="5452" customFormat="false" ht="12.75" hidden="false" customHeight="false" outlineLevel="0" collapsed="false">
      <c r="A5452" s="0" t="e">
        <f aca="false">INDEX(BucketTable,MATCH(B5452,SumMonths,0),1)</f>
        <v>#N/A</v>
      </c>
    </row>
    <row r="5453" customFormat="false" ht="12.75" hidden="false" customHeight="false" outlineLevel="0" collapsed="false">
      <c r="A5453" s="0" t="e">
        <f aca="false">INDEX(BucketTable,MATCH(B5453,SumMonths,0),1)</f>
        <v>#N/A</v>
      </c>
    </row>
    <row r="5454" customFormat="false" ht="12.75" hidden="false" customHeight="false" outlineLevel="0" collapsed="false">
      <c r="A5454" s="0" t="e">
        <f aca="false">INDEX(BucketTable,MATCH(B5454,SumMonths,0),1)</f>
        <v>#N/A</v>
      </c>
    </row>
    <row r="5455" customFormat="false" ht="12.75" hidden="false" customHeight="false" outlineLevel="0" collapsed="false">
      <c r="A5455" s="0" t="e">
        <f aca="false">INDEX(BucketTable,MATCH(B5455,SumMonths,0),1)</f>
        <v>#N/A</v>
      </c>
    </row>
    <row r="5456" customFormat="false" ht="12.75" hidden="false" customHeight="false" outlineLevel="0" collapsed="false">
      <c r="A5456" s="0" t="e">
        <f aca="false">INDEX(BucketTable,MATCH(B5456,SumMonths,0),1)</f>
        <v>#N/A</v>
      </c>
    </row>
    <row r="5457" customFormat="false" ht="12.75" hidden="false" customHeight="false" outlineLevel="0" collapsed="false">
      <c r="A5457" s="0" t="e">
        <f aca="false">INDEX(BucketTable,MATCH(B5457,SumMonths,0),1)</f>
        <v>#N/A</v>
      </c>
    </row>
    <row r="5458" customFormat="false" ht="12.75" hidden="false" customHeight="false" outlineLevel="0" collapsed="false">
      <c r="A5458" s="0" t="e">
        <f aca="false">INDEX(BucketTable,MATCH(B5458,SumMonths,0),1)</f>
        <v>#N/A</v>
      </c>
    </row>
    <row r="5459" customFormat="false" ht="12.75" hidden="false" customHeight="false" outlineLevel="0" collapsed="false">
      <c r="A5459" s="0" t="e">
        <f aca="false">INDEX(BucketTable,MATCH(B5459,SumMonths,0),1)</f>
        <v>#N/A</v>
      </c>
    </row>
    <row r="5460" customFormat="false" ht="12.75" hidden="false" customHeight="false" outlineLevel="0" collapsed="false">
      <c r="A5460" s="0" t="e">
        <f aca="false">INDEX(BucketTable,MATCH(B5460,SumMonths,0),1)</f>
        <v>#N/A</v>
      </c>
    </row>
    <row r="5461" customFormat="false" ht="12.75" hidden="false" customHeight="false" outlineLevel="0" collapsed="false">
      <c r="A5461" s="0" t="e">
        <f aca="false">INDEX(BucketTable,MATCH(B5461,SumMonths,0),1)</f>
        <v>#N/A</v>
      </c>
    </row>
    <row r="5462" customFormat="false" ht="12.75" hidden="false" customHeight="false" outlineLevel="0" collapsed="false">
      <c r="A5462" s="0" t="e">
        <f aca="false">INDEX(BucketTable,MATCH(B5462,SumMonths,0),1)</f>
        <v>#N/A</v>
      </c>
    </row>
    <row r="5463" customFormat="false" ht="12.75" hidden="false" customHeight="false" outlineLevel="0" collapsed="false">
      <c r="A5463" s="0" t="e">
        <f aca="false">INDEX(BucketTable,MATCH(B5463,SumMonths,0),1)</f>
        <v>#N/A</v>
      </c>
    </row>
    <row r="5464" customFormat="false" ht="12.75" hidden="false" customHeight="false" outlineLevel="0" collapsed="false">
      <c r="A5464" s="0" t="e">
        <f aca="false">INDEX(BucketTable,MATCH(B5464,SumMonths,0),1)</f>
        <v>#N/A</v>
      </c>
    </row>
    <row r="5465" customFormat="false" ht="12.75" hidden="false" customHeight="false" outlineLevel="0" collapsed="false">
      <c r="A5465" s="0" t="e">
        <f aca="false">INDEX(BucketTable,MATCH(B5465,SumMonths,0),1)</f>
        <v>#N/A</v>
      </c>
    </row>
    <row r="5466" customFormat="false" ht="12.75" hidden="false" customHeight="false" outlineLevel="0" collapsed="false">
      <c r="A5466" s="0" t="e">
        <f aca="false">INDEX(BucketTable,MATCH(B5466,SumMonths,0),1)</f>
        <v>#N/A</v>
      </c>
    </row>
    <row r="5467" customFormat="false" ht="12.75" hidden="false" customHeight="false" outlineLevel="0" collapsed="false">
      <c r="A5467" s="0" t="e">
        <f aca="false">INDEX(BucketTable,MATCH(B5467,SumMonths,0),1)</f>
        <v>#N/A</v>
      </c>
    </row>
    <row r="5468" customFormat="false" ht="12.75" hidden="false" customHeight="false" outlineLevel="0" collapsed="false">
      <c r="A5468" s="0" t="e">
        <f aca="false">INDEX(BucketTable,MATCH(B5468,SumMonths,0),1)</f>
        <v>#N/A</v>
      </c>
    </row>
    <row r="5469" customFormat="false" ht="12.75" hidden="false" customHeight="false" outlineLevel="0" collapsed="false">
      <c r="A5469" s="0" t="e">
        <f aca="false">INDEX(BucketTable,MATCH(B5469,SumMonths,0),1)</f>
        <v>#N/A</v>
      </c>
    </row>
    <row r="5470" customFormat="false" ht="12.75" hidden="false" customHeight="false" outlineLevel="0" collapsed="false">
      <c r="A5470" s="0" t="e">
        <f aca="false">INDEX(BucketTable,MATCH(B5470,SumMonths,0),1)</f>
        <v>#N/A</v>
      </c>
    </row>
    <row r="5471" customFormat="false" ht="12.75" hidden="false" customHeight="false" outlineLevel="0" collapsed="false">
      <c r="A5471" s="0" t="e">
        <f aca="false">INDEX(BucketTable,MATCH(B5471,SumMonths,0),1)</f>
        <v>#N/A</v>
      </c>
    </row>
    <row r="5472" customFormat="false" ht="12.75" hidden="false" customHeight="false" outlineLevel="0" collapsed="false">
      <c r="A5472" s="0" t="e">
        <f aca="false">INDEX(BucketTable,MATCH(B5472,SumMonths,0),1)</f>
        <v>#N/A</v>
      </c>
    </row>
    <row r="5473" customFormat="false" ht="12.75" hidden="false" customHeight="false" outlineLevel="0" collapsed="false">
      <c r="A5473" s="0" t="e">
        <f aca="false">INDEX(BucketTable,MATCH(B5473,SumMonths,0),1)</f>
        <v>#N/A</v>
      </c>
    </row>
    <row r="5474" customFormat="false" ht="12.75" hidden="false" customHeight="false" outlineLevel="0" collapsed="false">
      <c r="A5474" s="0" t="e">
        <f aca="false">INDEX(BucketTable,MATCH(B5474,SumMonths,0),1)</f>
        <v>#N/A</v>
      </c>
    </row>
    <row r="5475" customFormat="false" ht="12.75" hidden="false" customHeight="false" outlineLevel="0" collapsed="false">
      <c r="A5475" s="0" t="e">
        <f aca="false">INDEX(BucketTable,MATCH(B5475,SumMonths,0),1)</f>
        <v>#N/A</v>
      </c>
    </row>
    <row r="5476" customFormat="false" ht="12.75" hidden="false" customHeight="false" outlineLevel="0" collapsed="false">
      <c r="A5476" s="0" t="e">
        <f aca="false">INDEX(BucketTable,MATCH(B5476,SumMonths,0),1)</f>
        <v>#N/A</v>
      </c>
    </row>
    <row r="5477" customFormat="false" ht="12.75" hidden="false" customHeight="false" outlineLevel="0" collapsed="false">
      <c r="A5477" s="0" t="e">
        <f aca="false">INDEX(BucketTable,MATCH(B5477,SumMonths,0),1)</f>
        <v>#N/A</v>
      </c>
    </row>
    <row r="5478" customFormat="false" ht="12.75" hidden="false" customHeight="false" outlineLevel="0" collapsed="false">
      <c r="A5478" s="0" t="e">
        <f aca="false">INDEX(BucketTable,MATCH(B5478,SumMonths,0),1)</f>
        <v>#N/A</v>
      </c>
    </row>
    <row r="5479" customFormat="false" ht="12.75" hidden="false" customHeight="false" outlineLevel="0" collapsed="false">
      <c r="A5479" s="0" t="e">
        <f aca="false">INDEX(BucketTable,MATCH(B5479,SumMonths,0),1)</f>
        <v>#N/A</v>
      </c>
    </row>
    <row r="5480" customFormat="false" ht="12.75" hidden="false" customHeight="false" outlineLevel="0" collapsed="false">
      <c r="A5480" s="0" t="e">
        <f aca="false">INDEX(BucketTable,MATCH(B5480,SumMonths,0),1)</f>
        <v>#N/A</v>
      </c>
    </row>
    <row r="5481" customFormat="false" ht="12.75" hidden="false" customHeight="false" outlineLevel="0" collapsed="false">
      <c r="A5481" s="0" t="e">
        <f aca="false">INDEX(BucketTable,MATCH(B5481,SumMonths,0),1)</f>
        <v>#N/A</v>
      </c>
    </row>
    <row r="5482" customFormat="false" ht="12.75" hidden="false" customHeight="false" outlineLevel="0" collapsed="false">
      <c r="A5482" s="0" t="e">
        <f aca="false">INDEX(BucketTable,MATCH(B5482,SumMonths,0),1)</f>
        <v>#N/A</v>
      </c>
    </row>
    <row r="5483" customFormat="false" ht="12.75" hidden="false" customHeight="false" outlineLevel="0" collapsed="false">
      <c r="A5483" s="0" t="e">
        <f aca="false">INDEX(BucketTable,MATCH(B5483,SumMonths,0),1)</f>
        <v>#N/A</v>
      </c>
    </row>
    <row r="5484" customFormat="false" ht="12.75" hidden="false" customHeight="false" outlineLevel="0" collapsed="false">
      <c r="A5484" s="0" t="e">
        <f aca="false">INDEX(BucketTable,MATCH(B5484,SumMonths,0),1)</f>
        <v>#N/A</v>
      </c>
    </row>
    <row r="5485" customFormat="false" ht="12.75" hidden="false" customHeight="false" outlineLevel="0" collapsed="false">
      <c r="A5485" s="0" t="e">
        <f aca="false">INDEX(BucketTable,MATCH(B5485,SumMonths,0),1)</f>
        <v>#N/A</v>
      </c>
    </row>
    <row r="5486" customFormat="false" ht="12.75" hidden="false" customHeight="false" outlineLevel="0" collapsed="false">
      <c r="A5486" s="0" t="e">
        <f aca="false">INDEX(BucketTable,MATCH(B5486,SumMonths,0),1)</f>
        <v>#N/A</v>
      </c>
    </row>
    <row r="5487" customFormat="false" ht="12.75" hidden="false" customHeight="false" outlineLevel="0" collapsed="false">
      <c r="A5487" s="0" t="e">
        <f aca="false">INDEX(BucketTable,MATCH(B5487,SumMonths,0),1)</f>
        <v>#N/A</v>
      </c>
    </row>
    <row r="5488" customFormat="false" ht="12.75" hidden="false" customHeight="false" outlineLevel="0" collapsed="false">
      <c r="A5488" s="0" t="e">
        <f aca="false">INDEX(BucketTable,MATCH(B5488,SumMonths,0),1)</f>
        <v>#N/A</v>
      </c>
    </row>
    <row r="5489" customFormat="false" ht="12.75" hidden="false" customHeight="false" outlineLevel="0" collapsed="false">
      <c r="A5489" s="0" t="e">
        <f aca="false">INDEX(BucketTable,MATCH(B5489,SumMonths,0),1)</f>
        <v>#N/A</v>
      </c>
    </row>
    <row r="5490" customFormat="false" ht="12.75" hidden="false" customHeight="false" outlineLevel="0" collapsed="false">
      <c r="A5490" s="0" t="e">
        <f aca="false">INDEX(BucketTable,MATCH(B5490,SumMonths,0),1)</f>
        <v>#N/A</v>
      </c>
    </row>
    <row r="5491" customFormat="false" ht="12.75" hidden="false" customHeight="false" outlineLevel="0" collapsed="false">
      <c r="A5491" s="0" t="e">
        <f aca="false">INDEX(BucketTable,MATCH(B5491,SumMonths,0),1)</f>
        <v>#N/A</v>
      </c>
    </row>
    <row r="5492" customFormat="false" ht="12.75" hidden="false" customHeight="false" outlineLevel="0" collapsed="false">
      <c r="A5492" s="0" t="e">
        <f aca="false">INDEX(BucketTable,MATCH(B5492,SumMonths,0),1)</f>
        <v>#N/A</v>
      </c>
    </row>
    <row r="5493" customFormat="false" ht="12.75" hidden="false" customHeight="false" outlineLevel="0" collapsed="false">
      <c r="A5493" s="0" t="e">
        <f aca="false">INDEX(BucketTable,MATCH(B5493,SumMonths,0),1)</f>
        <v>#N/A</v>
      </c>
    </row>
    <row r="5494" customFormat="false" ht="12.75" hidden="false" customHeight="false" outlineLevel="0" collapsed="false">
      <c r="A5494" s="0" t="e">
        <f aca="false">INDEX(BucketTable,MATCH(B5494,SumMonths,0),1)</f>
        <v>#N/A</v>
      </c>
    </row>
    <row r="5495" customFormat="false" ht="12.75" hidden="false" customHeight="false" outlineLevel="0" collapsed="false">
      <c r="A5495" s="0" t="e">
        <f aca="false">INDEX(BucketTable,MATCH(B5495,SumMonths,0),1)</f>
        <v>#N/A</v>
      </c>
    </row>
    <row r="5496" customFormat="false" ht="12.75" hidden="false" customHeight="false" outlineLevel="0" collapsed="false">
      <c r="A5496" s="0" t="e">
        <f aca="false">INDEX(BucketTable,MATCH(B5496,SumMonths,0),1)</f>
        <v>#N/A</v>
      </c>
    </row>
    <row r="5497" customFormat="false" ht="12.75" hidden="false" customHeight="false" outlineLevel="0" collapsed="false">
      <c r="A5497" s="0" t="e">
        <f aca="false">INDEX(BucketTable,MATCH(B5497,SumMonths,0),1)</f>
        <v>#N/A</v>
      </c>
    </row>
    <row r="5498" customFormat="false" ht="12.75" hidden="false" customHeight="false" outlineLevel="0" collapsed="false">
      <c r="A5498" s="0" t="e">
        <f aca="false">INDEX(BucketTable,MATCH(B5498,SumMonths,0),1)</f>
        <v>#N/A</v>
      </c>
    </row>
    <row r="5499" customFormat="false" ht="12.75" hidden="false" customHeight="false" outlineLevel="0" collapsed="false">
      <c r="A5499" s="0" t="e">
        <f aca="false">INDEX(BucketTable,MATCH(B5499,SumMonths,0),1)</f>
        <v>#N/A</v>
      </c>
    </row>
    <row r="5500" customFormat="false" ht="12.75" hidden="false" customHeight="false" outlineLevel="0" collapsed="false">
      <c r="A5500" s="0" t="e">
        <f aca="false">INDEX(BucketTable,MATCH(B5500,SumMonths,0),1)</f>
        <v>#N/A</v>
      </c>
    </row>
    <row r="5501" customFormat="false" ht="12.75" hidden="false" customHeight="false" outlineLevel="0" collapsed="false">
      <c r="A5501" s="0" t="e">
        <f aca="false">INDEX(BucketTable,MATCH(B5501,SumMonths,0),1)</f>
        <v>#N/A</v>
      </c>
    </row>
    <row r="5502" customFormat="false" ht="12.75" hidden="false" customHeight="false" outlineLevel="0" collapsed="false">
      <c r="A5502" s="0" t="e">
        <f aca="false">INDEX(BucketTable,MATCH(B5502,SumMonths,0),1)</f>
        <v>#N/A</v>
      </c>
    </row>
    <row r="5503" customFormat="false" ht="12.75" hidden="false" customHeight="false" outlineLevel="0" collapsed="false">
      <c r="A5503" s="0" t="e">
        <f aca="false">INDEX(BucketTable,MATCH(B5503,SumMonths,0),1)</f>
        <v>#N/A</v>
      </c>
    </row>
    <row r="5504" customFormat="false" ht="12.75" hidden="false" customHeight="false" outlineLevel="0" collapsed="false">
      <c r="A5504" s="0" t="e">
        <f aca="false">INDEX(BucketTable,MATCH(B5504,SumMonths,0),1)</f>
        <v>#N/A</v>
      </c>
    </row>
    <row r="5505" customFormat="false" ht="12.75" hidden="false" customHeight="false" outlineLevel="0" collapsed="false">
      <c r="A5505" s="0" t="e">
        <f aca="false">INDEX(BucketTable,MATCH(B5505,SumMonths,0),1)</f>
        <v>#N/A</v>
      </c>
    </row>
    <row r="5506" customFormat="false" ht="12.75" hidden="false" customHeight="false" outlineLevel="0" collapsed="false">
      <c r="A5506" s="0" t="e">
        <f aca="false">INDEX(BucketTable,MATCH(B5506,SumMonths,0),1)</f>
        <v>#N/A</v>
      </c>
    </row>
    <row r="5507" customFormat="false" ht="12.75" hidden="false" customHeight="false" outlineLevel="0" collapsed="false">
      <c r="A5507" s="0" t="e">
        <f aca="false">INDEX(BucketTable,MATCH(B5507,SumMonths,0),1)</f>
        <v>#N/A</v>
      </c>
    </row>
    <row r="5508" customFormat="false" ht="12.75" hidden="false" customHeight="false" outlineLevel="0" collapsed="false">
      <c r="A5508" s="0" t="e">
        <f aca="false">INDEX(BucketTable,MATCH(B5508,SumMonths,0),1)</f>
        <v>#N/A</v>
      </c>
    </row>
    <row r="5509" customFormat="false" ht="12.75" hidden="false" customHeight="false" outlineLevel="0" collapsed="false">
      <c r="A5509" s="0" t="e">
        <f aca="false">INDEX(BucketTable,MATCH(B5509,SumMonths,0),1)</f>
        <v>#N/A</v>
      </c>
    </row>
    <row r="5510" customFormat="false" ht="12.75" hidden="false" customHeight="false" outlineLevel="0" collapsed="false">
      <c r="A5510" s="0" t="e">
        <f aca="false">INDEX(BucketTable,MATCH(B5510,SumMonths,0),1)</f>
        <v>#N/A</v>
      </c>
    </row>
    <row r="5511" customFormat="false" ht="12.75" hidden="false" customHeight="false" outlineLevel="0" collapsed="false">
      <c r="A5511" s="0" t="e">
        <f aca="false">INDEX(BucketTable,MATCH(B5511,SumMonths,0),1)</f>
        <v>#N/A</v>
      </c>
    </row>
    <row r="5512" customFormat="false" ht="12.75" hidden="false" customHeight="false" outlineLevel="0" collapsed="false">
      <c r="A5512" s="0" t="e">
        <f aca="false">INDEX(BucketTable,MATCH(B5512,SumMonths,0),1)</f>
        <v>#N/A</v>
      </c>
    </row>
    <row r="5513" customFormat="false" ht="12.75" hidden="false" customHeight="false" outlineLevel="0" collapsed="false">
      <c r="A5513" s="0" t="e">
        <f aca="false">INDEX(BucketTable,MATCH(B5513,SumMonths,0),1)</f>
        <v>#N/A</v>
      </c>
    </row>
    <row r="5514" customFormat="false" ht="12.75" hidden="false" customHeight="false" outlineLevel="0" collapsed="false">
      <c r="A5514" s="0" t="e">
        <f aca="false">INDEX(BucketTable,MATCH(B5514,SumMonths,0),1)</f>
        <v>#N/A</v>
      </c>
    </row>
    <row r="5515" customFormat="false" ht="12.75" hidden="false" customHeight="false" outlineLevel="0" collapsed="false">
      <c r="A5515" s="0" t="e">
        <f aca="false">INDEX(BucketTable,MATCH(B5515,SumMonths,0),1)</f>
        <v>#N/A</v>
      </c>
    </row>
    <row r="5516" customFormat="false" ht="12.75" hidden="false" customHeight="false" outlineLevel="0" collapsed="false">
      <c r="A5516" s="0" t="e">
        <f aca="false">INDEX(BucketTable,MATCH(B5516,SumMonths,0),1)</f>
        <v>#N/A</v>
      </c>
    </row>
    <row r="5517" customFormat="false" ht="12.75" hidden="false" customHeight="false" outlineLevel="0" collapsed="false">
      <c r="A5517" s="0" t="e">
        <f aca="false">INDEX(BucketTable,MATCH(B5517,SumMonths,0),1)</f>
        <v>#N/A</v>
      </c>
    </row>
    <row r="5518" customFormat="false" ht="12.75" hidden="false" customHeight="false" outlineLevel="0" collapsed="false">
      <c r="A5518" s="0" t="e">
        <f aca="false">INDEX(BucketTable,MATCH(B5518,SumMonths,0),1)</f>
        <v>#N/A</v>
      </c>
    </row>
    <row r="5519" customFormat="false" ht="12.75" hidden="false" customHeight="false" outlineLevel="0" collapsed="false">
      <c r="A5519" s="0" t="e">
        <f aca="false">INDEX(BucketTable,MATCH(B5519,SumMonths,0),1)</f>
        <v>#N/A</v>
      </c>
    </row>
    <row r="5520" customFormat="false" ht="12.75" hidden="false" customHeight="false" outlineLevel="0" collapsed="false">
      <c r="A5520" s="0" t="e">
        <f aca="false">INDEX(BucketTable,MATCH(B5520,SumMonths,0),1)</f>
        <v>#N/A</v>
      </c>
    </row>
    <row r="5521" customFormat="false" ht="12.75" hidden="false" customHeight="false" outlineLevel="0" collapsed="false">
      <c r="A5521" s="0" t="e">
        <f aca="false">INDEX(BucketTable,MATCH(B5521,SumMonths,0),1)</f>
        <v>#N/A</v>
      </c>
    </row>
    <row r="5522" customFormat="false" ht="12.75" hidden="false" customHeight="false" outlineLevel="0" collapsed="false">
      <c r="A5522" s="0" t="e">
        <f aca="false">INDEX(BucketTable,MATCH(B5522,SumMonths,0),1)</f>
        <v>#N/A</v>
      </c>
    </row>
    <row r="5523" customFormat="false" ht="12.75" hidden="false" customHeight="false" outlineLevel="0" collapsed="false">
      <c r="A5523" s="0" t="e">
        <f aca="false">INDEX(BucketTable,MATCH(B5523,SumMonths,0),1)</f>
        <v>#N/A</v>
      </c>
    </row>
    <row r="5524" customFormat="false" ht="12.75" hidden="false" customHeight="false" outlineLevel="0" collapsed="false">
      <c r="A5524" s="0" t="e">
        <f aca="false">INDEX(BucketTable,MATCH(B5524,SumMonths,0),1)</f>
        <v>#N/A</v>
      </c>
    </row>
    <row r="5525" customFormat="false" ht="12.75" hidden="false" customHeight="false" outlineLevel="0" collapsed="false">
      <c r="A5525" s="0" t="e">
        <f aca="false">INDEX(BucketTable,MATCH(B5525,SumMonths,0),1)</f>
        <v>#N/A</v>
      </c>
    </row>
    <row r="5526" customFormat="false" ht="12.75" hidden="false" customHeight="false" outlineLevel="0" collapsed="false">
      <c r="A5526" s="0" t="e">
        <f aca="false">INDEX(BucketTable,MATCH(B5526,SumMonths,0),1)</f>
        <v>#N/A</v>
      </c>
    </row>
    <row r="5527" customFormat="false" ht="12.75" hidden="false" customHeight="false" outlineLevel="0" collapsed="false">
      <c r="A5527" s="0" t="e">
        <f aca="false">INDEX(BucketTable,MATCH(B5527,SumMonths,0),1)</f>
        <v>#N/A</v>
      </c>
    </row>
    <row r="5528" customFormat="false" ht="12.75" hidden="false" customHeight="false" outlineLevel="0" collapsed="false">
      <c r="A5528" s="0" t="e">
        <f aca="false">INDEX(BucketTable,MATCH(B5528,SumMonths,0),1)</f>
        <v>#N/A</v>
      </c>
    </row>
    <row r="5529" customFormat="false" ht="12.75" hidden="false" customHeight="false" outlineLevel="0" collapsed="false">
      <c r="A5529" s="0" t="e">
        <f aca="false">INDEX(BucketTable,MATCH(B5529,SumMonths,0),1)</f>
        <v>#N/A</v>
      </c>
    </row>
    <row r="5530" customFormat="false" ht="12.75" hidden="false" customHeight="false" outlineLevel="0" collapsed="false">
      <c r="A5530" s="0" t="e">
        <f aca="false">INDEX(BucketTable,MATCH(B5530,SumMonths,0),1)</f>
        <v>#N/A</v>
      </c>
    </row>
    <row r="5531" customFormat="false" ht="12.75" hidden="false" customHeight="false" outlineLevel="0" collapsed="false">
      <c r="A5531" s="0" t="e">
        <f aca="false">INDEX(BucketTable,MATCH(B5531,SumMonths,0),1)</f>
        <v>#N/A</v>
      </c>
    </row>
    <row r="5532" customFormat="false" ht="12.75" hidden="false" customHeight="false" outlineLevel="0" collapsed="false">
      <c r="A5532" s="0" t="e">
        <f aca="false">INDEX(BucketTable,MATCH(B5532,SumMonths,0),1)</f>
        <v>#N/A</v>
      </c>
    </row>
    <row r="5533" customFormat="false" ht="12.75" hidden="false" customHeight="false" outlineLevel="0" collapsed="false">
      <c r="A5533" s="0" t="e">
        <f aca="false">INDEX(BucketTable,MATCH(B5533,SumMonths,0),1)</f>
        <v>#N/A</v>
      </c>
    </row>
    <row r="5534" customFormat="false" ht="12.75" hidden="false" customHeight="false" outlineLevel="0" collapsed="false">
      <c r="A5534" s="0" t="e">
        <f aca="false">INDEX(BucketTable,MATCH(B5534,SumMonths,0),1)</f>
        <v>#N/A</v>
      </c>
    </row>
    <row r="5535" customFormat="false" ht="12.75" hidden="false" customHeight="false" outlineLevel="0" collapsed="false">
      <c r="A5535" s="0" t="e">
        <f aca="false">INDEX(BucketTable,MATCH(B5535,SumMonths,0),1)</f>
        <v>#N/A</v>
      </c>
    </row>
    <row r="5536" customFormat="false" ht="12.75" hidden="false" customHeight="false" outlineLevel="0" collapsed="false">
      <c r="A5536" s="0" t="e">
        <f aca="false">INDEX(BucketTable,MATCH(B5536,SumMonths,0),1)</f>
        <v>#N/A</v>
      </c>
    </row>
    <row r="5537" customFormat="false" ht="12.75" hidden="false" customHeight="false" outlineLevel="0" collapsed="false">
      <c r="A5537" s="0" t="e">
        <f aca="false">INDEX(BucketTable,MATCH(B5537,SumMonths,0),1)</f>
        <v>#N/A</v>
      </c>
    </row>
    <row r="5538" customFormat="false" ht="12.75" hidden="false" customHeight="false" outlineLevel="0" collapsed="false">
      <c r="A5538" s="0" t="e">
        <f aca="false">INDEX(BucketTable,MATCH(B5538,SumMonths,0),1)</f>
        <v>#N/A</v>
      </c>
    </row>
    <row r="5539" customFormat="false" ht="12.75" hidden="false" customHeight="false" outlineLevel="0" collapsed="false">
      <c r="A5539" s="0" t="e">
        <f aca="false">INDEX(BucketTable,MATCH(B5539,SumMonths,0),1)</f>
        <v>#N/A</v>
      </c>
    </row>
    <row r="5540" customFormat="false" ht="12.75" hidden="false" customHeight="false" outlineLevel="0" collapsed="false">
      <c r="A5540" s="0" t="e">
        <f aca="false">INDEX(BucketTable,MATCH(B5540,SumMonths,0),1)</f>
        <v>#N/A</v>
      </c>
    </row>
    <row r="5541" customFormat="false" ht="12.75" hidden="false" customHeight="false" outlineLevel="0" collapsed="false">
      <c r="A5541" s="0" t="e">
        <f aca="false">INDEX(BucketTable,MATCH(B5541,SumMonths,0),1)</f>
        <v>#N/A</v>
      </c>
    </row>
    <row r="5542" customFormat="false" ht="12.75" hidden="false" customHeight="false" outlineLevel="0" collapsed="false">
      <c r="A5542" s="0" t="e">
        <f aca="false">INDEX(BucketTable,MATCH(B5542,SumMonths,0),1)</f>
        <v>#N/A</v>
      </c>
    </row>
    <row r="5543" customFormat="false" ht="12.75" hidden="false" customHeight="false" outlineLevel="0" collapsed="false">
      <c r="A5543" s="0" t="e">
        <f aca="false">INDEX(BucketTable,MATCH(B5543,SumMonths,0),1)</f>
        <v>#N/A</v>
      </c>
    </row>
    <row r="5544" customFormat="false" ht="12.75" hidden="false" customHeight="false" outlineLevel="0" collapsed="false">
      <c r="A5544" s="0" t="e">
        <f aca="false">INDEX(BucketTable,MATCH(B5544,SumMonths,0),1)</f>
        <v>#N/A</v>
      </c>
    </row>
    <row r="5545" customFormat="false" ht="12.75" hidden="false" customHeight="false" outlineLevel="0" collapsed="false">
      <c r="A5545" s="0" t="e">
        <f aca="false">INDEX(BucketTable,MATCH(B5545,SumMonths,0),1)</f>
        <v>#N/A</v>
      </c>
    </row>
    <row r="5546" customFormat="false" ht="12.75" hidden="false" customHeight="false" outlineLevel="0" collapsed="false">
      <c r="A5546" s="0" t="e">
        <f aca="false">INDEX(BucketTable,MATCH(B5546,SumMonths,0),1)</f>
        <v>#N/A</v>
      </c>
    </row>
    <row r="5547" customFormat="false" ht="12.75" hidden="false" customHeight="false" outlineLevel="0" collapsed="false">
      <c r="A5547" s="0" t="e">
        <f aca="false">INDEX(BucketTable,MATCH(B5547,SumMonths,0),1)</f>
        <v>#N/A</v>
      </c>
    </row>
    <row r="5548" customFormat="false" ht="12.75" hidden="false" customHeight="false" outlineLevel="0" collapsed="false">
      <c r="A5548" s="0" t="e">
        <f aca="false">INDEX(BucketTable,MATCH(B5548,SumMonths,0),1)</f>
        <v>#N/A</v>
      </c>
    </row>
    <row r="5549" customFormat="false" ht="12.75" hidden="false" customHeight="false" outlineLevel="0" collapsed="false">
      <c r="A5549" s="0" t="e">
        <f aca="false">INDEX(BucketTable,MATCH(B5549,SumMonths,0),1)</f>
        <v>#N/A</v>
      </c>
    </row>
    <row r="5550" customFormat="false" ht="12.75" hidden="false" customHeight="false" outlineLevel="0" collapsed="false">
      <c r="A5550" s="0" t="e">
        <f aca="false">INDEX(BucketTable,MATCH(B5550,SumMonths,0),1)</f>
        <v>#N/A</v>
      </c>
    </row>
    <row r="5551" customFormat="false" ht="12.75" hidden="false" customHeight="false" outlineLevel="0" collapsed="false">
      <c r="A5551" s="0" t="e">
        <f aca="false">INDEX(BucketTable,MATCH(B5551,SumMonths,0),1)</f>
        <v>#N/A</v>
      </c>
    </row>
    <row r="5552" customFormat="false" ht="12.75" hidden="false" customHeight="false" outlineLevel="0" collapsed="false">
      <c r="A5552" s="0" t="e">
        <f aca="false">INDEX(BucketTable,MATCH(B5552,SumMonths,0),1)</f>
        <v>#N/A</v>
      </c>
    </row>
    <row r="5553" customFormat="false" ht="12.75" hidden="false" customHeight="false" outlineLevel="0" collapsed="false">
      <c r="A5553" s="0" t="e">
        <f aca="false">INDEX(BucketTable,MATCH(B5553,SumMonths,0),1)</f>
        <v>#N/A</v>
      </c>
    </row>
    <row r="5554" customFormat="false" ht="12.75" hidden="false" customHeight="false" outlineLevel="0" collapsed="false">
      <c r="A5554" s="0" t="e">
        <f aca="false">INDEX(BucketTable,MATCH(B5554,SumMonths,0),1)</f>
        <v>#N/A</v>
      </c>
    </row>
    <row r="5555" customFormat="false" ht="12.75" hidden="false" customHeight="false" outlineLevel="0" collapsed="false">
      <c r="A5555" s="0" t="e">
        <f aca="false">INDEX(BucketTable,MATCH(B5555,SumMonths,0),1)</f>
        <v>#N/A</v>
      </c>
    </row>
    <row r="5556" customFormat="false" ht="12.75" hidden="false" customHeight="false" outlineLevel="0" collapsed="false">
      <c r="A5556" s="0" t="e">
        <f aca="false">INDEX(BucketTable,MATCH(B5556,SumMonths,0),1)</f>
        <v>#N/A</v>
      </c>
    </row>
    <row r="5557" customFormat="false" ht="12.75" hidden="false" customHeight="false" outlineLevel="0" collapsed="false">
      <c r="A5557" s="0" t="e">
        <f aca="false">INDEX(BucketTable,MATCH(B5557,SumMonths,0),1)</f>
        <v>#N/A</v>
      </c>
    </row>
    <row r="5558" customFormat="false" ht="12.75" hidden="false" customHeight="false" outlineLevel="0" collapsed="false">
      <c r="A5558" s="0" t="e">
        <f aca="false">INDEX(BucketTable,MATCH(B5558,SumMonths,0),1)</f>
        <v>#N/A</v>
      </c>
    </row>
    <row r="5559" customFormat="false" ht="12.75" hidden="false" customHeight="false" outlineLevel="0" collapsed="false">
      <c r="A5559" s="0" t="e">
        <f aca="false">INDEX(BucketTable,MATCH(B5559,SumMonths,0),1)</f>
        <v>#N/A</v>
      </c>
    </row>
    <row r="5560" customFormat="false" ht="12.75" hidden="false" customHeight="false" outlineLevel="0" collapsed="false">
      <c r="A5560" s="0" t="e">
        <f aca="false">INDEX(BucketTable,MATCH(B5560,SumMonths,0),1)</f>
        <v>#N/A</v>
      </c>
    </row>
    <row r="5561" customFormat="false" ht="12.75" hidden="false" customHeight="false" outlineLevel="0" collapsed="false">
      <c r="A5561" s="0" t="e">
        <f aca="false">INDEX(BucketTable,MATCH(B5561,SumMonths,0),1)</f>
        <v>#N/A</v>
      </c>
    </row>
    <row r="5562" customFormat="false" ht="12.75" hidden="false" customHeight="false" outlineLevel="0" collapsed="false">
      <c r="A5562" s="0" t="e">
        <f aca="false">INDEX(BucketTable,MATCH(B5562,SumMonths,0),1)</f>
        <v>#N/A</v>
      </c>
    </row>
    <row r="5563" customFormat="false" ht="12.75" hidden="false" customHeight="false" outlineLevel="0" collapsed="false">
      <c r="A5563" s="0" t="e">
        <f aca="false">INDEX(BucketTable,MATCH(B5563,SumMonths,0),1)</f>
        <v>#N/A</v>
      </c>
    </row>
    <row r="5564" customFormat="false" ht="12.75" hidden="false" customHeight="false" outlineLevel="0" collapsed="false">
      <c r="A5564" s="0" t="e">
        <f aca="false">INDEX(BucketTable,MATCH(B5564,SumMonths,0),1)</f>
        <v>#N/A</v>
      </c>
    </row>
    <row r="5565" customFormat="false" ht="12.75" hidden="false" customHeight="false" outlineLevel="0" collapsed="false">
      <c r="A5565" s="0" t="e">
        <f aca="false">INDEX(BucketTable,MATCH(B5565,SumMonths,0),1)</f>
        <v>#N/A</v>
      </c>
    </row>
    <row r="5566" customFormat="false" ht="12.75" hidden="false" customHeight="false" outlineLevel="0" collapsed="false">
      <c r="A5566" s="0" t="e">
        <f aca="false">INDEX(BucketTable,MATCH(B5566,SumMonths,0),1)</f>
        <v>#N/A</v>
      </c>
    </row>
    <row r="5567" customFormat="false" ht="12.75" hidden="false" customHeight="false" outlineLevel="0" collapsed="false">
      <c r="A5567" s="0" t="e">
        <f aca="false">INDEX(BucketTable,MATCH(B5567,SumMonths,0),1)</f>
        <v>#N/A</v>
      </c>
    </row>
    <row r="5568" customFormat="false" ht="12.75" hidden="false" customHeight="false" outlineLevel="0" collapsed="false">
      <c r="A5568" s="0" t="e">
        <f aca="false">INDEX(BucketTable,MATCH(B5568,SumMonths,0),1)</f>
        <v>#N/A</v>
      </c>
    </row>
    <row r="5569" customFormat="false" ht="12.75" hidden="false" customHeight="false" outlineLevel="0" collapsed="false">
      <c r="A5569" s="0" t="e">
        <f aca="false">INDEX(BucketTable,MATCH(B5569,SumMonths,0),1)</f>
        <v>#N/A</v>
      </c>
    </row>
    <row r="5570" customFormat="false" ht="12.75" hidden="false" customHeight="false" outlineLevel="0" collapsed="false">
      <c r="A5570" s="0" t="e">
        <f aca="false">INDEX(BucketTable,MATCH(B5570,SumMonths,0),1)</f>
        <v>#N/A</v>
      </c>
    </row>
    <row r="5571" customFormat="false" ht="12.75" hidden="false" customHeight="false" outlineLevel="0" collapsed="false">
      <c r="A5571" s="0" t="e">
        <f aca="false">INDEX(BucketTable,MATCH(B5571,SumMonths,0),1)</f>
        <v>#N/A</v>
      </c>
    </row>
    <row r="5572" customFormat="false" ht="12.75" hidden="false" customHeight="false" outlineLevel="0" collapsed="false">
      <c r="A5572" s="0" t="e">
        <f aca="false">INDEX(BucketTable,MATCH(B5572,SumMonths,0),1)</f>
        <v>#N/A</v>
      </c>
    </row>
    <row r="5573" customFormat="false" ht="12.75" hidden="false" customHeight="false" outlineLevel="0" collapsed="false">
      <c r="A5573" s="0" t="e">
        <f aca="false">INDEX(BucketTable,MATCH(B5573,SumMonths,0),1)</f>
        <v>#N/A</v>
      </c>
    </row>
    <row r="5574" customFormat="false" ht="12.75" hidden="false" customHeight="false" outlineLevel="0" collapsed="false">
      <c r="A5574" s="0" t="e">
        <f aca="false">INDEX(BucketTable,MATCH(B5574,SumMonths,0),1)</f>
        <v>#N/A</v>
      </c>
    </row>
    <row r="5575" customFormat="false" ht="12.75" hidden="false" customHeight="false" outlineLevel="0" collapsed="false">
      <c r="A5575" s="0" t="e">
        <f aca="false">INDEX(BucketTable,MATCH(B5575,SumMonths,0),1)</f>
        <v>#N/A</v>
      </c>
    </row>
    <row r="5576" customFormat="false" ht="12.75" hidden="false" customHeight="false" outlineLevel="0" collapsed="false">
      <c r="A5576" s="0" t="e">
        <f aca="false">INDEX(BucketTable,MATCH(B5576,SumMonths,0),1)</f>
        <v>#N/A</v>
      </c>
    </row>
    <row r="5577" customFormat="false" ht="12.75" hidden="false" customHeight="false" outlineLevel="0" collapsed="false">
      <c r="A5577" s="0" t="e">
        <f aca="false">INDEX(BucketTable,MATCH(B5577,SumMonths,0),1)</f>
        <v>#N/A</v>
      </c>
    </row>
    <row r="5578" customFormat="false" ht="12.75" hidden="false" customHeight="false" outlineLevel="0" collapsed="false">
      <c r="A5578" s="0" t="e">
        <f aca="false">INDEX(BucketTable,MATCH(B5578,SumMonths,0),1)</f>
        <v>#N/A</v>
      </c>
    </row>
    <row r="5579" customFormat="false" ht="12.75" hidden="false" customHeight="false" outlineLevel="0" collapsed="false">
      <c r="A5579" s="0" t="e">
        <f aca="false">INDEX(BucketTable,MATCH(B5579,SumMonths,0),1)</f>
        <v>#N/A</v>
      </c>
    </row>
    <row r="5580" customFormat="false" ht="12.75" hidden="false" customHeight="false" outlineLevel="0" collapsed="false">
      <c r="A5580" s="0" t="e">
        <f aca="false">INDEX(BucketTable,MATCH(B5580,SumMonths,0),1)</f>
        <v>#N/A</v>
      </c>
    </row>
    <row r="5581" customFormat="false" ht="12.75" hidden="false" customHeight="false" outlineLevel="0" collapsed="false">
      <c r="A5581" s="0" t="e">
        <f aca="false">INDEX(BucketTable,MATCH(B5581,SumMonths,0),1)</f>
        <v>#N/A</v>
      </c>
    </row>
    <row r="5582" customFormat="false" ht="12.75" hidden="false" customHeight="false" outlineLevel="0" collapsed="false">
      <c r="A5582" s="0" t="e">
        <f aca="false">INDEX(BucketTable,MATCH(B5582,SumMonths,0),1)</f>
        <v>#N/A</v>
      </c>
    </row>
    <row r="5583" customFormat="false" ht="12.75" hidden="false" customHeight="false" outlineLevel="0" collapsed="false">
      <c r="A5583" s="0" t="e">
        <f aca="false">INDEX(BucketTable,MATCH(B5583,SumMonths,0),1)</f>
        <v>#N/A</v>
      </c>
    </row>
    <row r="5584" customFormat="false" ht="12.75" hidden="false" customHeight="false" outlineLevel="0" collapsed="false">
      <c r="A5584" s="0" t="e">
        <f aca="false">INDEX(BucketTable,MATCH(B5584,SumMonths,0),1)</f>
        <v>#N/A</v>
      </c>
    </row>
    <row r="5585" customFormat="false" ht="12.75" hidden="false" customHeight="false" outlineLevel="0" collapsed="false">
      <c r="A5585" s="0" t="e">
        <f aca="false">INDEX(BucketTable,MATCH(B5585,SumMonths,0),1)</f>
        <v>#N/A</v>
      </c>
    </row>
    <row r="5586" customFormat="false" ht="12.75" hidden="false" customHeight="false" outlineLevel="0" collapsed="false">
      <c r="A5586" s="0" t="e">
        <f aca="false">INDEX(BucketTable,MATCH(B5586,SumMonths,0),1)</f>
        <v>#N/A</v>
      </c>
    </row>
    <row r="5587" customFormat="false" ht="12.75" hidden="false" customHeight="false" outlineLevel="0" collapsed="false">
      <c r="A5587" s="0" t="e">
        <f aca="false">INDEX(BucketTable,MATCH(B5587,SumMonths,0),1)</f>
        <v>#N/A</v>
      </c>
    </row>
    <row r="5588" customFormat="false" ht="12.75" hidden="false" customHeight="false" outlineLevel="0" collapsed="false">
      <c r="A5588" s="0" t="e">
        <f aca="false">INDEX(BucketTable,MATCH(B5588,SumMonths,0),1)</f>
        <v>#N/A</v>
      </c>
    </row>
    <row r="5589" customFormat="false" ht="12.75" hidden="false" customHeight="false" outlineLevel="0" collapsed="false">
      <c r="A5589" s="0" t="e">
        <f aca="false">INDEX(BucketTable,MATCH(B5589,SumMonths,0),1)</f>
        <v>#N/A</v>
      </c>
    </row>
    <row r="5590" customFormat="false" ht="12.75" hidden="false" customHeight="false" outlineLevel="0" collapsed="false">
      <c r="A5590" s="0" t="e">
        <f aca="false">INDEX(BucketTable,MATCH(B5590,SumMonths,0),1)</f>
        <v>#N/A</v>
      </c>
    </row>
    <row r="5591" customFormat="false" ht="12.75" hidden="false" customHeight="false" outlineLevel="0" collapsed="false">
      <c r="A5591" s="0" t="e">
        <f aca="false">INDEX(BucketTable,MATCH(B5591,SumMonths,0),1)</f>
        <v>#N/A</v>
      </c>
    </row>
    <row r="5592" customFormat="false" ht="12.75" hidden="false" customHeight="false" outlineLevel="0" collapsed="false">
      <c r="A5592" s="0" t="e">
        <f aca="false">INDEX(BucketTable,MATCH(B5592,SumMonths,0),1)</f>
        <v>#N/A</v>
      </c>
    </row>
    <row r="5593" customFormat="false" ht="12.75" hidden="false" customHeight="false" outlineLevel="0" collapsed="false">
      <c r="A5593" s="0" t="e">
        <f aca="false">INDEX(BucketTable,MATCH(B5593,SumMonths,0),1)</f>
        <v>#N/A</v>
      </c>
    </row>
    <row r="5594" customFormat="false" ht="12.75" hidden="false" customHeight="false" outlineLevel="0" collapsed="false">
      <c r="A5594" s="0" t="e">
        <f aca="false">INDEX(BucketTable,MATCH(B5594,SumMonths,0),1)</f>
        <v>#N/A</v>
      </c>
    </row>
    <row r="5595" customFormat="false" ht="12.75" hidden="false" customHeight="false" outlineLevel="0" collapsed="false">
      <c r="A5595" s="0" t="e">
        <f aca="false">INDEX(BucketTable,MATCH(B5595,SumMonths,0),1)</f>
        <v>#N/A</v>
      </c>
    </row>
    <row r="5596" customFormat="false" ht="12.75" hidden="false" customHeight="false" outlineLevel="0" collapsed="false">
      <c r="A5596" s="0" t="e">
        <f aca="false">INDEX(BucketTable,MATCH(B5596,SumMonths,0),1)</f>
        <v>#N/A</v>
      </c>
    </row>
    <row r="5597" customFormat="false" ht="12.75" hidden="false" customHeight="false" outlineLevel="0" collapsed="false">
      <c r="A5597" s="0" t="e">
        <f aca="false">INDEX(BucketTable,MATCH(B5597,SumMonths,0),1)</f>
        <v>#N/A</v>
      </c>
    </row>
    <row r="5598" customFormat="false" ht="12.75" hidden="false" customHeight="false" outlineLevel="0" collapsed="false">
      <c r="A5598" s="0" t="e">
        <f aca="false">INDEX(BucketTable,MATCH(B5598,SumMonths,0),1)</f>
        <v>#N/A</v>
      </c>
    </row>
    <row r="5599" customFormat="false" ht="12.75" hidden="false" customHeight="false" outlineLevel="0" collapsed="false">
      <c r="A5599" s="0" t="e">
        <f aca="false">INDEX(BucketTable,MATCH(B5599,SumMonths,0),1)</f>
        <v>#N/A</v>
      </c>
    </row>
    <row r="5600" customFormat="false" ht="12.75" hidden="false" customHeight="false" outlineLevel="0" collapsed="false">
      <c r="A5600" s="0" t="e">
        <f aca="false">INDEX(BucketTable,MATCH(B5600,SumMonths,0),1)</f>
        <v>#N/A</v>
      </c>
    </row>
    <row r="5601" customFormat="false" ht="12.75" hidden="false" customHeight="false" outlineLevel="0" collapsed="false">
      <c r="A5601" s="0" t="e">
        <f aca="false">INDEX(BucketTable,MATCH(B5601,SumMonths,0),1)</f>
        <v>#N/A</v>
      </c>
    </row>
    <row r="5602" customFormat="false" ht="12.75" hidden="false" customHeight="false" outlineLevel="0" collapsed="false">
      <c r="A5602" s="0" t="e">
        <f aca="false">INDEX(BucketTable,MATCH(B5602,SumMonths,0),1)</f>
        <v>#N/A</v>
      </c>
    </row>
    <row r="5603" customFormat="false" ht="12.75" hidden="false" customHeight="false" outlineLevel="0" collapsed="false">
      <c r="A5603" s="0" t="e">
        <f aca="false">INDEX(BucketTable,MATCH(B5603,SumMonths,0),1)</f>
        <v>#N/A</v>
      </c>
    </row>
    <row r="5604" customFormat="false" ht="12.75" hidden="false" customHeight="false" outlineLevel="0" collapsed="false">
      <c r="A5604" s="0" t="e">
        <f aca="false">INDEX(BucketTable,MATCH(B5604,SumMonths,0),1)</f>
        <v>#N/A</v>
      </c>
    </row>
    <row r="5605" customFormat="false" ht="12.75" hidden="false" customHeight="false" outlineLevel="0" collapsed="false">
      <c r="A5605" s="0" t="e">
        <f aca="false">INDEX(BucketTable,MATCH(B5605,SumMonths,0),1)</f>
        <v>#N/A</v>
      </c>
    </row>
    <row r="5606" customFormat="false" ht="12.75" hidden="false" customHeight="false" outlineLevel="0" collapsed="false">
      <c r="A5606" s="0" t="e">
        <f aca="false">INDEX(BucketTable,MATCH(B5606,SumMonths,0),1)</f>
        <v>#N/A</v>
      </c>
    </row>
    <row r="5607" customFormat="false" ht="12.75" hidden="false" customHeight="false" outlineLevel="0" collapsed="false">
      <c r="A5607" s="0" t="e">
        <f aca="false">INDEX(BucketTable,MATCH(B5607,SumMonths,0),1)</f>
        <v>#N/A</v>
      </c>
    </row>
    <row r="5608" customFormat="false" ht="12.75" hidden="false" customHeight="false" outlineLevel="0" collapsed="false">
      <c r="A5608" s="0" t="e">
        <f aca="false">INDEX(BucketTable,MATCH(B5608,SumMonths,0),1)</f>
        <v>#N/A</v>
      </c>
    </row>
    <row r="5609" customFormat="false" ht="12.75" hidden="false" customHeight="false" outlineLevel="0" collapsed="false">
      <c r="A5609" s="0" t="e">
        <f aca="false">INDEX(BucketTable,MATCH(B5609,SumMonths,0),1)</f>
        <v>#N/A</v>
      </c>
    </row>
    <row r="5610" customFormat="false" ht="12.75" hidden="false" customHeight="false" outlineLevel="0" collapsed="false">
      <c r="A5610" s="0" t="e">
        <f aca="false">INDEX(BucketTable,MATCH(B5610,SumMonths,0),1)</f>
        <v>#N/A</v>
      </c>
    </row>
    <row r="5611" customFormat="false" ht="12.75" hidden="false" customHeight="false" outlineLevel="0" collapsed="false">
      <c r="A5611" s="0" t="e">
        <f aca="false">INDEX(BucketTable,MATCH(B5611,SumMonths,0),1)</f>
        <v>#N/A</v>
      </c>
    </row>
    <row r="5612" customFormat="false" ht="12.75" hidden="false" customHeight="false" outlineLevel="0" collapsed="false">
      <c r="A5612" s="0" t="e">
        <f aca="false">INDEX(BucketTable,MATCH(B5612,SumMonths,0),1)</f>
        <v>#N/A</v>
      </c>
    </row>
    <row r="5613" customFormat="false" ht="12.75" hidden="false" customHeight="false" outlineLevel="0" collapsed="false">
      <c r="A5613" s="0" t="e">
        <f aca="false">INDEX(BucketTable,MATCH(B5613,SumMonths,0),1)</f>
        <v>#N/A</v>
      </c>
    </row>
    <row r="5614" customFormat="false" ht="12.75" hidden="false" customHeight="false" outlineLevel="0" collapsed="false">
      <c r="A5614" s="0" t="e">
        <f aca="false">INDEX(BucketTable,MATCH(B5614,SumMonths,0),1)</f>
        <v>#N/A</v>
      </c>
    </row>
    <row r="5615" customFormat="false" ht="12.75" hidden="false" customHeight="false" outlineLevel="0" collapsed="false">
      <c r="A5615" s="0" t="e">
        <f aca="false">INDEX(BucketTable,MATCH(B5615,SumMonths,0),1)</f>
        <v>#N/A</v>
      </c>
    </row>
    <row r="5616" customFormat="false" ht="12.75" hidden="false" customHeight="false" outlineLevel="0" collapsed="false">
      <c r="A5616" s="0" t="e">
        <f aca="false">INDEX(BucketTable,MATCH(B5616,SumMonths,0),1)</f>
        <v>#N/A</v>
      </c>
    </row>
    <row r="5617" customFormat="false" ht="12.75" hidden="false" customHeight="false" outlineLevel="0" collapsed="false">
      <c r="A5617" s="0" t="e">
        <f aca="false">INDEX(BucketTable,MATCH(B5617,SumMonths,0),1)</f>
        <v>#N/A</v>
      </c>
    </row>
    <row r="5618" customFormat="false" ht="12.75" hidden="false" customHeight="false" outlineLevel="0" collapsed="false">
      <c r="A5618" s="0" t="e">
        <f aca="false">INDEX(BucketTable,MATCH(B5618,SumMonths,0),1)</f>
        <v>#N/A</v>
      </c>
    </row>
    <row r="5619" customFormat="false" ht="12.75" hidden="false" customHeight="false" outlineLevel="0" collapsed="false">
      <c r="A5619" s="0" t="e">
        <f aca="false">INDEX(BucketTable,MATCH(B5619,SumMonths,0),1)</f>
        <v>#N/A</v>
      </c>
    </row>
    <row r="5620" customFormat="false" ht="12.75" hidden="false" customHeight="false" outlineLevel="0" collapsed="false">
      <c r="A5620" s="0" t="e">
        <f aca="false">INDEX(BucketTable,MATCH(B5620,SumMonths,0),1)</f>
        <v>#N/A</v>
      </c>
    </row>
    <row r="5621" customFormat="false" ht="12.75" hidden="false" customHeight="false" outlineLevel="0" collapsed="false">
      <c r="A5621" s="0" t="e">
        <f aca="false">INDEX(BucketTable,MATCH(B5621,SumMonths,0),1)</f>
        <v>#N/A</v>
      </c>
    </row>
    <row r="5622" customFormat="false" ht="12.75" hidden="false" customHeight="false" outlineLevel="0" collapsed="false">
      <c r="A5622" s="0" t="e">
        <f aca="false">INDEX(BucketTable,MATCH(B5622,SumMonths,0),1)</f>
        <v>#N/A</v>
      </c>
    </row>
    <row r="5623" customFormat="false" ht="12.75" hidden="false" customHeight="false" outlineLevel="0" collapsed="false">
      <c r="A5623" s="0" t="e">
        <f aca="false">INDEX(BucketTable,MATCH(B5623,SumMonths,0),1)</f>
        <v>#N/A</v>
      </c>
    </row>
    <row r="5624" customFormat="false" ht="12.75" hidden="false" customHeight="false" outlineLevel="0" collapsed="false">
      <c r="A5624" s="0" t="e">
        <f aca="false">INDEX(BucketTable,MATCH(B5624,SumMonths,0),1)</f>
        <v>#N/A</v>
      </c>
    </row>
    <row r="5625" customFormat="false" ht="12.75" hidden="false" customHeight="false" outlineLevel="0" collapsed="false">
      <c r="A5625" s="0" t="e">
        <f aca="false">INDEX(BucketTable,MATCH(B5625,SumMonths,0),1)</f>
        <v>#N/A</v>
      </c>
    </row>
    <row r="5626" customFormat="false" ht="12.75" hidden="false" customHeight="false" outlineLevel="0" collapsed="false">
      <c r="A5626" s="0" t="e">
        <f aca="false">INDEX(BucketTable,MATCH(B5626,SumMonths,0),1)</f>
        <v>#N/A</v>
      </c>
    </row>
    <row r="5627" customFormat="false" ht="12.75" hidden="false" customHeight="false" outlineLevel="0" collapsed="false">
      <c r="A5627" s="0" t="e">
        <f aca="false">INDEX(BucketTable,MATCH(B5627,SumMonths,0),1)</f>
        <v>#N/A</v>
      </c>
    </row>
    <row r="5628" customFormat="false" ht="12.75" hidden="false" customHeight="false" outlineLevel="0" collapsed="false">
      <c r="A5628" s="0" t="e">
        <f aca="false">INDEX(BucketTable,MATCH(B5628,SumMonths,0),1)</f>
        <v>#N/A</v>
      </c>
    </row>
    <row r="5629" customFormat="false" ht="12.75" hidden="false" customHeight="false" outlineLevel="0" collapsed="false">
      <c r="A5629" s="0" t="e">
        <f aca="false">INDEX(BucketTable,MATCH(B5629,SumMonths,0),1)</f>
        <v>#N/A</v>
      </c>
    </row>
    <row r="5630" customFormat="false" ht="12.75" hidden="false" customHeight="false" outlineLevel="0" collapsed="false">
      <c r="A5630" s="0" t="e">
        <f aca="false">INDEX(BucketTable,MATCH(B5630,SumMonths,0),1)</f>
        <v>#N/A</v>
      </c>
    </row>
    <row r="5631" customFormat="false" ht="12.75" hidden="false" customHeight="false" outlineLevel="0" collapsed="false">
      <c r="A5631" s="0" t="e">
        <f aca="false">INDEX(BucketTable,MATCH(B5631,SumMonths,0),1)</f>
        <v>#N/A</v>
      </c>
    </row>
    <row r="5632" customFormat="false" ht="12.75" hidden="false" customHeight="false" outlineLevel="0" collapsed="false">
      <c r="A5632" s="0" t="e">
        <f aca="false">INDEX(BucketTable,MATCH(B5632,SumMonths,0),1)</f>
        <v>#N/A</v>
      </c>
    </row>
    <row r="5633" customFormat="false" ht="12.75" hidden="false" customHeight="false" outlineLevel="0" collapsed="false">
      <c r="A5633" s="0" t="e">
        <f aca="false">INDEX(BucketTable,MATCH(B5633,SumMonths,0),1)</f>
        <v>#N/A</v>
      </c>
    </row>
    <row r="5634" customFormat="false" ht="12.75" hidden="false" customHeight="false" outlineLevel="0" collapsed="false">
      <c r="A5634" s="0" t="e">
        <f aca="false">INDEX(BucketTable,MATCH(B5634,SumMonths,0),1)</f>
        <v>#N/A</v>
      </c>
    </row>
    <row r="5635" customFormat="false" ht="12.75" hidden="false" customHeight="false" outlineLevel="0" collapsed="false">
      <c r="A5635" s="0" t="e">
        <f aca="false">INDEX(BucketTable,MATCH(B5635,SumMonths,0),1)</f>
        <v>#N/A</v>
      </c>
    </row>
    <row r="5636" customFormat="false" ht="12.75" hidden="false" customHeight="false" outlineLevel="0" collapsed="false">
      <c r="A5636" s="0" t="e">
        <f aca="false">INDEX(BucketTable,MATCH(B5636,SumMonths,0),1)</f>
        <v>#N/A</v>
      </c>
    </row>
    <row r="5637" customFormat="false" ht="12.75" hidden="false" customHeight="false" outlineLevel="0" collapsed="false">
      <c r="A5637" s="0" t="e">
        <f aca="false">INDEX(BucketTable,MATCH(B5637,SumMonths,0),1)</f>
        <v>#N/A</v>
      </c>
    </row>
    <row r="5638" customFormat="false" ht="12.75" hidden="false" customHeight="false" outlineLevel="0" collapsed="false">
      <c r="A5638" s="0" t="e">
        <f aca="false">INDEX(BucketTable,MATCH(B5638,SumMonths,0),1)</f>
        <v>#N/A</v>
      </c>
    </row>
    <row r="5639" customFormat="false" ht="12.75" hidden="false" customHeight="false" outlineLevel="0" collapsed="false">
      <c r="A5639" s="0" t="e">
        <f aca="false">INDEX(BucketTable,MATCH(B5639,SumMonths,0),1)</f>
        <v>#N/A</v>
      </c>
    </row>
    <row r="5640" customFormat="false" ht="12.75" hidden="false" customHeight="false" outlineLevel="0" collapsed="false">
      <c r="A5640" s="0" t="e">
        <f aca="false">INDEX(BucketTable,MATCH(B5640,SumMonths,0),1)</f>
        <v>#N/A</v>
      </c>
    </row>
    <row r="5641" customFormat="false" ht="12.75" hidden="false" customHeight="false" outlineLevel="0" collapsed="false">
      <c r="A5641" s="0" t="e">
        <f aca="false">INDEX(BucketTable,MATCH(B5641,SumMonths,0),1)</f>
        <v>#N/A</v>
      </c>
    </row>
    <row r="5642" customFormat="false" ht="12.75" hidden="false" customHeight="false" outlineLevel="0" collapsed="false">
      <c r="A5642" s="0" t="e">
        <f aca="false">INDEX(BucketTable,MATCH(B5642,SumMonths,0),1)</f>
        <v>#N/A</v>
      </c>
    </row>
    <row r="5643" customFormat="false" ht="12.75" hidden="false" customHeight="false" outlineLevel="0" collapsed="false">
      <c r="A5643" s="0" t="e">
        <f aca="false">INDEX(BucketTable,MATCH(B5643,SumMonths,0),1)</f>
        <v>#N/A</v>
      </c>
    </row>
    <row r="5644" customFormat="false" ht="12.75" hidden="false" customHeight="false" outlineLevel="0" collapsed="false">
      <c r="A5644" s="0" t="e">
        <f aca="false">INDEX(BucketTable,MATCH(B5644,SumMonths,0),1)</f>
        <v>#N/A</v>
      </c>
    </row>
    <row r="5645" customFormat="false" ht="12.75" hidden="false" customHeight="false" outlineLevel="0" collapsed="false">
      <c r="A5645" s="0" t="e">
        <f aca="false">INDEX(BucketTable,MATCH(B5645,SumMonths,0),1)</f>
        <v>#N/A</v>
      </c>
    </row>
    <row r="5646" customFormat="false" ht="12.75" hidden="false" customHeight="false" outlineLevel="0" collapsed="false">
      <c r="A5646" s="0" t="e">
        <f aca="false">INDEX(BucketTable,MATCH(B5646,SumMonths,0),1)</f>
        <v>#N/A</v>
      </c>
    </row>
    <row r="5647" customFormat="false" ht="12.75" hidden="false" customHeight="false" outlineLevel="0" collapsed="false">
      <c r="A5647" s="0" t="e">
        <f aca="false">INDEX(BucketTable,MATCH(B5647,SumMonths,0),1)</f>
        <v>#N/A</v>
      </c>
    </row>
    <row r="5648" customFormat="false" ht="12.75" hidden="false" customHeight="false" outlineLevel="0" collapsed="false">
      <c r="A5648" s="0" t="e">
        <f aca="false">INDEX(BucketTable,MATCH(B5648,SumMonths,0),1)</f>
        <v>#N/A</v>
      </c>
    </row>
    <row r="5649" customFormat="false" ht="12.75" hidden="false" customHeight="false" outlineLevel="0" collapsed="false">
      <c r="A5649" s="0" t="e">
        <f aca="false">INDEX(BucketTable,MATCH(B5649,SumMonths,0),1)</f>
        <v>#N/A</v>
      </c>
    </row>
    <row r="5650" customFormat="false" ht="12.75" hidden="false" customHeight="false" outlineLevel="0" collapsed="false">
      <c r="A5650" s="0" t="e">
        <f aca="false">INDEX(BucketTable,MATCH(B5650,SumMonths,0),1)</f>
        <v>#N/A</v>
      </c>
    </row>
    <row r="5651" customFormat="false" ht="12.75" hidden="false" customHeight="false" outlineLevel="0" collapsed="false">
      <c r="A5651" s="0" t="e">
        <f aca="false">INDEX(BucketTable,MATCH(B5651,SumMonths,0),1)</f>
        <v>#N/A</v>
      </c>
    </row>
    <row r="5652" customFormat="false" ht="12.75" hidden="false" customHeight="false" outlineLevel="0" collapsed="false">
      <c r="A5652" s="0" t="e">
        <f aca="false">INDEX(BucketTable,MATCH(B5652,SumMonths,0),1)</f>
        <v>#N/A</v>
      </c>
    </row>
    <row r="5653" customFormat="false" ht="12.75" hidden="false" customHeight="false" outlineLevel="0" collapsed="false">
      <c r="A5653" s="0" t="e">
        <f aca="false">INDEX(BucketTable,MATCH(B5653,SumMonths,0),1)</f>
        <v>#N/A</v>
      </c>
    </row>
    <row r="5654" customFormat="false" ht="12.75" hidden="false" customHeight="false" outlineLevel="0" collapsed="false">
      <c r="A5654" s="0" t="e">
        <f aca="false">INDEX(BucketTable,MATCH(B5654,SumMonths,0),1)</f>
        <v>#N/A</v>
      </c>
    </row>
    <row r="5655" customFormat="false" ht="12.75" hidden="false" customHeight="false" outlineLevel="0" collapsed="false">
      <c r="A5655" s="0" t="e">
        <f aca="false">INDEX(BucketTable,MATCH(B5655,SumMonths,0),1)</f>
        <v>#N/A</v>
      </c>
    </row>
    <row r="5656" customFormat="false" ht="12.75" hidden="false" customHeight="false" outlineLevel="0" collapsed="false">
      <c r="A5656" s="0" t="e">
        <f aca="false">INDEX(BucketTable,MATCH(B5656,SumMonths,0),1)</f>
        <v>#N/A</v>
      </c>
    </row>
    <row r="5657" customFormat="false" ht="12.75" hidden="false" customHeight="false" outlineLevel="0" collapsed="false">
      <c r="A5657" s="0" t="e">
        <f aca="false">INDEX(BucketTable,MATCH(B5657,SumMonths,0),1)</f>
        <v>#N/A</v>
      </c>
    </row>
    <row r="5658" customFormat="false" ht="12.75" hidden="false" customHeight="false" outlineLevel="0" collapsed="false">
      <c r="A5658" s="0" t="e">
        <f aca="false">INDEX(BucketTable,MATCH(B5658,SumMonths,0),1)</f>
        <v>#N/A</v>
      </c>
    </row>
    <row r="5659" customFormat="false" ht="12.75" hidden="false" customHeight="false" outlineLevel="0" collapsed="false">
      <c r="A5659" s="0" t="e">
        <f aca="false">INDEX(BucketTable,MATCH(B5659,SumMonths,0),1)</f>
        <v>#N/A</v>
      </c>
    </row>
    <row r="5660" customFormat="false" ht="12.75" hidden="false" customHeight="false" outlineLevel="0" collapsed="false">
      <c r="A5660" s="0" t="e">
        <f aca="false">INDEX(BucketTable,MATCH(B5660,SumMonths,0),1)</f>
        <v>#N/A</v>
      </c>
    </row>
    <row r="5661" customFormat="false" ht="12.75" hidden="false" customHeight="false" outlineLevel="0" collapsed="false">
      <c r="A5661" s="0" t="e">
        <f aca="false">INDEX(BucketTable,MATCH(B5661,SumMonths,0),1)</f>
        <v>#N/A</v>
      </c>
    </row>
    <row r="5662" customFormat="false" ht="12.75" hidden="false" customHeight="false" outlineLevel="0" collapsed="false">
      <c r="A5662" s="0" t="e">
        <f aca="false">INDEX(BucketTable,MATCH(B5662,SumMonths,0),1)</f>
        <v>#N/A</v>
      </c>
    </row>
    <row r="5663" customFormat="false" ht="12.75" hidden="false" customHeight="false" outlineLevel="0" collapsed="false">
      <c r="A5663" s="0" t="e">
        <f aca="false">INDEX(BucketTable,MATCH(B5663,SumMonths,0),1)</f>
        <v>#N/A</v>
      </c>
    </row>
    <row r="5664" customFormat="false" ht="12.75" hidden="false" customHeight="false" outlineLevel="0" collapsed="false">
      <c r="A5664" s="0" t="e">
        <f aca="false">INDEX(BucketTable,MATCH(B5664,SumMonths,0),1)</f>
        <v>#N/A</v>
      </c>
    </row>
    <row r="5665" customFormat="false" ht="12.75" hidden="false" customHeight="false" outlineLevel="0" collapsed="false">
      <c r="A5665" s="0" t="e">
        <f aca="false">INDEX(BucketTable,MATCH(B5665,SumMonths,0),1)</f>
        <v>#N/A</v>
      </c>
    </row>
    <row r="5666" customFormat="false" ht="12.75" hidden="false" customHeight="false" outlineLevel="0" collapsed="false">
      <c r="A5666" s="0" t="e">
        <f aca="false">INDEX(BucketTable,MATCH(B5666,SumMonths,0),1)</f>
        <v>#N/A</v>
      </c>
    </row>
    <row r="5667" customFormat="false" ht="12.75" hidden="false" customHeight="false" outlineLevel="0" collapsed="false">
      <c r="A5667" s="0" t="e">
        <f aca="false">INDEX(BucketTable,MATCH(B5667,SumMonths,0),1)</f>
        <v>#N/A</v>
      </c>
    </row>
    <row r="5668" customFormat="false" ht="12.75" hidden="false" customHeight="false" outlineLevel="0" collapsed="false">
      <c r="A5668" s="0" t="e">
        <f aca="false">INDEX(BucketTable,MATCH(B5668,SumMonths,0),1)</f>
        <v>#N/A</v>
      </c>
    </row>
    <row r="5669" customFormat="false" ht="12.75" hidden="false" customHeight="false" outlineLevel="0" collapsed="false">
      <c r="A5669" s="0" t="e">
        <f aca="false">INDEX(BucketTable,MATCH(B5669,SumMonths,0),1)</f>
        <v>#N/A</v>
      </c>
    </row>
    <row r="5670" customFormat="false" ht="12.75" hidden="false" customHeight="false" outlineLevel="0" collapsed="false">
      <c r="A5670" s="0" t="e">
        <f aca="false">INDEX(BucketTable,MATCH(B5670,SumMonths,0),1)</f>
        <v>#N/A</v>
      </c>
    </row>
    <row r="5671" customFormat="false" ht="12.75" hidden="false" customHeight="false" outlineLevel="0" collapsed="false">
      <c r="A5671" s="0" t="e">
        <f aca="false">INDEX(BucketTable,MATCH(B5671,SumMonths,0),1)</f>
        <v>#N/A</v>
      </c>
    </row>
    <row r="5672" customFormat="false" ht="12.75" hidden="false" customHeight="false" outlineLevel="0" collapsed="false">
      <c r="A5672" s="0" t="e">
        <f aca="false">INDEX(BucketTable,MATCH(B5672,SumMonths,0),1)</f>
        <v>#N/A</v>
      </c>
    </row>
    <row r="5673" customFormat="false" ht="12.75" hidden="false" customHeight="false" outlineLevel="0" collapsed="false">
      <c r="A5673" s="0" t="e">
        <f aca="false">INDEX(BucketTable,MATCH(B5673,SumMonths,0),1)</f>
        <v>#N/A</v>
      </c>
    </row>
    <row r="5674" customFormat="false" ht="12.75" hidden="false" customHeight="false" outlineLevel="0" collapsed="false">
      <c r="A5674" s="0" t="e">
        <f aca="false">INDEX(BucketTable,MATCH(B5674,SumMonths,0),1)</f>
        <v>#N/A</v>
      </c>
    </row>
    <row r="5675" customFormat="false" ht="12.75" hidden="false" customHeight="false" outlineLevel="0" collapsed="false">
      <c r="A5675" s="0" t="e">
        <f aca="false">INDEX(BucketTable,MATCH(B5675,SumMonths,0),1)</f>
        <v>#N/A</v>
      </c>
    </row>
    <row r="5676" customFormat="false" ht="12.75" hidden="false" customHeight="false" outlineLevel="0" collapsed="false">
      <c r="A5676" s="0" t="e">
        <f aca="false">INDEX(BucketTable,MATCH(B5676,SumMonths,0),1)</f>
        <v>#N/A</v>
      </c>
    </row>
    <row r="5677" customFormat="false" ht="12.75" hidden="false" customHeight="false" outlineLevel="0" collapsed="false">
      <c r="A5677" s="0" t="e">
        <f aca="false">INDEX(BucketTable,MATCH(B5677,SumMonths,0),1)</f>
        <v>#N/A</v>
      </c>
    </row>
    <row r="5678" customFormat="false" ht="12.75" hidden="false" customHeight="false" outlineLevel="0" collapsed="false">
      <c r="A5678" s="0" t="e">
        <f aca="false">INDEX(BucketTable,MATCH(B5678,SumMonths,0),1)</f>
        <v>#N/A</v>
      </c>
    </row>
    <row r="5679" customFormat="false" ht="12.75" hidden="false" customHeight="false" outlineLevel="0" collapsed="false">
      <c r="A5679" s="0" t="e">
        <f aca="false">INDEX(BucketTable,MATCH(B5679,SumMonths,0),1)</f>
        <v>#N/A</v>
      </c>
    </row>
    <row r="5680" customFormat="false" ht="12.75" hidden="false" customHeight="false" outlineLevel="0" collapsed="false">
      <c r="A5680" s="0" t="e">
        <f aca="false">INDEX(BucketTable,MATCH(B5680,SumMonths,0),1)</f>
        <v>#N/A</v>
      </c>
    </row>
    <row r="5681" customFormat="false" ht="12.75" hidden="false" customHeight="false" outlineLevel="0" collapsed="false">
      <c r="A5681" s="0" t="e">
        <f aca="false">INDEX(BucketTable,MATCH(B5681,SumMonths,0),1)</f>
        <v>#N/A</v>
      </c>
    </row>
    <row r="5682" customFormat="false" ht="12.75" hidden="false" customHeight="false" outlineLevel="0" collapsed="false">
      <c r="A5682" s="0" t="e">
        <f aca="false">INDEX(BucketTable,MATCH(B5682,SumMonths,0),1)</f>
        <v>#N/A</v>
      </c>
    </row>
    <row r="5683" customFormat="false" ht="12.75" hidden="false" customHeight="false" outlineLevel="0" collapsed="false">
      <c r="A5683" s="0" t="e">
        <f aca="false">INDEX(BucketTable,MATCH(B5683,SumMonths,0),1)</f>
        <v>#N/A</v>
      </c>
    </row>
    <row r="5684" customFormat="false" ht="12.75" hidden="false" customHeight="false" outlineLevel="0" collapsed="false">
      <c r="A5684" s="0" t="e">
        <f aca="false">INDEX(BucketTable,MATCH(B5684,SumMonths,0),1)</f>
        <v>#N/A</v>
      </c>
    </row>
    <row r="5685" customFormat="false" ht="12.75" hidden="false" customHeight="false" outlineLevel="0" collapsed="false">
      <c r="A5685" s="0" t="e">
        <f aca="false">INDEX(BucketTable,MATCH(B5685,SumMonths,0),1)</f>
        <v>#N/A</v>
      </c>
    </row>
    <row r="5686" customFormat="false" ht="12.75" hidden="false" customHeight="false" outlineLevel="0" collapsed="false">
      <c r="A5686" s="0" t="e">
        <f aca="false">INDEX(BucketTable,MATCH(B5686,SumMonths,0),1)</f>
        <v>#N/A</v>
      </c>
    </row>
    <row r="5687" customFormat="false" ht="12.75" hidden="false" customHeight="false" outlineLevel="0" collapsed="false">
      <c r="A5687" s="0" t="e">
        <f aca="false">INDEX(BucketTable,MATCH(B5687,SumMonths,0),1)</f>
        <v>#N/A</v>
      </c>
    </row>
    <row r="5688" customFormat="false" ht="12.75" hidden="false" customHeight="false" outlineLevel="0" collapsed="false">
      <c r="A5688" s="0" t="e">
        <f aca="false">INDEX(BucketTable,MATCH(B5688,SumMonths,0),1)</f>
        <v>#N/A</v>
      </c>
    </row>
    <row r="5689" customFormat="false" ht="12.75" hidden="false" customHeight="false" outlineLevel="0" collapsed="false">
      <c r="A5689" s="0" t="e">
        <f aca="false">INDEX(BucketTable,MATCH(B5689,SumMonths,0),1)</f>
        <v>#N/A</v>
      </c>
    </row>
    <row r="5690" customFormat="false" ht="12.75" hidden="false" customHeight="false" outlineLevel="0" collapsed="false">
      <c r="A5690" s="0" t="e">
        <f aca="false">INDEX(BucketTable,MATCH(B5690,SumMonths,0),1)</f>
        <v>#N/A</v>
      </c>
    </row>
    <row r="5691" customFormat="false" ht="12.75" hidden="false" customHeight="false" outlineLevel="0" collapsed="false">
      <c r="A5691" s="0" t="e">
        <f aca="false">INDEX(BucketTable,MATCH(B5691,SumMonths,0),1)</f>
        <v>#N/A</v>
      </c>
    </row>
    <row r="5692" customFormat="false" ht="12.75" hidden="false" customHeight="false" outlineLevel="0" collapsed="false">
      <c r="A5692" s="0" t="e">
        <f aca="false">INDEX(BucketTable,MATCH(B5692,SumMonths,0),1)</f>
        <v>#N/A</v>
      </c>
    </row>
    <row r="5693" customFormat="false" ht="12.75" hidden="false" customHeight="false" outlineLevel="0" collapsed="false">
      <c r="A5693" s="0" t="e">
        <f aca="false">INDEX(BucketTable,MATCH(B5693,SumMonths,0),1)</f>
        <v>#N/A</v>
      </c>
    </row>
    <row r="5694" customFormat="false" ht="12.75" hidden="false" customHeight="false" outlineLevel="0" collapsed="false">
      <c r="A5694" s="0" t="e">
        <f aca="false">INDEX(BucketTable,MATCH(B5694,SumMonths,0),1)</f>
        <v>#N/A</v>
      </c>
    </row>
    <row r="5695" customFormat="false" ht="12.75" hidden="false" customHeight="false" outlineLevel="0" collapsed="false">
      <c r="A5695" s="0" t="e">
        <f aca="false">INDEX(BucketTable,MATCH(B5695,SumMonths,0),1)</f>
        <v>#N/A</v>
      </c>
    </row>
    <row r="5696" customFormat="false" ht="12.75" hidden="false" customHeight="false" outlineLevel="0" collapsed="false">
      <c r="A5696" s="0" t="e">
        <f aca="false">INDEX(BucketTable,MATCH(B5696,SumMonths,0),1)</f>
        <v>#N/A</v>
      </c>
    </row>
    <row r="5697" customFormat="false" ht="12.75" hidden="false" customHeight="false" outlineLevel="0" collapsed="false">
      <c r="A5697" s="0" t="e">
        <f aca="false">INDEX(BucketTable,MATCH(B5697,SumMonths,0),1)</f>
        <v>#N/A</v>
      </c>
    </row>
    <row r="5698" customFormat="false" ht="12.75" hidden="false" customHeight="false" outlineLevel="0" collapsed="false">
      <c r="A5698" s="0" t="e">
        <f aca="false">INDEX(BucketTable,MATCH(B5698,SumMonths,0),1)</f>
        <v>#N/A</v>
      </c>
    </row>
    <row r="5699" customFormat="false" ht="12.75" hidden="false" customHeight="false" outlineLevel="0" collapsed="false">
      <c r="A5699" s="0" t="e">
        <f aca="false">INDEX(BucketTable,MATCH(B5699,SumMonths,0),1)</f>
        <v>#N/A</v>
      </c>
    </row>
    <row r="5700" customFormat="false" ht="12.75" hidden="false" customHeight="false" outlineLevel="0" collapsed="false">
      <c r="A5700" s="0" t="e">
        <f aca="false">INDEX(BucketTable,MATCH(B5700,SumMonths,0),1)</f>
        <v>#N/A</v>
      </c>
    </row>
    <row r="5701" customFormat="false" ht="12.75" hidden="false" customHeight="false" outlineLevel="0" collapsed="false">
      <c r="A5701" s="0" t="e">
        <f aca="false">INDEX(BucketTable,MATCH(B5701,SumMonths,0),1)</f>
        <v>#N/A</v>
      </c>
    </row>
    <row r="5702" customFormat="false" ht="12.75" hidden="false" customHeight="false" outlineLevel="0" collapsed="false">
      <c r="A5702" s="0" t="e">
        <f aca="false">INDEX(BucketTable,MATCH(B5702,SumMonths,0),1)</f>
        <v>#N/A</v>
      </c>
    </row>
    <row r="5703" customFormat="false" ht="12.75" hidden="false" customHeight="false" outlineLevel="0" collapsed="false">
      <c r="A5703" s="0" t="e">
        <f aca="false">INDEX(BucketTable,MATCH(B5703,SumMonths,0),1)</f>
        <v>#N/A</v>
      </c>
    </row>
    <row r="5704" customFormat="false" ht="12.75" hidden="false" customHeight="false" outlineLevel="0" collapsed="false">
      <c r="A5704" s="0" t="e">
        <f aca="false">INDEX(BucketTable,MATCH(B5704,SumMonths,0),1)</f>
        <v>#N/A</v>
      </c>
    </row>
    <row r="5705" customFormat="false" ht="12.75" hidden="false" customHeight="false" outlineLevel="0" collapsed="false">
      <c r="A5705" s="0" t="e">
        <f aca="false">INDEX(BucketTable,MATCH(B5705,SumMonths,0),1)</f>
        <v>#N/A</v>
      </c>
    </row>
    <row r="5706" customFormat="false" ht="12.75" hidden="false" customHeight="false" outlineLevel="0" collapsed="false">
      <c r="A5706" s="0" t="e">
        <f aca="false">INDEX(BucketTable,MATCH(B5706,SumMonths,0),1)</f>
        <v>#N/A</v>
      </c>
    </row>
    <row r="5707" customFormat="false" ht="12.75" hidden="false" customHeight="false" outlineLevel="0" collapsed="false">
      <c r="A5707" s="0" t="e">
        <f aca="false">INDEX(BucketTable,MATCH(B5707,SumMonths,0),1)</f>
        <v>#N/A</v>
      </c>
    </row>
    <row r="5708" customFormat="false" ht="12.75" hidden="false" customHeight="false" outlineLevel="0" collapsed="false">
      <c r="A5708" s="0" t="e">
        <f aca="false">INDEX(BucketTable,MATCH(B5708,SumMonths,0),1)</f>
        <v>#N/A</v>
      </c>
    </row>
    <row r="5709" customFormat="false" ht="12.75" hidden="false" customHeight="false" outlineLevel="0" collapsed="false">
      <c r="A5709" s="0" t="e">
        <f aca="false">INDEX(BucketTable,MATCH(B5709,SumMonths,0),1)</f>
        <v>#N/A</v>
      </c>
    </row>
    <row r="5710" customFormat="false" ht="12.75" hidden="false" customHeight="false" outlineLevel="0" collapsed="false">
      <c r="A5710" s="0" t="e">
        <f aca="false">INDEX(BucketTable,MATCH(B5710,SumMonths,0),1)</f>
        <v>#N/A</v>
      </c>
    </row>
    <row r="5711" customFormat="false" ht="12.75" hidden="false" customHeight="false" outlineLevel="0" collapsed="false">
      <c r="A5711" s="0" t="e">
        <f aca="false">INDEX(BucketTable,MATCH(B5711,SumMonths,0),1)</f>
        <v>#N/A</v>
      </c>
    </row>
    <row r="5712" customFormat="false" ht="12.75" hidden="false" customHeight="false" outlineLevel="0" collapsed="false">
      <c r="A5712" s="0" t="e">
        <f aca="false">INDEX(BucketTable,MATCH(B5712,SumMonths,0),1)</f>
        <v>#N/A</v>
      </c>
    </row>
    <row r="5713" customFormat="false" ht="12.75" hidden="false" customHeight="false" outlineLevel="0" collapsed="false">
      <c r="A5713" s="0" t="e">
        <f aca="false">INDEX(BucketTable,MATCH(B5713,SumMonths,0),1)</f>
        <v>#N/A</v>
      </c>
    </row>
    <row r="5714" customFormat="false" ht="12.75" hidden="false" customHeight="false" outlineLevel="0" collapsed="false">
      <c r="A5714" s="0" t="e">
        <f aca="false">INDEX(BucketTable,MATCH(B5714,SumMonths,0),1)</f>
        <v>#N/A</v>
      </c>
    </row>
    <row r="5715" customFormat="false" ht="12.75" hidden="false" customHeight="false" outlineLevel="0" collapsed="false">
      <c r="A5715" s="0" t="e">
        <f aca="false">INDEX(BucketTable,MATCH(B5715,SumMonths,0),1)</f>
        <v>#N/A</v>
      </c>
    </row>
    <row r="5716" customFormat="false" ht="12.75" hidden="false" customHeight="false" outlineLevel="0" collapsed="false">
      <c r="A5716" s="0" t="e">
        <f aca="false">INDEX(BucketTable,MATCH(B5716,SumMonths,0),1)</f>
        <v>#N/A</v>
      </c>
    </row>
    <row r="5717" customFormat="false" ht="12.75" hidden="false" customHeight="false" outlineLevel="0" collapsed="false">
      <c r="A5717" s="0" t="e">
        <f aca="false">INDEX(BucketTable,MATCH(B5717,SumMonths,0),1)</f>
        <v>#N/A</v>
      </c>
    </row>
    <row r="5718" customFormat="false" ht="12.75" hidden="false" customHeight="false" outlineLevel="0" collapsed="false">
      <c r="A5718" s="0" t="e">
        <f aca="false">INDEX(BucketTable,MATCH(B5718,SumMonths,0),1)</f>
        <v>#N/A</v>
      </c>
    </row>
    <row r="5719" customFormat="false" ht="12.75" hidden="false" customHeight="false" outlineLevel="0" collapsed="false">
      <c r="A5719" s="0" t="e">
        <f aca="false">INDEX(BucketTable,MATCH(B5719,SumMonths,0),1)</f>
        <v>#N/A</v>
      </c>
    </row>
    <row r="5720" customFormat="false" ht="12.75" hidden="false" customHeight="false" outlineLevel="0" collapsed="false">
      <c r="A5720" s="0" t="e">
        <f aca="false">INDEX(BucketTable,MATCH(B5720,SumMonths,0),1)</f>
        <v>#N/A</v>
      </c>
    </row>
    <row r="5721" customFormat="false" ht="12.75" hidden="false" customHeight="false" outlineLevel="0" collapsed="false">
      <c r="A5721" s="0" t="e">
        <f aca="false">INDEX(BucketTable,MATCH(B5721,SumMonths,0),1)</f>
        <v>#N/A</v>
      </c>
    </row>
    <row r="5722" customFormat="false" ht="12.75" hidden="false" customHeight="false" outlineLevel="0" collapsed="false">
      <c r="A5722" s="0" t="e">
        <f aca="false">INDEX(BucketTable,MATCH(B5722,SumMonths,0),1)</f>
        <v>#N/A</v>
      </c>
    </row>
    <row r="5723" customFormat="false" ht="12.75" hidden="false" customHeight="false" outlineLevel="0" collapsed="false">
      <c r="A5723" s="0" t="e">
        <f aca="false">INDEX(BucketTable,MATCH(B5723,SumMonths,0),1)</f>
        <v>#N/A</v>
      </c>
    </row>
    <row r="5724" customFormat="false" ht="12.75" hidden="false" customHeight="false" outlineLevel="0" collapsed="false">
      <c r="A5724" s="0" t="e">
        <f aca="false">INDEX(BucketTable,MATCH(B5724,SumMonths,0),1)</f>
        <v>#N/A</v>
      </c>
    </row>
    <row r="5725" customFormat="false" ht="12.75" hidden="false" customHeight="false" outlineLevel="0" collapsed="false">
      <c r="A5725" s="0" t="e">
        <f aca="false">INDEX(BucketTable,MATCH(B5725,SumMonths,0),1)</f>
        <v>#N/A</v>
      </c>
    </row>
    <row r="5726" customFormat="false" ht="12.75" hidden="false" customHeight="false" outlineLevel="0" collapsed="false">
      <c r="A5726" s="0" t="e">
        <f aca="false">INDEX(BucketTable,MATCH(B5726,SumMonths,0),1)</f>
        <v>#N/A</v>
      </c>
    </row>
    <row r="5727" customFormat="false" ht="12.75" hidden="false" customHeight="false" outlineLevel="0" collapsed="false">
      <c r="A5727" s="0" t="e">
        <f aca="false">INDEX(BucketTable,MATCH(B5727,SumMonths,0),1)</f>
        <v>#N/A</v>
      </c>
    </row>
    <row r="5728" customFormat="false" ht="12.75" hidden="false" customHeight="false" outlineLevel="0" collapsed="false">
      <c r="A5728" s="0" t="e">
        <f aca="false">INDEX(BucketTable,MATCH(B5728,SumMonths,0),1)</f>
        <v>#N/A</v>
      </c>
    </row>
    <row r="5729" customFormat="false" ht="12.75" hidden="false" customHeight="false" outlineLevel="0" collapsed="false">
      <c r="A5729" s="0" t="e">
        <f aca="false">INDEX(BucketTable,MATCH(B5729,SumMonths,0),1)</f>
        <v>#N/A</v>
      </c>
    </row>
    <row r="5730" customFormat="false" ht="12.75" hidden="false" customHeight="false" outlineLevel="0" collapsed="false">
      <c r="A5730" s="0" t="e">
        <f aca="false">INDEX(BucketTable,MATCH(B5730,SumMonths,0),1)</f>
        <v>#N/A</v>
      </c>
    </row>
    <row r="5731" customFormat="false" ht="12.75" hidden="false" customHeight="false" outlineLevel="0" collapsed="false">
      <c r="A5731" s="0" t="e">
        <f aca="false">INDEX(BucketTable,MATCH(B5731,SumMonths,0),1)</f>
        <v>#N/A</v>
      </c>
    </row>
    <row r="5732" customFormat="false" ht="12.75" hidden="false" customHeight="false" outlineLevel="0" collapsed="false">
      <c r="A5732" s="0" t="e">
        <f aca="false">INDEX(BucketTable,MATCH(B5732,SumMonths,0),1)</f>
        <v>#N/A</v>
      </c>
    </row>
    <row r="5733" customFormat="false" ht="12.75" hidden="false" customHeight="false" outlineLevel="0" collapsed="false">
      <c r="A5733" s="0" t="e">
        <f aca="false">INDEX(BucketTable,MATCH(B5733,SumMonths,0),1)</f>
        <v>#N/A</v>
      </c>
    </row>
    <row r="5734" customFormat="false" ht="12.75" hidden="false" customHeight="false" outlineLevel="0" collapsed="false">
      <c r="A5734" s="0" t="e">
        <f aca="false">INDEX(BucketTable,MATCH(B5734,SumMonths,0),1)</f>
        <v>#N/A</v>
      </c>
    </row>
    <row r="5735" customFormat="false" ht="12.75" hidden="false" customHeight="false" outlineLevel="0" collapsed="false">
      <c r="A5735" s="0" t="e">
        <f aca="false">INDEX(BucketTable,MATCH(B5735,SumMonths,0),1)</f>
        <v>#N/A</v>
      </c>
    </row>
    <row r="5736" customFormat="false" ht="12.75" hidden="false" customHeight="false" outlineLevel="0" collapsed="false">
      <c r="A5736" s="0" t="e">
        <f aca="false">INDEX(BucketTable,MATCH(B5736,SumMonths,0),1)</f>
        <v>#N/A</v>
      </c>
    </row>
    <row r="5737" customFormat="false" ht="12.75" hidden="false" customHeight="false" outlineLevel="0" collapsed="false">
      <c r="A5737" s="0" t="e">
        <f aca="false">INDEX(BucketTable,MATCH(B5737,SumMonths,0),1)</f>
        <v>#N/A</v>
      </c>
    </row>
    <row r="5738" customFormat="false" ht="12.75" hidden="false" customHeight="false" outlineLevel="0" collapsed="false">
      <c r="A5738" s="0" t="e">
        <f aca="false">INDEX(BucketTable,MATCH(B5738,SumMonths,0),1)</f>
        <v>#N/A</v>
      </c>
    </row>
    <row r="5739" customFormat="false" ht="12.75" hidden="false" customHeight="false" outlineLevel="0" collapsed="false">
      <c r="A5739" s="0" t="e">
        <f aca="false">INDEX(BucketTable,MATCH(B5739,SumMonths,0),1)</f>
        <v>#N/A</v>
      </c>
    </row>
    <row r="5740" customFormat="false" ht="12.75" hidden="false" customHeight="false" outlineLevel="0" collapsed="false">
      <c r="A5740" s="0" t="e">
        <f aca="false">INDEX(BucketTable,MATCH(B5740,SumMonths,0),1)</f>
        <v>#N/A</v>
      </c>
    </row>
    <row r="5741" customFormat="false" ht="12.75" hidden="false" customHeight="false" outlineLevel="0" collapsed="false">
      <c r="A5741" s="0" t="e">
        <f aca="false">INDEX(BucketTable,MATCH(B5741,SumMonths,0),1)</f>
        <v>#N/A</v>
      </c>
    </row>
    <row r="5742" customFormat="false" ht="12.75" hidden="false" customHeight="false" outlineLevel="0" collapsed="false">
      <c r="A5742" s="0" t="e">
        <f aca="false">INDEX(BucketTable,MATCH(B5742,SumMonths,0),1)</f>
        <v>#N/A</v>
      </c>
    </row>
    <row r="5743" customFormat="false" ht="12.75" hidden="false" customHeight="false" outlineLevel="0" collapsed="false">
      <c r="A5743" s="0" t="e">
        <f aca="false">INDEX(BucketTable,MATCH(B5743,SumMonths,0),1)</f>
        <v>#N/A</v>
      </c>
    </row>
    <row r="5744" customFormat="false" ht="12.75" hidden="false" customHeight="false" outlineLevel="0" collapsed="false">
      <c r="A5744" s="0" t="e">
        <f aca="false">INDEX(BucketTable,MATCH(B5744,SumMonths,0),1)</f>
        <v>#N/A</v>
      </c>
    </row>
    <row r="5745" customFormat="false" ht="12.75" hidden="false" customHeight="false" outlineLevel="0" collapsed="false">
      <c r="A5745" s="0" t="e">
        <f aca="false">INDEX(BucketTable,MATCH(B5745,SumMonths,0),1)</f>
        <v>#N/A</v>
      </c>
    </row>
    <row r="5746" customFormat="false" ht="12.75" hidden="false" customHeight="false" outlineLevel="0" collapsed="false">
      <c r="A5746" s="0" t="e">
        <f aca="false">INDEX(BucketTable,MATCH(B5746,SumMonths,0),1)</f>
        <v>#N/A</v>
      </c>
    </row>
    <row r="5747" customFormat="false" ht="12.75" hidden="false" customHeight="false" outlineLevel="0" collapsed="false">
      <c r="A5747" s="0" t="e">
        <f aca="false">INDEX(BucketTable,MATCH(B5747,SumMonths,0),1)</f>
        <v>#N/A</v>
      </c>
    </row>
    <row r="5748" customFormat="false" ht="12.75" hidden="false" customHeight="false" outlineLevel="0" collapsed="false">
      <c r="A5748" s="0" t="e">
        <f aca="false">INDEX(BucketTable,MATCH(B5748,SumMonths,0),1)</f>
        <v>#N/A</v>
      </c>
    </row>
    <row r="5749" customFormat="false" ht="12.75" hidden="false" customHeight="false" outlineLevel="0" collapsed="false">
      <c r="A5749" s="0" t="e">
        <f aca="false">INDEX(BucketTable,MATCH(B5749,SumMonths,0),1)</f>
        <v>#N/A</v>
      </c>
    </row>
    <row r="5750" customFormat="false" ht="12.75" hidden="false" customHeight="false" outlineLevel="0" collapsed="false">
      <c r="A5750" s="0" t="e">
        <f aca="false">INDEX(BucketTable,MATCH(B5750,SumMonths,0),1)</f>
        <v>#N/A</v>
      </c>
    </row>
    <row r="5751" customFormat="false" ht="12.75" hidden="false" customHeight="false" outlineLevel="0" collapsed="false">
      <c r="A5751" s="0" t="e">
        <f aca="false">INDEX(BucketTable,MATCH(B5751,SumMonths,0),1)</f>
        <v>#N/A</v>
      </c>
    </row>
    <row r="5752" customFormat="false" ht="12.75" hidden="false" customHeight="false" outlineLevel="0" collapsed="false">
      <c r="A5752" s="0" t="e">
        <f aca="false">INDEX(BucketTable,MATCH(B5752,SumMonths,0),1)</f>
        <v>#N/A</v>
      </c>
    </row>
    <row r="5753" customFormat="false" ht="12.75" hidden="false" customHeight="false" outlineLevel="0" collapsed="false">
      <c r="A5753" s="0" t="e">
        <f aca="false">INDEX(BucketTable,MATCH(B5753,SumMonths,0),1)</f>
        <v>#N/A</v>
      </c>
    </row>
    <row r="5754" customFormat="false" ht="12.75" hidden="false" customHeight="false" outlineLevel="0" collapsed="false">
      <c r="A5754" s="0" t="e">
        <f aca="false">INDEX(BucketTable,MATCH(B5754,SumMonths,0),1)</f>
        <v>#N/A</v>
      </c>
    </row>
    <row r="5755" customFormat="false" ht="12.75" hidden="false" customHeight="false" outlineLevel="0" collapsed="false">
      <c r="A5755" s="0" t="e">
        <f aca="false">INDEX(BucketTable,MATCH(B5755,SumMonths,0),1)</f>
        <v>#N/A</v>
      </c>
    </row>
    <row r="5756" customFormat="false" ht="12.75" hidden="false" customHeight="false" outlineLevel="0" collapsed="false">
      <c r="A5756" s="0" t="e">
        <f aca="false">INDEX(BucketTable,MATCH(B5756,SumMonths,0),1)</f>
        <v>#N/A</v>
      </c>
    </row>
    <row r="5757" customFormat="false" ht="12.75" hidden="false" customHeight="false" outlineLevel="0" collapsed="false">
      <c r="A5757" s="0" t="e">
        <f aca="false">INDEX(BucketTable,MATCH(B5757,SumMonths,0),1)</f>
        <v>#N/A</v>
      </c>
    </row>
    <row r="5758" customFormat="false" ht="12.75" hidden="false" customHeight="false" outlineLevel="0" collapsed="false">
      <c r="A5758" s="0" t="e">
        <f aca="false">INDEX(BucketTable,MATCH(B5758,SumMonths,0),1)</f>
        <v>#N/A</v>
      </c>
    </row>
    <row r="5759" customFormat="false" ht="12.75" hidden="false" customHeight="false" outlineLevel="0" collapsed="false">
      <c r="A5759" s="0" t="e">
        <f aca="false">INDEX(BucketTable,MATCH(B5759,SumMonths,0),1)</f>
        <v>#N/A</v>
      </c>
    </row>
    <row r="5760" customFormat="false" ht="12.75" hidden="false" customHeight="false" outlineLevel="0" collapsed="false">
      <c r="A5760" s="0" t="e">
        <f aca="false">INDEX(BucketTable,MATCH(B5760,SumMonths,0),1)</f>
        <v>#N/A</v>
      </c>
    </row>
    <row r="5761" customFormat="false" ht="12.75" hidden="false" customHeight="false" outlineLevel="0" collapsed="false">
      <c r="A5761" s="0" t="e">
        <f aca="false">INDEX(BucketTable,MATCH(B5761,SumMonths,0),1)</f>
        <v>#N/A</v>
      </c>
    </row>
    <row r="5762" customFormat="false" ht="12.75" hidden="false" customHeight="false" outlineLevel="0" collapsed="false">
      <c r="A5762" s="0" t="e">
        <f aca="false">INDEX(BucketTable,MATCH(B5762,SumMonths,0),1)</f>
        <v>#N/A</v>
      </c>
    </row>
    <row r="5763" customFormat="false" ht="12.75" hidden="false" customHeight="false" outlineLevel="0" collapsed="false">
      <c r="A5763" s="0" t="e">
        <f aca="false">INDEX(BucketTable,MATCH(B5763,SumMonths,0),1)</f>
        <v>#N/A</v>
      </c>
    </row>
    <row r="5764" customFormat="false" ht="12.75" hidden="false" customHeight="false" outlineLevel="0" collapsed="false">
      <c r="A5764" s="0" t="e">
        <f aca="false">INDEX(BucketTable,MATCH(B5764,SumMonths,0),1)</f>
        <v>#N/A</v>
      </c>
    </row>
    <row r="5765" customFormat="false" ht="12.75" hidden="false" customHeight="false" outlineLevel="0" collapsed="false">
      <c r="A5765" s="0" t="e">
        <f aca="false">INDEX(BucketTable,MATCH(B5765,SumMonths,0),1)</f>
        <v>#N/A</v>
      </c>
    </row>
    <row r="5766" customFormat="false" ht="12.75" hidden="false" customHeight="false" outlineLevel="0" collapsed="false">
      <c r="A5766" s="0" t="e">
        <f aca="false">INDEX(BucketTable,MATCH(B5766,SumMonths,0),1)</f>
        <v>#N/A</v>
      </c>
    </row>
    <row r="5767" customFormat="false" ht="12.75" hidden="false" customHeight="false" outlineLevel="0" collapsed="false">
      <c r="A5767" s="0" t="e">
        <f aca="false">INDEX(BucketTable,MATCH(B5767,SumMonths,0),1)</f>
        <v>#N/A</v>
      </c>
    </row>
    <row r="5768" customFormat="false" ht="12.75" hidden="false" customHeight="false" outlineLevel="0" collapsed="false">
      <c r="A5768" s="0" t="e">
        <f aca="false">INDEX(BucketTable,MATCH(B5768,SumMonths,0),1)</f>
        <v>#N/A</v>
      </c>
    </row>
    <row r="5769" customFormat="false" ht="12.75" hidden="false" customHeight="false" outlineLevel="0" collapsed="false">
      <c r="A5769" s="0" t="e">
        <f aca="false">INDEX(BucketTable,MATCH(B5769,SumMonths,0),1)</f>
        <v>#N/A</v>
      </c>
    </row>
    <row r="5770" customFormat="false" ht="12.75" hidden="false" customHeight="false" outlineLevel="0" collapsed="false">
      <c r="A5770" s="0" t="e">
        <f aca="false">INDEX(BucketTable,MATCH(B5770,SumMonths,0),1)</f>
        <v>#N/A</v>
      </c>
    </row>
    <row r="5771" customFormat="false" ht="12.75" hidden="false" customHeight="false" outlineLevel="0" collapsed="false">
      <c r="A5771" s="0" t="e">
        <f aca="false">INDEX(BucketTable,MATCH(B5771,SumMonths,0),1)</f>
        <v>#N/A</v>
      </c>
    </row>
    <row r="5772" customFormat="false" ht="12.75" hidden="false" customHeight="false" outlineLevel="0" collapsed="false">
      <c r="A5772" s="0" t="e">
        <f aca="false">INDEX(BucketTable,MATCH(B5772,SumMonths,0),1)</f>
        <v>#N/A</v>
      </c>
    </row>
    <row r="5773" customFormat="false" ht="12.75" hidden="false" customHeight="false" outlineLevel="0" collapsed="false">
      <c r="A5773" s="0" t="e">
        <f aca="false">INDEX(BucketTable,MATCH(B5773,SumMonths,0),1)</f>
        <v>#N/A</v>
      </c>
    </row>
    <row r="5774" customFormat="false" ht="12.75" hidden="false" customHeight="false" outlineLevel="0" collapsed="false">
      <c r="A5774" s="0" t="e">
        <f aca="false">INDEX(BucketTable,MATCH(B5774,SumMonths,0),1)</f>
        <v>#N/A</v>
      </c>
    </row>
    <row r="5775" customFormat="false" ht="12.75" hidden="false" customHeight="false" outlineLevel="0" collapsed="false">
      <c r="A5775" s="0" t="e">
        <f aca="false">INDEX(BucketTable,MATCH(B5775,SumMonths,0),1)</f>
        <v>#N/A</v>
      </c>
    </row>
    <row r="5776" customFormat="false" ht="12.75" hidden="false" customHeight="false" outlineLevel="0" collapsed="false">
      <c r="A5776" s="0" t="e">
        <f aca="false">INDEX(BucketTable,MATCH(B5776,SumMonths,0),1)</f>
        <v>#N/A</v>
      </c>
    </row>
    <row r="5777" customFormat="false" ht="12.75" hidden="false" customHeight="false" outlineLevel="0" collapsed="false">
      <c r="A5777" s="0" t="e">
        <f aca="false">INDEX(BucketTable,MATCH(B5777,SumMonths,0),1)</f>
        <v>#N/A</v>
      </c>
    </row>
    <row r="5778" customFormat="false" ht="12.75" hidden="false" customHeight="false" outlineLevel="0" collapsed="false">
      <c r="A5778" s="0" t="e">
        <f aca="false">INDEX(BucketTable,MATCH(B5778,SumMonths,0),1)</f>
        <v>#N/A</v>
      </c>
    </row>
    <row r="5779" customFormat="false" ht="12.75" hidden="false" customHeight="false" outlineLevel="0" collapsed="false">
      <c r="A5779" s="0" t="e">
        <f aca="false">INDEX(BucketTable,MATCH(B5779,SumMonths,0),1)</f>
        <v>#N/A</v>
      </c>
    </row>
    <row r="5780" customFormat="false" ht="12.75" hidden="false" customHeight="false" outlineLevel="0" collapsed="false">
      <c r="A5780" s="0" t="e">
        <f aca="false">INDEX(BucketTable,MATCH(B5780,SumMonths,0),1)</f>
        <v>#N/A</v>
      </c>
    </row>
    <row r="5781" customFormat="false" ht="12.75" hidden="false" customHeight="false" outlineLevel="0" collapsed="false">
      <c r="A5781" s="0" t="e">
        <f aca="false">INDEX(BucketTable,MATCH(B5781,SumMonths,0),1)</f>
        <v>#N/A</v>
      </c>
    </row>
    <row r="5782" customFormat="false" ht="12.75" hidden="false" customHeight="false" outlineLevel="0" collapsed="false">
      <c r="A5782" s="0" t="e">
        <f aca="false">INDEX(BucketTable,MATCH(B5782,SumMonths,0),1)</f>
        <v>#N/A</v>
      </c>
    </row>
    <row r="5783" customFormat="false" ht="12.75" hidden="false" customHeight="false" outlineLevel="0" collapsed="false">
      <c r="A5783" s="0" t="e">
        <f aca="false">INDEX(BucketTable,MATCH(B5783,SumMonths,0),1)</f>
        <v>#N/A</v>
      </c>
    </row>
    <row r="5784" customFormat="false" ht="12.75" hidden="false" customHeight="false" outlineLevel="0" collapsed="false">
      <c r="A5784" s="0" t="e">
        <f aca="false">INDEX(BucketTable,MATCH(B5784,SumMonths,0),1)</f>
        <v>#N/A</v>
      </c>
    </row>
    <row r="5785" customFormat="false" ht="12.75" hidden="false" customHeight="false" outlineLevel="0" collapsed="false">
      <c r="A5785" s="0" t="e">
        <f aca="false">INDEX(BucketTable,MATCH(B5785,SumMonths,0),1)</f>
        <v>#N/A</v>
      </c>
    </row>
    <row r="5786" customFormat="false" ht="12.75" hidden="false" customHeight="false" outlineLevel="0" collapsed="false">
      <c r="A5786" s="0" t="e">
        <f aca="false">INDEX(BucketTable,MATCH(B5786,SumMonths,0),1)</f>
        <v>#N/A</v>
      </c>
    </row>
    <row r="5787" customFormat="false" ht="12.75" hidden="false" customHeight="false" outlineLevel="0" collapsed="false">
      <c r="A5787" s="0" t="e">
        <f aca="false">INDEX(BucketTable,MATCH(B5787,SumMonths,0),1)</f>
        <v>#N/A</v>
      </c>
    </row>
    <row r="5788" customFormat="false" ht="12.75" hidden="false" customHeight="false" outlineLevel="0" collapsed="false">
      <c r="A5788" s="0" t="e">
        <f aca="false">INDEX(BucketTable,MATCH(B5788,SumMonths,0),1)</f>
        <v>#N/A</v>
      </c>
    </row>
    <row r="5789" customFormat="false" ht="12.75" hidden="false" customHeight="false" outlineLevel="0" collapsed="false">
      <c r="A5789" s="0" t="e">
        <f aca="false">INDEX(BucketTable,MATCH(B5789,SumMonths,0),1)</f>
        <v>#N/A</v>
      </c>
    </row>
    <row r="5790" customFormat="false" ht="12.75" hidden="false" customHeight="false" outlineLevel="0" collapsed="false">
      <c r="A5790" s="0" t="e">
        <f aca="false">INDEX(BucketTable,MATCH(B5790,SumMonths,0),1)</f>
        <v>#N/A</v>
      </c>
    </row>
    <row r="5791" customFormat="false" ht="12.75" hidden="false" customHeight="false" outlineLevel="0" collapsed="false">
      <c r="A5791" s="0" t="e">
        <f aca="false">INDEX(BucketTable,MATCH(B5791,SumMonths,0),1)</f>
        <v>#N/A</v>
      </c>
    </row>
    <row r="5792" customFormat="false" ht="12.75" hidden="false" customHeight="false" outlineLevel="0" collapsed="false">
      <c r="A5792" s="0" t="e">
        <f aca="false">INDEX(BucketTable,MATCH(B5792,SumMonths,0),1)</f>
        <v>#N/A</v>
      </c>
    </row>
    <row r="5793" customFormat="false" ht="12.75" hidden="false" customHeight="false" outlineLevel="0" collapsed="false">
      <c r="A5793" s="0" t="e">
        <f aca="false">INDEX(BucketTable,MATCH(B5793,SumMonths,0),1)</f>
        <v>#N/A</v>
      </c>
    </row>
    <row r="5794" customFormat="false" ht="12.75" hidden="false" customHeight="false" outlineLevel="0" collapsed="false">
      <c r="A5794" s="0" t="e">
        <f aca="false">INDEX(BucketTable,MATCH(B5794,SumMonths,0),1)</f>
        <v>#N/A</v>
      </c>
    </row>
    <row r="5795" customFormat="false" ht="12.75" hidden="false" customHeight="false" outlineLevel="0" collapsed="false">
      <c r="A5795" s="0" t="e">
        <f aca="false">INDEX(BucketTable,MATCH(B5795,SumMonths,0),1)</f>
        <v>#N/A</v>
      </c>
    </row>
    <row r="5796" customFormat="false" ht="12.75" hidden="false" customHeight="false" outlineLevel="0" collapsed="false">
      <c r="A5796" s="0" t="e">
        <f aca="false">INDEX(BucketTable,MATCH(B5796,SumMonths,0),1)</f>
        <v>#N/A</v>
      </c>
    </row>
    <row r="5797" customFormat="false" ht="12.75" hidden="false" customHeight="false" outlineLevel="0" collapsed="false">
      <c r="A5797" s="0" t="e">
        <f aca="false">INDEX(BucketTable,MATCH(B5797,SumMonths,0),1)</f>
        <v>#N/A</v>
      </c>
    </row>
    <row r="5798" customFormat="false" ht="12.75" hidden="false" customHeight="false" outlineLevel="0" collapsed="false">
      <c r="A5798" s="0" t="e">
        <f aca="false">INDEX(BucketTable,MATCH(B5798,SumMonths,0),1)</f>
        <v>#N/A</v>
      </c>
    </row>
    <row r="5799" customFormat="false" ht="12.75" hidden="false" customHeight="false" outlineLevel="0" collapsed="false">
      <c r="A5799" s="0" t="e">
        <f aca="false">INDEX(BucketTable,MATCH(B5799,SumMonths,0),1)</f>
        <v>#N/A</v>
      </c>
    </row>
    <row r="5800" customFormat="false" ht="12.75" hidden="false" customHeight="false" outlineLevel="0" collapsed="false">
      <c r="A5800" s="0" t="e">
        <f aca="false">INDEX(BucketTable,MATCH(B5800,SumMonths,0),1)</f>
        <v>#N/A</v>
      </c>
    </row>
    <row r="5801" customFormat="false" ht="12.75" hidden="false" customHeight="false" outlineLevel="0" collapsed="false">
      <c r="A5801" s="0" t="e">
        <f aca="false">INDEX(BucketTable,MATCH(B5801,SumMonths,0),1)</f>
        <v>#N/A</v>
      </c>
    </row>
    <row r="5802" customFormat="false" ht="12.75" hidden="false" customHeight="false" outlineLevel="0" collapsed="false">
      <c r="A5802" s="0" t="e">
        <f aca="false">INDEX(BucketTable,MATCH(B5802,SumMonths,0),1)</f>
        <v>#N/A</v>
      </c>
    </row>
    <row r="5803" customFormat="false" ht="12.75" hidden="false" customHeight="false" outlineLevel="0" collapsed="false">
      <c r="A5803" s="0" t="e">
        <f aca="false">INDEX(BucketTable,MATCH(B5803,SumMonths,0),1)</f>
        <v>#N/A</v>
      </c>
    </row>
    <row r="5804" customFormat="false" ht="12.75" hidden="false" customHeight="false" outlineLevel="0" collapsed="false">
      <c r="A5804" s="0" t="e">
        <f aca="false">INDEX(BucketTable,MATCH(B5804,SumMonths,0),1)</f>
        <v>#N/A</v>
      </c>
    </row>
    <row r="5805" customFormat="false" ht="12.75" hidden="false" customHeight="false" outlineLevel="0" collapsed="false">
      <c r="A5805" s="0" t="e">
        <f aca="false">INDEX(BucketTable,MATCH(B5805,SumMonths,0),1)</f>
        <v>#N/A</v>
      </c>
    </row>
    <row r="5806" customFormat="false" ht="12.75" hidden="false" customHeight="false" outlineLevel="0" collapsed="false">
      <c r="A5806" s="0" t="e">
        <f aca="false">INDEX(BucketTable,MATCH(B5806,SumMonths,0),1)</f>
        <v>#N/A</v>
      </c>
    </row>
    <row r="5807" customFormat="false" ht="12.75" hidden="false" customHeight="false" outlineLevel="0" collapsed="false">
      <c r="A5807" s="0" t="e">
        <f aca="false">INDEX(BucketTable,MATCH(B5807,SumMonths,0),1)</f>
        <v>#N/A</v>
      </c>
    </row>
    <row r="5808" customFormat="false" ht="12.75" hidden="false" customHeight="false" outlineLevel="0" collapsed="false">
      <c r="A5808" s="0" t="e">
        <f aca="false">INDEX(BucketTable,MATCH(B5808,SumMonths,0),1)</f>
        <v>#N/A</v>
      </c>
    </row>
    <row r="5809" customFormat="false" ht="12.75" hidden="false" customHeight="false" outlineLevel="0" collapsed="false">
      <c r="A5809" s="0" t="e">
        <f aca="false">INDEX(BucketTable,MATCH(B5809,SumMonths,0),1)</f>
        <v>#N/A</v>
      </c>
    </row>
    <row r="5810" customFormat="false" ht="12.75" hidden="false" customHeight="false" outlineLevel="0" collapsed="false">
      <c r="A5810" s="0" t="e">
        <f aca="false">INDEX(BucketTable,MATCH(B5810,SumMonths,0),1)</f>
        <v>#N/A</v>
      </c>
    </row>
    <row r="5811" customFormat="false" ht="12.75" hidden="false" customHeight="false" outlineLevel="0" collapsed="false">
      <c r="A5811" s="0" t="e">
        <f aca="false">INDEX(BucketTable,MATCH(B5811,SumMonths,0),1)</f>
        <v>#N/A</v>
      </c>
    </row>
    <row r="5812" customFormat="false" ht="12.75" hidden="false" customHeight="false" outlineLevel="0" collapsed="false">
      <c r="A5812" s="0" t="e">
        <f aca="false">INDEX(BucketTable,MATCH(B5812,SumMonths,0),1)</f>
        <v>#N/A</v>
      </c>
    </row>
    <row r="5813" customFormat="false" ht="12.75" hidden="false" customHeight="false" outlineLevel="0" collapsed="false">
      <c r="A5813" s="0" t="e">
        <f aca="false">INDEX(BucketTable,MATCH(B5813,SumMonths,0),1)</f>
        <v>#N/A</v>
      </c>
    </row>
    <row r="5814" customFormat="false" ht="12.75" hidden="false" customHeight="false" outlineLevel="0" collapsed="false">
      <c r="A5814" s="0" t="e">
        <f aca="false">INDEX(BucketTable,MATCH(B5814,SumMonths,0),1)</f>
        <v>#N/A</v>
      </c>
    </row>
    <row r="5815" customFormat="false" ht="12.75" hidden="false" customHeight="false" outlineLevel="0" collapsed="false">
      <c r="A5815" s="0" t="e">
        <f aca="false">INDEX(BucketTable,MATCH(B5815,SumMonths,0),1)</f>
        <v>#N/A</v>
      </c>
    </row>
    <row r="5816" customFormat="false" ht="12.75" hidden="false" customHeight="false" outlineLevel="0" collapsed="false">
      <c r="A5816" s="0" t="e">
        <f aca="false">INDEX(BucketTable,MATCH(B5816,SumMonths,0),1)</f>
        <v>#N/A</v>
      </c>
    </row>
    <row r="5817" customFormat="false" ht="12.75" hidden="false" customHeight="false" outlineLevel="0" collapsed="false">
      <c r="A5817" s="0" t="e">
        <f aca="false">INDEX(BucketTable,MATCH(B5817,SumMonths,0),1)</f>
        <v>#N/A</v>
      </c>
    </row>
    <row r="5818" customFormat="false" ht="12.75" hidden="false" customHeight="false" outlineLevel="0" collapsed="false">
      <c r="A5818" s="0" t="e">
        <f aca="false">INDEX(BucketTable,MATCH(B5818,SumMonths,0),1)</f>
        <v>#N/A</v>
      </c>
    </row>
    <row r="5819" customFormat="false" ht="12.75" hidden="false" customHeight="false" outlineLevel="0" collapsed="false">
      <c r="A5819" s="0" t="e">
        <f aca="false">INDEX(BucketTable,MATCH(B5819,SumMonths,0),1)</f>
        <v>#N/A</v>
      </c>
    </row>
    <row r="5820" customFormat="false" ht="12.75" hidden="false" customHeight="false" outlineLevel="0" collapsed="false">
      <c r="A5820" s="0" t="e">
        <f aca="false">INDEX(BucketTable,MATCH(B5820,SumMonths,0),1)</f>
        <v>#N/A</v>
      </c>
    </row>
    <row r="5821" customFormat="false" ht="12.75" hidden="false" customHeight="false" outlineLevel="0" collapsed="false">
      <c r="A5821" s="0" t="e">
        <f aca="false">INDEX(BucketTable,MATCH(B5821,SumMonths,0),1)</f>
        <v>#N/A</v>
      </c>
    </row>
    <row r="5822" customFormat="false" ht="12.75" hidden="false" customHeight="false" outlineLevel="0" collapsed="false">
      <c r="A5822" s="0" t="e">
        <f aca="false">INDEX(BucketTable,MATCH(B5822,SumMonths,0),1)</f>
        <v>#N/A</v>
      </c>
    </row>
    <row r="5823" customFormat="false" ht="12.75" hidden="false" customHeight="false" outlineLevel="0" collapsed="false">
      <c r="A5823" s="0" t="e">
        <f aca="false">INDEX(BucketTable,MATCH(B5823,SumMonths,0),1)</f>
        <v>#N/A</v>
      </c>
    </row>
    <row r="5824" customFormat="false" ht="12.75" hidden="false" customHeight="false" outlineLevel="0" collapsed="false">
      <c r="A5824" s="0" t="e">
        <f aca="false">INDEX(BucketTable,MATCH(B5824,SumMonths,0),1)</f>
        <v>#N/A</v>
      </c>
    </row>
    <row r="5825" customFormat="false" ht="12.75" hidden="false" customHeight="false" outlineLevel="0" collapsed="false">
      <c r="A5825" s="0" t="e">
        <f aca="false">INDEX(BucketTable,MATCH(B5825,SumMonths,0),1)</f>
        <v>#N/A</v>
      </c>
    </row>
    <row r="5826" customFormat="false" ht="12.75" hidden="false" customHeight="false" outlineLevel="0" collapsed="false">
      <c r="A5826" s="0" t="e">
        <f aca="false">INDEX(BucketTable,MATCH(B5826,SumMonths,0),1)</f>
        <v>#N/A</v>
      </c>
    </row>
    <row r="5827" customFormat="false" ht="12.75" hidden="false" customHeight="false" outlineLevel="0" collapsed="false">
      <c r="A5827" s="0" t="e">
        <f aca="false">INDEX(BucketTable,MATCH(B5827,SumMonths,0),1)</f>
        <v>#N/A</v>
      </c>
    </row>
    <row r="5828" customFormat="false" ht="12.75" hidden="false" customHeight="false" outlineLevel="0" collapsed="false">
      <c r="A5828" s="0" t="e">
        <f aca="false">INDEX(BucketTable,MATCH(B5828,SumMonths,0),1)</f>
        <v>#N/A</v>
      </c>
    </row>
    <row r="5829" customFormat="false" ht="12.75" hidden="false" customHeight="false" outlineLevel="0" collapsed="false">
      <c r="A5829" s="0" t="e">
        <f aca="false">INDEX(BucketTable,MATCH(B5829,SumMonths,0),1)</f>
        <v>#N/A</v>
      </c>
    </row>
    <row r="5830" customFormat="false" ht="12.75" hidden="false" customHeight="false" outlineLevel="0" collapsed="false">
      <c r="A5830" s="0" t="e">
        <f aca="false">INDEX(BucketTable,MATCH(B5830,SumMonths,0),1)</f>
        <v>#N/A</v>
      </c>
    </row>
    <row r="5831" customFormat="false" ht="12.75" hidden="false" customHeight="false" outlineLevel="0" collapsed="false">
      <c r="A5831" s="0" t="e">
        <f aca="false">INDEX(BucketTable,MATCH(B5831,SumMonths,0),1)</f>
        <v>#N/A</v>
      </c>
    </row>
    <row r="5832" customFormat="false" ht="12.75" hidden="false" customHeight="false" outlineLevel="0" collapsed="false">
      <c r="A5832" s="0" t="e">
        <f aca="false">INDEX(BucketTable,MATCH(B5832,SumMonths,0),1)</f>
        <v>#N/A</v>
      </c>
    </row>
    <row r="5833" customFormat="false" ht="12.75" hidden="false" customHeight="false" outlineLevel="0" collapsed="false">
      <c r="A5833" s="0" t="e">
        <f aca="false">INDEX(BucketTable,MATCH(B5833,SumMonths,0),1)</f>
        <v>#N/A</v>
      </c>
    </row>
    <row r="5834" customFormat="false" ht="12.75" hidden="false" customHeight="false" outlineLevel="0" collapsed="false">
      <c r="A5834" s="0" t="e">
        <f aca="false">INDEX(BucketTable,MATCH(B5834,SumMonths,0),1)</f>
        <v>#N/A</v>
      </c>
    </row>
    <row r="5835" customFormat="false" ht="12.75" hidden="false" customHeight="false" outlineLevel="0" collapsed="false">
      <c r="A5835" s="0" t="e">
        <f aca="false">INDEX(BucketTable,MATCH(B5835,SumMonths,0),1)</f>
        <v>#N/A</v>
      </c>
    </row>
    <row r="5836" customFormat="false" ht="12.75" hidden="false" customHeight="false" outlineLevel="0" collapsed="false">
      <c r="A5836" s="0" t="e">
        <f aca="false">INDEX(BucketTable,MATCH(B5836,SumMonths,0),1)</f>
        <v>#N/A</v>
      </c>
    </row>
    <row r="5837" customFormat="false" ht="12.75" hidden="false" customHeight="false" outlineLevel="0" collapsed="false">
      <c r="A5837" s="0" t="e">
        <f aca="false">INDEX(BucketTable,MATCH(B5837,SumMonths,0),1)</f>
        <v>#N/A</v>
      </c>
    </row>
    <row r="5838" customFormat="false" ht="12.75" hidden="false" customHeight="false" outlineLevel="0" collapsed="false">
      <c r="A5838" s="0" t="e">
        <f aca="false">INDEX(BucketTable,MATCH(B5838,SumMonths,0),1)</f>
        <v>#N/A</v>
      </c>
    </row>
    <row r="5839" customFormat="false" ht="12.75" hidden="false" customHeight="false" outlineLevel="0" collapsed="false">
      <c r="A5839" s="0" t="e">
        <f aca="false">INDEX(BucketTable,MATCH(B5839,SumMonths,0),1)</f>
        <v>#N/A</v>
      </c>
    </row>
    <row r="5840" customFormat="false" ht="12.75" hidden="false" customHeight="false" outlineLevel="0" collapsed="false">
      <c r="A5840" s="0" t="e">
        <f aca="false">INDEX(BucketTable,MATCH(B5840,SumMonths,0),1)</f>
        <v>#N/A</v>
      </c>
    </row>
    <row r="5841" customFormat="false" ht="12.75" hidden="false" customHeight="false" outlineLevel="0" collapsed="false">
      <c r="A5841" s="0" t="e">
        <f aca="false">INDEX(BucketTable,MATCH(B5841,SumMonths,0),1)</f>
        <v>#N/A</v>
      </c>
    </row>
    <row r="5842" customFormat="false" ht="12.75" hidden="false" customHeight="false" outlineLevel="0" collapsed="false">
      <c r="A5842" s="0" t="e">
        <f aca="false">INDEX(BucketTable,MATCH(B5842,SumMonths,0),1)</f>
        <v>#N/A</v>
      </c>
    </row>
    <row r="5843" customFormat="false" ht="12.75" hidden="false" customHeight="false" outlineLevel="0" collapsed="false">
      <c r="A5843" s="0" t="e">
        <f aca="false">INDEX(BucketTable,MATCH(B5843,SumMonths,0),1)</f>
        <v>#N/A</v>
      </c>
    </row>
    <row r="5844" customFormat="false" ht="12.75" hidden="false" customHeight="false" outlineLevel="0" collapsed="false">
      <c r="A5844" s="0" t="e">
        <f aca="false">INDEX(BucketTable,MATCH(B5844,SumMonths,0),1)</f>
        <v>#N/A</v>
      </c>
    </row>
    <row r="5845" customFormat="false" ht="12.75" hidden="false" customHeight="false" outlineLevel="0" collapsed="false">
      <c r="A5845" s="0" t="e">
        <f aca="false">INDEX(BucketTable,MATCH(B5845,SumMonths,0),1)</f>
        <v>#N/A</v>
      </c>
    </row>
    <row r="5846" customFormat="false" ht="12.75" hidden="false" customHeight="false" outlineLevel="0" collapsed="false">
      <c r="A5846" s="0" t="e">
        <f aca="false">INDEX(BucketTable,MATCH(B5846,SumMonths,0),1)</f>
        <v>#N/A</v>
      </c>
    </row>
    <row r="5847" customFormat="false" ht="12.75" hidden="false" customHeight="false" outlineLevel="0" collapsed="false">
      <c r="A5847" s="0" t="e">
        <f aca="false">INDEX(BucketTable,MATCH(B5847,SumMonths,0),1)</f>
        <v>#N/A</v>
      </c>
    </row>
    <row r="5848" customFormat="false" ht="12.75" hidden="false" customHeight="false" outlineLevel="0" collapsed="false">
      <c r="A5848" s="0" t="e">
        <f aca="false">INDEX(BucketTable,MATCH(B5848,SumMonths,0),1)</f>
        <v>#N/A</v>
      </c>
    </row>
    <row r="5849" customFormat="false" ht="12.75" hidden="false" customHeight="false" outlineLevel="0" collapsed="false">
      <c r="A5849" s="0" t="e">
        <f aca="false">INDEX(BucketTable,MATCH(B5849,SumMonths,0),1)</f>
        <v>#N/A</v>
      </c>
    </row>
    <row r="5850" customFormat="false" ht="12.75" hidden="false" customHeight="false" outlineLevel="0" collapsed="false">
      <c r="A5850" s="0" t="e">
        <f aca="false">INDEX(BucketTable,MATCH(B5850,SumMonths,0),1)</f>
        <v>#N/A</v>
      </c>
    </row>
    <row r="5851" customFormat="false" ht="12.75" hidden="false" customHeight="false" outlineLevel="0" collapsed="false">
      <c r="A5851" s="0" t="e">
        <f aca="false">INDEX(BucketTable,MATCH(B5851,SumMonths,0),1)</f>
        <v>#N/A</v>
      </c>
    </row>
    <row r="5852" customFormat="false" ht="12.75" hidden="false" customHeight="false" outlineLevel="0" collapsed="false">
      <c r="A5852" s="0" t="e">
        <f aca="false">INDEX(BucketTable,MATCH(B5852,SumMonths,0),1)</f>
        <v>#N/A</v>
      </c>
    </row>
    <row r="5853" customFormat="false" ht="12.75" hidden="false" customHeight="false" outlineLevel="0" collapsed="false">
      <c r="A5853" s="0" t="e">
        <f aca="false">INDEX(BucketTable,MATCH(B5853,SumMonths,0),1)</f>
        <v>#N/A</v>
      </c>
    </row>
    <row r="5854" customFormat="false" ht="12.75" hidden="false" customHeight="false" outlineLevel="0" collapsed="false">
      <c r="A5854" s="0" t="e">
        <f aca="false">INDEX(BucketTable,MATCH(B5854,SumMonths,0),1)</f>
        <v>#N/A</v>
      </c>
    </row>
    <row r="5855" customFormat="false" ht="12.75" hidden="false" customHeight="false" outlineLevel="0" collapsed="false">
      <c r="A5855" s="0" t="e">
        <f aca="false">INDEX(BucketTable,MATCH(B5855,SumMonths,0),1)</f>
        <v>#N/A</v>
      </c>
    </row>
    <row r="5856" customFormat="false" ht="12.75" hidden="false" customHeight="false" outlineLevel="0" collapsed="false">
      <c r="A5856" s="0" t="e">
        <f aca="false">INDEX(BucketTable,MATCH(B5856,SumMonths,0),1)</f>
        <v>#N/A</v>
      </c>
    </row>
    <row r="5857" customFormat="false" ht="12.75" hidden="false" customHeight="false" outlineLevel="0" collapsed="false">
      <c r="A5857" s="0" t="e">
        <f aca="false">INDEX(BucketTable,MATCH(B5857,SumMonths,0),1)</f>
        <v>#N/A</v>
      </c>
    </row>
    <row r="5858" customFormat="false" ht="12.75" hidden="false" customHeight="false" outlineLevel="0" collapsed="false">
      <c r="A5858" s="0" t="e">
        <f aca="false">INDEX(BucketTable,MATCH(B5858,SumMonths,0),1)</f>
        <v>#N/A</v>
      </c>
    </row>
    <row r="5859" customFormat="false" ht="12.75" hidden="false" customHeight="false" outlineLevel="0" collapsed="false">
      <c r="A5859" s="0" t="e">
        <f aca="false">INDEX(BucketTable,MATCH(B5859,SumMonths,0),1)</f>
        <v>#N/A</v>
      </c>
    </row>
    <row r="5860" customFormat="false" ht="12.75" hidden="false" customHeight="false" outlineLevel="0" collapsed="false">
      <c r="A5860" s="0" t="e">
        <f aca="false">INDEX(BucketTable,MATCH(B5860,SumMonths,0),1)</f>
        <v>#N/A</v>
      </c>
    </row>
    <row r="5861" customFormat="false" ht="12.75" hidden="false" customHeight="false" outlineLevel="0" collapsed="false">
      <c r="A5861" s="0" t="e">
        <f aca="false">INDEX(BucketTable,MATCH(B5861,SumMonths,0),1)</f>
        <v>#N/A</v>
      </c>
    </row>
    <row r="5862" customFormat="false" ht="12.75" hidden="false" customHeight="false" outlineLevel="0" collapsed="false">
      <c r="A5862" s="0" t="e">
        <f aca="false">INDEX(BucketTable,MATCH(B5862,SumMonths,0),1)</f>
        <v>#N/A</v>
      </c>
    </row>
    <row r="5863" customFormat="false" ht="12.75" hidden="false" customHeight="false" outlineLevel="0" collapsed="false">
      <c r="A5863" s="0" t="e">
        <f aca="false">INDEX(BucketTable,MATCH(B5863,SumMonths,0),1)</f>
        <v>#N/A</v>
      </c>
    </row>
    <row r="5864" customFormat="false" ht="12.75" hidden="false" customHeight="false" outlineLevel="0" collapsed="false">
      <c r="A5864" s="0" t="e">
        <f aca="false">INDEX(BucketTable,MATCH(B5864,SumMonths,0),1)</f>
        <v>#N/A</v>
      </c>
    </row>
    <row r="5865" customFormat="false" ht="12.75" hidden="false" customHeight="false" outlineLevel="0" collapsed="false">
      <c r="A5865" s="0" t="e">
        <f aca="false">INDEX(BucketTable,MATCH(B5865,SumMonths,0),1)</f>
        <v>#N/A</v>
      </c>
    </row>
    <row r="5866" customFormat="false" ht="12.75" hidden="false" customHeight="false" outlineLevel="0" collapsed="false">
      <c r="A5866" s="0" t="e">
        <f aca="false">INDEX(BucketTable,MATCH(B5866,SumMonths,0),1)</f>
        <v>#N/A</v>
      </c>
    </row>
    <row r="5867" customFormat="false" ht="12.75" hidden="false" customHeight="false" outlineLevel="0" collapsed="false">
      <c r="A5867" s="0" t="e">
        <f aca="false">INDEX(BucketTable,MATCH(B5867,SumMonths,0),1)</f>
        <v>#N/A</v>
      </c>
    </row>
    <row r="5868" customFormat="false" ht="12.75" hidden="false" customHeight="false" outlineLevel="0" collapsed="false">
      <c r="A5868" s="0" t="e">
        <f aca="false">INDEX(BucketTable,MATCH(B5868,SumMonths,0),1)</f>
        <v>#N/A</v>
      </c>
    </row>
    <row r="5869" customFormat="false" ht="12.75" hidden="false" customHeight="false" outlineLevel="0" collapsed="false">
      <c r="A5869" s="0" t="e">
        <f aca="false">INDEX(BucketTable,MATCH(B5869,SumMonths,0),1)</f>
        <v>#N/A</v>
      </c>
    </row>
    <row r="5870" customFormat="false" ht="12.75" hidden="false" customHeight="false" outlineLevel="0" collapsed="false">
      <c r="A5870" s="0" t="e">
        <f aca="false">INDEX(BucketTable,MATCH(B5870,SumMonths,0),1)</f>
        <v>#N/A</v>
      </c>
    </row>
    <row r="5871" customFormat="false" ht="12.75" hidden="false" customHeight="false" outlineLevel="0" collapsed="false">
      <c r="A5871" s="0" t="e">
        <f aca="false">INDEX(BucketTable,MATCH(B5871,SumMonths,0),1)</f>
        <v>#N/A</v>
      </c>
    </row>
    <row r="5872" customFormat="false" ht="12.75" hidden="false" customHeight="false" outlineLevel="0" collapsed="false">
      <c r="A5872" s="0" t="e">
        <f aca="false">INDEX(BucketTable,MATCH(B5872,SumMonths,0),1)</f>
        <v>#N/A</v>
      </c>
    </row>
    <row r="5873" customFormat="false" ht="12.75" hidden="false" customHeight="false" outlineLevel="0" collapsed="false">
      <c r="A5873" s="0" t="e">
        <f aca="false">INDEX(BucketTable,MATCH(B5873,SumMonths,0),1)</f>
        <v>#N/A</v>
      </c>
    </row>
    <row r="5874" customFormat="false" ht="12.75" hidden="false" customHeight="false" outlineLevel="0" collapsed="false">
      <c r="A5874" s="0" t="e">
        <f aca="false">INDEX(BucketTable,MATCH(B5874,SumMonths,0),1)</f>
        <v>#N/A</v>
      </c>
    </row>
    <row r="5875" customFormat="false" ht="12.75" hidden="false" customHeight="false" outlineLevel="0" collapsed="false">
      <c r="A5875" s="0" t="e">
        <f aca="false">INDEX(BucketTable,MATCH(B5875,SumMonths,0),1)</f>
        <v>#N/A</v>
      </c>
    </row>
    <row r="5876" customFormat="false" ht="12.75" hidden="false" customHeight="false" outlineLevel="0" collapsed="false">
      <c r="A5876" s="0" t="e">
        <f aca="false">INDEX(BucketTable,MATCH(B5876,SumMonths,0),1)</f>
        <v>#N/A</v>
      </c>
    </row>
    <row r="5877" customFormat="false" ht="12.75" hidden="false" customHeight="false" outlineLevel="0" collapsed="false">
      <c r="A5877" s="0" t="e">
        <f aca="false">INDEX(BucketTable,MATCH(B5877,SumMonths,0),1)</f>
        <v>#N/A</v>
      </c>
    </row>
    <row r="5878" customFormat="false" ht="12.75" hidden="false" customHeight="false" outlineLevel="0" collapsed="false">
      <c r="A5878" s="0" t="e">
        <f aca="false">INDEX(BucketTable,MATCH(B5878,SumMonths,0),1)</f>
        <v>#N/A</v>
      </c>
    </row>
    <row r="5879" customFormat="false" ht="12.75" hidden="false" customHeight="false" outlineLevel="0" collapsed="false">
      <c r="A5879" s="0" t="e">
        <f aca="false">INDEX(BucketTable,MATCH(B5879,SumMonths,0),1)</f>
        <v>#N/A</v>
      </c>
    </row>
    <row r="5880" customFormat="false" ht="12.75" hidden="false" customHeight="false" outlineLevel="0" collapsed="false">
      <c r="A5880" s="0" t="e">
        <f aca="false">INDEX(BucketTable,MATCH(B5880,SumMonths,0),1)</f>
        <v>#N/A</v>
      </c>
    </row>
    <row r="5881" customFormat="false" ht="12.75" hidden="false" customHeight="false" outlineLevel="0" collapsed="false">
      <c r="A5881" s="0" t="e">
        <f aca="false">INDEX(BucketTable,MATCH(B5881,SumMonths,0),1)</f>
        <v>#N/A</v>
      </c>
    </row>
    <row r="5882" customFormat="false" ht="12.75" hidden="false" customHeight="false" outlineLevel="0" collapsed="false">
      <c r="A5882" s="0" t="e">
        <f aca="false">INDEX(BucketTable,MATCH(B5882,SumMonths,0),1)</f>
        <v>#N/A</v>
      </c>
    </row>
    <row r="5883" customFormat="false" ht="12.75" hidden="false" customHeight="false" outlineLevel="0" collapsed="false">
      <c r="A5883" s="0" t="e">
        <f aca="false">INDEX(BucketTable,MATCH(B5883,SumMonths,0),1)</f>
        <v>#N/A</v>
      </c>
    </row>
    <row r="5884" customFormat="false" ht="12.75" hidden="false" customHeight="false" outlineLevel="0" collapsed="false">
      <c r="A5884" s="0" t="e">
        <f aca="false">INDEX(BucketTable,MATCH(B5884,SumMonths,0),1)</f>
        <v>#N/A</v>
      </c>
    </row>
    <row r="5885" customFormat="false" ht="12.75" hidden="false" customHeight="false" outlineLevel="0" collapsed="false">
      <c r="A5885" s="0" t="e">
        <f aca="false">INDEX(BucketTable,MATCH(B5885,SumMonths,0),1)</f>
        <v>#N/A</v>
      </c>
    </row>
    <row r="5886" customFormat="false" ht="12.75" hidden="false" customHeight="false" outlineLevel="0" collapsed="false">
      <c r="A5886" s="0" t="e">
        <f aca="false">INDEX(BucketTable,MATCH(B5886,SumMonths,0),1)</f>
        <v>#N/A</v>
      </c>
    </row>
    <row r="5887" customFormat="false" ht="12.75" hidden="false" customHeight="false" outlineLevel="0" collapsed="false">
      <c r="A5887" s="0" t="e">
        <f aca="false">INDEX(BucketTable,MATCH(B5887,SumMonths,0),1)</f>
        <v>#N/A</v>
      </c>
    </row>
    <row r="5888" customFormat="false" ht="12.75" hidden="false" customHeight="false" outlineLevel="0" collapsed="false">
      <c r="A5888" s="0" t="e">
        <f aca="false">INDEX(BucketTable,MATCH(B5888,SumMonths,0),1)</f>
        <v>#N/A</v>
      </c>
    </row>
    <row r="5889" customFormat="false" ht="12.75" hidden="false" customHeight="false" outlineLevel="0" collapsed="false">
      <c r="A5889" s="0" t="e">
        <f aca="false">INDEX(BucketTable,MATCH(B5889,SumMonths,0),1)</f>
        <v>#N/A</v>
      </c>
    </row>
    <row r="5890" customFormat="false" ht="12.75" hidden="false" customHeight="false" outlineLevel="0" collapsed="false">
      <c r="A5890" s="0" t="e">
        <f aca="false">INDEX(BucketTable,MATCH(B5890,SumMonths,0),1)</f>
        <v>#N/A</v>
      </c>
    </row>
    <row r="5891" customFormat="false" ht="12.75" hidden="false" customHeight="false" outlineLevel="0" collapsed="false">
      <c r="A5891" s="0" t="e">
        <f aca="false">INDEX(BucketTable,MATCH(B5891,SumMonths,0),1)</f>
        <v>#N/A</v>
      </c>
    </row>
    <row r="5892" customFormat="false" ht="12.75" hidden="false" customHeight="false" outlineLevel="0" collapsed="false">
      <c r="A5892" s="0" t="e">
        <f aca="false">INDEX(BucketTable,MATCH(B5892,SumMonths,0),1)</f>
        <v>#N/A</v>
      </c>
    </row>
    <row r="5893" customFormat="false" ht="12.75" hidden="false" customHeight="false" outlineLevel="0" collapsed="false">
      <c r="A5893" s="0" t="e">
        <f aca="false">INDEX(BucketTable,MATCH(B5893,SumMonths,0),1)</f>
        <v>#N/A</v>
      </c>
    </row>
    <row r="5894" customFormat="false" ht="12.75" hidden="false" customHeight="false" outlineLevel="0" collapsed="false">
      <c r="A5894" s="0" t="e">
        <f aca="false">INDEX(BucketTable,MATCH(B5894,SumMonths,0),1)</f>
        <v>#N/A</v>
      </c>
    </row>
    <row r="5895" customFormat="false" ht="12.75" hidden="false" customHeight="false" outlineLevel="0" collapsed="false">
      <c r="A5895" s="0" t="e">
        <f aca="false">INDEX(BucketTable,MATCH(B5895,SumMonths,0),1)</f>
        <v>#N/A</v>
      </c>
    </row>
    <row r="5896" customFormat="false" ht="12.75" hidden="false" customHeight="false" outlineLevel="0" collapsed="false">
      <c r="A5896" s="0" t="e">
        <f aca="false">INDEX(BucketTable,MATCH(B5896,SumMonths,0),1)</f>
        <v>#N/A</v>
      </c>
    </row>
    <row r="5897" customFormat="false" ht="12.75" hidden="false" customHeight="false" outlineLevel="0" collapsed="false">
      <c r="A5897" s="0" t="e">
        <f aca="false">INDEX(BucketTable,MATCH(B5897,SumMonths,0),1)</f>
        <v>#N/A</v>
      </c>
    </row>
    <row r="5898" customFormat="false" ht="12.75" hidden="false" customHeight="false" outlineLevel="0" collapsed="false">
      <c r="A5898" s="0" t="e">
        <f aca="false">INDEX(BucketTable,MATCH(B5898,SumMonths,0),1)</f>
        <v>#N/A</v>
      </c>
    </row>
    <row r="5899" customFormat="false" ht="12.75" hidden="false" customHeight="false" outlineLevel="0" collapsed="false">
      <c r="A5899" s="0" t="e">
        <f aca="false">INDEX(BucketTable,MATCH(B5899,SumMonths,0),1)</f>
        <v>#N/A</v>
      </c>
    </row>
    <row r="5900" customFormat="false" ht="12.75" hidden="false" customHeight="false" outlineLevel="0" collapsed="false">
      <c r="A5900" s="0" t="e">
        <f aca="false">INDEX(BucketTable,MATCH(B5900,SumMonths,0),1)</f>
        <v>#N/A</v>
      </c>
    </row>
    <row r="5901" customFormat="false" ht="12.75" hidden="false" customHeight="false" outlineLevel="0" collapsed="false">
      <c r="A5901" s="0" t="e">
        <f aca="false">INDEX(BucketTable,MATCH(B5901,SumMonths,0),1)</f>
        <v>#N/A</v>
      </c>
    </row>
    <row r="5902" customFormat="false" ht="12.75" hidden="false" customHeight="false" outlineLevel="0" collapsed="false">
      <c r="A5902" s="0" t="e">
        <f aca="false">INDEX(BucketTable,MATCH(B5902,SumMonths,0),1)</f>
        <v>#N/A</v>
      </c>
    </row>
    <row r="5903" customFormat="false" ht="12.75" hidden="false" customHeight="false" outlineLevel="0" collapsed="false">
      <c r="A5903" s="0" t="e">
        <f aca="false">INDEX(BucketTable,MATCH(B5903,SumMonths,0),1)</f>
        <v>#N/A</v>
      </c>
    </row>
    <row r="5904" customFormat="false" ht="12.75" hidden="false" customHeight="false" outlineLevel="0" collapsed="false">
      <c r="A5904" s="0" t="e">
        <f aca="false">INDEX(BucketTable,MATCH(B5904,SumMonths,0),1)</f>
        <v>#N/A</v>
      </c>
    </row>
    <row r="5905" customFormat="false" ht="12.75" hidden="false" customHeight="false" outlineLevel="0" collapsed="false">
      <c r="A5905" s="0" t="e">
        <f aca="false">INDEX(BucketTable,MATCH(B5905,SumMonths,0),1)</f>
        <v>#N/A</v>
      </c>
    </row>
    <row r="5906" customFormat="false" ht="12.75" hidden="false" customHeight="false" outlineLevel="0" collapsed="false">
      <c r="A5906" s="0" t="e">
        <f aca="false">INDEX(BucketTable,MATCH(B5906,SumMonths,0),1)</f>
        <v>#N/A</v>
      </c>
    </row>
    <row r="5907" customFormat="false" ht="12.75" hidden="false" customHeight="false" outlineLevel="0" collapsed="false">
      <c r="A5907" s="0" t="e">
        <f aca="false">INDEX(BucketTable,MATCH(B5907,SumMonths,0),1)</f>
        <v>#N/A</v>
      </c>
    </row>
    <row r="5908" customFormat="false" ht="12.75" hidden="false" customHeight="false" outlineLevel="0" collapsed="false">
      <c r="A5908" s="0" t="e">
        <f aca="false">INDEX(BucketTable,MATCH(B5908,SumMonths,0),1)</f>
        <v>#N/A</v>
      </c>
    </row>
    <row r="5909" customFormat="false" ht="12.75" hidden="false" customHeight="false" outlineLevel="0" collapsed="false">
      <c r="A5909" s="0" t="e">
        <f aca="false">INDEX(BucketTable,MATCH(B5909,SumMonths,0),1)</f>
        <v>#N/A</v>
      </c>
    </row>
    <row r="5910" customFormat="false" ht="12.75" hidden="false" customHeight="false" outlineLevel="0" collapsed="false">
      <c r="A5910" s="0" t="e">
        <f aca="false">INDEX(BucketTable,MATCH(B5910,SumMonths,0),1)</f>
        <v>#N/A</v>
      </c>
    </row>
    <row r="5911" customFormat="false" ht="12.75" hidden="false" customHeight="false" outlineLevel="0" collapsed="false">
      <c r="A5911" s="0" t="e">
        <f aca="false">INDEX(BucketTable,MATCH(B5911,SumMonths,0),1)</f>
        <v>#N/A</v>
      </c>
    </row>
    <row r="5912" customFormat="false" ht="12.75" hidden="false" customHeight="false" outlineLevel="0" collapsed="false">
      <c r="A5912" s="0" t="e">
        <f aca="false">INDEX(BucketTable,MATCH(B5912,SumMonths,0),1)</f>
        <v>#N/A</v>
      </c>
    </row>
    <row r="5913" customFormat="false" ht="12.75" hidden="false" customHeight="false" outlineLevel="0" collapsed="false">
      <c r="A5913" s="0" t="e">
        <f aca="false">INDEX(BucketTable,MATCH(B5913,SumMonths,0),1)</f>
        <v>#N/A</v>
      </c>
    </row>
    <row r="5914" customFormat="false" ht="12.75" hidden="false" customHeight="false" outlineLevel="0" collapsed="false">
      <c r="A5914" s="0" t="e">
        <f aca="false">INDEX(BucketTable,MATCH(B5914,SumMonths,0),1)</f>
        <v>#N/A</v>
      </c>
    </row>
    <row r="5915" customFormat="false" ht="12.75" hidden="false" customHeight="false" outlineLevel="0" collapsed="false">
      <c r="A5915" s="0" t="e">
        <f aca="false">INDEX(BucketTable,MATCH(B5915,SumMonths,0),1)</f>
        <v>#N/A</v>
      </c>
    </row>
    <row r="5916" customFormat="false" ht="12.75" hidden="false" customHeight="false" outlineLevel="0" collapsed="false">
      <c r="A5916" s="0" t="e">
        <f aca="false">INDEX(BucketTable,MATCH(B5916,SumMonths,0),1)</f>
        <v>#N/A</v>
      </c>
    </row>
    <row r="5917" customFormat="false" ht="12.75" hidden="false" customHeight="false" outlineLevel="0" collapsed="false">
      <c r="A5917" s="0" t="e">
        <f aca="false">INDEX(BucketTable,MATCH(B5917,SumMonths,0),1)</f>
        <v>#N/A</v>
      </c>
    </row>
    <row r="5918" customFormat="false" ht="12.75" hidden="false" customHeight="false" outlineLevel="0" collapsed="false">
      <c r="A5918" s="0" t="e">
        <f aca="false">INDEX(BucketTable,MATCH(B5918,SumMonths,0),1)</f>
        <v>#N/A</v>
      </c>
    </row>
    <row r="5919" customFormat="false" ht="12.75" hidden="false" customHeight="false" outlineLevel="0" collapsed="false">
      <c r="A5919" s="0" t="e">
        <f aca="false">INDEX(BucketTable,MATCH(B5919,SumMonths,0),1)</f>
        <v>#N/A</v>
      </c>
    </row>
    <row r="5920" customFormat="false" ht="12.75" hidden="false" customHeight="false" outlineLevel="0" collapsed="false">
      <c r="A5920" s="0" t="e">
        <f aca="false">INDEX(BucketTable,MATCH(B5920,SumMonths,0),1)</f>
        <v>#N/A</v>
      </c>
    </row>
    <row r="5921" customFormat="false" ht="12.75" hidden="false" customHeight="false" outlineLevel="0" collapsed="false">
      <c r="A5921" s="0" t="e">
        <f aca="false">INDEX(BucketTable,MATCH(B5921,SumMonths,0),1)</f>
        <v>#N/A</v>
      </c>
    </row>
    <row r="5922" customFormat="false" ht="12.75" hidden="false" customHeight="false" outlineLevel="0" collapsed="false">
      <c r="A5922" s="0" t="e">
        <f aca="false">INDEX(BucketTable,MATCH(B5922,SumMonths,0),1)</f>
        <v>#N/A</v>
      </c>
    </row>
    <row r="5923" customFormat="false" ht="12.75" hidden="false" customHeight="false" outlineLevel="0" collapsed="false">
      <c r="A5923" s="0" t="e">
        <f aca="false">INDEX(BucketTable,MATCH(B5923,SumMonths,0),1)</f>
        <v>#N/A</v>
      </c>
    </row>
    <row r="5924" customFormat="false" ht="12.75" hidden="false" customHeight="false" outlineLevel="0" collapsed="false">
      <c r="A5924" s="0" t="e">
        <f aca="false">INDEX(BucketTable,MATCH(B5924,SumMonths,0),1)</f>
        <v>#N/A</v>
      </c>
    </row>
    <row r="5925" customFormat="false" ht="12.75" hidden="false" customHeight="false" outlineLevel="0" collapsed="false">
      <c r="A5925" s="0" t="e">
        <f aca="false">INDEX(BucketTable,MATCH(B5925,SumMonths,0),1)</f>
        <v>#N/A</v>
      </c>
    </row>
    <row r="5926" customFormat="false" ht="12.75" hidden="false" customHeight="false" outlineLevel="0" collapsed="false">
      <c r="A5926" s="0" t="e">
        <f aca="false">INDEX(BucketTable,MATCH(B5926,SumMonths,0),1)</f>
        <v>#N/A</v>
      </c>
    </row>
    <row r="5927" customFormat="false" ht="12.75" hidden="false" customHeight="false" outlineLevel="0" collapsed="false">
      <c r="A5927" s="0" t="e">
        <f aca="false">INDEX(BucketTable,MATCH(B5927,SumMonths,0),1)</f>
        <v>#N/A</v>
      </c>
    </row>
    <row r="5928" customFormat="false" ht="12.75" hidden="false" customHeight="false" outlineLevel="0" collapsed="false">
      <c r="A5928" s="0" t="e">
        <f aca="false">INDEX(BucketTable,MATCH(B5928,SumMonths,0),1)</f>
        <v>#N/A</v>
      </c>
    </row>
    <row r="5929" customFormat="false" ht="12.75" hidden="false" customHeight="false" outlineLevel="0" collapsed="false">
      <c r="A5929" s="0" t="e">
        <f aca="false">INDEX(BucketTable,MATCH(B5929,SumMonths,0),1)</f>
        <v>#N/A</v>
      </c>
    </row>
    <row r="5930" customFormat="false" ht="12.75" hidden="false" customHeight="false" outlineLevel="0" collapsed="false">
      <c r="A5930" s="0" t="e">
        <f aca="false">INDEX(BucketTable,MATCH(B5930,SumMonths,0),1)</f>
        <v>#N/A</v>
      </c>
    </row>
    <row r="5931" customFormat="false" ht="12.75" hidden="false" customHeight="false" outlineLevel="0" collapsed="false">
      <c r="A5931" s="0" t="e">
        <f aca="false">INDEX(BucketTable,MATCH(B5931,SumMonths,0),1)</f>
        <v>#N/A</v>
      </c>
    </row>
    <row r="5932" customFormat="false" ht="12.75" hidden="false" customHeight="false" outlineLevel="0" collapsed="false">
      <c r="A5932" s="0" t="e">
        <f aca="false">INDEX(BucketTable,MATCH(B5932,SumMonths,0),1)</f>
        <v>#N/A</v>
      </c>
    </row>
    <row r="5933" customFormat="false" ht="12.75" hidden="false" customHeight="false" outlineLevel="0" collapsed="false">
      <c r="A5933" s="0" t="e">
        <f aca="false">INDEX(BucketTable,MATCH(B5933,SumMonths,0),1)</f>
        <v>#N/A</v>
      </c>
    </row>
    <row r="5934" customFormat="false" ht="12.75" hidden="false" customHeight="false" outlineLevel="0" collapsed="false">
      <c r="A5934" s="0" t="e">
        <f aca="false">INDEX(BucketTable,MATCH(B5934,SumMonths,0),1)</f>
        <v>#N/A</v>
      </c>
    </row>
    <row r="5935" customFormat="false" ht="12.75" hidden="false" customHeight="false" outlineLevel="0" collapsed="false">
      <c r="A5935" s="0" t="e">
        <f aca="false">INDEX(BucketTable,MATCH(B5935,SumMonths,0),1)</f>
        <v>#N/A</v>
      </c>
    </row>
    <row r="5936" customFormat="false" ht="12.75" hidden="false" customHeight="false" outlineLevel="0" collapsed="false">
      <c r="A5936" s="0" t="e">
        <f aca="false">INDEX(BucketTable,MATCH(B5936,SumMonths,0),1)</f>
        <v>#N/A</v>
      </c>
    </row>
    <row r="5937" customFormat="false" ht="12.75" hidden="false" customHeight="false" outlineLevel="0" collapsed="false">
      <c r="A5937" s="0" t="e">
        <f aca="false">INDEX(BucketTable,MATCH(B5937,SumMonths,0),1)</f>
        <v>#N/A</v>
      </c>
    </row>
    <row r="5938" customFormat="false" ht="12.75" hidden="false" customHeight="false" outlineLevel="0" collapsed="false">
      <c r="A5938" s="0" t="e">
        <f aca="false">INDEX(BucketTable,MATCH(B5938,SumMonths,0),1)</f>
        <v>#N/A</v>
      </c>
    </row>
    <row r="5939" customFormat="false" ht="12.75" hidden="false" customHeight="false" outlineLevel="0" collapsed="false">
      <c r="A5939" s="0" t="e">
        <f aca="false">INDEX(BucketTable,MATCH(B5939,SumMonths,0),1)</f>
        <v>#N/A</v>
      </c>
    </row>
    <row r="5940" customFormat="false" ht="12.75" hidden="false" customHeight="false" outlineLevel="0" collapsed="false">
      <c r="A5940" s="0" t="e">
        <f aca="false">INDEX(BucketTable,MATCH(B5940,SumMonths,0),1)</f>
        <v>#N/A</v>
      </c>
    </row>
    <row r="5941" customFormat="false" ht="12.75" hidden="false" customHeight="false" outlineLevel="0" collapsed="false">
      <c r="A5941" s="0" t="e">
        <f aca="false">INDEX(BucketTable,MATCH(B5941,SumMonths,0),1)</f>
        <v>#N/A</v>
      </c>
    </row>
    <row r="5942" customFormat="false" ht="12.75" hidden="false" customHeight="false" outlineLevel="0" collapsed="false">
      <c r="A5942" s="0" t="e">
        <f aca="false">INDEX(BucketTable,MATCH(B5942,SumMonths,0),1)</f>
        <v>#N/A</v>
      </c>
    </row>
    <row r="5943" customFormat="false" ht="12.75" hidden="false" customHeight="false" outlineLevel="0" collapsed="false">
      <c r="A5943" s="0" t="e">
        <f aca="false">INDEX(BucketTable,MATCH(B5943,SumMonths,0),1)</f>
        <v>#N/A</v>
      </c>
    </row>
    <row r="5944" customFormat="false" ht="12.75" hidden="false" customHeight="false" outlineLevel="0" collapsed="false">
      <c r="A5944" s="0" t="e">
        <f aca="false">INDEX(BucketTable,MATCH(B5944,SumMonths,0),1)</f>
        <v>#N/A</v>
      </c>
    </row>
    <row r="5945" customFormat="false" ht="12.75" hidden="false" customHeight="false" outlineLevel="0" collapsed="false">
      <c r="A5945" s="0" t="e">
        <f aca="false">INDEX(BucketTable,MATCH(B5945,SumMonths,0),1)</f>
        <v>#N/A</v>
      </c>
    </row>
    <row r="5946" customFormat="false" ht="12.75" hidden="false" customHeight="false" outlineLevel="0" collapsed="false">
      <c r="A5946" s="0" t="e">
        <f aca="false">INDEX(BucketTable,MATCH(B5946,SumMonths,0),1)</f>
        <v>#N/A</v>
      </c>
    </row>
    <row r="5947" customFormat="false" ht="12.75" hidden="false" customHeight="false" outlineLevel="0" collapsed="false">
      <c r="A5947" s="0" t="e">
        <f aca="false">INDEX(BucketTable,MATCH(B5947,SumMonths,0),1)</f>
        <v>#N/A</v>
      </c>
    </row>
    <row r="5948" customFormat="false" ht="12.75" hidden="false" customHeight="false" outlineLevel="0" collapsed="false">
      <c r="A5948" s="0" t="e">
        <f aca="false">INDEX(BucketTable,MATCH(B5948,SumMonths,0),1)</f>
        <v>#N/A</v>
      </c>
    </row>
    <row r="5949" customFormat="false" ht="12.75" hidden="false" customHeight="false" outlineLevel="0" collapsed="false">
      <c r="A5949" s="0" t="e">
        <f aca="false">INDEX(BucketTable,MATCH(B5949,SumMonths,0),1)</f>
        <v>#N/A</v>
      </c>
    </row>
    <row r="5950" customFormat="false" ht="12.75" hidden="false" customHeight="false" outlineLevel="0" collapsed="false">
      <c r="A5950" s="0" t="e">
        <f aca="false">INDEX(BucketTable,MATCH(B5950,SumMonths,0),1)</f>
        <v>#N/A</v>
      </c>
    </row>
    <row r="5951" customFormat="false" ht="12.75" hidden="false" customHeight="false" outlineLevel="0" collapsed="false">
      <c r="A5951" s="0" t="e">
        <f aca="false">INDEX(BucketTable,MATCH(B5951,SumMonths,0),1)</f>
        <v>#N/A</v>
      </c>
    </row>
    <row r="5952" customFormat="false" ht="12.75" hidden="false" customHeight="false" outlineLevel="0" collapsed="false">
      <c r="A5952" s="0" t="e">
        <f aca="false">INDEX(BucketTable,MATCH(B5952,SumMonths,0),1)</f>
        <v>#N/A</v>
      </c>
    </row>
    <row r="5953" customFormat="false" ht="12.75" hidden="false" customHeight="false" outlineLevel="0" collapsed="false">
      <c r="A5953" s="0" t="e">
        <f aca="false">INDEX(BucketTable,MATCH(B5953,SumMonths,0),1)</f>
        <v>#N/A</v>
      </c>
    </row>
    <row r="5954" customFormat="false" ht="12.75" hidden="false" customHeight="false" outlineLevel="0" collapsed="false">
      <c r="A5954" s="0" t="e">
        <f aca="false">INDEX(BucketTable,MATCH(B5954,SumMonths,0),1)</f>
        <v>#N/A</v>
      </c>
    </row>
    <row r="5955" customFormat="false" ht="12.75" hidden="false" customHeight="false" outlineLevel="0" collapsed="false">
      <c r="A5955" s="0" t="e">
        <f aca="false">INDEX(BucketTable,MATCH(B5955,SumMonths,0),1)</f>
        <v>#N/A</v>
      </c>
    </row>
    <row r="5956" customFormat="false" ht="12.75" hidden="false" customHeight="false" outlineLevel="0" collapsed="false">
      <c r="A5956" s="0" t="e">
        <f aca="false">INDEX(BucketTable,MATCH(B5956,SumMonths,0),1)</f>
        <v>#N/A</v>
      </c>
    </row>
    <row r="5957" customFormat="false" ht="12.75" hidden="false" customHeight="false" outlineLevel="0" collapsed="false">
      <c r="A5957" s="0" t="e">
        <f aca="false">INDEX(BucketTable,MATCH(B5957,SumMonths,0),1)</f>
        <v>#N/A</v>
      </c>
    </row>
    <row r="5958" customFormat="false" ht="12.75" hidden="false" customHeight="false" outlineLevel="0" collapsed="false">
      <c r="A5958" s="0" t="e">
        <f aca="false">INDEX(BucketTable,MATCH(B5958,SumMonths,0),1)</f>
        <v>#N/A</v>
      </c>
    </row>
    <row r="5959" customFormat="false" ht="12.75" hidden="false" customHeight="false" outlineLevel="0" collapsed="false">
      <c r="A5959" s="0" t="e">
        <f aca="false">INDEX(BucketTable,MATCH(B5959,SumMonths,0),1)</f>
        <v>#N/A</v>
      </c>
    </row>
    <row r="5960" customFormat="false" ht="12.75" hidden="false" customHeight="false" outlineLevel="0" collapsed="false">
      <c r="A5960" s="0" t="e">
        <f aca="false">INDEX(BucketTable,MATCH(B5960,SumMonths,0),1)</f>
        <v>#N/A</v>
      </c>
    </row>
    <row r="5961" customFormat="false" ht="12.75" hidden="false" customHeight="false" outlineLevel="0" collapsed="false">
      <c r="A5961" s="0" t="e">
        <f aca="false">INDEX(BucketTable,MATCH(B5961,SumMonths,0),1)</f>
        <v>#N/A</v>
      </c>
    </row>
    <row r="5962" customFormat="false" ht="12.75" hidden="false" customHeight="false" outlineLevel="0" collapsed="false">
      <c r="A5962" s="0" t="e">
        <f aca="false">INDEX(BucketTable,MATCH(B5962,SumMonths,0),1)</f>
        <v>#N/A</v>
      </c>
    </row>
    <row r="5963" customFormat="false" ht="12.75" hidden="false" customHeight="false" outlineLevel="0" collapsed="false">
      <c r="A5963" s="0" t="e">
        <f aca="false">INDEX(BucketTable,MATCH(B5963,SumMonths,0),1)</f>
        <v>#N/A</v>
      </c>
    </row>
    <row r="5964" customFormat="false" ht="12.75" hidden="false" customHeight="false" outlineLevel="0" collapsed="false">
      <c r="A5964" s="0" t="e">
        <f aca="false">INDEX(BucketTable,MATCH(B5964,SumMonths,0),1)</f>
        <v>#N/A</v>
      </c>
    </row>
    <row r="5965" customFormat="false" ht="12.75" hidden="false" customHeight="false" outlineLevel="0" collapsed="false">
      <c r="A5965" s="0" t="e">
        <f aca="false">INDEX(BucketTable,MATCH(B5965,SumMonths,0),1)</f>
        <v>#N/A</v>
      </c>
    </row>
    <row r="5966" customFormat="false" ht="12.75" hidden="false" customHeight="false" outlineLevel="0" collapsed="false">
      <c r="A5966" s="0" t="e">
        <f aca="false">INDEX(BucketTable,MATCH(B5966,SumMonths,0),1)</f>
        <v>#N/A</v>
      </c>
    </row>
    <row r="5967" customFormat="false" ht="12.75" hidden="false" customHeight="false" outlineLevel="0" collapsed="false">
      <c r="A5967" s="0" t="e">
        <f aca="false">INDEX(BucketTable,MATCH(B5967,SumMonths,0),1)</f>
        <v>#N/A</v>
      </c>
    </row>
    <row r="5968" customFormat="false" ht="12.75" hidden="false" customHeight="false" outlineLevel="0" collapsed="false">
      <c r="A5968" s="0" t="e">
        <f aca="false">INDEX(BucketTable,MATCH(B5968,SumMonths,0),1)</f>
        <v>#N/A</v>
      </c>
    </row>
    <row r="5969" customFormat="false" ht="12.75" hidden="false" customHeight="false" outlineLevel="0" collapsed="false">
      <c r="A5969" s="0" t="e">
        <f aca="false">INDEX(BucketTable,MATCH(B5969,SumMonths,0),1)</f>
        <v>#N/A</v>
      </c>
    </row>
    <row r="5970" customFormat="false" ht="12.75" hidden="false" customHeight="false" outlineLevel="0" collapsed="false">
      <c r="A5970" s="0" t="e">
        <f aca="false">INDEX(BucketTable,MATCH(B5970,SumMonths,0),1)</f>
        <v>#N/A</v>
      </c>
    </row>
    <row r="5971" customFormat="false" ht="12.75" hidden="false" customHeight="false" outlineLevel="0" collapsed="false">
      <c r="A5971" s="0" t="e">
        <f aca="false">INDEX(BucketTable,MATCH(B5971,SumMonths,0),1)</f>
        <v>#N/A</v>
      </c>
    </row>
    <row r="5972" customFormat="false" ht="12.75" hidden="false" customHeight="false" outlineLevel="0" collapsed="false">
      <c r="A5972" s="0" t="e">
        <f aca="false">INDEX(BucketTable,MATCH(B5972,SumMonths,0),1)</f>
        <v>#N/A</v>
      </c>
    </row>
    <row r="5973" customFormat="false" ht="12.75" hidden="false" customHeight="false" outlineLevel="0" collapsed="false">
      <c r="A5973" s="0" t="e">
        <f aca="false">INDEX(BucketTable,MATCH(B5973,SumMonths,0),1)</f>
        <v>#N/A</v>
      </c>
    </row>
    <row r="5974" customFormat="false" ht="12.75" hidden="false" customHeight="false" outlineLevel="0" collapsed="false">
      <c r="A5974" s="0" t="e">
        <f aca="false">INDEX(BucketTable,MATCH(B5974,SumMonths,0),1)</f>
        <v>#N/A</v>
      </c>
    </row>
    <row r="5975" customFormat="false" ht="12.75" hidden="false" customHeight="false" outlineLevel="0" collapsed="false">
      <c r="A5975" s="0" t="e">
        <f aca="false">INDEX(BucketTable,MATCH(B5975,SumMonths,0),1)</f>
        <v>#N/A</v>
      </c>
    </row>
    <row r="5976" customFormat="false" ht="12.75" hidden="false" customHeight="false" outlineLevel="0" collapsed="false">
      <c r="A5976" s="0" t="e">
        <f aca="false">INDEX(BucketTable,MATCH(B5976,SumMonths,0),1)</f>
        <v>#N/A</v>
      </c>
    </row>
    <row r="5977" customFormat="false" ht="12.75" hidden="false" customHeight="false" outlineLevel="0" collapsed="false">
      <c r="A5977" s="0" t="e">
        <f aca="false">INDEX(BucketTable,MATCH(B5977,SumMonths,0),1)</f>
        <v>#N/A</v>
      </c>
    </row>
    <row r="5978" customFormat="false" ht="12.75" hidden="false" customHeight="false" outlineLevel="0" collapsed="false">
      <c r="A5978" s="0" t="e">
        <f aca="false">INDEX(BucketTable,MATCH(B5978,SumMonths,0),1)</f>
        <v>#N/A</v>
      </c>
    </row>
    <row r="5979" customFormat="false" ht="12.75" hidden="false" customHeight="false" outlineLevel="0" collapsed="false">
      <c r="A5979" s="0" t="e">
        <f aca="false">INDEX(BucketTable,MATCH(B5979,SumMonths,0),1)</f>
        <v>#N/A</v>
      </c>
    </row>
    <row r="5980" customFormat="false" ht="12.75" hidden="false" customHeight="false" outlineLevel="0" collapsed="false">
      <c r="A5980" s="0" t="e">
        <f aca="false">INDEX(BucketTable,MATCH(B5980,SumMonths,0),1)</f>
        <v>#N/A</v>
      </c>
    </row>
    <row r="5981" customFormat="false" ht="12.75" hidden="false" customHeight="false" outlineLevel="0" collapsed="false">
      <c r="A5981" s="0" t="e">
        <f aca="false">INDEX(BucketTable,MATCH(B5981,SumMonths,0),1)</f>
        <v>#N/A</v>
      </c>
    </row>
    <row r="5982" customFormat="false" ht="12.75" hidden="false" customHeight="false" outlineLevel="0" collapsed="false">
      <c r="A5982" s="0" t="e">
        <f aca="false">INDEX(BucketTable,MATCH(B5982,SumMonths,0),1)</f>
        <v>#N/A</v>
      </c>
    </row>
    <row r="5983" customFormat="false" ht="12.75" hidden="false" customHeight="false" outlineLevel="0" collapsed="false">
      <c r="A5983" s="0" t="e">
        <f aca="false">INDEX(BucketTable,MATCH(B5983,SumMonths,0),1)</f>
        <v>#N/A</v>
      </c>
    </row>
    <row r="5984" customFormat="false" ht="12.75" hidden="false" customHeight="false" outlineLevel="0" collapsed="false">
      <c r="A5984" s="0" t="e">
        <f aca="false">INDEX(BucketTable,MATCH(B5984,SumMonths,0),1)</f>
        <v>#N/A</v>
      </c>
    </row>
    <row r="5985" customFormat="false" ht="12.75" hidden="false" customHeight="false" outlineLevel="0" collapsed="false">
      <c r="A5985" s="0" t="e">
        <f aca="false">INDEX(BucketTable,MATCH(B5985,SumMonths,0),1)</f>
        <v>#N/A</v>
      </c>
    </row>
    <row r="5986" customFormat="false" ht="12.75" hidden="false" customHeight="false" outlineLevel="0" collapsed="false">
      <c r="A5986" s="0" t="e">
        <f aca="false">INDEX(BucketTable,MATCH(B5986,SumMonths,0),1)</f>
        <v>#N/A</v>
      </c>
    </row>
    <row r="5987" customFormat="false" ht="12.75" hidden="false" customHeight="false" outlineLevel="0" collapsed="false">
      <c r="A5987" s="0" t="e">
        <f aca="false">INDEX(BucketTable,MATCH(B5987,SumMonths,0),1)</f>
        <v>#N/A</v>
      </c>
    </row>
    <row r="5988" customFormat="false" ht="12.75" hidden="false" customHeight="false" outlineLevel="0" collapsed="false">
      <c r="A5988" s="0" t="e">
        <f aca="false">INDEX(BucketTable,MATCH(B5988,SumMonths,0),1)</f>
        <v>#N/A</v>
      </c>
    </row>
    <row r="5989" customFormat="false" ht="12.75" hidden="false" customHeight="false" outlineLevel="0" collapsed="false">
      <c r="A5989" s="0" t="e">
        <f aca="false">INDEX(BucketTable,MATCH(B5989,SumMonths,0),1)</f>
        <v>#N/A</v>
      </c>
    </row>
    <row r="5990" customFormat="false" ht="12.75" hidden="false" customHeight="false" outlineLevel="0" collapsed="false">
      <c r="A5990" s="0" t="e">
        <f aca="false">INDEX(BucketTable,MATCH(B5990,SumMonths,0),1)</f>
        <v>#N/A</v>
      </c>
    </row>
    <row r="5991" customFormat="false" ht="12.75" hidden="false" customHeight="false" outlineLevel="0" collapsed="false">
      <c r="A5991" s="0" t="e">
        <f aca="false">INDEX(BucketTable,MATCH(B5991,SumMonths,0),1)</f>
        <v>#N/A</v>
      </c>
    </row>
    <row r="5992" customFormat="false" ht="12.75" hidden="false" customHeight="false" outlineLevel="0" collapsed="false">
      <c r="A5992" s="0" t="e">
        <f aca="false">INDEX(BucketTable,MATCH(B5992,SumMonths,0),1)</f>
        <v>#N/A</v>
      </c>
    </row>
    <row r="5993" customFormat="false" ht="12.75" hidden="false" customHeight="false" outlineLevel="0" collapsed="false">
      <c r="A5993" s="0" t="e">
        <f aca="false">INDEX(BucketTable,MATCH(B5993,SumMonths,0),1)</f>
        <v>#N/A</v>
      </c>
    </row>
    <row r="5994" customFormat="false" ht="12.75" hidden="false" customHeight="false" outlineLevel="0" collapsed="false">
      <c r="A5994" s="0" t="e">
        <f aca="false">INDEX(BucketTable,MATCH(B5994,SumMonths,0),1)</f>
        <v>#N/A</v>
      </c>
    </row>
    <row r="5995" customFormat="false" ht="12.75" hidden="false" customHeight="false" outlineLevel="0" collapsed="false">
      <c r="A5995" s="0" t="e">
        <f aca="false">INDEX(BucketTable,MATCH(B5995,SumMonths,0),1)</f>
        <v>#N/A</v>
      </c>
    </row>
    <row r="5996" customFormat="false" ht="12.75" hidden="false" customHeight="false" outlineLevel="0" collapsed="false">
      <c r="A5996" s="0" t="e">
        <f aca="false">INDEX(BucketTable,MATCH(B5996,SumMonths,0),1)</f>
        <v>#N/A</v>
      </c>
    </row>
    <row r="5997" customFormat="false" ht="12.75" hidden="false" customHeight="false" outlineLevel="0" collapsed="false">
      <c r="A5997" s="0" t="e">
        <f aca="false">INDEX(BucketTable,MATCH(B5997,SumMonths,0),1)</f>
        <v>#N/A</v>
      </c>
    </row>
    <row r="5998" customFormat="false" ht="12.75" hidden="false" customHeight="false" outlineLevel="0" collapsed="false">
      <c r="A5998" s="0" t="e">
        <f aca="false">INDEX(BucketTable,MATCH(B5998,SumMonths,0),1)</f>
        <v>#N/A</v>
      </c>
    </row>
    <row r="5999" customFormat="false" ht="12.75" hidden="false" customHeight="false" outlineLevel="0" collapsed="false">
      <c r="A5999" s="0" t="e">
        <f aca="false">INDEX(BucketTable,MATCH(B5999,SumMonths,0),1)</f>
        <v>#N/A</v>
      </c>
    </row>
    <row r="6000" customFormat="false" ht="12.75" hidden="false" customHeight="false" outlineLevel="0" collapsed="false">
      <c r="A6000" s="0" t="e">
        <f aca="false">INDEX(BucketTable,MATCH(B6000,SumMonths,0),1)</f>
        <v>#N/A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15" activeCellId="0" sqref="E1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9.41"/>
  </cols>
  <sheetData>
    <row r="1" customFormat="false" ht="15" hidden="false" customHeight="true" outlineLevel="0" collapsed="false">
      <c r="A1" s="146" t="s">
        <v>72</v>
      </c>
    </row>
    <row r="2" customFormat="false" ht="12.75" hidden="false" customHeight="false" outlineLevel="0" collapsed="false">
      <c r="A2" s="135" t="s">
        <v>146</v>
      </c>
      <c r="B2" s="135" t="s">
        <v>96</v>
      </c>
    </row>
    <row r="3" customFormat="false" ht="12.75" hidden="false" customHeight="false" outlineLevel="0" collapsed="false">
      <c r="A3" s="135" t="s">
        <v>81</v>
      </c>
      <c r="B3" s="135" t="s">
        <v>97</v>
      </c>
    </row>
    <row r="4" customFormat="false" ht="12.75" hidden="false" customHeight="false" outlineLevel="0" collapsed="false">
      <c r="A4" s="135" t="s">
        <v>82</v>
      </c>
    </row>
    <row r="5" customFormat="false" ht="12.75" hidden="false" customHeight="false" outlineLevel="0" collapsed="false">
      <c r="A5" s="135" t="s">
        <v>96</v>
      </c>
    </row>
    <row r="6" customFormat="false" ht="12.75" hidden="false" customHeight="false" outlineLevel="0" collapsed="false">
      <c r="A6" s="135" t="s">
        <v>98</v>
      </c>
    </row>
    <row r="7" customFormat="false" ht="12.75" hidden="false" customHeight="false" outlineLevel="0" collapsed="false">
      <c r="A7" s="135" t="s">
        <v>97</v>
      </c>
    </row>
    <row r="8" customFormat="false" ht="12.75" hidden="false" customHeight="false" outlineLevel="0" collapsed="false">
      <c r="A8" s="135" t="s">
        <v>100</v>
      </c>
    </row>
    <row r="9" customFormat="false" ht="12.75" hidden="false" customHeight="false" outlineLevel="0" collapsed="false">
      <c r="A9" s="135" t="s">
        <v>147</v>
      </c>
    </row>
    <row r="10" customFormat="false" ht="12.75" hidden="false" customHeight="false" outlineLevel="0" collapsed="false">
      <c r="A10" s="135" t="s">
        <v>148</v>
      </c>
    </row>
    <row r="11" customFormat="false" ht="12.75" hidden="false" customHeight="false" outlineLevel="0" collapsed="false">
      <c r="A11" s="135" t="s">
        <v>101</v>
      </c>
    </row>
    <row r="12" customFormat="false" ht="12.75" hidden="false" customHeight="false" outlineLevel="0" collapsed="false">
      <c r="A12" s="135" t="s">
        <v>84</v>
      </c>
    </row>
    <row r="13" customFormat="false" ht="12.75" hidden="false" customHeight="false" outlineLevel="0" collapsed="false">
      <c r="A13" s="135" t="s">
        <v>149</v>
      </c>
    </row>
    <row r="14" customFormat="false" ht="12.75" hidden="false" customHeight="false" outlineLevel="0" collapsed="false">
      <c r="A14" s="135" t="s">
        <v>86</v>
      </c>
    </row>
    <row r="15" customFormat="false" ht="12.75" hidden="false" customHeight="false" outlineLevel="0" collapsed="false">
      <c r="A15" s="135" t="s">
        <v>150</v>
      </c>
    </row>
    <row r="16" customFormat="false" ht="12.75" hidden="false" customHeight="false" outlineLevel="0" collapsed="false">
      <c r="A16" s="135" t="s">
        <v>102</v>
      </c>
    </row>
    <row r="17" customFormat="false" ht="12.75" hidden="false" customHeight="false" outlineLevel="0" collapsed="false">
      <c r="A17" s="135" t="s">
        <v>92</v>
      </c>
    </row>
    <row r="18" customFormat="false" ht="12.75" hidden="false" customHeight="false" outlineLevel="0" collapsed="false">
      <c r="A18" s="135" t="s">
        <v>112</v>
      </c>
    </row>
    <row r="19" customFormat="false" ht="12.75" hidden="false" customHeight="false" outlineLevel="0" collapsed="false">
      <c r="A19" s="135" t="s">
        <v>105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O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D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2.85"/>
    <col collapsed="false" customWidth="true" hidden="false" outlineLevel="0" max="2" min="2" style="160" width="9.14"/>
    <col collapsed="false" customWidth="true" hidden="false" outlineLevel="0" max="3" min="3" style="0" width="13.7"/>
    <col collapsed="false" customWidth="true" hidden="false" outlineLevel="0" max="6" min="6" style="0" width="11.13"/>
    <col collapsed="false" customWidth="true" hidden="false" outlineLevel="0" max="7" min="7" style="160" width="12.42"/>
    <col collapsed="false" customWidth="true" hidden="false" outlineLevel="0" max="8" min="8" style="0" width="11.42"/>
    <col collapsed="false" customWidth="true" hidden="false" outlineLevel="0" max="10" min="10" style="0" width="12.42"/>
    <col collapsed="false" customWidth="true" hidden="false" outlineLevel="0" max="11" min="11" style="0" width="10.41"/>
    <col collapsed="false" customWidth="true" hidden="false" outlineLevel="0" max="13" min="13" style="0" width="11.28"/>
    <col collapsed="false" customWidth="true" hidden="false" outlineLevel="0" max="15" min="15" style="0" width="10.13"/>
  </cols>
  <sheetData>
    <row r="1" customFormat="false" ht="16.5" hidden="false" customHeight="false" outlineLevel="0" collapsed="false">
      <c r="B1" s="137"/>
      <c r="C1" s="138" t="s">
        <v>67</v>
      </c>
      <c r="D1" s="161" t="n">
        <f aca="false">SUM(D4:D65536)</f>
        <v>0</v>
      </c>
      <c r="F1" s="0" t="s">
        <v>113</v>
      </c>
      <c r="G1" s="137"/>
      <c r="H1" s="150"/>
      <c r="I1" s="138" t="s">
        <v>67</v>
      </c>
      <c r="J1" s="161" t="n">
        <f aca="false">SUM(J4:J65536)</f>
        <v>0</v>
      </c>
      <c r="K1" s="138" t="s">
        <v>114</v>
      </c>
      <c r="L1" s="161" t="n">
        <f aca="false">SUM(L4:L65536)</f>
        <v>0</v>
      </c>
      <c r="M1" s="162"/>
      <c r="N1" s="162"/>
      <c r="O1" s="152"/>
    </row>
    <row r="2" customFormat="false" ht="12.75" hidden="false" customHeight="false" outlineLevel="0" collapsed="false">
      <c r="B2" s="141" t="s">
        <v>68</v>
      </c>
      <c r="C2" s="142"/>
      <c r="D2" s="163" t="s">
        <v>69</v>
      </c>
      <c r="G2" s="153" t="s">
        <v>68</v>
      </c>
      <c r="H2" s="142"/>
      <c r="I2" s="142"/>
      <c r="J2" s="163" t="s">
        <v>69</v>
      </c>
      <c r="K2" s="141" t="s">
        <v>115</v>
      </c>
      <c r="L2" s="164" t="s">
        <v>116</v>
      </c>
      <c r="M2" s="141" t="s">
        <v>117</v>
      </c>
      <c r="N2" s="164" t="s">
        <v>118</v>
      </c>
      <c r="O2" s="156" t="s">
        <v>119</v>
      </c>
    </row>
    <row r="3" customFormat="false" ht="13.5" hidden="false" customHeight="false" outlineLevel="0" collapsed="false">
      <c r="A3" s="144" t="s">
        <v>70</v>
      </c>
      <c r="B3" s="145" t="s">
        <v>71</v>
      </c>
      <c r="C3" s="146" t="s">
        <v>72</v>
      </c>
      <c r="D3" s="165" t="s">
        <v>73</v>
      </c>
      <c r="F3" s="144" t="s">
        <v>70</v>
      </c>
      <c r="G3" s="145" t="s">
        <v>71</v>
      </c>
      <c r="H3" s="146" t="s">
        <v>72</v>
      </c>
      <c r="I3" s="146" t="s">
        <v>120</v>
      </c>
      <c r="J3" s="165" t="s">
        <v>73</v>
      </c>
      <c r="K3" s="157" t="s">
        <v>73</v>
      </c>
      <c r="L3" s="165" t="s">
        <v>73</v>
      </c>
      <c r="M3" s="157" t="s">
        <v>121</v>
      </c>
      <c r="N3" s="165" t="s">
        <v>73</v>
      </c>
      <c r="O3" s="159" t="s">
        <v>122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5" ySplit="8" topLeftCell="H9" activePane="bottomRight" state="frozen"/>
      <selection pane="topLeft" activeCell="A1" activeCellId="0" sqref="A1"/>
      <selection pane="topRight" activeCell="H1" activeCellId="0" sqref="H1"/>
      <selection pane="bottomLeft" activeCell="A9" activeCellId="0" sqref="A9"/>
      <selection pane="bottomRight" activeCell="J14" activeCellId="0" sqref="J14"/>
    </sheetView>
  </sheetViews>
  <sheetFormatPr defaultColWidth="7.9921875" defaultRowHeight="12.75" customHeight="true" zeroHeight="false" outlineLevelRow="0" outlineLevelCol="0"/>
  <cols>
    <col collapsed="false" customWidth="true" hidden="false" outlineLevel="0" max="1" min="1" style="50" width="36.99"/>
    <col collapsed="false" customWidth="true" hidden="true" outlineLevel="0" max="2" min="2" style="50" width="16.7"/>
    <col collapsed="false" customWidth="true" hidden="true" outlineLevel="0" max="3" min="3" style="51" width="1.41"/>
    <col collapsed="false" customWidth="true" hidden="true" outlineLevel="0" max="4" min="4" style="52" width="11.56"/>
    <col collapsed="false" customWidth="true" hidden="true" outlineLevel="0" max="5" min="5" style="52" width="13.56"/>
    <col collapsed="false" customWidth="true" hidden="false" outlineLevel="0" max="6" min="6" style="51" width="11.85"/>
    <col collapsed="false" customWidth="true" hidden="false" outlineLevel="0" max="7" min="7" style="51" width="1.56"/>
    <col collapsed="false" customWidth="true" hidden="false" outlineLevel="0" max="8" min="8" style="51" width="11.42"/>
    <col collapsed="false" customWidth="true" hidden="false" outlineLevel="0" max="9" min="9" style="51" width="1.56"/>
    <col collapsed="false" customWidth="true" hidden="false" outlineLevel="0" max="10" min="10" style="51" width="11.85"/>
    <col collapsed="false" customWidth="true" hidden="false" outlineLevel="0" max="11" min="11" style="51" width="1.56"/>
    <col collapsed="false" customWidth="true" hidden="false" outlineLevel="0" max="12" min="12" style="51" width="11.85"/>
    <col collapsed="false" customWidth="true" hidden="false" outlineLevel="0" max="13" min="13" style="51" width="1.56"/>
    <col collapsed="false" customWidth="true" hidden="false" outlineLevel="0" max="14" min="14" style="51" width="11.85"/>
    <col collapsed="false" customWidth="true" hidden="false" outlineLevel="0" max="15" min="15" style="51" width="1.56"/>
    <col collapsed="false" customWidth="true" hidden="false" outlineLevel="0" max="16" min="16" style="51" width="11.85"/>
    <col collapsed="false" customWidth="true" hidden="false" outlineLevel="0" max="17" min="17" style="51" width="1.56"/>
    <col collapsed="false" customWidth="true" hidden="false" outlineLevel="0" max="18" min="18" style="51" width="11.85"/>
    <col collapsed="false" customWidth="true" hidden="false" outlineLevel="0" max="19" min="19" style="51" width="1.56"/>
    <col collapsed="false" customWidth="true" hidden="false" outlineLevel="0" max="20" min="20" style="51" width="11.85"/>
    <col collapsed="false" customWidth="true" hidden="false" outlineLevel="0" max="21" min="21" style="51" width="1.56"/>
    <col collapsed="false" customWidth="true" hidden="false" outlineLevel="0" max="22" min="22" style="51" width="11.85"/>
    <col collapsed="false" customWidth="true" hidden="false" outlineLevel="0" max="23" min="23" style="51" width="1.56"/>
    <col collapsed="false" customWidth="true" hidden="false" outlineLevel="0" max="24" min="24" style="51" width="11.85"/>
    <col collapsed="false" customWidth="true" hidden="false" outlineLevel="0" max="25" min="25" style="51" width="1.56"/>
    <col collapsed="false" customWidth="true" hidden="false" outlineLevel="0" max="26" min="26" style="51" width="11.85"/>
    <col collapsed="false" customWidth="true" hidden="false" outlineLevel="0" max="27" min="27" style="51" width="1.56"/>
    <col collapsed="false" customWidth="true" hidden="false" outlineLevel="0" max="28" min="28" style="51" width="11.85"/>
    <col collapsed="false" customWidth="true" hidden="false" outlineLevel="0" max="29" min="29" style="51" width="1.56"/>
    <col collapsed="false" customWidth="true" hidden="false" outlineLevel="0" max="30" min="30" style="51" width="11.85"/>
    <col collapsed="false" customWidth="true" hidden="false" outlineLevel="0" max="31" min="31" style="51" width="1.56"/>
    <col collapsed="false" customWidth="true" hidden="false" outlineLevel="0" max="32" min="32" style="51" width="11.7"/>
    <col collapsed="false" customWidth="true" hidden="false" outlineLevel="0" max="33" min="33" style="51" width="1.13"/>
    <col collapsed="false" customWidth="true" hidden="false" outlineLevel="0" max="34" min="34" style="51" width="12.7"/>
    <col collapsed="false" customWidth="true" hidden="false" outlineLevel="0" max="35" min="35" style="51" width="1.13"/>
    <col collapsed="false" customWidth="true" hidden="false" outlineLevel="0" max="36" min="36" style="51" width="14.14"/>
    <col collapsed="false" customWidth="true" hidden="false" outlineLevel="0" max="37" min="37" style="53" width="2.56"/>
    <col collapsed="false" customWidth="false" hidden="false" outlineLevel="0" max="257" min="38" style="51" width="7.99"/>
  </cols>
  <sheetData>
    <row r="1" customFormat="false" ht="12.75" hidden="false" customHeight="false" outlineLevel="0" collapsed="false">
      <c r="A1" s="54" t="s">
        <v>31</v>
      </c>
      <c r="B1" s="54"/>
      <c r="AJ1" s="55"/>
    </row>
    <row r="2" customFormat="false" ht="12.75" hidden="false" customHeight="false" outlineLevel="0" collapsed="false">
      <c r="A2" s="54"/>
      <c r="B2" s="54"/>
      <c r="AH2" s="56"/>
      <c r="AJ2" s="56"/>
    </row>
    <row r="3" customFormat="false" ht="12.75" hidden="false" customHeight="false" outlineLevel="0" collapsed="false">
      <c r="J3" s="57"/>
      <c r="L3" s="57"/>
      <c r="N3" s="57"/>
      <c r="AJ3" s="58"/>
    </row>
    <row r="4" customFormat="false" ht="45.75" hidden="false" customHeight="true" outlineLevel="0" collapsed="false">
      <c r="AJ4" s="58"/>
    </row>
    <row r="5" customFormat="false" ht="14.25" hidden="false" customHeight="true" outlineLevel="0" collapsed="false">
      <c r="A5" s="59" t="n">
        <f aca="false">EDATE(PromptMonth,-1)+DayOfTheMonth-1</f>
        <v>36670</v>
      </c>
      <c r="B5" s="59"/>
      <c r="C5" s="60"/>
      <c r="D5" s="61"/>
      <c r="E5" s="61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</row>
    <row r="6" customFormat="false" ht="12.75" hidden="false" customHeight="false" outlineLevel="0" collapsed="false">
      <c r="A6" s="62" t="s">
        <v>32</v>
      </c>
      <c r="B6" s="62"/>
      <c r="C6" s="63"/>
      <c r="D6" s="64" t="s">
        <v>33</v>
      </c>
      <c r="E6" s="64" t="s">
        <v>34</v>
      </c>
      <c r="F6" s="65" t="n">
        <v>1</v>
      </c>
      <c r="G6" s="63"/>
      <c r="H6" s="65" t="n">
        <v>2</v>
      </c>
      <c r="I6" s="63"/>
      <c r="J6" s="65" t="n">
        <v>2</v>
      </c>
      <c r="K6" s="63"/>
      <c r="L6" s="65" t="n">
        <v>3</v>
      </c>
      <c r="M6" s="63"/>
      <c r="N6" s="65" t="n">
        <v>4</v>
      </c>
      <c r="O6" s="63"/>
      <c r="P6" s="65" t="n">
        <v>5</v>
      </c>
      <c r="Q6" s="63"/>
      <c r="R6" s="65" t="n">
        <v>6</v>
      </c>
      <c r="S6" s="63"/>
      <c r="T6" s="65" t="n">
        <v>7</v>
      </c>
      <c r="U6" s="63"/>
      <c r="V6" s="65" t="n">
        <v>8</v>
      </c>
      <c r="W6" s="63"/>
      <c r="X6" s="65" t="n">
        <v>9</v>
      </c>
      <c r="Y6" s="63"/>
      <c r="Z6" s="65" t="n">
        <v>10</v>
      </c>
      <c r="AA6" s="63"/>
      <c r="AB6" s="65" t="n">
        <v>11</v>
      </c>
      <c r="AC6" s="63"/>
      <c r="AD6" s="65" t="n">
        <v>12</v>
      </c>
      <c r="AE6" s="63"/>
      <c r="AF6" s="65" t="n">
        <v>13</v>
      </c>
      <c r="AG6" s="63"/>
      <c r="AH6" s="65" t="n">
        <v>14</v>
      </c>
      <c r="AI6" s="63"/>
      <c r="AJ6" s="63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66"/>
      <c r="BH6" s="66"/>
      <c r="BI6" s="66"/>
      <c r="BJ6" s="66"/>
      <c r="BK6" s="66"/>
      <c r="BL6" s="66"/>
      <c r="BM6" s="66"/>
      <c r="BN6" s="66"/>
      <c r="BO6" s="66"/>
      <c r="BP6" s="66"/>
      <c r="BQ6" s="66"/>
      <c r="BR6" s="66"/>
      <c r="BS6" s="66"/>
      <c r="BT6" s="66"/>
      <c r="BU6" s="66"/>
      <c r="BV6" s="66"/>
      <c r="BW6" s="66"/>
      <c r="BX6" s="66"/>
      <c r="BY6" s="66"/>
      <c r="BZ6" s="66"/>
      <c r="CA6" s="66"/>
      <c r="CB6" s="66"/>
      <c r="CC6" s="66"/>
      <c r="CD6" s="66"/>
      <c r="CE6" s="66"/>
      <c r="CF6" s="66"/>
      <c r="CG6" s="66"/>
      <c r="CH6" s="66"/>
      <c r="CI6" s="66"/>
      <c r="CJ6" s="66"/>
      <c r="CK6" s="66"/>
      <c r="CL6" s="66"/>
      <c r="CM6" s="66"/>
      <c r="CN6" s="66"/>
      <c r="CO6" s="66"/>
      <c r="CP6" s="66"/>
      <c r="CQ6" s="66"/>
      <c r="CR6" s="66"/>
      <c r="CS6" s="66"/>
      <c r="CT6" s="66"/>
      <c r="CU6" s="66"/>
      <c r="CV6" s="66"/>
      <c r="CW6" s="66"/>
      <c r="CX6" s="66"/>
      <c r="CY6" s="66"/>
      <c r="CZ6" s="66"/>
      <c r="DA6" s="66"/>
      <c r="DB6" s="66"/>
      <c r="DC6" s="66"/>
      <c r="DD6" s="66"/>
      <c r="DE6" s="66"/>
      <c r="DF6" s="66"/>
      <c r="DG6" s="66"/>
      <c r="DH6" s="66"/>
      <c r="DI6" s="66"/>
      <c r="DJ6" s="66"/>
      <c r="DK6" s="66"/>
      <c r="DL6" s="66"/>
      <c r="DM6" s="66"/>
      <c r="DN6" s="66"/>
      <c r="DO6" s="66"/>
      <c r="DP6" s="66"/>
      <c r="DQ6" s="66"/>
      <c r="DR6" s="66"/>
      <c r="DS6" s="66"/>
      <c r="DT6" s="66"/>
      <c r="DU6" s="66"/>
      <c r="DV6" s="66"/>
      <c r="DW6" s="66"/>
      <c r="DX6" s="66"/>
      <c r="DY6" s="66"/>
      <c r="DZ6" s="66"/>
      <c r="EA6" s="66"/>
      <c r="EB6" s="66"/>
      <c r="EC6" s="66"/>
      <c r="ED6" s="66"/>
      <c r="EE6" s="66"/>
      <c r="EF6" s="66"/>
      <c r="EG6" s="66"/>
      <c r="EH6" s="66"/>
      <c r="EI6" s="66"/>
      <c r="EJ6" s="66"/>
      <c r="EK6" s="66"/>
      <c r="EL6" s="66"/>
      <c r="EM6" s="66"/>
      <c r="EN6" s="66"/>
      <c r="EO6" s="66"/>
      <c r="EP6" s="66"/>
      <c r="EQ6" s="66"/>
      <c r="ER6" s="66"/>
      <c r="ES6" s="66"/>
      <c r="ET6" s="66"/>
      <c r="EU6" s="66"/>
      <c r="EV6" s="66"/>
      <c r="EW6" s="66"/>
      <c r="EX6" s="66"/>
      <c r="EY6" s="66"/>
      <c r="EZ6" s="66"/>
      <c r="FA6" s="66"/>
      <c r="FB6" s="66"/>
      <c r="FC6" s="66"/>
      <c r="FD6" s="66"/>
      <c r="FE6" s="66"/>
      <c r="FF6" s="66"/>
      <c r="FG6" s="66"/>
      <c r="FH6" s="66"/>
      <c r="FI6" s="66"/>
      <c r="FJ6" s="66"/>
      <c r="FK6" s="66"/>
      <c r="FL6" s="66"/>
      <c r="FM6" s="66"/>
      <c r="FN6" s="66"/>
      <c r="FO6" s="66"/>
      <c r="FP6" s="66"/>
      <c r="FQ6" s="66"/>
      <c r="FR6" s="66"/>
      <c r="FS6" s="66"/>
      <c r="FT6" s="66"/>
      <c r="FU6" s="66"/>
      <c r="FV6" s="66"/>
      <c r="FW6" s="66"/>
      <c r="FX6" s="66"/>
      <c r="FY6" s="66"/>
      <c r="FZ6" s="66"/>
      <c r="GA6" s="66"/>
      <c r="GB6" s="66"/>
      <c r="GC6" s="66"/>
      <c r="GD6" s="66"/>
      <c r="GE6" s="66"/>
      <c r="GF6" s="66"/>
      <c r="GG6" s="66"/>
      <c r="GH6" s="66"/>
      <c r="GI6" s="66"/>
      <c r="GJ6" s="66"/>
      <c r="GK6" s="66"/>
      <c r="GL6" s="66"/>
      <c r="GM6" s="66"/>
      <c r="GN6" s="66"/>
      <c r="GO6" s="66"/>
      <c r="GP6" s="66"/>
      <c r="GQ6" s="66"/>
      <c r="GR6" s="66"/>
      <c r="GS6" s="66"/>
      <c r="GT6" s="66"/>
      <c r="GU6" s="66"/>
      <c r="GV6" s="66"/>
      <c r="GW6" s="66"/>
      <c r="GX6" s="66"/>
      <c r="GY6" s="66"/>
      <c r="GZ6" s="66"/>
      <c r="HA6" s="66"/>
      <c r="HB6" s="66"/>
      <c r="HC6" s="66"/>
      <c r="HD6" s="66"/>
      <c r="HE6" s="66"/>
      <c r="HF6" s="66"/>
      <c r="HG6" s="66"/>
      <c r="HH6" s="66"/>
      <c r="HI6" s="66"/>
      <c r="HJ6" s="66"/>
      <c r="HK6" s="66"/>
      <c r="HL6" s="66"/>
      <c r="HM6" s="66"/>
      <c r="HN6" s="66"/>
      <c r="HO6" s="66"/>
      <c r="HP6" s="66"/>
      <c r="HQ6" s="66"/>
      <c r="HR6" s="66"/>
      <c r="HS6" s="66"/>
      <c r="HT6" s="66"/>
      <c r="HU6" s="66"/>
      <c r="HV6" s="66"/>
      <c r="HW6" s="66"/>
      <c r="HX6" s="66"/>
      <c r="HY6" s="66"/>
      <c r="HZ6" s="66"/>
      <c r="IA6" s="66"/>
      <c r="IB6" s="66"/>
      <c r="IC6" s="66"/>
      <c r="ID6" s="66"/>
      <c r="IE6" s="66"/>
      <c r="IF6" s="66"/>
      <c r="IG6" s="66"/>
      <c r="IH6" s="66"/>
      <c r="II6" s="66"/>
      <c r="IJ6" s="66"/>
      <c r="IK6" s="66"/>
      <c r="IL6" s="66"/>
      <c r="IM6" s="66"/>
      <c r="IN6" s="66"/>
      <c r="IO6" s="66"/>
      <c r="IP6" s="66"/>
      <c r="IQ6" s="66"/>
      <c r="IR6" s="66"/>
      <c r="IS6" s="66"/>
      <c r="IT6" s="66"/>
      <c r="IU6" s="66"/>
      <c r="IV6" s="66"/>
      <c r="IW6" s="66"/>
    </row>
    <row r="7" customFormat="false" ht="12.75" hidden="false" customHeight="false" outlineLevel="0" collapsed="false">
      <c r="A7" s="67" t="s">
        <v>35</v>
      </c>
      <c r="B7" s="67" t="s">
        <v>36</v>
      </c>
      <c r="C7" s="68"/>
      <c r="D7" s="69"/>
      <c r="E7" s="69"/>
      <c r="F7" s="70" t="n">
        <f aca="true">NOW()+1</f>
        <v>45927.9211671816</v>
      </c>
      <c r="G7" s="70"/>
      <c r="H7" s="70" t="n">
        <f aca="false">EOMONTH(J7,1-1)</f>
        <v>45961</v>
      </c>
      <c r="I7" s="70"/>
      <c r="J7" s="70" t="n">
        <f aca="false">EOMONTH(F7,1)</f>
        <v>45961</v>
      </c>
      <c r="K7" s="70"/>
      <c r="L7" s="70" t="n">
        <f aca="false">EOMONTH(J7,1)</f>
        <v>45991</v>
      </c>
      <c r="M7" s="70"/>
      <c r="N7" s="70" t="n">
        <f aca="false">EOMONTH(L8,1)</f>
        <v>46022</v>
      </c>
      <c r="O7" s="70"/>
      <c r="P7" s="70" t="n">
        <f aca="false">EOMONTH(N8,1)</f>
        <v>46053</v>
      </c>
      <c r="Q7" s="70"/>
      <c r="R7" s="70" t="n">
        <f aca="false">EOMONTH(P8,1)</f>
        <v>46081</v>
      </c>
      <c r="S7" s="70"/>
      <c r="T7" s="70" t="n">
        <f aca="false">EOMONTH(R8,1)</f>
        <v>46112</v>
      </c>
      <c r="U7" s="70"/>
      <c r="V7" s="70" t="n">
        <f aca="false">EOMONTH(T8,1)</f>
        <v>46173</v>
      </c>
      <c r="W7" s="70"/>
      <c r="X7" s="70" t="n">
        <f aca="false">EOMONTH(V7,12)</f>
        <v>46538</v>
      </c>
      <c r="Y7" s="70"/>
      <c r="Z7" s="70" t="n">
        <f aca="false">EOMONTH(X7,12)</f>
        <v>46904</v>
      </c>
      <c r="AA7" s="70"/>
      <c r="AB7" s="70" t="n">
        <f aca="false">EOMONTH(Z7,12)</f>
        <v>47269</v>
      </c>
      <c r="AC7" s="70"/>
      <c r="AD7" s="70" t="n">
        <f aca="false">EOMONTH(AB7,12)</f>
        <v>47634</v>
      </c>
      <c r="AE7" s="70"/>
      <c r="AF7" s="70" t="n">
        <f aca="false">EOMONTH(AD8,1)</f>
        <v>49826</v>
      </c>
      <c r="AG7" s="70"/>
      <c r="AH7" s="70" t="n">
        <f aca="false">EOMONTH(AF8,1)</f>
        <v>51652</v>
      </c>
      <c r="AI7" s="70"/>
      <c r="AJ7" s="71" t="s">
        <v>37</v>
      </c>
      <c r="AK7" s="72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  <c r="BX7" s="60"/>
      <c r="BY7" s="60"/>
      <c r="BZ7" s="60"/>
      <c r="CA7" s="60"/>
      <c r="CB7" s="60"/>
      <c r="CC7" s="60"/>
      <c r="CD7" s="60"/>
      <c r="CE7" s="60"/>
      <c r="CF7" s="60"/>
      <c r="CG7" s="60"/>
      <c r="CH7" s="60"/>
      <c r="CI7" s="60"/>
      <c r="CJ7" s="60"/>
      <c r="CK7" s="60"/>
      <c r="CL7" s="60"/>
      <c r="CM7" s="60"/>
      <c r="CN7" s="60"/>
      <c r="CO7" s="60"/>
      <c r="CP7" s="60"/>
      <c r="CQ7" s="60"/>
      <c r="CR7" s="60"/>
      <c r="CS7" s="60"/>
      <c r="CT7" s="60"/>
      <c r="CU7" s="60"/>
      <c r="CV7" s="60"/>
      <c r="CW7" s="60"/>
      <c r="CX7" s="60"/>
      <c r="CY7" s="60"/>
      <c r="CZ7" s="60"/>
      <c r="DA7" s="60"/>
      <c r="DB7" s="60"/>
      <c r="DC7" s="60"/>
      <c r="DD7" s="60"/>
      <c r="DE7" s="60"/>
      <c r="DF7" s="60"/>
      <c r="DG7" s="60"/>
      <c r="DH7" s="60"/>
      <c r="DI7" s="60"/>
      <c r="DJ7" s="60"/>
      <c r="DK7" s="60"/>
      <c r="DL7" s="60"/>
      <c r="DM7" s="60"/>
      <c r="DN7" s="60"/>
      <c r="DO7" s="60"/>
      <c r="DP7" s="60"/>
      <c r="DQ7" s="60"/>
      <c r="DR7" s="60"/>
      <c r="DS7" s="60"/>
      <c r="DT7" s="60"/>
      <c r="DU7" s="60"/>
      <c r="DV7" s="60"/>
      <c r="DW7" s="60"/>
      <c r="DX7" s="60"/>
      <c r="DY7" s="60"/>
      <c r="DZ7" s="60"/>
      <c r="EA7" s="60"/>
      <c r="EB7" s="60"/>
      <c r="EC7" s="60"/>
      <c r="ED7" s="60"/>
      <c r="EE7" s="60"/>
      <c r="EF7" s="60"/>
      <c r="EG7" s="60"/>
      <c r="EH7" s="60"/>
      <c r="EI7" s="60"/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U7" s="60"/>
      <c r="EV7" s="60"/>
      <c r="EW7" s="60"/>
      <c r="EX7" s="60"/>
      <c r="EY7" s="60"/>
      <c r="EZ7" s="60"/>
      <c r="FA7" s="60"/>
      <c r="FB7" s="60"/>
      <c r="FC7" s="60"/>
      <c r="FD7" s="60"/>
      <c r="FE7" s="60"/>
      <c r="FF7" s="60"/>
      <c r="FG7" s="60"/>
      <c r="FH7" s="60"/>
      <c r="FI7" s="60"/>
      <c r="FJ7" s="60"/>
      <c r="FK7" s="60"/>
      <c r="FL7" s="60"/>
      <c r="FM7" s="60"/>
      <c r="FN7" s="60"/>
      <c r="FO7" s="60"/>
      <c r="FP7" s="60"/>
      <c r="FQ7" s="60"/>
      <c r="FR7" s="60"/>
      <c r="FS7" s="60"/>
      <c r="FT7" s="60"/>
      <c r="FU7" s="60"/>
      <c r="FV7" s="60"/>
      <c r="FW7" s="60"/>
      <c r="FX7" s="60"/>
      <c r="FY7" s="60"/>
      <c r="FZ7" s="60"/>
      <c r="GA7" s="60"/>
      <c r="GB7" s="60"/>
      <c r="GC7" s="60"/>
      <c r="GD7" s="60"/>
      <c r="GE7" s="60"/>
      <c r="GF7" s="60"/>
      <c r="GG7" s="60"/>
      <c r="GH7" s="60"/>
      <c r="GI7" s="60"/>
      <c r="GJ7" s="60"/>
      <c r="GK7" s="60"/>
      <c r="GL7" s="60"/>
      <c r="GM7" s="60"/>
      <c r="GN7" s="60"/>
      <c r="GO7" s="60"/>
      <c r="GP7" s="60"/>
      <c r="GQ7" s="60"/>
      <c r="GR7" s="60"/>
      <c r="GS7" s="60"/>
      <c r="GT7" s="60"/>
      <c r="GU7" s="60"/>
      <c r="GV7" s="60"/>
      <c r="GW7" s="60"/>
      <c r="GX7" s="60"/>
      <c r="GY7" s="60"/>
      <c r="GZ7" s="60"/>
      <c r="HA7" s="60"/>
      <c r="HB7" s="60"/>
      <c r="HC7" s="60"/>
      <c r="HD7" s="60"/>
      <c r="HE7" s="60"/>
      <c r="HF7" s="60"/>
      <c r="HG7" s="60"/>
      <c r="HH7" s="60"/>
      <c r="HI7" s="60"/>
      <c r="HJ7" s="60"/>
      <c r="HK7" s="60"/>
      <c r="HL7" s="60"/>
      <c r="HM7" s="60"/>
      <c r="HN7" s="60"/>
      <c r="HO7" s="60"/>
      <c r="HP7" s="60"/>
      <c r="HQ7" s="60"/>
      <c r="HR7" s="60"/>
      <c r="HS7" s="60"/>
      <c r="HT7" s="60"/>
      <c r="HU7" s="60"/>
      <c r="HV7" s="60"/>
      <c r="HW7" s="60"/>
      <c r="HX7" s="60"/>
      <c r="HY7" s="60"/>
      <c r="HZ7" s="60"/>
      <c r="IA7" s="60"/>
      <c r="IB7" s="60"/>
      <c r="IC7" s="60"/>
      <c r="ID7" s="60"/>
      <c r="IE7" s="60"/>
      <c r="IF7" s="60"/>
      <c r="IG7" s="60"/>
      <c r="IH7" s="60"/>
      <c r="II7" s="60"/>
      <c r="IJ7" s="60"/>
      <c r="IK7" s="60"/>
      <c r="IL7" s="60"/>
      <c r="IM7" s="60"/>
      <c r="IN7" s="60"/>
      <c r="IO7" s="60"/>
      <c r="IP7" s="60"/>
      <c r="IQ7" s="60"/>
      <c r="IR7" s="60"/>
      <c r="IS7" s="60"/>
      <c r="IT7" s="60"/>
      <c r="IU7" s="60"/>
      <c r="IV7" s="60"/>
      <c r="IW7" s="60"/>
    </row>
    <row r="8" customFormat="false" ht="12.75" hidden="false" customHeight="false" outlineLevel="0" collapsed="false">
      <c r="A8" s="67" t="s">
        <v>38</v>
      </c>
      <c r="B8" s="73" t="s">
        <v>39</v>
      </c>
      <c r="C8" s="68"/>
      <c r="D8" s="69"/>
      <c r="E8" s="69"/>
      <c r="F8" s="70" t="n">
        <f aca="true">NOW()+1</f>
        <v>45927.9211671833</v>
      </c>
      <c r="G8" s="70"/>
      <c r="H8" s="74" t="s">
        <v>30</v>
      </c>
      <c r="I8" s="70"/>
      <c r="J8" s="70" t="n">
        <f aca="false">EOMONTH(F7,1)</f>
        <v>45961</v>
      </c>
      <c r="K8" s="70"/>
      <c r="L8" s="70" t="n">
        <f aca="false">EOMONTH(L7,0)</f>
        <v>45991</v>
      </c>
      <c r="M8" s="70"/>
      <c r="N8" s="70" t="n">
        <f aca="false">EOMONTH(N7,0)</f>
        <v>46022</v>
      </c>
      <c r="O8" s="70"/>
      <c r="P8" s="70" t="n">
        <f aca="false">EOMONTH(N8,1)</f>
        <v>46053</v>
      </c>
      <c r="Q8" s="70"/>
      <c r="R8" s="70" t="n">
        <f aca="false">EOMONTH(P8,1)</f>
        <v>46081</v>
      </c>
      <c r="S8" s="70"/>
      <c r="T8" s="75" t="n">
        <f aca="false">EOMONTH(T7,1)</f>
        <v>46142</v>
      </c>
      <c r="U8" s="70"/>
      <c r="V8" s="70" t="n">
        <f aca="false">EOMONTH(V7,11)</f>
        <v>46507</v>
      </c>
      <c r="W8" s="70"/>
      <c r="X8" s="70" t="n">
        <f aca="false">EOMONTH(X7,11)</f>
        <v>46873</v>
      </c>
      <c r="Y8" s="70"/>
      <c r="Z8" s="70" t="n">
        <f aca="false">EOMONTH(Z7,11)</f>
        <v>47238</v>
      </c>
      <c r="AA8" s="70"/>
      <c r="AB8" s="70" t="n">
        <f aca="false">EOMONTH(AB7,11)</f>
        <v>47603</v>
      </c>
      <c r="AC8" s="70"/>
      <c r="AD8" s="70" t="n">
        <f aca="false">EOMONTH(AD7,71)</f>
        <v>49795</v>
      </c>
      <c r="AE8" s="70"/>
      <c r="AF8" s="70" t="n">
        <f aca="false">EOMONTH(AF7,59)</f>
        <v>51621</v>
      </c>
      <c r="AG8" s="70"/>
      <c r="AH8" s="70" t="n">
        <f aca="false">EOMONTH(AH7,93)</f>
        <v>54482</v>
      </c>
      <c r="AI8" s="70"/>
      <c r="AJ8" s="71" t="str">
        <f aca="false">CONCATENATE(TEXT(F7,"mmm-yy"),"/",(TEXT(AH8,"mmm-yy")))</f>
        <v>Sep-25/Feb-49</v>
      </c>
      <c r="AK8" s="72"/>
      <c r="AL8" s="60"/>
      <c r="AM8" s="60"/>
      <c r="AN8" s="60"/>
      <c r="AO8" s="60"/>
      <c r="AP8" s="60"/>
      <c r="AQ8" s="60"/>
      <c r="AR8" s="60"/>
      <c r="AS8" s="60"/>
      <c r="AT8" s="60"/>
      <c r="AU8" s="60"/>
      <c r="AV8" s="60"/>
      <c r="AW8" s="60"/>
      <c r="AX8" s="60"/>
      <c r="AY8" s="60"/>
      <c r="AZ8" s="60"/>
      <c r="BA8" s="60"/>
      <c r="BB8" s="60"/>
      <c r="BC8" s="60"/>
      <c r="BD8" s="60"/>
      <c r="BE8" s="60"/>
      <c r="BF8" s="60"/>
      <c r="BG8" s="60"/>
      <c r="BH8" s="60"/>
      <c r="BI8" s="60"/>
      <c r="BJ8" s="60"/>
      <c r="BK8" s="60"/>
      <c r="BL8" s="60"/>
      <c r="BM8" s="60"/>
      <c r="BN8" s="60"/>
      <c r="BO8" s="60"/>
      <c r="BP8" s="60"/>
      <c r="BQ8" s="60"/>
      <c r="BR8" s="60"/>
      <c r="BS8" s="60"/>
      <c r="BT8" s="60"/>
      <c r="BU8" s="60"/>
      <c r="BV8" s="60"/>
      <c r="BW8" s="60"/>
      <c r="BX8" s="60"/>
      <c r="BY8" s="60"/>
      <c r="BZ8" s="60"/>
      <c r="CA8" s="60"/>
      <c r="CB8" s="60"/>
      <c r="CC8" s="60"/>
      <c r="CD8" s="60"/>
      <c r="CE8" s="60"/>
      <c r="CF8" s="60"/>
      <c r="CG8" s="60"/>
      <c r="CH8" s="60"/>
      <c r="CI8" s="60"/>
      <c r="CJ8" s="60"/>
      <c r="CK8" s="60"/>
      <c r="CL8" s="60"/>
      <c r="CM8" s="60"/>
      <c r="CN8" s="60"/>
      <c r="CO8" s="60"/>
      <c r="CP8" s="60"/>
      <c r="CQ8" s="60"/>
      <c r="CR8" s="60"/>
      <c r="CS8" s="60"/>
      <c r="CT8" s="60"/>
      <c r="CU8" s="60"/>
      <c r="CV8" s="60"/>
      <c r="CW8" s="60"/>
      <c r="CX8" s="60"/>
      <c r="CY8" s="60"/>
      <c r="CZ8" s="60"/>
      <c r="DA8" s="60"/>
      <c r="DB8" s="60"/>
      <c r="DC8" s="60"/>
      <c r="DD8" s="60"/>
      <c r="DE8" s="60"/>
      <c r="DF8" s="60"/>
      <c r="DG8" s="60"/>
      <c r="DH8" s="60"/>
      <c r="DI8" s="60"/>
      <c r="DJ8" s="60"/>
      <c r="DK8" s="60"/>
      <c r="DL8" s="60"/>
      <c r="DM8" s="60"/>
      <c r="DN8" s="60"/>
      <c r="DO8" s="60"/>
      <c r="DP8" s="60"/>
      <c r="DQ8" s="60"/>
      <c r="DR8" s="60"/>
      <c r="DS8" s="60"/>
      <c r="DT8" s="60"/>
      <c r="DU8" s="60"/>
      <c r="DV8" s="60"/>
      <c r="DW8" s="60"/>
      <c r="DX8" s="60"/>
      <c r="DY8" s="60"/>
      <c r="DZ8" s="60"/>
      <c r="EA8" s="60"/>
      <c r="EB8" s="60"/>
      <c r="EC8" s="60"/>
      <c r="ED8" s="60"/>
      <c r="EE8" s="60"/>
      <c r="EF8" s="60"/>
      <c r="EG8" s="60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  <c r="FR8" s="60"/>
      <c r="FS8" s="60"/>
      <c r="FT8" s="60"/>
      <c r="FU8" s="60"/>
      <c r="FV8" s="60"/>
      <c r="FW8" s="60"/>
      <c r="FX8" s="60"/>
      <c r="FY8" s="60"/>
      <c r="FZ8" s="60"/>
      <c r="GA8" s="60"/>
      <c r="GB8" s="60"/>
      <c r="GC8" s="60"/>
      <c r="GD8" s="60"/>
      <c r="GE8" s="60"/>
      <c r="GF8" s="60"/>
      <c r="GG8" s="60"/>
      <c r="GH8" s="60"/>
      <c r="GI8" s="60"/>
      <c r="GJ8" s="60"/>
      <c r="GK8" s="60"/>
      <c r="GL8" s="60"/>
      <c r="GM8" s="60"/>
      <c r="GN8" s="60"/>
      <c r="GO8" s="60"/>
      <c r="GP8" s="60"/>
      <c r="GQ8" s="60"/>
      <c r="GR8" s="60"/>
      <c r="GS8" s="60"/>
      <c r="GT8" s="60"/>
      <c r="GU8" s="60"/>
      <c r="GV8" s="60"/>
      <c r="GW8" s="60"/>
      <c r="GX8" s="60"/>
      <c r="GY8" s="60"/>
      <c r="GZ8" s="60"/>
      <c r="HA8" s="60"/>
      <c r="HB8" s="60"/>
      <c r="HC8" s="60"/>
      <c r="HD8" s="60"/>
      <c r="HE8" s="60"/>
      <c r="HF8" s="60"/>
      <c r="HG8" s="60"/>
      <c r="HH8" s="60"/>
      <c r="HI8" s="60"/>
      <c r="HJ8" s="60"/>
      <c r="HK8" s="60"/>
      <c r="HL8" s="60"/>
      <c r="HM8" s="60"/>
      <c r="HN8" s="60"/>
      <c r="HO8" s="60"/>
      <c r="HP8" s="60"/>
      <c r="HQ8" s="60"/>
      <c r="HR8" s="60"/>
      <c r="HS8" s="60"/>
      <c r="HT8" s="60"/>
      <c r="HU8" s="60"/>
      <c r="HV8" s="60"/>
      <c r="HW8" s="60"/>
      <c r="HX8" s="60"/>
      <c r="HY8" s="60"/>
      <c r="HZ8" s="60"/>
      <c r="IA8" s="60"/>
      <c r="IB8" s="60"/>
      <c r="IC8" s="60"/>
      <c r="ID8" s="60"/>
      <c r="IE8" s="60"/>
      <c r="IF8" s="60"/>
      <c r="IG8" s="60"/>
      <c r="IH8" s="60"/>
      <c r="II8" s="60"/>
      <c r="IJ8" s="60"/>
      <c r="IK8" s="60"/>
      <c r="IL8" s="60"/>
      <c r="IM8" s="60"/>
      <c r="IN8" s="60"/>
      <c r="IO8" s="60"/>
      <c r="IP8" s="60"/>
      <c r="IQ8" s="60"/>
      <c r="IR8" s="60"/>
      <c r="IS8" s="60"/>
      <c r="IT8" s="60"/>
      <c r="IU8" s="60"/>
      <c r="IV8" s="60"/>
      <c r="IW8" s="60"/>
    </row>
    <row r="9" customFormat="false" ht="13.5" hidden="false" customHeight="false" outlineLevel="0" collapsed="false">
      <c r="A9" s="76" t="s">
        <v>40</v>
      </c>
      <c r="B9" s="77"/>
      <c r="C9" s="68"/>
      <c r="D9" s="69"/>
      <c r="E9" s="69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</row>
    <row r="10" customFormat="false" ht="12.75" hidden="false" customHeight="false" outlineLevel="0" collapsed="false">
      <c r="A10" s="78" t="s">
        <v>41</v>
      </c>
      <c r="B10" s="51" t="n">
        <v>1</v>
      </c>
      <c r="C10" s="60"/>
      <c r="D10" s="79" t="s">
        <v>42</v>
      </c>
      <c r="E10" s="79" t="s">
        <v>43</v>
      </c>
      <c r="F10" s="80" t="n">
        <f aca="false">SUMIF(R3!$A$3:$A$3000,F$6,R3!$D$3:$D$3000)</f>
        <v>6</v>
      </c>
      <c r="G10" s="80"/>
      <c r="H10" s="80" t="n">
        <f aca="false">SUMIF(R4!$A$3:$A$3000,H$6,R4!$D$3:$D$3000)</f>
        <v>269.60780196</v>
      </c>
      <c r="I10" s="80"/>
      <c r="J10" s="80" t="n">
        <f aca="false">SUMIF(R3!$A$3:$A$3000,J$6,R3!$D$3:$D$3000)</f>
        <v>0</v>
      </c>
      <c r="K10" s="80"/>
      <c r="L10" s="80" t="n">
        <f aca="false">SUMIF(R3!$A$3:$A$3000,L$6,R3!$D$3:$D$3000)</f>
        <v>0</v>
      </c>
      <c r="M10" s="80"/>
      <c r="N10" s="80" t="n">
        <f aca="false">SUMIF(R3!$A$3:$A$3000,N$6,R3!$D$3:$D$3000)</f>
        <v>0</v>
      </c>
      <c r="O10" s="80"/>
      <c r="P10" s="80" t="n">
        <f aca="false">SUMIF(R3!$A$3:$A$3000,P$6,R3!$D$3:$D$3000)</f>
        <v>0</v>
      </c>
      <c r="Q10" s="80"/>
      <c r="R10" s="80" t="n">
        <f aca="false">SUMIF(R3!$A$3:$A$3000,R$6,R3!$D$3:$D$3000)</f>
        <v>0</v>
      </c>
      <c r="S10" s="80"/>
      <c r="T10" s="80" t="n">
        <f aca="false">SUMIF(R3!$A$3:$A$3000,T$6,R3!$D$3:$D$3000)</f>
        <v>0</v>
      </c>
      <c r="U10" s="80"/>
      <c r="V10" s="80" t="n">
        <f aca="false">SUMIF(R3!$A$3:$A$3000,V$6,R3!$D$3:$D$3000)</f>
        <v>0</v>
      </c>
      <c r="W10" s="80"/>
      <c r="X10" s="80" t="n">
        <f aca="false">SUMIF(R3!$A$3:$A$3000,X$6,R3!$D$3:$D$3000)</f>
        <v>0</v>
      </c>
      <c r="Y10" s="80"/>
      <c r="Z10" s="80" t="n">
        <f aca="false">SUMIF(R3!$A$3:$A$3000,Z$6,R3!$D$3:$D$3000)</f>
        <v>0</v>
      </c>
      <c r="AA10" s="80"/>
      <c r="AB10" s="80" t="n">
        <f aca="false">SUMIF(R3!$A$3:$A$3000,AB$6,R3!$D$3:$D$3000)</f>
        <v>0</v>
      </c>
      <c r="AC10" s="80"/>
      <c r="AD10" s="80" t="n">
        <f aca="false">SUMIF(R3!$A$3:$A$3000,AD$6,R3!$D$3:$D$3000)</f>
        <v>0</v>
      </c>
      <c r="AE10" s="80"/>
      <c r="AF10" s="80" t="n">
        <f aca="false">SUMIF(R3!$A$3:$A$3000,AF$6,R3!$D$3:$D$3000)</f>
        <v>0</v>
      </c>
      <c r="AG10" s="80"/>
      <c r="AH10" s="80" t="n">
        <f aca="false">SUMIF(R3!$A$3:$A$3000,AH$6,R3!$D$3:$D$3000)</f>
        <v>0</v>
      </c>
      <c r="AI10" s="81"/>
      <c r="AJ10" s="82" t="n">
        <f aca="false">SUM(F10:AH10)-H10</f>
        <v>6</v>
      </c>
      <c r="AK10" s="83"/>
    </row>
    <row r="11" customFormat="false" ht="12.75" hidden="false" customHeight="false" outlineLevel="0" collapsed="false">
      <c r="A11" s="78" t="s">
        <v>44</v>
      </c>
      <c r="B11" s="51" t="n">
        <v>1</v>
      </c>
      <c r="C11" s="60"/>
      <c r="D11" s="79" t="s">
        <v>42</v>
      </c>
      <c r="E11" s="79" t="s">
        <v>43</v>
      </c>
      <c r="F11" s="80" t="n">
        <f aca="false">SUMIF(R2!$A$3:$A$3000,F$6,R2!$D$3:$D$3000)</f>
        <v>0</v>
      </c>
      <c r="G11" s="80"/>
      <c r="H11" s="80" t="n">
        <f aca="false">SUMIF(R5!$A$3:$A$3000,H$6,R5!$D$3:$D$3000)</f>
        <v>352.56842031</v>
      </c>
      <c r="I11" s="80"/>
      <c r="J11" s="80" t="n">
        <f aca="false">SUMIF(R2!$A$3:$A$3000,J$6,R2!$D$3:$D$3000)</f>
        <v>0</v>
      </c>
      <c r="K11" s="80"/>
      <c r="L11" s="80" t="n">
        <f aca="false">SUMIF(R2!$A$3:$A$3000,L$6,R2!$D$3:$D$3000)</f>
        <v>0</v>
      </c>
      <c r="M11" s="80"/>
      <c r="N11" s="80" t="n">
        <f aca="false">SUMIF(R2!$A$3:$A$3000,N$6,R2!$D$3:$D$3000)</f>
        <v>0</v>
      </c>
      <c r="O11" s="80"/>
      <c r="P11" s="80" t="n">
        <f aca="false">SUMIF(R2!$A$3:$A$3000,P$6,R2!$D$3:$D$3000)</f>
        <v>0</v>
      </c>
      <c r="Q11" s="80"/>
      <c r="R11" s="80" t="n">
        <f aca="false">SUMIF(R2!$A$3:$A$3000,R$6,R2!$D$3:$D$3000)</f>
        <v>0</v>
      </c>
      <c r="S11" s="80"/>
      <c r="T11" s="80" t="n">
        <f aca="false">SUMIF(R2!$A$3:$A$3000,T$6,R2!$D$3:$D$3000)</f>
        <v>0</v>
      </c>
      <c r="U11" s="80"/>
      <c r="V11" s="80" t="n">
        <f aca="false">SUMIF(R2!$A$3:$A$3000,V$6,R2!$D$3:$D$3000)</f>
        <v>0</v>
      </c>
      <c r="W11" s="80"/>
      <c r="X11" s="80" t="n">
        <f aca="false">SUMIF(R2!$A$3:$A$3000,X$6,R2!$D$3:$D$3000)</f>
        <v>0</v>
      </c>
      <c r="Y11" s="80"/>
      <c r="Z11" s="80" t="n">
        <f aca="false">SUMIF(R2!$A$3:$A$3000,Z$6,R2!$D$3:$D$3000)</f>
        <v>0</v>
      </c>
      <c r="AA11" s="80"/>
      <c r="AB11" s="80" t="n">
        <f aca="false">SUMIF(R2!$A$3:$A$3000,AB$6,R2!$D$3:$D$3000)</f>
        <v>0</v>
      </c>
      <c r="AC11" s="80"/>
      <c r="AD11" s="80" t="n">
        <f aca="false">SUMIF(R2!$A$3:$A$3000,AD$6,R2!$D$3:$D$3000)</f>
        <v>0</v>
      </c>
      <c r="AE11" s="80"/>
      <c r="AF11" s="80" t="n">
        <f aca="false">SUMIF(R2!$A$3:$A$3000,AF$6,R2!$D$3:$D$3000)</f>
        <v>0</v>
      </c>
      <c r="AG11" s="80"/>
      <c r="AH11" s="80" t="n">
        <f aca="false">SUMIF(R2!$A$3:$A$3000,AH$6,R2!$D$3:$D$3000)</f>
        <v>0</v>
      </c>
      <c r="AI11" s="81"/>
      <c r="AJ11" s="82" t="n">
        <f aca="false">SUM(F11:AH11)-H11</f>
        <v>0</v>
      </c>
      <c r="AK11" s="83"/>
    </row>
    <row r="12" customFormat="false" ht="12.75" hidden="false" customHeight="false" outlineLevel="0" collapsed="false">
      <c r="A12" s="78" t="s">
        <v>45</v>
      </c>
      <c r="B12" s="51" t="n">
        <v>3</v>
      </c>
      <c r="C12" s="60"/>
      <c r="D12" s="79" t="s">
        <v>46</v>
      </c>
      <c r="E12" s="79" t="s">
        <v>43</v>
      </c>
      <c r="F12" s="80"/>
      <c r="G12" s="80"/>
      <c r="H12" s="80"/>
      <c r="I12" s="80"/>
      <c r="J12" s="80" t="n">
        <f aca="true">IF(TODAY()&gt;=NX1,0,SUMIF(R2!$A$3:$A$3000,J$6,R2!$E$3:$E$3000)-SUMIF(R1!$A$3:$A$3000,J$6,R1!$F$3:$F$3000))</f>
        <v>0</v>
      </c>
      <c r="K12" s="80"/>
      <c r="L12" s="80" t="n">
        <f aca="false">SUMIF(R2!$A$3:$A$3000,L$6,R2!$E$3:$E$3000)-SUMIF(R1!$A$3:$A$3000,L$6,R1!$F$3:$F$3000)</f>
        <v>349.24788279</v>
      </c>
      <c r="M12" s="80"/>
      <c r="N12" s="80" t="n">
        <f aca="false">SUMIF(R2!$A$3:$A$3000,N$6,R2!$E$3:$E$3000)-SUMIF(R1!$A$3:$A$3000,N$6,R1!$F$3:$F$3000)</f>
        <v>380.40988031</v>
      </c>
      <c r="O12" s="80"/>
      <c r="P12" s="80" t="n">
        <f aca="false">SUMIF(R2!$A$3:$A$3000,P$6,R2!$E$3:$E$3000)-SUMIF(R1!$A$3:$A$3000,P$6,R1!$F$3:$F$3000)</f>
        <v>287.3499333</v>
      </c>
      <c r="Q12" s="80"/>
      <c r="R12" s="80" t="n">
        <f aca="false">SUMIF(R2!$A$3:$A$3000,R$6,R2!$E$3:$E$3000)-SUMIF(R1!$A$3:$A$3000,R$6,R1!$F$3:$F$3000)</f>
        <v>451.77747501</v>
      </c>
      <c r="S12" s="80"/>
      <c r="T12" s="80" t="n">
        <f aca="false">SUMIF(R2!$A$3:$A$3000,T$6,R2!$E$3:$E$3000)-SUMIF(R1!$A$3:$A$3000,T$6,R1!$F$3:$F$3000)</f>
        <v>70.50913627</v>
      </c>
      <c r="U12" s="80"/>
      <c r="V12" s="80" t="n">
        <f aca="false">SUMIF(R2!$A$3:$A$3000,V$6,R2!$E$3:$E$3000)-SUMIF(R1!$A$3:$A$3000,V$6,R1!$F$3:$F$3000)</f>
        <v>116.48637602</v>
      </c>
      <c r="W12" s="80"/>
      <c r="X12" s="80" t="n">
        <f aca="false">SUMIF(R2!$A$3:$A$3000,X$6,R2!$E$3:$E$3000)-SUMIF(R1!$A$3:$A$3000,X$6,R1!$F$3:$F$3000)</f>
        <v>-145.02539887</v>
      </c>
      <c r="Y12" s="80"/>
      <c r="Z12" s="80" t="n">
        <f aca="false">SUMIF(R2!$A$3:$A$3000,Z$6,R2!$E$3:$E$3000)-SUMIF(R1!$A$3:$A$3000,Z$6,R1!$F$3:$F$3000)</f>
        <v>-181.35820114</v>
      </c>
      <c r="AA12" s="80"/>
      <c r="AB12" s="80" t="n">
        <f aca="false">SUMIF(R2!$A$3:$A$3000,AB$6,R2!$E$3:$E$3000)-SUMIF(R1!$A$3:$A$3000,AB$6,R1!$F$3:$F$3000)</f>
        <v>161.19053828</v>
      </c>
      <c r="AC12" s="80"/>
      <c r="AD12" s="80" t="n">
        <f aca="false">SUMIF(R2!$A$3:$A$3000,AD$6,R2!$E$3:$E$3000)-SUMIF(R1!$A$3:$A$3000,AD$6,R1!$F$3:$F$3000)</f>
        <v>248.38504731</v>
      </c>
      <c r="AE12" s="80"/>
      <c r="AF12" s="80" t="n">
        <f aca="false">SUMIF(R2!$A$3:$A$3000,AF$6,R2!$E$3:$E$3000)-SUMIF(R1!$A$3:$A$3000,AF$6,R1!$F$3:$F$3000)</f>
        <v>0</v>
      </c>
      <c r="AG12" s="80"/>
      <c r="AH12" s="80" t="n">
        <f aca="false">SUMIF(R2!$A$3:$A$3000,AH$6,R2!$E$3:$E$3000)-SUMIF(R1!$A$3:$A$3000,AH$6,R1!$F$3:$F$3000)</f>
        <v>0</v>
      </c>
      <c r="AI12" s="80"/>
      <c r="AJ12" s="82" t="n">
        <f aca="false">SUM(F12:AH12)-H12</f>
        <v>1738.97266928</v>
      </c>
      <c r="AK12" s="83"/>
    </row>
    <row r="13" customFormat="false" ht="12.75" hidden="false" customHeight="false" outlineLevel="0" collapsed="false">
      <c r="A13" s="84" t="s">
        <v>47</v>
      </c>
      <c r="B13" s="51" t="n">
        <v>4</v>
      </c>
      <c r="C13" s="60"/>
      <c r="D13" s="79" t="s">
        <v>48</v>
      </c>
      <c r="E13" s="79" t="s">
        <v>43</v>
      </c>
      <c r="F13" s="80"/>
      <c r="G13" s="80"/>
      <c r="H13" s="80"/>
      <c r="I13" s="80"/>
      <c r="J13" s="80" t="n">
        <f aca="true">IF(TODAY()&gt;=NX1,0,SUMIF(R2!$A$3:$A$3000,J$6,R2!$I$3:$I$3000))-SUMIF(R1!$A$3:$A$3000,J$6,R1!$F$3:$F$3000)</f>
        <v>-55.02880861</v>
      </c>
      <c r="K13" s="80"/>
      <c r="L13" s="80" t="n">
        <f aca="false">SUMIF(R2!$A$3:$A$3000,L$6,R2!$I$3:$I$3000)-SUMIF(R1!$A$3:$A$3000,L$6,R1!$F$3:$F$3000)</f>
        <v>3.87621042613995</v>
      </c>
      <c r="M13" s="80"/>
      <c r="N13" s="80" t="n">
        <f aca="false">SUMIF(R2!$A$3:$A$3000,N$6,R2!$I$3:$I$3000)-SUMIF(R1!$A$3:$A$3000,N$6,R1!$F$3:$F$3000)</f>
        <v>1.57896062915776</v>
      </c>
      <c r="O13" s="80"/>
      <c r="P13" s="80" t="n">
        <f aca="false">SUMIF(R2!$A$3:$A$3000,P$6,R2!$I$3:$I$3000)-SUMIF(R1!$A$3:$A$3000,P$6,R1!$F$3:$F$3000)</f>
        <v>1.51530142564681</v>
      </c>
      <c r="Q13" s="80"/>
      <c r="R13" s="80" t="n">
        <f aca="false">SUMIF(R2!$A$3:$A$3000,R$6,R2!$I$3:$I$3000)-SUMIF(R1!$A$3:$A$3000,R$6,R1!$F$3:$F$3000)</f>
        <v>1.59657611511787</v>
      </c>
      <c r="S13" s="80"/>
      <c r="T13" s="80" t="n">
        <f aca="false">SUMIF(R2!$A$3:$A$3000,T$6,R2!$I$3:$I$3000)-SUMIF(R1!$A$3:$A$3000,T$6,R1!$F$3:$F$3000)</f>
        <v>-26.9408837981042</v>
      </c>
      <c r="U13" s="80"/>
      <c r="V13" s="80" t="n">
        <f aca="false">SUMIF(R2!$A$3:$A$3000,V$6,R2!$I$3:$I$3000)-SUMIF(R1!$A$3:$A$3000,V$6,R1!$F$3:$F$3000)</f>
        <v>-36.3464340746044</v>
      </c>
      <c r="W13" s="80"/>
      <c r="X13" s="80" t="n">
        <f aca="false">SUMIF(R2!$A$3:$A$3000,X$6,R2!$I$3:$I$3000)-SUMIF(R1!$A$3:$A$3000,X$6,R1!$F$3:$F$3000)</f>
        <v>4.3576331745125</v>
      </c>
      <c r="Y13" s="80"/>
      <c r="Z13" s="80" t="n">
        <f aca="false">SUMIF(R2!$A$3:$A$3000,Z$6,R2!$I$3:$I$3000)-SUMIF(R1!$A$3:$A$3000,Z$6,R1!$F$3:$F$3000)</f>
        <v>1.8453421619825</v>
      </c>
      <c r="AA13" s="80"/>
      <c r="AB13" s="80" t="n">
        <f aca="false">SUMIF(R2!$A$3:$A$3000,AB$6,R2!$I$3:$I$3000)-SUMIF(R1!$A$3:$A$3000,AB$6,R1!$F$3:$F$3000)</f>
        <v>0</v>
      </c>
      <c r="AC13" s="80"/>
      <c r="AD13" s="80" t="n">
        <f aca="false">SUMIF(R2!$A$3:$A$3000,AD$6,R2!$I$3:$I$3000)-SUMIF(R1!$A$3:$A$3000,AD$6,R1!$F$3:$F$3000)</f>
        <v>0</v>
      </c>
      <c r="AE13" s="80"/>
      <c r="AF13" s="80" t="n">
        <f aca="false">SUMIF(R2!$A$3:$A$3000,AF$6,R2!$I$3:$I$3000)-SUMIF(R1!$A$3:$A$3000,AF$6,R1!$F$3:$F$3000)</f>
        <v>0</v>
      </c>
      <c r="AG13" s="80"/>
      <c r="AH13" s="80" t="n">
        <f aca="false">SUMIF(R2!$A$3:$A$3000,AH$6,R2!$I$3:$I$3000)-SUMIF(R1!$A$3:$A$3000,AH$6,R1!$F$3:$F$3000)</f>
        <v>0</v>
      </c>
      <c r="AI13" s="80"/>
      <c r="AJ13" s="82" t="n">
        <f aca="false">SUM(F13:AH13)-H13</f>
        <v>-103.546102550151</v>
      </c>
      <c r="AK13" s="83"/>
    </row>
    <row r="14" customFormat="false" ht="12.75" hidden="false" customHeight="false" outlineLevel="0" collapsed="false">
      <c r="A14" s="84" t="s">
        <v>49</v>
      </c>
      <c r="B14" s="51" t="n">
        <v>5</v>
      </c>
      <c r="C14" s="60"/>
      <c r="D14" s="79" t="s">
        <v>48</v>
      </c>
      <c r="E14" s="79" t="s">
        <v>50</v>
      </c>
      <c r="F14" s="80"/>
      <c r="G14" s="80"/>
      <c r="H14" s="80"/>
      <c r="I14" s="80"/>
      <c r="J14" s="80" t="n">
        <f aca="true">IF(TODAY()&gt;=NX1,0,SUMIF(R1!$A$3:$A$3000,J$6,R1!$E$3:$E$3000)+J18)</f>
        <v>0</v>
      </c>
      <c r="K14" s="80"/>
      <c r="L14" s="80" t="n">
        <f aca="false">SUMIF(R1!$A$3:$A$3000,L$6,R1!$E$3:$E$3000)</f>
        <v>5.8105894</v>
      </c>
      <c r="M14" s="80"/>
      <c r="N14" s="80" t="n">
        <f aca="false">SUMIF(R1!$A$3:$A$3000,N$6,R1!$E$3:$E$3000)</f>
        <v>73.68512774</v>
      </c>
      <c r="O14" s="80"/>
      <c r="P14" s="80" t="n">
        <f aca="false">SUMIF(R1!$A$3:$A$3000,P$6,R1!$E$3:$E$3000)</f>
        <v>3.08749112000002</v>
      </c>
      <c r="Q14" s="80"/>
      <c r="R14" s="80" t="n">
        <f aca="false">SUMIF(R1!$A$3:$A$3000,R$6,R1!$E$3:$E$3000)</f>
        <v>11.35170423</v>
      </c>
      <c r="S14" s="80"/>
      <c r="T14" s="80" t="n">
        <f aca="false">SUMIF(R1!$A$3:$A$3000,T$6,R1!$E$3:$E$3000)</f>
        <v>0.963922659999998</v>
      </c>
      <c r="U14" s="80"/>
      <c r="V14" s="80" t="n">
        <f aca="false">SUMIF(R1!$A$3:$A$3000,V$6,R1!$E$3:$E$3000)</f>
        <v>-50.79209915</v>
      </c>
      <c r="W14" s="80"/>
      <c r="X14" s="80" t="n">
        <f aca="false">SUMIF(R1!$A$3:$A$3000,X$6,R1!$E$3:$E$3000)</f>
        <v>0</v>
      </c>
      <c r="Y14" s="80"/>
      <c r="Z14" s="80" t="n">
        <f aca="false">SUMIF(R1!$A$3:$A$3000,Z$6,R1!$E$3:$E$3000)</f>
        <v>0</v>
      </c>
      <c r="AA14" s="80"/>
      <c r="AB14" s="80" t="n">
        <f aca="false">SUMIF(R1!$A$3:$A$3000,AB$6,R1!$E$3:$E$3000)</f>
        <v>0</v>
      </c>
      <c r="AC14" s="80"/>
      <c r="AD14" s="80" t="n">
        <f aca="false">SUMIF(R1!$A$3:$A$3000,AD$6,R1!$E$3:$E$3000)</f>
        <v>0</v>
      </c>
      <c r="AE14" s="80"/>
      <c r="AF14" s="80" t="n">
        <f aca="false">SUMIF(R1!$A$3:$A$3000,AF$6,R1!$E$3:$E$3000)</f>
        <v>0</v>
      </c>
      <c r="AG14" s="80"/>
      <c r="AH14" s="80" t="n">
        <f aca="false">SUMIF(R1!$A$3:$A$3000,AH$6,R1!$E$3:$E$3000)</f>
        <v>0</v>
      </c>
      <c r="AI14" s="80"/>
      <c r="AJ14" s="82" t="n">
        <f aca="false">SUM(F14:AH14)-H14</f>
        <v>44.106736</v>
      </c>
      <c r="AK14" s="83"/>
    </row>
    <row r="15" customFormat="false" ht="13.5" hidden="false" customHeight="false" outlineLevel="0" collapsed="false">
      <c r="A15" s="85" t="s">
        <v>51</v>
      </c>
      <c r="B15" s="51"/>
      <c r="C15" s="86"/>
      <c r="D15" s="79"/>
      <c r="E15" s="79"/>
      <c r="F15" s="87" t="n">
        <f aca="false">F10+F13+F14</f>
        <v>6</v>
      </c>
      <c r="G15" s="86"/>
      <c r="H15" s="88" t="n">
        <f aca="false">SUM(H10:H14)</f>
        <v>622.17622227</v>
      </c>
      <c r="I15" s="86"/>
      <c r="J15" s="87" t="n">
        <f aca="false">J10+J13+J14</f>
        <v>-55.02880861</v>
      </c>
      <c r="K15" s="86"/>
      <c r="L15" s="87" t="n">
        <f aca="false">L10+L13+L14</f>
        <v>9.68679982613995</v>
      </c>
      <c r="M15" s="86"/>
      <c r="N15" s="87" t="n">
        <f aca="false">N10+N13+N14</f>
        <v>75.2640883691578</v>
      </c>
      <c r="O15" s="86"/>
      <c r="P15" s="87" t="n">
        <f aca="false">P10+P13+P14</f>
        <v>4.60279254564683</v>
      </c>
      <c r="Q15" s="86"/>
      <c r="R15" s="87" t="n">
        <f aca="false">R10+R13+R14</f>
        <v>12.9482803451179</v>
      </c>
      <c r="S15" s="86"/>
      <c r="T15" s="87" t="n">
        <f aca="false">T10+T13+T14</f>
        <v>-25.9769611381042</v>
      </c>
      <c r="U15" s="86"/>
      <c r="V15" s="87" t="n">
        <f aca="false">V10+V13+V14</f>
        <v>-87.1385332246044</v>
      </c>
      <c r="W15" s="86"/>
      <c r="X15" s="87" t="n">
        <f aca="false">X10+X13+X14</f>
        <v>4.3576331745125</v>
      </c>
      <c r="Y15" s="86"/>
      <c r="Z15" s="87" t="n">
        <f aca="false">Z10+Z13+Z14</f>
        <v>1.8453421619825</v>
      </c>
      <c r="AA15" s="86"/>
      <c r="AB15" s="87" t="n">
        <f aca="false">AB10+AB13+AB14</f>
        <v>0</v>
      </c>
      <c r="AC15" s="86"/>
      <c r="AD15" s="87" t="n">
        <f aca="false">AD10+AD13+AD14</f>
        <v>0</v>
      </c>
      <c r="AE15" s="86"/>
      <c r="AF15" s="87" t="n">
        <f aca="false">AF10+AF13+AF14</f>
        <v>0</v>
      </c>
      <c r="AG15" s="86"/>
      <c r="AH15" s="87" t="n">
        <f aca="false">AH10+AH13+AH14</f>
        <v>0</v>
      </c>
      <c r="AI15" s="86"/>
      <c r="AJ15" s="87" t="n">
        <f aca="false">AJ10+AJ13+AJ14</f>
        <v>-53.4393665501512</v>
      </c>
      <c r="AK15" s="83"/>
    </row>
    <row r="16" customFormat="false" ht="12.75" hidden="false" customHeight="false" outlineLevel="0" collapsed="false">
      <c r="AB16" s="0"/>
    </row>
    <row r="18" customFormat="false" ht="12.75" hidden="false" customHeight="false" outlineLevel="0" collapsed="false">
      <c r="A18" s="84" t="s">
        <v>52</v>
      </c>
      <c r="B18" s="51"/>
      <c r="C18" s="60"/>
      <c r="D18" s="79"/>
      <c r="E18" s="79"/>
      <c r="F18" s="80"/>
      <c r="G18" s="80"/>
      <c r="H18" s="80"/>
      <c r="I18" s="80"/>
      <c r="J18" s="80" t="n">
        <f aca="false">SUMIF(R2!$A$3:$A$3000,J$6,R2!$F$3:$F$3000)</f>
        <v>0</v>
      </c>
      <c r="K18" s="80"/>
      <c r="L18" s="80" t="n">
        <f aca="false">SUMIF(R2!$A$3:$A$3000,L$6,R2!$F$3:$F$3000)</f>
        <v>0</v>
      </c>
      <c r="M18" s="80"/>
      <c r="N18" s="80" t="n">
        <f aca="false">SUMIF(R2!$A$3:$A$3000,N$6,R2!$F$3:$F$3000)</f>
        <v>0</v>
      </c>
      <c r="O18" s="80"/>
      <c r="P18" s="80" t="n">
        <f aca="false">SUMIF(R2!$A$3:$A$3000,P$6,R2!$F$3:$F$3000)</f>
        <v>0</v>
      </c>
      <c r="Q18" s="80"/>
      <c r="R18" s="80" t="n">
        <f aca="false">SUMIF(R2!$A$3:$A$3000,R$6,R2!$F$3:$F$3000)</f>
        <v>0</v>
      </c>
      <c r="S18" s="80"/>
      <c r="T18" s="80" t="n">
        <f aca="false">SUMIF(R2!$A$3:$A$3000,T$6,R2!$F$3:$F$3000)</f>
        <v>0</v>
      </c>
      <c r="U18" s="80"/>
      <c r="V18" s="80" t="n">
        <f aca="false">SUMIF(R2!$A$3:$A$3000,V$6,R2!$F$3:$F$3000)</f>
        <v>0</v>
      </c>
      <c r="W18" s="80"/>
      <c r="X18" s="80" t="n">
        <f aca="false">SUMIF(R2!$A$3:$A$3000,X$6,R2!$F$3:$F$3000)</f>
        <v>0</v>
      </c>
      <c r="Y18" s="80"/>
      <c r="Z18" s="80" t="n">
        <f aca="false">SUMIF(R2!$A$3:$A$3000,Z$6,R2!$F$3:$F$3000)</f>
        <v>0</v>
      </c>
      <c r="AA18" s="80"/>
      <c r="AB18" s="80" t="n">
        <f aca="false">SUMIF(R2!$A$3:$A$3000,AB$6,R2!$F$3:$F$3000)</f>
        <v>0</v>
      </c>
      <c r="AC18" s="80"/>
      <c r="AD18" s="80" t="n">
        <f aca="false">SUMIF(R2!$A$3:$A$3000,AD$6,R2!$F$3:$F$3000)</f>
        <v>0</v>
      </c>
      <c r="AE18" s="80"/>
      <c r="AF18" s="80" t="n">
        <f aca="false">SUMIF(R2!$A$3:$A$3000,AF$6,R2!$F$3:$F$3000)</f>
        <v>0</v>
      </c>
      <c r="AG18" s="80"/>
      <c r="AH18" s="80" t="n">
        <f aca="false">SUMIF(R2!$A$3:$A$3000,AH$6,R2!$F$3:$F$3000)</f>
        <v>0</v>
      </c>
      <c r="AI18" s="80"/>
      <c r="AJ18" s="82" t="n">
        <f aca="false">SUM(F18:AH18)</f>
        <v>0</v>
      </c>
      <c r="AK18" s="83"/>
    </row>
    <row r="19" customFormat="false" ht="12.75" hidden="false" customHeight="false" outlineLevel="0" collapsed="false">
      <c r="AH19" s="89"/>
    </row>
    <row r="21" customFormat="false" ht="12.75" hidden="false" customHeight="false" outlineLevel="0" collapsed="false">
      <c r="A21" s="90" t="s">
        <v>24</v>
      </c>
    </row>
    <row r="22" customFormat="false" ht="12.75" hidden="false" customHeight="false" outlineLevel="0" collapsed="false">
      <c r="A22" s="91" t="s">
        <v>25</v>
      </c>
      <c r="F22" s="51" t="n">
        <f aca="false">post_id</f>
        <v>791302</v>
      </c>
    </row>
    <row r="23" customFormat="false" ht="12.75" hidden="false" customHeight="false" outlineLevel="0" collapsed="false">
      <c r="A23" s="91" t="s">
        <v>26</v>
      </c>
      <c r="F23" s="92" t="n">
        <f aca="false">'Run Query'!B26</f>
        <v>791302</v>
      </c>
    </row>
    <row r="24" customFormat="false" ht="12.75" hidden="false" customHeight="false" outlineLevel="0" collapsed="false">
      <c r="A24" s="91" t="s">
        <v>53</v>
      </c>
      <c r="F24" s="92" t="n">
        <f aca="false">'Run Query'!B27</f>
        <v>791324</v>
      </c>
    </row>
    <row r="25" customFormat="false" ht="12.75" hidden="false" customHeight="false" outlineLevel="0" collapsed="false">
      <c r="A25" s="93"/>
      <c r="F25" s="92"/>
    </row>
    <row r="30" customFormat="false" ht="12.75" hidden="false" customHeight="false" outlineLevel="0" collapsed="false">
      <c r="N30" s="60"/>
    </row>
    <row r="37" customFormat="false" ht="12.75" hidden="false" customHeight="false" outlineLevel="0" collapsed="false">
      <c r="L37" s="60"/>
    </row>
  </sheetData>
  <printOptions headings="false" gridLines="false" gridLinesSet="true" horizontalCentered="false" verticalCentered="false"/>
  <pageMargins left="0.747916666666667" right="0.25" top="0.984027777777778" bottom="0.984027777777778" header="0.511811023622047" footer="0.511811023622047"/>
  <pageSetup paperSize="5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7">
              <controlPr defaultSize="0" print="false" autoFill="0" autoPict="0" macro="Liquidate.FixDateBucketTable">
                <anchor moveWithCells="true" sizeWithCells="false">
                  <from>
                    <xdr:col>5</xdr:col>
                    <xdr:colOff>674280</xdr:colOff>
                    <xdr:row>0</xdr:row>
                    <xdr:rowOff>66240</xdr:rowOff>
                  </from>
                  <to>
                    <xdr:col>10</xdr:col>
                    <xdr:colOff>60120</xdr:colOff>
                    <xdr:row>2</xdr:row>
                    <xdr:rowOff>142920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5" ySplit="8" topLeftCell="F9" activePane="bottomRight" state="frozen"/>
      <selection pane="topLeft" activeCell="A1" activeCellId="0" sqref="A1"/>
      <selection pane="topRight" activeCell="F1" activeCellId="0" sqref="F1"/>
      <selection pane="bottomLeft" activeCell="A9" activeCellId="0" sqref="A9"/>
      <selection pane="bottomRight" activeCell="A7" activeCellId="0" sqref="A7:AZ300"/>
    </sheetView>
  </sheetViews>
  <sheetFormatPr defaultColWidth="7.9921875" defaultRowHeight="12.75" customHeight="true" zeroHeight="false" outlineLevelRow="0" outlineLevelCol="0"/>
  <cols>
    <col collapsed="false" customWidth="true" hidden="false" outlineLevel="0" max="1" min="1" style="50" width="32.41"/>
    <col collapsed="false" customWidth="true" hidden="true" outlineLevel="0" max="2" min="2" style="51" width="2.99"/>
    <col collapsed="false" customWidth="true" hidden="true" outlineLevel="0" max="4" min="3" style="52" width="2.99"/>
    <col collapsed="false" customWidth="true" hidden="true" outlineLevel="0" max="5" min="5" style="52" width="2.28"/>
    <col collapsed="false" customWidth="true" hidden="false" outlineLevel="0" max="6" min="6" style="51" width="11.85"/>
    <col collapsed="false" customWidth="true" hidden="false" outlineLevel="0" max="7" min="7" style="51" width="1.56"/>
    <col collapsed="false" customWidth="true" hidden="false" outlineLevel="0" max="8" min="8" style="51" width="11.85"/>
    <col collapsed="false" customWidth="true" hidden="false" outlineLevel="0" max="9" min="9" style="51" width="1.56"/>
    <col collapsed="false" customWidth="true" hidden="false" outlineLevel="0" max="10" min="10" style="51" width="11.85"/>
    <col collapsed="false" customWidth="true" hidden="false" outlineLevel="0" max="11" min="11" style="51" width="1.56"/>
    <col collapsed="false" customWidth="true" hidden="false" outlineLevel="0" max="12" min="12" style="51" width="11.85"/>
    <col collapsed="false" customWidth="true" hidden="false" outlineLevel="0" max="13" min="13" style="51" width="1.56"/>
    <col collapsed="false" customWidth="true" hidden="false" outlineLevel="0" max="14" min="14" style="51" width="11.85"/>
    <col collapsed="false" customWidth="true" hidden="false" outlineLevel="0" max="15" min="15" style="51" width="1.56"/>
    <col collapsed="false" customWidth="true" hidden="false" outlineLevel="0" max="16" min="16" style="51" width="11.85"/>
    <col collapsed="false" customWidth="true" hidden="false" outlineLevel="0" max="17" min="17" style="51" width="1.56"/>
    <col collapsed="false" customWidth="true" hidden="false" outlineLevel="0" max="18" min="18" style="51" width="11.85"/>
    <col collapsed="false" customWidth="true" hidden="false" outlineLevel="0" max="19" min="19" style="51" width="1.56"/>
    <col collapsed="false" customWidth="true" hidden="false" outlineLevel="0" max="20" min="20" style="51" width="11.85"/>
    <col collapsed="false" customWidth="true" hidden="false" outlineLevel="0" max="21" min="21" style="51" width="1.56"/>
    <col collapsed="false" customWidth="true" hidden="false" outlineLevel="0" max="22" min="22" style="51" width="11.7"/>
    <col collapsed="false" customWidth="true" hidden="false" outlineLevel="0" max="23" min="23" style="51" width="1.56"/>
    <col collapsed="false" customWidth="true" hidden="false" outlineLevel="0" max="24" min="24" style="51" width="11.85"/>
    <col collapsed="false" customWidth="true" hidden="false" outlineLevel="0" max="25" min="25" style="51" width="1.56"/>
    <col collapsed="false" customWidth="true" hidden="false" outlineLevel="0" max="26" min="26" style="51" width="11.85"/>
    <col collapsed="false" customWidth="true" hidden="false" outlineLevel="0" max="27" min="27" style="51" width="1.56"/>
    <col collapsed="false" customWidth="true" hidden="false" outlineLevel="0" max="28" min="28" style="51" width="11.85"/>
    <col collapsed="false" customWidth="true" hidden="false" outlineLevel="0" max="29" min="29" style="51" width="1.56"/>
    <col collapsed="false" customWidth="true" hidden="false" outlineLevel="0" max="30" min="30" style="51" width="11.85"/>
    <col collapsed="false" customWidth="true" hidden="false" outlineLevel="0" max="31" min="31" style="51" width="1.56"/>
    <col collapsed="false" customWidth="true" hidden="false" outlineLevel="0" max="32" min="32" style="51" width="11.85"/>
    <col collapsed="false" customWidth="true" hidden="false" outlineLevel="0" max="33" min="33" style="51" width="1.56"/>
    <col collapsed="false" customWidth="true" hidden="false" outlineLevel="0" max="34" min="34" style="51" width="12.28"/>
    <col collapsed="false" customWidth="true" hidden="false" outlineLevel="0" max="35" min="35" style="86" width="1.56"/>
    <col collapsed="false" customWidth="false" hidden="false" outlineLevel="0" max="257" min="36" style="51" width="7.99"/>
  </cols>
  <sheetData>
    <row r="1" customFormat="false" ht="13.5" hidden="false" customHeight="true" outlineLevel="0" collapsed="false">
      <c r="A1" s="54" t="s">
        <v>31</v>
      </c>
      <c r="AH1" s="55"/>
      <c r="AM1" s="51" t="s">
        <v>54</v>
      </c>
    </row>
    <row r="2" customFormat="false" ht="12.75" hidden="false" customHeight="true" outlineLevel="0" collapsed="false">
      <c r="A2" s="54"/>
      <c r="J2" s="94"/>
      <c r="AD2" s="95"/>
      <c r="AF2" s="95"/>
      <c r="AH2" s="95"/>
      <c r="AM2" s="51" t="s">
        <v>55</v>
      </c>
    </row>
    <row r="3" customFormat="false" ht="12.75" hidden="false" customHeight="true" outlineLevel="0" collapsed="false">
      <c r="J3" s="96"/>
      <c r="AH3" s="58"/>
    </row>
    <row r="4" customFormat="false" ht="21" hidden="false" customHeight="true" outlineLevel="0" collapsed="false">
      <c r="J4" s="94"/>
      <c r="AH4" s="58"/>
    </row>
    <row r="5" customFormat="false" ht="45.6" hidden="false" customHeight="true" outlineLevel="0" collapsed="false">
      <c r="A5" s="59" t="n">
        <f aca="false">'Financial Book Position'!A5-1</f>
        <v>36669</v>
      </c>
      <c r="B5" s="60"/>
      <c r="C5" s="61"/>
      <c r="D5" s="61"/>
      <c r="E5" s="61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</row>
    <row r="6" customFormat="false" ht="12.75" hidden="true" customHeight="false" outlineLevel="0" collapsed="false">
      <c r="A6" s="62" t="s">
        <v>32</v>
      </c>
      <c r="B6" s="62"/>
      <c r="C6" s="63"/>
      <c r="D6" s="61" t="s">
        <v>33</v>
      </c>
      <c r="E6" s="61" t="s">
        <v>34</v>
      </c>
      <c r="F6" s="65" t="n">
        <v>1</v>
      </c>
      <c r="G6" s="63"/>
      <c r="H6" s="65" t="n">
        <v>2</v>
      </c>
      <c r="I6" s="63"/>
      <c r="J6" s="65" t="n">
        <v>3</v>
      </c>
      <c r="K6" s="63"/>
      <c r="L6" s="65" t="n">
        <v>4</v>
      </c>
      <c r="M6" s="63"/>
      <c r="N6" s="65" t="n">
        <v>5</v>
      </c>
      <c r="O6" s="63"/>
      <c r="P6" s="65" t="n">
        <v>6</v>
      </c>
      <c r="Q6" s="63"/>
      <c r="R6" s="65" t="n">
        <v>7</v>
      </c>
      <c r="S6" s="63"/>
      <c r="T6" s="65" t="n">
        <v>8</v>
      </c>
      <c r="U6" s="63"/>
      <c r="V6" s="65" t="n">
        <v>9</v>
      </c>
      <c r="W6" s="63"/>
      <c r="X6" s="65" t="n">
        <v>10</v>
      </c>
      <c r="Y6" s="63"/>
      <c r="Z6" s="65" t="n">
        <v>11</v>
      </c>
      <c r="AA6" s="63"/>
      <c r="AB6" s="65" t="n">
        <v>12</v>
      </c>
      <c r="AC6" s="63"/>
      <c r="AD6" s="65" t="n">
        <v>13</v>
      </c>
      <c r="AE6" s="63"/>
      <c r="AF6" s="65" t="n">
        <v>14</v>
      </c>
      <c r="AG6" s="63"/>
      <c r="AH6" s="63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66"/>
      <c r="BH6" s="66"/>
      <c r="BI6" s="66"/>
      <c r="BJ6" s="66"/>
      <c r="BK6" s="66"/>
      <c r="BL6" s="66"/>
      <c r="BM6" s="66"/>
      <c r="BN6" s="66"/>
      <c r="BO6" s="66"/>
      <c r="BP6" s="66"/>
      <c r="BQ6" s="66"/>
      <c r="BR6" s="66"/>
      <c r="BS6" s="66"/>
      <c r="BT6" s="66"/>
      <c r="BU6" s="66"/>
      <c r="BV6" s="66"/>
      <c r="BW6" s="66"/>
      <c r="BX6" s="66"/>
      <c r="BY6" s="66"/>
      <c r="BZ6" s="66"/>
      <c r="CA6" s="66"/>
      <c r="CB6" s="66"/>
      <c r="CC6" s="66"/>
      <c r="CD6" s="66"/>
      <c r="CE6" s="66"/>
      <c r="CF6" s="66"/>
      <c r="CG6" s="66"/>
      <c r="CH6" s="66"/>
      <c r="CI6" s="66"/>
      <c r="CJ6" s="66"/>
      <c r="CK6" s="66"/>
      <c r="CL6" s="66"/>
      <c r="CM6" s="66"/>
      <c r="CN6" s="66"/>
      <c r="CO6" s="66"/>
      <c r="CP6" s="66"/>
      <c r="CQ6" s="66"/>
      <c r="CR6" s="66"/>
      <c r="CS6" s="66"/>
      <c r="CT6" s="66"/>
      <c r="CU6" s="66"/>
      <c r="CV6" s="66"/>
      <c r="CW6" s="66"/>
      <c r="CX6" s="66"/>
      <c r="CY6" s="66"/>
      <c r="CZ6" s="66"/>
      <c r="DA6" s="66"/>
      <c r="DB6" s="66"/>
      <c r="DC6" s="66"/>
      <c r="DD6" s="66"/>
      <c r="DE6" s="66"/>
      <c r="DF6" s="66"/>
      <c r="DG6" s="66"/>
      <c r="DH6" s="66"/>
      <c r="DI6" s="66"/>
      <c r="DJ6" s="66"/>
      <c r="DK6" s="66"/>
      <c r="DL6" s="66"/>
      <c r="DM6" s="66"/>
      <c r="DN6" s="66"/>
      <c r="DO6" s="66"/>
      <c r="DP6" s="66"/>
      <c r="DQ6" s="66"/>
      <c r="DR6" s="66"/>
      <c r="DS6" s="66"/>
      <c r="DT6" s="66"/>
      <c r="DU6" s="66"/>
      <c r="DV6" s="66"/>
      <c r="DW6" s="66"/>
      <c r="DX6" s="66"/>
      <c r="DY6" s="66"/>
      <c r="DZ6" s="66"/>
      <c r="EA6" s="66"/>
      <c r="EB6" s="66"/>
      <c r="EC6" s="66"/>
      <c r="ED6" s="66"/>
      <c r="EE6" s="66"/>
      <c r="EF6" s="66"/>
      <c r="EG6" s="66"/>
      <c r="EH6" s="66"/>
      <c r="EI6" s="66"/>
      <c r="EJ6" s="66"/>
      <c r="EK6" s="66"/>
      <c r="EL6" s="66"/>
      <c r="EM6" s="66"/>
      <c r="EN6" s="66"/>
      <c r="EO6" s="66"/>
      <c r="EP6" s="66"/>
      <c r="EQ6" s="66"/>
      <c r="ER6" s="66"/>
      <c r="ES6" s="66"/>
      <c r="ET6" s="66"/>
      <c r="EU6" s="66"/>
      <c r="EV6" s="66"/>
      <c r="EW6" s="66"/>
      <c r="EX6" s="66"/>
      <c r="EY6" s="66"/>
      <c r="EZ6" s="66"/>
      <c r="FA6" s="66"/>
      <c r="FB6" s="66"/>
      <c r="FC6" s="66"/>
      <c r="FD6" s="66"/>
      <c r="FE6" s="66"/>
      <c r="FF6" s="66"/>
      <c r="FG6" s="66"/>
      <c r="FH6" s="66"/>
      <c r="FI6" s="66"/>
      <c r="FJ6" s="66"/>
      <c r="FK6" s="66"/>
      <c r="FL6" s="66"/>
      <c r="FM6" s="66"/>
      <c r="FN6" s="66"/>
      <c r="FO6" s="66"/>
      <c r="FP6" s="66"/>
      <c r="FQ6" s="66"/>
      <c r="FR6" s="66"/>
      <c r="FS6" s="66"/>
      <c r="FT6" s="66"/>
      <c r="FU6" s="66"/>
      <c r="FV6" s="66"/>
      <c r="FW6" s="66"/>
      <c r="FX6" s="66"/>
      <c r="FY6" s="66"/>
      <c r="FZ6" s="66"/>
      <c r="GA6" s="66"/>
      <c r="GB6" s="66"/>
      <c r="GC6" s="66"/>
      <c r="GD6" s="66"/>
      <c r="GE6" s="66"/>
      <c r="GF6" s="66"/>
      <c r="GG6" s="66"/>
      <c r="GH6" s="66"/>
      <c r="GI6" s="66"/>
      <c r="GJ6" s="66"/>
      <c r="GK6" s="66"/>
      <c r="GL6" s="66"/>
      <c r="GM6" s="66"/>
      <c r="GN6" s="66"/>
      <c r="GO6" s="66"/>
      <c r="GP6" s="66"/>
      <c r="GQ6" s="66"/>
      <c r="GR6" s="66"/>
      <c r="GS6" s="66"/>
      <c r="GT6" s="66"/>
      <c r="GU6" s="66"/>
      <c r="GV6" s="66"/>
      <c r="GW6" s="66"/>
      <c r="GX6" s="66"/>
      <c r="GY6" s="66"/>
      <c r="GZ6" s="66"/>
      <c r="HA6" s="66"/>
      <c r="HB6" s="66"/>
      <c r="HC6" s="66"/>
      <c r="HD6" s="66"/>
      <c r="HE6" s="66"/>
      <c r="HF6" s="66"/>
      <c r="HG6" s="66"/>
      <c r="HH6" s="66"/>
      <c r="HI6" s="66"/>
      <c r="HJ6" s="66"/>
      <c r="HK6" s="66"/>
      <c r="HL6" s="66"/>
      <c r="HM6" s="66"/>
      <c r="HN6" s="66"/>
      <c r="HO6" s="66"/>
      <c r="HP6" s="66"/>
      <c r="HQ6" s="66"/>
      <c r="HR6" s="66"/>
      <c r="HS6" s="66"/>
      <c r="HT6" s="66"/>
      <c r="HU6" s="66"/>
      <c r="HV6" s="66"/>
      <c r="HW6" s="66"/>
      <c r="HX6" s="66"/>
      <c r="HY6" s="66"/>
      <c r="HZ6" s="66"/>
      <c r="IA6" s="66"/>
      <c r="IB6" s="66"/>
      <c r="IC6" s="66"/>
      <c r="ID6" s="66"/>
      <c r="IE6" s="66"/>
      <c r="IF6" s="66"/>
      <c r="IG6" s="66"/>
      <c r="IH6" s="66"/>
      <c r="II6" s="66"/>
      <c r="IJ6" s="66"/>
      <c r="IK6" s="66"/>
      <c r="IL6" s="66"/>
      <c r="IM6" s="66"/>
      <c r="IN6" s="66"/>
      <c r="IO6" s="66"/>
      <c r="IP6" s="66"/>
      <c r="IQ6" s="66"/>
      <c r="IR6" s="66"/>
      <c r="IS6" s="66"/>
      <c r="IT6" s="66"/>
      <c r="IU6" s="66"/>
      <c r="IV6" s="66"/>
      <c r="IW6" s="66"/>
    </row>
    <row r="7" customFormat="false" ht="12.75" hidden="false" customHeight="true" outlineLevel="0" collapsed="false">
      <c r="A7" s="67" t="s">
        <v>35</v>
      </c>
      <c r="B7" s="67" t="s">
        <v>36</v>
      </c>
      <c r="C7" s="68"/>
      <c r="D7" s="69"/>
      <c r="E7" s="69"/>
      <c r="F7" s="70" t="n">
        <v>36671.7258164352</v>
      </c>
      <c r="G7" s="70"/>
      <c r="H7" s="70" t="n">
        <v>36707</v>
      </c>
      <c r="I7" s="70"/>
      <c r="J7" s="70" t="n">
        <v>36707</v>
      </c>
      <c r="K7" s="70"/>
      <c r="L7" s="70" t="n">
        <v>36738</v>
      </c>
      <c r="M7" s="70"/>
      <c r="N7" s="70" t="n">
        <v>36769</v>
      </c>
      <c r="O7" s="70"/>
      <c r="P7" s="70" t="n">
        <v>36799</v>
      </c>
      <c r="Q7" s="70"/>
      <c r="R7" s="70" t="n">
        <v>36830</v>
      </c>
      <c r="S7" s="70"/>
      <c r="T7" s="70" t="n">
        <v>36860</v>
      </c>
      <c r="U7" s="70"/>
      <c r="V7" s="70" t="n">
        <v>36922</v>
      </c>
      <c r="W7" s="70"/>
      <c r="X7" s="70" t="n">
        <v>37287</v>
      </c>
      <c r="Y7" s="70"/>
      <c r="Z7" s="70" t="n">
        <v>37652</v>
      </c>
      <c r="AA7" s="70"/>
      <c r="AB7" s="70" t="n">
        <v>38017</v>
      </c>
      <c r="AC7" s="70"/>
      <c r="AD7" s="70" t="n">
        <v>38383</v>
      </c>
      <c r="AE7" s="70"/>
      <c r="AF7" s="70" t="n">
        <v>40574</v>
      </c>
      <c r="AG7" s="70"/>
      <c r="AH7" s="70" t="n">
        <v>42400</v>
      </c>
      <c r="AI7" s="70"/>
      <c r="AJ7" s="71" t="s">
        <v>37</v>
      </c>
      <c r="AK7" s="72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  <c r="BX7" s="60"/>
      <c r="BY7" s="60"/>
      <c r="BZ7" s="60"/>
      <c r="CA7" s="60"/>
      <c r="CB7" s="60"/>
      <c r="CC7" s="60"/>
      <c r="CD7" s="60"/>
      <c r="CE7" s="60"/>
      <c r="CF7" s="60"/>
      <c r="CG7" s="60"/>
      <c r="CH7" s="60"/>
      <c r="CI7" s="60"/>
      <c r="CJ7" s="60"/>
      <c r="CK7" s="60"/>
      <c r="CL7" s="60"/>
      <c r="CM7" s="60"/>
      <c r="CN7" s="60"/>
      <c r="CO7" s="60"/>
      <c r="CP7" s="60"/>
      <c r="CQ7" s="60"/>
      <c r="CR7" s="60"/>
      <c r="CS7" s="60"/>
      <c r="CT7" s="60"/>
      <c r="CU7" s="60"/>
      <c r="CV7" s="60"/>
      <c r="CW7" s="60"/>
      <c r="CX7" s="60"/>
      <c r="CY7" s="60"/>
      <c r="CZ7" s="60"/>
      <c r="DA7" s="60"/>
      <c r="DB7" s="60"/>
      <c r="DC7" s="60"/>
      <c r="DD7" s="60"/>
      <c r="DE7" s="60"/>
      <c r="DF7" s="60"/>
      <c r="DG7" s="60"/>
      <c r="DH7" s="60"/>
      <c r="DI7" s="60"/>
      <c r="DJ7" s="60"/>
      <c r="DK7" s="60"/>
      <c r="DL7" s="60"/>
      <c r="DM7" s="60"/>
      <c r="DN7" s="60"/>
      <c r="DO7" s="60"/>
      <c r="DP7" s="60"/>
      <c r="DQ7" s="60"/>
      <c r="DR7" s="60"/>
      <c r="DS7" s="60"/>
      <c r="DT7" s="60"/>
      <c r="DU7" s="60"/>
      <c r="DV7" s="60"/>
      <c r="DW7" s="60"/>
      <c r="DX7" s="60"/>
      <c r="DY7" s="60"/>
      <c r="DZ7" s="60"/>
      <c r="EA7" s="60"/>
      <c r="EB7" s="60"/>
      <c r="EC7" s="60"/>
      <c r="ED7" s="60"/>
      <c r="EE7" s="60"/>
      <c r="EF7" s="60"/>
      <c r="EG7" s="60"/>
      <c r="EH7" s="60"/>
      <c r="EI7" s="60"/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U7" s="60"/>
      <c r="EV7" s="60"/>
      <c r="EW7" s="60"/>
      <c r="EX7" s="60"/>
      <c r="EY7" s="60"/>
      <c r="EZ7" s="60"/>
      <c r="FA7" s="60"/>
      <c r="FB7" s="60"/>
      <c r="FC7" s="60"/>
      <c r="FD7" s="60"/>
      <c r="FE7" s="60"/>
      <c r="FF7" s="60"/>
      <c r="FG7" s="60"/>
      <c r="FH7" s="60"/>
      <c r="FI7" s="60"/>
      <c r="FJ7" s="60"/>
      <c r="FK7" s="60"/>
      <c r="FL7" s="60"/>
      <c r="FM7" s="60"/>
      <c r="FN7" s="60"/>
      <c r="FO7" s="60"/>
      <c r="FP7" s="60"/>
      <c r="FQ7" s="60"/>
      <c r="FR7" s="60"/>
      <c r="FS7" s="60"/>
      <c r="FT7" s="60"/>
      <c r="FU7" s="60"/>
      <c r="FV7" s="60"/>
      <c r="FW7" s="60"/>
      <c r="FX7" s="60"/>
      <c r="FY7" s="60"/>
      <c r="FZ7" s="60"/>
      <c r="GA7" s="60"/>
      <c r="GB7" s="60"/>
      <c r="GC7" s="60"/>
      <c r="GD7" s="60"/>
      <c r="GE7" s="60"/>
      <c r="GF7" s="60"/>
      <c r="GG7" s="60"/>
      <c r="GH7" s="60"/>
      <c r="GI7" s="60"/>
      <c r="GJ7" s="60"/>
      <c r="GK7" s="60"/>
      <c r="GL7" s="60"/>
      <c r="GM7" s="60"/>
      <c r="GN7" s="60"/>
      <c r="GO7" s="60"/>
      <c r="GP7" s="60"/>
      <c r="GQ7" s="60"/>
      <c r="GR7" s="60"/>
      <c r="GS7" s="60"/>
      <c r="GT7" s="60"/>
      <c r="GU7" s="60"/>
      <c r="GV7" s="60"/>
      <c r="GW7" s="60"/>
      <c r="GX7" s="60"/>
      <c r="GY7" s="60"/>
      <c r="GZ7" s="60"/>
      <c r="HA7" s="60"/>
      <c r="HB7" s="60"/>
      <c r="HC7" s="60"/>
      <c r="HD7" s="60"/>
      <c r="HE7" s="60"/>
      <c r="HF7" s="60"/>
      <c r="HG7" s="60"/>
      <c r="HH7" s="60"/>
      <c r="HI7" s="60"/>
      <c r="HJ7" s="60"/>
      <c r="HK7" s="60"/>
      <c r="HL7" s="60"/>
      <c r="HM7" s="60"/>
      <c r="HN7" s="60"/>
      <c r="HO7" s="60"/>
      <c r="HP7" s="60"/>
      <c r="HQ7" s="60"/>
      <c r="HR7" s="60"/>
      <c r="HS7" s="60"/>
      <c r="HT7" s="60"/>
      <c r="HU7" s="60"/>
      <c r="HV7" s="60"/>
      <c r="HW7" s="60"/>
      <c r="HX7" s="60"/>
      <c r="HY7" s="60"/>
      <c r="HZ7" s="60"/>
      <c r="IA7" s="60"/>
      <c r="IB7" s="60"/>
      <c r="IC7" s="60"/>
      <c r="ID7" s="60"/>
      <c r="IE7" s="60"/>
      <c r="IF7" s="60"/>
      <c r="IG7" s="60"/>
      <c r="IH7" s="60"/>
      <c r="II7" s="60"/>
      <c r="IJ7" s="60"/>
      <c r="IK7" s="60"/>
      <c r="IL7" s="60"/>
      <c r="IM7" s="60"/>
      <c r="IN7" s="60"/>
      <c r="IO7" s="60"/>
      <c r="IP7" s="60"/>
      <c r="IQ7" s="60"/>
      <c r="IR7" s="60"/>
      <c r="IS7" s="60"/>
      <c r="IT7" s="60"/>
      <c r="IU7" s="60"/>
      <c r="IV7" s="60"/>
      <c r="IW7" s="60"/>
    </row>
    <row r="8" customFormat="false" ht="12.75" hidden="false" customHeight="true" outlineLevel="0" collapsed="false">
      <c r="A8" s="67" t="s">
        <v>38</v>
      </c>
      <c r="B8" s="73" t="s">
        <v>39</v>
      </c>
      <c r="C8" s="68"/>
      <c r="D8" s="69"/>
      <c r="E8" s="69"/>
      <c r="F8" s="70" t="n">
        <v>36671.7258164352</v>
      </c>
      <c r="G8" s="70"/>
      <c r="H8" s="74" t="s">
        <v>30</v>
      </c>
      <c r="I8" s="70"/>
      <c r="J8" s="70" t="n">
        <v>36707</v>
      </c>
      <c r="K8" s="70"/>
      <c r="L8" s="70" t="n">
        <v>36738</v>
      </c>
      <c r="M8" s="70"/>
      <c r="N8" s="70" t="n">
        <v>36769</v>
      </c>
      <c r="O8" s="70"/>
      <c r="P8" s="70" t="n">
        <v>36799</v>
      </c>
      <c r="Q8" s="70"/>
      <c r="R8" s="70" t="n">
        <v>36830</v>
      </c>
      <c r="S8" s="70"/>
      <c r="T8" s="75" t="n">
        <v>36891</v>
      </c>
      <c r="U8" s="70"/>
      <c r="V8" s="70" t="n">
        <v>37256</v>
      </c>
      <c r="W8" s="70"/>
      <c r="X8" s="70" t="n">
        <v>37621</v>
      </c>
      <c r="Y8" s="70"/>
      <c r="Z8" s="70" t="n">
        <v>37986</v>
      </c>
      <c r="AA8" s="70"/>
      <c r="AB8" s="70" t="n">
        <v>38352</v>
      </c>
      <c r="AC8" s="70"/>
      <c r="AD8" s="70" t="n">
        <v>40543</v>
      </c>
      <c r="AE8" s="70"/>
      <c r="AF8" s="70" t="n">
        <v>42369</v>
      </c>
      <c r="AG8" s="70"/>
      <c r="AH8" s="70" t="n">
        <v>45230</v>
      </c>
      <c r="AI8" s="70"/>
      <c r="AJ8" s="71" t="s">
        <v>56</v>
      </c>
      <c r="AK8" s="72"/>
      <c r="AL8" s="60"/>
      <c r="AM8" s="60"/>
      <c r="AN8" s="60"/>
      <c r="AO8" s="60"/>
      <c r="AP8" s="60"/>
      <c r="AQ8" s="60"/>
      <c r="AR8" s="60"/>
      <c r="AS8" s="60"/>
      <c r="AT8" s="60"/>
      <c r="AU8" s="60"/>
      <c r="AV8" s="60"/>
      <c r="AW8" s="60"/>
      <c r="AX8" s="60"/>
      <c r="AY8" s="60"/>
      <c r="AZ8" s="60"/>
      <c r="BA8" s="60"/>
      <c r="BB8" s="60"/>
      <c r="BC8" s="60"/>
      <c r="BD8" s="60"/>
      <c r="BE8" s="60"/>
      <c r="BF8" s="60"/>
      <c r="BG8" s="60"/>
      <c r="BH8" s="60"/>
      <c r="BI8" s="60"/>
      <c r="BJ8" s="60"/>
      <c r="BK8" s="60"/>
      <c r="BL8" s="60"/>
      <c r="BM8" s="60"/>
      <c r="BN8" s="60"/>
      <c r="BO8" s="60"/>
      <c r="BP8" s="60"/>
      <c r="BQ8" s="60"/>
      <c r="BR8" s="60"/>
      <c r="BS8" s="60"/>
      <c r="BT8" s="60"/>
      <c r="BU8" s="60"/>
      <c r="BV8" s="60"/>
      <c r="BW8" s="60"/>
      <c r="BX8" s="60"/>
      <c r="BY8" s="60"/>
      <c r="BZ8" s="60"/>
      <c r="CA8" s="60"/>
      <c r="CB8" s="60"/>
      <c r="CC8" s="60"/>
      <c r="CD8" s="60"/>
      <c r="CE8" s="60"/>
      <c r="CF8" s="60"/>
      <c r="CG8" s="60"/>
      <c r="CH8" s="60"/>
      <c r="CI8" s="60"/>
      <c r="CJ8" s="60"/>
      <c r="CK8" s="60"/>
      <c r="CL8" s="60"/>
      <c r="CM8" s="60"/>
      <c r="CN8" s="60"/>
      <c r="CO8" s="60"/>
      <c r="CP8" s="60"/>
      <c r="CQ8" s="60"/>
      <c r="CR8" s="60"/>
      <c r="CS8" s="60"/>
      <c r="CT8" s="60"/>
      <c r="CU8" s="60"/>
      <c r="CV8" s="60"/>
      <c r="CW8" s="60"/>
      <c r="CX8" s="60"/>
      <c r="CY8" s="60"/>
      <c r="CZ8" s="60"/>
      <c r="DA8" s="60"/>
      <c r="DB8" s="60"/>
      <c r="DC8" s="60"/>
      <c r="DD8" s="60"/>
      <c r="DE8" s="60"/>
      <c r="DF8" s="60"/>
      <c r="DG8" s="60"/>
      <c r="DH8" s="60"/>
      <c r="DI8" s="60"/>
      <c r="DJ8" s="60"/>
      <c r="DK8" s="60"/>
      <c r="DL8" s="60"/>
      <c r="DM8" s="60"/>
      <c r="DN8" s="60"/>
      <c r="DO8" s="60"/>
      <c r="DP8" s="60"/>
      <c r="DQ8" s="60"/>
      <c r="DR8" s="60"/>
      <c r="DS8" s="60"/>
      <c r="DT8" s="60"/>
      <c r="DU8" s="60"/>
      <c r="DV8" s="60"/>
      <c r="DW8" s="60"/>
      <c r="DX8" s="60"/>
      <c r="DY8" s="60"/>
      <c r="DZ8" s="60"/>
      <c r="EA8" s="60"/>
      <c r="EB8" s="60"/>
      <c r="EC8" s="60"/>
      <c r="ED8" s="60"/>
      <c r="EE8" s="60"/>
      <c r="EF8" s="60"/>
      <c r="EG8" s="60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  <c r="FR8" s="60"/>
      <c r="FS8" s="60"/>
      <c r="FT8" s="60"/>
      <c r="FU8" s="60"/>
      <c r="FV8" s="60"/>
      <c r="FW8" s="60"/>
      <c r="FX8" s="60"/>
      <c r="FY8" s="60"/>
      <c r="FZ8" s="60"/>
      <c r="GA8" s="60"/>
      <c r="GB8" s="60"/>
      <c r="GC8" s="60"/>
      <c r="GD8" s="60"/>
      <c r="GE8" s="60"/>
      <c r="GF8" s="60"/>
      <c r="GG8" s="60"/>
      <c r="GH8" s="60"/>
      <c r="GI8" s="60"/>
      <c r="GJ8" s="60"/>
      <c r="GK8" s="60"/>
      <c r="GL8" s="60"/>
      <c r="GM8" s="60"/>
      <c r="GN8" s="60"/>
      <c r="GO8" s="60"/>
      <c r="GP8" s="60"/>
      <c r="GQ8" s="60"/>
      <c r="GR8" s="60"/>
      <c r="GS8" s="60"/>
      <c r="GT8" s="60"/>
      <c r="GU8" s="60"/>
      <c r="GV8" s="60"/>
      <c r="GW8" s="60"/>
      <c r="GX8" s="60"/>
      <c r="GY8" s="60"/>
      <c r="GZ8" s="60"/>
      <c r="HA8" s="60"/>
      <c r="HB8" s="60"/>
      <c r="HC8" s="60"/>
      <c r="HD8" s="60"/>
      <c r="HE8" s="60"/>
      <c r="HF8" s="60"/>
      <c r="HG8" s="60"/>
      <c r="HH8" s="60"/>
      <c r="HI8" s="60"/>
      <c r="HJ8" s="60"/>
      <c r="HK8" s="60"/>
      <c r="HL8" s="60"/>
      <c r="HM8" s="60"/>
      <c r="HN8" s="60"/>
      <c r="HO8" s="60"/>
      <c r="HP8" s="60"/>
      <c r="HQ8" s="60"/>
      <c r="HR8" s="60"/>
      <c r="HS8" s="60"/>
      <c r="HT8" s="60"/>
      <c r="HU8" s="60"/>
      <c r="HV8" s="60"/>
      <c r="HW8" s="60"/>
      <c r="HX8" s="60"/>
      <c r="HY8" s="60"/>
      <c r="HZ8" s="60"/>
      <c r="IA8" s="60"/>
      <c r="IB8" s="60"/>
      <c r="IC8" s="60"/>
      <c r="ID8" s="60"/>
      <c r="IE8" s="60"/>
      <c r="IF8" s="60"/>
      <c r="IG8" s="60"/>
      <c r="IH8" s="60"/>
      <c r="II8" s="60"/>
      <c r="IJ8" s="60"/>
      <c r="IK8" s="60"/>
      <c r="IL8" s="60"/>
      <c r="IM8" s="60"/>
      <c r="IN8" s="60"/>
      <c r="IO8" s="60"/>
      <c r="IP8" s="60"/>
      <c r="IQ8" s="60"/>
      <c r="IR8" s="60"/>
      <c r="IS8" s="60"/>
      <c r="IT8" s="60"/>
      <c r="IU8" s="60"/>
      <c r="IV8" s="60"/>
      <c r="IW8" s="60"/>
    </row>
    <row r="9" customFormat="false" ht="13.5" hidden="false" customHeight="false" outlineLevel="0" collapsed="false">
      <c r="A9" s="76" t="s">
        <v>40</v>
      </c>
      <c r="B9" s="77"/>
      <c r="C9" s="68"/>
      <c r="D9" s="69"/>
      <c r="E9" s="69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K9" s="53"/>
    </row>
    <row r="10" customFormat="false" ht="12.75" hidden="false" customHeight="false" outlineLevel="0" collapsed="false">
      <c r="A10" s="78" t="s">
        <v>41</v>
      </c>
      <c r="B10" s="51" t="n">
        <v>1</v>
      </c>
      <c r="C10" s="60"/>
      <c r="D10" s="79" t="s">
        <v>42</v>
      </c>
      <c r="E10" s="79" t="s">
        <v>43</v>
      </c>
      <c r="F10" s="80" t="n">
        <v>7</v>
      </c>
      <c r="G10" s="80"/>
      <c r="H10" s="80" t="n">
        <v>269.55834587</v>
      </c>
      <c r="I10" s="80"/>
      <c r="J10" s="80" t="n">
        <v>0</v>
      </c>
      <c r="K10" s="80"/>
      <c r="L10" s="80" t="n">
        <v>0</v>
      </c>
      <c r="M10" s="80"/>
      <c r="N10" s="80" t="n">
        <v>0</v>
      </c>
      <c r="O10" s="80"/>
      <c r="P10" s="80" t="n">
        <v>0</v>
      </c>
      <c r="Q10" s="80"/>
      <c r="R10" s="80" t="n">
        <v>0</v>
      </c>
      <c r="S10" s="80"/>
      <c r="T10" s="80" t="n">
        <v>0</v>
      </c>
      <c r="U10" s="80"/>
      <c r="V10" s="80" t="n">
        <v>0</v>
      </c>
      <c r="W10" s="80"/>
      <c r="X10" s="80" t="n">
        <v>0</v>
      </c>
      <c r="Y10" s="80"/>
      <c r="Z10" s="80" t="n">
        <v>0</v>
      </c>
      <c r="AA10" s="80"/>
      <c r="AB10" s="80" t="n">
        <v>0</v>
      </c>
      <c r="AC10" s="80"/>
      <c r="AD10" s="80" t="n">
        <v>0</v>
      </c>
      <c r="AE10" s="80"/>
      <c r="AF10" s="80" t="n">
        <v>0</v>
      </c>
      <c r="AG10" s="80"/>
      <c r="AH10" s="80" t="n">
        <v>0</v>
      </c>
      <c r="AI10" s="81"/>
      <c r="AJ10" s="82" t="n">
        <v>7</v>
      </c>
      <c r="AK10" s="83"/>
    </row>
    <row r="11" customFormat="false" ht="12.75" hidden="false" customHeight="false" outlineLevel="0" collapsed="false">
      <c r="A11" s="78" t="s">
        <v>44</v>
      </c>
      <c r="B11" s="51" t="n">
        <v>1</v>
      </c>
      <c r="C11" s="60"/>
      <c r="D11" s="79" t="s">
        <v>42</v>
      </c>
      <c r="E11" s="79" t="s">
        <v>43</v>
      </c>
      <c r="F11" s="80" t="n">
        <v>0</v>
      </c>
      <c r="G11" s="80"/>
      <c r="H11" s="80" t="n">
        <v>741.86580133</v>
      </c>
      <c r="I11" s="80"/>
      <c r="J11" s="80" t="n">
        <v>0</v>
      </c>
      <c r="K11" s="80"/>
      <c r="L11" s="80" t="n">
        <v>0</v>
      </c>
      <c r="M11" s="80"/>
      <c r="N11" s="80" t="n">
        <v>0</v>
      </c>
      <c r="O11" s="80"/>
      <c r="P11" s="80" t="n">
        <v>0</v>
      </c>
      <c r="Q11" s="80"/>
      <c r="R11" s="80" t="n">
        <v>0</v>
      </c>
      <c r="S11" s="80"/>
      <c r="T11" s="80" t="n">
        <v>0</v>
      </c>
      <c r="U11" s="80"/>
      <c r="V11" s="80" t="n">
        <v>0</v>
      </c>
      <c r="W11" s="80"/>
      <c r="X11" s="80" t="n">
        <v>0</v>
      </c>
      <c r="Y11" s="80"/>
      <c r="Z11" s="80" t="n">
        <v>0</v>
      </c>
      <c r="AA11" s="80"/>
      <c r="AB11" s="80" t="n">
        <v>0</v>
      </c>
      <c r="AC11" s="80"/>
      <c r="AD11" s="80" t="n">
        <v>0</v>
      </c>
      <c r="AE11" s="80"/>
      <c r="AF11" s="80" t="n">
        <v>0</v>
      </c>
      <c r="AG11" s="80"/>
      <c r="AH11" s="80" t="n">
        <v>0</v>
      </c>
      <c r="AI11" s="81"/>
      <c r="AJ11" s="82" t="n">
        <v>0</v>
      </c>
      <c r="AK11" s="83"/>
    </row>
    <row r="12" customFormat="false" ht="12.75" hidden="false" customHeight="false" outlineLevel="0" collapsed="false">
      <c r="A12" s="78" t="s">
        <v>45</v>
      </c>
      <c r="B12" s="51" t="n">
        <v>3</v>
      </c>
      <c r="C12" s="60"/>
      <c r="D12" s="79" t="s">
        <v>46</v>
      </c>
      <c r="E12" s="79" t="s">
        <v>43</v>
      </c>
      <c r="F12" s="80"/>
      <c r="G12" s="80"/>
      <c r="H12" s="80"/>
      <c r="I12" s="80"/>
      <c r="J12" s="80" t="n">
        <v>573.63543496</v>
      </c>
      <c r="K12" s="80"/>
      <c r="L12" s="80" t="n">
        <v>349.18384047</v>
      </c>
      <c r="M12" s="80"/>
      <c r="N12" s="80" t="n">
        <v>380.33564327</v>
      </c>
      <c r="O12" s="80"/>
      <c r="P12" s="80" t="n">
        <v>287.29089738</v>
      </c>
      <c r="Q12" s="80"/>
      <c r="R12" s="80" t="n">
        <v>451.68739535</v>
      </c>
      <c r="S12" s="80"/>
      <c r="T12" s="80" t="n">
        <v>-135.87396294</v>
      </c>
      <c r="U12" s="80"/>
      <c r="V12" s="80" t="n">
        <v>-183.35969928</v>
      </c>
      <c r="W12" s="80"/>
      <c r="X12" s="80" t="n">
        <v>-145.03971492</v>
      </c>
      <c r="Y12" s="80"/>
      <c r="Z12" s="80" t="n">
        <v>-181.42065193</v>
      </c>
      <c r="AA12" s="80"/>
      <c r="AB12" s="80" t="n">
        <v>161.23885733</v>
      </c>
      <c r="AC12" s="80"/>
      <c r="AD12" s="80" t="n">
        <v>248.35217528</v>
      </c>
      <c r="AE12" s="80"/>
      <c r="AF12" s="80" t="n">
        <v>0</v>
      </c>
      <c r="AG12" s="80"/>
      <c r="AH12" s="80" t="n">
        <v>0</v>
      </c>
      <c r="AI12" s="80"/>
      <c r="AJ12" s="82" t="n">
        <v>1806.03021497</v>
      </c>
      <c r="AK12" s="83"/>
    </row>
    <row r="13" customFormat="false" ht="12.75" hidden="false" customHeight="false" outlineLevel="0" collapsed="false">
      <c r="A13" s="84" t="s">
        <v>47</v>
      </c>
      <c r="B13" s="51" t="n">
        <v>4</v>
      </c>
      <c r="C13" s="60"/>
      <c r="D13" s="79" t="s">
        <v>48</v>
      </c>
      <c r="E13" s="79" t="s">
        <v>43</v>
      </c>
      <c r="F13" s="80"/>
      <c r="G13" s="80"/>
      <c r="H13" s="80"/>
      <c r="I13" s="80"/>
      <c r="J13" s="80" t="n">
        <v>3.32320942274447</v>
      </c>
      <c r="K13" s="80"/>
      <c r="L13" s="80" t="n">
        <v>3.87549963795962</v>
      </c>
      <c r="M13" s="80"/>
      <c r="N13" s="80" t="n">
        <v>1.57865249454421</v>
      </c>
      <c r="O13" s="80"/>
      <c r="P13" s="80" t="n">
        <v>1.51499010759045</v>
      </c>
      <c r="Q13" s="80"/>
      <c r="R13" s="80" t="n">
        <v>1.59625777409554</v>
      </c>
      <c r="S13" s="80"/>
      <c r="T13" s="80" t="n">
        <v>-1.90594861626542</v>
      </c>
      <c r="U13" s="80"/>
      <c r="V13" s="80" t="n">
        <v>0.0227695425597858</v>
      </c>
      <c r="W13" s="80"/>
      <c r="X13" s="80" t="n">
        <v>4.35818321902</v>
      </c>
      <c r="Y13" s="80"/>
      <c r="Z13" s="80" t="n">
        <v>1.845843615995</v>
      </c>
      <c r="AA13" s="80"/>
      <c r="AB13" s="80" t="n">
        <v>0</v>
      </c>
      <c r="AC13" s="80"/>
      <c r="AD13" s="80" t="n">
        <v>0</v>
      </c>
      <c r="AE13" s="80"/>
      <c r="AF13" s="80" t="n">
        <v>0</v>
      </c>
      <c r="AG13" s="80"/>
      <c r="AH13" s="80" t="n">
        <v>0</v>
      </c>
      <c r="AI13" s="80"/>
      <c r="AJ13" s="82" t="n">
        <v>16.2094571982437</v>
      </c>
      <c r="AK13" s="83"/>
    </row>
    <row r="14" customFormat="false" ht="12.75" hidden="false" customHeight="false" outlineLevel="0" collapsed="false">
      <c r="A14" s="84" t="s">
        <v>49</v>
      </c>
      <c r="B14" s="51" t="n">
        <v>5</v>
      </c>
      <c r="C14" s="60"/>
      <c r="D14" s="79" t="s">
        <v>48</v>
      </c>
      <c r="E14" s="79" t="s">
        <v>50</v>
      </c>
      <c r="F14" s="80"/>
      <c r="G14" s="80"/>
      <c r="H14" s="80"/>
      <c r="I14" s="80"/>
      <c r="J14" s="80" t="n">
        <v>99.68498687</v>
      </c>
      <c r="K14" s="80"/>
      <c r="L14" s="80" t="n">
        <v>5.80952388999999</v>
      </c>
      <c r="M14" s="80"/>
      <c r="N14" s="80" t="n">
        <v>73.6707481</v>
      </c>
      <c r="O14" s="80"/>
      <c r="P14" s="80" t="n">
        <v>3.08685680000001</v>
      </c>
      <c r="Q14" s="80"/>
      <c r="R14" s="80" t="n">
        <v>11.34944082</v>
      </c>
      <c r="S14" s="80"/>
      <c r="T14" s="80" t="n">
        <v>29.87586837</v>
      </c>
      <c r="U14" s="80"/>
      <c r="V14" s="80" t="n">
        <v>-50.78745851</v>
      </c>
      <c r="W14" s="80"/>
      <c r="X14" s="80" t="n">
        <v>0</v>
      </c>
      <c r="Y14" s="80"/>
      <c r="Z14" s="80" t="n">
        <v>1.4210854715202E-014</v>
      </c>
      <c r="AA14" s="80"/>
      <c r="AB14" s="80" t="n">
        <v>0</v>
      </c>
      <c r="AC14" s="80"/>
      <c r="AD14" s="80" t="n">
        <v>-7.105427357601E-015</v>
      </c>
      <c r="AE14" s="80"/>
      <c r="AF14" s="80" t="n">
        <v>0</v>
      </c>
      <c r="AG14" s="80"/>
      <c r="AH14" s="80" t="n">
        <v>0</v>
      </c>
      <c r="AI14" s="80"/>
      <c r="AJ14" s="82" t="n">
        <v>172.68996634</v>
      </c>
      <c r="AK14" s="83"/>
    </row>
    <row r="15" customFormat="false" ht="13.5" hidden="false" customHeight="false" outlineLevel="0" collapsed="false">
      <c r="A15" s="85" t="s">
        <v>51</v>
      </c>
      <c r="C15" s="86"/>
      <c r="D15" s="79"/>
      <c r="E15" s="79"/>
      <c r="F15" s="87" t="n">
        <v>7</v>
      </c>
      <c r="G15" s="86"/>
      <c r="H15" s="88" t="n">
        <v>1011.4241472</v>
      </c>
      <c r="I15" s="86"/>
      <c r="J15" s="87" t="n">
        <v>103.008196292744</v>
      </c>
      <c r="K15" s="86"/>
      <c r="L15" s="87" t="n">
        <v>9.68502352795962</v>
      </c>
      <c r="M15" s="86"/>
      <c r="N15" s="87" t="n">
        <v>75.2494005945442</v>
      </c>
      <c r="O15" s="86"/>
      <c r="P15" s="87" t="n">
        <v>4.60184690759046</v>
      </c>
      <c r="Q15" s="86"/>
      <c r="R15" s="87" t="n">
        <v>12.9456985940955</v>
      </c>
      <c r="S15" s="86"/>
      <c r="T15" s="87" t="n">
        <v>27.9699197537346</v>
      </c>
      <c r="U15" s="86"/>
      <c r="V15" s="87" t="n">
        <v>-50.7646889674402</v>
      </c>
      <c r="W15" s="86"/>
      <c r="X15" s="87" t="n">
        <v>4.35818321902</v>
      </c>
      <c r="Y15" s="86"/>
      <c r="Z15" s="87" t="n">
        <v>1.84584361599501</v>
      </c>
      <c r="AA15" s="86"/>
      <c r="AB15" s="87" t="n">
        <v>0</v>
      </c>
      <c r="AC15" s="86"/>
      <c r="AD15" s="87" t="n">
        <v>-7.105427357601E-015</v>
      </c>
      <c r="AE15" s="86"/>
      <c r="AF15" s="87" t="n">
        <v>0</v>
      </c>
      <c r="AG15" s="86"/>
      <c r="AH15" s="87" t="n">
        <v>0</v>
      </c>
      <c r="AJ15" s="87" t="n">
        <v>195.899423538244</v>
      </c>
      <c r="AK15" s="83"/>
    </row>
    <row r="16" customFormat="false" ht="12.75" hidden="false" customHeight="false" outlineLevel="0" collapsed="false">
      <c r="B16" s="50"/>
      <c r="C16" s="51"/>
      <c r="AB16" s="0"/>
      <c r="AI16" s="51"/>
      <c r="AK16" s="53"/>
    </row>
    <row r="17" customFormat="false" ht="12.75" hidden="false" customHeight="false" outlineLevel="0" collapsed="false">
      <c r="B17" s="50"/>
      <c r="C17" s="51"/>
      <c r="AI17" s="51"/>
      <c r="AK17" s="53"/>
    </row>
    <row r="18" customFormat="false" ht="12.75" hidden="false" customHeight="false" outlineLevel="0" collapsed="false">
      <c r="A18" s="84" t="s">
        <v>52</v>
      </c>
      <c r="C18" s="60"/>
      <c r="D18" s="79"/>
      <c r="E18" s="79"/>
      <c r="F18" s="80"/>
      <c r="G18" s="80"/>
      <c r="H18" s="80"/>
      <c r="I18" s="80"/>
      <c r="J18" s="80" t="n">
        <v>0</v>
      </c>
      <c r="K18" s="80"/>
      <c r="L18" s="80" t="n">
        <v>0</v>
      </c>
      <c r="M18" s="80"/>
      <c r="N18" s="80" t="n">
        <v>0</v>
      </c>
      <c r="O18" s="80"/>
      <c r="P18" s="80" t="n">
        <v>0</v>
      </c>
      <c r="Q18" s="80"/>
      <c r="R18" s="80" t="n">
        <v>0</v>
      </c>
      <c r="S18" s="80"/>
      <c r="T18" s="80" t="n">
        <v>0</v>
      </c>
      <c r="U18" s="80"/>
      <c r="V18" s="80" t="n">
        <v>0</v>
      </c>
      <c r="W18" s="80"/>
      <c r="X18" s="80" t="n">
        <v>0</v>
      </c>
      <c r="Y18" s="80"/>
      <c r="Z18" s="80" t="n">
        <v>0</v>
      </c>
      <c r="AA18" s="80"/>
      <c r="AB18" s="80" t="n">
        <v>0</v>
      </c>
      <c r="AC18" s="80"/>
      <c r="AD18" s="80" t="n">
        <v>0</v>
      </c>
      <c r="AE18" s="80"/>
      <c r="AF18" s="80" t="n">
        <v>0</v>
      </c>
      <c r="AG18" s="80"/>
      <c r="AH18" s="80" t="n">
        <v>0</v>
      </c>
      <c r="AI18" s="80"/>
      <c r="AJ18" s="82" t="n">
        <v>0</v>
      </c>
      <c r="AK18" s="83"/>
    </row>
    <row r="19" customFormat="false" ht="12.75" hidden="false" customHeight="false" outlineLevel="0" collapsed="false">
      <c r="B19" s="50"/>
      <c r="C19" s="51"/>
      <c r="AH19" s="89"/>
      <c r="AI19" s="51"/>
      <c r="AK19" s="53"/>
    </row>
    <row r="20" customFormat="false" ht="12.75" hidden="false" customHeight="false" outlineLevel="0" collapsed="false">
      <c r="B20" s="50"/>
      <c r="C20" s="51"/>
      <c r="AI20" s="51"/>
      <c r="AK20" s="53"/>
    </row>
    <row r="21" customFormat="false" ht="12.75" hidden="false" customHeight="false" outlineLevel="0" collapsed="false">
      <c r="A21" s="90" t="s">
        <v>24</v>
      </c>
      <c r="B21" s="50"/>
      <c r="C21" s="51"/>
      <c r="AI21" s="51"/>
      <c r="AK21" s="53"/>
    </row>
    <row r="22" customFormat="false" ht="12.75" hidden="false" customHeight="false" outlineLevel="0" collapsed="false">
      <c r="A22" s="91" t="s">
        <v>25</v>
      </c>
      <c r="B22" s="50"/>
      <c r="C22" s="51"/>
      <c r="F22" s="51" t="n">
        <v>790954</v>
      </c>
      <c r="AI22" s="51"/>
      <c r="AK22" s="53"/>
    </row>
    <row r="23" customFormat="false" ht="12.75" hidden="false" customHeight="false" outlineLevel="0" collapsed="false">
      <c r="A23" s="91" t="s">
        <v>26</v>
      </c>
      <c r="B23" s="50"/>
      <c r="C23" s="51"/>
      <c r="F23" s="92" t="n">
        <v>790954</v>
      </c>
      <c r="AI23" s="51"/>
      <c r="AK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</row>
    <row r="24" customFormat="false" ht="12.75" hidden="false" customHeight="false" outlineLevel="0" collapsed="false">
      <c r="A24" s="91" t="s">
        <v>53</v>
      </c>
      <c r="B24" s="50"/>
      <c r="C24" s="51"/>
      <c r="F24" s="92" t="n">
        <v>790957</v>
      </c>
      <c r="AI24" s="51"/>
      <c r="AK24" s="53"/>
    </row>
    <row r="25" customFormat="false" ht="12.75" hidden="false" customHeight="false" outlineLevel="0" collapsed="false">
      <c r="A25" s="93"/>
      <c r="B25" s="50"/>
      <c r="C25" s="51"/>
      <c r="F25" s="92"/>
      <c r="AI25" s="51"/>
      <c r="AK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  <c r="CL25" s="53"/>
      <c r="CM25" s="53"/>
      <c r="CN25" s="53"/>
      <c r="CO25" s="53"/>
      <c r="CP25" s="53"/>
      <c r="CQ25" s="53"/>
      <c r="CR25" s="53"/>
      <c r="CS25" s="53"/>
      <c r="CT25" s="53"/>
      <c r="CU25" s="53"/>
      <c r="CV25" s="53"/>
      <c r="CW25" s="53"/>
      <c r="CX25" s="53"/>
      <c r="CY25" s="53"/>
      <c r="CZ25" s="53"/>
      <c r="DA25" s="53"/>
      <c r="DB25" s="53"/>
      <c r="DC25" s="53"/>
      <c r="DD25" s="53"/>
      <c r="DE25" s="53"/>
      <c r="DF25" s="53"/>
      <c r="DG25" s="53"/>
      <c r="DH25" s="53"/>
      <c r="DI25" s="53"/>
      <c r="DJ25" s="53"/>
      <c r="DK25" s="53"/>
      <c r="DL25" s="53"/>
      <c r="DM25" s="53"/>
      <c r="DN25" s="53"/>
      <c r="DO25" s="53"/>
      <c r="DP25" s="53"/>
      <c r="DQ25" s="53"/>
      <c r="DR25" s="53"/>
      <c r="DS25" s="53"/>
      <c r="DT25" s="53"/>
      <c r="DU25" s="53"/>
      <c r="DV25" s="53"/>
      <c r="DW25" s="53"/>
      <c r="DX25" s="53"/>
      <c r="DY25" s="53"/>
      <c r="DZ25" s="53"/>
      <c r="EA25" s="53"/>
      <c r="EB25" s="53"/>
      <c r="EC25" s="53"/>
      <c r="ED25" s="53"/>
      <c r="EE25" s="53"/>
      <c r="EF25" s="53"/>
      <c r="EG25" s="53"/>
      <c r="EH25" s="53"/>
      <c r="EI25" s="53"/>
      <c r="EJ25" s="53"/>
      <c r="EK25" s="53"/>
      <c r="EL25" s="53"/>
      <c r="EM25" s="53"/>
      <c r="EN25" s="53"/>
      <c r="EO25" s="53"/>
      <c r="EP25" s="53"/>
      <c r="EQ25" s="53"/>
      <c r="ER25" s="53"/>
      <c r="ES25" s="53"/>
      <c r="ET25" s="53"/>
      <c r="EU25" s="53"/>
      <c r="EV25" s="53"/>
      <c r="EW25" s="53"/>
      <c r="EX25" s="53"/>
      <c r="EY25" s="53"/>
      <c r="EZ25" s="53"/>
      <c r="FA25" s="53"/>
      <c r="FB25" s="53"/>
      <c r="FC25" s="53"/>
      <c r="FD25" s="53"/>
      <c r="FE25" s="53"/>
      <c r="FF25" s="53"/>
      <c r="FG25" s="53"/>
      <c r="FH25" s="53"/>
      <c r="FI25" s="53"/>
      <c r="FJ25" s="53"/>
      <c r="FK25" s="53"/>
      <c r="FL25" s="53"/>
      <c r="FM25" s="53"/>
      <c r="FN25" s="53"/>
      <c r="FO25" s="53"/>
      <c r="FP25" s="53"/>
      <c r="FQ25" s="53"/>
      <c r="FR25" s="53"/>
      <c r="FS25" s="53"/>
      <c r="FT25" s="53"/>
      <c r="FU25" s="53"/>
      <c r="FV25" s="53"/>
      <c r="FW25" s="53"/>
      <c r="FX25" s="53"/>
      <c r="FY25" s="53"/>
      <c r="FZ25" s="53"/>
      <c r="GA25" s="53"/>
      <c r="GB25" s="53"/>
      <c r="GC25" s="53"/>
      <c r="GD25" s="53"/>
      <c r="GE25" s="53"/>
      <c r="GF25" s="53"/>
      <c r="GG25" s="53"/>
      <c r="GH25" s="53"/>
      <c r="GI25" s="53"/>
      <c r="GJ25" s="53"/>
      <c r="GK25" s="53"/>
      <c r="GL25" s="53"/>
      <c r="GM25" s="53"/>
      <c r="GN25" s="53"/>
      <c r="GO25" s="53"/>
      <c r="GP25" s="53"/>
      <c r="GQ25" s="53"/>
      <c r="GR25" s="53"/>
      <c r="GS25" s="53"/>
      <c r="GT25" s="53"/>
      <c r="GU25" s="53"/>
      <c r="GV25" s="53"/>
      <c r="GW25" s="53"/>
      <c r="GX25" s="53"/>
      <c r="GY25" s="53"/>
      <c r="GZ25" s="53"/>
      <c r="HA25" s="53"/>
      <c r="HB25" s="53"/>
      <c r="HC25" s="53"/>
      <c r="HD25" s="53"/>
      <c r="HE25" s="53"/>
      <c r="HF25" s="53"/>
      <c r="HG25" s="53"/>
      <c r="HH25" s="53"/>
      <c r="HI25" s="53"/>
      <c r="HJ25" s="53"/>
      <c r="HK25" s="53"/>
      <c r="HL25" s="53"/>
      <c r="HM25" s="53"/>
      <c r="HN25" s="53"/>
      <c r="HO25" s="53"/>
      <c r="HP25" s="53"/>
      <c r="HQ25" s="53"/>
      <c r="HR25" s="53"/>
      <c r="HS25" s="53"/>
      <c r="HT25" s="53"/>
      <c r="HU25" s="53"/>
      <c r="HV25" s="53"/>
      <c r="HW25" s="53"/>
      <c r="HX25" s="53"/>
      <c r="HY25" s="53"/>
      <c r="HZ25" s="53"/>
      <c r="IA25" s="53"/>
      <c r="IB25" s="53"/>
      <c r="IC25" s="53"/>
      <c r="ID25" s="53"/>
      <c r="IE25" s="53"/>
      <c r="IF25" s="53"/>
      <c r="IG25" s="53"/>
      <c r="IH25" s="53"/>
      <c r="II25" s="53"/>
      <c r="IJ25" s="53"/>
      <c r="IK25" s="53"/>
      <c r="IL25" s="53"/>
      <c r="IM25" s="53"/>
      <c r="IN25" s="53"/>
      <c r="IO25" s="53"/>
      <c r="IP25" s="53"/>
      <c r="IQ25" s="53"/>
      <c r="IR25" s="53"/>
      <c r="IS25" s="53"/>
      <c r="IT25" s="53"/>
      <c r="IU25" s="53"/>
      <c r="IV25" s="53"/>
      <c r="IW25" s="53"/>
    </row>
    <row r="26" customFormat="false" ht="12.75" hidden="false" customHeight="false" outlineLevel="0" collapsed="false">
      <c r="B26" s="50"/>
      <c r="C26" s="51"/>
      <c r="AI26" s="51"/>
      <c r="AK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  <c r="CI26" s="53"/>
      <c r="CJ26" s="53"/>
      <c r="CK26" s="53"/>
      <c r="CL26" s="53"/>
      <c r="CM26" s="53"/>
      <c r="CN26" s="53"/>
      <c r="CO26" s="53"/>
      <c r="CP26" s="53"/>
      <c r="CQ26" s="53"/>
      <c r="CR26" s="53"/>
      <c r="CS26" s="53"/>
      <c r="CT26" s="53"/>
      <c r="CU26" s="53"/>
      <c r="CV26" s="53"/>
      <c r="CW26" s="53"/>
      <c r="CX26" s="53"/>
      <c r="CY26" s="53"/>
      <c r="CZ26" s="53"/>
      <c r="DA26" s="53"/>
      <c r="DB26" s="53"/>
      <c r="DC26" s="53"/>
      <c r="DD26" s="53"/>
      <c r="DE26" s="53"/>
      <c r="DF26" s="53"/>
      <c r="DG26" s="53"/>
      <c r="DH26" s="53"/>
      <c r="DI26" s="53"/>
      <c r="DJ26" s="53"/>
      <c r="DK26" s="53"/>
      <c r="DL26" s="53"/>
      <c r="DM26" s="53"/>
      <c r="DN26" s="53"/>
      <c r="DO26" s="53"/>
      <c r="DP26" s="53"/>
      <c r="DQ26" s="53"/>
      <c r="DR26" s="53"/>
      <c r="DS26" s="53"/>
      <c r="DT26" s="53"/>
      <c r="DU26" s="53"/>
      <c r="DV26" s="53"/>
      <c r="DW26" s="53"/>
      <c r="DX26" s="53"/>
      <c r="DY26" s="53"/>
      <c r="DZ26" s="53"/>
      <c r="EA26" s="53"/>
      <c r="EB26" s="53"/>
      <c r="EC26" s="53"/>
      <c r="ED26" s="53"/>
      <c r="EE26" s="53"/>
      <c r="EF26" s="53"/>
      <c r="EG26" s="53"/>
      <c r="EH26" s="53"/>
      <c r="EI26" s="53"/>
      <c r="EJ26" s="53"/>
      <c r="EK26" s="53"/>
      <c r="EL26" s="53"/>
      <c r="EM26" s="53"/>
      <c r="EN26" s="53"/>
      <c r="EO26" s="53"/>
      <c r="EP26" s="53"/>
      <c r="EQ26" s="53"/>
      <c r="ER26" s="53"/>
      <c r="ES26" s="53"/>
      <c r="ET26" s="53"/>
      <c r="EU26" s="53"/>
      <c r="EV26" s="53"/>
      <c r="EW26" s="53"/>
      <c r="EX26" s="53"/>
      <c r="EY26" s="53"/>
      <c r="EZ26" s="53"/>
      <c r="FA26" s="53"/>
      <c r="FB26" s="53"/>
      <c r="FC26" s="53"/>
      <c r="FD26" s="53"/>
      <c r="FE26" s="53"/>
      <c r="FF26" s="53"/>
      <c r="FG26" s="53"/>
      <c r="FH26" s="53"/>
      <c r="FI26" s="53"/>
      <c r="FJ26" s="53"/>
      <c r="FK26" s="53"/>
      <c r="FL26" s="53"/>
      <c r="FM26" s="53"/>
      <c r="FN26" s="53"/>
      <c r="FO26" s="53"/>
      <c r="FP26" s="53"/>
      <c r="FQ26" s="53"/>
      <c r="FR26" s="53"/>
      <c r="FS26" s="53"/>
      <c r="FT26" s="53"/>
      <c r="FU26" s="53"/>
      <c r="FV26" s="53"/>
      <c r="FW26" s="53"/>
      <c r="FX26" s="53"/>
      <c r="FY26" s="53"/>
      <c r="FZ26" s="53"/>
      <c r="GA26" s="53"/>
      <c r="GB26" s="53"/>
      <c r="GC26" s="53"/>
      <c r="GD26" s="53"/>
      <c r="GE26" s="53"/>
      <c r="GF26" s="53"/>
      <c r="GG26" s="53"/>
      <c r="GH26" s="53"/>
      <c r="GI26" s="53"/>
      <c r="GJ26" s="53"/>
      <c r="GK26" s="53"/>
      <c r="GL26" s="53"/>
      <c r="GM26" s="53"/>
      <c r="GN26" s="53"/>
      <c r="GO26" s="53"/>
      <c r="GP26" s="53"/>
      <c r="GQ26" s="53"/>
      <c r="GR26" s="53"/>
      <c r="GS26" s="53"/>
      <c r="GT26" s="53"/>
      <c r="GU26" s="53"/>
      <c r="GV26" s="53"/>
      <c r="GW26" s="53"/>
      <c r="GX26" s="53"/>
      <c r="GY26" s="53"/>
      <c r="GZ26" s="53"/>
      <c r="HA26" s="53"/>
      <c r="HB26" s="53"/>
      <c r="HC26" s="53"/>
      <c r="HD26" s="53"/>
      <c r="HE26" s="53"/>
      <c r="HF26" s="53"/>
      <c r="HG26" s="53"/>
      <c r="HH26" s="53"/>
      <c r="HI26" s="53"/>
      <c r="HJ26" s="53"/>
      <c r="HK26" s="53"/>
      <c r="HL26" s="53"/>
      <c r="HM26" s="53"/>
      <c r="HN26" s="53"/>
      <c r="HO26" s="53"/>
      <c r="HP26" s="53"/>
      <c r="HQ26" s="53"/>
      <c r="HR26" s="53"/>
      <c r="HS26" s="53"/>
      <c r="HT26" s="53"/>
      <c r="HU26" s="53"/>
      <c r="HV26" s="53"/>
      <c r="HW26" s="53"/>
      <c r="HX26" s="53"/>
      <c r="HY26" s="53"/>
      <c r="HZ26" s="53"/>
      <c r="IA26" s="53"/>
      <c r="IB26" s="53"/>
      <c r="IC26" s="53"/>
      <c r="ID26" s="53"/>
      <c r="IE26" s="53"/>
      <c r="IF26" s="53"/>
      <c r="IG26" s="53"/>
      <c r="IH26" s="53"/>
      <c r="II26" s="53"/>
      <c r="IJ26" s="53"/>
      <c r="IK26" s="53"/>
      <c r="IL26" s="53"/>
      <c r="IM26" s="53"/>
      <c r="IN26" s="53"/>
      <c r="IO26" s="53"/>
      <c r="IP26" s="53"/>
      <c r="IQ26" s="53"/>
      <c r="IR26" s="53"/>
      <c r="IS26" s="53"/>
      <c r="IT26" s="53"/>
      <c r="IU26" s="53"/>
      <c r="IV26" s="53"/>
      <c r="IW26" s="53"/>
    </row>
    <row r="27" customFormat="false" ht="12.75" hidden="false" customHeight="false" outlineLevel="0" collapsed="false">
      <c r="B27" s="50"/>
      <c r="C27" s="51"/>
      <c r="AI27" s="51"/>
      <c r="AK27" s="53"/>
    </row>
    <row r="28" customFormat="false" ht="12.75" hidden="false" customHeight="false" outlineLevel="0" collapsed="false">
      <c r="B28" s="50"/>
      <c r="C28" s="51"/>
      <c r="AI28" s="51"/>
      <c r="AK28" s="53"/>
      <c r="BA28" s="53"/>
      <c r="BB28" s="53"/>
      <c r="BC28" s="53"/>
      <c r="BD28" s="53"/>
      <c r="BE28" s="53"/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3"/>
      <c r="BR28" s="53"/>
      <c r="BS28" s="53"/>
      <c r="BT28" s="53"/>
      <c r="BU28" s="53"/>
      <c r="BV28" s="53"/>
      <c r="BW28" s="53"/>
      <c r="BX28" s="53"/>
      <c r="BY28" s="53"/>
      <c r="BZ28" s="53"/>
      <c r="CA28" s="53"/>
      <c r="CB28" s="53"/>
      <c r="CC28" s="53"/>
      <c r="CD28" s="53"/>
      <c r="CE28" s="53"/>
      <c r="CF28" s="53"/>
      <c r="CG28" s="53"/>
      <c r="CH28" s="53"/>
      <c r="CI28" s="53"/>
      <c r="CJ28" s="53"/>
      <c r="CK28" s="53"/>
      <c r="CL28" s="53"/>
      <c r="CM28" s="53"/>
      <c r="CN28" s="53"/>
      <c r="CO28" s="53"/>
      <c r="CP28" s="53"/>
      <c r="CQ28" s="53"/>
      <c r="CR28" s="53"/>
      <c r="CS28" s="53"/>
      <c r="CT28" s="53"/>
      <c r="CU28" s="53"/>
      <c r="CV28" s="53"/>
      <c r="CW28" s="53"/>
      <c r="CX28" s="53"/>
      <c r="CY28" s="53"/>
      <c r="CZ28" s="53"/>
      <c r="DA28" s="53"/>
      <c r="DB28" s="53"/>
      <c r="DC28" s="53"/>
      <c r="DD28" s="53"/>
      <c r="DE28" s="53"/>
      <c r="DF28" s="53"/>
      <c r="DG28" s="53"/>
      <c r="DH28" s="53"/>
      <c r="DI28" s="53"/>
      <c r="DJ28" s="53"/>
      <c r="DK28" s="53"/>
      <c r="DL28" s="53"/>
      <c r="DM28" s="53"/>
      <c r="DN28" s="53"/>
      <c r="DO28" s="53"/>
      <c r="DP28" s="53"/>
      <c r="DQ28" s="53"/>
      <c r="DR28" s="53"/>
      <c r="DS28" s="53"/>
      <c r="DT28" s="53"/>
      <c r="DU28" s="53"/>
      <c r="DV28" s="53"/>
      <c r="DW28" s="53"/>
      <c r="DX28" s="53"/>
      <c r="DY28" s="53"/>
      <c r="DZ28" s="53"/>
      <c r="EA28" s="53"/>
      <c r="EB28" s="53"/>
      <c r="EC28" s="53"/>
      <c r="ED28" s="53"/>
      <c r="EE28" s="53"/>
      <c r="EF28" s="53"/>
      <c r="EG28" s="53"/>
      <c r="EH28" s="53"/>
      <c r="EI28" s="53"/>
      <c r="EJ28" s="53"/>
      <c r="EK28" s="53"/>
      <c r="EL28" s="53"/>
      <c r="EM28" s="53"/>
      <c r="EN28" s="53"/>
      <c r="EO28" s="53"/>
      <c r="EP28" s="53"/>
      <c r="EQ28" s="53"/>
      <c r="ER28" s="53"/>
      <c r="ES28" s="53"/>
      <c r="ET28" s="53"/>
      <c r="EU28" s="53"/>
      <c r="EV28" s="53"/>
      <c r="EW28" s="53"/>
      <c r="EX28" s="53"/>
      <c r="EY28" s="53"/>
      <c r="EZ28" s="53"/>
      <c r="FA28" s="53"/>
      <c r="FB28" s="53"/>
      <c r="FC28" s="53"/>
      <c r="FD28" s="53"/>
      <c r="FE28" s="53"/>
      <c r="FF28" s="53"/>
      <c r="FG28" s="53"/>
      <c r="FH28" s="53"/>
      <c r="FI28" s="53"/>
      <c r="FJ28" s="53"/>
      <c r="FK28" s="53"/>
      <c r="FL28" s="53"/>
      <c r="FM28" s="53"/>
      <c r="FN28" s="53"/>
      <c r="FO28" s="53"/>
      <c r="FP28" s="53"/>
      <c r="FQ28" s="53"/>
      <c r="FR28" s="53"/>
      <c r="FS28" s="53"/>
      <c r="FT28" s="53"/>
      <c r="FU28" s="53"/>
      <c r="FV28" s="53"/>
      <c r="FW28" s="53"/>
      <c r="FX28" s="53"/>
      <c r="FY28" s="53"/>
      <c r="FZ28" s="53"/>
      <c r="GA28" s="53"/>
      <c r="GB28" s="53"/>
      <c r="GC28" s="53"/>
      <c r="GD28" s="53"/>
      <c r="GE28" s="53"/>
      <c r="GF28" s="53"/>
      <c r="GG28" s="53"/>
      <c r="GH28" s="53"/>
      <c r="GI28" s="53"/>
      <c r="GJ28" s="53"/>
      <c r="GK28" s="53"/>
      <c r="GL28" s="53"/>
      <c r="GM28" s="53"/>
      <c r="GN28" s="53"/>
      <c r="GO28" s="53"/>
      <c r="GP28" s="53"/>
      <c r="GQ28" s="53"/>
      <c r="GR28" s="53"/>
      <c r="GS28" s="53"/>
      <c r="GT28" s="53"/>
      <c r="GU28" s="53"/>
      <c r="GV28" s="53"/>
      <c r="GW28" s="53"/>
      <c r="GX28" s="53"/>
      <c r="GY28" s="53"/>
      <c r="GZ28" s="53"/>
      <c r="HA28" s="53"/>
      <c r="HB28" s="53"/>
      <c r="HC28" s="53"/>
      <c r="HD28" s="53"/>
      <c r="HE28" s="53"/>
      <c r="HF28" s="53"/>
      <c r="HG28" s="53"/>
      <c r="HH28" s="53"/>
      <c r="HI28" s="53"/>
      <c r="HJ28" s="53"/>
      <c r="HK28" s="53"/>
      <c r="HL28" s="53"/>
      <c r="HM28" s="53"/>
      <c r="HN28" s="53"/>
      <c r="HO28" s="53"/>
      <c r="HP28" s="53"/>
      <c r="HQ28" s="53"/>
      <c r="HR28" s="53"/>
      <c r="HS28" s="53"/>
      <c r="HT28" s="53"/>
      <c r="HU28" s="53"/>
      <c r="HV28" s="53"/>
      <c r="HW28" s="53"/>
      <c r="HX28" s="53"/>
      <c r="HY28" s="53"/>
      <c r="HZ28" s="53"/>
      <c r="IA28" s="53"/>
      <c r="IB28" s="53"/>
      <c r="IC28" s="53"/>
      <c r="ID28" s="53"/>
      <c r="IE28" s="53"/>
      <c r="IF28" s="53"/>
      <c r="IG28" s="53"/>
      <c r="IH28" s="53"/>
      <c r="II28" s="53"/>
      <c r="IJ28" s="53"/>
      <c r="IK28" s="53"/>
      <c r="IL28" s="53"/>
      <c r="IM28" s="53"/>
      <c r="IN28" s="53"/>
      <c r="IO28" s="53"/>
      <c r="IP28" s="53"/>
      <c r="IQ28" s="53"/>
      <c r="IR28" s="53"/>
      <c r="IS28" s="53"/>
      <c r="IT28" s="53"/>
      <c r="IU28" s="53"/>
      <c r="IV28" s="53"/>
      <c r="IW28" s="53"/>
    </row>
    <row r="29" customFormat="false" ht="12.75" hidden="false" customHeight="false" outlineLevel="0" collapsed="false">
      <c r="B29" s="50"/>
      <c r="C29" s="51"/>
      <c r="AI29" s="51"/>
      <c r="AK29" s="53"/>
      <c r="BA29" s="53"/>
      <c r="BB29" s="53"/>
      <c r="BC29" s="53"/>
      <c r="BD29" s="53"/>
      <c r="BE29" s="53"/>
      <c r="BF29" s="53"/>
      <c r="BG29" s="53"/>
      <c r="BH29" s="53"/>
      <c r="BI29" s="53"/>
      <c r="BJ29" s="53"/>
      <c r="BK29" s="53"/>
      <c r="BL29" s="53"/>
      <c r="BM29" s="53"/>
      <c r="BN29" s="53"/>
      <c r="BO29" s="53"/>
      <c r="BP29" s="53"/>
      <c r="BQ29" s="53"/>
      <c r="BR29" s="53"/>
      <c r="BS29" s="53"/>
      <c r="BT29" s="53"/>
      <c r="BU29" s="53"/>
      <c r="BV29" s="53"/>
      <c r="BW29" s="53"/>
      <c r="BX29" s="53"/>
      <c r="BY29" s="53"/>
      <c r="BZ29" s="53"/>
      <c r="CA29" s="53"/>
      <c r="CB29" s="53"/>
      <c r="CC29" s="53"/>
      <c r="CD29" s="53"/>
      <c r="CE29" s="53"/>
      <c r="CF29" s="53"/>
      <c r="CG29" s="53"/>
      <c r="CH29" s="53"/>
      <c r="CI29" s="53"/>
      <c r="CJ29" s="53"/>
      <c r="CK29" s="53"/>
      <c r="CL29" s="53"/>
      <c r="CM29" s="53"/>
      <c r="CN29" s="53"/>
      <c r="CO29" s="53"/>
      <c r="CP29" s="53"/>
      <c r="CQ29" s="53"/>
      <c r="CR29" s="53"/>
      <c r="CS29" s="53"/>
      <c r="CT29" s="53"/>
      <c r="CU29" s="53"/>
      <c r="CV29" s="53"/>
      <c r="CW29" s="53"/>
      <c r="CX29" s="53"/>
      <c r="CY29" s="53"/>
      <c r="CZ29" s="53"/>
      <c r="DA29" s="53"/>
      <c r="DB29" s="53"/>
      <c r="DC29" s="53"/>
      <c r="DD29" s="53"/>
      <c r="DE29" s="53"/>
      <c r="DF29" s="53"/>
      <c r="DG29" s="53"/>
      <c r="DH29" s="53"/>
      <c r="DI29" s="53"/>
      <c r="DJ29" s="53"/>
      <c r="DK29" s="53"/>
      <c r="DL29" s="53"/>
      <c r="DM29" s="53"/>
      <c r="DN29" s="53"/>
      <c r="DO29" s="53"/>
      <c r="DP29" s="53"/>
      <c r="DQ29" s="53"/>
      <c r="DR29" s="53"/>
      <c r="DS29" s="53"/>
      <c r="DT29" s="53"/>
      <c r="DU29" s="53"/>
      <c r="DV29" s="53"/>
      <c r="DW29" s="53"/>
      <c r="DX29" s="53"/>
      <c r="DY29" s="53"/>
      <c r="DZ29" s="53"/>
      <c r="EA29" s="53"/>
      <c r="EB29" s="53"/>
      <c r="EC29" s="53"/>
      <c r="ED29" s="53"/>
      <c r="EE29" s="53"/>
      <c r="EF29" s="53"/>
      <c r="EG29" s="53"/>
      <c r="EH29" s="53"/>
      <c r="EI29" s="53"/>
      <c r="EJ29" s="53"/>
      <c r="EK29" s="53"/>
      <c r="EL29" s="53"/>
      <c r="EM29" s="53"/>
      <c r="EN29" s="53"/>
      <c r="EO29" s="53"/>
      <c r="EP29" s="53"/>
      <c r="EQ29" s="53"/>
      <c r="ER29" s="53"/>
      <c r="ES29" s="53"/>
      <c r="ET29" s="53"/>
      <c r="EU29" s="53"/>
      <c r="EV29" s="53"/>
      <c r="EW29" s="53"/>
      <c r="EX29" s="53"/>
      <c r="EY29" s="53"/>
      <c r="EZ29" s="53"/>
      <c r="FA29" s="53"/>
      <c r="FB29" s="53"/>
      <c r="FC29" s="53"/>
      <c r="FD29" s="53"/>
      <c r="FE29" s="53"/>
      <c r="FF29" s="53"/>
      <c r="FG29" s="53"/>
      <c r="FH29" s="53"/>
      <c r="FI29" s="53"/>
      <c r="FJ29" s="53"/>
      <c r="FK29" s="53"/>
      <c r="FL29" s="53"/>
      <c r="FM29" s="53"/>
      <c r="FN29" s="53"/>
      <c r="FO29" s="53"/>
      <c r="FP29" s="53"/>
      <c r="FQ29" s="53"/>
      <c r="FR29" s="53"/>
      <c r="FS29" s="53"/>
      <c r="FT29" s="53"/>
      <c r="FU29" s="53"/>
      <c r="FV29" s="53"/>
      <c r="FW29" s="53"/>
      <c r="FX29" s="53"/>
      <c r="FY29" s="53"/>
      <c r="FZ29" s="53"/>
      <c r="GA29" s="53"/>
      <c r="GB29" s="53"/>
      <c r="GC29" s="53"/>
      <c r="GD29" s="53"/>
      <c r="GE29" s="53"/>
      <c r="GF29" s="53"/>
      <c r="GG29" s="53"/>
      <c r="GH29" s="53"/>
      <c r="GI29" s="53"/>
      <c r="GJ29" s="53"/>
      <c r="GK29" s="53"/>
      <c r="GL29" s="53"/>
      <c r="GM29" s="53"/>
      <c r="GN29" s="53"/>
      <c r="GO29" s="53"/>
      <c r="GP29" s="53"/>
      <c r="GQ29" s="53"/>
      <c r="GR29" s="53"/>
      <c r="GS29" s="53"/>
      <c r="GT29" s="53"/>
      <c r="GU29" s="53"/>
      <c r="GV29" s="53"/>
      <c r="GW29" s="53"/>
      <c r="GX29" s="53"/>
      <c r="GY29" s="53"/>
      <c r="GZ29" s="53"/>
      <c r="HA29" s="53"/>
      <c r="HB29" s="53"/>
      <c r="HC29" s="53"/>
      <c r="HD29" s="53"/>
      <c r="HE29" s="53"/>
      <c r="HF29" s="53"/>
      <c r="HG29" s="53"/>
      <c r="HH29" s="53"/>
      <c r="HI29" s="53"/>
      <c r="HJ29" s="53"/>
      <c r="HK29" s="53"/>
      <c r="HL29" s="53"/>
      <c r="HM29" s="53"/>
      <c r="HN29" s="53"/>
      <c r="HO29" s="53"/>
      <c r="HP29" s="53"/>
      <c r="HQ29" s="53"/>
      <c r="HR29" s="53"/>
      <c r="HS29" s="53"/>
      <c r="HT29" s="53"/>
      <c r="HU29" s="53"/>
      <c r="HV29" s="53"/>
      <c r="HW29" s="53"/>
      <c r="HX29" s="53"/>
      <c r="HY29" s="53"/>
      <c r="HZ29" s="53"/>
      <c r="IA29" s="53"/>
      <c r="IB29" s="53"/>
      <c r="IC29" s="53"/>
      <c r="ID29" s="53"/>
      <c r="IE29" s="53"/>
      <c r="IF29" s="53"/>
      <c r="IG29" s="53"/>
      <c r="IH29" s="53"/>
      <c r="II29" s="53"/>
      <c r="IJ29" s="53"/>
      <c r="IK29" s="53"/>
      <c r="IL29" s="53"/>
      <c r="IM29" s="53"/>
      <c r="IN29" s="53"/>
      <c r="IO29" s="53"/>
      <c r="IP29" s="53"/>
      <c r="IQ29" s="53"/>
      <c r="IR29" s="53"/>
      <c r="IS29" s="53"/>
      <c r="IT29" s="53"/>
      <c r="IU29" s="53"/>
      <c r="IV29" s="53"/>
      <c r="IW29" s="53"/>
    </row>
    <row r="30" customFormat="false" ht="12.75" hidden="false" customHeight="false" outlineLevel="0" collapsed="false">
      <c r="B30" s="50"/>
      <c r="C30" s="51"/>
      <c r="N30" s="60"/>
      <c r="AI30" s="51"/>
      <c r="AK30" s="53"/>
      <c r="BA30" s="53"/>
      <c r="BB30" s="53"/>
      <c r="BC30" s="53"/>
      <c r="BD30" s="53"/>
      <c r="BE30" s="53"/>
      <c r="BF30" s="53"/>
      <c r="BG30" s="53"/>
      <c r="BH30" s="53"/>
      <c r="BI30" s="53"/>
      <c r="BJ30" s="53"/>
      <c r="BK30" s="53"/>
      <c r="BL30" s="53"/>
      <c r="BM30" s="53"/>
      <c r="BN30" s="53"/>
      <c r="BO30" s="53"/>
      <c r="BP30" s="53"/>
      <c r="BQ30" s="53"/>
      <c r="BR30" s="53"/>
      <c r="BS30" s="53"/>
      <c r="BT30" s="53"/>
      <c r="BU30" s="53"/>
      <c r="BV30" s="53"/>
      <c r="BW30" s="53"/>
      <c r="BX30" s="53"/>
      <c r="BY30" s="53"/>
      <c r="BZ30" s="53"/>
      <c r="CA30" s="53"/>
      <c r="CB30" s="53"/>
      <c r="CC30" s="53"/>
      <c r="CD30" s="53"/>
      <c r="CE30" s="53"/>
      <c r="CF30" s="53"/>
      <c r="CG30" s="53"/>
      <c r="CH30" s="53"/>
      <c r="CI30" s="53"/>
      <c r="CJ30" s="53"/>
      <c r="CK30" s="53"/>
      <c r="CL30" s="53"/>
      <c r="CM30" s="53"/>
      <c r="CN30" s="53"/>
      <c r="CO30" s="53"/>
      <c r="CP30" s="53"/>
      <c r="CQ30" s="53"/>
      <c r="CR30" s="53"/>
      <c r="CS30" s="53"/>
      <c r="CT30" s="53"/>
      <c r="CU30" s="53"/>
      <c r="CV30" s="53"/>
      <c r="CW30" s="53"/>
      <c r="CX30" s="53"/>
      <c r="CY30" s="53"/>
      <c r="CZ30" s="53"/>
      <c r="DA30" s="53"/>
      <c r="DB30" s="53"/>
      <c r="DC30" s="53"/>
      <c r="DD30" s="53"/>
      <c r="DE30" s="53"/>
      <c r="DF30" s="53"/>
      <c r="DG30" s="53"/>
      <c r="DH30" s="53"/>
      <c r="DI30" s="53"/>
      <c r="DJ30" s="53"/>
      <c r="DK30" s="53"/>
      <c r="DL30" s="53"/>
      <c r="DM30" s="53"/>
      <c r="DN30" s="53"/>
      <c r="DO30" s="53"/>
      <c r="DP30" s="53"/>
      <c r="DQ30" s="53"/>
      <c r="DR30" s="53"/>
      <c r="DS30" s="53"/>
      <c r="DT30" s="53"/>
      <c r="DU30" s="53"/>
      <c r="DV30" s="53"/>
      <c r="DW30" s="53"/>
      <c r="DX30" s="53"/>
      <c r="DY30" s="53"/>
      <c r="DZ30" s="53"/>
      <c r="EA30" s="53"/>
      <c r="EB30" s="53"/>
      <c r="EC30" s="53"/>
      <c r="ED30" s="53"/>
      <c r="EE30" s="53"/>
      <c r="EF30" s="53"/>
      <c r="EG30" s="53"/>
      <c r="EH30" s="53"/>
      <c r="EI30" s="53"/>
      <c r="EJ30" s="53"/>
      <c r="EK30" s="53"/>
      <c r="EL30" s="53"/>
      <c r="EM30" s="53"/>
      <c r="EN30" s="53"/>
      <c r="EO30" s="53"/>
      <c r="EP30" s="53"/>
      <c r="EQ30" s="53"/>
      <c r="ER30" s="53"/>
      <c r="ES30" s="53"/>
      <c r="ET30" s="53"/>
      <c r="EU30" s="53"/>
      <c r="EV30" s="53"/>
      <c r="EW30" s="53"/>
      <c r="EX30" s="53"/>
      <c r="EY30" s="53"/>
      <c r="EZ30" s="53"/>
      <c r="FA30" s="53"/>
      <c r="FB30" s="53"/>
      <c r="FC30" s="53"/>
      <c r="FD30" s="53"/>
      <c r="FE30" s="53"/>
      <c r="FF30" s="53"/>
      <c r="FG30" s="53"/>
      <c r="FH30" s="53"/>
      <c r="FI30" s="53"/>
      <c r="FJ30" s="53"/>
      <c r="FK30" s="53"/>
      <c r="FL30" s="53"/>
      <c r="FM30" s="53"/>
      <c r="FN30" s="53"/>
      <c r="FO30" s="53"/>
      <c r="FP30" s="53"/>
      <c r="FQ30" s="53"/>
      <c r="FR30" s="53"/>
      <c r="FS30" s="53"/>
      <c r="FT30" s="53"/>
      <c r="FU30" s="53"/>
      <c r="FV30" s="53"/>
      <c r="FW30" s="53"/>
      <c r="FX30" s="53"/>
      <c r="FY30" s="53"/>
      <c r="FZ30" s="53"/>
      <c r="GA30" s="53"/>
      <c r="GB30" s="53"/>
      <c r="GC30" s="53"/>
      <c r="GD30" s="53"/>
      <c r="GE30" s="53"/>
      <c r="GF30" s="53"/>
      <c r="GG30" s="53"/>
      <c r="GH30" s="53"/>
      <c r="GI30" s="53"/>
      <c r="GJ30" s="53"/>
      <c r="GK30" s="53"/>
      <c r="GL30" s="53"/>
      <c r="GM30" s="53"/>
      <c r="GN30" s="53"/>
      <c r="GO30" s="53"/>
      <c r="GP30" s="53"/>
      <c r="GQ30" s="53"/>
      <c r="GR30" s="53"/>
      <c r="GS30" s="53"/>
      <c r="GT30" s="53"/>
      <c r="GU30" s="53"/>
      <c r="GV30" s="53"/>
      <c r="GW30" s="53"/>
      <c r="GX30" s="53"/>
      <c r="GY30" s="53"/>
      <c r="GZ30" s="53"/>
      <c r="HA30" s="53"/>
      <c r="HB30" s="53"/>
      <c r="HC30" s="53"/>
      <c r="HD30" s="53"/>
      <c r="HE30" s="53"/>
      <c r="HF30" s="53"/>
      <c r="HG30" s="53"/>
      <c r="HH30" s="53"/>
      <c r="HI30" s="53"/>
      <c r="HJ30" s="53"/>
      <c r="HK30" s="53"/>
      <c r="HL30" s="53"/>
      <c r="HM30" s="53"/>
      <c r="HN30" s="53"/>
      <c r="HO30" s="53"/>
      <c r="HP30" s="53"/>
      <c r="HQ30" s="53"/>
      <c r="HR30" s="53"/>
      <c r="HS30" s="53"/>
      <c r="HT30" s="53"/>
      <c r="HU30" s="53"/>
      <c r="HV30" s="53"/>
      <c r="HW30" s="53"/>
      <c r="HX30" s="53"/>
      <c r="HY30" s="53"/>
      <c r="HZ30" s="53"/>
      <c r="IA30" s="53"/>
      <c r="IB30" s="53"/>
      <c r="IC30" s="53"/>
      <c r="ID30" s="53"/>
      <c r="IE30" s="53"/>
      <c r="IF30" s="53"/>
      <c r="IG30" s="53"/>
      <c r="IH30" s="53"/>
      <c r="II30" s="53"/>
      <c r="IJ30" s="53"/>
      <c r="IK30" s="53"/>
      <c r="IL30" s="53"/>
      <c r="IM30" s="53"/>
      <c r="IN30" s="53"/>
      <c r="IO30" s="53"/>
      <c r="IP30" s="53"/>
      <c r="IQ30" s="53"/>
      <c r="IR30" s="53"/>
      <c r="IS30" s="53"/>
      <c r="IT30" s="53"/>
      <c r="IU30" s="53"/>
      <c r="IV30" s="53"/>
      <c r="IW30" s="53"/>
    </row>
    <row r="31" customFormat="false" ht="12.75" hidden="false" customHeight="false" outlineLevel="0" collapsed="false">
      <c r="B31" s="50"/>
      <c r="C31" s="51"/>
      <c r="AI31" s="51"/>
      <c r="AK31" s="53"/>
      <c r="BA31" s="53"/>
      <c r="BB31" s="53"/>
      <c r="BC31" s="53"/>
      <c r="BD31" s="53"/>
      <c r="BE31" s="53"/>
      <c r="BF31" s="53"/>
      <c r="BG31" s="53"/>
      <c r="BH31" s="53"/>
      <c r="BI31" s="53"/>
      <c r="BJ31" s="53"/>
      <c r="BK31" s="53"/>
      <c r="BL31" s="53"/>
      <c r="BM31" s="53"/>
      <c r="BN31" s="53"/>
      <c r="BO31" s="53"/>
      <c r="BP31" s="53"/>
      <c r="BQ31" s="53"/>
      <c r="BR31" s="53"/>
      <c r="BS31" s="53"/>
      <c r="BT31" s="53"/>
      <c r="BU31" s="53"/>
      <c r="BV31" s="53"/>
      <c r="BW31" s="53"/>
      <c r="BX31" s="53"/>
      <c r="BY31" s="53"/>
      <c r="BZ31" s="53"/>
      <c r="CA31" s="53"/>
      <c r="CB31" s="53"/>
      <c r="CC31" s="53"/>
      <c r="CD31" s="53"/>
      <c r="CE31" s="53"/>
      <c r="CF31" s="53"/>
      <c r="CG31" s="53"/>
      <c r="CH31" s="53"/>
      <c r="CI31" s="53"/>
      <c r="CJ31" s="53"/>
      <c r="CK31" s="53"/>
      <c r="CL31" s="53"/>
      <c r="CM31" s="53"/>
      <c r="CN31" s="53"/>
      <c r="CO31" s="53"/>
      <c r="CP31" s="53"/>
      <c r="CQ31" s="53"/>
      <c r="CR31" s="53"/>
      <c r="CS31" s="53"/>
      <c r="CT31" s="53"/>
      <c r="CU31" s="53"/>
      <c r="CV31" s="53"/>
      <c r="CW31" s="53"/>
      <c r="CX31" s="53"/>
      <c r="CY31" s="53"/>
      <c r="CZ31" s="53"/>
      <c r="DA31" s="53"/>
      <c r="DB31" s="53"/>
      <c r="DC31" s="53"/>
      <c r="DD31" s="53"/>
      <c r="DE31" s="53"/>
      <c r="DF31" s="53"/>
      <c r="DG31" s="53"/>
      <c r="DH31" s="53"/>
      <c r="DI31" s="53"/>
      <c r="DJ31" s="53"/>
      <c r="DK31" s="53"/>
      <c r="DL31" s="53"/>
      <c r="DM31" s="53"/>
      <c r="DN31" s="53"/>
      <c r="DO31" s="53"/>
      <c r="DP31" s="53"/>
      <c r="DQ31" s="53"/>
      <c r="DR31" s="53"/>
      <c r="DS31" s="53"/>
      <c r="DT31" s="53"/>
      <c r="DU31" s="53"/>
      <c r="DV31" s="53"/>
      <c r="DW31" s="53"/>
      <c r="DX31" s="53"/>
      <c r="DY31" s="53"/>
      <c r="DZ31" s="53"/>
      <c r="EA31" s="53"/>
      <c r="EB31" s="53"/>
      <c r="EC31" s="53"/>
      <c r="ED31" s="53"/>
      <c r="EE31" s="53"/>
      <c r="EF31" s="53"/>
      <c r="EG31" s="53"/>
      <c r="EH31" s="53"/>
      <c r="EI31" s="53"/>
      <c r="EJ31" s="53"/>
      <c r="EK31" s="53"/>
      <c r="EL31" s="53"/>
      <c r="EM31" s="53"/>
      <c r="EN31" s="53"/>
      <c r="EO31" s="53"/>
      <c r="EP31" s="53"/>
      <c r="EQ31" s="53"/>
      <c r="ER31" s="53"/>
      <c r="ES31" s="53"/>
      <c r="ET31" s="53"/>
      <c r="EU31" s="53"/>
      <c r="EV31" s="53"/>
      <c r="EW31" s="53"/>
      <c r="EX31" s="53"/>
      <c r="EY31" s="53"/>
      <c r="EZ31" s="53"/>
      <c r="FA31" s="53"/>
      <c r="FB31" s="53"/>
      <c r="FC31" s="53"/>
      <c r="FD31" s="53"/>
      <c r="FE31" s="53"/>
      <c r="FF31" s="53"/>
      <c r="FG31" s="53"/>
      <c r="FH31" s="53"/>
      <c r="FI31" s="53"/>
      <c r="FJ31" s="53"/>
      <c r="FK31" s="53"/>
      <c r="FL31" s="53"/>
      <c r="FM31" s="53"/>
      <c r="FN31" s="53"/>
      <c r="FO31" s="53"/>
      <c r="FP31" s="53"/>
      <c r="FQ31" s="53"/>
      <c r="FR31" s="53"/>
      <c r="FS31" s="53"/>
      <c r="FT31" s="53"/>
      <c r="FU31" s="53"/>
      <c r="FV31" s="53"/>
      <c r="FW31" s="53"/>
      <c r="FX31" s="53"/>
      <c r="FY31" s="53"/>
      <c r="FZ31" s="53"/>
      <c r="GA31" s="53"/>
      <c r="GB31" s="53"/>
      <c r="GC31" s="53"/>
      <c r="GD31" s="53"/>
      <c r="GE31" s="53"/>
      <c r="GF31" s="53"/>
      <c r="GG31" s="53"/>
      <c r="GH31" s="53"/>
      <c r="GI31" s="53"/>
      <c r="GJ31" s="53"/>
      <c r="GK31" s="53"/>
      <c r="GL31" s="53"/>
      <c r="GM31" s="53"/>
      <c r="GN31" s="53"/>
      <c r="GO31" s="53"/>
      <c r="GP31" s="53"/>
      <c r="GQ31" s="53"/>
      <c r="GR31" s="53"/>
      <c r="GS31" s="53"/>
      <c r="GT31" s="53"/>
      <c r="GU31" s="53"/>
      <c r="GV31" s="53"/>
      <c r="GW31" s="53"/>
      <c r="GX31" s="53"/>
      <c r="GY31" s="53"/>
      <c r="GZ31" s="53"/>
      <c r="HA31" s="53"/>
      <c r="HB31" s="53"/>
      <c r="HC31" s="53"/>
      <c r="HD31" s="53"/>
      <c r="HE31" s="53"/>
      <c r="HF31" s="53"/>
      <c r="HG31" s="53"/>
      <c r="HH31" s="53"/>
      <c r="HI31" s="53"/>
      <c r="HJ31" s="53"/>
      <c r="HK31" s="53"/>
      <c r="HL31" s="53"/>
      <c r="HM31" s="53"/>
      <c r="HN31" s="53"/>
      <c r="HO31" s="53"/>
      <c r="HP31" s="53"/>
      <c r="HQ31" s="53"/>
      <c r="HR31" s="53"/>
      <c r="HS31" s="53"/>
      <c r="HT31" s="53"/>
      <c r="HU31" s="53"/>
      <c r="HV31" s="53"/>
      <c r="HW31" s="53"/>
      <c r="HX31" s="53"/>
      <c r="HY31" s="53"/>
      <c r="HZ31" s="53"/>
      <c r="IA31" s="53"/>
      <c r="IB31" s="53"/>
      <c r="IC31" s="53"/>
      <c r="ID31" s="53"/>
      <c r="IE31" s="53"/>
      <c r="IF31" s="53"/>
      <c r="IG31" s="53"/>
      <c r="IH31" s="53"/>
      <c r="II31" s="53"/>
      <c r="IJ31" s="53"/>
      <c r="IK31" s="53"/>
      <c r="IL31" s="53"/>
      <c r="IM31" s="53"/>
      <c r="IN31" s="53"/>
      <c r="IO31" s="53"/>
      <c r="IP31" s="53"/>
      <c r="IQ31" s="53"/>
      <c r="IR31" s="53"/>
      <c r="IS31" s="53"/>
      <c r="IT31" s="53"/>
      <c r="IU31" s="53"/>
      <c r="IV31" s="53"/>
      <c r="IW31" s="53"/>
    </row>
    <row r="32" customFormat="false" ht="12.75" hidden="false" customHeight="false" outlineLevel="0" collapsed="false">
      <c r="B32" s="50"/>
      <c r="C32" s="51"/>
      <c r="AI32" s="51"/>
      <c r="AK32" s="53"/>
      <c r="BA32" s="53"/>
      <c r="BB32" s="53"/>
      <c r="BC32" s="53"/>
      <c r="BD32" s="53"/>
      <c r="BE32" s="53"/>
      <c r="BF32" s="53"/>
      <c r="BG32" s="53"/>
      <c r="BH32" s="53"/>
      <c r="BI32" s="53"/>
      <c r="BJ32" s="53"/>
      <c r="BK32" s="53"/>
      <c r="BL32" s="53"/>
      <c r="BM32" s="53"/>
      <c r="BN32" s="53"/>
      <c r="BO32" s="53"/>
      <c r="BP32" s="53"/>
      <c r="BQ32" s="53"/>
      <c r="BR32" s="53"/>
      <c r="BS32" s="53"/>
      <c r="BT32" s="53"/>
      <c r="BU32" s="53"/>
      <c r="BV32" s="53"/>
      <c r="BW32" s="53"/>
      <c r="BX32" s="53"/>
      <c r="BY32" s="53"/>
      <c r="BZ32" s="53"/>
      <c r="CA32" s="53"/>
      <c r="CB32" s="53"/>
      <c r="CC32" s="53"/>
      <c r="CD32" s="53"/>
      <c r="CE32" s="53"/>
      <c r="CF32" s="53"/>
      <c r="CG32" s="53"/>
      <c r="CH32" s="53"/>
      <c r="CI32" s="53"/>
      <c r="CJ32" s="53"/>
      <c r="CK32" s="53"/>
      <c r="CL32" s="53"/>
      <c r="CM32" s="53"/>
      <c r="CN32" s="53"/>
      <c r="CO32" s="53"/>
      <c r="CP32" s="53"/>
      <c r="CQ32" s="53"/>
      <c r="CR32" s="53"/>
      <c r="CS32" s="53"/>
      <c r="CT32" s="53"/>
      <c r="CU32" s="53"/>
      <c r="CV32" s="53"/>
      <c r="CW32" s="53"/>
      <c r="CX32" s="53"/>
      <c r="CY32" s="53"/>
      <c r="CZ32" s="53"/>
      <c r="DA32" s="53"/>
      <c r="DB32" s="53"/>
      <c r="DC32" s="53"/>
      <c r="DD32" s="53"/>
      <c r="DE32" s="53"/>
      <c r="DF32" s="53"/>
      <c r="DG32" s="53"/>
      <c r="DH32" s="53"/>
      <c r="DI32" s="53"/>
      <c r="DJ32" s="53"/>
      <c r="DK32" s="53"/>
      <c r="DL32" s="53"/>
      <c r="DM32" s="53"/>
      <c r="DN32" s="53"/>
      <c r="DO32" s="53"/>
      <c r="DP32" s="53"/>
      <c r="DQ32" s="53"/>
      <c r="DR32" s="53"/>
      <c r="DS32" s="53"/>
      <c r="DT32" s="53"/>
      <c r="DU32" s="53"/>
      <c r="DV32" s="53"/>
      <c r="DW32" s="53"/>
      <c r="DX32" s="53"/>
      <c r="DY32" s="53"/>
      <c r="DZ32" s="53"/>
      <c r="EA32" s="53"/>
      <c r="EB32" s="53"/>
      <c r="EC32" s="53"/>
      <c r="ED32" s="53"/>
      <c r="EE32" s="53"/>
      <c r="EF32" s="53"/>
      <c r="EG32" s="53"/>
      <c r="EH32" s="53"/>
      <c r="EI32" s="53"/>
      <c r="EJ32" s="53"/>
      <c r="EK32" s="53"/>
      <c r="EL32" s="53"/>
      <c r="EM32" s="53"/>
      <c r="EN32" s="53"/>
      <c r="EO32" s="53"/>
      <c r="EP32" s="53"/>
      <c r="EQ32" s="53"/>
      <c r="ER32" s="53"/>
      <c r="ES32" s="53"/>
      <c r="ET32" s="53"/>
      <c r="EU32" s="53"/>
      <c r="EV32" s="53"/>
      <c r="EW32" s="53"/>
      <c r="EX32" s="53"/>
      <c r="EY32" s="53"/>
      <c r="EZ32" s="53"/>
      <c r="FA32" s="53"/>
      <c r="FB32" s="53"/>
      <c r="FC32" s="53"/>
      <c r="FD32" s="53"/>
      <c r="FE32" s="53"/>
      <c r="FF32" s="53"/>
      <c r="FG32" s="53"/>
      <c r="FH32" s="53"/>
      <c r="FI32" s="53"/>
      <c r="FJ32" s="53"/>
      <c r="FK32" s="53"/>
      <c r="FL32" s="53"/>
      <c r="FM32" s="53"/>
      <c r="FN32" s="53"/>
      <c r="FO32" s="53"/>
      <c r="FP32" s="53"/>
      <c r="FQ32" s="53"/>
      <c r="FR32" s="53"/>
      <c r="FS32" s="53"/>
      <c r="FT32" s="53"/>
      <c r="FU32" s="53"/>
      <c r="FV32" s="53"/>
      <c r="FW32" s="53"/>
      <c r="FX32" s="53"/>
      <c r="FY32" s="53"/>
      <c r="FZ32" s="53"/>
      <c r="GA32" s="53"/>
      <c r="GB32" s="53"/>
      <c r="GC32" s="53"/>
      <c r="GD32" s="53"/>
      <c r="GE32" s="53"/>
      <c r="GF32" s="53"/>
      <c r="GG32" s="53"/>
      <c r="GH32" s="53"/>
      <c r="GI32" s="53"/>
      <c r="GJ32" s="53"/>
      <c r="GK32" s="53"/>
      <c r="GL32" s="53"/>
      <c r="GM32" s="53"/>
      <c r="GN32" s="53"/>
      <c r="GO32" s="53"/>
      <c r="GP32" s="53"/>
      <c r="GQ32" s="53"/>
      <c r="GR32" s="53"/>
      <c r="GS32" s="53"/>
      <c r="GT32" s="53"/>
      <c r="GU32" s="53"/>
      <c r="GV32" s="53"/>
      <c r="GW32" s="53"/>
      <c r="GX32" s="53"/>
      <c r="GY32" s="53"/>
      <c r="GZ32" s="53"/>
      <c r="HA32" s="53"/>
      <c r="HB32" s="53"/>
      <c r="HC32" s="53"/>
      <c r="HD32" s="53"/>
      <c r="HE32" s="53"/>
      <c r="HF32" s="53"/>
      <c r="HG32" s="53"/>
      <c r="HH32" s="53"/>
      <c r="HI32" s="53"/>
      <c r="HJ32" s="53"/>
      <c r="HK32" s="53"/>
      <c r="HL32" s="53"/>
      <c r="HM32" s="53"/>
      <c r="HN32" s="53"/>
      <c r="HO32" s="53"/>
      <c r="HP32" s="53"/>
      <c r="HQ32" s="53"/>
      <c r="HR32" s="53"/>
      <c r="HS32" s="53"/>
      <c r="HT32" s="53"/>
      <c r="HU32" s="53"/>
      <c r="HV32" s="53"/>
      <c r="HW32" s="53"/>
      <c r="HX32" s="53"/>
      <c r="HY32" s="53"/>
      <c r="HZ32" s="53"/>
      <c r="IA32" s="53"/>
      <c r="IB32" s="53"/>
      <c r="IC32" s="53"/>
      <c r="ID32" s="53"/>
      <c r="IE32" s="53"/>
      <c r="IF32" s="53"/>
      <c r="IG32" s="53"/>
      <c r="IH32" s="53"/>
      <c r="II32" s="53"/>
      <c r="IJ32" s="53"/>
      <c r="IK32" s="53"/>
      <c r="IL32" s="53"/>
      <c r="IM32" s="53"/>
      <c r="IN32" s="53"/>
      <c r="IO32" s="53"/>
      <c r="IP32" s="53"/>
      <c r="IQ32" s="53"/>
      <c r="IR32" s="53"/>
      <c r="IS32" s="53"/>
      <c r="IT32" s="53"/>
      <c r="IU32" s="53"/>
      <c r="IV32" s="53"/>
      <c r="IW32" s="53"/>
    </row>
    <row r="33" customFormat="false" ht="12.75" hidden="false" customHeight="false" outlineLevel="0" collapsed="false">
      <c r="B33" s="50"/>
      <c r="C33" s="51"/>
      <c r="AI33" s="51"/>
      <c r="AK33" s="53"/>
      <c r="BA33" s="53"/>
      <c r="BB33" s="53"/>
      <c r="BC33" s="53"/>
      <c r="BD33" s="53"/>
      <c r="BE33" s="53"/>
      <c r="BF33" s="53"/>
      <c r="BG33" s="53"/>
      <c r="BH33" s="53"/>
      <c r="BI33" s="53"/>
      <c r="BJ33" s="53"/>
      <c r="BK33" s="53"/>
      <c r="BL33" s="53"/>
      <c r="BM33" s="53"/>
      <c r="BN33" s="53"/>
      <c r="BO33" s="53"/>
      <c r="BP33" s="53"/>
      <c r="BQ33" s="53"/>
      <c r="BR33" s="53"/>
      <c r="BS33" s="53"/>
      <c r="BT33" s="53"/>
      <c r="BU33" s="53"/>
      <c r="BV33" s="53"/>
      <c r="BW33" s="53"/>
      <c r="BX33" s="53"/>
      <c r="BY33" s="53"/>
      <c r="BZ33" s="53"/>
      <c r="CA33" s="53"/>
      <c r="CB33" s="53"/>
      <c r="CC33" s="53"/>
      <c r="CD33" s="53"/>
      <c r="CE33" s="53"/>
      <c r="CF33" s="53"/>
      <c r="CG33" s="53"/>
      <c r="CH33" s="53"/>
      <c r="CI33" s="53"/>
      <c r="CJ33" s="53"/>
      <c r="CK33" s="53"/>
      <c r="CL33" s="53"/>
      <c r="CM33" s="53"/>
      <c r="CN33" s="53"/>
      <c r="CO33" s="53"/>
      <c r="CP33" s="53"/>
      <c r="CQ33" s="53"/>
      <c r="CR33" s="53"/>
      <c r="CS33" s="53"/>
      <c r="CT33" s="53"/>
      <c r="CU33" s="53"/>
      <c r="CV33" s="53"/>
      <c r="CW33" s="53"/>
      <c r="CX33" s="53"/>
      <c r="CY33" s="53"/>
      <c r="CZ33" s="53"/>
      <c r="DA33" s="53"/>
      <c r="DB33" s="53"/>
      <c r="DC33" s="53"/>
      <c r="DD33" s="53"/>
      <c r="DE33" s="53"/>
      <c r="DF33" s="53"/>
      <c r="DG33" s="53"/>
      <c r="DH33" s="53"/>
      <c r="DI33" s="53"/>
      <c r="DJ33" s="53"/>
      <c r="DK33" s="53"/>
      <c r="DL33" s="53"/>
      <c r="DM33" s="53"/>
      <c r="DN33" s="53"/>
      <c r="DO33" s="53"/>
      <c r="DP33" s="53"/>
      <c r="DQ33" s="53"/>
      <c r="DR33" s="53"/>
      <c r="DS33" s="53"/>
      <c r="DT33" s="53"/>
      <c r="DU33" s="53"/>
      <c r="DV33" s="53"/>
      <c r="DW33" s="53"/>
      <c r="DX33" s="53"/>
      <c r="DY33" s="53"/>
      <c r="DZ33" s="53"/>
      <c r="EA33" s="53"/>
      <c r="EB33" s="53"/>
      <c r="EC33" s="53"/>
      <c r="ED33" s="53"/>
      <c r="EE33" s="53"/>
      <c r="EF33" s="53"/>
      <c r="EG33" s="53"/>
      <c r="EH33" s="53"/>
      <c r="EI33" s="53"/>
      <c r="EJ33" s="53"/>
      <c r="EK33" s="53"/>
      <c r="EL33" s="53"/>
      <c r="EM33" s="53"/>
      <c r="EN33" s="53"/>
      <c r="EO33" s="53"/>
      <c r="EP33" s="53"/>
      <c r="EQ33" s="53"/>
      <c r="ER33" s="53"/>
      <c r="ES33" s="53"/>
      <c r="ET33" s="53"/>
      <c r="EU33" s="53"/>
      <c r="EV33" s="53"/>
      <c r="EW33" s="53"/>
      <c r="EX33" s="53"/>
      <c r="EY33" s="53"/>
      <c r="EZ33" s="53"/>
      <c r="FA33" s="53"/>
      <c r="FB33" s="53"/>
      <c r="FC33" s="53"/>
      <c r="FD33" s="53"/>
      <c r="FE33" s="53"/>
      <c r="FF33" s="53"/>
      <c r="FG33" s="53"/>
      <c r="FH33" s="53"/>
      <c r="FI33" s="53"/>
      <c r="FJ33" s="53"/>
      <c r="FK33" s="53"/>
      <c r="FL33" s="53"/>
      <c r="FM33" s="53"/>
      <c r="FN33" s="53"/>
      <c r="FO33" s="53"/>
      <c r="FP33" s="53"/>
      <c r="FQ33" s="53"/>
      <c r="FR33" s="53"/>
      <c r="FS33" s="53"/>
      <c r="FT33" s="53"/>
      <c r="FU33" s="53"/>
      <c r="FV33" s="53"/>
      <c r="FW33" s="53"/>
      <c r="FX33" s="53"/>
      <c r="FY33" s="53"/>
      <c r="FZ33" s="53"/>
      <c r="GA33" s="53"/>
      <c r="GB33" s="53"/>
      <c r="GC33" s="53"/>
      <c r="GD33" s="53"/>
      <c r="GE33" s="53"/>
      <c r="GF33" s="53"/>
      <c r="GG33" s="53"/>
      <c r="GH33" s="53"/>
      <c r="GI33" s="53"/>
      <c r="GJ33" s="53"/>
      <c r="GK33" s="53"/>
      <c r="GL33" s="53"/>
      <c r="GM33" s="53"/>
      <c r="GN33" s="53"/>
      <c r="GO33" s="53"/>
      <c r="GP33" s="53"/>
      <c r="GQ33" s="53"/>
      <c r="GR33" s="53"/>
      <c r="GS33" s="53"/>
      <c r="GT33" s="53"/>
      <c r="GU33" s="53"/>
      <c r="GV33" s="53"/>
      <c r="GW33" s="53"/>
      <c r="GX33" s="53"/>
      <c r="GY33" s="53"/>
      <c r="GZ33" s="53"/>
      <c r="HA33" s="53"/>
      <c r="HB33" s="53"/>
      <c r="HC33" s="53"/>
      <c r="HD33" s="53"/>
      <c r="HE33" s="53"/>
      <c r="HF33" s="53"/>
      <c r="HG33" s="53"/>
      <c r="HH33" s="53"/>
      <c r="HI33" s="53"/>
      <c r="HJ33" s="53"/>
      <c r="HK33" s="53"/>
      <c r="HL33" s="53"/>
      <c r="HM33" s="53"/>
      <c r="HN33" s="53"/>
      <c r="HO33" s="53"/>
      <c r="HP33" s="53"/>
      <c r="HQ33" s="53"/>
      <c r="HR33" s="53"/>
      <c r="HS33" s="53"/>
      <c r="HT33" s="53"/>
      <c r="HU33" s="53"/>
      <c r="HV33" s="53"/>
      <c r="HW33" s="53"/>
      <c r="HX33" s="53"/>
      <c r="HY33" s="53"/>
      <c r="HZ33" s="53"/>
      <c r="IA33" s="53"/>
      <c r="IB33" s="53"/>
      <c r="IC33" s="53"/>
      <c r="ID33" s="53"/>
      <c r="IE33" s="53"/>
      <c r="IF33" s="53"/>
      <c r="IG33" s="53"/>
      <c r="IH33" s="53"/>
      <c r="II33" s="53"/>
      <c r="IJ33" s="53"/>
      <c r="IK33" s="53"/>
      <c r="IL33" s="53"/>
      <c r="IM33" s="53"/>
      <c r="IN33" s="53"/>
      <c r="IO33" s="53"/>
      <c r="IP33" s="53"/>
      <c r="IQ33" s="53"/>
      <c r="IR33" s="53"/>
      <c r="IS33" s="53"/>
      <c r="IT33" s="53"/>
      <c r="IU33" s="53"/>
      <c r="IV33" s="53"/>
      <c r="IW33" s="53"/>
    </row>
    <row r="34" customFormat="false" ht="12.75" hidden="false" customHeight="false" outlineLevel="0" collapsed="false">
      <c r="B34" s="50"/>
      <c r="C34" s="51"/>
      <c r="AI34" s="51"/>
      <c r="AK34" s="53"/>
      <c r="BA34" s="53"/>
      <c r="BB34" s="53"/>
      <c r="BC34" s="53"/>
      <c r="BD34" s="53"/>
      <c r="BE34" s="53"/>
      <c r="BF34" s="53"/>
      <c r="BG34" s="53"/>
      <c r="BH34" s="53"/>
      <c r="BI34" s="53"/>
      <c r="BJ34" s="53"/>
      <c r="BK34" s="53"/>
      <c r="BL34" s="53"/>
      <c r="BM34" s="53"/>
      <c r="BN34" s="53"/>
      <c r="BO34" s="53"/>
      <c r="BP34" s="53"/>
      <c r="BQ34" s="53"/>
      <c r="BR34" s="53"/>
      <c r="BS34" s="53"/>
      <c r="BT34" s="53"/>
      <c r="BU34" s="53"/>
      <c r="BV34" s="53"/>
      <c r="BW34" s="53"/>
      <c r="BX34" s="53"/>
      <c r="BY34" s="53"/>
      <c r="BZ34" s="53"/>
      <c r="CA34" s="53"/>
      <c r="CB34" s="53"/>
      <c r="CC34" s="53"/>
      <c r="CD34" s="53"/>
      <c r="CE34" s="53"/>
      <c r="CF34" s="53"/>
      <c r="CG34" s="53"/>
      <c r="CH34" s="53"/>
      <c r="CI34" s="53"/>
      <c r="CJ34" s="53"/>
      <c r="CK34" s="53"/>
      <c r="CL34" s="53"/>
      <c r="CM34" s="53"/>
      <c r="CN34" s="53"/>
      <c r="CO34" s="53"/>
      <c r="CP34" s="53"/>
      <c r="CQ34" s="53"/>
      <c r="CR34" s="53"/>
      <c r="CS34" s="53"/>
      <c r="CT34" s="53"/>
      <c r="CU34" s="53"/>
      <c r="CV34" s="53"/>
      <c r="CW34" s="53"/>
      <c r="CX34" s="53"/>
      <c r="CY34" s="53"/>
      <c r="CZ34" s="53"/>
      <c r="DA34" s="53"/>
      <c r="DB34" s="53"/>
      <c r="DC34" s="53"/>
      <c r="DD34" s="53"/>
      <c r="DE34" s="53"/>
      <c r="DF34" s="53"/>
      <c r="DG34" s="53"/>
      <c r="DH34" s="53"/>
      <c r="DI34" s="53"/>
      <c r="DJ34" s="53"/>
      <c r="DK34" s="53"/>
      <c r="DL34" s="53"/>
      <c r="DM34" s="53"/>
      <c r="DN34" s="53"/>
      <c r="DO34" s="53"/>
      <c r="DP34" s="53"/>
      <c r="DQ34" s="53"/>
      <c r="DR34" s="53"/>
      <c r="DS34" s="53"/>
      <c r="DT34" s="53"/>
      <c r="DU34" s="53"/>
      <c r="DV34" s="53"/>
      <c r="DW34" s="53"/>
      <c r="DX34" s="53"/>
      <c r="DY34" s="53"/>
      <c r="DZ34" s="53"/>
      <c r="EA34" s="53"/>
      <c r="EB34" s="53"/>
      <c r="EC34" s="53"/>
      <c r="ED34" s="53"/>
      <c r="EE34" s="53"/>
      <c r="EF34" s="53"/>
      <c r="EG34" s="53"/>
      <c r="EH34" s="53"/>
      <c r="EI34" s="53"/>
      <c r="EJ34" s="53"/>
      <c r="EK34" s="53"/>
      <c r="EL34" s="53"/>
      <c r="EM34" s="53"/>
      <c r="EN34" s="53"/>
      <c r="EO34" s="53"/>
      <c r="EP34" s="53"/>
      <c r="EQ34" s="53"/>
      <c r="ER34" s="53"/>
      <c r="ES34" s="53"/>
      <c r="ET34" s="53"/>
      <c r="EU34" s="53"/>
      <c r="EV34" s="53"/>
      <c r="EW34" s="53"/>
      <c r="EX34" s="53"/>
      <c r="EY34" s="53"/>
      <c r="EZ34" s="53"/>
      <c r="FA34" s="53"/>
      <c r="FB34" s="53"/>
      <c r="FC34" s="53"/>
      <c r="FD34" s="53"/>
      <c r="FE34" s="53"/>
      <c r="FF34" s="53"/>
      <c r="FG34" s="53"/>
      <c r="FH34" s="53"/>
      <c r="FI34" s="53"/>
      <c r="FJ34" s="53"/>
      <c r="FK34" s="53"/>
      <c r="FL34" s="53"/>
      <c r="FM34" s="53"/>
      <c r="FN34" s="53"/>
      <c r="FO34" s="53"/>
      <c r="FP34" s="53"/>
      <c r="FQ34" s="53"/>
      <c r="FR34" s="53"/>
      <c r="FS34" s="53"/>
      <c r="FT34" s="53"/>
      <c r="FU34" s="53"/>
      <c r="FV34" s="53"/>
      <c r="FW34" s="53"/>
      <c r="FX34" s="53"/>
      <c r="FY34" s="53"/>
      <c r="FZ34" s="53"/>
      <c r="GA34" s="53"/>
      <c r="GB34" s="53"/>
      <c r="GC34" s="53"/>
      <c r="GD34" s="53"/>
      <c r="GE34" s="53"/>
      <c r="GF34" s="53"/>
      <c r="GG34" s="53"/>
      <c r="GH34" s="53"/>
      <c r="GI34" s="53"/>
      <c r="GJ34" s="53"/>
      <c r="GK34" s="53"/>
      <c r="GL34" s="53"/>
      <c r="GM34" s="53"/>
      <c r="GN34" s="53"/>
      <c r="GO34" s="53"/>
      <c r="GP34" s="53"/>
      <c r="GQ34" s="53"/>
      <c r="GR34" s="53"/>
      <c r="GS34" s="53"/>
      <c r="GT34" s="53"/>
      <c r="GU34" s="53"/>
      <c r="GV34" s="53"/>
      <c r="GW34" s="53"/>
      <c r="GX34" s="53"/>
      <c r="GY34" s="53"/>
      <c r="GZ34" s="53"/>
      <c r="HA34" s="53"/>
      <c r="HB34" s="53"/>
      <c r="HC34" s="53"/>
      <c r="HD34" s="53"/>
      <c r="HE34" s="53"/>
      <c r="HF34" s="53"/>
      <c r="HG34" s="53"/>
      <c r="HH34" s="53"/>
      <c r="HI34" s="53"/>
      <c r="HJ34" s="53"/>
      <c r="HK34" s="53"/>
      <c r="HL34" s="53"/>
      <c r="HM34" s="53"/>
      <c r="HN34" s="53"/>
      <c r="HO34" s="53"/>
      <c r="HP34" s="53"/>
      <c r="HQ34" s="53"/>
      <c r="HR34" s="53"/>
      <c r="HS34" s="53"/>
      <c r="HT34" s="53"/>
      <c r="HU34" s="53"/>
      <c r="HV34" s="53"/>
      <c r="HW34" s="53"/>
      <c r="HX34" s="53"/>
      <c r="HY34" s="53"/>
      <c r="HZ34" s="53"/>
      <c r="IA34" s="53"/>
      <c r="IB34" s="53"/>
      <c r="IC34" s="53"/>
      <c r="ID34" s="53"/>
      <c r="IE34" s="53"/>
      <c r="IF34" s="53"/>
      <c r="IG34" s="53"/>
      <c r="IH34" s="53"/>
      <c r="II34" s="53"/>
      <c r="IJ34" s="53"/>
      <c r="IK34" s="53"/>
      <c r="IL34" s="53"/>
      <c r="IM34" s="53"/>
      <c r="IN34" s="53"/>
      <c r="IO34" s="53"/>
      <c r="IP34" s="53"/>
      <c r="IQ34" s="53"/>
      <c r="IR34" s="53"/>
      <c r="IS34" s="53"/>
      <c r="IT34" s="53"/>
      <c r="IU34" s="53"/>
      <c r="IV34" s="53"/>
      <c r="IW34" s="53"/>
    </row>
    <row r="35" customFormat="false" ht="12.75" hidden="false" customHeight="false" outlineLevel="0" collapsed="false">
      <c r="B35" s="50"/>
      <c r="C35" s="51"/>
      <c r="AI35" s="51"/>
      <c r="AK35" s="53"/>
    </row>
    <row r="36" customFormat="false" ht="12.75" hidden="false" customHeight="false" outlineLevel="0" collapsed="false">
      <c r="B36" s="50"/>
      <c r="C36" s="51"/>
      <c r="AI36" s="51"/>
      <c r="AK36" s="53"/>
      <c r="BA36" s="53"/>
      <c r="BB36" s="53"/>
      <c r="BC36" s="53"/>
      <c r="BD36" s="53"/>
      <c r="BE36" s="53"/>
      <c r="BF36" s="53"/>
      <c r="BG36" s="53"/>
      <c r="BH36" s="53"/>
      <c r="BI36" s="53"/>
      <c r="BJ36" s="53"/>
      <c r="BK36" s="53"/>
      <c r="BL36" s="53"/>
      <c r="BM36" s="53"/>
      <c r="BN36" s="53"/>
      <c r="BO36" s="53"/>
      <c r="BP36" s="53"/>
      <c r="BQ36" s="53"/>
      <c r="BR36" s="53"/>
      <c r="BS36" s="53"/>
      <c r="BT36" s="53"/>
      <c r="BU36" s="53"/>
      <c r="BV36" s="53"/>
      <c r="BW36" s="53"/>
      <c r="BX36" s="53"/>
      <c r="BY36" s="53"/>
      <c r="BZ36" s="53"/>
      <c r="CA36" s="53"/>
      <c r="CB36" s="53"/>
      <c r="CC36" s="53"/>
      <c r="CD36" s="53"/>
      <c r="CE36" s="53"/>
      <c r="CF36" s="53"/>
      <c r="CG36" s="53"/>
      <c r="CH36" s="53"/>
      <c r="CI36" s="53"/>
      <c r="CJ36" s="53"/>
      <c r="CK36" s="53"/>
      <c r="CL36" s="53"/>
      <c r="CM36" s="53"/>
      <c r="CN36" s="53"/>
      <c r="CO36" s="53"/>
      <c r="CP36" s="53"/>
      <c r="CQ36" s="53"/>
      <c r="CR36" s="53"/>
      <c r="CS36" s="53"/>
      <c r="CT36" s="53"/>
      <c r="CU36" s="53"/>
      <c r="CV36" s="53"/>
      <c r="CW36" s="53"/>
      <c r="CX36" s="53"/>
      <c r="CY36" s="53"/>
      <c r="CZ36" s="53"/>
      <c r="DA36" s="53"/>
      <c r="DB36" s="53"/>
      <c r="DC36" s="53"/>
      <c r="DD36" s="53"/>
      <c r="DE36" s="53"/>
      <c r="DF36" s="53"/>
      <c r="DG36" s="53"/>
      <c r="DH36" s="53"/>
      <c r="DI36" s="53"/>
      <c r="DJ36" s="53"/>
      <c r="DK36" s="53"/>
      <c r="DL36" s="53"/>
      <c r="DM36" s="53"/>
      <c r="DN36" s="53"/>
      <c r="DO36" s="53"/>
      <c r="DP36" s="53"/>
      <c r="DQ36" s="53"/>
      <c r="DR36" s="53"/>
      <c r="DS36" s="53"/>
      <c r="DT36" s="53"/>
      <c r="DU36" s="53"/>
      <c r="DV36" s="53"/>
      <c r="DW36" s="53"/>
      <c r="DX36" s="53"/>
      <c r="DY36" s="53"/>
      <c r="DZ36" s="53"/>
      <c r="EA36" s="53"/>
      <c r="EB36" s="53"/>
      <c r="EC36" s="53"/>
      <c r="ED36" s="53"/>
      <c r="EE36" s="53"/>
      <c r="EF36" s="53"/>
      <c r="EG36" s="53"/>
      <c r="EH36" s="53"/>
      <c r="EI36" s="53"/>
      <c r="EJ36" s="53"/>
      <c r="EK36" s="53"/>
      <c r="EL36" s="53"/>
      <c r="EM36" s="53"/>
      <c r="EN36" s="53"/>
      <c r="EO36" s="53"/>
      <c r="EP36" s="53"/>
      <c r="EQ36" s="53"/>
      <c r="ER36" s="53"/>
      <c r="ES36" s="53"/>
      <c r="ET36" s="53"/>
      <c r="EU36" s="53"/>
      <c r="EV36" s="53"/>
      <c r="EW36" s="53"/>
      <c r="EX36" s="53"/>
      <c r="EY36" s="53"/>
      <c r="EZ36" s="53"/>
      <c r="FA36" s="53"/>
      <c r="FB36" s="53"/>
      <c r="FC36" s="53"/>
      <c r="FD36" s="53"/>
      <c r="FE36" s="53"/>
      <c r="FF36" s="53"/>
      <c r="FG36" s="53"/>
      <c r="FH36" s="53"/>
      <c r="FI36" s="53"/>
      <c r="FJ36" s="53"/>
      <c r="FK36" s="53"/>
      <c r="FL36" s="53"/>
      <c r="FM36" s="53"/>
      <c r="FN36" s="53"/>
      <c r="FO36" s="53"/>
      <c r="FP36" s="53"/>
      <c r="FQ36" s="53"/>
      <c r="FR36" s="53"/>
      <c r="FS36" s="53"/>
      <c r="FT36" s="53"/>
      <c r="FU36" s="53"/>
      <c r="FV36" s="53"/>
      <c r="FW36" s="53"/>
      <c r="FX36" s="53"/>
      <c r="FY36" s="53"/>
      <c r="FZ36" s="53"/>
      <c r="GA36" s="53"/>
      <c r="GB36" s="53"/>
      <c r="GC36" s="53"/>
      <c r="GD36" s="53"/>
      <c r="GE36" s="53"/>
      <c r="GF36" s="53"/>
      <c r="GG36" s="53"/>
      <c r="GH36" s="53"/>
      <c r="GI36" s="53"/>
      <c r="GJ36" s="53"/>
      <c r="GK36" s="53"/>
      <c r="GL36" s="53"/>
      <c r="GM36" s="53"/>
      <c r="GN36" s="53"/>
      <c r="GO36" s="53"/>
      <c r="GP36" s="53"/>
      <c r="GQ36" s="53"/>
      <c r="GR36" s="53"/>
      <c r="GS36" s="53"/>
      <c r="GT36" s="53"/>
      <c r="GU36" s="53"/>
      <c r="GV36" s="53"/>
      <c r="GW36" s="53"/>
      <c r="GX36" s="53"/>
      <c r="GY36" s="53"/>
      <c r="GZ36" s="53"/>
      <c r="HA36" s="53"/>
      <c r="HB36" s="53"/>
      <c r="HC36" s="53"/>
      <c r="HD36" s="53"/>
      <c r="HE36" s="53"/>
      <c r="HF36" s="53"/>
      <c r="HG36" s="53"/>
      <c r="HH36" s="53"/>
      <c r="HI36" s="53"/>
      <c r="HJ36" s="53"/>
      <c r="HK36" s="53"/>
      <c r="HL36" s="53"/>
      <c r="HM36" s="53"/>
      <c r="HN36" s="53"/>
      <c r="HO36" s="53"/>
      <c r="HP36" s="53"/>
      <c r="HQ36" s="53"/>
      <c r="HR36" s="53"/>
      <c r="HS36" s="53"/>
      <c r="HT36" s="53"/>
      <c r="HU36" s="53"/>
      <c r="HV36" s="53"/>
      <c r="HW36" s="53"/>
      <c r="HX36" s="53"/>
      <c r="HY36" s="53"/>
      <c r="HZ36" s="53"/>
      <c r="IA36" s="53"/>
      <c r="IB36" s="53"/>
      <c r="IC36" s="53"/>
      <c r="ID36" s="53"/>
      <c r="IE36" s="53"/>
      <c r="IF36" s="53"/>
      <c r="IG36" s="53"/>
      <c r="IH36" s="53"/>
      <c r="II36" s="53"/>
      <c r="IJ36" s="53"/>
      <c r="IK36" s="53"/>
      <c r="IL36" s="53"/>
      <c r="IM36" s="53"/>
      <c r="IN36" s="53"/>
      <c r="IO36" s="53"/>
      <c r="IP36" s="53"/>
      <c r="IQ36" s="53"/>
      <c r="IR36" s="53"/>
      <c r="IS36" s="53"/>
      <c r="IT36" s="53"/>
      <c r="IU36" s="53"/>
      <c r="IV36" s="53"/>
      <c r="IW36" s="53"/>
    </row>
    <row r="37" customFormat="false" ht="12.75" hidden="false" customHeight="false" outlineLevel="0" collapsed="false">
      <c r="B37" s="50"/>
      <c r="C37" s="51"/>
      <c r="L37" s="60"/>
      <c r="AI37" s="51"/>
      <c r="AK37" s="53"/>
    </row>
    <row r="38" customFormat="false" ht="12.75" hidden="false" customHeight="false" outlineLevel="0" collapsed="false">
      <c r="B38" s="50"/>
      <c r="C38" s="51"/>
      <c r="AI38" s="51"/>
      <c r="AK38" s="53"/>
    </row>
    <row r="39" customFormat="false" ht="12.75" hidden="false" customHeight="false" outlineLevel="0" collapsed="false">
      <c r="B39" s="50"/>
      <c r="C39" s="51"/>
      <c r="AI39" s="51"/>
      <c r="AK39" s="53"/>
    </row>
    <row r="40" customFormat="false" ht="12.75" hidden="false" customHeight="false" outlineLevel="0" collapsed="false">
      <c r="B40" s="50"/>
      <c r="C40" s="51"/>
      <c r="AI40" s="51"/>
      <c r="AK40" s="53"/>
    </row>
    <row r="41" customFormat="false" ht="12.75" hidden="false" customHeight="false" outlineLevel="0" collapsed="false">
      <c r="B41" s="50"/>
      <c r="C41" s="51"/>
      <c r="AI41" s="51"/>
      <c r="AK41" s="53"/>
    </row>
    <row r="42" customFormat="false" ht="12.75" hidden="false" customHeight="false" outlineLevel="0" collapsed="false">
      <c r="B42" s="50"/>
      <c r="C42" s="51"/>
      <c r="AI42" s="51"/>
      <c r="AK42" s="53"/>
    </row>
    <row r="43" customFormat="false" ht="12.75" hidden="false" customHeight="false" outlineLevel="0" collapsed="false">
      <c r="B43" s="50"/>
      <c r="C43" s="51"/>
      <c r="AI43" s="51"/>
      <c r="AK43" s="53"/>
    </row>
    <row r="44" customFormat="false" ht="12.75" hidden="false" customHeight="false" outlineLevel="0" collapsed="false">
      <c r="B44" s="50"/>
      <c r="C44" s="51"/>
      <c r="AI44" s="51"/>
      <c r="AK44" s="53"/>
    </row>
    <row r="45" customFormat="false" ht="12.75" hidden="false" customHeight="false" outlineLevel="0" collapsed="false">
      <c r="B45" s="50"/>
      <c r="C45" s="51"/>
      <c r="AI45" s="51"/>
      <c r="AK45" s="53"/>
    </row>
    <row r="46" customFormat="false" ht="12.75" hidden="false" customHeight="false" outlineLevel="0" collapsed="false">
      <c r="B46" s="50"/>
      <c r="C46" s="51"/>
      <c r="AI46" s="51"/>
      <c r="AK46" s="53"/>
    </row>
    <row r="47" customFormat="false" ht="12.75" hidden="false" customHeight="false" outlineLevel="0" collapsed="false">
      <c r="B47" s="50"/>
      <c r="C47" s="51"/>
      <c r="AI47" s="51"/>
      <c r="AK47" s="53"/>
    </row>
    <row r="48" customFormat="false" ht="12.75" hidden="false" customHeight="false" outlineLevel="0" collapsed="false">
      <c r="B48" s="50"/>
      <c r="C48" s="51"/>
      <c r="AI48" s="51"/>
      <c r="AK48" s="53"/>
    </row>
    <row r="49" customFormat="false" ht="12.75" hidden="false" customHeight="false" outlineLevel="0" collapsed="false">
      <c r="B49" s="50"/>
      <c r="C49" s="51"/>
      <c r="AI49" s="51"/>
      <c r="AK49" s="53"/>
    </row>
    <row r="50" customFormat="false" ht="12.75" hidden="false" customHeight="false" outlineLevel="0" collapsed="false">
      <c r="B50" s="50"/>
      <c r="C50" s="51"/>
      <c r="AI50" s="51"/>
      <c r="AK50" s="53"/>
    </row>
    <row r="51" customFormat="false" ht="12.75" hidden="false" customHeight="false" outlineLevel="0" collapsed="false">
      <c r="B51" s="50"/>
      <c r="C51" s="51"/>
      <c r="AI51" s="51"/>
      <c r="AK51" s="53"/>
    </row>
    <row r="52" customFormat="false" ht="12.75" hidden="false" customHeight="false" outlineLevel="0" collapsed="false">
      <c r="B52" s="50"/>
      <c r="C52" s="51"/>
      <c r="AI52" s="51"/>
      <c r="AK52" s="53"/>
    </row>
    <row r="53" customFormat="false" ht="12.75" hidden="false" customHeight="false" outlineLevel="0" collapsed="false">
      <c r="B53" s="50"/>
      <c r="C53" s="51"/>
      <c r="AI53" s="51"/>
      <c r="AK53" s="53"/>
    </row>
    <row r="54" customFormat="false" ht="12.75" hidden="false" customHeight="false" outlineLevel="0" collapsed="false">
      <c r="B54" s="50"/>
      <c r="C54" s="51"/>
      <c r="AI54" s="51"/>
      <c r="AK54" s="53"/>
    </row>
    <row r="55" customFormat="false" ht="12.75" hidden="false" customHeight="false" outlineLevel="0" collapsed="false">
      <c r="B55" s="50"/>
      <c r="C55" s="51"/>
      <c r="AI55" s="51"/>
      <c r="AK55" s="53"/>
    </row>
    <row r="56" customFormat="false" ht="12.75" hidden="false" customHeight="false" outlineLevel="0" collapsed="false">
      <c r="B56" s="50"/>
      <c r="C56" s="51"/>
      <c r="AI56" s="51"/>
      <c r="AK56" s="53"/>
    </row>
    <row r="57" customFormat="false" ht="12.75" hidden="false" customHeight="false" outlineLevel="0" collapsed="false">
      <c r="B57" s="50"/>
      <c r="C57" s="51"/>
      <c r="AI57" s="51"/>
      <c r="AK57" s="53"/>
    </row>
    <row r="58" customFormat="false" ht="12.75" hidden="false" customHeight="false" outlineLevel="0" collapsed="false">
      <c r="B58" s="50"/>
      <c r="C58" s="51"/>
      <c r="AI58" s="51"/>
      <c r="AK58" s="53"/>
    </row>
    <row r="59" customFormat="false" ht="12.75" hidden="false" customHeight="false" outlineLevel="0" collapsed="false">
      <c r="B59" s="50"/>
      <c r="C59" s="51"/>
      <c r="AI59" s="51"/>
      <c r="AK59" s="53"/>
    </row>
    <row r="60" customFormat="false" ht="12.75" hidden="false" customHeight="false" outlineLevel="0" collapsed="false">
      <c r="B60" s="50"/>
      <c r="C60" s="51"/>
      <c r="AI60" s="51"/>
      <c r="AK60" s="53"/>
    </row>
    <row r="61" customFormat="false" ht="12.75" hidden="false" customHeight="false" outlineLevel="0" collapsed="false">
      <c r="B61" s="50"/>
      <c r="C61" s="51"/>
      <c r="AI61" s="51"/>
      <c r="AK61" s="53"/>
    </row>
    <row r="62" customFormat="false" ht="12.75" hidden="false" customHeight="false" outlineLevel="0" collapsed="false">
      <c r="B62" s="50"/>
      <c r="C62" s="51"/>
      <c r="AI62" s="51"/>
      <c r="AK62" s="53"/>
    </row>
    <row r="63" customFormat="false" ht="12.75" hidden="false" customHeight="false" outlineLevel="0" collapsed="false">
      <c r="B63" s="50"/>
      <c r="C63" s="51"/>
      <c r="AI63" s="51"/>
      <c r="AK63" s="53"/>
    </row>
    <row r="64" customFormat="false" ht="12.75" hidden="false" customHeight="false" outlineLevel="0" collapsed="false">
      <c r="B64" s="50"/>
      <c r="C64" s="51"/>
      <c r="AI64" s="51"/>
      <c r="AK64" s="53"/>
    </row>
    <row r="65" customFormat="false" ht="12.75" hidden="false" customHeight="false" outlineLevel="0" collapsed="false">
      <c r="B65" s="50"/>
      <c r="C65" s="51"/>
      <c r="AI65" s="51"/>
      <c r="AK65" s="53"/>
    </row>
    <row r="66" customFormat="false" ht="12.75" hidden="false" customHeight="false" outlineLevel="0" collapsed="false">
      <c r="B66" s="50"/>
      <c r="C66" s="51"/>
      <c r="AI66" s="51"/>
      <c r="AK66" s="53"/>
    </row>
    <row r="67" customFormat="false" ht="12.75" hidden="false" customHeight="false" outlineLevel="0" collapsed="false">
      <c r="B67" s="50"/>
      <c r="C67" s="51"/>
      <c r="AI67" s="51"/>
      <c r="AK67" s="53"/>
    </row>
    <row r="68" customFormat="false" ht="12.75" hidden="false" customHeight="false" outlineLevel="0" collapsed="false">
      <c r="B68" s="50"/>
      <c r="C68" s="51"/>
      <c r="AI68" s="51"/>
      <c r="AK68" s="53"/>
    </row>
    <row r="69" customFormat="false" ht="12.75" hidden="false" customHeight="false" outlineLevel="0" collapsed="false">
      <c r="B69" s="50"/>
      <c r="C69" s="51"/>
      <c r="AI69" s="51"/>
      <c r="AK69" s="53"/>
    </row>
    <row r="70" customFormat="false" ht="12.75" hidden="false" customHeight="false" outlineLevel="0" collapsed="false">
      <c r="B70" s="50"/>
      <c r="C70" s="51"/>
      <c r="AI70" s="51"/>
      <c r="AK70" s="53"/>
    </row>
    <row r="71" customFormat="false" ht="12.75" hidden="false" customHeight="false" outlineLevel="0" collapsed="false">
      <c r="B71" s="50"/>
      <c r="C71" s="51"/>
      <c r="AI71" s="51"/>
      <c r="AK71" s="53"/>
    </row>
    <row r="72" customFormat="false" ht="12.75" hidden="false" customHeight="false" outlineLevel="0" collapsed="false">
      <c r="B72" s="50"/>
      <c r="C72" s="51"/>
      <c r="AI72" s="51"/>
      <c r="AK72" s="53"/>
    </row>
    <row r="73" customFormat="false" ht="12.75" hidden="false" customHeight="false" outlineLevel="0" collapsed="false">
      <c r="B73" s="50"/>
      <c r="C73" s="51"/>
      <c r="AI73" s="51"/>
      <c r="AK73" s="53"/>
    </row>
    <row r="74" customFormat="false" ht="12.75" hidden="false" customHeight="false" outlineLevel="0" collapsed="false">
      <c r="B74" s="50"/>
      <c r="C74" s="51"/>
      <c r="AI74" s="51"/>
      <c r="AK74" s="53"/>
    </row>
    <row r="75" customFormat="false" ht="12.75" hidden="false" customHeight="false" outlineLevel="0" collapsed="false">
      <c r="B75" s="50"/>
      <c r="C75" s="51"/>
      <c r="AI75" s="51"/>
      <c r="AK75" s="53"/>
    </row>
    <row r="76" customFormat="false" ht="12.75" hidden="false" customHeight="false" outlineLevel="0" collapsed="false">
      <c r="B76" s="50"/>
      <c r="C76" s="51"/>
      <c r="AI76" s="51"/>
      <c r="AK76" s="53"/>
    </row>
    <row r="77" customFormat="false" ht="12.75" hidden="false" customHeight="false" outlineLevel="0" collapsed="false">
      <c r="B77" s="50"/>
      <c r="C77" s="51"/>
      <c r="AI77" s="51"/>
      <c r="AK77" s="53"/>
    </row>
    <row r="78" customFormat="false" ht="12.75" hidden="false" customHeight="false" outlineLevel="0" collapsed="false">
      <c r="B78" s="50"/>
      <c r="C78" s="51"/>
      <c r="AI78" s="51"/>
      <c r="AK78" s="53"/>
    </row>
    <row r="79" customFormat="false" ht="12.75" hidden="false" customHeight="false" outlineLevel="0" collapsed="false">
      <c r="B79" s="50"/>
      <c r="C79" s="51"/>
      <c r="AI79" s="51"/>
      <c r="AK79" s="53"/>
    </row>
    <row r="80" customFormat="false" ht="12.75" hidden="false" customHeight="false" outlineLevel="0" collapsed="false">
      <c r="B80" s="50"/>
      <c r="C80" s="51"/>
      <c r="AI80" s="51"/>
      <c r="AK80" s="53"/>
    </row>
    <row r="81" customFormat="false" ht="12.75" hidden="false" customHeight="false" outlineLevel="0" collapsed="false">
      <c r="B81" s="50"/>
      <c r="C81" s="51"/>
      <c r="AI81" s="51"/>
      <c r="AK81" s="53"/>
    </row>
    <row r="82" customFormat="false" ht="12.75" hidden="false" customHeight="false" outlineLevel="0" collapsed="false">
      <c r="B82" s="50"/>
      <c r="C82" s="51"/>
      <c r="AI82" s="51"/>
      <c r="AK82" s="53"/>
    </row>
    <row r="83" customFormat="false" ht="12.75" hidden="false" customHeight="false" outlineLevel="0" collapsed="false">
      <c r="B83" s="50"/>
      <c r="C83" s="51"/>
      <c r="AI83" s="51"/>
      <c r="AK83" s="53"/>
    </row>
    <row r="84" customFormat="false" ht="12.75" hidden="false" customHeight="false" outlineLevel="0" collapsed="false">
      <c r="B84" s="50"/>
      <c r="C84" s="51"/>
      <c r="AI84" s="51"/>
      <c r="AK84" s="53"/>
    </row>
    <row r="85" customFormat="false" ht="12.75" hidden="false" customHeight="false" outlineLevel="0" collapsed="false">
      <c r="B85" s="50"/>
      <c r="C85" s="51"/>
      <c r="AI85" s="51"/>
      <c r="AK85" s="53"/>
    </row>
    <row r="86" customFormat="false" ht="12.75" hidden="false" customHeight="false" outlineLevel="0" collapsed="false">
      <c r="B86" s="50"/>
      <c r="C86" s="51"/>
      <c r="AI86" s="51"/>
      <c r="AK86" s="53"/>
    </row>
    <row r="87" customFormat="false" ht="12.75" hidden="false" customHeight="false" outlineLevel="0" collapsed="false">
      <c r="B87" s="50"/>
      <c r="C87" s="51"/>
      <c r="AI87" s="51"/>
      <c r="AK87" s="53"/>
    </row>
    <row r="88" customFormat="false" ht="12.75" hidden="false" customHeight="false" outlineLevel="0" collapsed="false">
      <c r="B88" s="50"/>
      <c r="C88" s="51"/>
      <c r="AI88" s="51"/>
      <c r="AK88" s="53"/>
    </row>
    <row r="89" customFormat="false" ht="12.75" hidden="false" customHeight="false" outlineLevel="0" collapsed="false">
      <c r="B89" s="50"/>
      <c r="C89" s="51"/>
      <c r="AI89" s="51"/>
      <c r="AK89" s="53"/>
    </row>
    <row r="90" customFormat="false" ht="12.75" hidden="false" customHeight="false" outlineLevel="0" collapsed="false">
      <c r="B90" s="50"/>
      <c r="C90" s="51"/>
      <c r="AI90" s="51"/>
      <c r="AK90" s="53"/>
    </row>
    <row r="91" customFormat="false" ht="12.75" hidden="false" customHeight="false" outlineLevel="0" collapsed="false">
      <c r="B91" s="50"/>
      <c r="C91" s="51"/>
      <c r="AI91" s="51"/>
      <c r="AK91" s="53"/>
    </row>
    <row r="92" customFormat="false" ht="12.75" hidden="false" customHeight="false" outlineLevel="0" collapsed="false">
      <c r="B92" s="50"/>
      <c r="C92" s="51"/>
      <c r="AI92" s="51"/>
      <c r="AK92" s="53"/>
    </row>
    <row r="93" customFormat="false" ht="12.75" hidden="false" customHeight="false" outlineLevel="0" collapsed="false">
      <c r="B93" s="50"/>
      <c r="C93" s="51"/>
      <c r="AI93" s="51"/>
      <c r="AK93" s="53"/>
    </row>
    <row r="94" customFormat="false" ht="12.75" hidden="false" customHeight="false" outlineLevel="0" collapsed="false">
      <c r="B94" s="50"/>
      <c r="C94" s="51"/>
      <c r="AI94" s="51"/>
      <c r="AK94" s="53"/>
    </row>
    <row r="95" customFormat="false" ht="12.75" hidden="false" customHeight="false" outlineLevel="0" collapsed="false">
      <c r="B95" s="50"/>
      <c r="C95" s="51"/>
      <c r="AI95" s="51"/>
      <c r="AK95" s="53"/>
    </row>
    <row r="96" customFormat="false" ht="12.75" hidden="false" customHeight="false" outlineLevel="0" collapsed="false">
      <c r="B96" s="50"/>
      <c r="C96" s="51"/>
      <c r="AI96" s="51"/>
      <c r="AK96" s="53"/>
    </row>
    <row r="97" customFormat="false" ht="12.75" hidden="false" customHeight="false" outlineLevel="0" collapsed="false">
      <c r="B97" s="50"/>
      <c r="C97" s="51"/>
      <c r="AI97" s="51"/>
      <c r="AK97" s="53"/>
    </row>
    <row r="98" customFormat="false" ht="12.75" hidden="false" customHeight="false" outlineLevel="0" collapsed="false">
      <c r="B98" s="50"/>
      <c r="C98" s="51"/>
      <c r="AI98" s="51"/>
      <c r="AK98" s="53"/>
    </row>
    <row r="99" customFormat="false" ht="12.75" hidden="false" customHeight="false" outlineLevel="0" collapsed="false">
      <c r="B99" s="50"/>
      <c r="C99" s="51"/>
      <c r="AI99" s="51"/>
      <c r="AK99" s="53"/>
    </row>
    <row r="100" customFormat="false" ht="12.75" hidden="false" customHeight="false" outlineLevel="0" collapsed="false">
      <c r="B100" s="50"/>
      <c r="C100" s="51"/>
      <c r="AI100" s="51"/>
      <c r="AK100" s="53"/>
    </row>
    <row r="101" customFormat="false" ht="12.75" hidden="false" customHeight="false" outlineLevel="0" collapsed="false">
      <c r="B101" s="50"/>
      <c r="C101" s="51"/>
      <c r="AI101" s="51"/>
      <c r="AK101" s="53"/>
    </row>
    <row r="102" customFormat="false" ht="12.75" hidden="false" customHeight="false" outlineLevel="0" collapsed="false">
      <c r="B102" s="50"/>
      <c r="C102" s="51"/>
      <c r="AI102" s="51"/>
      <c r="AK102" s="53"/>
    </row>
    <row r="103" customFormat="false" ht="12.75" hidden="false" customHeight="false" outlineLevel="0" collapsed="false">
      <c r="B103" s="50"/>
      <c r="C103" s="51"/>
      <c r="AI103" s="51"/>
      <c r="AK103" s="53"/>
    </row>
    <row r="104" customFormat="false" ht="12.75" hidden="false" customHeight="false" outlineLevel="0" collapsed="false">
      <c r="B104" s="50"/>
      <c r="C104" s="51"/>
      <c r="AI104" s="51"/>
      <c r="AK104" s="53"/>
    </row>
    <row r="105" customFormat="false" ht="12.75" hidden="false" customHeight="false" outlineLevel="0" collapsed="false">
      <c r="B105" s="50"/>
      <c r="C105" s="51"/>
      <c r="AI105" s="51"/>
      <c r="AK105" s="53"/>
    </row>
    <row r="106" customFormat="false" ht="12.75" hidden="false" customHeight="false" outlineLevel="0" collapsed="false">
      <c r="B106" s="50"/>
      <c r="C106" s="51"/>
      <c r="AI106" s="51"/>
      <c r="AK106" s="53"/>
    </row>
    <row r="107" customFormat="false" ht="12.75" hidden="false" customHeight="false" outlineLevel="0" collapsed="false">
      <c r="B107" s="50"/>
      <c r="C107" s="51"/>
      <c r="AI107" s="51"/>
      <c r="AK107" s="53"/>
    </row>
    <row r="108" customFormat="false" ht="12.75" hidden="false" customHeight="false" outlineLevel="0" collapsed="false">
      <c r="B108" s="50"/>
      <c r="C108" s="51"/>
      <c r="AI108" s="51"/>
      <c r="AK108" s="53"/>
    </row>
    <row r="109" customFormat="false" ht="12.75" hidden="false" customHeight="false" outlineLevel="0" collapsed="false">
      <c r="B109" s="50"/>
      <c r="C109" s="51"/>
      <c r="AI109" s="51"/>
      <c r="AK109" s="53"/>
    </row>
    <row r="110" customFormat="false" ht="12.75" hidden="false" customHeight="false" outlineLevel="0" collapsed="false">
      <c r="B110" s="50"/>
      <c r="C110" s="51"/>
      <c r="AI110" s="51"/>
      <c r="AK110" s="53"/>
    </row>
    <row r="111" customFormat="false" ht="12.75" hidden="false" customHeight="false" outlineLevel="0" collapsed="false">
      <c r="B111" s="50"/>
      <c r="C111" s="51"/>
      <c r="AI111" s="51"/>
      <c r="AK111" s="53"/>
    </row>
    <row r="112" customFormat="false" ht="12.75" hidden="false" customHeight="false" outlineLevel="0" collapsed="false">
      <c r="B112" s="50"/>
      <c r="C112" s="51"/>
      <c r="AI112" s="51"/>
      <c r="AK112" s="53"/>
    </row>
    <row r="113" customFormat="false" ht="12.75" hidden="false" customHeight="false" outlineLevel="0" collapsed="false">
      <c r="B113" s="50"/>
      <c r="C113" s="51"/>
      <c r="AI113" s="51"/>
      <c r="AK113" s="53"/>
    </row>
    <row r="114" customFormat="false" ht="12.75" hidden="false" customHeight="false" outlineLevel="0" collapsed="false">
      <c r="B114" s="50"/>
      <c r="C114" s="51"/>
      <c r="AI114" s="51"/>
      <c r="AK114" s="53"/>
    </row>
    <row r="115" customFormat="false" ht="12.75" hidden="false" customHeight="false" outlineLevel="0" collapsed="false">
      <c r="B115" s="50"/>
      <c r="C115" s="51"/>
      <c r="AI115" s="51"/>
      <c r="AK115" s="53"/>
    </row>
    <row r="116" customFormat="false" ht="12.75" hidden="false" customHeight="false" outlineLevel="0" collapsed="false">
      <c r="B116" s="50"/>
      <c r="C116" s="51"/>
      <c r="AI116" s="51"/>
      <c r="AK116" s="53"/>
    </row>
    <row r="117" customFormat="false" ht="12.75" hidden="false" customHeight="false" outlineLevel="0" collapsed="false">
      <c r="B117" s="50"/>
      <c r="C117" s="51"/>
      <c r="AI117" s="51"/>
      <c r="AK117" s="53"/>
    </row>
    <row r="118" customFormat="false" ht="12.75" hidden="false" customHeight="false" outlineLevel="0" collapsed="false">
      <c r="B118" s="50"/>
      <c r="C118" s="51"/>
      <c r="AI118" s="51"/>
      <c r="AK118" s="53"/>
    </row>
    <row r="119" customFormat="false" ht="12.75" hidden="false" customHeight="false" outlineLevel="0" collapsed="false">
      <c r="B119" s="50"/>
      <c r="C119" s="51"/>
      <c r="AI119" s="51"/>
      <c r="AK119" s="53"/>
    </row>
    <row r="120" customFormat="false" ht="12.75" hidden="false" customHeight="false" outlineLevel="0" collapsed="false">
      <c r="B120" s="50"/>
      <c r="C120" s="51"/>
      <c r="AI120" s="51"/>
      <c r="AK120" s="53"/>
    </row>
    <row r="121" customFormat="false" ht="12.75" hidden="false" customHeight="false" outlineLevel="0" collapsed="false">
      <c r="B121" s="50"/>
      <c r="C121" s="51"/>
      <c r="AI121" s="51"/>
      <c r="AK121" s="53"/>
    </row>
    <row r="122" customFormat="false" ht="12.75" hidden="false" customHeight="false" outlineLevel="0" collapsed="false">
      <c r="B122" s="50"/>
      <c r="C122" s="51"/>
      <c r="AI122" s="51"/>
      <c r="AK122" s="53"/>
    </row>
    <row r="123" customFormat="false" ht="12.75" hidden="false" customHeight="false" outlineLevel="0" collapsed="false">
      <c r="B123" s="50"/>
      <c r="C123" s="51"/>
      <c r="AI123" s="51"/>
      <c r="AK123" s="53"/>
    </row>
    <row r="124" customFormat="false" ht="12.75" hidden="false" customHeight="false" outlineLevel="0" collapsed="false">
      <c r="B124" s="50"/>
      <c r="C124" s="51"/>
      <c r="AI124" s="51"/>
      <c r="AK124" s="53"/>
    </row>
    <row r="125" customFormat="false" ht="12.75" hidden="false" customHeight="false" outlineLevel="0" collapsed="false">
      <c r="B125" s="50"/>
      <c r="C125" s="51"/>
      <c r="AI125" s="51"/>
      <c r="AK125" s="53"/>
    </row>
    <row r="126" customFormat="false" ht="12.75" hidden="false" customHeight="false" outlineLevel="0" collapsed="false">
      <c r="B126" s="50"/>
      <c r="C126" s="51"/>
      <c r="AI126" s="51"/>
      <c r="AK126" s="53"/>
    </row>
    <row r="127" customFormat="false" ht="12.75" hidden="false" customHeight="false" outlineLevel="0" collapsed="false">
      <c r="B127" s="50"/>
      <c r="C127" s="51"/>
      <c r="AI127" s="51"/>
      <c r="AK127" s="53"/>
    </row>
    <row r="128" customFormat="false" ht="12.75" hidden="false" customHeight="false" outlineLevel="0" collapsed="false">
      <c r="B128" s="50"/>
      <c r="C128" s="51"/>
      <c r="AI128" s="51"/>
      <c r="AK128" s="53"/>
    </row>
    <row r="129" customFormat="false" ht="12.75" hidden="false" customHeight="false" outlineLevel="0" collapsed="false">
      <c r="B129" s="50"/>
      <c r="C129" s="51"/>
      <c r="AI129" s="51"/>
      <c r="AK129" s="53"/>
    </row>
    <row r="130" customFormat="false" ht="12.75" hidden="false" customHeight="false" outlineLevel="0" collapsed="false">
      <c r="B130" s="50"/>
      <c r="C130" s="51"/>
      <c r="AI130" s="51"/>
      <c r="AK130" s="53"/>
    </row>
    <row r="131" customFormat="false" ht="12.75" hidden="false" customHeight="false" outlineLevel="0" collapsed="false">
      <c r="B131" s="50"/>
      <c r="C131" s="51"/>
      <c r="AI131" s="51"/>
      <c r="AK131" s="53"/>
    </row>
    <row r="132" customFormat="false" ht="12.75" hidden="false" customHeight="false" outlineLevel="0" collapsed="false">
      <c r="B132" s="50"/>
      <c r="C132" s="51"/>
      <c r="AI132" s="51"/>
      <c r="AK132" s="53"/>
    </row>
    <row r="133" customFormat="false" ht="12.75" hidden="false" customHeight="false" outlineLevel="0" collapsed="false">
      <c r="B133" s="50"/>
      <c r="C133" s="51"/>
      <c r="AI133" s="51"/>
      <c r="AK133" s="53"/>
    </row>
    <row r="134" customFormat="false" ht="12.75" hidden="false" customHeight="false" outlineLevel="0" collapsed="false">
      <c r="B134" s="50"/>
      <c r="C134" s="51"/>
      <c r="AI134" s="51"/>
      <c r="AK134" s="53"/>
    </row>
    <row r="135" customFormat="false" ht="12.75" hidden="false" customHeight="false" outlineLevel="0" collapsed="false">
      <c r="B135" s="50"/>
      <c r="C135" s="51"/>
      <c r="AI135" s="51"/>
      <c r="AK135" s="53"/>
    </row>
    <row r="136" customFormat="false" ht="12.75" hidden="false" customHeight="false" outlineLevel="0" collapsed="false">
      <c r="B136" s="50"/>
      <c r="C136" s="51"/>
      <c r="AI136" s="51"/>
      <c r="AK136" s="53"/>
    </row>
    <row r="137" customFormat="false" ht="12.75" hidden="false" customHeight="false" outlineLevel="0" collapsed="false">
      <c r="B137" s="50"/>
      <c r="C137" s="51"/>
      <c r="AI137" s="51"/>
      <c r="AK137" s="53"/>
    </row>
    <row r="138" customFormat="false" ht="12.75" hidden="false" customHeight="false" outlineLevel="0" collapsed="false">
      <c r="B138" s="50"/>
      <c r="C138" s="51"/>
      <c r="AI138" s="51"/>
      <c r="AK138" s="53"/>
    </row>
    <row r="139" customFormat="false" ht="12.75" hidden="false" customHeight="false" outlineLevel="0" collapsed="false">
      <c r="B139" s="50"/>
      <c r="C139" s="51"/>
      <c r="AI139" s="51"/>
      <c r="AK139" s="53"/>
    </row>
    <row r="140" customFormat="false" ht="12.75" hidden="false" customHeight="false" outlineLevel="0" collapsed="false">
      <c r="B140" s="50"/>
      <c r="C140" s="51"/>
      <c r="AI140" s="51"/>
      <c r="AK140" s="53"/>
    </row>
    <row r="141" customFormat="false" ht="12.75" hidden="false" customHeight="false" outlineLevel="0" collapsed="false">
      <c r="B141" s="50"/>
      <c r="C141" s="51"/>
      <c r="AI141" s="51"/>
      <c r="AK141" s="53"/>
    </row>
    <row r="142" customFormat="false" ht="12.75" hidden="false" customHeight="false" outlineLevel="0" collapsed="false">
      <c r="B142" s="50"/>
      <c r="C142" s="51"/>
      <c r="AI142" s="51"/>
      <c r="AK142" s="53"/>
    </row>
    <row r="143" customFormat="false" ht="12.75" hidden="false" customHeight="false" outlineLevel="0" collapsed="false">
      <c r="B143" s="50"/>
      <c r="C143" s="51"/>
      <c r="AI143" s="51"/>
      <c r="AK143" s="53"/>
    </row>
    <row r="144" customFormat="false" ht="12.75" hidden="false" customHeight="false" outlineLevel="0" collapsed="false">
      <c r="B144" s="50"/>
      <c r="C144" s="51"/>
      <c r="AI144" s="51"/>
      <c r="AK144" s="53"/>
    </row>
    <row r="145" customFormat="false" ht="12.75" hidden="false" customHeight="false" outlineLevel="0" collapsed="false">
      <c r="B145" s="50"/>
      <c r="C145" s="51"/>
      <c r="AI145" s="51"/>
      <c r="AK145" s="53"/>
    </row>
    <row r="146" customFormat="false" ht="12.75" hidden="false" customHeight="false" outlineLevel="0" collapsed="false">
      <c r="B146" s="50"/>
      <c r="C146" s="51"/>
      <c r="AI146" s="51"/>
      <c r="AK146" s="53"/>
    </row>
    <row r="147" customFormat="false" ht="12.75" hidden="false" customHeight="false" outlineLevel="0" collapsed="false">
      <c r="B147" s="50"/>
      <c r="C147" s="51"/>
      <c r="AI147" s="51"/>
      <c r="AK147" s="53"/>
    </row>
    <row r="148" customFormat="false" ht="12.75" hidden="false" customHeight="false" outlineLevel="0" collapsed="false">
      <c r="B148" s="50"/>
      <c r="C148" s="51"/>
      <c r="AI148" s="51"/>
      <c r="AK148" s="53"/>
    </row>
    <row r="149" customFormat="false" ht="12.75" hidden="false" customHeight="false" outlineLevel="0" collapsed="false">
      <c r="B149" s="50"/>
      <c r="C149" s="51"/>
      <c r="AI149" s="51"/>
      <c r="AK149" s="53"/>
    </row>
    <row r="150" customFormat="false" ht="12.75" hidden="false" customHeight="false" outlineLevel="0" collapsed="false">
      <c r="B150" s="50"/>
      <c r="C150" s="51"/>
      <c r="AI150" s="51"/>
      <c r="AK150" s="53"/>
    </row>
    <row r="151" customFormat="false" ht="12.75" hidden="false" customHeight="false" outlineLevel="0" collapsed="false">
      <c r="B151" s="50"/>
      <c r="C151" s="51"/>
      <c r="AI151" s="51"/>
      <c r="AK151" s="53"/>
    </row>
    <row r="152" customFormat="false" ht="12.75" hidden="false" customHeight="false" outlineLevel="0" collapsed="false">
      <c r="B152" s="50"/>
      <c r="C152" s="51"/>
      <c r="AI152" s="51"/>
      <c r="AK152" s="53"/>
    </row>
    <row r="153" customFormat="false" ht="12.75" hidden="false" customHeight="false" outlineLevel="0" collapsed="false">
      <c r="B153" s="50"/>
      <c r="C153" s="51"/>
      <c r="AI153" s="51"/>
      <c r="AK153" s="53"/>
    </row>
    <row r="154" customFormat="false" ht="12.75" hidden="false" customHeight="false" outlineLevel="0" collapsed="false">
      <c r="B154" s="50"/>
      <c r="C154" s="51"/>
      <c r="AI154" s="51"/>
      <c r="AK154" s="53"/>
    </row>
    <row r="155" customFormat="false" ht="12.75" hidden="false" customHeight="false" outlineLevel="0" collapsed="false">
      <c r="B155" s="50"/>
      <c r="C155" s="51"/>
      <c r="AI155" s="51"/>
      <c r="AK155" s="53"/>
    </row>
    <row r="156" customFormat="false" ht="12.75" hidden="false" customHeight="false" outlineLevel="0" collapsed="false">
      <c r="B156" s="50"/>
      <c r="C156" s="51"/>
      <c r="AI156" s="51"/>
      <c r="AK156" s="53"/>
    </row>
    <row r="157" customFormat="false" ht="12.75" hidden="false" customHeight="false" outlineLevel="0" collapsed="false">
      <c r="B157" s="50"/>
      <c r="C157" s="51"/>
      <c r="AI157" s="51"/>
      <c r="AK157" s="53"/>
    </row>
    <row r="158" customFormat="false" ht="12.75" hidden="false" customHeight="false" outlineLevel="0" collapsed="false">
      <c r="B158" s="50"/>
      <c r="C158" s="51"/>
      <c r="AI158" s="51"/>
      <c r="AK158" s="53"/>
    </row>
    <row r="159" customFormat="false" ht="12.75" hidden="false" customHeight="false" outlineLevel="0" collapsed="false">
      <c r="B159" s="50"/>
      <c r="C159" s="51"/>
      <c r="AI159" s="51"/>
      <c r="AK159" s="53"/>
    </row>
    <row r="160" customFormat="false" ht="12.75" hidden="false" customHeight="false" outlineLevel="0" collapsed="false">
      <c r="B160" s="50"/>
      <c r="C160" s="51"/>
      <c r="AI160" s="51"/>
      <c r="AK160" s="53"/>
    </row>
    <row r="161" customFormat="false" ht="12.75" hidden="false" customHeight="false" outlineLevel="0" collapsed="false">
      <c r="B161" s="50"/>
      <c r="C161" s="51"/>
      <c r="AI161" s="51"/>
      <c r="AK161" s="53"/>
    </row>
    <row r="162" customFormat="false" ht="12.75" hidden="false" customHeight="false" outlineLevel="0" collapsed="false">
      <c r="B162" s="50"/>
      <c r="C162" s="51"/>
      <c r="AI162" s="51"/>
      <c r="AK162" s="53"/>
    </row>
    <row r="163" customFormat="false" ht="12.75" hidden="false" customHeight="false" outlineLevel="0" collapsed="false">
      <c r="B163" s="50"/>
      <c r="C163" s="51"/>
      <c r="AI163" s="51"/>
      <c r="AK163" s="53"/>
    </row>
    <row r="164" customFormat="false" ht="12.75" hidden="false" customHeight="false" outlineLevel="0" collapsed="false">
      <c r="B164" s="50"/>
      <c r="C164" s="51"/>
      <c r="AI164" s="51"/>
      <c r="AK164" s="53"/>
    </row>
    <row r="165" customFormat="false" ht="12.75" hidden="false" customHeight="false" outlineLevel="0" collapsed="false">
      <c r="B165" s="50"/>
      <c r="C165" s="51"/>
      <c r="AI165" s="51"/>
      <c r="AK165" s="53"/>
    </row>
    <row r="166" customFormat="false" ht="12.75" hidden="false" customHeight="false" outlineLevel="0" collapsed="false">
      <c r="B166" s="50"/>
      <c r="C166" s="51"/>
      <c r="AI166" s="51"/>
      <c r="AK166" s="53"/>
    </row>
    <row r="167" customFormat="false" ht="12.75" hidden="false" customHeight="false" outlineLevel="0" collapsed="false">
      <c r="B167" s="50"/>
      <c r="C167" s="51"/>
      <c r="AI167" s="51"/>
      <c r="AK167" s="53"/>
    </row>
    <row r="168" customFormat="false" ht="12.75" hidden="false" customHeight="false" outlineLevel="0" collapsed="false">
      <c r="B168" s="50"/>
      <c r="C168" s="51"/>
      <c r="AI168" s="51"/>
      <c r="AK168" s="53"/>
    </row>
    <row r="169" customFormat="false" ht="12.75" hidden="false" customHeight="false" outlineLevel="0" collapsed="false">
      <c r="B169" s="50"/>
      <c r="C169" s="51"/>
      <c r="AI169" s="51"/>
      <c r="AK169" s="53"/>
    </row>
    <row r="170" customFormat="false" ht="12.75" hidden="false" customHeight="false" outlineLevel="0" collapsed="false">
      <c r="B170" s="50"/>
      <c r="C170" s="51"/>
      <c r="AI170" s="51"/>
      <c r="AK170" s="53"/>
    </row>
    <row r="171" customFormat="false" ht="12.75" hidden="false" customHeight="false" outlineLevel="0" collapsed="false">
      <c r="B171" s="50"/>
      <c r="C171" s="51"/>
      <c r="AI171" s="51"/>
      <c r="AK171" s="53"/>
    </row>
    <row r="172" customFormat="false" ht="12.75" hidden="false" customHeight="false" outlineLevel="0" collapsed="false">
      <c r="B172" s="50"/>
      <c r="C172" s="51"/>
      <c r="AI172" s="51"/>
      <c r="AK172" s="53"/>
    </row>
    <row r="173" customFormat="false" ht="12.75" hidden="false" customHeight="false" outlineLevel="0" collapsed="false">
      <c r="B173" s="50"/>
      <c r="C173" s="51"/>
      <c r="AI173" s="51"/>
      <c r="AK173" s="53"/>
    </row>
    <row r="174" customFormat="false" ht="12.75" hidden="false" customHeight="false" outlineLevel="0" collapsed="false">
      <c r="B174" s="50"/>
      <c r="C174" s="51"/>
      <c r="AI174" s="51"/>
      <c r="AK174" s="53"/>
    </row>
    <row r="175" customFormat="false" ht="12.75" hidden="false" customHeight="false" outlineLevel="0" collapsed="false">
      <c r="B175" s="50"/>
      <c r="C175" s="51"/>
      <c r="AI175" s="51"/>
      <c r="AK175" s="53"/>
    </row>
    <row r="176" customFormat="false" ht="12.75" hidden="false" customHeight="false" outlineLevel="0" collapsed="false">
      <c r="B176" s="50"/>
      <c r="C176" s="51"/>
      <c r="AI176" s="51"/>
      <c r="AK176" s="53"/>
    </row>
    <row r="177" customFormat="false" ht="12.75" hidden="false" customHeight="false" outlineLevel="0" collapsed="false">
      <c r="B177" s="50"/>
      <c r="C177" s="51"/>
      <c r="AI177" s="51"/>
      <c r="AK177" s="53"/>
    </row>
    <row r="178" customFormat="false" ht="12.75" hidden="false" customHeight="false" outlineLevel="0" collapsed="false">
      <c r="B178" s="50"/>
      <c r="C178" s="51"/>
      <c r="AI178" s="51"/>
      <c r="AK178" s="53"/>
    </row>
    <row r="179" customFormat="false" ht="12.75" hidden="false" customHeight="false" outlineLevel="0" collapsed="false">
      <c r="B179" s="50"/>
      <c r="C179" s="51"/>
      <c r="AI179" s="51"/>
      <c r="AK179" s="53"/>
    </row>
    <row r="180" customFormat="false" ht="12.75" hidden="false" customHeight="false" outlineLevel="0" collapsed="false">
      <c r="B180" s="50"/>
      <c r="C180" s="51"/>
      <c r="AI180" s="51"/>
      <c r="AK180" s="53"/>
    </row>
    <row r="181" customFormat="false" ht="12.75" hidden="false" customHeight="false" outlineLevel="0" collapsed="false">
      <c r="B181" s="50"/>
      <c r="C181" s="51"/>
      <c r="AI181" s="51"/>
      <c r="AK181" s="53"/>
    </row>
    <row r="182" customFormat="false" ht="12.75" hidden="false" customHeight="false" outlineLevel="0" collapsed="false">
      <c r="B182" s="50"/>
      <c r="C182" s="51"/>
      <c r="AI182" s="51"/>
      <c r="AK182" s="53"/>
    </row>
    <row r="183" customFormat="false" ht="12.75" hidden="false" customHeight="false" outlineLevel="0" collapsed="false">
      <c r="B183" s="50"/>
      <c r="C183" s="51"/>
      <c r="AI183" s="51"/>
      <c r="AK183" s="53"/>
    </row>
    <row r="184" customFormat="false" ht="12.75" hidden="false" customHeight="false" outlineLevel="0" collapsed="false">
      <c r="B184" s="50"/>
      <c r="C184" s="51"/>
      <c r="AI184" s="51"/>
      <c r="AK184" s="53"/>
    </row>
    <row r="185" customFormat="false" ht="12.75" hidden="false" customHeight="false" outlineLevel="0" collapsed="false">
      <c r="B185" s="50"/>
      <c r="C185" s="51"/>
      <c r="AI185" s="51"/>
      <c r="AK185" s="53"/>
    </row>
    <row r="186" customFormat="false" ht="12.75" hidden="false" customHeight="false" outlineLevel="0" collapsed="false">
      <c r="B186" s="50"/>
      <c r="C186" s="51"/>
      <c r="AI186" s="51"/>
      <c r="AK186" s="53"/>
    </row>
    <row r="187" customFormat="false" ht="12.75" hidden="false" customHeight="false" outlineLevel="0" collapsed="false">
      <c r="B187" s="50"/>
      <c r="C187" s="51"/>
      <c r="AI187" s="51"/>
      <c r="AK187" s="53"/>
    </row>
    <row r="188" customFormat="false" ht="12.75" hidden="false" customHeight="false" outlineLevel="0" collapsed="false">
      <c r="B188" s="50"/>
      <c r="C188" s="51"/>
      <c r="AI188" s="51"/>
      <c r="AK188" s="53"/>
    </row>
    <row r="189" customFormat="false" ht="12.75" hidden="false" customHeight="false" outlineLevel="0" collapsed="false">
      <c r="B189" s="50"/>
      <c r="C189" s="51"/>
      <c r="AI189" s="51"/>
      <c r="AK189" s="53"/>
    </row>
    <row r="190" customFormat="false" ht="12.75" hidden="false" customHeight="false" outlineLevel="0" collapsed="false">
      <c r="B190" s="50"/>
      <c r="C190" s="51"/>
      <c r="AI190" s="51"/>
      <c r="AK190" s="53"/>
    </row>
    <row r="191" customFormat="false" ht="12.75" hidden="false" customHeight="false" outlineLevel="0" collapsed="false">
      <c r="B191" s="50"/>
      <c r="C191" s="51"/>
      <c r="AI191" s="51"/>
      <c r="AK191" s="53"/>
    </row>
    <row r="192" customFormat="false" ht="12.75" hidden="false" customHeight="false" outlineLevel="0" collapsed="false">
      <c r="B192" s="50"/>
      <c r="C192" s="51"/>
      <c r="AI192" s="51"/>
      <c r="AK192" s="53"/>
    </row>
    <row r="193" customFormat="false" ht="12.75" hidden="false" customHeight="false" outlineLevel="0" collapsed="false">
      <c r="B193" s="50"/>
      <c r="C193" s="51"/>
      <c r="AI193" s="51"/>
      <c r="AK193" s="53"/>
    </row>
    <row r="194" customFormat="false" ht="12.75" hidden="false" customHeight="false" outlineLevel="0" collapsed="false">
      <c r="B194" s="50"/>
      <c r="C194" s="51"/>
      <c r="AI194" s="51"/>
      <c r="AK194" s="53"/>
    </row>
    <row r="195" customFormat="false" ht="12.75" hidden="false" customHeight="false" outlineLevel="0" collapsed="false">
      <c r="B195" s="50"/>
      <c r="C195" s="51"/>
      <c r="AI195" s="51"/>
      <c r="AK195" s="53"/>
    </row>
    <row r="196" customFormat="false" ht="12.75" hidden="false" customHeight="false" outlineLevel="0" collapsed="false">
      <c r="B196" s="50"/>
      <c r="C196" s="51"/>
      <c r="AI196" s="51"/>
      <c r="AK196" s="53"/>
    </row>
    <row r="197" customFormat="false" ht="12.75" hidden="false" customHeight="false" outlineLevel="0" collapsed="false">
      <c r="B197" s="50"/>
      <c r="C197" s="51"/>
      <c r="AI197" s="51"/>
      <c r="AK197" s="53"/>
    </row>
    <row r="198" customFormat="false" ht="12.75" hidden="false" customHeight="false" outlineLevel="0" collapsed="false">
      <c r="B198" s="50"/>
      <c r="C198" s="51"/>
      <c r="AI198" s="51"/>
      <c r="AK198" s="53"/>
    </row>
    <row r="199" customFormat="false" ht="12.75" hidden="false" customHeight="false" outlineLevel="0" collapsed="false">
      <c r="B199" s="50"/>
      <c r="C199" s="51"/>
      <c r="AI199" s="51"/>
      <c r="AK199" s="53"/>
    </row>
    <row r="200" customFormat="false" ht="12.75" hidden="false" customHeight="false" outlineLevel="0" collapsed="false">
      <c r="B200" s="50"/>
      <c r="C200" s="51"/>
      <c r="AI200" s="51"/>
      <c r="AK200" s="53"/>
    </row>
    <row r="201" customFormat="false" ht="12.75" hidden="false" customHeight="false" outlineLevel="0" collapsed="false">
      <c r="B201" s="50"/>
      <c r="C201" s="51"/>
      <c r="AI201" s="51"/>
      <c r="AK201" s="53"/>
    </row>
    <row r="202" customFormat="false" ht="12.75" hidden="false" customHeight="false" outlineLevel="0" collapsed="false">
      <c r="B202" s="50"/>
      <c r="C202" s="51"/>
      <c r="AI202" s="51"/>
      <c r="AK202" s="53"/>
    </row>
    <row r="203" customFormat="false" ht="12.75" hidden="false" customHeight="false" outlineLevel="0" collapsed="false">
      <c r="B203" s="50"/>
      <c r="C203" s="51"/>
      <c r="AI203" s="51"/>
      <c r="AK203" s="53"/>
    </row>
    <row r="204" customFormat="false" ht="12.75" hidden="false" customHeight="false" outlineLevel="0" collapsed="false">
      <c r="B204" s="50"/>
      <c r="C204" s="51"/>
      <c r="AI204" s="51"/>
      <c r="AK204" s="53"/>
    </row>
    <row r="205" customFormat="false" ht="12.75" hidden="false" customHeight="false" outlineLevel="0" collapsed="false">
      <c r="B205" s="50"/>
      <c r="C205" s="51"/>
      <c r="AI205" s="51"/>
      <c r="AK205" s="53"/>
    </row>
    <row r="206" customFormat="false" ht="12.75" hidden="false" customHeight="false" outlineLevel="0" collapsed="false">
      <c r="B206" s="50"/>
      <c r="C206" s="51"/>
      <c r="AI206" s="51"/>
      <c r="AK206" s="53"/>
    </row>
    <row r="207" customFormat="false" ht="12.75" hidden="false" customHeight="false" outlineLevel="0" collapsed="false">
      <c r="B207" s="50"/>
      <c r="C207" s="51"/>
      <c r="AI207" s="51"/>
      <c r="AK207" s="53"/>
    </row>
    <row r="208" customFormat="false" ht="12.75" hidden="false" customHeight="false" outlineLevel="0" collapsed="false">
      <c r="B208" s="50"/>
      <c r="C208" s="51"/>
      <c r="AI208" s="51"/>
      <c r="AK208" s="53"/>
    </row>
    <row r="209" customFormat="false" ht="12.75" hidden="false" customHeight="false" outlineLevel="0" collapsed="false">
      <c r="B209" s="50"/>
      <c r="C209" s="51"/>
      <c r="AI209" s="51"/>
      <c r="AK209" s="53"/>
    </row>
    <row r="210" customFormat="false" ht="12.75" hidden="false" customHeight="false" outlineLevel="0" collapsed="false">
      <c r="B210" s="50"/>
      <c r="C210" s="51"/>
      <c r="AI210" s="51"/>
      <c r="AK210" s="53"/>
    </row>
    <row r="211" customFormat="false" ht="12.75" hidden="false" customHeight="false" outlineLevel="0" collapsed="false">
      <c r="B211" s="50"/>
      <c r="C211" s="51"/>
      <c r="AI211" s="51"/>
      <c r="AK211" s="53"/>
    </row>
    <row r="212" customFormat="false" ht="12.75" hidden="false" customHeight="false" outlineLevel="0" collapsed="false">
      <c r="B212" s="50"/>
      <c r="C212" s="51"/>
      <c r="AI212" s="51"/>
      <c r="AK212" s="53"/>
    </row>
    <row r="213" customFormat="false" ht="12.75" hidden="false" customHeight="false" outlineLevel="0" collapsed="false">
      <c r="B213" s="50"/>
      <c r="C213" s="51"/>
      <c r="AI213" s="51"/>
      <c r="AK213" s="53"/>
    </row>
    <row r="214" customFormat="false" ht="12.75" hidden="false" customHeight="false" outlineLevel="0" collapsed="false">
      <c r="B214" s="50"/>
      <c r="C214" s="51"/>
      <c r="AI214" s="51"/>
      <c r="AK214" s="53"/>
    </row>
    <row r="215" customFormat="false" ht="12.75" hidden="false" customHeight="false" outlineLevel="0" collapsed="false">
      <c r="B215" s="50"/>
      <c r="C215" s="51"/>
      <c r="AI215" s="51"/>
      <c r="AK215" s="53"/>
    </row>
    <row r="216" customFormat="false" ht="12.75" hidden="false" customHeight="false" outlineLevel="0" collapsed="false">
      <c r="B216" s="50"/>
      <c r="C216" s="51"/>
      <c r="AI216" s="51"/>
      <c r="AK216" s="53"/>
    </row>
    <row r="217" customFormat="false" ht="12.75" hidden="false" customHeight="false" outlineLevel="0" collapsed="false">
      <c r="B217" s="50"/>
      <c r="C217" s="51"/>
      <c r="AI217" s="51"/>
      <c r="AK217" s="53"/>
    </row>
    <row r="218" customFormat="false" ht="12.75" hidden="false" customHeight="false" outlineLevel="0" collapsed="false">
      <c r="B218" s="50"/>
      <c r="C218" s="51"/>
      <c r="AI218" s="51"/>
      <c r="AK218" s="53"/>
    </row>
    <row r="219" customFormat="false" ht="12.75" hidden="false" customHeight="false" outlineLevel="0" collapsed="false">
      <c r="B219" s="50"/>
      <c r="C219" s="51"/>
      <c r="AI219" s="51"/>
      <c r="AK219" s="53"/>
    </row>
    <row r="220" customFormat="false" ht="12.75" hidden="false" customHeight="false" outlineLevel="0" collapsed="false">
      <c r="B220" s="50"/>
      <c r="C220" s="51"/>
      <c r="AI220" s="51"/>
      <c r="AK220" s="53"/>
    </row>
    <row r="221" customFormat="false" ht="12.75" hidden="false" customHeight="false" outlineLevel="0" collapsed="false">
      <c r="B221" s="50"/>
      <c r="C221" s="51"/>
      <c r="AI221" s="51"/>
      <c r="AK221" s="53"/>
    </row>
    <row r="222" customFormat="false" ht="12.75" hidden="false" customHeight="false" outlineLevel="0" collapsed="false">
      <c r="B222" s="50"/>
      <c r="C222" s="51"/>
      <c r="AI222" s="51"/>
      <c r="AK222" s="53"/>
    </row>
    <row r="223" customFormat="false" ht="12.75" hidden="false" customHeight="false" outlineLevel="0" collapsed="false">
      <c r="B223" s="50"/>
      <c r="C223" s="51"/>
      <c r="AI223" s="51"/>
      <c r="AK223" s="53"/>
    </row>
    <row r="224" customFormat="false" ht="12.75" hidden="false" customHeight="false" outlineLevel="0" collapsed="false">
      <c r="B224" s="50"/>
      <c r="C224" s="51"/>
      <c r="AI224" s="51"/>
      <c r="AK224" s="53"/>
    </row>
    <row r="225" customFormat="false" ht="12.75" hidden="false" customHeight="false" outlineLevel="0" collapsed="false">
      <c r="B225" s="50"/>
      <c r="C225" s="51"/>
      <c r="AI225" s="51"/>
      <c r="AK225" s="53"/>
    </row>
    <row r="226" customFormat="false" ht="12.75" hidden="false" customHeight="false" outlineLevel="0" collapsed="false">
      <c r="B226" s="50"/>
      <c r="C226" s="51"/>
      <c r="AI226" s="51"/>
      <c r="AK226" s="53"/>
    </row>
    <row r="227" customFormat="false" ht="12.75" hidden="false" customHeight="false" outlineLevel="0" collapsed="false">
      <c r="B227" s="50"/>
      <c r="C227" s="51"/>
      <c r="AI227" s="51"/>
      <c r="AK227" s="53"/>
    </row>
    <row r="228" customFormat="false" ht="12.75" hidden="false" customHeight="false" outlineLevel="0" collapsed="false">
      <c r="B228" s="50"/>
      <c r="C228" s="51"/>
      <c r="AI228" s="51"/>
      <c r="AK228" s="53"/>
    </row>
    <row r="229" customFormat="false" ht="12.75" hidden="false" customHeight="false" outlineLevel="0" collapsed="false">
      <c r="B229" s="50"/>
      <c r="C229" s="51"/>
      <c r="AI229" s="51"/>
      <c r="AK229" s="53"/>
    </row>
    <row r="230" customFormat="false" ht="12.75" hidden="false" customHeight="false" outlineLevel="0" collapsed="false">
      <c r="B230" s="50"/>
      <c r="C230" s="51"/>
      <c r="AI230" s="51"/>
      <c r="AK230" s="53"/>
    </row>
    <row r="231" customFormat="false" ht="12.75" hidden="false" customHeight="false" outlineLevel="0" collapsed="false">
      <c r="B231" s="50"/>
      <c r="C231" s="51"/>
      <c r="AI231" s="51"/>
      <c r="AK231" s="53"/>
    </row>
    <row r="232" customFormat="false" ht="12.75" hidden="false" customHeight="false" outlineLevel="0" collapsed="false">
      <c r="B232" s="50"/>
      <c r="C232" s="51"/>
      <c r="AI232" s="51"/>
      <c r="AK232" s="53"/>
    </row>
    <row r="233" customFormat="false" ht="12.75" hidden="false" customHeight="false" outlineLevel="0" collapsed="false">
      <c r="B233" s="50"/>
      <c r="C233" s="51"/>
      <c r="AI233" s="51"/>
      <c r="AK233" s="53"/>
    </row>
    <row r="234" customFormat="false" ht="12.75" hidden="false" customHeight="false" outlineLevel="0" collapsed="false">
      <c r="B234" s="50"/>
      <c r="C234" s="51"/>
      <c r="AI234" s="51"/>
      <c r="AK234" s="53"/>
    </row>
    <row r="235" customFormat="false" ht="12.75" hidden="false" customHeight="false" outlineLevel="0" collapsed="false">
      <c r="B235" s="50"/>
      <c r="C235" s="51"/>
      <c r="AI235" s="51"/>
      <c r="AK235" s="53"/>
    </row>
    <row r="236" customFormat="false" ht="12.75" hidden="false" customHeight="false" outlineLevel="0" collapsed="false">
      <c r="B236" s="50"/>
      <c r="C236" s="51"/>
      <c r="AI236" s="51"/>
      <c r="AK236" s="53"/>
    </row>
    <row r="237" customFormat="false" ht="12.75" hidden="false" customHeight="false" outlineLevel="0" collapsed="false">
      <c r="B237" s="50"/>
      <c r="C237" s="51"/>
      <c r="AI237" s="51"/>
      <c r="AK237" s="53"/>
    </row>
    <row r="238" customFormat="false" ht="12.75" hidden="false" customHeight="false" outlineLevel="0" collapsed="false">
      <c r="B238" s="50"/>
      <c r="C238" s="51"/>
      <c r="AI238" s="51"/>
      <c r="AK238" s="53"/>
    </row>
    <row r="239" customFormat="false" ht="12.75" hidden="false" customHeight="false" outlineLevel="0" collapsed="false">
      <c r="B239" s="50"/>
      <c r="C239" s="51"/>
      <c r="AI239" s="51"/>
      <c r="AK239" s="53"/>
    </row>
    <row r="240" customFormat="false" ht="12.75" hidden="false" customHeight="false" outlineLevel="0" collapsed="false">
      <c r="B240" s="50"/>
      <c r="C240" s="51"/>
      <c r="AI240" s="51"/>
      <c r="AK240" s="53"/>
    </row>
    <row r="241" customFormat="false" ht="12.75" hidden="false" customHeight="false" outlineLevel="0" collapsed="false">
      <c r="B241" s="50"/>
      <c r="C241" s="51"/>
      <c r="AI241" s="51"/>
      <c r="AK241" s="53"/>
    </row>
    <row r="242" customFormat="false" ht="12.75" hidden="false" customHeight="false" outlineLevel="0" collapsed="false">
      <c r="B242" s="50"/>
      <c r="C242" s="51"/>
      <c r="AI242" s="51"/>
      <c r="AK242" s="53"/>
    </row>
    <row r="243" customFormat="false" ht="12.75" hidden="false" customHeight="false" outlineLevel="0" collapsed="false">
      <c r="B243" s="50"/>
      <c r="C243" s="51"/>
      <c r="AI243" s="51"/>
      <c r="AK243" s="53"/>
    </row>
    <row r="244" customFormat="false" ht="12.75" hidden="false" customHeight="false" outlineLevel="0" collapsed="false">
      <c r="B244" s="50"/>
      <c r="C244" s="51"/>
      <c r="AI244" s="51"/>
      <c r="AK244" s="53"/>
    </row>
    <row r="245" customFormat="false" ht="12.75" hidden="false" customHeight="false" outlineLevel="0" collapsed="false">
      <c r="B245" s="50"/>
      <c r="C245" s="51"/>
      <c r="AI245" s="51"/>
      <c r="AK245" s="53"/>
    </row>
    <row r="246" customFormat="false" ht="12.75" hidden="false" customHeight="false" outlineLevel="0" collapsed="false">
      <c r="B246" s="50"/>
      <c r="C246" s="51"/>
      <c r="AI246" s="51"/>
      <c r="AK246" s="53"/>
    </row>
    <row r="247" customFormat="false" ht="12.75" hidden="false" customHeight="false" outlineLevel="0" collapsed="false">
      <c r="B247" s="50"/>
      <c r="C247" s="51"/>
      <c r="AI247" s="51"/>
      <c r="AK247" s="53"/>
    </row>
    <row r="248" customFormat="false" ht="12.75" hidden="false" customHeight="false" outlineLevel="0" collapsed="false">
      <c r="B248" s="50"/>
      <c r="C248" s="51"/>
      <c r="AI248" s="51"/>
      <c r="AK248" s="53"/>
    </row>
    <row r="249" customFormat="false" ht="12.75" hidden="false" customHeight="false" outlineLevel="0" collapsed="false">
      <c r="B249" s="50"/>
      <c r="C249" s="51"/>
      <c r="AI249" s="51"/>
      <c r="AK249" s="53"/>
    </row>
    <row r="250" customFormat="false" ht="12.75" hidden="false" customHeight="false" outlineLevel="0" collapsed="false">
      <c r="B250" s="50"/>
      <c r="C250" s="51"/>
      <c r="AI250" s="51"/>
      <c r="AK250" s="53"/>
    </row>
    <row r="251" customFormat="false" ht="12.75" hidden="false" customHeight="false" outlineLevel="0" collapsed="false">
      <c r="B251" s="50"/>
      <c r="C251" s="51"/>
      <c r="AI251" s="51"/>
      <c r="AK251" s="53"/>
    </row>
    <row r="252" customFormat="false" ht="12.75" hidden="false" customHeight="false" outlineLevel="0" collapsed="false">
      <c r="B252" s="50"/>
      <c r="C252" s="51"/>
      <c r="AI252" s="51"/>
      <c r="AK252" s="53"/>
    </row>
    <row r="253" customFormat="false" ht="12.75" hidden="false" customHeight="false" outlineLevel="0" collapsed="false">
      <c r="B253" s="50"/>
      <c r="C253" s="51"/>
      <c r="AI253" s="51"/>
      <c r="AK253" s="53"/>
    </row>
    <row r="254" customFormat="false" ht="12.75" hidden="false" customHeight="false" outlineLevel="0" collapsed="false">
      <c r="B254" s="50"/>
      <c r="C254" s="51"/>
      <c r="AI254" s="51"/>
      <c r="AK254" s="53"/>
    </row>
    <row r="255" customFormat="false" ht="12.75" hidden="false" customHeight="false" outlineLevel="0" collapsed="false">
      <c r="B255" s="50"/>
      <c r="C255" s="51"/>
      <c r="AI255" s="51"/>
      <c r="AK255" s="53"/>
    </row>
    <row r="256" customFormat="false" ht="12.75" hidden="false" customHeight="false" outlineLevel="0" collapsed="false">
      <c r="B256" s="50"/>
      <c r="C256" s="51"/>
      <c r="AI256" s="51"/>
      <c r="AK256" s="53"/>
    </row>
    <row r="257" customFormat="false" ht="12.75" hidden="false" customHeight="false" outlineLevel="0" collapsed="false">
      <c r="B257" s="50"/>
      <c r="C257" s="51"/>
      <c r="AI257" s="51"/>
      <c r="AK257" s="53"/>
    </row>
    <row r="258" customFormat="false" ht="12.75" hidden="false" customHeight="false" outlineLevel="0" collapsed="false">
      <c r="B258" s="50"/>
      <c r="C258" s="51"/>
      <c r="AI258" s="51"/>
      <c r="AK258" s="53"/>
    </row>
    <row r="259" customFormat="false" ht="12.75" hidden="false" customHeight="false" outlineLevel="0" collapsed="false">
      <c r="B259" s="50"/>
      <c r="C259" s="51"/>
      <c r="AI259" s="51"/>
      <c r="AK259" s="53"/>
    </row>
    <row r="260" customFormat="false" ht="12.75" hidden="false" customHeight="false" outlineLevel="0" collapsed="false">
      <c r="B260" s="50"/>
      <c r="C260" s="51"/>
      <c r="AI260" s="51"/>
      <c r="AK260" s="53"/>
    </row>
    <row r="261" customFormat="false" ht="12.75" hidden="false" customHeight="false" outlineLevel="0" collapsed="false">
      <c r="B261" s="50"/>
      <c r="C261" s="51"/>
      <c r="AI261" s="51"/>
      <c r="AK261" s="53"/>
    </row>
    <row r="262" customFormat="false" ht="12.75" hidden="false" customHeight="false" outlineLevel="0" collapsed="false">
      <c r="B262" s="50"/>
      <c r="C262" s="51"/>
      <c r="AI262" s="51"/>
      <c r="AK262" s="53"/>
    </row>
    <row r="263" customFormat="false" ht="12.75" hidden="false" customHeight="false" outlineLevel="0" collapsed="false">
      <c r="B263" s="50"/>
      <c r="C263" s="51"/>
      <c r="AI263" s="51"/>
      <c r="AK263" s="53"/>
    </row>
    <row r="264" customFormat="false" ht="12.75" hidden="false" customHeight="false" outlineLevel="0" collapsed="false">
      <c r="B264" s="50"/>
      <c r="C264" s="51"/>
      <c r="AI264" s="51"/>
      <c r="AK264" s="53"/>
    </row>
    <row r="265" customFormat="false" ht="12.75" hidden="false" customHeight="false" outlineLevel="0" collapsed="false">
      <c r="B265" s="50"/>
      <c r="C265" s="51"/>
      <c r="AI265" s="51"/>
      <c r="AK265" s="53"/>
    </row>
    <row r="266" customFormat="false" ht="12.75" hidden="false" customHeight="false" outlineLevel="0" collapsed="false">
      <c r="B266" s="50"/>
      <c r="C266" s="51"/>
      <c r="AI266" s="51"/>
      <c r="AK266" s="53"/>
    </row>
    <row r="267" customFormat="false" ht="12.75" hidden="false" customHeight="false" outlineLevel="0" collapsed="false">
      <c r="B267" s="50"/>
      <c r="C267" s="51"/>
      <c r="AI267" s="51"/>
      <c r="AK267" s="53"/>
    </row>
    <row r="268" customFormat="false" ht="12.75" hidden="false" customHeight="false" outlineLevel="0" collapsed="false">
      <c r="B268" s="50"/>
      <c r="C268" s="51"/>
      <c r="AI268" s="51"/>
      <c r="AK268" s="53"/>
    </row>
    <row r="269" customFormat="false" ht="12.75" hidden="false" customHeight="false" outlineLevel="0" collapsed="false">
      <c r="B269" s="50"/>
      <c r="C269" s="51"/>
      <c r="AI269" s="51"/>
      <c r="AK269" s="53"/>
    </row>
    <row r="270" customFormat="false" ht="12.75" hidden="false" customHeight="false" outlineLevel="0" collapsed="false">
      <c r="B270" s="50"/>
      <c r="C270" s="51"/>
      <c r="AI270" s="51"/>
      <c r="AK270" s="53"/>
    </row>
    <row r="271" customFormat="false" ht="12.75" hidden="false" customHeight="false" outlineLevel="0" collapsed="false">
      <c r="B271" s="50"/>
      <c r="C271" s="51"/>
      <c r="AI271" s="51"/>
      <c r="AK271" s="53"/>
    </row>
    <row r="272" customFormat="false" ht="12.75" hidden="false" customHeight="false" outlineLevel="0" collapsed="false">
      <c r="B272" s="50"/>
      <c r="C272" s="51"/>
      <c r="AI272" s="51"/>
      <c r="AK272" s="53"/>
    </row>
    <row r="273" customFormat="false" ht="12.75" hidden="false" customHeight="false" outlineLevel="0" collapsed="false">
      <c r="B273" s="50"/>
      <c r="C273" s="51"/>
      <c r="AI273" s="51"/>
      <c r="AK273" s="53"/>
    </row>
    <row r="274" customFormat="false" ht="12.75" hidden="false" customHeight="false" outlineLevel="0" collapsed="false">
      <c r="B274" s="50"/>
      <c r="C274" s="51"/>
      <c r="AI274" s="51"/>
      <c r="AK274" s="53"/>
    </row>
    <row r="275" customFormat="false" ht="12.75" hidden="false" customHeight="false" outlineLevel="0" collapsed="false">
      <c r="B275" s="50"/>
      <c r="C275" s="51"/>
      <c r="AI275" s="51"/>
      <c r="AK275" s="53"/>
    </row>
    <row r="276" customFormat="false" ht="12.75" hidden="false" customHeight="false" outlineLevel="0" collapsed="false">
      <c r="B276" s="50"/>
      <c r="C276" s="51"/>
      <c r="AI276" s="51"/>
      <c r="AK276" s="53"/>
    </row>
    <row r="277" customFormat="false" ht="12.75" hidden="false" customHeight="false" outlineLevel="0" collapsed="false">
      <c r="B277" s="50"/>
      <c r="C277" s="51"/>
      <c r="AI277" s="51"/>
      <c r="AK277" s="53"/>
    </row>
    <row r="278" customFormat="false" ht="12.75" hidden="false" customHeight="false" outlineLevel="0" collapsed="false">
      <c r="B278" s="50"/>
      <c r="C278" s="51"/>
      <c r="AI278" s="51"/>
      <c r="AK278" s="53"/>
    </row>
    <row r="279" customFormat="false" ht="12.75" hidden="false" customHeight="false" outlineLevel="0" collapsed="false">
      <c r="B279" s="50"/>
      <c r="C279" s="51"/>
      <c r="AI279" s="51"/>
      <c r="AK279" s="53"/>
    </row>
    <row r="280" customFormat="false" ht="12.75" hidden="false" customHeight="false" outlineLevel="0" collapsed="false">
      <c r="B280" s="50"/>
      <c r="C280" s="51"/>
      <c r="AI280" s="51"/>
      <c r="AK280" s="53"/>
    </row>
    <row r="281" customFormat="false" ht="12.75" hidden="false" customHeight="false" outlineLevel="0" collapsed="false">
      <c r="B281" s="50"/>
      <c r="C281" s="51"/>
      <c r="AI281" s="51"/>
      <c r="AK281" s="53"/>
    </row>
    <row r="282" customFormat="false" ht="12.75" hidden="false" customHeight="false" outlineLevel="0" collapsed="false">
      <c r="B282" s="50"/>
      <c r="C282" s="51"/>
      <c r="AI282" s="51"/>
      <c r="AK282" s="53"/>
    </row>
    <row r="283" customFormat="false" ht="12.75" hidden="false" customHeight="false" outlineLevel="0" collapsed="false">
      <c r="B283" s="50"/>
      <c r="C283" s="51"/>
      <c r="AI283" s="51"/>
      <c r="AK283" s="53"/>
    </row>
    <row r="284" customFormat="false" ht="12.75" hidden="false" customHeight="false" outlineLevel="0" collapsed="false">
      <c r="B284" s="50"/>
      <c r="C284" s="51"/>
      <c r="AI284" s="51"/>
      <c r="AK284" s="53"/>
    </row>
    <row r="285" customFormat="false" ht="12.75" hidden="false" customHeight="false" outlineLevel="0" collapsed="false">
      <c r="B285" s="50"/>
      <c r="C285" s="51"/>
      <c r="AI285" s="51"/>
      <c r="AK285" s="53"/>
    </row>
    <row r="286" customFormat="false" ht="12.75" hidden="false" customHeight="false" outlineLevel="0" collapsed="false">
      <c r="B286" s="50"/>
      <c r="C286" s="51"/>
      <c r="AI286" s="51"/>
      <c r="AK286" s="53"/>
    </row>
    <row r="287" customFormat="false" ht="12.75" hidden="false" customHeight="false" outlineLevel="0" collapsed="false">
      <c r="B287" s="50"/>
      <c r="C287" s="51"/>
      <c r="AI287" s="51"/>
      <c r="AK287" s="53"/>
    </row>
    <row r="288" customFormat="false" ht="12.75" hidden="false" customHeight="false" outlineLevel="0" collapsed="false">
      <c r="B288" s="50"/>
      <c r="C288" s="51"/>
      <c r="AI288" s="51"/>
      <c r="AK288" s="53"/>
    </row>
    <row r="289" customFormat="false" ht="12.75" hidden="false" customHeight="false" outlineLevel="0" collapsed="false">
      <c r="B289" s="50"/>
      <c r="C289" s="51"/>
      <c r="AI289" s="51"/>
      <c r="AK289" s="53"/>
    </row>
    <row r="290" customFormat="false" ht="12.75" hidden="false" customHeight="false" outlineLevel="0" collapsed="false">
      <c r="B290" s="50"/>
      <c r="C290" s="51"/>
      <c r="AI290" s="51"/>
      <c r="AK290" s="53"/>
    </row>
    <row r="291" customFormat="false" ht="12.75" hidden="false" customHeight="false" outlineLevel="0" collapsed="false">
      <c r="B291" s="50"/>
      <c r="C291" s="51"/>
      <c r="AI291" s="51"/>
      <c r="AK291" s="53"/>
    </row>
    <row r="292" customFormat="false" ht="12.75" hidden="false" customHeight="false" outlineLevel="0" collapsed="false">
      <c r="B292" s="50"/>
      <c r="C292" s="51"/>
      <c r="AI292" s="51"/>
      <c r="AK292" s="53"/>
    </row>
    <row r="293" customFormat="false" ht="12.75" hidden="false" customHeight="false" outlineLevel="0" collapsed="false">
      <c r="B293" s="50"/>
      <c r="C293" s="51"/>
      <c r="AI293" s="51"/>
      <c r="AK293" s="53"/>
    </row>
    <row r="294" customFormat="false" ht="12.75" hidden="false" customHeight="false" outlineLevel="0" collapsed="false">
      <c r="B294" s="50"/>
      <c r="C294" s="51"/>
      <c r="AI294" s="51"/>
      <c r="AK294" s="53"/>
    </row>
    <row r="295" customFormat="false" ht="12.75" hidden="false" customHeight="false" outlineLevel="0" collapsed="false">
      <c r="B295" s="50"/>
      <c r="C295" s="51"/>
      <c r="AI295" s="51"/>
      <c r="AK295" s="53"/>
    </row>
    <row r="296" customFormat="false" ht="12.75" hidden="false" customHeight="false" outlineLevel="0" collapsed="false">
      <c r="B296" s="50"/>
      <c r="C296" s="51"/>
      <c r="AI296" s="51"/>
      <c r="AK296" s="53"/>
    </row>
    <row r="297" customFormat="false" ht="12.75" hidden="false" customHeight="false" outlineLevel="0" collapsed="false">
      <c r="B297" s="50"/>
      <c r="C297" s="51"/>
      <c r="AI297" s="51"/>
      <c r="AK297" s="53"/>
    </row>
    <row r="298" customFormat="false" ht="12.75" hidden="false" customHeight="false" outlineLevel="0" collapsed="false">
      <c r="B298" s="50"/>
      <c r="C298" s="51"/>
      <c r="AI298" s="51"/>
      <c r="AK298" s="53"/>
    </row>
    <row r="299" customFormat="false" ht="12.75" hidden="false" customHeight="false" outlineLevel="0" collapsed="false">
      <c r="B299" s="50"/>
      <c r="C299" s="51"/>
      <c r="AI299" s="51"/>
      <c r="AK299" s="53"/>
    </row>
    <row r="300" customFormat="false" ht="12.75" hidden="false" customHeight="false" outlineLevel="0" collapsed="false">
      <c r="B300" s="50"/>
      <c r="C300" s="51"/>
      <c r="AI300" s="51"/>
      <c r="AK300" s="53"/>
    </row>
  </sheetData>
  <printOptions headings="false" gridLines="false" gridLinesSet="true" horizontalCentered="true" verticalCentered="true"/>
  <pageMargins left="0.5" right="0.25" top="0.25" bottom="0.75" header="0.511811023622047" footer="0.5"/>
  <pageSetup paperSize="5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&amp;LPage &amp;P of &amp;N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9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5" ySplit="5" topLeftCell="N7" activePane="bottomRight" state="frozen"/>
      <selection pane="topLeft" activeCell="A1" activeCellId="0" sqref="A1"/>
      <selection pane="topRight" activeCell="N1" activeCellId="0" sqref="N1"/>
      <selection pane="bottomLeft" activeCell="A7" activeCellId="0" sqref="A7"/>
      <selection pane="bottomRight" activeCell="N12" activeCellId="0" sqref="N12"/>
    </sheetView>
  </sheetViews>
  <sheetFormatPr defaultColWidth="7.9921875" defaultRowHeight="12.75" customHeight="true" zeroHeight="false" outlineLevelRow="0" outlineLevelCol="0"/>
  <cols>
    <col collapsed="false" customWidth="true" hidden="false" outlineLevel="0" max="1" min="1" style="58" width="31.85"/>
    <col collapsed="false" customWidth="true" hidden="true" outlineLevel="0" max="5" min="2" style="58" width="2.42"/>
    <col collapsed="false" customWidth="true" hidden="false" outlineLevel="0" max="6" min="6" style="58" width="11.85"/>
    <col collapsed="false" customWidth="true" hidden="false" outlineLevel="0" max="7" min="7" style="58" width="1.56"/>
    <col collapsed="false" customWidth="true" hidden="false" outlineLevel="0" max="8" min="8" style="58" width="11.85"/>
    <col collapsed="false" customWidth="true" hidden="false" outlineLevel="0" max="9" min="9" style="58" width="1.56"/>
    <col collapsed="false" customWidth="true" hidden="false" outlineLevel="0" max="10" min="10" style="58" width="11.85"/>
    <col collapsed="false" customWidth="true" hidden="false" outlineLevel="0" max="11" min="11" style="58" width="1.56"/>
    <col collapsed="false" customWidth="true" hidden="false" outlineLevel="0" max="12" min="12" style="58" width="11.85"/>
    <col collapsed="false" customWidth="true" hidden="false" outlineLevel="0" max="13" min="13" style="58" width="1.56"/>
    <col collapsed="false" customWidth="true" hidden="false" outlineLevel="0" max="14" min="14" style="58" width="11.85"/>
    <col collapsed="false" customWidth="true" hidden="false" outlineLevel="0" max="15" min="15" style="58" width="1.56"/>
    <col collapsed="false" customWidth="true" hidden="false" outlineLevel="0" max="16" min="16" style="58" width="11.85"/>
    <col collapsed="false" customWidth="true" hidden="false" outlineLevel="0" max="17" min="17" style="58" width="1.56"/>
    <col collapsed="false" customWidth="true" hidden="false" outlineLevel="0" max="18" min="18" style="58" width="11.85"/>
    <col collapsed="false" customWidth="true" hidden="false" outlineLevel="0" max="19" min="19" style="58" width="1.56"/>
    <col collapsed="false" customWidth="true" hidden="false" outlineLevel="0" max="20" min="20" style="58" width="11.85"/>
    <col collapsed="false" customWidth="true" hidden="false" outlineLevel="0" max="21" min="21" style="58" width="1.56"/>
    <col collapsed="false" customWidth="true" hidden="false" outlineLevel="0" max="22" min="22" style="58" width="11.85"/>
    <col collapsed="false" customWidth="true" hidden="false" outlineLevel="0" max="23" min="23" style="58" width="1.56"/>
    <col collapsed="false" customWidth="true" hidden="false" outlineLevel="0" max="24" min="24" style="58" width="11.85"/>
    <col collapsed="false" customWidth="true" hidden="false" outlineLevel="0" max="25" min="25" style="58" width="1.56"/>
    <col collapsed="false" customWidth="true" hidden="false" outlineLevel="0" max="26" min="26" style="58" width="11.85"/>
    <col collapsed="false" customWidth="true" hidden="false" outlineLevel="0" max="27" min="27" style="58" width="1.56"/>
    <col collapsed="false" customWidth="true" hidden="false" outlineLevel="0" max="28" min="28" style="58" width="11.85"/>
    <col collapsed="false" customWidth="true" hidden="false" outlineLevel="0" max="29" min="29" style="58" width="1.56"/>
    <col collapsed="false" customWidth="true" hidden="false" outlineLevel="0" max="30" min="30" style="58" width="11.85"/>
    <col collapsed="false" customWidth="true" hidden="false" outlineLevel="0" max="31" min="31" style="58" width="1.56"/>
    <col collapsed="false" customWidth="true" hidden="false" outlineLevel="0" max="32" min="32" style="58" width="11.85"/>
    <col collapsed="false" customWidth="true" hidden="false" outlineLevel="0" max="33" min="33" style="58" width="1.56"/>
    <col collapsed="false" customWidth="true" hidden="false" outlineLevel="0" max="34" min="34" style="58" width="12.14"/>
    <col collapsed="false" customWidth="false" hidden="false" outlineLevel="0" max="257" min="35" style="58" width="7.99"/>
  </cols>
  <sheetData>
    <row r="1" customFormat="false" ht="12.75" hidden="false" customHeight="false" outlineLevel="0" collapsed="false">
      <c r="A1" s="54" t="s">
        <v>31</v>
      </c>
      <c r="B1" s="54"/>
      <c r="C1" s="51"/>
      <c r="D1" s="52"/>
      <c r="E1" s="52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5"/>
      <c r="AI1" s="51"/>
      <c r="AJ1" s="51"/>
      <c r="AK1" s="51"/>
      <c r="AL1" s="51"/>
      <c r="AM1" s="51"/>
      <c r="AN1" s="51"/>
      <c r="AO1" s="51"/>
      <c r="AP1" s="51"/>
      <c r="AQ1" s="51"/>
      <c r="AR1" s="51"/>
      <c r="AS1" s="51"/>
      <c r="AT1" s="51"/>
      <c r="AU1" s="51"/>
      <c r="AV1" s="51"/>
      <c r="AW1" s="51"/>
      <c r="AX1" s="51"/>
      <c r="AY1" s="51"/>
      <c r="AZ1" s="51"/>
      <c r="BA1" s="51"/>
      <c r="BB1" s="51"/>
      <c r="BC1" s="51"/>
      <c r="BD1" s="51"/>
      <c r="BE1" s="51"/>
      <c r="BF1" s="51"/>
      <c r="BG1" s="51"/>
      <c r="BH1" s="51"/>
      <c r="BI1" s="51"/>
      <c r="BJ1" s="51"/>
      <c r="BK1" s="51"/>
      <c r="BL1" s="51"/>
      <c r="BM1" s="51"/>
      <c r="BN1" s="51"/>
      <c r="BO1" s="51"/>
      <c r="BP1" s="51"/>
      <c r="BQ1" s="51"/>
      <c r="BR1" s="51"/>
      <c r="BS1" s="51"/>
      <c r="BT1" s="51"/>
      <c r="BU1" s="51"/>
      <c r="BV1" s="51"/>
      <c r="BW1" s="51"/>
      <c r="BX1" s="51"/>
      <c r="BY1" s="51"/>
      <c r="BZ1" s="51"/>
      <c r="CA1" s="51"/>
      <c r="CB1" s="51"/>
      <c r="CC1" s="51"/>
      <c r="CD1" s="51"/>
      <c r="CE1" s="51"/>
      <c r="CF1" s="51"/>
      <c r="CG1" s="51"/>
      <c r="CH1" s="51"/>
      <c r="CI1" s="51"/>
      <c r="CJ1" s="51"/>
      <c r="CK1" s="51"/>
      <c r="CL1" s="51"/>
      <c r="CM1" s="51"/>
      <c r="CN1" s="51"/>
      <c r="CO1" s="51"/>
      <c r="CP1" s="51"/>
      <c r="CQ1" s="51"/>
      <c r="CR1" s="51"/>
      <c r="CS1" s="51"/>
      <c r="CT1" s="51"/>
      <c r="CU1" s="51"/>
      <c r="CV1" s="51"/>
      <c r="CW1" s="51"/>
      <c r="CX1" s="51"/>
      <c r="CY1" s="51"/>
      <c r="CZ1" s="51"/>
      <c r="DA1" s="51"/>
      <c r="DB1" s="51"/>
      <c r="DC1" s="51"/>
      <c r="DD1" s="51"/>
      <c r="DE1" s="51"/>
      <c r="DF1" s="51"/>
      <c r="DG1" s="51"/>
      <c r="DH1" s="51"/>
      <c r="DI1" s="51"/>
      <c r="DJ1" s="51"/>
      <c r="DK1" s="51"/>
      <c r="DL1" s="51"/>
      <c r="DM1" s="51"/>
      <c r="DN1" s="51"/>
      <c r="DO1" s="51"/>
      <c r="DP1" s="51"/>
      <c r="DQ1" s="51"/>
      <c r="DR1" s="51"/>
      <c r="DS1" s="51"/>
      <c r="DT1" s="51"/>
      <c r="DU1" s="51"/>
      <c r="DV1" s="51"/>
      <c r="DW1" s="51"/>
      <c r="DX1" s="51"/>
      <c r="DY1" s="51"/>
      <c r="DZ1" s="51"/>
      <c r="EA1" s="51"/>
      <c r="EB1" s="51"/>
      <c r="EC1" s="51"/>
      <c r="ED1" s="51"/>
      <c r="EE1" s="51"/>
      <c r="EF1" s="51"/>
      <c r="EG1" s="51"/>
      <c r="EH1" s="51"/>
      <c r="EI1" s="51"/>
      <c r="EJ1" s="51"/>
      <c r="EK1" s="51"/>
      <c r="EL1" s="51"/>
      <c r="EM1" s="51"/>
      <c r="EN1" s="51"/>
      <c r="EO1" s="51"/>
      <c r="EP1" s="51"/>
      <c r="EQ1" s="51"/>
      <c r="ER1" s="51"/>
      <c r="ES1" s="51"/>
      <c r="ET1" s="51"/>
      <c r="EU1" s="51"/>
      <c r="EV1" s="51"/>
      <c r="EW1" s="51"/>
      <c r="EX1" s="51"/>
      <c r="EY1" s="51"/>
      <c r="EZ1" s="51"/>
      <c r="FA1" s="51"/>
      <c r="FB1" s="51"/>
      <c r="FC1" s="51"/>
      <c r="FD1" s="51"/>
      <c r="FE1" s="51"/>
      <c r="FF1" s="51"/>
      <c r="FG1" s="51"/>
      <c r="FH1" s="51"/>
      <c r="FI1" s="51"/>
      <c r="FJ1" s="51"/>
      <c r="FK1" s="51"/>
      <c r="FL1" s="51"/>
      <c r="FM1" s="51"/>
      <c r="FN1" s="51"/>
      <c r="FO1" s="51"/>
      <c r="FP1" s="51"/>
      <c r="FQ1" s="51"/>
      <c r="FR1" s="51"/>
      <c r="FS1" s="51"/>
      <c r="FT1" s="51"/>
      <c r="FU1" s="51"/>
      <c r="FV1" s="51"/>
      <c r="FW1" s="51"/>
      <c r="FX1" s="51"/>
      <c r="FY1" s="51"/>
      <c r="FZ1" s="51"/>
      <c r="GA1" s="51"/>
      <c r="GB1" s="51"/>
      <c r="GC1" s="51"/>
      <c r="GD1" s="51"/>
      <c r="GE1" s="51"/>
      <c r="GF1" s="51"/>
      <c r="GG1" s="51"/>
      <c r="GH1" s="51"/>
      <c r="GI1" s="51"/>
      <c r="GJ1" s="51"/>
      <c r="GK1" s="51"/>
      <c r="GL1" s="51"/>
      <c r="GM1" s="51"/>
      <c r="GN1" s="51"/>
      <c r="GO1" s="51"/>
      <c r="GP1" s="51"/>
      <c r="GQ1" s="51"/>
      <c r="GR1" s="51"/>
      <c r="GS1" s="51"/>
      <c r="GT1" s="51"/>
      <c r="GU1" s="51"/>
      <c r="GV1" s="51"/>
      <c r="GW1" s="51"/>
      <c r="GX1" s="51"/>
      <c r="GY1" s="51"/>
      <c r="GZ1" s="51"/>
      <c r="HA1" s="51"/>
      <c r="HB1" s="51"/>
      <c r="HC1" s="51"/>
      <c r="HD1" s="51"/>
      <c r="HE1" s="51"/>
      <c r="HF1" s="51"/>
      <c r="HG1" s="51"/>
      <c r="HH1" s="51"/>
      <c r="HI1" s="51"/>
      <c r="HJ1" s="51"/>
      <c r="HK1" s="51"/>
      <c r="HL1" s="51"/>
      <c r="HM1" s="51"/>
      <c r="HN1" s="51"/>
      <c r="HO1" s="51"/>
      <c r="HP1" s="51"/>
      <c r="HQ1" s="51"/>
      <c r="HR1" s="51"/>
      <c r="HS1" s="51"/>
      <c r="HT1" s="51"/>
      <c r="HU1" s="51"/>
      <c r="HV1" s="51"/>
      <c r="HW1" s="51"/>
      <c r="HX1" s="51"/>
      <c r="HY1" s="51"/>
      <c r="HZ1" s="51"/>
      <c r="IA1" s="51"/>
      <c r="IB1" s="51"/>
      <c r="IC1" s="51"/>
      <c r="ID1" s="51"/>
      <c r="IE1" s="51"/>
      <c r="IF1" s="51"/>
      <c r="IG1" s="51"/>
      <c r="IH1" s="51"/>
      <c r="II1" s="51"/>
      <c r="IJ1" s="51"/>
      <c r="IK1" s="51"/>
      <c r="IL1" s="51"/>
      <c r="IM1" s="51"/>
      <c r="IN1" s="51"/>
      <c r="IO1" s="51"/>
      <c r="IP1" s="51"/>
      <c r="IQ1" s="51"/>
      <c r="IR1" s="51"/>
      <c r="IS1" s="51"/>
      <c r="IT1" s="51"/>
      <c r="IU1" s="51"/>
      <c r="IV1" s="51"/>
      <c r="IW1" s="51"/>
    </row>
    <row r="2" customFormat="false" ht="12.75" hidden="false" customHeight="false" outlineLevel="0" collapsed="false">
      <c r="A2" s="54"/>
      <c r="B2" s="54"/>
      <c r="C2" s="51"/>
      <c r="D2" s="52"/>
      <c r="E2" s="52"/>
      <c r="F2" s="51"/>
      <c r="G2" s="51"/>
      <c r="H2" s="51"/>
      <c r="I2" s="0"/>
      <c r="J2" s="0"/>
      <c r="K2" s="0"/>
      <c r="L2" s="0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6"/>
      <c r="AG2" s="51"/>
      <c r="AH2" s="56"/>
      <c r="AI2" s="51"/>
      <c r="AJ2" s="51"/>
      <c r="AK2" s="51"/>
      <c r="AL2" s="51"/>
      <c r="AM2" s="51"/>
      <c r="AN2" s="51"/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  <c r="BM2" s="51"/>
      <c r="BN2" s="51"/>
      <c r="BO2" s="51"/>
      <c r="BP2" s="51"/>
      <c r="BQ2" s="51"/>
      <c r="BR2" s="51"/>
      <c r="BS2" s="51"/>
      <c r="BT2" s="51"/>
      <c r="BU2" s="51"/>
      <c r="BV2" s="51"/>
      <c r="BW2" s="51"/>
      <c r="BX2" s="51"/>
      <c r="BY2" s="51"/>
      <c r="BZ2" s="51"/>
      <c r="CA2" s="51"/>
      <c r="CB2" s="51"/>
      <c r="CC2" s="51"/>
      <c r="CD2" s="51"/>
      <c r="CE2" s="51"/>
      <c r="CF2" s="51"/>
      <c r="CG2" s="51"/>
      <c r="CH2" s="51"/>
      <c r="CI2" s="51"/>
      <c r="CJ2" s="51"/>
      <c r="CK2" s="51"/>
      <c r="CL2" s="51"/>
      <c r="CM2" s="51"/>
      <c r="CN2" s="51"/>
      <c r="CO2" s="51"/>
      <c r="CP2" s="51"/>
      <c r="CQ2" s="51"/>
      <c r="CR2" s="51"/>
      <c r="CS2" s="51"/>
      <c r="CT2" s="51"/>
      <c r="CU2" s="51"/>
      <c r="CV2" s="51"/>
      <c r="CW2" s="51"/>
      <c r="CX2" s="51"/>
      <c r="CY2" s="51"/>
      <c r="CZ2" s="51"/>
      <c r="DA2" s="51"/>
      <c r="DB2" s="51"/>
      <c r="DC2" s="51"/>
      <c r="DD2" s="51"/>
      <c r="DE2" s="51"/>
      <c r="DF2" s="51"/>
      <c r="DG2" s="51"/>
      <c r="DH2" s="51"/>
      <c r="DI2" s="51"/>
      <c r="DJ2" s="51"/>
      <c r="DK2" s="51"/>
      <c r="DL2" s="51"/>
      <c r="DM2" s="51"/>
      <c r="DN2" s="51"/>
      <c r="DO2" s="51"/>
      <c r="DP2" s="51"/>
      <c r="DQ2" s="51"/>
      <c r="DR2" s="51"/>
      <c r="DS2" s="51"/>
      <c r="DT2" s="51"/>
      <c r="DU2" s="51"/>
      <c r="DV2" s="51"/>
      <c r="DW2" s="51"/>
      <c r="DX2" s="51"/>
      <c r="DY2" s="51"/>
      <c r="DZ2" s="51"/>
      <c r="EA2" s="51"/>
      <c r="EB2" s="51"/>
      <c r="EC2" s="51"/>
      <c r="ED2" s="51"/>
      <c r="EE2" s="51"/>
      <c r="EF2" s="51"/>
      <c r="EG2" s="51"/>
      <c r="EH2" s="51"/>
      <c r="EI2" s="51"/>
      <c r="EJ2" s="51"/>
      <c r="EK2" s="51"/>
      <c r="EL2" s="51"/>
      <c r="EM2" s="51"/>
      <c r="EN2" s="51"/>
      <c r="EO2" s="51"/>
      <c r="EP2" s="51"/>
      <c r="EQ2" s="51"/>
      <c r="ER2" s="51"/>
      <c r="ES2" s="51"/>
      <c r="ET2" s="51"/>
      <c r="EU2" s="51"/>
      <c r="EV2" s="51"/>
      <c r="EW2" s="51"/>
      <c r="EX2" s="51"/>
      <c r="EY2" s="51"/>
      <c r="EZ2" s="51"/>
      <c r="FA2" s="51"/>
      <c r="FB2" s="51"/>
      <c r="FC2" s="51"/>
      <c r="FD2" s="51"/>
      <c r="FE2" s="51"/>
      <c r="FF2" s="51"/>
      <c r="FG2" s="51"/>
      <c r="FH2" s="51"/>
      <c r="FI2" s="51"/>
      <c r="FJ2" s="51"/>
      <c r="FK2" s="51"/>
      <c r="FL2" s="51"/>
      <c r="FM2" s="51"/>
      <c r="FN2" s="51"/>
      <c r="FO2" s="51"/>
      <c r="FP2" s="51"/>
      <c r="FQ2" s="51"/>
      <c r="FR2" s="51"/>
      <c r="FS2" s="51"/>
      <c r="FT2" s="51"/>
      <c r="FU2" s="51"/>
      <c r="FV2" s="51"/>
      <c r="FW2" s="51"/>
      <c r="FX2" s="51"/>
      <c r="FY2" s="51"/>
      <c r="FZ2" s="51"/>
      <c r="GA2" s="51"/>
      <c r="GB2" s="51"/>
      <c r="GC2" s="51"/>
      <c r="GD2" s="51"/>
      <c r="GE2" s="51"/>
      <c r="GF2" s="51"/>
      <c r="GG2" s="51"/>
      <c r="GH2" s="51"/>
      <c r="GI2" s="51"/>
      <c r="GJ2" s="51"/>
      <c r="GK2" s="51"/>
      <c r="GL2" s="51"/>
      <c r="GM2" s="51"/>
      <c r="GN2" s="51"/>
      <c r="GO2" s="51"/>
      <c r="GP2" s="51"/>
      <c r="GQ2" s="51"/>
      <c r="GR2" s="51"/>
      <c r="GS2" s="51"/>
      <c r="GT2" s="51"/>
      <c r="GU2" s="51"/>
      <c r="GV2" s="51"/>
      <c r="GW2" s="51"/>
      <c r="GX2" s="51"/>
      <c r="GY2" s="51"/>
      <c r="GZ2" s="51"/>
      <c r="HA2" s="51"/>
      <c r="HB2" s="51"/>
      <c r="HC2" s="51"/>
      <c r="HD2" s="51"/>
      <c r="HE2" s="51"/>
      <c r="HF2" s="51"/>
      <c r="HG2" s="51"/>
      <c r="HH2" s="51"/>
      <c r="HI2" s="51"/>
      <c r="HJ2" s="51"/>
      <c r="HK2" s="51"/>
      <c r="HL2" s="51"/>
      <c r="HM2" s="51"/>
      <c r="HN2" s="51"/>
      <c r="HO2" s="51"/>
      <c r="HP2" s="51"/>
      <c r="HQ2" s="51"/>
      <c r="HR2" s="51"/>
      <c r="HS2" s="51"/>
      <c r="HT2" s="51"/>
      <c r="HU2" s="51"/>
      <c r="HV2" s="51"/>
      <c r="HW2" s="51"/>
      <c r="HX2" s="51"/>
      <c r="HY2" s="51"/>
      <c r="HZ2" s="51"/>
      <c r="IA2" s="51"/>
      <c r="IB2" s="51"/>
      <c r="IC2" s="51"/>
      <c r="ID2" s="51"/>
      <c r="IE2" s="51"/>
      <c r="IF2" s="51"/>
      <c r="IG2" s="51"/>
      <c r="IH2" s="51"/>
      <c r="II2" s="51"/>
      <c r="IJ2" s="51"/>
      <c r="IK2" s="51"/>
      <c r="IL2" s="51"/>
      <c r="IM2" s="51"/>
      <c r="IN2" s="51"/>
      <c r="IO2" s="51"/>
      <c r="IP2" s="51"/>
      <c r="IQ2" s="51"/>
      <c r="IR2" s="51"/>
      <c r="IS2" s="51"/>
      <c r="IT2" s="51"/>
      <c r="IU2" s="51"/>
      <c r="IV2" s="51"/>
      <c r="IW2" s="51"/>
    </row>
    <row r="3" customFormat="false" ht="12.75" hidden="false" customHeight="false" outlineLevel="0" collapsed="false">
      <c r="A3" s="50"/>
      <c r="B3" s="50"/>
      <c r="C3" s="51"/>
      <c r="D3" s="52"/>
      <c r="E3" s="52"/>
      <c r="F3" s="51"/>
      <c r="G3" s="51"/>
      <c r="H3" s="57"/>
      <c r="I3" s="0"/>
      <c r="J3" s="0"/>
      <c r="K3" s="0"/>
      <c r="L3" s="0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51"/>
      <c r="DX3" s="51"/>
      <c r="DY3" s="51"/>
      <c r="DZ3" s="51"/>
      <c r="EA3" s="51"/>
      <c r="EB3" s="51"/>
      <c r="EC3" s="51"/>
      <c r="ED3" s="51"/>
      <c r="EE3" s="51"/>
      <c r="EF3" s="51"/>
      <c r="EG3" s="51"/>
      <c r="EH3" s="51"/>
      <c r="EI3" s="51"/>
      <c r="EJ3" s="51"/>
      <c r="EK3" s="51"/>
      <c r="EL3" s="51"/>
      <c r="EM3" s="51"/>
      <c r="EN3" s="51"/>
      <c r="EO3" s="51"/>
      <c r="EP3" s="51"/>
      <c r="EQ3" s="51"/>
      <c r="ER3" s="51"/>
      <c r="ES3" s="51"/>
      <c r="ET3" s="51"/>
      <c r="EU3" s="51"/>
      <c r="EV3" s="51"/>
      <c r="EW3" s="51"/>
      <c r="EX3" s="51"/>
      <c r="EY3" s="51"/>
      <c r="EZ3" s="51"/>
      <c r="FA3" s="51"/>
      <c r="FB3" s="51"/>
      <c r="FC3" s="51"/>
      <c r="FD3" s="51"/>
      <c r="FE3" s="51"/>
      <c r="FF3" s="51"/>
      <c r="FG3" s="51"/>
      <c r="FH3" s="51"/>
      <c r="FI3" s="51"/>
      <c r="FJ3" s="51"/>
      <c r="FK3" s="51"/>
      <c r="FL3" s="51"/>
      <c r="FM3" s="51"/>
      <c r="FN3" s="51"/>
      <c r="FO3" s="51"/>
      <c r="FP3" s="51"/>
      <c r="FQ3" s="51"/>
      <c r="FR3" s="51"/>
      <c r="FS3" s="51"/>
      <c r="FT3" s="51"/>
      <c r="FU3" s="51"/>
      <c r="FV3" s="51"/>
      <c r="FW3" s="51"/>
      <c r="FX3" s="51"/>
      <c r="FY3" s="51"/>
      <c r="FZ3" s="51"/>
      <c r="GA3" s="51"/>
      <c r="GB3" s="51"/>
      <c r="GC3" s="51"/>
      <c r="GD3" s="51"/>
      <c r="GE3" s="51"/>
      <c r="GF3" s="51"/>
      <c r="GG3" s="51"/>
      <c r="GH3" s="51"/>
      <c r="GI3" s="51"/>
      <c r="GJ3" s="51"/>
      <c r="GK3" s="51"/>
      <c r="GL3" s="51"/>
      <c r="GM3" s="51"/>
      <c r="GN3" s="51"/>
      <c r="GO3" s="51"/>
      <c r="GP3" s="51"/>
      <c r="GQ3" s="51"/>
      <c r="GR3" s="51"/>
      <c r="GS3" s="51"/>
      <c r="GT3" s="51"/>
      <c r="GU3" s="51"/>
      <c r="GV3" s="51"/>
      <c r="GW3" s="51"/>
      <c r="GX3" s="51"/>
      <c r="GY3" s="51"/>
      <c r="GZ3" s="51"/>
      <c r="HA3" s="51"/>
      <c r="HB3" s="51"/>
      <c r="HC3" s="51"/>
      <c r="HD3" s="51"/>
      <c r="HE3" s="51"/>
      <c r="HF3" s="51"/>
      <c r="HG3" s="51"/>
      <c r="HH3" s="51"/>
      <c r="HI3" s="51"/>
      <c r="HJ3" s="51"/>
      <c r="HK3" s="51"/>
      <c r="HL3" s="51"/>
      <c r="HM3" s="51"/>
      <c r="HN3" s="51"/>
      <c r="HO3" s="51"/>
      <c r="HP3" s="51"/>
      <c r="HQ3" s="51"/>
      <c r="HR3" s="51"/>
      <c r="HS3" s="51"/>
      <c r="HT3" s="51"/>
      <c r="HU3" s="51"/>
      <c r="HV3" s="51"/>
      <c r="HW3" s="51"/>
      <c r="HX3" s="51"/>
      <c r="HY3" s="51"/>
      <c r="HZ3" s="51"/>
      <c r="IA3" s="51"/>
      <c r="IB3" s="51"/>
      <c r="IC3" s="51"/>
      <c r="ID3" s="51"/>
      <c r="IE3" s="51"/>
      <c r="IF3" s="51"/>
      <c r="IG3" s="51"/>
      <c r="IH3" s="51"/>
      <c r="II3" s="51"/>
      <c r="IJ3" s="51"/>
      <c r="IK3" s="51"/>
      <c r="IL3" s="51"/>
      <c r="IM3" s="51"/>
      <c r="IN3" s="51"/>
      <c r="IO3" s="51"/>
      <c r="IP3" s="51"/>
      <c r="IQ3" s="51"/>
      <c r="IR3" s="51"/>
      <c r="IS3" s="51"/>
      <c r="IT3" s="51"/>
      <c r="IU3" s="51"/>
      <c r="IV3" s="51"/>
      <c r="IW3" s="51"/>
    </row>
    <row r="4" customFormat="false" ht="45.75" hidden="false" customHeight="true" outlineLevel="0" collapsed="false">
      <c r="A4" s="50"/>
      <c r="B4" s="50"/>
      <c r="C4" s="51"/>
      <c r="D4" s="52"/>
      <c r="E4" s="52"/>
      <c r="F4" s="51"/>
      <c r="G4" s="51"/>
      <c r="H4" s="51"/>
      <c r="I4" s="0"/>
      <c r="J4" s="0"/>
      <c r="K4" s="0"/>
      <c r="L4" s="0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51"/>
      <c r="BX4" s="51"/>
      <c r="BY4" s="51"/>
      <c r="BZ4" s="51"/>
      <c r="CA4" s="51"/>
      <c r="CB4" s="51"/>
      <c r="CC4" s="51"/>
      <c r="CD4" s="51"/>
      <c r="CE4" s="51"/>
      <c r="CF4" s="51"/>
      <c r="CG4" s="51"/>
      <c r="CH4" s="51"/>
      <c r="CI4" s="51"/>
      <c r="CJ4" s="51"/>
      <c r="CK4" s="51"/>
      <c r="CL4" s="51"/>
      <c r="CM4" s="51"/>
      <c r="CN4" s="51"/>
      <c r="CO4" s="51"/>
      <c r="CP4" s="51"/>
      <c r="CQ4" s="51"/>
      <c r="CR4" s="51"/>
      <c r="CS4" s="51"/>
      <c r="CT4" s="51"/>
      <c r="CU4" s="51"/>
      <c r="CV4" s="51"/>
      <c r="CW4" s="51"/>
      <c r="CX4" s="51"/>
      <c r="CY4" s="51"/>
      <c r="CZ4" s="51"/>
      <c r="DA4" s="51"/>
      <c r="DB4" s="51"/>
      <c r="DC4" s="51"/>
      <c r="DD4" s="51"/>
      <c r="DE4" s="51"/>
      <c r="DF4" s="51"/>
      <c r="DG4" s="51"/>
      <c r="DH4" s="51"/>
      <c r="DI4" s="51"/>
      <c r="DJ4" s="51"/>
      <c r="DK4" s="51"/>
      <c r="DL4" s="51"/>
      <c r="DM4" s="51"/>
      <c r="DN4" s="51"/>
      <c r="DO4" s="51"/>
      <c r="DP4" s="51"/>
      <c r="DQ4" s="51"/>
      <c r="DR4" s="51"/>
      <c r="DS4" s="51"/>
      <c r="DT4" s="51"/>
      <c r="DU4" s="51"/>
      <c r="DV4" s="51"/>
      <c r="DW4" s="51"/>
      <c r="DX4" s="51"/>
      <c r="DY4" s="51"/>
      <c r="DZ4" s="51"/>
      <c r="EA4" s="51"/>
      <c r="EB4" s="51"/>
      <c r="EC4" s="51"/>
      <c r="ED4" s="51"/>
      <c r="EE4" s="51"/>
      <c r="EF4" s="51"/>
      <c r="EG4" s="51"/>
      <c r="EH4" s="51"/>
      <c r="EI4" s="51"/>
      <c r="EJ4" s="51"/>
      <c r="EK4" s="51"/>
      <c r="EL4" s="51"/>
      <c r="EM4" s="51"/>
      <c r="EN4" s="51"/>
      <c r="EO4" s="51"/>
      <c r="EP4" s="51"/>
      <c r="EQ4" s="51"/>
      <c r="ER4" s="51"/>
      <c r="ES4" s="51"/>
      <c r="ET4" s="51"/>
      <c r="EU4" s="51"/>
      <c r="EV4" s="51"/>
      <c r="EW4" s="51"/>
      <c r="EX4" s="51"/>
      <c r="EY4" s="51"/>
      <c r="EZ4" s="51"/>
      <c r="FA4" s="51"/>
      <c r="FB4" s="51"/>
      <c r="FC4" s="51"/>
      <c r="FD4" s="51"/>
      <c r="FE4" s="51"/>
      <c r="FF4" s="51"/>
      <c r="FG4" s="51"/>
      <c r="FH4" s="51"/>
      <c r="FI4" s="51"/>
      <c r="FJ4" s="51"/>
      <c r="FK4" s="51"/>
      <c r="FL4" s="51"/>
      <c r="FM4" s="51"/>
      <c r="FN4" s="51"/>
      <c r="FO4" s="51"/>
      <c r="FP4" s="51"/>
      <c r="FQ4" s="51"/>
      <c r="FR4" s="51"/>
      <c r="FS4" s="51"/>
      <c r="FT4" s="51"/>
      <c r="FU4" s="51"/>
      <c r="FV4" s="51"/>
      <c r="FW4" s="51"/>
      <c r="FX4" s="51"/>
      <c r="FY4" s="51"/>
      <c r="FZ4" s="51"/>
      <c r="GA4" s="51"/>
      <c r="GB4" s="51"/>
      <c r="GC4" s="51"/>
      <c r="GD4" s="51"/>
      <c r="GE4" s="51"/>
      <c r="GF4" s="51"/>
      <c r="GG4" s="51"/>
      <c r="GH4" s="51"/>
      <c r="GI4" s="51"/>
      <c r="GJ4" s="51"/>
      <c r="GK4" s="51"/>
      <c r="GL4" s="51"/>
      <c r="GM4" s="51"/>
      <c r="GN4" s="51"/>
      <c r="GO4" s="51"/>
      <c r="GP4" s="51"/>
      <c r="GQ4" s="51"/>
      <c r="GR4" s="51"/>
      <c r="GS4" s="51"/>
      <c r="GT4" s="51"/>
      <c r="GU4" s="51"/>
      <c r="GV4" s="51"/>
      <c r="GW4" s="51"/>
      <c r="GX4" s="51"/>
      <c r="GY4" s="51"/>
      <c r="GZ4" s="51"/>
      <c r="HA4" s="51"/>
      <c r="HB4" s="51"/>
      <c r="HC4" s="51"/>
      <c r="HD4" s="51"/>
      <c r="HE4" s="51"/>
      <c r="HF4" s="51"/>
      <c r="HG4" s="51"/>
      <c r="HH4" s="51"/>
      <c r="HI4" s="51"/>
      <c r="HJ4" s="51"/>
      <c r="HK4" s="51"/>
      <c r="HL4" s="51"/>
      <c r="HM4" s="51"/>
      <c r="HN4" s="51"/>
      <c r="HO4" s="51"/>
      <c r="HP4" s="51"/>
      <c r="HQ4" s="51"/>
      <c r="HR4" s="51"/>
      <c r="HS4" s="51"/>
      <c r="HT4" s="51"/>
      <c r="HU4" s="51"/>
      <c r="HV4" s="51"/>
      <c r="HW4" s="51"/>
      <c r="HX4" s="51"/>
      <c r="HY4" s="51"/>
      <c r="HZ4" s="51"/>
      <c r="IA4" s="51"/>
      <c r="IB4" s="51"/>
      <c r="IC4" s="51"/>
      <c r="ID4" s="51"/>
      <c r="IE4" s="51"/>
      <c r="IF4" s="51"/>
      <c r="IG4" s="51"/>
      <c r="IH4" s="51"/>
      <c r="II4" s="51"/>
      <c r="IJ4" s="51"/>
      <c r="IK4" s="51"/>
      <c r="IL4" s="51"/>
      <c r="IM4" s="51"/>
      <c r="IN4" s="51"/>
      <c r="IO4" s="51"/>
      <c r="IP4" s="51"/>
      <c r="IQ4" s="51"/>
      <c r="IR4" s="51"/>
      <c r="IS4" s="51"/>
      <c r="IT4" s="51"/>
      <c r="IU4" s="51"/>
      <c r="IV4" s="51"/>
      <c r="IW4" s="51"/>
    </row>
    <row r="5" customFormat="false" ht="12.75" hidden="false" customHeight="false" outlineLevel="0" collapsed="false">
      <c r="A5" s="59" t="n">
        <f aca="false">EDATE(PromptMonth,-1)+DayOfTheMonth-1</f>
        <v>36670</v>
      </c>
      <c r="B5" s="59"/>
      <c r="C5" s="60"/>
      <c r="D5" s="61"/>
      <c r="E5" s="61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51"/>
      <c r="AI5" s="53"/>
      <c r="AJ5" s="51" t="s">
        <v>57</v>
      </c>
      <c r="AK5" s="51"/>
      <c r="AL5" s="51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/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66"/>
      <c r="BK5" s="66"/>
      <c r="BL5" s="66"/>
      <c r="BM5" s="66"/>
      <c r="BN5" s="66"/>
      <c r="BO5" s="66"/>
      <c r="BP5" s="66"/>
      <c r="BQ5" s="66"/>
      <c r="BR5" s="66"/>
      <c r="BS5" s="66"/>
      <c r="BT5" s="66"/>
      <c r="BU5" s="66"/>
      <c r="BV5" s="66"/>
      <c r="BW5" s="66"/>
      <c r="BX5" s="66"/>
      <c r="BY5" s="66"/>
      <c r="BZ5" s="66"/>
      <c r="CA5" s="66"/>
      <c r="CB5" s="66"/>
      <c r="CC5" s="66"/>
      <c r="CD5" s="66"/>
      <c r="CE5" s="66"/>
      <c r="CF5" s="66"/>
      <c r="CG5" s="66"/>
      <c r="CH5" s="66"/>
      <c r="CI5" s="66"/>
      <c r="CJ5" s="66"/>
      <c r="CK5" s="66"/>
      <c r="CL5" s="66"/>
      <c r="CM5" s="66"/>
      <c r="CN5" s="66"/>
      <c r="CO5" s="66"/>
      <c r="CP5" s="66"/>
      <c r="CQ5" s="66"/>
      <c r="CR5" s="66"/>
      <c r="CS5" s="66"/>
      <c r="CT5" s="66"/>
      <c r="CU5" s="66"/>
      <c r="CV5" s="66"/>
      <c r="CW5" s="66"/>
      <c r="CX5" s="66"/>
      <c r="CY5" s="66"/>
      <c r="CZ5" s="66"/>
      <c r="DA5" s="66"/>
      <c r="DB5" s="66"/>
      <c r="DC5" s="66"/>
      <c r="DD5" s="66"/>
      <c r="DE5" s="66"/>
      <c r="DF5" s="66"/>
      <c r="DG5" s="66"/>
      <c r="DH5" s="66"/>
      <c r="DI5" s="66"/>
      <c r="DJ5" s="66"/>
      <c r="DK5" s="66"/>
      <c r="DL5" s="66"/>
      <c r="DM5" s="66"/>
      <c r="DN5" s="66"/>
      <c r="DO5" s="66"/>
      <c r="DP5" s="66"/>
      <c r="DQ5" s="66"/>
      <c r="DR5" s="66"/>
      <c r="DS5" s="66"/>
      <c r="DT5" s="66"/>
      <c r="DU5" s="66"/>
      <c r="DV5" s="66"/>
      <c r="DW5" s="66"/>
      <c r="DX5" s="66"/>
      <c r="DY5" s="66"/>
      <c r="DZ5" s="66"/>
      <c r="EA5" s="66"/>
      <c r="EB5" s="66"/>
      <c r="EC5" s="66"/>
      <c r="ED5" s="66"/>
      <c r="EE5" s="66"/>
      <c r="EF5" s="66"/>
      <c r="EG5" s="66"/>
      <c r="EH5" s="66"/>
      <c r="EI5" s="66"/>
      <c r="EJ5" s="66"/>
      <c r="EK5" s="66"/>
      <c r="EL5" s="66"/>
      <c r="EM5" s="66"/>
      <c r="EN5" s="66"/>
      <c r="EO5" s="66"/>
      <c r="EP5" s="66"/>
      <c r="EQ5" s="66"/>
      <c r="ER5" s="66"/>
      <c r="ES5" s="66"/>
      <c r="ET5" s="66"/>
      <c r="EU5" s="66"/>
      <c r="EV5" s="66"/>
      <c r="EW5" s="66"/>
      <c r="EX5" s="66"/>
      <c r="EY5" s="66"/>
      <c r="EZ5" s="66"/>
      <c r="FA5" s="66"/>
      <c r="FB5" s="66"/>
      <c r="FC5" s="66"/>
      <c r="FD5" s="66"/>
      <c r="FE5" s="66"/>
      <c r="FF5" s="66"/>
      <c r="FG5" s="66"/>
      <c r="FH5" s="66"/>
      <c r="FI5" s="66"/>
      <c r="FJ5" s="66"/>
      <c r="FK5" s="66"/>
      <c r="FL5" s="66"/>
      <c r="FM5" s="66"/>
      <c r="FN5" s="66"/>
      <c r="FO5" s="66"/>
      <c r="FP5" s="66"/>
      <c r="FQ5" s="66"/>
      <c r="FR5" s="66"/>
      <c r="FS5" s="66"/>
      <c r="FT5" s="66"/>
      <c r="FU5" s="66"/>
      <c r="FV5" s="66"/>
      <c r="FW5" s="66"/>
      <c r="FX5" s="66"/>
      <c r="FY5" s="66"/>
      <c r="FZ5" s="66"/>
      <c r="GA5" s="66"/>
      <c r="GB5" s="66"/>
      <c r="GC5" s="66"/>
      <c r="GD5" s="66"/>
      <c r="GE5" s="66"/>
      <c r="GF5" s="66"/>
      <c r="GG5" s="66"/>
      <c r="GH5" s="66"/>
      <c r="GI5" s="66"/>
      <c r="GJ5" s="66"/>
      <c r="GK5" s="66"/>
      <c r="GL5" s="66"/>
      <c r="GM5" s="66"/>
      <c r="GN5" s="66"/>
      <c r="GO5" s="66"/>
      <c r="GP5" s="66"/>
      <c r="GQ5" s="66"/>
      <c r="GR5" s="66"/>
      <c r="GS5" s="66"/>
      <c r="GT5" s="66"/>
      <c r="GU5" s="66"/>
      <c r="GV5" s="66"/>
      <c r="GW5" s="66"/>
      <c r="GX5" s="66"/>
      <c r="GY5" s="66"/>
      <c r="GZ5" s="66"/>
      <c r="HA5" s="66"/>
      <c r="HB5" s="66"/>
      <c r="HC5" s="66"/>
      <c r="HD5" s="66"/>
      <c r="HE5" s="66"/>
      <c r="HF5" s="66"/>
      <c r="HG5" s="66"/>
      <c r="HH5" s="66"/>
      <c r="HI5" s="66"/>
      <c r="HJ5" s="66"/>
      <c r="HK5" s="66"/>
      <c r="HL5" s="66"/>
      <c r="HM5" s="66"/>
      <c r="HN5" s="66"/>
      <c r="HO5" s="66"/>
      <c r="HP5" s="66"/>
      <c r="HQ5" s="66"/>
      <c r="HR5" s="66"/>
      <c r="HS5" s="66"/>
      <c r="HT5" s="66"/>
      <c r="HU5" s="66"/>
      <c r="HV5" s="66"/>
      <c r="HW5" s="66"/>
      <c r="HX5" s="66"/>
      <c r="HY5" s="66"/>
      <c r="HZ5" s="66"/>
      <c r="IA5" s="66"/>
      <c r="IB5" s="66"/>
      <c r="IC5" s="66"/>
      <c r="ID5" s="66"/>
      <c r="IE5" s="66"/>
      <c r="IF5" s="66"/>
      <c r="IG5" s="66"/>
      <c r="IH5" s="66"/>
      <c r="II5" s="66"/>
      <c r="IJ5" s="66"/>
      <c r="IK5" s="66"/>
      <c r="IL5" s="66"/>
      <c r="IM5" s="66"/>
      <c r="IN5" s="66"/>
      <c r="IO5" s="66"/>
      <c r="IP5" s="66"/>
      <c r="IQ5" s="66"/>
      <c r="IR5" s="66"/>
      <c r="IS5" s="66"/>
      <c r="IT5" s="66"/>
      <c r="IU5" s="66"/>
      <c r="IV5" s="66"/>
      <c r="IW5" s="66"/>
    </row>
    <row r="6" customFormat="false" ht="12.75" hidden="true" customHeight="false" outlineLevel="0" collapsed="false">
      <c r="A6" s="62" t="s">
        <v>32</v>
      </c>
      <c r="B6" s="62"/>
      <c r="C6" s="63"/>
      <c r="D6" s="64" t="s">
        <v>33</v>
      </c>
      <c r="E6" s="64" t="s">
        <v>34</v>
      </c>
      <c r="F6" s="65" t="n">
        <v>1</v>
      </c>
      <c r="G6" s="63"/>
      <c r="H6" s="65" t="n">
        <v>2</v>
      </c>
      <c r="I6" s="63"/>
      <c r="J6" s="65" t="n">
        <v>3</v>
      </c>
      <c r="K6" s="63"/>
      <c r="L6" s="65" t="n">
        <v>4</v>
      </c>
      <c r="M6" s="63"/>
      <c r="N6" s="65" t="n">
        <v>5</v>
      </c>
      <c r="O6" s="63"/>
      <c r="P6" s="65" t="n">
        <v>6</v>
      </c>
      <c r="Q6" s="63"/>
      <c r="R6" s="65" t="n">
        <v>7</v>
      </c>
      <c r="S6" s="63"/>
      <c r="T6" s="65" t="n">
        <v>8</v>
      </c>
      <c r="U6" s="63"/>
      <c r="V6" s="65" t="n">
        <v>9</v>
      </c>
      <c r="W6" s="63"/>
      <c r="X6" s="65" t="n">
        <v>10</v>
      </c>
      <c r="Y6" s="63"/>
      <c r="Z6" s="65" t="n">
        <v>11</v>
      </c>
      <c r="AA6" s="63"/>
      <c r="AB6" s="65" t="n">
        <v>12</v>
      </c>
      <c r="AC6" s="63"/>
      <c r="AD6" s="65" t="n">
        <v>13</v>
      </c>
      <c r="AE6" s="63"/>
      <c r="AF6" s="65" t="n">
        <v>14</v>
      </c>
      <c r="AG6" s="63"/>
      <c r="AH6" s="63"/>
      <c r="AI6" s="66"/>
      <c r="AJ6" s="66"/>
      <c r="AK6" s="66"/>
      <c r="AL6" s="66"/>
      <c r="AM6" s="60"/>
      <c r="AN6" s="60"/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  <c r="BG6" s="60"/>
      <c r="BH6" s="60"/>
      <c r="BI6" s="60"/>
      <c r="BJ6" s="60"/>
      <c r="BK6" s="60"/>
      <c r="BL6" s="60"/>
      <c r="BM6" s="60"/>
      <c r="BN6" s="60"/>
      <c r="BO6" s="60"/>
      <c r="BP6" s="60"/>
      <c r="BQ6" s="60"/>
      <c r="BR6" s="60"/>
      <c r="BS6" s="60"/>
      <c r="BT6" s="60"/>
      <c r="BU6" s="60"/>
      <c r="BV6" s="60"/>
      <c r="BW6" s="60"/>
      <c r="BX6" s="60"/>
      <c r="BY6" s="60"/>
      <c r="BZ6" s="60"/>
      <c r="CA6" s="60"/>
      <c r="CB6" s="60"/>
      <c r="CC6" s="60"/>
      <c r="CD6" s="60"/>
      <c r="CE6" s="60"/>
      <c r="CF6" s="60"/>
      <c r="CG6" s="60"/>
      <c r="CH6" s="60"/>
      <c r="CI6" s="60"/>
      <c r="CJ6" s="60"/>
      <c r="CK6" s="60"/>
      <c r="CL6" s="60"/>
      <c r="CM6" s="60"/>
      <c r="CN6" s="60"/>
      <c r="CO6" s="60"/>
      <c r="CP6" s="60"/>
      <c r="CQ6" s="60"/>
      <c r="CR6" s="60"/>
      <c r="CS6" s="60"/>
      <c r="CT6" s="60"/>
      <c r="CU6" s="60"/>
      <c r="CV6" s="60"/>
      <c r="CW6" s="60"/>
      <c r="CX6" s="60"/>
      <c r="CY6" s="60"/>
      <c r="CZ6" s="60"/>
      <c r="DA6" s="60"/>
      <c r="DB6" s="60"/>
      <c r="DC6" s="60"/>
      <c r="DD6" s="60"/>
      <c r="DE6" s="60"/>
      <c r="DF6" s="60"/>
      <c r="DG6" s="60"/>
      <c r="DH6" s="60"/>
      <c r="DI6" s="60"/>
      <c r="DJ6" s="60"/>
      <c r="DK6" s="60"/>
      <c r="DL6" s="60"/>
      <c r="DM6" s="60"/>
      <c r="DN6" s="60"/>
      <c r="DO6" s="60"/>
      <c r="DP6" s="60"/>
      <c r="DQ6" s="60"/>
      <c r="DR6" s="60"/>
      <c r="DS6" s="60"/>
      <c r="DT6" s="60"/>
      <c r="DU6" s="60"/>
      <c r="DV6" s="60"/>
      <c r="DW6" s="60"/>
      <c r="DX6" s="60"/>
      <c r="DY6" s="60"/>
      <c r="DZ6" s="60"/>
      <c r="EA6" s="60"/>
      <c r="EB6" s="60"/>
      <c r="EC6" s="60"/>
      <c r="ED6" s="60"/>
      <c r="EE6" s="60"/>
      <c r="EF6" s="60"/>
      <c r="EG6" s="60"/>
      <c r="EH6" s="60"/>
      <c r="EI6" s="60"/>
      <c r="EJ6" s="60"/>
      <c r="EK6" s="60"/>
      <c r="EL6" s="60"/>
      <c r="EM6" s="60"/>
      <c r="EN6" s="60"/>
      <c r="EO6" s="60"/>
      <c r="EP6" s="60"/>
      <c r="EQ6" s="60"/>
      <c r="ER6" s="60"/>
      <c r="ES6" s="60"/>
      <c r="ET6" s="60"/>
      <c r="EU6" s="60"/>
      <c r="EV6" s="60"/>
      <c r="EW6" s="60"/>
      <c r="EX6" s="60"/>
      <c r="EY6" s="60"/>
      <c r="EZ6" s="60"/>
      <c r="FA6" s="60"/>
      <c r="FB6" s="60"/>
      <c r="FC6" s="60"/>
      <c r="FD6" s="60"/>
      <c r="FE6" s="60"/>
      <c r="FF6" s="60"/>
      <c r="FG6" s="60"/>
      <c r="FH6" s="60"/>
      <c r="FI6" s="60"/>
      <c r="FJ6" s="60"/>
      <c r="FK6" s="60"/>
      <c r="FL6" s="60"/>
      <c r="FM6" s="60"/>
      <c r="FN6" s="60"/>
      <c r="FO6" s="60"/>
      <c r="FP6" s="60"/>
      <c r="FQ6" s="60"/>
      <c r="FR6" s="60"/>
      <c r="FS6" s="60"/>
      <c r="FT6" s="60"/>
      <c r="FU6" s="60"/>
      <c r="FV6" s="60"/>
      <c r="FW6" s="60"/>
      <c r="FX6" s="60"/>
      <c r="FY6" s="60"/>
      <c r="FZ6" s="60"/>
      <c r="GA6" s="60"/>
      <c r="GB6" s="60"/>
      <c r="GC6" s="60"/>
      <c r="GD6" s="60"/>
      <c r="GE6" s="60"/>
      <c r="GF6" s="60"/>
      <c r="GG6" s="60"/>
      <c r="GH6" s="60"/>
      <c r="GI6" s="60"/>
      <c r="GJ6" s="60"/>
      <c r="GK6" s="60"/>
      <c r="GL6" s="60"/>
      <c r="GM6" s="60"/>
      <c r="GN6" s="60"/>
      <c r="GO6" s="60"/>
      <c r="GP6" s="60"/>
      <c r="GQ6" s="60"/>
      <c r="GR6" s="60"/>
      <c r="GS6" s="60"/>
      <c r="GT6" s="60"/>
      <c r="GU6" s="60"/>
      <c r="GV6" s="60"/>
      <c r="GW6" s="60"/>
      <c r="GX6" s="60"/>
      <c r="GY6" s="60"/>
      <c r="GZ6" s="60"/>
      <c r="HA6" s="60"/>
      <c r="HB6" s="60"/>
      <c r="HC6" s="60"/>
      <c r="HD6" s="60"/>
      <c r="HE6" s="60"/>
      <c r="HF6" s="60"/>
      <c r="HG6" s="60"/>
      <c r="HH6" s="60"/>
      <c r="HI6" s="60"/>
      <c r="HJ6" s="60"/>
      <c r="HK6" s="60"/>
      <c r="HL6" s="60"/>
      <c r="HM6" s="60"/>
      <c r="HN6" s="60"/>
      <c r="HO6" s="60"/>
      <c r="HP6" s="60"/>
      <c r="HQ6" s="60"/>
      <c r="HR6" s="60"/>
      <c r="HS6" s="60"/>
      <c r="HT6" s="60"/>
      <c r="HU6" s="60"/>
      <c r="HV6" s="60"/>
      <c r="HW6" s="60"/>
      <c r="HX6" s="60"/>
      <c r="HY6" s="60"/>
      <c r="HZ6" s="60"/>
      <c r="IA6" s="60"/>
      <c r="IB6" s="60"/>
      <c r="IC6" s="60"/>
      <c r="ID6" s="60"/>
      <c r="IE6" s="60"/>
      <c r="IF6" s="60"/>
      <c r="IG6" s="60"/>
      <c r="IH6" s="60"/>
      <c r="II6" s="60"/>
      <c r="IJ6" s="60"/>
      <c r="IK6" s="60"/>
      <c r="IL6" s="60"/>
      <c r="IM6" s="60"/>
      <c r="IN6" s="60"/>
      <c r="IO6" s="60"/>
      <c r="IP6" s="60"/>
      <c r="IQ6" s="60"/>
      <c r="IR6" s="60"/>
      <c r="IS6" s="60"/>
      <c r="IT6" s="60"/>
      <c r="IU6" s="60"/>
      <c r="IV6" s="60"/>
      <c r="IW6" s="60"/>
    </row>
    <row r="7" customFormat="false" ht="12.75" hidden="false" customHeight="false" outlineLevel="0" collapsed="false">
      <c r="A7" s="67" t="s">
        <v>35</v>
      </c>
      <c r="B7" s="67" t="s">
        <v>36</v>
      </c>
      <c r="C7" s="68"/>
      <c r="D7" s="69"/>
      <c r="E7" s="69"/>
      <c r="F7" s="70" t="n">
        <f aca="true">NOW()</f>
        <v>45926.9211799344</v>
      </c>
      <c r="G7" s="70"/>
      <c r="H7" s="70" t="n">
        <f aca="false">EOMONTH(F7,1)</f>
        <v>45961</v>
      </c>
      <c r="I7" s="70"/>
      <c r="J7" s="70" t="n">
        <f aca="false">EOMONTH(H7,1)</f>
        <v>45991</v>
      </c>
      <c r="K7" s="70"/>
      <c r="L7" s="70" t="n">
        <f aca="false">EOMONTH(J8,1)</f>
        <v>46022</v>
      </c>
      <c r="M7" s="70"/>
      <c r="N7" s="70" t="n">
        <f aca="false">EOMONTH(L8,1)</f>
        <v>46053</v>
      </c>
      <c r="O7" s="70"/>
      <c r="P7" s="70" t="n">
        <f aca="false">EOMONTH(N8,1)</f>
        <v>46081</v>
      </c>
      <c r="Q7" s="70"/>
      <c r="R7" s="70" t="n">
        <f aca="false">EOMONTH(P8,1)</f>
        <v>46112</v>
      </c>
      <c r="S7" s="70"/>
      <c r="T7" s="70" t="n">
        <f aca="false">EOMONTH(R8,1)</f>
        <v>46356</v>
      </c>
      <c r="U7" s="70"/>
      <c r="V7" s="70" t="n">
        <f aca="false">EOMONTH(T7,12)</f>
        <v>46721</v>
      </c>
      <c r="W7" s="70"/>
      <c r="X7" s="70" t="n">
        <f aca="false">EOMONTH(V7,12)</f>
        <v>47087</v>
      </c>
      <c r="Y7" s="70"/>
      <c r="Z7" s="70" t="n">
        <f aca="false">EOMONTH(X7,12)</f>
        <v>47452</v>
      </c>
      <c r="AA7" s="70"/>
      <c r="AB7" s="70" t="n">
        <f aca="false">EOMONTH(Z7,12)</f>
        <v>47817</v>
      </c>
      <c r="AC7" s="70"/>
      <c r="AD7" s="70" t="n">
        <f aca="false">EOMONTH(AB8,1)</f>
        <v>50009</v>
      </c>
      <c r="AE7" s="70"/>
      <c r="AF7" s="70" t="n">
        <f aca="false">EOMONTH(AD8,1)</f>
        <v>51835</v>
      </c>
      <c r="AG7" s="70"/>
      <c r="AH7" s="71" t="s">
        <v>37</v>
      </c>
      <c r="AI7" s="72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  <c r="BX7" s="60"/>
      <c r="BY7" s="60"/>
      <c r="BZ7" s="60"/>
      <c r="CA7" s="60"/>
      <c r="CB7" s="60"/>
      <c r="CC7" s="60"/>
      <c r="CD7" s="60"/>
      <c r="CE7" s="60"/>
      <c r="CF7" s="60"/>
      <c r="CG7" s="60"/>
      <c r="CH7" s="60"/>
      <c r="CI7" s="60"/>
      <c r="CJ7" s="60"/>
      <c r="CK7" s="60"/>
      <c r="CL7" s="60"/>
      <c r="CM7" s="60"/>
      <c r="CN7" s="60"/>
      <c r="CO7" s="60"/>
      <c r="CP7" s="60"/>
      <c r="CQ7" s="60"/>
      <c r="CR7" s="60"/>
      <c r="CS7" s="60"/>
      <c r="CT7" s="60"/>
      <c r="CU7" s="60"/>
      <c r="CV7" s="60"/>
      <c r="CW7" s="60"/>
      <c r="CX7" s="60"/>
      <c r="CY7" s="60"/>
      <c r="CZ7" s="60"/>
      <c r="DA7" s="60"/>
      <c r="DB7" s="60"/>
      <c r="DC7" s="60"/>
      <c r="DD7" s="60"/>
      <c r="DE7" s="60"/>
      <c r="DF7" s="60"/>
      <c r="DG7" s="60"/>
      <c r="DH7" s="60"/>
      <c r="DI7" s="60"/>
      <c r="DJ7" s="60"/>
      <c r="DK7" s="60"/>
      <c r="DL7" s="60"/>
      <c r="DM7" s="60"/>
      <c r="DN7" s="60"/>
      <c r="DO7" s="60"/>
      <c r="DP7" s="60"/>
      <c r="DQ7" s="60"/>
      <c r="DR7" s="60"/>
      <c r="DS7" s="60"/>
      <c r="DT7" s="60"/>
      <c r="DU7" s="60"/>
      <c r="DV7" s="60"/>
      <c r="DW7" s="60"/>
      <c r="DX7" s="60"/>
      <c r="DY7" s="60"/>
      <c r="DZ7" s="60"/>
      <c r="EA7" s="60"/>
      <c r="EB7" s="60"/>
      <c r="EC7" s="60"/>
      <c r="ED7" s="60"/>
      <c r="EE7" s="60"/>
      <c r="EF7" s="60"/>
      <c r="EG7" s="60"/>
      <c r="EH7" s="60"/>
      <c r="EI7" s="60"/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U7" s="60"/>
      <c r="EV7" s="60"/>
      <c r="EW7" s="60"/>
      <c r="EX7" s="60"/>
      <c r="EY7" s="60"/>
      <c r="EZ7" s="60"/>
      <c r="FA7" s="60"/>
      <c r="FB7" s="60"/>
      <c r="FC7" s="60"/>
      <c r="FD7" s="60"/>
      <c r="FE7" s="60"/>
      <c r="FF7" s="60"/>
      <c r="FG7" s="60"/>
      <c r="FH7" s="60"/>
      <c r="FI7" s="60"/>
      <c r="FJ7" s="60"/>
      <c r="FK7" s="60"/>
      <c r="FL7" s="60"/>
      <c r="FM7" s="60"/>
      <c r="FN7" s="60"/>
      <c r="FO7" s="60"/>
      <c r="FP7" s="60"/>
      <c r="FQ7" s="60"/>
      <c r="FR7" s="60"/>
      <c r="FS7" s="60"/>
      <c r="FT7" s="60"/>
      <c r="FU7" s="60"/>
      <c r="FV7" s="60"/>
      <c r="FW7" s="60"/>
      <c r="FX7" s="60"/>
      <c r="FY7" s="60"/>
      <c r="FZ7" s="60"/>
      <c r="GA7" s="60"/>
      <c r="GB7" s="60"/>
      <c r="GC7" s="60"/>
      <c r="GD7" s="60"/>
      <c r="GE7" s="60"/>
      <c r="GF7" s="60"/>
      <c r="GG7" s="60"/>
      <c r="GH7" s="60"/>
      <c r="GI7" s="60"/>
      <c r="GJ7" s="60"/>
      <c r="GK7" s="60"/>
      <c r="GL7" s="60"/>
      <c r="GM7" s="60"/>
      <c r="GN7" s="60"/>
      <c r="GO7" s="60"/>
      <c r="GP7" s="60"/>
      <c r="GQ7" s="60"/>
      <c r="GR7" s="60"/>
      <c r="GS7" s="60"/>
      <c r="GT7" s="60"/>
      <c r="GU7" s="60"/>
      <c r="GV7" s="60"/>
      <c r="GW7" s="60"/>
      <c r="GX7" s="60"/>
      <c r="GY7" s="60"/>
      <c r="GZ7" s="60"/>
      <c r="HA7" s="60"/>
      <c r="HB7" s="60"/>
      <c r="HC7" s="60"/>
      <c r="HD7" s="60"/>
      <c r="HE7" s="60"/>
      <c r="HF7" s="60"/>
      <c r="HG7" s="60"/>
      <c r="HH7" s="60"/>
      <c r="HI7" s="60"/>
      <c r="HJ7" s="60"/>
      <c r="HK7" s="60"/>
      <c r="HL7" s="60"/>
      <c r="HM7" s="60"/>
      <c r="HN7" s="60"/>
      <c r="HO7" s="60"/>
      <c r="HP7" s="60"/>
      <c r="HQ7" s="60"/>
      <c r="HR7" s="60"/>
      <c r="HS7" s="60"/>
      <c r="HT7" s="60"/>
      <c r="HU7" s="60"/>
      <c r="HV7" s="60"/>
      <c r="HW7" s="60"/>
      <c r="HX7" s="60"/>
      <c r="HY7" s="60"/>
      <c r="HZ7" s="60"/>
      <c r="IA7" s="60"/>
      <c r="IB7" s="60"/>
      <c r="IC7" s="60"/>
      <c r="ID7" s="60"/>
      <c r="IE7" s="60"/>
      <c r="IF7" s="60"/>
      <c r="IG7" s="60"/>
      <c r="IH7" s="60"/>
      <c r="II7" s="60"/>
      <c r="IJ7" s="60"/>
      <c r="IK7" s="60"/>
      <c r="IL7" s="60"/>
      <c r="IM7" s="60"/>
      <c r="IN7" s="60"/>
      <c r="IO7" s="60"/>
      <c r="IP7" s="60"/>
      <c r="IQ7" s="60"/>
      <c r="IR7" s="60"/>
      <c r="IS7" s="60"/>
      <c r="IT7" s="60"/>
      <c r="IU7" s="60"/>
      <c r="IV7" s="60"/>
      <c r="IW7" s="60"/>
    </row>
    <row r="8" customFormat="false" ht="12.75" hidden="false" customHeight="false" outlineLevel="0" collapsed="false">
      <c r="A8" s="67" t="s">
        <v>38</v>
      </c>
      <c r="B8" s="73" t="s">
        <v>39</v>
      </c>
      <c r="C8" s="68"/>
      <c r="D8" s="69"/>
      <c r="E8" s="69"/>
      <c r="F8" s="70" t="n">
        <f aca="true">NOW()</f>
        <v>45926.9211799358</v>
      </c>
      <c r="G8" s="70"/>
      <c r="H8" s="70" t="n">
        <f aca="false">EOMONTH(F7,1)</f>
        <v>45961</v>
      </c>
      <c r="I8" s="70"/>
      <c r="J8" s="70" t="n">
        <f aca="false">EOMONTH(J7,0)</f>
        <v>45991</v>
      </c>
      <c r="K8" s="70"/>
      <c r="L8" s="70" t="n">
        <f aca="false">EOMONTH(L7,0)</f>
        <v>46022</v>
      </c>
      <c r="M8" s="70"/>
      <c r="N8" s="70" t="n">
        <f aca="false">EOMONTH(L8,1)</f>
        <v>46053</v>
      </c>
      <c r="O8" s="70"/>
      <c r="P8" s="70" t="n">
        <f aca="false">EOMONTH(N8,1)</f>
        <v>46081</v>
      </c>
      <c r="Q8" s="70"/>
      <c r="R8" s="75" t="n">
        <f aca="false">EOMONTH(R7,7)</f>
        <v>46326</v>
      </c>
      <c r="S8" s="70"/>
      <c r="T8" s="70" t="n">
        <f aca="false">EOMONTH(T7,11)</f>
        <v>46691</v>
      </c>
      <c r="U8" s="70"/>
      <c r="V8" s="70" t="n">
        <f aca="false">EOMONTH(V7,11)</f>
        <v>47057</v>
      </c>
      <c r="W8" s="70"/>
      <c r="X8" s="70" t="n">
        <f aca="false">EOMONTH(X7,11)</f>
        <v>47422</v>
      </c>
      <c r="Y8" s="70"/>
      <c r="Z8" s="70" t="n">
        <f aca="false">EOMONTH(Z7,11)</f>
        <v>47787</v>
      </c>
      <c r="AA8" s="70"/>
      <c r="AB8" s="70" t="n">
        <f aca="false">EOMONTH(AB7,71)</f>
        <v>49979</v>
      </c>
      <c r="AC8" s="70"/>
      <c r="AD8" s="70" t="n">
        <f aca="false">EOMONTH(AD7,59)</f>
        <v>51805</v>
      </c>
      <c r="AE8" s="70"/>
      <c r="AF8" s="70" t="n">
        <f aca="false">EOMONTH(AF7,93)</f>
        <v>54666</v>
      </c>
      <c r="AG8" s="70"/>
      <c r="AH8" s="71" t="str">
        <f aca="false">CONCATENATE(TEXT(F7,"mmm-yy"),"/",(TEXT(AF8,"mmm-yy")))</f>
        <v>Sep-25/Aug-49</v>
      </c>
      <c r="AI8" s="72"/>
      <c r="AJ8" s="60"/>
      <c r="AK8" s="60"/>
      <c r="AL8" s="60"/>
      <c r="AM8" s="51"/>
      <c r="AN8" s="51"/>
      <c r="AO8" s="51"/>
      <c r="AP8" s="51"/>
      <c r="AQ8" s="51"/>
      <c r="AR8" s="51"/>
      <c r="AS8" s="51"/>
      <c r="AT8" s="51"/>
      <c r="AU8" s="51"/>
      <c r="AV8" s="51"/>
      <c r="AW8" s="51"/>
      <c r="AX8" s="51"/>
      <c r="AY8" s="51"/>
      <c r="AZ8" s="51"/>
      <c r="BA8" s="51"/>
      <c r="BB8" s="51"/>
      <c r="BC8" s="51"/>
      <c r="BD8" s="51"/>
      <c r="BE8" s="51"/>
      <c r="BF8" s="51"/>
      <c r="BG8" s="51"/>
      <c r="BH8" s="51"/>
      <c r="BI8" s="51"/>
      <c r="BJ8" s="51"/>
      <c r="BK8" s="51"/>
      <c r="BL8" s="51"/>
      <c r="BM8" s="51"/>
      <c r="BN8" s="51"/>
      <c r="BO8" s="51"/>
      <c r="BP8" s="51"/>
      <c r="BQ8" s="51"/>
      <c r="BR8" s="51"/>
      <c r="BS8" s="51"/>
      <c r="BT8" s="51"/>
      <c r="BU8" s="51"/>
      <c r="BV8" s="51"/>
      <c r="BW8" s="51"/>
      <c r="BX8" s="51"/>
      <c r="BY8" s="51"/>
      <c r="BZ8" s="51"/>
      <c r="CA8" s="51"/>
      <c r="CB8" s="51"/>
      <c r="CC8" s="51"/>
      <c r="CD8" s="51"/>
      <c r="CE8" s="51"/>
      <c r="CF8" s="51"/>
      <c r="CG8" s="51"/>
      <c r="CH8" s="51"/>
      <c r="CI8" s="51"/>
      <c r="CJ8" s="51"/>
      <c r="CK8" s="51"/>
      <c r="CL8" s="51"/>
      <c r="CM8" s="51"/>
      <c r="CN8" s="51"/>
      <c r="CO8" s="51"/>
      <c r="CP8" s="51"/>
      <c r="CQ8" s="51"/>
      <c r="CR8" s="51"/>
      <c r="CS8" s="51"/>
      <c r="CT8" s="51"/>
      <c r="CU8" s="51"/>
      <c r="CV8" s="51"/>
      <c r="CW8" s="51"/>
      <c r="CX8" s="51"/>
      <c r="CY8" s="51"/>
      <c r="CZ8" s="51"/>
      <c r="DA8" s="51"/>
      <c r="DB8" s="51"/>
      <c r="DC8" s="51"/>
      <c r="DD8" s="51"/>
      <c r="DE8" s="51"/>
      <c r="DF8" s="51"/>
      <c r="DG8" s="51"/>
      <c r="DH8" s="51"/>
      <c r="DI8" s="51"/>
      <c r="DJ8" s="51"/>
      <c r="DK8" s="51"/>
      <c r="DL8" s="51"/>
      <c r="DM8" s="51"/>
      <c r="DN8" s="51"/>
      <c r="DO8" s="51"/>
      <c r="DP8" s="51"/>
      <c r="DQ8" s="51"/>
      <c r="DR8" s="51"/>
      <c r="DS8" s="51"/>
      <c r="DT8" s="51"/>
      <c r="DU8" s="51"/>
      <c r="DV8" s="51"/>
      <c r="DW8" s="51"/>
      <c r="DX8" s="51"/>
      <c r="DY8" s="51"/>
      <c r="DZ8" s="51"/>
      <c r="EA8" s="51"/>
      <c r="EB8" s="51"/>
      <c r="EC8" s="51"/>
      <c r="ED8" s="51"/>
      <c r="EE8" s="51"/>
      <c r="EF8" s="51"/>
      <c r="EG8" s="51"/>
      <c r="EH8" s="51"/>
      <c r="EI8" s="51"/>
      <c r="EJ8" s="51"/>
      <c r="EK8" s="51"/>
      <c r="EL8" s="51"/>
      <c r="EM8" s="51"/>
      <c r="EN8" s="51"/>
      <c r="EO8" s="51"/>
      <c r="EP8" s="51"/>
      <c r="EQ8" s="51"/>
      <c r="ER8" s="51"/>
      <c r="ES8" s="51"/>
      <c r="ET8" s="51"/>
      <c r="EU8" s="51"/>
      <c r="EV8" s="51"/>
      <c r="EW8" s="51"/>
      <c r="EX8" s="51"/>
      <c r="EY8" s="51"/>
      <c r="EZ8" s="51"/>
      <c r="FA8" s="51"/>
      <c r="FB8" s="51"/>
      <c r="FC8" s="51"/>
      <c r="FD8" s="51"/>
      <c r="FE8" s="51"/>
      <c r="FF8" s="51"/>
      <c r="FG8" s="51"/>
      <c r="FH8" s="51"/>
      <c r="FI8" s="51"/>
      <c r="FJ8" s="51"/>
      <c r="FK8" s="51"/>
      <c r="FL8" s="51"/>
      <c r="FM8" s="51"/>
      <c r="FN8" s="51"/>
      <c r="FO8" s="51"/>
      <c r="FP8" s="51"/>
      <c r="FQ8" s="51"/>
      <c r="FR8" s="51"/>
      <c r="FS8" s="51"/>
      <c r="FT8" s="51"/>
      <c r="FU8" s="51"/>
      <c r="FV8" s="51"/>
      <c r="FW8" s="51"/>
      <c r="FX8" s="51"/>
      <c r="FY8" s="51"/>
      <c r="FZ8" s="51"/>
      <c r="GA8" s="51"/>
      <c r="GB8" s="51"/>
      <c r="GC8" s="51"/>
      <c r="GD8" s="51"/>
      <c r="GE8" s="51"/>
      <c r="GF8" s="51"/>
      <c r="GG8" s="51"/>
      <c r="GH8" s="51"/>
      <c r="GI8" s="51"/>
      <c r="GJ8" s="51"/>
      <c r="GK8" s="51"/>
      <c r="GL8" s="51"/>
      <c r="GM8" s="51"/>
      <c r="GN8" s="51"/>
      <c r="GO8" s="51"/>
      <c r="GP8" s="51"/>
      <c r="GQ8" s="51"/>
      <c r="GR8" s="51"/>
      <c r="GS8" s="51"/>
      <c r="GT8" s="51"/>
      <c r="GU8" s="51"/>
      <c r="GV8" s="51"/>
      <c r="GW8" s="51"/>
      <c r="GX8" s="51"/>
      <c r="GY8" s="51"/>
      <c r="GZ8" s="51"/>
      <c r="HA8" s="51"/>
      <c r="HB8" s="51"/>
      <c r="HC8" s="51"/>
      <c r="HD8" s="51"/>
      <c r="HE8" s="51"/>
      <c r="HF8" s="51"/>
      <c r="HG8" s="51"/>
      <c r="HH8" s="51"/>
      <c r="HI8" s="51"/>
      <c r="HJ8" s="51"/>
      <c r="HK8" s="51"/>
      <c r="HL8" s="51"/>
      <c r="HM8" s="51"/>
      <c r="HN8" s="51"/>
      <c r="HO8" s="51"/>
      <c r="HP8" s="51"/>
      <c r="HQ8" s="51"/>
      <c r="HR8" s="51"/>
      <c r="HS8" s="51"/>
      <c r="HT8" s="51"/>
      <c r="HU8" s="51"/>
      <c r="HV8" s="51"/>
      <c r="HW8" s="51"/>
      <c r="HX8" s="51"/>
      <c r="HY8" s="51"/>
      <c r="HZ8" s="51"/>
      <c r="IA8" s="51"/>
      <c r="IB8" s="51"/>
      <c r="IC8" s="51"/>
      <c r="ID8" s="51"/>
      <c r="IE8" s="51"/>
      <c r="IF8" s="51"/>
      <c r="IG8" s="51"/>
      <c r="IH8" s="51"/>
      <c r="II8" s="51"/>
      <c r="IJ8" s="51"/>
      <c r="IK8" s="51"/>
      <c r="IL8" s="51"/>
      <c r="IM8" s="51"/>
      <c r="IN8" s="51"/>
      <c r="IO8" s="51"/>
      <c r="IP8" s="51"/>
      <c r="IQ8" s="51"/>
      <c r="IR8" s="51"/>
      <c r="IS8" s="51"/>
      <c r="IT8" s="51"/>
      <c r="IU8" s="51"/>
      <c r="IV8" s="51"/>
      <c r="IW8" s="51"/>
    </row>
    <row r="9" customFormat="false" ht="13.5" hidden="false" customHeight="false" outlineLevel="0" collapsed="false">
      <c r="A9" s="76" t="s">
        <v>58</v>
      </c>
      <c r="B9" s="77"/>
      <c r="C9" s="68"/>
      <c r="D9" s="69"/>
      <c r="E9" s="69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51"/>
      <c r="AI9" s="53"/>
      <c r="AJ9" s="51"/>
      <c r="AK9" s="51"/>
      <c r="AL9" s="51"/>
    </row>
    <row r="10" customFormat="false" ht="12.75" hidden="false" customHeight="false" outlineLevel="0" collapsed="false">
      <c r="A10" s="78" t="s">
        <v>41</v>
      </c>
      <c r="B10" s="51" t="n">
        <v>1</v>
      </c>
      <c r="C10" s="60"/>
      <c r="D10" s="79" t="s">
        <v>42</v>
      </c>
      <c r="E10" s="79" t="s">
        <v>43</v>
      </c>
      <c r="F10" s="80" t="n">
        <f aca="false">'Financial Book Position'!F10-'Financial Position Prior Day'!F10</f>
        <v>-1</v>
      </c>
      <c r="G10" s="80"/>
      <c r="H10" s="80" t="n">
        <f aca="false">'Financial Book Position'!J10-'Financial Position Prior Day'!H10</f>
        <v>-269.55834587</v>
      </c>
      <c r="I10" s="80"/>
      <c r="J10" s="80" t="n">
        <f aca="false">'Financial Book Position'!L10-'Financial Position Prior Day'!J10</f>
        <v>0</v>
      </c>
      <c r="K10" s="80"/>
      <c r="L10" s="80" t="n">
        <f aca="false">'Financial Book Position'!N10-'Financial Position Prior Day'!L10</f>
        <v>0</v>
      </c>
      <c r="M10" s="80"/>
      <c r="N10" s="80" t="n">
        <f aca="false">'Financial Book Position'!P10-'Financial Position Prior Day'!N10</f>
        <v>0</v>
      </c>
      <c r="O10" s="80"/>
      <c r="P10" s="80" t="n">
        <f aca="false">'Financial Book Position'!R10-'Financial Position Prior Day'!P10</f>
        <v>0</v>
      </c>
      <c r="Q10" s="80"/>
      <c r="R10" s="80" t="n">
        <f aca="false">'Financial Book Position'!T10-'Financial Position Prior Day'!R10</f>
        <v>0</v>
      </c>
      <c r="S10" s="80"/>
      <c r="T10" s="80" t="n">
        <f aca="false">'Financial Book Position'!V10-'Financial Position Prior Day'!T10</f>
        <v>0</v>
      </c>
      <c r="U10" s="80"/>
      <c r="V10" s="80" t="n">
        <f aca="false">'Financial Book Position'!X10-'Financial Position Prior Day'!V10</f>
        <v>0</v>
      </c>
      <c r="W10" s="80"/>
      <c r="X10" s="80" t="n">
        <f aca="false">'Financial Book Position'!Z10-'Financial Position Prior Day'!X10</f>
        <v>0</v>
      </c>
      <c r="Y10" s="80"/>
      <c r="Z10" s="80" t="n">
        <f aca="false">'Financial Book Position'!AB10-'Financial Position Prior Day'!Z10</f>
        <v>0</v>
      </c>
      <c r="AA10" s="80"/>
      <c r="AB10" s="80" t="n">
        <f aca="false">'Financial Book Position'!AD10-'Financial Position Prior Day'!AB10</f>
        <v>0</v>
      </c>
      <c r="AC10" s="80"/>
      <c r="AD10" s="80" t="n">
        <f aca="false">'Financial Book Position'!AF10-'Financial Position Prior Day'!AD10</f>
        <v>0</v>
      </c>
      <c r="AE10" s="80"/>
      <c r="AF10" s="80" t="n">
        <f aca="false">'Financial Book Position'!AH10-'Financial Position Prior Day'!AF10</f>
        <v>0</v>
      </c>
      <c r="AG10" s="81"/>
      <c r="AH10" s="82" t="n">
        <f aca="false">SUM(F10:AF10)</f>
        <v>-270.55834587</v>
      </c>
      <c r="AI10" s="83"/>
      <c r="AJ10" s="51"/>
      <c r="AK10" s="51"/>
      <c r="AL10" s="51"/>
    </row>
    <row r="11" customFormat="false" ht="12.75" hidden="false" customHeight="false" outlineLevel="0" collapsed="false">
      <c r="A11" s="78" t="s">
        <v>44</v>
      </c>
      <c r="B11" s="51"/>
      <c r="C11" s="60"/>
      <c r="D11" s="79"/>
      <c r="E11" s="79"/>
      <c r="F11" s="80" t="n">
        <f aca="false">'Financial Book Position'!F11-'Financial Position Prior Day'!F11</f>
        <v>0</v>
      </c>
      <c r="G11" s="80"/>
      <c r="H11" s="80" t="n">
        <f aca="false">'Financial Book Position'!J11-'Financial Position Prior Day'!H11</f>
        <v>-741.86580133</v>
      </c>
      <c r="I11" s="80"/>
      <c r="J11" s="80" t="n">
        <f aca="false">'Financial Book Position'!L11-'Financial Position Prior Day'!J11</f>
        <v>0</v>
      </c>
      <c r="K11" s="80"/>
      <c r="L11" s="80" t="n">
        <f aca="false">'Financial Book Position'!N11-'Financial Position Prior Day'!L11</f>
        <v>0</v>
      </c>
      <c r="M11" s="80"/>
      <c r="N11" s="80" t="n">
        <f aca="false">'Financial Book Position'!P11-'Financial Position Prior Day'!N11</f>
        <v>0</v>
      </c>
      <c r="O11" s="80"/>
      <c r="P11" s="80" t="n">
        <f aca="false">'Financial Book Position'!R11-'Financial Position Prior Day'!P11</f>
        <v>0</v>
      </c>
      <c r="Q11" s="80"/>
      <c r="R11" s="80" t="n">
        <f aca="false">'Financial Book Position'!T11-'Financial Position Prior Day'!R11</f>
        <v>0</v>
      </c>
      <c r="S11" s="80"/>
      <c r="T11" s="80" t="n">
        <f aca="false">'Financial Book Position'!V11-'Financial Position Prior Day'!T11</f>
        <v>0</v>
      </c>
      <c r="U11" s="80"/>
      <c r="V11" s="80" t="n">
        <f aca="false">'Financial Book Position'!X11-'Financial Position Prior Day'!V11</f>
        <v>0</v>
      </c>
      <c r="W11" s="80"/>
      <c r="X11" s="80" t="n">
        <f aca="false">'Financial Book Position'!Z11-'Financial Position Prior Day'!X11</f>
        <v>0</v>
      </c>
      <c r="Y11" s="80"/>
      <c r="Z11" s="80" t="n">
        <f aca="false">'Financial Book Position'!AB11-'Financial Position Prior Day'!Z11</f>
        <v>0</v>
      </c>
      <c r="AA11" s="80"/>
      <c r="AB11" s="80" t="n">
        <f aca="false">'Financial Book Position'!AD11-'Financial Position Prior Day'!AB11</f>
        <v>0</v>
      </c>
      <c r="AC11" s="80"/>
      <c r="AD11" s="80" t="n">
        <f aca="false">'Financial Book Position'!AF11-'Financial Position Prior Day'!AD11</f>
        <v>0</v>
      </c>
      <c r="AE11" s="80"/>
      <c r="AF11" s="80" t="n">
        <f aca="false">'Financial Book Position'!AH11-'Financial Position Prior Day'!AF11</f>
        <v>0</v>
      </c>
      <c r="AG11" s="81"/>
      <c r="AH11" s="82" t="n">
        <f aca="false">SUM(F11:AF11)</f>
        <v>-741.86580133</v>
      </c>
      <c r="AI11" s="83"/>
      <c r="AJ11" s="51"/>
      <c r="AK11" s="51"/>
      <c r="AL11" s="51"/>
    </row>
    <row r="12" customFormat="false" ht="12.75" hidden="false" customHeight="false" outlineLevel="0" collapsed="false">
      <c r="A12" s="78" t="s">
        <v>45</v>
      </c>
      <c r="B12" s="51" t="n">
        <v>3</v>
      </c>
      <c r="C12" s="60"/>
      <c r="D12" s="79" t="s">
        <v>46</v>
      </c>
      <c r="E12" s="79" t="s">
        <v>43</v>
      </c>
      <c r="F12" s="80" t="n">
        <f aca="false">'Financial Book Position'!F12-'Financial Position Prior Day'!F12</f>
        <v>0</v>
      </c>
      <c r="G12" s="80"/>
      <c r="H12" s="80" t="n">
        <f aca="false">'Financial Book Position'!J12-'Financial Position Prior Day'!H12</f>
        <v>0</v>
      </c>
      <c r="I12" s="80"/>
      <c r="J12" s="80" t="n">
        <f aca="false">'Financial Book Position'!L12-'Financial Position Prior Day'!J12</f>
        <v>-224.38755217</v>
      </c>
      <c r="K12" s="80"/>
      <c r="L12" s="80" t="n">
        <f aca="false">'Financial Book Position'!N12-'Financial Position Prior Day'!L12</f>
        <v>31.2260398399999</v>
      </c>
      <c r="M12" s="80"/>
      <c r="N12" s="80" t="n">
        <f aca="false">'Financial Book Position'!P12-'Financial Position Prior Day'!N12</f>
        <v>-92.98570997</v>
      </c>
      <c r="O12" s="80"/>
      <c r="P12" s="80" t="n">
        <f aca="false">'Financial Book Position'!R12-'Financial Position Prior Day'!P12</f>
        <v>164.48657763</v>
      </c>
      <c r="Q12" s="80"/>
      <c r="R12" s="80" t="n">
        <f aca="false">'Financial Book Position'!T12-'Financial Position Prior Day'!R12</f>
        <v>-381.17825908</v>
      </c>
      <c r="S12" s="80"/>
      <c r="T12" s="80" t="n">
        <f aca="false">'Financial Book Position'!V12-'Financial Position Prior Day'!T12</f>
        <v>252.36033896</v>
      </c>
      <c r="U12" s="80"/>
      <c r="V12" s="80" t="n">
        <f aca="false">'Financial Book Position'!X12-'Financial Position Prior Day'!V12</f>
        <v>38.3343004100002</v>
      </c>
      <c r="W12" s="80"/>
      <c r="X12" s="80" t="n">
        <f aca="false">'Financial Book Position'!Z12-'Financial Position Prior Day'!X12</f>
        <v>-36.31848622</v>
      </c>
      <c r="Y12" s="80"/>
      <c r="Z12" s="80" t="n">
        <f aca="false">'Financial Book Position'!AB12-'Financial Position Prior Day'!Z12</f>
        <v>342.61119021</v>
      </c>
      <c r="AA12" s="80"/>
      <c r="AB12" s="80" t="n">
        <f aca="false">'Financial Book Position'!AD12-'Financial Position Prior Day'!AB12</f>
        <v>87.14618998</v>
      </c>
      <c r="AC12" s="80"/>
      <c r="AD12" s="80" t="n">
        <f aca="false">'Financial Book Position'!AF12-'Financial Position Prior Day'!AD12</f>
        <v>-248.35217528</v>
      </c>
      <c r="AE12" s="80"/>
      <c r="AF12" s="80" t="n">
        <f aca="false">'Financial Book Position'!AH12-'Financial Position Prior Day'!AF12</f>
        <v>0</v>
      </c>
      <c r="AG12" s="81"/>
      <c r="AH12" s="82" t="n">
        <f aca="false">SUM(F12:AF12)</f>
        <v>-67.0575456899998</v>
      </c>
      <c r="AI12" s="83"/>
      <c r="AJ12" s="51"/>
      <c r="AK12" s="51"/>
      <c r="AL12" s="51"/>
    </row>
    <row r="13" customFormat="false" ht="12.75" hidden="false" customHeight="false" outlineLevel="0" collapsed="false">
      <c r="A13" s="84" t="s">
        <v>47</v>
      </c>
      <c r="B13" s="51" t="n">
        <v>4</v>
      </c>
      <c r="C13" s="60"/>
      <c r="D13" s="79" t="s">
        <v>48</v>
      </c>
      <c r="E13" s="79" t="s">
        <v>43</v>
      </c>
      <c r="F13" s="80" t="n">
        <f aca="false">'Financial Book Position'!F13-'Financial Position Prior Day'!F13</f>
        <v>0</v>
      </c>
      <c r="G13" s="80"/>
      <c r="H13" s="80" t="n">
        <f aca="false">'Financial Book Position'!J13-'Financial Position Prior Day'!H13</f>
        <v>-55.02880861</v>
      </c>
      <c r="I13" s="80"/>
      <c r="J13" s="80" t="n">
        <f aca="false">'Financial Book Position'!L13-'Financial Position Prior Day'!J13</f>
        <v>0.55300100339548</v>
      </c>
      <c r="K13" s="80"/>
      <c r="L13" s="80" t="n">
        <f aca="false">'Financial Book Position'!N13-'Financial Position Prior Day'!L13</f>
        <v>-2.29653900880186</v>
      </c>
      <c r="M13" s="80"/>
      <c r="N13" s="80" t="n">
        <f aca="false">'Financial Book Position'!P13-'Financial Position Prior Day'!N13</f>
        <v>-0.0633510688973971</v>
      </c>
      <c r="O13" s="80"/>
      <c r="P13" s="80" t="n">
        <f aca="false">'Financial Book Position'!R13-'Financial Position Prior Day'!P13</f>
        <v>0.0815860075274202</v>
      </c>
      <c r="Q13" s="80"/>
      <c r="R13" s="80" t="n">
        <f aca="false">'Financial Book Position'!T13-'Financial Position Prior Day'!R13</f>
        <v>-28.5371415721997</v>
      </c>
      <c r="S13" s="80"/>
      <c r="T13" s="80" t="n">
        <f aca="false">'Financial Book Position'!V13-'Financial Position Prior Day'!T13</f>
        <v>-34.440485458339</v>
      </c>
      <c r="U13" s="80"/>
      <c r="V13" s="80" t="n">
        <f aca="false">'Financial Book Position'!X13-'Financial Position Prior Day'!V13</f>
        <v>4.33486363195271</v>
      </c>
      <c r="W13" s="80"/>
      <c r="X13" s="80" t="n">
        <f aca="false">'Financial Book Position'!Z13-'Financial Position Prior Day'!X13</f>
        <v>-2.5128410570375</v>
      </c>
      <c r="Y13" s="80"/>
      <c r="Z13" s="80" t="n">
        <f aca="false">'Financial Book Position'!AB13-'Financial Position Prior Day'!Z13</f>
        <v>-1.845843615995</v>
      </c>
      <c r="AA13" s="80"/>
      <c r="AB13" s="80" t="n">
        <f aca="false">'Financial Book Position'!AD13-'Financial Position Prior Day'!AB13</f>
        <v>0</v>
      </c>
      <c r="AC13" s="80"/>
      <c r="AD13" s="80" t="n">
        <f aca="false">'Financial Book Position'!AF13-'Financial Position Prior Day'!AD13</f>
        <v>0</v>
      </c>
      <c r="AE13" s="80"/>
      <c r="AF13" s="80" t="n">
        <f aca="false">'Financial Book Position'!AH13-'Financial Position Prior Day'!AF13</f>
        <v>0</v>
      </c>
      <c r="AG13" s="81"/>
      <c r="AH13" s="82" t="n">
        <f aca="false">SUM(F13:AF13)</f>
        <v>-119.755559748395</v>
      </c>
      <c r="AI13" s="83"/>
      <c r="AJ13" s="51"/>
      <c r="AK13" s="51"/>
      <c r="AL13" s="51"/>
    </row>
    <row r="14" customFormat="false" ht="12.75" hidden="false" customHeight="false" outlineLevel="0" collapsed="false">
      <c r="A14" s="84" t="s">
        <v>49</v>
      </c>
      <c r="B14" s="51" t="n">
        <v>5</v>
      </c>
      <c r="C14" s="60"/>
      <c r="D14" s="79" t="s">
        <v>48</v>
      </c>
      <c r="E14" s="79" t="s">
        <v>50</v>
      </c>
      <c r="F14" s="80" t="n">
        <f aca="false">'Financial Book Position'!F14-'Financial Position Prior Day'!F14</f>
        <v>0</v>
      </c>
      <c r="G14" s="80"/>
      <c r="H14" s="80" t="n">
        <f aca="false">'Financial Book Position'!J14-'Financial Position Prior Day'!H14</f>
        <v>0</v>
      </c>
      <c r="I14" s="80"/>
      <c r="J14" s="80" t="n">
        <f aca="false">'Financial Book Position'!L14-'Financial Position Prior Day'!J14</f>
        <v>-93.87439747</v>
      </c>
      <c r="K14" s="80"/>
      <c r="L14" s="80" t="n">
        <f aca="false">'Financial Book Position'!N14-'Financial Position Prior Day'!L14</f>
        <v>67.87560385</v>
      </c>
      <c r="M14" s="80"/>
      <c r="N14" s="80" t="n">
        <f aca="false">'Financial Book Position'!P14-'Financial Position Prior Day'!N14</f>
        <v>-70.58325698</v>
      </c>
      <c r="O14" s="80"/>
      <c r="P14" s="80" t="n">
        <f aca="false">'Financial Book Position'!R14-'Financial Position Prior Day'!P14</f>
        <v>8.26484743000001</v>
      </c>
      <c r="Q14" s="80"/>
      <c r="R14" s="80" t="n">
        <f aca="false">'Financial Book Position'!T14-'Financial Position Prior Day'!R14</f>
        <v>-10.38551816</v>
      </c>
      <c r="S14" s="80"/>
      <c r="T14" s="80" t="n">
        <f aca="false">'Financial Book Position'!V14-'Financial Position Prior Day'!T14</f>
        <v>-80.66796752</v>
      </c>
      <c r="U14" s="80"/>
      <c r="V14" s="80" t="n">
        <f aca="false">'Financial Book Position'!X14-'Financial Position Prior Day'!V14</f>
        <v>50.78745851</v>
      </c>
      <c r="W14" s="80"/>
      <c r="X14" s="80" t="n">
        <f aca="false">'Financial Book Position'!Z14-'Financial Position Prior Day'!X14</f>
        <v>0</v>
      </c>
      <c r="Y14" s="80"/>
      <c r="Z14" s="80" t="n">
        <f aca="false">'Financial Book Position'!AB14-'Financial Position Prior Day'!Z14</f>
        <v>-1.4210854715202E-014</v>
      </c>
      <c r="AA14" s="80"/>
      <c r="AB14" s="80" t="n">
        <f aca="false">'Financial Book Position'!AD14-'Financial Position Prior Day'!AB14</f>
        <v>0</v>
      </c>
      <c r="AC14" s="80"/>
      <c r="AD14" s="80" t="n">
        <f aca="false">'Financial Book Position'!AF14-'Financial Position Prior Day'!AD14</f>
        <v>7.105427357601E-015</v>
      </c>
      <c r="AE14" s="80"/>
      <c r="AF14" s="80" t="n">
        <f aca="false">'Financial Book Position'!AH14-'Financial Position Prior Day'!AF14</f>
        <v>0</v>
      </c>
      <c r="AG14" s="81"/>
      <c r="AH14" s="82" t="n">
        <f aca="false">SUM(F14:AF14)</f>
        <v>-128.58323034</v>
      </c>
      <c r="AI14" s="83"/>
      <c r="AJ14" s="51"/>
      <c r="AK14" s="51"/>
      <c r="AL14" s="51"/>
    </row>
    <row r="15" customFormat="false" ht="13.5" hidden="false" customHeight="false" outlineLevel="0" collapsed="false">
      <c r="A15" s="85" t="s">
        <v>51</v>
      </c>
      <c r="B15" s="51"/>
      <c r="C15" s="86"/>
      <c r="D15" s="79"/>
      <c r="E15" s="79"/>
      <c r="F15" s="87" t="n">
        <f aca="false">F10+F13+F14</f>
        <v>-1</v>
      </c>
      <c r="G15" s="86"/>
      <c r="H15" s="87" t="n">
        <f aca="false">H10+H13+H14</f>
        <v>-324.58715448</v>
      </c>
      <c r="I15" s="86"/>
      <c r="J15" s="87" t="n">
        <f aca="false">J10+J13+J14</f>
        <v>-93.3213964666045</v>
      </c>
      <c r="K15" s="86"/>
      <c r="L15" s="87" t="n">
        <f aca="false">L10+L13+L14</f>
        <v>65.5790648411982</v>
      </c>
      <c r="M15" s="86"/>
      <c r="N15" s="87" t="n">
        <f aca="false">N10+N13+N14</f>
        <v>-70.6466080488974</v>
      </c>
      <c r="O15" s="86"/>
      <c r="P15" s="87" t="n">
        <f aca="false">P10+P13+P14</f>
        <v>8.34643343752743</v>
      </c>
      <c r="Q15" s="86"/>
      <c r="R15" s="87" t="n">
        <f aca="false">R10+R13+R14</f>
        <v>-38.9226597321997</v>
      </c>
      <c r="S15" s="86"/>
      <c r="T15" s="87" t="n">
        <f aca="false">T10+T13+T14</f>
        <v>-115.108452978339</v>
      </c>
      <c r="U15" s="86"/>
      <c r="V15" s="87" t="n">
        <f aca="false">V10+V13+V14</f>
        <v>55.1223221419527</v>
      </c>
      <c r="W15" s="86"/>
      <c r="X15" s="87" t="n">
        <f aca="false">X10+X13+X14</f>
        <v>-2.5128410570375</v>
      </c>
      <c r="Y15" s="86"/>
      <c r="Z15" s="87" t="n">
        <f aca="false">Z10+Z13+Z14</f>
        <v>-1.84584361599501</v>
      </c>
      <c r="AA15" s="86"/>
      <c r="AB15" s="87" t="n">
        <f aca="false">AB10+AB13+AB14</f>
        <v>0</v>
      </c>
      <c r="AC15" s="86"/>
      <c r="AD15" s="87" t="n">
        <f aca="false">AD10+AD13+AD14</f>
        <v>7.105427357601E-015</v>
      </c>
      <c r="AE15" s="86"/>
      <c r="AF15" s="87" t="n">
        <f aca="false">AF10+AF13+AF14</f>
        <v>0</v>
      </c>
      <c r="AG15" s="86"/>
      <c r="AH15" s="87" t="n">
        <f aca="false">AH10+AH13+AH14</f>
        <v>-518.897135958395</v>
      </c>
      <c r="AI15" s="83"/>
      <c r="AJ15" s="51"/>
      <c r="AK15" s="51"/>
      <c r="AL15" s="51"/>
    </row>
    <row r="16" customFormat="false" ht="12.75" hidden="false" customHeight="false" outlineLevel="0" collapsed="false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</row>
    <row r="17" customFormat="false" ht="12.75" hidden="false" customHeight="false" outlineLevel="0" collapsed="false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</row>
    <row r="18" customFormat="false" ht="12.75" hidden="false" customHeight="false" outlineLevel="0" collapsed="false">
      <c r="A18" s="84" t="s">
        <v>52</v>
      </c>
      <c r="B18" s="51"/>
      <c r="C18" s="60"/>
      <c r="D18" s="79"/>
      <c r="E18" s="79"/>
      <c r="F18" s="80" t="n">
        <f aca="false">'Financial Book Position'!F18-'Financial Position Prior Day'!F17</f>
        <v>0</v>
      </c>
      <c r="G18" s="80"/>
      <c r="H18" s="80" t="n">
        <f aca="false">'Financial Book Position'!J18-'Financial Position Prior Day'!H17</f>
        <v>0</v>
      </c>
      <c r="I18" s="80"/>
      <c r="J18" s="80" t="n">
        <f aca="false">'Financial Book Position'!L18-'Financial Position Prior Day'!J17</f>
        <v>0</v>
      </c>
      <c r="K18" s="80"/>
      <c r="L18" s="80" t="n">
        <f aca="false">'Financial Book Position'!N18-'Financial Position Prior Day'!L17</f>
        <v>0</v>
      </c>
      <c r="M18" s="80"/>
      <c r="N18" s="80" t="n">
        <f aca="false">'Financial Book Position'!P18-'Financial Position Prior Day'!N17</f>
        <v>0</v>
      </c>
      <c r="O18" s="80"/>
      <c r="P18" s="80" t="n">
        <f aca="false">'Financial Book Position'!R18-'Financial Position Prior Day'!P17</f>
        <v>0</v>
      </c>
      <c r="Q18" s="80"/>
      <c r="R18" s="80" t="n">
        <f aca="false">'Financial Book Position'!T18-'Financial Position Prior Day'!R17</f>
        <v>0</v>
      </c>
      <c r="S18" s="80"/>
      <c r="T18" s="80" t="n">
        <f aca="false">'Financial Book Position'!V18-'Financial Position Prior Day'!T17</f>
        <v>0</v>
      </c>
      <c r="U18" s="80"/>
      <c r="V18" s="80" t="n">
        <f aca="false">'Financial Book Position'!X18-'Financial Position Prior Day'!V17</f>
        <v>0</v>
      </c>
      <c r="W18" s="80"/>
      <c r="X18" s="80" t="n">
        <f aca="false">'Financial Book Position'!Z18-'Financial Position Prior Day'!X17</f>
        <v>0</v>
      </c>
      <c r="Y18" s="80"/>
      <c r="Z18" s="80" t="n">
        <f aca="false">'Financial Book Position'!AB18-'Financial Position Prior Day'!Z17</f>
        <v>0</v>
      </c>
      <c r="AA18" s="80"/>
      <c r="AB18" s="80" t="n">
        <f aca="false">'Financial Book Position'!AD18-'Financial Position Prior Day'!AB17</f>
        <v>0</v>
      </c>
      <c r="AC18" s="80"/>
      <c r="AD18" s="80" t="n">
        <f aca="false">'Financial Book Position'!AF18-'Financial Position Prior Day'!AD17</f>
        <v>0</v>
      </c>
      <c r="AE18" s="80"/>
      <c r="AF18" s="80" t="n">
        <f aca="false">'Financial Book Position'!AH18-'Financial Position Prior Day'!AF17</f>
        <v>0</v>
      </c>
      <c r="AG18" s="80"/>
      <c r="AH18" s="82" t="n">
        <f aca="false">SUM(F18:AF18)</f>
        <v>0</v>
      </c>
      <c r="AI18" s="83"/>
      <c r="AJ18" s="51"/>
      <c r="AK18" s="51"/>
      <c r="AL18" s="51"/>
    </row>
    <row r="19" customFormat="false" ht="12.75" hidden="false" customHeight="false" outlineLevel="0" collapsed="false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</row>
    <row r="20" customFormat="false" ht="12.75" hidden="false" customHeight="false" outlineLevel="0" collapsed="false">
      <c r="A20" s="0"/>
      <c r="B20" s="0"/>
      <c r="C20" s="0"/>
      <c r="D20" s="0"/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</row>
    <row r="21" customFormat="false" ht="12.75" hidden="false" customHeight="false" outlineLevel="0" collapsed="false">
      <c r="A21" s="0"/>
      <c r="B21" s="0"/>
      <c r="C21" s="0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</row>
    <row r="22" customFormat="false" ht="12.75" hidden="false" customHeight="false" outlineLevel="0" collapsed="false">
      <c r="A22" s="0"/>
      <c r="B22" s="0"/>
      <c r="C22" s="0"/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</row>
    <row r="23" customFormat="false" ht="12.75" hidden="false" customHeight="false" outlineLevel="0" collapsed="false">
      <c r="A23" s="0"/>
      <c r="B23" s="0"/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</row>
    <row r="24" customFormat="false" ht="12.75" hidden="false" customHeight="false" outlineLevel="0" collapsed="false">
      <c r="A24" s="0"/>
      <c r="B24" s="0"/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</row>
    <row r="25" customFormat="false" ht="12.75" hidden="false" customHeight="false" outlineLevel="0" collapsed="false">
      <c r="A25" s="0"/>
      <c r="B25" s="0"/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</row>
    <row r="26" customFormat="false" ht="12.75" hidden="false" customHeight="false" outlineLevel="0" collapsed="false">
      <c r="A26" s="0"/>
      <c r="B26" s="0"/>
      <c r="C26" s="0"/>
      <c r="D26" s="0"/>
      <c r="E26" s="0"/>
      <c r="F26" s="0"/>
      <c r="G26" s="0"/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</row>
    <row r="27" customFormat="false" ht="12.75" hidden="false" customHeight="false" outlineLevel="0" collapsed="false">
      <c r="A27" s="0"/>
      <c r="B27" s="0"/>
      <c r="C27" s="0"/>
      <c r="D27" s="0"/>
      <c r="E27" s="0"/>
      <c r="F27" s="0"/>
      <c r="G27" s="0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</row>
    <row r="28" customFormat="false" ht="12.75" hidden="false" customHeight="false" outlineLevel="0" collapsed="false">
      <c r="A28" s="0"/>
      <c r="B28" s="0"/>
      <c r="C28" s="0"/>
      <c r="D28" s="0"/>
      <c r="E28" s="0"/>
      <c r="F28" s="0"/>
      <c r="G28" s="0"/>
      <c r="H28" s="0"/>
      <c r="I28" s="0"/>
      <c r="J28" s="0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</row>
    <row r="29" customFormat="false" ht="12.75" hidden="false" customHeight="false" outlineLevel="0" collapsed="false">
      <c r="A29" s="0"/>
      <c r="B29" s="0"/>
      <c r="C29" s="0"/>
      <c r="D29" s="0"/>
      <c r="E29" s="0"/>
      <c r="F29" s="0"/>
      <c r="G29" s="0"/>
      <c r="H29" s="0"/>
      <c r="I29" s="0"/>
      <c r="J29" s="0"/>
      <c r="K29" s="0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</row>
    <row r="30" customFormat="false" ht="12.75" hidden="false" customHeight="false" outlineLevel="0" collapsed="false">
      <c r="A30" s="0"/>
      <c r="B30" s="0"/>
      <c r="C30" s="0"/>
      <c r="D30" s="0"/>
      <c r="E30" s="0"/>
      <c r="F30" s="0"/>
      <c r="G30" s="0"/>
      <c r="H30" s="0"/>
      <c r="I30" s="0"/>
      <c r="J30" s="0"/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</row>
    <row r="31" customFormat="false" ht="12.75" hidden="false" customHeight="false" outlineLevel="0" collapsed="false">
      <c r="A31" s="0"/>
      <c r="B31" s="0"/>
      <c r="C31" s="0"/>
      <c r="D31" s="0"/>
      <c r="E31" s="0"/>
      <c r="F31" s="0"/>
      <c r="G31" s="0"/>
      <c r="H31" s="0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</row>
    <row r="32" customFormat="false" ht="12.75" hidden="false" customHeight="false" outlineLevel="0" collapsed="false">
      <c r="A32" s="0"/>
      <c r="B32" s="0"/>
      <c r="C32" s="0"/>
      <c r="D32" s="0"/>
      <c r="E32" s="0"/>
      <c r="F32" s="0"/>
      <c r="G32" s="0"/>
      <c r="H32" s="0"/>
      <c r="I32" s="0"/>
      <c r="J32" s="0"/>
      <c r="K32" s="0"/>
      <c r="L32" s="0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</row>
    <row r="33" customFormat="false" ht="12.75" hidden="false" customHeight="false" outlineLevel="0" collapsed="false">
      <c r="A33" s="0"/>
      <c r="B33" s="0"/>
      <c r="C33" s="0"/>
      <c r="D33" s="0"/>
      <c r="E33" s="0"/>
      <c r="F33" s="0"/>
      <c r="G33" s="0"/>
      <c r="H33" s="0"/>
      <c r="I33" s="0"/>
      <c r="J33" s="0"/>
      <c r="K33" s="0"/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</row>
    <row r="34" customFormat="false" ht="12.75" hidden="false" customHeight="false" outlineLevel="0" collapsed="false">
      <c r="A34" s="0"/>
      <c r="B34" s="0"/>
      <c r="C34" s="0"/>
      <c r="D34" s="0"/>
      <c r="E34" s="0"/>
      <c r="F34" s="0"/>
      <c r="G34" s="0"/>
      <c r="H34" s="0"/>
      <c r="I34" s="0"/>
      <c r="J34" s="0"/>
      <c r="K34" s="0"/>
      <c r="L34" s="0"/>
      <c r="M34" s="0"/>
      <c r="N34" s="0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</row>
    <row r="35" customFormat="false" ht="12.75" hidden="false" customHeight="false" outlineLevel="0" collapsed="false">
      <c r="A35" s="0"/>
      <c r="B35" s="0"/>
      <c r="C35" s="0"/>
      <c r="D35" s="0"/>
      <c r="E35" s="0"/>
      <c r="F35" s="0"/>
      <c r="G35" s="0"/>
      <c r="H35" s="0"/>
      <c r="I35" s="0"/>
      <c r="J35" s="0"/>
      <c r="K35" s="0"/>
      <c r="L35" s="0"/>
      <c r="M35" s="0"/>
      <c r="N35" s="0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</row>
    <row r="36" customFormat="false" ht="12.75" hidden="false" customHeight="false" outlineLevel="0" collapsed="false">
      <c r="A36" s="0"/>
      <c r="B36" s="0"/>
      <c r="C36" s="0"/>
      <c r="D36" s="0"/>
      <c r="E36" s="0"/>
      <c r="F36" s="0"/>
      <c r="G36" s="0"/>
      <c r="H36" s="0"/>
      <c r="I36" s="0"/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</row>
    <row r="37" customFormat="false" ht="12.75" hidden="false" customHeight="false" outlineLevel="0" collapsed="false">
      <c r="A37" s="0"/>
      <c r="B37" s="0"/>
      <c r="C37" s="0"/>
      <c r="D37" s="0"/>
      <c r="E37" s="0"/>
      <c r="F37" s="0"/>
      <c r="G37" s="0"/>
      <c r="H37" s="0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</row>
    <row r="38" customFormat="false" ht="12.75" hidden="false" customHeight="false" outlineLevel="0" collapsed="false">
      <c r="A38" s="0"/>
      <c r="B38" s="0"/>
      <c r="C38" s="0"/>
      <c r="D38" s="0"/>
      <c r="E38" s="0"/>
      <c r="F38" s="0"/>
      <c r="G38" s="0"/>
      <c r="H38" s="0"/>
      <c r="I38" s="0"/>
      <c r="J38" s="0"/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</row>
    <row r="39" customFormat="false" ht="12.75" hidden="false" customHeight="false" outlineLevel="0" collapsed="false">
      <c r="A39" s="0"/>
      <c r="B39" s="0"/>
      <c r="C39" s="0"/>
      <c r="D39" s="0"/>
      <c r="E39" s="0"/>
      <c r="F39" s="0"/>
      <c r="G39" s="0"/>
      <c r="H39" s="0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</row>
    <row r="41" customFormat="false" ht="12.75" hidden="false" customHeight="false" outlineLevel="0" collapsed="false">
      <c r="A41" s="0"/>
      <c r="B41" s="0"/>
      <c r="C41" s="0"/>
      <c r="D41" s="0"/>
      <c r="E41" s="0"/>
      <c r="F41" s="0"/>
      <c r="G41" s="0"/>
      <c r="H41" s="0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</row>
    <row r="42" customFormat="false" ht="12.75" hidden="false" customHeight="false" outlineLevel="0" collapsed="false">
      <c r="A42" s="0"/>
      <c r="B42" s="0"/>
      <c r="C42" s="0"/>
      <c r="D42" s="0"/>
      <c r="E42" s="0"/>
      <c r="F42" s="0"/>
      <c r="G42" s="0"/>
      <c r="H42" s="0"/>
      <c r="I42" s="0"/>
      <c r="J42" s="0"/>
      <c r="K42" s="0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</row>
    <row r="43" customFormat="false" ht="12.75" hidden="false" customHeight="false" outlineLevel="0" collapsed="false">
      <c r="A43" s="0"/>
      <c r="B43" s="0"/>
      <c r="C43" s="0"/>
      <c r="D43" s="0"/>
      <c r="E43" s="0"/>
      <c r="F43" s="0"/>
      <c r="G43" s="0"/>
      <c r="H43" s="0"/>
      <c r="I43" s="0"/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</row>
    <row r="44" customFormat="false" ht="12.75" hidden="false" customHeight="false" outlineLevel="0" collapsed="false">
      <c r="A44" s="0"/>
      <c r="B44" s="0"/>
      <c r="C44" s="0"/>
      <c r="D44" s="0"/>
      <c r="E44" s="0"/>
      <c r="F44" s="0"/>
      <c r="G44" s="0"/>
      <c r="H44" s="0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</row>
    <row r="45" customFormat="false" ht="12.75" hidden="false" customHeight="false" outlineLevel="0" collapsed="false">
      <c r="A45" s="0"/>
      <c r="B45" s="0"/>
      <c r="C45" s="0"/>
      <c r="D45" s="0"/>
      <c r="E45" s="0"/>
      <c r="F45" s="0"/>
      <c r="G45" s="0"/>
      <c r="H45" s="0"/>
      <c r="I45" s="0"/>
      <c r="J45" s="0"/>
      <c r="K45" s="0"/>
      <c r="L45" s="0"/>
      <c r="M45" s="0"/>
      <c r="N45" s="0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</row>
    <row r="46" customFormat="false" ht="12.75" hidden="false" customHeight="false" outlineLevel="0" collapsed="false">
      <c r="A46" s="0"/>
      <c r="B46" s="0"/>
      <c r="C46" s="0"/>
      <c r="D46" s="0"/>
      <c r="E46" s="0"/>
      <c r="F46" s="0"/>
      <c r="G46" s="0"/>
      <c r="H46" s="0"/>
      <c r="I46" s="0"/>
      <c r="J46" s="0"/>
      <c r="K46" s="0"/>
      <c r="L46" s="0"/>
      <c r="M46" s="0"/>
      <c r="N46" s="0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</row>
    <row r="47" customFormat="false" ht="12.75" hidden="false" customHeight="false" outlineLevel="0" collapsed="false">
      <c r="A47" s="0"/>
      <c r="B47" s="0"/>
      <c r="C47" s="0"/>
      <c r="D47" s="0"/>
      <c r="E47" s="0"/>
      <c r="F47" s="0"/>
      <c r="G47" s="0"/>
      <c r="H47" s="0"/>
      <c r="I47" s="0"/>
      <c r="J47" s="0"/>
      <c r="K47" s="0"/>
      <c r="L47" s="0"/>
      <c r="M47" s="0"/>
      <c r="N47" s="0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</row>
    <row r="48" customFormat="false" ht="12.75" hidden="false" customHeight="false" outlineLevel="0" collapsed="false">
      <c r="A48" s="0"/>
      <c r="B48" s="0"/>
      <c r="C48" s="0"/>
      <c r="D48" s="0"/>
      <c r="E48" s="0"/>
      <c r="F48" s="0"/>
      <c r="G48" s="0"/>
      <c r="H48" s="0"/>
      <c r="I48" s="0"/>
      <c r="J48" s="0"/>
      <c r="K48" s="0"/>
      <c r="L48" s="0"/>
      <c r="M48" s="0"/>
      <c r="N48" s="0"/>
      <c r="O48" s="0"/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</row>
    <row r="49" customFormat="false" ht="12.75" hidden="false" customHeight="false" outlineLevel="0" collapsed="false">
      <c r="A49" s="0"/>
      <c r="B49" s="0"/>
      <c r="C49" s="0"/>
      <c r="D49" s="0"/>
      <c r="E49" s="0"/>
      <c r="F49" s="0"/>
      <c r="G49" s="0"/>
      <c r="H49" s="0"/>
      <c r="I49" s="0"/>
      <c r="J49" s="0"/>
      <c r="K49" s="0"/>
      <c r="L49" s="0"/>
      <c r="M49" s="0"/>
      <c r="N49" s="0"/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</row>
    <row r="50" customFormat="false" ht="12.75" hidden="false" customHeight="false" outlineLevel="0" collapsed="false">
      <c r="A50" s="0"/>
      <c r="B50" s="0"/>
      <c r="C50" s="0"/>
      <c r="D50" s="0"/>
      <c r="E50" s="0"/>
      <c r="F50" s="0"/>
      <c r="G50" s="0"/>
      <c r="H50" s="0"/>
      <c r="I50" s="0"/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</row>
    <row r="51" customFormat="false" ht="12.75" hidden="false" customHeight="false" outlineLevel="0" collapsed="false">
      <c r="A51" s="0"/>
      <c r="B51" s="0"/>
      <c r="C51" s="0"/>
      <c r="D51" s="0"/>
      <c r="E51" s="0"/>
      <c r="F51" s="0"/>
      <c r="G51" s="0"/>
      <c r="H51" s="0"/>
      <c r="I51" s="0"/>
      <c r="J51" s="0"/>
      <c r="K51" s="0"/>
      <c r="L51" s="0"/>
      <c r="M51" s="0"/>
      <c r="N51" s="0"/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</row>
    <row r="52" customFormat="false" ht="12.75" hidden="false" customHeight="false" outlineLevel="0" collapsed="false">
      <c r="A52" s="0"/>
      <c r="B52" s="0"/>
      <c r="C52" s="0"/>
      <c r="D52" s="0"/>
      <c r="E52" s="0"/>
      <c r="F52" s="0"/>
      <c r="G52" s="0"/>
      <c r="H52" s="0"/>
      <c r="I52" s="0"/>
      <c r="J52" s="0"/>
      <c r="K52" s="0"/>
      <c r="L52" s="0"/>
      <c r="M52" s="0"/>
      <c r="N52" s="0"/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</row>
    <row r="53" customFormat="false" ht="12.75" hidden="false" customHeight="false" outlineLevel="0" collapsed="false">
      <c r="A53" s="0"/>
      <c r="B53" s="0"/>
      <c r="C53" s="0"/>
      <c r="D53" s="0"/>
      <c r="E53" s="0"/>
      <c r="F53" s="0"/>
      <c r="G53" s="0"/>
      <c r="H53" s="0"/>
      <c r="I53" s="0"/>
      <c r="J53" s="0"/>
      <c r="K53" s="0"/>
      <c r="L53" s="0"/>
      <c r="M53" s="0"/>
      <c r="N53" s="0"/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</row>
    <row r="54" customFormat="false" ht="12.75" hidden="false" customHeight="false" outlineLevel="0" collapsed="false">
      <c r="A54" s="0"/>
      <c r="B54" s="0"/>
      <c r="C54" s="0"/>
      <c r="D54" s="0"/>
      <c r="E54" s="0"/>
      <c r="F54" s="0"/>
      <c r="G54" s="0"/>
      <c r="H54" s="0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</row>
    <row r="55" customFormat="false" ht="12.75" hidden="false" customHeight="false" outlineLevel="0" collapsed="false">
      <c r="A55" s="0"/>
      <c r="B55" s="0"/>
      <c r="C55" s="0"/>
      <c r="D55" s="0"/>
      <c r="E55" s="0"/>
      <c r="F55" s="0"/>
      <c r="G55" s="0"/>
      <c r="H55" s="0"/>
      <c r="I55" s="0"/>
      <c r="J55" s="0"/>
      <c r="K55" s="0"/>
      <c r="L55" s="0"/>
      <c r="M55" s="0"/>
      <c r="N55" s="0"/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</row>
    <row r="56" customFormat="false" ht="12.75" hidden="false" customHeight="false" outlineLevel="0" collapsed="false">
      <c r="A56" s="0"/>
      <c r="B56" s="0"/>
      <c r="C56" s="0"/>
      <c r="D56" s="0"/>
      <c r="E56" s="0"/>
      <c r="F56" s="0"/>
      <c r="G56" s="0"/>
      <c r="H56" s="0"/>
      <c r="I56" s="0"/>
      <c r="J56" s="0"/>
      <c r="K56" s="0"/>
      <c r="L56" s="0"/>
      <c r="M56" s="0"/>
      <c r="N56" s="0"/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</row>
    <row r="57" customFormat="false" ht="12.75" hidden="false" customHeight="false" outlineLevel="0" collapsed="false">
      <c r="A57" s="0"/>
      <c r="B57" s="0"/>
      <c r="C57" s="0"/>
      <c r="D57" s="0"/>
      <c r="E57" s="0"/>
      <c r="F57" s="0"/>
      <c r="G57" s="0"/>
      <c r="H57" s="0"/>
      <c r="I57" s="0"/>
      <c r="J57" s="0"/>
      <c r="K57" s="0"/>
      <c r="L57" s="0"/>
      <c r="M57" s="0"/>
      <c r="N57" s="0"/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</row>
    <row r="58" customFormat="false" ht="12.75" hidden="false" customHeight="false" outlineLevel="0" collapsed="false">
      <c r="A58" s="0"/>
      <c r="B58" s="0"/>
      <c r="C58" s="0"/>
      <c r="D58" s="0"/>
      <c r="E58" s="0"/>
      <c r="F58" s="0"/>
      <c r="G58" s="0"/>
      <c r="H58" s="0"/>
      <c r="I58" s="0"/>
      <c r="J58" s="0"/>
      <c r="K58" s="0"/>
      <c r="L58" s="0"/>
      <c r="M58" s="0"/>
      <c r="N58" s="0"/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</row>
    <row r="59" customFormat="false" ht="12.75" hidden="false" customHeight="false" outlineLevel="0" collapsed="false">
      <c r="A59" s="0"/>
      <c r="B59" s="0"/>
      <c r="C59" s="0"/>
      <c r="D59" s="0"/>
      <c r="E59" s="0"/>
      <c r="F59" s="0"/>
      <c r="G59" s="0"/>
      <c r="H59" s="0"/>
      <c r="I59" s="0"/>
      <c r="J59" s="0"/>
      <c r="K59" s="0"/>
      <c r="L59" s="0"/>
      <c r="M59" s="0"/>
      <c r="N59" s="0"/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</row>
    <row r="60" customFormat="false" ht="12.75" hidden="false" customHeight="false" outlineLevel="0" collapsed="false">
      <c r="A60" s="0"/>
      <c r="B60" s="0"/>
      <c r="C60" s="0"/>
      <c r="D60" s="0"/>
      <c r="E60" s="0"/>
      <c r="F60" s="0"/>
      <c r="G60" s="0"/>
      <c r="H60" s="0"/>
      <c r="I60" s="0"/>
      <c r="J60" s="0"/>
      <c r="K60" s="0"/>
      <c r="L60" s="0"/>
      <c r="M60" s="0"/>
      <c r="N60" s="0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</row>
    <row r="61" customFormat="false" ht="12.75" hidden="false" customHeight="false" outlineLevel="0" collapsed="false">
      <c r="A61" s="0"/>
      <c r="B61" s="0"/>
      <c r="C61" s="0"/>
      <c r="D61" s="0"/>
      <c r="E61" s="0"/>
      <c r="F61" s="0"/>
      <c r="G61" s="0"/>
      <c r="H61" s="0"/>
      <c r="I61" s="0"/>
      <c r="J61" s="0"/>
      <c r="K61" s="0"/>
      <c r="L61" s="0"/>
      <c r="M61" s="0"/>
      <c r="N61" s="0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0"/>
      <c r="AD61" s="0"/>
      <c r="AE61" s="0"/>
      <c r="AF61" s="0"/>
      <c r="AG61" s="0"/>
      <c r="AH61" s="0"/>
      <c r="AI61" s="0"/>
      <c r="AJ61" s="0"/>
      <c r="AK61" s="0"/>
      <c r="AL61" s="0"/>
      <c r="AM61" s="0"/>
      <c r="AN61" s="0"/>
    </row>
    <row r="62" customFormat="false" ht="12.75" hidden="false" customHeight="false" outlineLevel="0" collapsed="false">
      <c r="A62" s="0"/>
      <c r="B62" s="0"/>
      <c r="C62" s="0"/>
      <c r="D62" s="0"/>
      <c r="E62" s="0"/>
      <c r="F62" s="0"/>
      <c r="G62" s="0"/>
      <c r="H62" s="0"/>
      <c r="I62" s="0"/>
      <c r="J62" s="0"/>
      <c r="K62" s="0"/>
      <c r="L62" s="0"/>
      <c r="M62" s="0"/>
      <c r="N62" s="0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0"/>
      <c r="AD62" s="0"/>
      <c r="AE62" s="0"/>
      <c r="AF62" s="0"/>
      <c r="AG62" s="0"/>
      <c r="AH62" s="0"/>
      <c r="AI62" s="0"/>
      <c r="AJ62" s="0"/>
      <c r="AK62" s="0"/>
      <c r="AL62" s="0"/>
      <c r="AM62" s="0"/>
      <c r="AN62" s="0"/>
    </row>
    <row r="63" customFormat="false" ht="12.75" hidden="false" customHeight="false" outlineLevel="0" collapsed="false">
      <c r="A63" s="0"/>
      <c r="B63" s="0"/>
      <c r="C63" s="0"/>
      <c r="D63" s="0"/>
      <c r="E63" s="0"/>
      <c r="F63" s="0"/>
      <c r="G63" s="0"/>
      <c r="H63" s="0"/>
      <c r="I63" s="0"/>
      <c r="J63" s="0"/>
      <c r="K63" s="0"/>
      <c r="L63" s="0"/>
      <c r="M63" s="0"/>
      <c r="N63" s="0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0"/>
      <c r="AD63" s="0"/>
      <c r="AE63" s="0"/>
      <c r="AF63" s="0"/>
      <c r="AG63" s="0"/>
      <c r="AH63" s="0"/>
      <c r="AI63" s="0"/>
      <c r="AJ63" s="0"/>
      <c r="AK63" s="0"/>
      <c r="AL63" s="0"/>
      <c r="AM63" s="0"/>
      <c r="AN63" s="0"/>
    </row>
    <row r="64" customFormat="false" ht="12.75" hidden="false" customHeight="false" outlineLevel="0" collapsed="false">
      <c r="A64" s="0"/>
      <c r="B64" s="0"/>
      <c r="C64" s="0"/>
      <c r="D64" s="0"/>
      <c r="E64" s="0"/>
      <c r="F64" s="0"/>
      <c r="G64" s="0"/>
      <c r="H64" s="0"/>
      <c r="I64" s="0"/>
      <c r="J64" s="0"/>
      <c r="K64" s="0"/>
      <c r="L64" s="0"/>
      <c r="M64" s="0"/>
      <c r="N64" s="0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0"/>
      <c r="AD64" s="0"/>
      <c r="AE64" s="0"/>
      <c r="AF64" s="0"/>
      <c r="AG64" s="0"/>
      <c r="AH64" s="0"/>
      <c r="AI64" s="0"/>
      <c r="AJ64" s="0"/>
      <c r="AK64" s="0"/>
      <c r="AL64" s="0"/>
      <c r="AM64" s="0"/>
      <c r="AN64" s="0"/>
    </row>
    <row r="65" customFormat="false" ht="12.75" hidden="false" customHeight="false" outlineLevel="0" collapsed="false">
      <c r="A65" s="0"/>
      <c r="B65" s="0"/>
      <c r="C65" s="0"/>
      <c r="D65" s="0"/>
      <c r="E65" s="0"/>
      <c r="F65" s="0"/>
      <c r="G65" s="0"/>
      <c r="H65" s="0"/>
      <c r="I65" s="0"/>
      <c r="J65" s="0"/>
      <c r="K65" s="0"/>
      <c r="L65" s="0"/>
      <c r="M65" s="0"/>
      <c r="N65" s="0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0"/>
      <c r="AD65" s="0"/>
      <c r="AE65" s="0"/>
      <c r="AF65" s="0"/>
      <c r="AG65" s="0"/>
      <c r="AH65" s="0"/>
      <c r="AI65" s="0"/>
      <c r="AJ65" s="0"/>
      <c r="AK65" s="0"/>
      <c r="AL65" s="0"/>
      <c r="AM65" s="0"/>
      <c r="AN65" s="0"/>
    </row>
    <row r="66" customFormat="false" ht="12.75" hidden="false" customHeight="false" outlineLevel="0" collapsed="false">
      <c r="A66" s="0"/>
      <c r="B66" s="0"/>
      <c r="C66" s="0"/>
      <c r="D66" s="0"/>
      <c r="E66" s="0"/>
      <c r="F66" s="0"/>
      <c r="G66" s="0"/>
      <c r="H66" s="0"/>
      <c r="I66" s="0"/>
      <c r="J66" s="0"/>
      <c r="K66" s="0"/>
      <c r="L66" s="0"/>
      <c r="M66" s="0"/>
      <c r="N66" s="0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0"/>
      <c r="AD66" s="0"/>
      <c r="AE66" s="0"/>
      <c r="AF66" s="0"/>
      <c r="AG66" s="0"/>
      <c r="AH66" s="0"/>
      <c r="AI66" s="0"/>
      <c r="AJ66" s="0"/>
      <c r="AK66" s="0"/>
      <c r="AL66" s="0"/>
      <c r="AM66" s="0"/>
      <c r="AN66" s="0"/>
    </row>
    <row r="67" customFormat="false" ht="12.75" hidden="false" customHeight="false" outlineLevel="0" collapsed="false">
      <c r="A67" s="0"/>
      <c r="B67" s="0"/>
      <c r="C67" s="0"/>
      <c r="D67" s="0"/>
      <c r="E67" s="0"/>
      <c r="F67" s="0"/>
      <c r="G67" s="0"/>
      <c r="H67" s="0"/>
      <c r="I67" s="0"/>
      <c r="J67" s="0"/>
      <c r="K67" s="0"/>
      <c r="L67" s="0"/>
      <c r="M67" s="0"/>
      <c r="N67" s="0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0"/>
      <c r="AD67" s="0"/>
      <c r="AE67" s="0"/>
      <c r="AF67" s="0"/>
      <c r="AG67" s="0"/>
      <c r="AH67" s="0"/>
      <c r="AI67" s="0"/>
      <c r="AJ67" s="0"/>
      <c r="AK67" s="0"/>
      <c r="AL67" s="0"/>
      <c r="AM67" s="0"/>
      <c r="AN67" s="0"/>
    </row>
    <row r="68" customFormat="false" ht="12.75" hidden="false" customHeight="false" outlineLevel="0" collapsed="false">
      <c r="A68" s="0"/>
      <c r="B68" s="0"/>
      <c r="C68" s="0"/>
      <c r="D68" s="0"/>
      <c r="E68" s="0"/>
      <c r="F68" s="0"/>
      <c r="G68" s="0"/>
      <c r="H68" s="0"/>
      <c r="I68" s="0"/>
      <c r="J68" s="0"/>
      <c r="K68" s="0"/>
      <c r="L68" s="0"/>
      <c r="M68" s="0"/>
      <c r="N68" s="0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0"/>
      <c r="AD68" s="0"/>
      <c r="AE68" s="0"/>
      <c r="AF68" s="0"/>
      <c r="AG68" s="0"/>
      <c r="AH68" s="0"/>
      <c r="AI68" s="0"/>
      <c r="AJ68" s="0"/>
      <c r="AK68" s="0"/>
      <c r="AL68" s="0"/>
      <c r="AM68" s="0"/>
      <c r="AN68" s="0"/>
    </row>
    <row r="69" customFormat="false" ht="12.75" hidden="false" customHeight="false" outlineLevel="0" collapsed="false">
      <c r="A69" s="0"/>
      <c r="B69" s="0"/>
      <c r="C69" s="0"/>
      <c r="D69" s="0"/>
      <c r="E69" s="0"/>
      <c r="F69" s="0"/>
      <c r="G69" s="0"/>
      <c r="H69" s="0"/>
      <c r="I69" s="0"/>
      <c r="J69" s="0"/>
      <c r="K69" s="0"/>
      <c r="L69" s="0"/>
      <c r="M69" s="0"/>
      <c r="N69" s="0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</row>
    <row r="70" customFormat="false" ht="12.75" hidden="false" customHeight="false" outlineLevel="0" collapsed="false">
      <c r="A70" s="0"/>
      <c r="B70" s="0"/>
      <c r="C70" s="0"/>
      <c r="D70" s="0"/>
      <c r="E70" s="0"/>
      <c r="F70" s="0"/>
      <c r="G70" s="0"/>
      <c r="H70" s="0"/>
      <c r="I70" s="0"/>
      <c r="J70" s="0"/>
      <c r="K70" s="0"/>
      <c r="L70" s="0"/>
      <c r="M70" s="0"/>
      <c r="N70" s="0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0"/>
      <c r="AD70" s="0"/>
      <c r="AE70" s="0"/>
      <c r="AF70" s="0"/>
      <c r="AG70" s="0"/>
      <c r="AH70" s="0"/>
      <c r="AI70" s="0"/>
      <c r="AJ70" s="0"/>
      <c r="AK70" s="0"/>
      <c r="AL70" s="0"/>
      <c r="AM70" s="0"/>
      <c r="AN70" s="0"/>
    </row>
    <row r="71" customFormat="false" ht="12.75" hidden="false" customHeight="false" outlineLevel="0" collapsed="false">
      <c r="A71" s="0"/>
      <c r="B71" s="0"/>
      <c r="C71" s="0"/>
      <c r="D71" s="0"/>
      <c r="E71" s="0"/>
      <c r="F71" s="0"/>
      <c r="G71" s="0"/>
      <c r="H71" s="0"/>
      <c r="I71" s="0"/>
      <c r="J71" s="0"/>
      <c r="K71" s="0"/>
      <c r="L71" s="0"/>
      <c r="M71" s="0"/>
      <c r="N71" s="0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0"/>
      <c r="AD71" s="0"/>
      <c r="AE71" s="0"/>
      <c r="AF71" s="0"/>
      <c r="AG71" s="0"/>
      <c r="AH71" s="0"/>
      <c r="AI71" s="0"/>
      <c r="AJ71" s="0"/>
      <c r="AK71" s="0"/>
      <c r="AL71" s="0"/>
      <c r="AM71" s="0"/>
      <c r="AN71" s="0"/>
    </row>
    <row r="72" customFormat="false" ht="12.75" hidden="false" customHeight="false" outlineLevel="0" collapsed="false">
      <c r="A72" s="0"/>
      <c r="B72" s="0"/>
      <c r="C72" s="0"/>
      <c r="D72" s="0"/>
      <c r="E72" s="0"/>
      <c r="F72" s="0"/>
      <c r="G72" s="0"/>
      <c r="H72" s="0"/>
      <c r="I72" s="0"/>
      <c r="J72" s="0"/>
      <c r="K72" s="0"/>
      <c r="L72" s="0"/>
      <c r="M72" s="0"/>
      <c r="N72" s="0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0"/>
      <c r="AD72" s="0"/>
      <c r="AE72" s="0"/>
      <c r="AF72" s="0"/>
      <c r="AG72" s="0"/>
      <c r="AH72" s="0"/>
      <c r="AI72" s="0"/>
      <c r="AJ72" s="0"/>
      <c r="AK72" s="0"/>
      <c r="AL72" s="0"/>
      <c r="AM72" s="0"/>
      <c r="AN72" s="0"/>
    </row>
    <row r="73" customFormat="false" ht="12.75" hidden="false" customHeight="false" outlineLevel="0" collapsed="false">
      <c r="A73" s="0"/>
      <c r="B73" s="0"/>
      <c r="C73" s="0"/>
      <c r="D73" s="0"/>
      <c r="E73" s="0"/>
      <c r="F73" s="0"/>
      <c r="G73" s="0"/>
      <c r="H73" s="0"/>
      <c r="I73" s="0"/>
      <c r="J73" s="0"/>
      <c r="K73" s="0"/>
      <c r="L73" s="0"/>
      <c r="M73" s="0"/>
      <c r="N73" s="0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0"/>
      <c r="AD73" s="0"/>
      <c r="AE73" s="0"/>
      <c r="AF73" s="0"/>
      <c r="AG73" s="0"/>
      <c r="AH73" s="0"/>
      <c r="AI73" s="0"/>
      <c r="AJ73" s="0"/>
      <c r="AK73" s="0"/>
      <c r="AL73" s="0"/>
      <c r="AM73" s="0"/>
      <c r="AN73" s="0"/>
    </row>
    <row r="74" customFormat="false" ht="12.75" hidden="false" customHeight="false" outlineLevel="0" collapsed="false">
      <c r="A74" s="0"/>
      <c r="B74" s="0"/>
      <c r="C74" s="0"/>
      <c r="D74" s="0"/>
      <c r="E74" s="0"/>
      <c r="F74" s="0"/>
      <c r="G74" s="0"/>
      <c r="H74" s="0"/>
      <c r="I74" s="0"/>
      <c r="J74" s="0"/>
      <c r="K74" s="0"/>
      <c r="L74" s="0"/>
      <c r="M74" s="0"/>
      <c r="N74" s="0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0"/>
      <c r="AJ74" s="0"/>
      <c r="AK74" s="0"/>
      <c r="AL74" s="0"/>
      <c r="AM74" s="0"/>
      <c r="AN74" s="0"/>
    </row>
    <row r="75" customFormat="false" ht="12.75" hidden="false" customHeight="false" outlineLevel="0" collapsed="false">
      <c r="A75" s="0"/>
      <c r="B75" s="0"/>
      <c r="C75" s="0"/>
      <c r="D75" s="0"/>
      <c r="E75" s="0"/>
      <c r="F75" s="0"/>
      <c r="G75" s="0"/>
      <c r="H75" s="0"/>
      <c r="I75" s="0"/>
      <c r="J75" s="0"/>
      <c r="K75" s="0"/>
      <c r="L75" s="0"/>
      <c r="M75" s="0"/>
      <c r="N75" s="0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0"/>
      <c r="AI75" s="0"/>
      <c r="AJ75" s="0"/>
      <c r="AK75" s="0"/>
      <c r="AL75" s="0"/>
      <c r="AM75" s="0"/>
      <c r="AN75" s="0"/>
    </row>
    <row r="76" customFormat="false" ht="12.75" hidden="false" customHeight="false" outlineLevel="0" collapsed="false">
      <c r="A76" s="0"/>
      <c r="B76" s="0"/>
      <c r="C76" s="0"/>
      <c r="D76" s="0"/>
      <c r="E76" s="0"/>
      <c r="F76" s="0"/>
      <c r="G76" s="0"/>
      <c r="H76" s="0"/>
      <c r="I76" s="0"/>
      <c r="J76" s="0"/>
      <c r="K76" s="0"/>
      <c r="L76" s="0"/>
      <c r="M76" s="0"/>
      <c r="N76" s="0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0"/>
      <c r="AJ76" s="0"/>
      <c r="AK76" s="0"/>
      <c r="AL76" s="0"/>
      <c r="AM76" s="0"/>
      <c r="AN76" s="0"/>
    </row>
    <row r="77" customFormat="false" ht="12.75" hidden="false" customHeight="false" outlineLevel="0" collapsed="false">
      <c r="A77" s="0"/>
      <c r="B77" s="0"/>
      <c r="C77" s="0"/>
      <c r="D77" s="0"/>
      <c r="E77" s="0"/>
      <c r="F77" s="0"/>
      <c r="G77" s="0"/>
      <c r="H77" s="0"/>
      <c r="I77" s="0"/>
      <c r="J77" s="0"/>
      <c r="K77" s="0"/>
      <c r="L77" s="0"/>
      <c r="M77" s="0"/>
      <c r="N77" s="0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</row>
    <row r="78" customFormat="false" ht="12.75" hidden="false" customHeight="false" outlineLevel="0" collapsed="false">
      <c r="A78" s="0"/>
      <c r="B78" s="0"/>
      <c r="C78" s="0"/>
      <c r="D78" s="0"/>
      <c r="E78" s="0"/>
      <c r="F78" s="0"/>
      <c r="G78" s="0"/>
      <c r="H78" s="0"/>
      <c r="I78" s="0"/>
      <c r="J78" s="0"/>
      <c r="K78" s="0"/>
      <c r="L78" s="0"/>
      <c r="M78" s="0"/>
      <c r="N78" s="0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</row>
    <row r="79" customFormat="false" ht="12.75" hidden="false" customHeight="false" outlineLevel="0" collapsed="false">
      <c r="A79" s="0"/>
      <c r="B79" s="0"/>
      <c r="C79" s="0"/>
      <c r="D79" s="0"/>
      <c r="E79" s="0"/>
      <c r="F79" s="0"/>
      <c r="G79" s="0"/>
      <c r="H79" s="0"/>
      <c r="I79" s="0"/>
      <c r="J79" s="0"/>
      <c r="K79" s="0"/>
      <c r="L79" s="0"/>
      <c r="M79" s="0"/>
      <c r="N79" s="0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0"/>
      <c r="AD79" s="0"/>
      <c r="AE79" s="0"/>
      <c r="AF79" s="0"/>
      <c r="AG79" s="0"/>
      <c r="AH79" s="0"/>
      <c r="AI79" s="0"/>
      <c r="AJ79" s="0"/>
      <c r="AK79" s="0"/>
      <c r="AL79" s="0"/>
      <c r="AM79" s="0"/>
      <c r="AN79" s="0"/>
    </row>
    <row r="80" customFormat="false" ht="12.75" hidden="false" customHeight="false" outlineLevel="0" collapsed="false">
      <c r="A80" s="0"/>
      <c r="B80" s="0"/>
      <c r="C80" s="0"/>
      <c r="D80" s="0"/>
      <c r="E80" s="0"/>
      <c r="F80" s="0"/>
      <c r="G80" s="0"/>
      <c r="H80" s="0"/>
      <c r="I80" s="0"/>
      <c r="J80" s="0"/>
      <c r="K80" s="0"/>
      <c r="L80" s="0"/>
      <c r="M80" s="0"/>
      <c r="N80" s="0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0"/>
      <c r="AD80" s="0"/>
      <c r="AE80" s="0"/>
      <c r="AF80" s="0"/>
      <c r="AG80" s="0"/>
      <c r="AH80" s="0"/>
      <c r="AI80" s="0"/>
      <c r="AJ80" s="0"/>
      <c r="AK80" s="0"/>
      <c r="AL80" s="0"/>
      <c r="AM80" s="0"/>
      <c r="AN80" s="0"/>
    </row>
    <row r="81" customFormat="false" ht="12.75" hidden="false" customHeight="false" outlineLevel="0" collapsed="false">
      <c r="A81" s="0"/>
      <c r="B81" s="0"/>
      <c r="C81" s="0"/>
      <c r="D81" s="0"/>
      <c r="E81" s="0"/>
      <c r="F81" s="0"/>
      <c r="G81" s="0"/>
      <c r="H81" s="0"/>
      <c r="I81" s="0"/>
      <c r="J81" s="0"/>
      <c r="K81" s="0"/>
      <c r="L81" s="0"/>
      <c r="M81" s="0"/>
      <c r="N81" s="0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</row>
    <row r="82" customFormat="false" ht="12.75" hidden="false" customHeight="false" outlineLevel="0" collapsed="false">
      <c r="A82" s="0"/>
      <c r="B82" s="0"/>
      <c r="C82" s="0"/>
      <c r="D82" s="0"/>
      <c r="E82" s="0"/>
      <c r="F82" s="0"/>
      <c r="G82" s="0"/>
      <c r="H82" s="0"/>
      <c r="I82" s="0"/>
      <c r="J82" s="0"/>
      <c r="K82" s="0"/>
      <c r="L82" s="0"/>
      <c r="M82" s="0"/>
      <c r="N82" s="0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0"/>
      <c r="AD82" s="0"/>
      <c r="AE82" s="0"/>
      <c r="AF82" s="0"/>
      <c r="AG82" s="0"/>
      <c r="AH82" s="0"/>
      <c r="AI82" s="0"/>
      <c r="AJ82" s="0"/>
      <c r="AK82" s="0"/>
      <c r="AL82" s="0"/>
      <c r="AM82" s="0"/>
      <c r="AN82" s="0"/>
    </row>
    <row r="83" customFormat="false" ht="12.75" hidden="false" customHeight="false" outlineLevel="0" collapsed="false">
      <c r="A83" s="0"/>
      <c r="B83" s="0"/>
      <c r="C83" s="0"/>
      <c r="D83" s="0"/>
      <c r="E83" s="0"/>
      <c r="F83" s="0"/>
      <c r="G83" s="0"/>
      <c r="H83" s="0"/>
      <c r="I83" s="0"/>
      <c r="J83" s="0"/>
      <c r="K83" s="0"/>
      <c r="L83" s="0"/>
      <c r="M83" s="0"/>
      <c r="N83" s="0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0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</row>
    <row r="84" customFormat="false" ht="12.75" hidden="false" customHeight="false" outlineLevel="0" collapsed="false">
      <c r="A84" s="0"/>
      <c r="B84" s="0"/>
      <c r="C84" s="0"/>
      <c r="D84" s="0"/>
      <c r="E84" s="0"/>
      <c r="F84" s="0"/>
      <c r="G84" s="0"/>
      <c r="H84" s="0"/>
      <c r="I84" s="0"/>
      <c r="J84" s="0"/>
      <c r="K84" s="0"/>
      <c r="L84" s="0"/>
      <c r="M84" s="0"/>
      <c r="N84" s="0"/>
      <c r="O84" s="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0"/>
      <c r="AD84" s="0"/>
      <c r="AE84" s="0"/>
      <c r="AF84" s="0"/>
      <c r="AG84" s="0"/>
      <c r="AH84" s="0"/>
      <c r="AI84" s="0"/>
      <c r="AJ84" s="0"/>
      <c r="AK84" s="0"/>
      <c r="AL84" s="0"/>
      <c r="AM84" s="0"/>
      <c r="AN84" s="0"/>
    </row>
    <row r="85" customFormat="false" ht="12.75" hidden="false" customHeight="false" outlineLevel="0" collapsed="false">
      <c r="A85" s="0"/>
      <c r="B85" s="0"/>
      <c r="C85" s="0"/>
      <c r="D85" s="0"/>
      <c r="E85" s="0"/>
      <c r="F85" s="0"/>
      <c r="G85" s="0"/>
      <c r="H85" s="0"/>
      <c r="I85" s="0"/>
      <c r="J85" s="0"/>
      <c r="K85" s="0"/>
      <c r="L85" s="0"/>
      <c r="M85" s="0"/>
      <c r="N85" s="0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0"/>
      <c r="AD85" s="0"/>
      <c r="AE85" s="0"/>
      <c r="AF85" s="0"/>
      <c r="AG85" s="0"/>
      <c r="AH85" s="0"/>
      <c r="AI85" s="0"/>
      <c r="AJ85" s="0"/>
      <c r="AK85" s="0"/>
      <c r="AL85" s="0"/>
      <c r="AM85" s="0"/>
      <c r="AN85" s="0"/>
    </row>
    <row r="86" customFormat="false" ht="12.75" hidden="false" customHeight="false" outlineLevel="0" collapsed="false">
      <c r="A86" s="0"/>
      <c r="B86" s="0"/>
      <c r="C86" s="0"/>
      <c r="D86" s="0"/>
      <c r="E86" s="0"/>
      <c r="F86" s="0"/>
      <c r="G86" s="0"/>
      <c r="H86" s="0"/>
      <c r="I86" s="0"/>
      <c r="J86" s="0"/>
      <c r="K86" s="0"/>
      <c r="L86" s="0"/>
      <c r="M86" s="0"/>
      <c r="N86" s="0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0"/>
      <c r="AD86" s="0"/>
      <c r="AE86" s="0"/>
      <c r="AF86" s="0"/>
      <c r="AG86" s="0"/>
      <c r="AH86" s="0"/>
      <c r="AI86" s="0"/>
      <c r="AJ86" s="0"/>
      <c r="AK86" s="0"/>
      <c r="AL86" s="0"/>
      <c r="AM86" s="0"/>
      <c r="AN86" s="0"/>
    </row>
    <row r="87" customFormat="false" ht="12.75" hidden="false" customHeight="false" outlineLevel="0" collapsed="false">
      <c r="A87" s="0"/>
      <c r="B87" s="0"/>
      <c r="C87" s="0"/>
      <c r="D87" s="0"/>
      <c r="E87" s="0"/>
      <c r="F87" s="0"/>
      <c r="G87" s="0"/>
      <c r="H87" s="0"/>
      <c r="I87" s="0"/>
      <c r="J87" s="0"/>
      <c r="K87" s="0"/>
      <c r="L87" s="0"/>
      <c r="M87" s="0"/>
      <c r="N87" s="0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0"/>
      <c r="AD87" s="0"/>
      <c r="AE87" s="0"/>
      <c r="AF87" s="0"/>
      <c r="AG87" s="0"/>
      <c r="AH87" s="0"/>
      <c r="AI87" s="0"/>
      <c r="AJ87" s="0"/>
      <c r="AK87" s="0"/>
      <c r="AL87" s="0"/>
      <c r="AM87" s="0"/>
      <c r="AN87" s="0"/>
    </row>
    <row r="88" customFormat="false" ht="12.75" hidden="false" customHeight="false" outlineLevel="0" collapsed="false">
      <c r="A88" s="0"/>
      <c r="B88" s="0"/>
      <c r="C88" s="0"/>
      <c r="D88" s="0"/>
      <c r="E88" s="0"/>
      <c r="F88" s="0"/>
      <c r="G88" s="0"/>
      <c r="H88" s="0"/>
      <c r="I88" s="0"/>
      <c r="J88" s="0"/>
      <c r="K88" s="0"/>
      <c r="L88" s="0"/>
      <c r="M88" s="0"/>
      <c r="N88" s="0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0"/>
      <c r="AD88" s="0"/>
      <c r="AE88" s="0"/>
      <c r="AF88" s="0"/>
      <c r="AG88" s="0"/>
      <c r="AH88" s="0"/>
      <c r="AI88" s="0"/>
      <c r="AJ88" s="0"/>
      <c r="AK88" s="0"/>
      <c r="AL88" s="0"/>
      <c r="AM88" s="0"/>
      <c r="AN88" s="0"/>
    </row>
    <row r="89" customFormat="false" ht="12.75" hidden="false" customHeight="false" outlineLevel="0" collapsed="false">
      <c r="A89" s="0"/>
      <c r="B89" s="0"/>
      <c r="C89" s="0"/>
      <c r="D89" s="0"/>
      <c r="E89" s="0"/>
      <c r="F89" s="0"/>
      <c r="G89" s="0"/>
      <c r="H89" s="0"/>
      <c r="I89" s="0"/>
      <c r="J89" s="0"/>
      <c r="K89" s="0"/>
      <c r="L89" s="0"/>
      <c r="M89" s="0"/>
      <c r="N89" s="0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0"/>
      <c r="AD89" s="0"/>
      <c r="AE89" s="0"/>
      <c r="AF89" s="0"/>
      <c r="AG89" s="0"/>
      <c r="AH89" s="0"/>
      <c r="AI89" s="0"/>
      <c r="AJ89" s="0"/>
      <c r="AK89" s="0"/>
      <c r="AL89" s="0"/>
      <c r="AM89" s="0"/>
      <c r="AN89" s="0"/>
    </row>
    <row r="90" customFormat="false" ht="12.75" hidden="false" customHeight="false" outlineLevel="0" collapsed="false">
      <c r="A90" s="0"/>
      <c r="B90" s="0"/>
      <c r="C90" s="0"/>
      <c r="D90" s="0"/>
      <c r="E90" s="0"/>
      <c r="F90" s="0"/>
      <c r="G90" s="0"/>
      <c r="H90" s="0"/>
      <c r="I90" s="0"/>
      <c r="J90" s="0"/>
      <c r="K90" s="0"/>
      <c r="L90" s="0"/>
      <c r="M90" s="0"/>
      <c r="N90" s="0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0"/>
      <c r="AD90" s="0"/>
      <c r="AE90" s="0"/>
      <c r="AF90" s="0"/>
      <c r="AG90" s="0"/>
      <c r="AH90" s="0"/>
      <c r="AI90" s="0"/>
      <c r="AJ90" s="0"/>
      <c r="AK90" s="0"/>
      <c r="AL90" s="0"/>
      <c r="AM90" s="0"/>
      <c r="AN90" s="0"/>
    </row>
    <row r="91" customFormat="false" ht="12.75" hidden="false" customHeight="false" outlineLevel="0" collapsed="false">
      <c r="A91" s="0"/>
      <c r="B91" s="0"/>
      <c r="C91" s="0"/>
      <c r="D91" s="0"/>
      <c r="E91" s="0"/>
      <c r="F91" s="0"/>
      <c r="G91" s="0"/>
      <c r="H91" s="0"/>
      <c r="I91" s="0"/>
      <c r="J91" s="0"/>
      <c r="K91" s="0"/>
      <c r="L91" s="0"/>
      <c r="M91" s="0"/>
      <c r="N91" s="0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0"/>
      <c r="AD91" s="0"/>
      <c r="AE91" s="0"/>
      <c r="AF91" s="0"/>
      <c r="AG91" s="0"/>
      <c r="AH91" s="0"/>
      <c r="AI91" s="0"/>
      <c r="AJ91" s="0"/>
      <c r="AK91" s="0"/>
      <c r="AL91" s="0"/>
      <c r="AM91" s="0"/>
      <c r="AN91" s="0"/>
    </row>
    <row r="92" customFormat="false" ht="12.75" hidden="false" customHeight="false" outlineLevel="0" collapsed="false">
      <c r="A92" s="0"/>
      <c r="B92" s="0"/>
      <c r="C92" s="0"/>
      <c r="D92" s="0"/>
      <c r="E92" s="0"/>
      <c r="F92" s="0"/>
      <c r="G92" s="0"/>
      <c r="H92" s="0"/>
      <c r="I92" s="0"/>
      <c r="J92" s="0"/>
      <c r="K92" s="0"/>
      <c r="L92" s="0"/>
      <c r="M92" s="0"/>
      <c r="N92" s="0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0"/>
      <c r="AD92" s="0"/>
      <c r="AE92" s="0"/>
      <c r="AF92" s="0"/>
      <c r="AG92" s="0"/>
      <c r="AH92" s="0"/>
      <c r="AI92" s="0"/>
      <c r="AJ92" s="0"/>
      <c r="AK92" s="0"/>
      <c r="AL92" s="0"/>
      <c r="AM92" s="0"/>
      <c r="AN92" s="0"/>
    </row>
    <row r="93" customFormat="false" ht="12.75" hidden="false" customHeight="false" outlineLevel="0" collapsed="false">
      <c r="A93" s="0"/>
      <c r="B93" s="0"/>
      <c r="C93" s="0"/>
      <c r="D93" s="0"/>
      <c r="E93" s="0"/>
      <c r="F93" s="0"/>
      <c r="G93" s="0"/>
      <c r="H93" s="0"/>
      <c r="I93" s="0"/>
      <c r="J93" s="0"/>
      <c r="K93" s="0"/>
      <c r="L93" s="0"/>
      <c r="M93" s="0"/>
      <c r="N93" s="0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0"/>
      <c r="AD93" s="0"/>
      <c r="AE93" s="0"/>
      <c r="AF93" s="0"/>
      <c r="AG93" s="0"/>
      <c r="AH93" s="0"/>
      <c r="AI93" s="0"/>
      <c r="AJ93" s="0"/>
      <c r="AK93" s="0"/>
      <c r="AL93" s="0"/>
      <c r="AM93" s="0"/>
      <c r="AN93" s="0"/>
    </row>
    <row r="94" customFormat="false" ht="12.75" hidden="false" customHeight="false" outlineLevel="0" collapsed="false">
      <c r="A94" s="0"/>
      <c r="B94" s="0"/>
      <c r="C94" s="0"/>
      <c r="D94" s="0"/>
      <c r="E94" s="0"/>
      <c r="F94" s="0"/>
      <c r="G94" s="0"/>
      <c r="H94" s="0"/>
      <c r="I94" s="0"/>
      <c r="J94" s="0"/>
      <c r="K94" s="0"/>
      <c r="L94" s="0"/>
      <c r="M94" s="0"/>
      <c r="N94" s="0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0"/>
      <c r="AD94" s="0"/>
      <c r="AE94" s="0"/>
      <c r="AF94" s="0"/>
      <c r="AG94" s="0"/>
      <c r="AH94" s="0"/>
      <c r="AI94" s="0"/>
      <c r="AJ94" s="0"/>
      <c r="AK94" s="0"/>
      <c r="AL94" s="0"/>
      <c r="AM94" s="0"/>
      <c r="AN94" s="0"/>
    </row>
    <row r="95" customFormat="false" ht="12.75" hidden="false" customHeight="false" outlineLevel="0" collapsed="false">
      <c r="A95" s="0"/>
      <c r="B95" s="0"/>
      <c r="C95" s="0"/>
      <c r="D95" s="0"/>
      <c r="E95" s="0"/>
      <c r="F95" s="0"/>
      <c r="G95" s="0"/>
      <c r="H95" s="0"/>
      <c r="I95" s="0"/>
      <c r="J95" s="0"/>
      <c r="K95" s="0"/>
      <c r="L95" s="0"/>
      <c r="M95" s="0"/>
      <c r="N95" s="0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0"/>
      <c r="AD95" s="0"/>
      <c r="AE95" s="0"/>
      <c r="AF95" s="0"/>
      <c r="AG95" s="0"/>
      <c r="AH95" s="0"/>
      <c r="AI95" s="0"/>
      <c r="AJ95" s="0"/>
      <c r="AK95" s="0"/>
      <c r="AL95" s="0"/>
      <c r="AM95" s="0"/>
      <c r="AN95" s="0"/>
    </row>
    <row r="96" customFormat="false" ht="12.75" hidden="false" customHeight="false" outlineLevel="0" collapsed="false">
      <c r="A96" s="0"/>
      <c r="B96" s="0"/>
      <c r="C96" s="0"/>
      <c r="D96" s="0"/>
      <c r="E96" s="0"/>
      <c r="F96" s="0"/>
      <c r="G96" s="0"/>
      <c r="H96" s="0"/>
      <c r="I96" s="0"/>
      <c r="J96" s="0"/>
      <c r="K96" s="0"/>
      <c r="L96" s="0"/>
      <c r="M96" s="0"/>
      <c r="N96" s="0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0"/>
      <c r="AD96" s="0"/>
      <c r="AE96" s="0"/>
      <c r="AF96" s="0"/>
      <c r="AG96" s="0"/>
      <c r="AH96" s="0"/>
      <c r="AI96" s="0"/>
      <c r="AJ96" s="0"/>
      <c r="AK96" s="0"/>
      <c r="AL96" s="0"/>
      <c r="AM96" s="0"/>
      <c r="AN96" s="0"/>
    </row>
    <row r="97" customFormat="false" ht="12.75" hidden="false" customHeight="false" outlineLevel="0" collapsed="false">
      <c r="A97" s="0"/>
      <c r="B97" s="0"/>
      <c r="C97" s="0"/>
      <c r="D97" s="0"/>
      <c r="E97" s="0"/>
      <c r="F97" s="0"/>
      <c r="G97" s="0"/>
      <c r="H97" s="0"/>
      <c r="I97" s="0"/>
      <c r="J97" s="0"/>
      <c r="K97" s="0"/>
      <c r="L97" s="0"/>
      <c r="M97" s="0"/>
      <c r="N97" s="0"/>
      <c r="O97" s="0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0"/>
      <c r="AC97" s="0"/>
      <c r="AD97" s="0"/>
      <c r="AE97" s="0"/>
      <c r="AF97" s="0"/>
      <c r="AG97" s="0"/>
      <c r="AH97" s="0"/>
      <c r="AI97" s="0"/>
      <c r="AJ97" s="0"/>
      <c r="AK97" s="0"/>
      <c r="AL97" s="0"/>
      <c r="AM97" s="0"/>
      <c r="AN97" s="0"/>
    </row>
    <row r="98" customFormat="false" ht="12.75" hidden="false" customHeight="false" outlineLevel="0" collapsed="false">
      <c r="A98" s="0"/>
      <c r="B98" s="0"/>
      <c r="C98" s="0"/>
      <c r="D98" s="0"/>
      <c r="E98" s="0"/>
      <c r="F98" s="0"/>
      <c r="G98" s="0"/>
      <c r="H98" s="0"/>
      <c r="I98" s="0"/>
      <c r="J98" s="0"/>
      <c r="K98" s="0"/>
      <c r="L98" s="0"/>
      <c r="M98" s="0"/>
      <c r="N98" s="0"/>
      <c r="O98" s="0"/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0"/>
      <c r="AC98" s="0"/>
      <c r="AD98" s="0"/>
      <c r="AE98" s="0"/>
      <c r="AF98" s="0"/>
      <c r="AG98" s="0"/>
      <c r="AH98" s="0"/>
      <c r="AI98" s="0"/>
      <c r="AJ98" s="0"/>
      <c r="AK98" s="0"/>
      <c r="AL98" s="0"/>
      <c r="AM98" s="0"/>
      <c r="AN98" s="0"/>
    </row>
    <row r="99" customFormat="false" ht="12.75" hidden="false" customHeight="false" outlineLevel="0" collapsed="false">
      <c r="A99" s="0"/>
      <c r="B99" s="0"/>
      <c r="C99" s="0"/>
      <c r="D99" s="0"/>
      <c r="E99" s="0"/>
      <c r="F99" s="0"/>
      <c r="G99" s="0"/>
      <c r="H99" s="0"/>
      <c r="I99" s="0"/>
      <c r="J99" s="0"/>
      <c r="K99" s="0"/>
      <c r="L99" s="0"/>
      <c r="M99" s="0"/>
      <c r="N99" s="0"/>
      <c r="O99" s="0"/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0"/>
      <c r="AC99" s="0"/>
      <c r="AD99" s="0"/>
      <c r="AE99" s="0"/>
      <c r="AF99" s="0"/>
      <c r="AG99" s="0"/>
      <c r="AH99" s="0"/>
      <c r="AI99" s="0"/>
      <c r="AJ99" s="0"/>
      <c r="AK99" s="0"/>
      <c r="AL99" s="0"/>
      <c r="AM99" s="0"/>
      <c r="AN99" s="0"/>
    </row>
    <row r="100" customFormat="false" ht="12.75" hidden="false" customHeight="false" outlineLevel="0" collapsed="false">
      <c r="A100" s="0"/>
      <c r="B100" s="0"/>
      <c r="C100" s="0"/>
      <c r="D100" s="0"/>
      <c r="E100" s="0"/>
      <c r="F100" s="0"/>
      <c r="G100" s="0"/>
      <c r="H100" s="0"/>
      <c r="I100" s="0"/>
      <c r="J100" s="0"/>
      <c r="K100" s="0"/>
      <c r="L100" s="0"/>
      <c r="M100" s="0"/>
      <c r="N100" s="0"/>
      <c r="O100" s="0"/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0"/>
      <c r="AC100" s="0"/>
      <c r="AD100" s="0"/>
      <c r="AE100" s="0"/>
      <c r="AF100" s="0"/>
      <c r="AG100" s="0"/>
      <c r="AH100" s="0"/>
      <c r="AI100" s="0"/>
      <c r="AJ100" s="0"/>
      <c r="AK100" s="0"/>
      <c r="AL100" s="0"/>
      <c r="AM100" s="0"/>
      <c r="AN100" s="0"/>
    </row>
    <row r="101" customFormat="false" ht="12.75" hidden="false" customHeight="false" outlineLevel="0" collapsed="false">
      <c r="A101" s="0"/>
      <c r="B101" s="0"/>
      <c r="C101" s="0"/>
      <c r="D101" s="0"/>
      <c r="E101" s="0"/>
      <c r="F101" s="0"/>
      <c r="G101" s="0"/>
      <c r="H101" s="0"/>
      <c r="I101" s="0"/>
      <c r="J101" s="0"/>
      <c r="K101" s="0"/>
      <c r="L101" s="0"/>
      <c r="M101" s="0"/>
      <c r="N101" s="0"/>
      <c r="O101" s="0"/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0"/>
      <c r="AC101" s="0"/>
      <c r="AD101" s="0"/>
      <c r="AE101" s="0"/>
      <c r="AF101" s="0"/>
      <c r="AG101" s="0"/>
      <c r="AH101" s="0"/>
      <c r="AI101" s="0"/>
      <c r="AJ101" s="0"/>
      <c r="AK101" s="0"/>
      <c r="AL101" s="0"/>
      <c r="AM101" s="0"/>
      <c r="AN101" s="0"/>
    </row>
    <row r="102" customFormat="false" ht="12.75" hidden="false" customHeight="false" outlineLevel="0" collapsed="false">
      <c r="A102" s="0"/>
      <c r="B102" s="0"/>
      <c r="C102" s="0"/>
      <c r="D102" s="0"/>
      <c r="E102" s="0"/>
      <c r="F102" s="0"/>
      <c r="G102" s="0"/>
      <c r="H102" s="0"/>
      <c r="I102" s="0"/>
      <c r="J102" s="0"/>
      <c r="K102" s="0"/>
      <c r="L102" s="0"/>
      <c r="M102" s="0"/>
      <c r="N102" s="0"/>
      <c r="O102" s="0"/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0"/>
      <c r="AC102" s="0"/>
      <c r="AD102" s="0"/>
      <c r="AE102" s="0"/>
      <c r="AF102" s="0"/>
      <c r="AG102" s="0"/>
      <c r="AH102" s="0"/>
      <c r="AI102" s="0"/>
      <c r="AJ102" s="0"/>
      <c r="AK102" s="0"/>
      <c r="AL102" s="0"/>
      <c r="AM102" s="0"/>
      <c r="AN102" s="0"/>
    </row>
    <row r="103" customFormat="false" ht="12.75" hidden="false" customHeight="false" outlineLevel="0" collapsed="false">
      <c r="A103" s="0"/>
      <c r="B103" s="0"/>
      <c r="C103" s="0"/>
      <c r="D103" s="0"/>
      <c r="E103" s="0"/>
      <c r="F103" s="0"/>
      <c r="G103" s="0"/>
      <c r="H103" s="0"/>
      <c r="I103" s="0"/>
      <c r="J103" s="0"/>
      <c r="K103" s="0"/>
      <c r="L103" s="0"/>
      <c r="M103" s="0"/>
      <c r="N103" s="0"/>
      <c r="O103" s="0"/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0"/>
      <c r="AC103" s="0"/>
      <c r="AD103" s="0"/>
      <c r="AE103" s="0"/>
      <c r="AF103" s="0"/>
      <c r="AG103" s="0"/>
      <c r="AH103" s="0"/>
      <c r="AI103" s="0"/>
      <c r="AJ103" s="0"/>
      <c r="AK103" s="0"/>
      <c r="AL103" s="0"/>
      <c r="AM103" s="0"/>
      <c r="AN103" s="0"/>
    </row>
    <row r="104" customFormat="false" ht="12.75" hidden="false" customHeight="false" outlineLevel="0" collapsed="false">
      <c r="A104" s="0"/>
      <c r="B104" s="0"/>
      <c r="C104" s="0"/>
      <c r="D104" s="0"/>
      <c r="E104" s="0"/>
      <c r="F104" s="0"/>
      <c r="G104" s="0"/>
      <c r="H104" s="0"/>
      <c r="I104" s="0"/>
      <c r="J104" s="0"/>
      <c r="K104" s="0"/>
      <c r="L104" s="0"/>
      <c r="M104" s="0"/>
      <c r="N104" s="0"/>
      <c r="O104" s="0"/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0"/>
      <c r="AC104" s="0"/>
      <c r="AD104" s="0"/>
      <c r="AE104" s="0"/>
      <c r="AF104" s="0"/>
      <c r="AG104" s="0"/>
      <c r="AH104" s="0"/>
      <c r="AI104" s="0"/>
      <c r="AJ104" s="0"/>
      <c r="AK104" s="0"/>
      <c r="AL104" s="0"/>
      <c r="AM104" s="0"/>
      <c r="AN104" s="0"/>
    </row>
    <row r="105" customFormat="false" ht="12.75" hidden="false" customHeight="false" outlineLevel="0" collapsed="false">
      <c r="A105" s="0"/>
      <c r="B105" s="0"/>
      <c r="C105" s="0"/>
      <c r="D105" s="0"/>
      <c r="E105" s="0"/>
      <c r="F105" s="0"/>
      <c r="G105" s="0"/>
      <c r="H105" s="0"/>
      <c r="I105" s="0"/>
      <c r="J105" s="0"/>
      <c r="K105" s="0"/>
      <c r="L105" s="0"/>
      <c r="M105" s="0"/>
      <c r="N105" s="0"/>
      <c r="O105" s="0"/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0"/>
      <c r="AC105" s="0"/>
      <c r="AD105" s="0"/>
      <c r="AE105" s="0"/>
      <c r="AF105" s="0"/>
      <c r="AG105" s="0"/>
      <c r="AH105" s="0"/>
      <c r="AI105" s="0"/>
      <c r="AJ105" s="0"/>
      <c r="AK105" s="0"/>
      <c r="AL105" s="0"/>
      <c r="AM105" s="0"/>
      <c r="AN105" s="0"/>
    </row>
    <row r="106" customFormat="false" ht="12.75" hidden="false" customHeight="false" outlineLevel="0" collapsed="false">
      <c r="A106" s="0"/>
      <c r="B106" s="0"/>
      <c r="C106" s="0"/>
      <c r="D106" s="0"/>
      <c r="E106" s="0"/>
      <c r="F106" s="0"/>
      <c r="G106" s="0"/>
      <c r="H106" s="0"/>
      <c r="I106" s="0"/>
      <c r="J106" s="0"/>
      <c r="K106" s="0"/>
      <c r="L106" s="0"/>
      <c r="M106" s="0"/>
      <c r="N106" s="0"/>
      <c r="O106" s="0"/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0"/>
      <c r="AC106" s="0"/>
      <c r="AD106" s="0"/>
      <c r="AE106" s="0"/>
      <c r="AF106" s="0"/>
      <c r="AG106" s="0"/>
      <c r="AH106" s="0"/>
      <c r="AI106" s="0"/>
      <c r="AJ106" s="0"/>
      <c r="AK106" s="0"/>
      <c r="AL106" s="0"/>
      <c r="AM106" s="0"/>
      <c r="AN106" s="0"/>
    </row>
    <row r="107" customFormat="false" ht="12.75" hidden="false" customHeight="false" outlineLevel="0" collapsed="false">
      <c r="A107" s="0"/>
      <c r="B107" s="0"/>
      <c r="C107" s="0"/>
      <c r="D107" s="0"/>
      <c r="E107" s="0"/>
      <c r="F107" s="0"/>
      <c r="G107" s="0"/>
      <c r="H107" s="0"/>
      <c r="I107" s="0"/>
      <c r="J107" s="0"/>
      <c r="K107" s="0"/>
      <c r="L107" s="0"/>
      <c r="M107" s="0"/>
      <c r="N107" s="0"/>
      <c r="O107" s="0"/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0"/>
      <c r="AC107" s="0"/>
      <c r="AD107" s="0"/>
      <c r="AE107" s="0"/>
      <c r="AF107" s="0"/>
      <c r="AG107" s="0"/>
      <c r="AH107" s="0"/>
      <c r="AI107" s="0"/>
      <c r="AJ107" s="0"/>
      <c r="AK107" s="0"/>
      <c r="AL107" s="0"/>
      <c r="AM107" s="0"/>
      <c r="AN107" s="0"/>
    </row>
    <row r="108" customFormat="false" ht="12.75" hidden="false" customHeight="false" outlineLevel="0" collapsed="false">
      <c r="A108" s="0"/>
      <c r="B108" s="0"/>
      <c r="C108" s="0"/>
      <c r="D108" s="0"/>
      <c r="E108" s="0"/>
      <c r="F108" s="0"/>
      <c r="G108" s="0"/>
      <c r="H108" s="0"/>
      <c r="I108" s="0"/>
      <c r="J108" s="0"/>
      <c r="K108" s="0"/>
      <c r="L108" s="0"/>
      <c r="M108" s="0"/>
      <c r="N108" s="0"/>
      <c r="O108" s="0"/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0"/>
      <c r="AC108" s="0"/>
      <c r="AD108" s="0"/>
      <c r="AE108" s="0"/>
      <c r="AF108" s="0"/>
      <c r="AG108" s="0"/>
      <c r="AH108" s="0"/>
      <c r="AI108" s="0"/>
      <c r="AJ108" s="0"/>
      <c r="AK108" s="0"/>
      <c r="AL108" s="0"/>
      <c r="AM108" s="0"/>
      <c r="AN108" s="0"/>
    </row>
    <row r="109" customFormat="false" ht="12.75" hidden="false" customHeight="false" outlineLevel="0" collapsed="false">
      <c r="A109" s="0"/>
      <c r="B109" s="0"/>
      <c r="C109" s="0"/>
      <c r="D109" s="0"/>
      <c r="E109" s="0"/>
      <c r="F109" s="0"/>
      <c r="G109" s="0"/>
      <c r="H109" s="0"/>
      <c r="I109" s="0"/>
      <c r="J109" s="0"/>
      <c r="K109" s="0"/>
      <c r="L109" s="0"/>
      <c r="M109" s="0"/>
      <c r="N109" s="0"/>
      <c r="O109" s="0"/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0"/>
      <c r="AC109" s="0"/>
      <c r="AD109" s="0"/>
      <c r="AE109" s="0"/>
      <c r="AF109" s="0"/>
      <c r="AG109" s="0"/>
      <c r="AH109" s="0"/>
      <c r="AI109" s="0"/>
      <c r="AJ109" s="0"/>
      <c r="AK109" s="0"/>
      <c r="AL109" s="0"/>
      <c r="AM109" s="0"/>
      <c r="AN109" s="0"/>
    </row>
    <row r="110" customFormat="false" ht="12.75" hidden="false" customHeight="false" outlineLevel="0" collapsed="false">
      <c r="A110" s="0"/>
      <c r="B110" s="0"/>
      <c r="C110" s="0"/>
      <c r="D110" s="0"/>
      <c r="E110" s="0"/>
      <c r="F110" s="0"/>
      <c r="G110" s="0"/>
      <c r="H110" s="0"/>
      <c r="I110" s="0"/>
      <c r="J110" s="0"/>
      <c r="K110" s="0"/>
      <c r="L110" s="0"/>
      <c r="M110" s="0"/>
      <c r="N110" s="0"/>
      <c r="O110" s="0"/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0"/>
      <c r="AC110" s="0"/>
      <c r="AD110" s="0"/>
      <c r="AE110" s="0"/>
      <c r="AF110" s="0"/>
      <c r="AG110" s="0"/>
      <c r="AH110" s="0"/>
      <c r="AI110" s="0"/>
      <c r="AJ110" s="0"/>
      <c r="AK110" s="0"/>
      <c r="AL110" s="0"/>
      <c r="AM110" s="0"/>
      <c r="AN110" s="0"/>
    </row>
    <row r="111" customFormat="false" ht="12.75" hidden="false" customHeight="false" outlineLevel="0" collapsed="false">
      <c r="A111" s="0"/>
      <c r="B111" s="0"/>
      <c r="C111" s="0"/>
      <c r="D111" s="0"/>
      <c r="E111" s="0"/>
      <c r="F111" s="0"/>
      <c r="G111" s="0"/>
      <c r="H111" s="0"/>
      <c r="I111" s="0"/>
      <c r="J111" s="0"/>
      <c r="K111" s="0"/>
      <c r="L111" s="0"/>
      <c r="M111" s="0"/>
      <c r="N111" s="0"/>
      <c r="O111" s="0"/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0"/>
      <c r="AC111" s="0"/>
      <c r="AD111" s="0"/>
      <c r="AE111" s="0"/>
      <c r="AF111" s="0"/>
      <c r="AG111" s="0"/>
      <c r="AH111" s="0"/>
      <c r="AI111" s="0"/>
      <c r="AJ111" s="0"/>
      <c r="AK111" s="0"/>
      <c r="AL111" s="0"/>
      <c r="AM111" s="0"/>
      <c r="AN111" s="0"/>
    </row>
    <row r="112" customFormat="false" ht="12.75" hidden="false" customHeight="false" outlineLevel="0" collapsed="false">
      <c r="A112" s="0"/>
      <c r="B112" s="0"/>
      <c r="C112" s="0"/>
      <c r="D112" s="0"/>
      <c r="E112" s="0"/>
      <c r="F112" s="0"/>
      <c r="G112" s="0"/>
      <c r="H112" s="0"/>
      <c r="I112" s="0"/>
      <c r="J112" s="0"/>
      <c r="K112" s="0"/>
      <c r="L112" s="0"/>
      <c r="M112" s="0"/>
      <c r="N112" s="0"/>
      <c r="O112" s="0"/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0"/>
      <c r="AC112" s="0"/>
      <c r="AD112" s="0"/>
      <c r="AE112" s="0"/>
      <c r="AF112" s="0"/>
      <c r="AG112" s="0"/>
      <c r="AH112" s="0"/>
      <c r="AI112" s="0"/>
      <c r="AJ112" s="0"/>
      <c r="AK112" s="0"/>
      <c r="AL112" s="0"/>
      <c r="AM112" s="0"/>
      <c r="AN112" s="0"/>
    </row>
    <row r="113" customFormat="false" ht="12.75" hidden="false" customHeight="false" outlineLevel="0" collapsed="false">
      <c r="A113" s="0"/>
      <c r="B113" s="0"/>
      <c r="C113" s="0"/>
      <c r="D113" s="0"/>
      <c r="E113" s="0"/>
      <c r="F113" s="0"/>
      <c r="G113" s="0"/>
      <c r="H113" s="0"/>
      <c r="I113" s="0"/>
      <c r="J113" s="0"/>
      <c r="K113" s="0"/>
      <c r="L113" s="0"/>
      <c r="M113" s="0"/>
      <c r="N113" s="0"/>
      <c r="O113" s="0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0"/>
      <c r="AC113" s="0"/>
      <c r="AD113" s="0"/>
      <c r="AE113" s="0"/>
      <c r="AF113" s="0"/>
      <c r="AG113" s="0"/>
      <c r="AH113" s="0"/>
      <c r="AI113" s="0"/>
      <c r="AJ113" s="0"/>
      <c r="AK113" s="0"/>
      <c r="AL113" s="0"/>
      <c r="AM113" s="0"/>
      <c r="AN113" s="0"/>
    </row>
    <row r="114" customFormat="false" ht="12.75" hidden="false" customHeight="false" outlineLevel="0" collapsed="false">
      <c r="A114" s="0"/>
      <c r="B114" s="0"/>
      <c r="C114" s="0"/>
      <c r="D114" s="0"/>
      <c r="E114" s="0"/>
      <c r="F114" s="0"/>
      <c r="G114" s="0"/>
      <c r="H114" s="0"/>
      <c r="I114" s="0"/>
      <c r="J114" s="0"/>
      <c r="K114" s="0"/>
      <c r="L114" s="0"/>
      <c r="M114" s="0"/>
      <c r="N114" s="0"/>
      <c r="O114" s="0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0"/>
      <c r="AC114" s="0"/>
      <c r="AD114" s="0"/>
      <c r="AE114" s="0"/>
      <c r="AF114" s="0"/>
      <c r="AG114" s="0"/>
      <c r="AH114" s="0"/>
      <c r="AI114" s="0"/>
      <c r="AJ114" s="0"/>
      <c r="AK114" s="0"/>
      <c r="AL114" s="0"/>
      <c r="AM114" s="0"/>
      <c r="AN114" s="0"/>
    </row>
    <row r="115" customFormat="false" ht="12.75" hidden="false" customHeight="false" outlineLevel="0" collapsed="false">
      <c r="A115" s="0"/>
      <c r="B115" s="0"/>
      <c r="C115" s="0"/>
      <c r="D115" s="0"/>
      <c r="E115" s="0"/>
      <c r="F115" s="0"/>
      <c r="G115" s="0"/>
      <c r="H115" s="0"/>
      <c r="I115" s="0"/>
      <c r="J115" s="0"/>
      <c r="K115" s="0"/>
      <c r="L115" s="0"/>
      <c r="M115" s="0"/>
      <c r="N115" s="0"/>
      <c r="O115" s="0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0"/>
      <c r="AC115" s="0"/>
      <c r="AD115" s="0"/>
      <c r="AE115" s="0"/>
      <c r="AF115" s="0"/>
      <c r="AG115" s="0"/>
      <c r="AH115" s="0"/>
      <c r="AI115" s="0"/>
      <c r="AJ115" s="0"/>
      <c r="AK115" s="0"/>
      <c r="AL115" s="0"/>
      <c r="AM115" s="0"/>
      <c r="AN115" s="0"/>
    </row>
    <row r="116" customFormat="false" ht="12.75" hidden="false" customHeight="false" outlineLevel="0" collapsed="false">
      <c r="A116" s="0"/>
      <c r="B116" s="0"/>
      <c r="C116" s="0"/>
      <c r="D116" s="0"/>
      <c r="E116" s="0"/>
      <c r="F116" s="0"/>
      <c r="G116" s="0"/>
      <c r="H116" s="0"/>
      <c r="I116" s="0"/>
      <c r="J116" s="0"/>
      <c r="K116" s="0"/>
      <c r="L116" s="0"/>
      <c r="M116" s="0"/>
      <c r="N116" s="0"/>
      <c r="O116" s="0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0"/>
      <c r="AC116" s="0"/>
      <c r="AD116" s="0"/>
      <c r="AE116" s="0"/>
      <c r="AF116" s="0"/>
      <c r="AG116" s="0"/>
      <c r="AH116" s="0"/>
      <c r="AI116" s="0"/>
      <c r="AJ116" s="0"/>
      <c r="AK116" s="0"/>
      <c r="AL116" s="0"/>
      <c r="AM116" s="0"/>
      <c r="AN116" s="0"/>
    </row>
    <row r="117" customFormat="false" ht="12.75" hidden="false" customHeight="false" outlineLevel="0" collapsed="false">
      <c r="A117" s="0"/>
      <c r="B117" s="0"/>
      <c r="C117" s="0"/>
      <c r="D117" s="0"/>
      <c r="E117" s="0"/>
      <c r="F117" s="0"/>
      <c r="G117" s="0"/>
      <c r="H117" s="0"/>
      <c r="I117" s="0"/>
      <c r="J117" s="0"/>
      <c r="K117" s="0"/>
      <c r="L117" s="0"/>
      <c r="M117" s="0"/>
      <c r="N117" s="0"/>
      <c r="O117" s="0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0"/>
      <c r="AC117" s="0"/>
      <c r="AD117" s="0"/>
      <c r="AE117" s="0"/>
      <c r="AF117" s="0"/>
      <c r="AG117" s="0"/>
      <c r="AH117" s="0"/>
      <c r="AI117" s="0"/>
      <c r="AJ117" s="0"/>
      <c r="AK117" s="0"/>
      <c r="AL117" s="0"/>
      <c r="AM117" s="0"/>
      <c r="AN117" s="0"/>
    </row>
    <row r="118" customFormat="false" ht="12.75" hidden="false" customHeight="false" outlineLevel="0" collapsed="false">
      <c r="A118" s="0"/>
      <c r="B118" s="0"/>
      <c r="C118" s="0"/>
      <c r="D118" s="0"/>
      <c r="E118" s="0"/>
      <c r="F118" s="0"/>
      <c r="G118" s="0"/>
      <c r="H118" s="0"/>
      <c r="I118" s="0"/>
      <c r="J118" s="0"/>
      <c r="K118" s="0"/>
      <c r="L118" s="0"/>
      <c r="M118" s="0"/>
      <c r="N118" s="0"/>
      <c r="O118" s="0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0"/>
      <c r="AC118" s="0"/>
      <c r="AD118" s="0"/>
      <c r="AE118" s="0"/>
      <c r="AF118" s="0"/>
      <c r="AG118" s="0"/>
      <c r="AH118" s="0"/>
      <c r="AI118" s="0"/>
      <c r="AJ118" s="0"/>
      <c r="AK118" s="0"/>
      <c r="AL118" s="0"/>
      <c r="AM118" s="0"/>
      <c r="AN118" s="0"/>
    </row>
    <row r="119" customFormat="false" ht="12.75" hidden="false" customHeight="false" outlineLevel="0" collapsed="false">
      <c r="A119" s="0"/>
      <c r="B119" s="0"/>
      <c r="C119" s="0"/>
      <c r="D119" s="0"/>
      <c r="E119" s="0"/>
      <c r="F119" s="0"/>
      <c r="G119" s="0"/>
      <c r="H119" s="0"/>
      <c r="I119" s="0"/>
      <c r="J119" s="0"/>
      <c r="K119" s="0"/>
      <c r="L119" s="0"/>
      <c r="M119" s="0"/>
      <c r="N119" s="0"/>
      <c r="O119" s="0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0"/>
      <c r="AC119" s="0"/>
      <c r="AD119" s="0"/>
      <c r="AE119" s="0"/>
      <c r="AF119" s="0"/>
      <c r="AG119" s="0"/>
      <c r="AH119" s="0"/>
      <c r="AI119" s="0"/>
      <c r="AJ119" s="0"/>
      <c r="AK119" s="0"/>
      <c r="AL119" s="0"/>
      <c r="AM119" s="0"/>
      <c r="AN119" s="0"/>
    </row>
    <row r="120" customFormat="false" ht="12.75" hidden="false" customHeight="false" outlineLevel="0" collapsed="false">
      <c r="A120" s="0"/>
      <c r="B120" s="0"/>
      <c r="C120" s="0"/>
      <c r="D120" s="0"/>
      <c r="E120" s="0"/>
      <c r="F120" s="0"/>
      <c r="G120" s="0"/>
      <c r="H120" s="0"/>
      <c r="I120" s="0"/>
      <c r="J120" s="0"/>
      <c r="K120" s="0"/>
      <c r="L120" s="0"/>
      <c r="M120" s="0"/>
      <c r="N120" s="0"/>
      <c r="O120" s="0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0"/>
      <c r="AC120" s="0"/>
      <c r="AD120" s="0"/>
      <c r="AE120" s="0"/>
      <c r="AF120" s="0"/>
      <c r="AG120" s="0"/>
      <c r="AH120" s="0"/>
      <c r="AI120" s="0"/>
      <c r="AJ120" s="0"/>
      <c r="AK120" s="0"/>
      <c r="AL120" s="0"/>
      <c r="AM120" s="0"/>
      <c r="AN120" s="0"/>
    </row>
    <row r="121" customFormat="false" ht="12.75" hidden="false" customHeight="false" outlineLevel="0" collapsed="false">
      <c r="A121" s="0"/>
      <c r="B121" s="0"/>
      <c r="C121" s="0"/>
      <c r="D121" s="0"/>
      <c r="E121" s="0"/>
      <c r="F121" s="0"/>
      <c r="G121" s="0"/>
      <c r="H121" s="0"/>
      <c r="I121" s="0"/>
      <c r="J121" s="0"/>
      <c r="K121" s="0"/>
      <c r="L121" s="0"/>
      <c r="M121" s="0"/>
      <c r="N121" s="0"/>
      <c r="O121" s="0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0"/>
      <c r="AC121" s="0"/>
      <c r="AD121" s="0"/>
      <c r="AE121" s="0"/>
      <c r="AF121" s="0"/>
      <c r="AG121" s="0"/>
      <c r="AH121" s="0"/>
      <c r="AI121" s="0"/>
      <c r="AJ121" s="0"/>
      <c r="AK121" s="0"/>
      <c r="AL121" s="0"/>
      <c r="AM121" s="0"/>
      <c r="AN121" s="0"/>
    </row>
    <row r="122" customFormat="false" ht="12.75" hidden="false" customHeight="false" outlineLevel="0" collapsed="false">
      <c r="A122" s="0"/>
      <c r="B122" s="0"/>
      <c r="C122" s="0"/>
      <c r="D122" s="0"/>
      <c r="E122" s="0"/>
      <c r="F122" s="0"/>
      <c r="G122" s="0"/>
      <c r="H122" s="0"/>
      <c r="I122" s="0"/>
      <c r="J122" s="0"/>
      <c r="K122" s="0"/>
      <c r="L122" s="0"/>
      <c r="M122" s="0"/>
      <c r="N122" s="0"/>
      <c r="O122" s="0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0"/>
      <c r="AC122" s="0"/>
      <c r="AD122" s="0"/>
      <c r="AE122" s="0"/>
      <c r="AF122" s="0"/>
      <c r="AG122" s="0"/>
      <c r="AH122" s="0"/>
      <c r="AI122" s="0"/>
      <c r="AJ122" s="0"/>
      <c r="AK122" s="0"/>
      <c r="AL122" s="0"/>
      <c r="AM122" s="0"/>
      <c r="AN122" s="0"/>
    </row>
    <row r="123" customFormat="false" ht="12.75" hidden="false" customHeight="false" outlineLevel="0" collapsed="false">
      <c r="A123" s="0"/>
      <c r="B123" s="0"/>
      <c r="C123" s="0"/>
      <c r="D123" s="0"/>
      <c r="E123" s="0"/>
      <c r="F123" s="0"/>
      <c r="G123" s="0"/>
      <c r="H123" s="0"/>
      <c r="I123" s="0"/>
      <c r="J123" s="0"/>
      <c r="K123" s="0"/>
      <c r="L123" s="0"/>
      <c r="M123" s="0"/>
      <c r="N123" s="0"/>
      <c r="O123" s="0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0"/>
      <c r="AC123" s="0"/>
      <c r="AD123" s="0"/>
      <c r="AE123" s="0"/>
      <c r="AF123" s="0"/>
      <c r="AG123" s="0"/>
      <c r="AH123" s="0"/>
      <c r="AI123" s="0"/>
      <c r="AJ123" s="0"/>
      <c r="AK123" s="0"/>
      <c r="AL123" s="0"/>
      <c r="AM123" s="0"/>
      <c r="AN123" s="0"/>
    </row>
    <row r="124" customFormat="false" ht="12.75" hidden="false" customHeight="false" outlineLevel="0" collapsed="false">
      <c r="A124" s="0"/>
      <c r="B124" s="0"/>
      <c r="C124" s="0"/>
      <c r="D124" s="0"/>
      <c r="E124" s="0"/>
      <c r="F124" s="0"/>
      <c r="G124" s="0"/>
      <c r="H124" s="0"/>
      <c r="I124" s="0"/>
      <c r="J124" s="0"/>
      <c r="K124" s="0"/>
      <c r="L124" s="0"/>
      <c r="M124" s="0"/>
      <c r="N124" s="0"/>
      <c r="O124" s="0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0"/>
      <c r="AC124" s="0"/>
      <c r="AD124" s="0"/>
      <c r="AE124" s="0"/>
      <c r="AF124" s="0"/>
      <c r="AG124" s="0"/>
      <c r="AH124" s="0"/>
      <c r="AI124" s="0"/>
      <c r="AJ124" s="0"/>
      <c r="AK124" s="0"/>
      <c r="AL124" s="0"/>
      <c r="AM124" s="0"/>
      <c r="AN124" s="0"/>
    </row>
    <row r="125" customFormat="false" ht="12.75" hidden="false" customHeight="false" outlineLevel="0" collapsed="false">
      <c r="A125" s="0"/>
      <c r="B125" s="0"/>
      <c r="C125" s="0"/>
      <c r="D125" s="0"/>
      <c r="E125" s="0"/>
      <c r="F125" s="0"/>
      <c r="G125" s="0"/>
      <c r="H125" s="0"/>
      <c r="I125" s="0"/>
      <c r="J125" s="0"/>
      <c r="K125" s="0"/>
      <c r="L125" s="0"/>
      <c r="M125" s="0"/>
      <c r="N125" s="0"/>
      <c r="O125" s="0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0"/>
      <c r="AC125" s="0"/>
      <c r="AD125" s="0"/>
      <c r="AE125" s="0"/>
      <c r="AF125" s="0"/>
      <c r="AG125" s="0"/>
      <c r="AH125" s="0"/>
      <c r="AI125" s="0"/>
      <c r="AJ125" s="0"/>
      <c r="AK125" s="0"/>
      <c r="AL125" s="0"/>
      <c r="AM125" s="0"/>
      <c r="AN125" s="0"/>
    </row>
    <row r="126" customFormat="false" ht="12.75" hidden="false" customHeight="false" outlineLevel="0" collapsed="false">
      <c r="A126" s="0"/>
      <c r="B126" s="0"/>
      <c r="C126" s="0"/>
      <c r="D126" s="0"/>
      <c r="E126" s="0"/>
      <c r="F126" s="0"/>
      <c r="G126" s="0"/>
      <c r="H126" s="0"/>
      <c r="I126" s="0"/>
      <c r="J126" s="0"/>
      <c r="K126" s="0"/>
      <c r="L126" s="0"/>
      <c r="M126" s="0"/>
      <c r="N126" s="0"/>
      <c r="O126" s="0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0"/>
      <c r="AC126" s="0"/>
      <c r="AD126" s="0"/>
      <c r="AE126" s="0"/>
      <c r="AF126" s="0"/>
      <c r="AG126" s="0"/>
      <c r="AH126" s="0"/>
      <c r="AI126" s="0"/>
      <c r="AJ126" s="0"/>
      <c r="AK126" s="0"/>
      <c r="AL126" s="0"/>
      <c r="AM126" s="0"/>
      <c r="AN126" s="0"/>
    </row>
    <row r="127" customFormat="false" ht="12.75" hidden="false" customHeight="false" outlineLevel="0" collapsed="false">
      <c r="A127" s="0"/>
      <c r="B127" s="0"/>
      <c r="C127" s="0"/>
      <c r="D127" s="0"/>
      <c r="E127" s="0"/>
      <c r="F127" s="0"/>
      <c r="G127" s="0"/>
      <c r="H127" s="0"/>
      <c r="I127" s="0"/>
      <c r="J127" s="0"/>
      <c r="K127" s="0"/>
      <c r="L127" s="0"/>
      <c r="M127" s="0"/>
      <c r="N127" s="0"/>
      <c r="O127" s="0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0"/>
      <c r="AC127" s="0"/>
      <c r="AD127" s="0"/>
      <c r="AE127" s="0"/>
      <c r="AF127" s="0"/>
      <c r="AG127" s="0"/>
      <c r="AH127" s="0"/>
      <c r="AI127" s="0"/>
      <c r="AJ127" s="0"/>
      <c r="AK127" s="0"/>
      <c r="AL127" s="0"/>
      <c r="AM127" s="0"/>
      <c r="AN127" s="0"/>
    </row>
    <row r="128" customFormat="false" ht="12.75" hidden="false" customHeight="false" outlineLevel="0" collapsed="false">
      <c r="A128" s="0"/>
      <c r="B128" s="0"/>
      <c r="C128" s="0"/>
      <c r="D128" s="0"/>
      <c r="E128" s="0"/>
      <c r="F128" s="0"/>
      <c r="G128" s="0"/>
      <c r="H128" s="0"/>
      <c r="I128" s="0"/>
      <c r="J128" s="0"/>
      <c r="K128" s="0"/>
      <c r="L128" s="0"/>
      <c r="M128" s="0"/>
      <c r="N128" s="0"/>
      <c r="O128" s="0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0"/>
      <c r="AC128" s="0"/>
      <c r="AD128" s="0"/>
      <c r="AE128" s="0"/>
      <c r="AF128" s="0"/>
      <c r="AG128" s="0"/>
      <c r="AH128" s="0"/>
      <c r="AI128" s="0"/>
      <c r="AJ128" s="0"/>
      <c r="AK128" s="0"/>
      <c r="AL128" s="0"/>
      <c r="AM128" s="0"/>
      <c r="AN128" s="0"/>
    </row>
    <row r="129" customFormat="false" ht="12.75" hidden="false" customHeight="false" outlineLevel="0" collapsed="false">
      <c r="A129" s="0"/>
      <c r="B129" s="0"/>
      <c r="C129" s="0"/>
      <c r="D129" s="0"/>
      <c r="E129" s="0"/>
      <c r="F129" s="0"/>
      <c r="G129" s="0"/>
      <c r="H129" s="0"/>
      <c r="I129" s="0"/>
      <c r="J129" s="0"/>
      <c r="K129" s="0"/>
      <c r="L129" s="0"/>
      <c r="M129" s="0"/>
      <c r="N129" s="0"/>
      <c r="O129" s="0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0"/>
      <c r="AC129" s="0"/>
      <c r="AD129" s="0"/>
      <c r="AE129" s="0"/>
      <c r="AF129" s="0"/>
      <c r="AG129" s="0"/>
      <c r="AH129" s="0"/>
      <c r="AI129" s="0"/>
      <c r="AJ129" s="0"/>
      <c r="AK129" s="0"/>
      <c r="AL129" s="0"/>
      <c r="AM129" s="0"/>
      <c r="AN129" s="0"/>
    </row>
    <row r="130" customFormat="false" ht="12.75" hidden="false" customHeight="false" outlineLevel="0" collapsed="false">
      <c r="A130" s="0"/>
      <c r="B130" s="0"/>
      <c r="C130" s="0"/>
      <c r="D130" s="0"/>
      <c r="E130" s="0"/>
      <c r="F130" s="0"/>
      <c r="G130" s="0"/>
      <c r="H130" s="0"/>
      <c r="I130" s="0"/>
      <c r="J130" s="0"/>
      <c r="K130" s="0"/>
      <c r="L130" s="0"/>
      <c r="M130" s="0"/>
      <c r="N130" s="0"/>
      <c r="O130" s="0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0"/>
      <c r="AC130" s="0"/>
      <c r="AD130" s="0"/>
      <c r="AE130" s="0"/>
      <c r="AF130" s="0"/>
      <c r="AG130" s="0"/>
      <c r="AH130" s="0"/>
      <c r="AI130" s="0"/>
      <c r="AJ130" s="0"/>
      <c r="AK130" s="0"/>
      <c r="AL130" s="0"/>
      <c r="AM130" s="0"/>
      <c r="AN130" s="0"/>
    </row>
    <row r="131" customFormat="false" ht="12.75" hidden="false" customHeight="false" outlineLevel="0" collapsed="false">
      <c r="A131" s="0"/>
      <c r="B131" s="0"/>
      <c r="C131" s="0"/>
      <c r="D131" s="0"/>
      <c r="E131" s="0"/>
      <c r="F131" s="0"/>
      <c r="G131" s="0"/>
      <c r="H131" s="0"/>
      <c r="I131" s="0"/>
      <c r="J131" s="0"/>
      <c r="K131" s="0"/>
      <c r="L131" s="0"/>
      <c r="M131" s="0"/>
      <c r="N131" s="0"/>
      <c r="O131" s="0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0"/>
      <c r="AC131" s="0"/>
      <c r="AD131" s="0"/>
      <c r="AE131" s="0"/>
      <c r="AF131" s="0"/>
      <c r="AG131" s="0"/>
      <c r="AH131" s="0"/>
      <c r="AI131" s="0"/>
      <c r="AJ131" s="0"/>
      <c r="AK131" s="0"/>
      <c r="AL131" s="0"/>
      <c r="AM131" s="0"/>
      <c r="AN131" s="0"/>
    </row>
    <row r="132" customFormat="false" ht="12.75" hidden="false" customHeight="false" outlineLevel="0" collapsed="false">
      <c r="A132" s="0"/>
      <c r="B132" s="0"/>
      <c r="C132" s="0"/>
      <c r="D132" s="0"/>
      <c r="E132" s="0"/>
      <c r="F132" s="0"/>
      <c r="G132" s="0"/>
      <c r="H132" s="0"/>
      <c r="I132" s="0"/>
      <c r="J132" s="0"/>
      <c r="K132" s="0"/>
      <c r="L132" s="0"/>
      <c r="M132" s="0"/>
      <c r="N132" s="0"/>
      <c r="O132" s="0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0"/>
      <c r="AC132" s="0"/>
      <c r="AD132" s="0"/>
      <c r="AE132" s="0"/>
      <c r="AF132" s="0"/>
      <c r="AG132" s="0"/>
      <c r="AH132" s="0"/>
      <c r="AI132" s="0"/>
      <c r="AJ132" s="0"/>
      <c r="AK132" s="0"/>
      <c r="AL132" s="0"/>
      <c r="AM132" s="0"/>
      <c r="AN132" s="0"/>
    </row>
    <row r="133" customFormat="false" ht="12.75" hidden="false" customHeight="false" outlineLevel="0" collapsed="false">
      <c r="A133" s="0"/>
      <c r="B133" s="0"/>
      <c r="C133" s="0"/>
      <c r="D133" s="0"/>
      <c r="E133" s="0"/>
      <c r="F133" s="0"/>
      <c r="G133" s="0"/>
      <c r="H133" s="0"/>
      <c r="I133" s="0"/>
      <c r="J133" s="0"/>
      <c r="K133" s="0"/>
      <c r="L133" s="0"/>
      <c r="M133" s="0"/>
      <c r="N133" s="0"/>
      <c r="O133" s="0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0"/>
      <c r="AC133" s="0"/>
      <c r="AD133" s="0"/>
      <c r="AE133" s="0"/>
      <c r="AF133" s="0"/>
      <c r="AG133" s="0"/>
      <c r="AH133" s="0"/>
      <c r="AI133" s="0"/>
      <c r="AJ133" s="0"/>
      <c r="AK133" s="0"/>
      <c r="AL133" s="0"/>
      <c r="AM133" s="0"/>
      <c r="AN133" s="0"/>
    </row>
    <row r="134" customFormat="false" ht="12.75" hidden="false" customHeight="false" outlineLevel="0" collapsed="false">
      <c r="A134" s="0"/>
      <c r="B134" s="0"/>
      <c r="C134" s="0"/>
      <c r="D134" s="0"/>
      <c r="E134" s="0"/>
      <c r="F134" s="0"/>
      <c r="G134" s="0"/>
      <c r="H134" s="0"/>
      <c r="I134" s="0"/>
      <c r="J134" s="0"/>
      <c r="K134" s="0"/>
      <c r="L134" s="0"/>
      <c r="M134" s="0"/>
      <c r="N134" s="0"/>
      <c r="O134" s="0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0"/>
      <c r="AC134" s="0"/>
      <c r="AD134" s="0"/>
      <c r="AE134" s="0"/>
      <c r="AF134" s="0"/>
      <c r="AG134" s="0"/>
      <c r="AH134" s="0"/>
      <c r="AI134" s="0"/>
      <c r="AJ134" s="0"/>
      <c r="AK134" s="0"/>
      <c r="AL134" s="0"/>
      <c r="AM134" s="0"/>
      <c r="AN134" s="0"/>
    </row>
    <row r="135" customFormat="false" ht="12.75" hidden="false" customHeight="false" outlineLevel="0" collapsed="false">
      <c r="A135" s="0"/>
      <c r="B135" s="0"/>
      <c r="C135" s="0"/>
      <c r="D135" s="0"/>
      <c r="E135" s="0"/>
      <c r="F135" s="0"/>
      <c r="G135" s="0"/>
      <c r="H135" s="0"/>
      <c r="I135" s="0"/>
      <c r="J135" s="0"/>
      <c r="K135" s="0"/>
      <c r="L135" s="0"/>
      <c r="M135" s="0"/>
      <c r="N135" s="0"/>
      <c r="O135" s="0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0"/>
      <c r="AC135" s="0"/>
      <c r="AD135" s="0"/>
      <c r="AE135" s="0"/>
      <c r="AF135" s="0"/>
      <c r="AG135" s="0"/>
      <c r="AH135" s="0"/>
      <c r="AI135" s="0"/>
      <c r="AJ135" s="0"/>
      <c r="AK135" s="0"/>
      <c r="AL135" s="0"/>
      <c r="AM135" s="0"/>
      <c r="AN135" s="0"/>
    </row>
    <row r="136" customFormat="false" ht="12.75" hidden="false" customHeight="false" outlineLevel="0" collapsed="false">
      <c r="A136" s="0"/>
      <c r="B136" s="0"/>
      <c r="C136" s="0"/>
      <c r="D136" s="0"/>
      <c r="E136" s="0"/>
      <c r="F136" s="0"/>
      <c r="G136" s="0"/>
      <c r="H136" s="0"/>
      <c r="I136" s="0"/>
      <c r="J136" s="0"/>
      <c r="K136" s="0"/>
      <c r="L136" s="0"/>
      <c r="M136" s="0"/>
      <c r="N136" s="0"/>
      <c r="O136" s="0"/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0"/>
      <c r="AC136" s="0"/>
      <c r="AD136" s="0"/>
      <c r="AE136" s="0"/>
      <c r="AF136" s="0"/>
      <c r="AG136" s="0"/>
      <c r="AH136" s="0"/>
      <c r="AI136" s="0"/>
      <c r="AJ136" s="0"/>
      <c r="AK136" s="0"/>
      <c r="AL136" s="0"/>
      <c r="AM136" s="0"/>
      <c r="AN136" s="0"/>
    </row>
    <row r="137" customFormat="false" ht="12.75" hidden="false" customHeight="false" outlineLevel="0" collapsed="false">
      <c r="A137" s="0"/>
      <c r="B137" s="0"/>
      <c r="C137" s="0"/>
      <c r="D137" s="0"/>
      <c r="E137" s="0"/>
      <c r="F137" s="0"/>
      <c r="G137" s="0"/>
      <c r="H137" s="0"/>
      <c r="I137" s="0"/>
      <c r="J137" s="0"/>
      <c r="K137" s="0"/>
      <c r="L137" s="0"/>
      <c r="M137" s="0"/>
      <c r="N137" s="0"/>
      <c r="O137" s="0"/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0"/>
      <c r="AC137" s="0"/>
      <c r="AD137" s="0"/>
      <c r="AE137" s="0"/>
      <c r="AF137" s="0"/>
      <c r="AG137" s="0"/>
      <c r="AH137" s="0"/>
      <c r="AI137" s="0"/>
      <c r="AJ137" s="0"/>
      <c r="AK137" s="0"/>
      <c r="AL137" s="0"/>
      <c r="AM137" s="0"/>
      <c r="AN137" s="0"/>
    </row>
    <row r="138" customFormat="false" ht="12.75" hidden="false" customHeight="false" outlineLevel="0" collapsed="false">
      <c r="A138" s="0"/>
      <c r="B138" s="0"/>
      <c r="C138" s="0"/>
      <c r="D138" s="0"/>
      <c r="E138" s="0"/>
      <c r="F138" s="0"/>
      <c r="G138" s="0"/>
      <c r="H138" s="0"/>
      <c r="I138" s="0"/>
      <c r="J138" s="0"/>
      <c r="K138" s="0"/>
      <c r="L138" s="0"/>
      <c r="M138" s="0"/>
      <c r="N138" s="0"/>
      <c r="O138" s="0"/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0"/>
      <c r="AC138" s="0"/>
      <c r="AD138" s="0"/>
      <c r="AE138" s="0"/>
      <c r="AF138" s="0"/>
      <c r="AG138" s="0"/>
      <c r="AH138" s="0"/>
      <c r="AI138" s="0"/>
      <c r="AJ138" s="0"/>
      <c r="AK138" s="0"/>
      <c r="AL138" s="0"/>
      <c r="AM138" s="0"/>
      <c r="AN138" s="0"/>
    </row>
    <row r="139" customFormat="false" ht="12.75" hidden="false" customHeight="false" outlineLevel="0" collapsed="false">
      <c r="A139" s="0"/>
      <c r="B139" s="0"/>
      <c r="C139" s="0"/>
      <c r="D139" s="0"/>
      <c r="E139" s="0"/>
      <c r="F139" s="0"/>
      <c r="G139" s="0"/>
      <c r="H139" s="0"/>
      <c r="I139" s="0"/>
      <c r="J139" s="0"/>
      <c r="K139" s="0"/>
      <c r="L139" s="0"/>
      <c r="M139" s="0"/>
      <c r="N139" s="0"/>
      <c r="O139" s="0"/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0"/>
      <c r="AC139" s="0"/>
      <c r="AD139" s="0"/>
      <c r="AE139" s="0"/>
      <c r="AF139" s="0"/>
      <c r="AG139" s="0"/>
      <c r="AH139" s="0"/>
      <c r="AI139" s="0"/>
      <c r="AJ139" s="0"/>
      <c r="AK139" s="0"/>
      <c r="AL139" s="0"/>
      <c r="AM139" s="0"/>
      <c r="AN139" s="0"/>
    </row>
    <row r="140" customFormat="false" ht="12.75" hidden="false" customHeight="false" outlineLevel="0" collapsed="false">
      <c r="A140" s="0"/>
      <c r="B140" s="0"/>
      <c r="C140" s="0"/>
      <c r="D140" s="0"/>
      <c r="E140" s="0"/>
      <c r="F140" s="0"/>
      <c r="G140" s="0"/>
      <c r="H140" s="0"/>
      <c r="I140" s="0"/>
      <c r="J140" s="0"/>
      <c r="K140" s="0"/>
      <c r="L140" s="0"/>
      <c r="M140" s="0"/>
      <c r="N140" s="0"/>
      <c r="O140" s="0"/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0"/>
      <c r="AC140" s="0"/>
      <c r="AD140" s="0"/>
      <c r="AE140" s="0"/>
      <c r="AF140" s="0"/>
      <c r="AG140" s="0"/>
      <c r="AH140" s="0"/>
      <c r="AI140" s="0"/>
      <c r="AJ140" s="0"/>
      <c r="AK140" s="0"/>
      <c r="AL140" s="0"/>
      <c r="AM140" s="0"/>
      <c r="AN140" s="0"/>
    </row>
    <row r="141" customFormat="false" ht="12.75" hidden="false" customHeight="false" outlineLevel="0" collapsed="false">
      <c r="A141" s="0"/>
      <c r="B141" s="0"/>
      <c r="C141" s="0"/>
      <c r="D141" s="0"/>
      <c r="E141" s="0"/>
      <c r="F141" s="0"/>
      <c r="G141" s="0"/>
      <c r="H141" s="0"/>
      <c r="I141" s="0"/>
      <c r="J141" s="0"/>
      <c r="K141" s="0"/>
      <c r="L141" s="0"/>
      <c r="M141" s="0"/>
      <c r="N141" s="0"/>
      <c r="O141" s="0"/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0"/>
      <c r="AC141" s="0"/>
      <c r="AD141" s="0"/>
      <c r="AE141" s="0"/>
      <c r="AF141" s="0"/>
      <c r="AG141" s="0"/>
      <c r="AH141" s="0"/>
      <c r="AI141" s="0"/>
      <c r="AJ141" s="0"/>
      <c r="AK141" s="0"/>
      <c r="AL141" s="0"/>
      <c r="AM141" s="0"/>
      <c r="AN141" s="0"/>
    </row>
    <row r="142" customFormat="false" ht="12.75" hidden="false" customHeight="false" outlineLevel="0" collapsed="false">
      <c r="A142" s="0"/>
      <c r="B142" s="0"/>
      <c r="C142" s="0"/>
      <c r="D142" s="0"/>
      <c r="E142" s="0"/>
      <c r="F142" s="0"/>
      <c r="G142" s="0"/>
      <c r="H142" s="0"/>
      <c r="I142" s="0"/>
      <c r="J142" s="0"/>
      <c r="K142" s="0"/>
      <c r="L142" s="0"/>
      <c r="M142" s="0"/>
      <c r="N142" s="0"/>
      <c r="O142" s="0"/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0"/>
      <c r="AC142" s="0"/>
      <c r="AD142" s="0"/>
      <c r="AE142" s="0"/>
      <c r="AF142" s="0"/>
      <c r="AG142" s="0"/>
      <c r="AH142" s="0"/>
      <c r="AI142" s="0"/>
      <c r="AJ142" s="0"/>
      <c r="AK142" s="0"/>
      <c r="AL142" s="0"/>
      <c r="AM142" s="0"/>
      <c r="AN142" s="0"/>
    </row>
    <row r="143" customFormat="false" ht="12.75" hidden="false" customHeight="false" outlineLevel="0" collapsed="false">
      <c r="A143" s="0"/>
      <c r="B143" s="0"/>
      <c r="C143" s="0"/>
      <c r="D143" s="0"/>
      <c r="E143" s="0"/>
      <c r="F143" s="0"/>
      <c r="G143" s="0"/>
      <c r="H143" s="0"/>
      <c r="I143" s="0"/>
      <c r="J143" s="0"/>
      <c r="K143" s="0"/>
      <c r="L143" s="0"/>
      <c r="M143" s="0"/>
      <c r="N143" s="0"/>
      <c r="O143" s="0"/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0"/>
      <c r="AC143" s="0"/>
      <c r="AD143" s="0"/>
      <c r="AE143" s="0"/>
      <c r="AF143" s="0"/>
      <c r="AG143" s="0"/>
      <c r="AH143" s="0"/>
      <c r="AI143" s="0"/>
      <c r="AJ143" s="0"/>
      <c r="AK143" s="0"/>
      <c r="AL143" s="0"/>
      <c r="AM143" s="0"/>
      <c r="AN143" s="0"/>
    </row>
    <row r="144" customFormat="false" ht="12.75" hidden="false" customHeight="false" outlineLevel="0" collapsed="false">
      <c r="A144" s="0"/>
      <c r="B144" s="0"/>
      <c r="C144" s="0"/>
      <c r="D144" s="0"/>
      <c r="E144" s="0"/>
      <c r="F144" s="0"/>
      <c r="G144" s="0"/>
      <c r="H144" s="0"/>
      <c r="I144" s="0"/>
      <c r="J144" s="0"/>
      <c r="K144" s="0"/>
      <c r="L144" s="0"/>
      <c r="M144" s="0"/>
      <c r="N144" s="0"/>
      <c r="O144" s="0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0"/>
      <c r="AC144" s="0"/>
      <c r="AD144" s="0"/>
      <c r="AE144" s="0"/>
      <c r="AF144" s="0"/>
      <c r="AG144" s="0"/>
      <c r="AH144" s="0"/>
      <c r="AI144" s="0"/>
      <c r="AJ144" s="0"/>
      <c r="AK144" s="0"/>
      <c r="AL144" s="0"/>
      <c r="AM144" s="0"/>
      <c r="AN144" s="0"/>
    </row>
    <row r="145" customFormat="false" ht="12.75" hidden="false" customHeight="false" outlineLevel="0" collapsed="false">
      <c r="A145" s="0"/>
      <c r="B145" s="0"/>
      <c r="C145" s="0"/>
      <c r="D145" s="0"/>
      <c r="E145" s="0"/>
      <c r="F145" s="0"/>
      <c r="G145" s="0"/>
      <c r="H145" s="0"/>
      <c r="I145" s="0"/>
      <c r="J145" s="0"/>
      <c r="K145" s="0"/>
      <c r="L145" s="0"/>
      <c r="M145" s="0"/>
      <c r="N145" s="0"/>
      <c r="O145" s="0"/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0"/>
      <c r="AC145" s="0"/>
      <c r="AD145" s="0"/>
      <c r="AE145" s="0"/>
      <c r="AF145" s="0"/>
      <c r="AG145" s="0"/>
      <c r="AH145" s="0"/>
      <c r="AI145" s="0"/>
      <c r="AJ145" s="0"/>
      <c r="AK145" s="0"/>
      <c r="AL145" s="0"/>
      <c r="AM145" s="0"/>
      <c r="AN145" s="0"/>
    </row>
    <row r="146" customFormat="false" ht="12.75" hidden="false" customHeight="false" outlineLevel="0" collapsed="false">
      <c r="A146" s="0"/>
      <c r="B146" s="0"/>
      <c r="C146" s="0"/>
      <c r="D146" s="0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</row>
    <row r="147" customFormat="false" ht="12.75" hidden="false" customHeight="false" outlineLevel="0" collapsed="false">
      <c r="A147" s="0"/>
      <c r="B147" s="0"/>
      <c r="C147" s="0"/>
      <c r="D147" s="0"/>
      <c r="E147" s="0"/>
      <c r="F147" s="0"/>
      <c r="G147" s="0"/>
      <c r="H147" s="0"/>
      <c r="I147" s="0"/>
      <c r="J147" s="0"/>
      <c r="K147" s="0"/>
      <c r="L147" s="0"/>
      <c r="M147" s="0"/>
      <c r="N147" s="0"/>
      <c r="O147" s="0"/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0"/>
      <c r="AC147" s="0"/>
      <c r="AD147" s="0"/>
      <c r="AE147" s="0"/>
      <c r="AF147" s="0"/>
      <c r="AG147" s="0"/>
      <c r="AH147" s="0"/>
      <c r="AI147" s="0"/>
      <c r="AJ147" s="0"/>
      <c r="AK147" s="0"/>
      <c r="AL147" s="0"/>
      <c r="AM147" s="0"/>
      <c r="AN147" s="0"/>
    </row>
    <row r="148" customFormat="false" ht="12.75" hidden="false" customHeight="false" outlineLevel="0" collapsed="false">
      <c r="A148" s="0"/>
      <c r="B148" s="0"/>
      <c r="C148" s="0"/>
      <c r="D148" s="0"/>
      <c r="E148" s="0"/>
      <c r="F148" s="0"/>
      <c r="G148" s="0"/>
      <c r="H148" s="0"/>
      <c r="I148" s="0"/>
      <c r="J148" s="0"/>
      <c r="K148" s="0"/>
      <c r="L148" s="0"/>
      <c r="M148" s="0"/>
      <c r="N148" s="0"/>
      <c r="O148" s="0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0"/>
      <c r="AC148" s="0"/>
      <c r="AD148" s="0"/>
      <c r="AE148" s="0"/>
      <c r="AF148" s="0"/>
      <c r="AG148" s="0"/>
      <c r="AH148" s="0"/>
      <c r="AI148" s="0"/>
      <c r="AJ148" s="0"/>
      <c r="AK148" s="0"/>
      <c r="AL148" s="0"/>
      <c r="AM148" s="0"/>
      <c r="AN148" s="0"/>
    </row>
    <row r="149" customFormat="false" ht="12.75" hidden="false" customHeight="false" outlineLevel="0" collapsed="false">
      <c r="A149" s="0"/>
      <c r="B149" s="0"/>
      <c r="C149" s="0"/>
      <c r="D149" s="0"/>
      <c r="E149" s="0"/>
      <c r="F149" s="0"/>
      <c r="G149" s="0"/>
      <c r="H149" s="0"/>
      <c r="I149" s="0"/>
      <c r="J149" s="0"/>
      <c r="K149" s="0"/>
      <c r="L149" s="0"/>
      <c r="M149" s="0"/>
      <c r="N149" s="0"/>
      <c r="O149" s="0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0"/>
      <c r="AE149" s="0"/>
      <c r="AF149" s="0"/>
      <c r="AG149" s="0"/>
      <c r="AH149" s="0"/>
      <c r="AI149" s="0"/>
      <c r="AJ149" s="0"/>
      <c r="AK149" s="0"/>
      <c r="AL149" s="0"/>
      <c r="AM149" s="0"/>
      <c r="AN149" s="0"/>
    </row>
    <row r="150" customFormat="false" ht="12.75" hidden="false" customHeight="false" outlineLevel="0" collapsed="false">
      <c r="A150" s="0"/>
      <c r="B150" s="0"/>
      <c r="C150" s="0"/>
      <c r="D150" s="0"/>
      <c r="E150" s="0"/>
      <c r="F150" s="0"/>
      <c r="G150" s="0"/>
      <c r="H150" s="0"/>
      <c r="I150" s="0"/>
      <c r="J150" s="0"/>
      <c r="K150" s="0"/>
      <c r="L150" s="0"/>
      <c r="M150" s="0"/>
      <c r="N150" s="0"/>
      <c r="O150" s="0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0"/>
      <c r="AE150" s="0"/>
      <c r="AF150" s="0"/>
      <c r="AG150" s="0"/>
      <c r="AH150" s="0"/>
      <c r="AI150" s="0"/>
      <c r="AJ150" s="0"/>
      <c r="AK150" s="0"/>
      <c r="AL150" s="0"/>
      <c r="AM150" s="0"/>
      <c r="AN150" s="0"/>
    </row>
    <row r="151" customFormat="false" ht="12.75" hidden="false" customHeight="false" outlineLevel="0" collapsed="false">
      <c r="A151" s="0"/>
      <c r="B151" s="0"/>
      <c r="C151" s="0"/>
      <c r="D151" s="0"/>
      <c r="E151" s="0"/>
      <c r="F151" s="0"/>
      <c r="G151" s="0"/>
      <c r="H151" s="0"/>
      <c r="I151" s="0"/>
      <c r="J151" s="0"/>
      <c r="K151" s="0"/>
      <c r="L151" s="0"/>
      <c r="M151" s="0"/>
      <c r="N151" s="0"/>
      <c r="O151" s="0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0"/>
      <c r="AE151" s="0"/>
      <c r="AF151" s="0"/>
      <c r="AG151" s="0"/>
      <c r="AH151" s="0"/>
      <c r="AI151" s="0"/>
      <c r="AJ151" s="0"/>
      <c r="AK151" s="0"/>
      <c r="AL151" s="0"/>
      <c r="AM151" s="0"/>
      <c r="AN151" s="0"/>
    </row>
    <row r="152" customFormat="false" ht="12.75" hidden="false" customHeight="false" outlineLevel="0" collapsed="false">
      <c r="A152" s="0"/>
      <c r="B152" s="0"/>
      <c r="C152" s="0"/>
      <c r="D152" s="0"/>
      <c r="E152" s="0"/>
      <c r="F152" s="0"/>
      <c r="G152" s="0"/>
      <c r="H152" s="0"/>
      <c r="I152" s="0"/>
      <c r="J152" s="0"/>
      <c r="K152" s="0"/>
      <c r="L152" s="0"/>
      <c r="M152" s="0"/>
      <c r="N152" s="0"/>
      <c r="O152" s="0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0"/>
      <c r="AI152" s="0"/>
      <c r="AJ152" s="0"/>
      <c r="AK152" s="0"/>
      <c r="AL152" s="0"/>
      <c r="AM152" s="0"/>
      <c r="AN152" s="0"/>
    </row>
    <row r="153" customFormat="false" ht="12.75" hidden="false" customHeight="false" outlineLevel="0" collapsed="false">
      <c r="A153" s="0"/>
      <c r="B153" s="0"/>
      <c r="C153" s="0"/>
      <c r="D153" s="0"/>
      <c r="E153" s="0"/>
      <c r="F153" s="0"/>
      <c r="G153" s="0"/>
      <c r="H153" s="0"/>
      <c r="I153" s="0"/>
      <c r="J153" s="0"/>
      <c r="K153" s="0"/>
      <c r="L153" s="0"/>
      <c r="M153" s="0"/>
      <c r="N153" s="0"/>
      <c r="O153" s="0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0"/>
      <c r="AF153" s="0"/>
      <c r="AG153" s="0"/>
      <c r="AH153" s="0"/>
      <c r="AI153" s="0"/>
      <c r="AJ153" s="0"/>
      <c r="AK153" s="0"/>
      <c r="AL153" s="0"/>
      <c r="AM153" s="0"/>
      <c r="AN153" s="0"/>
    </row>
    <row r="154" customFormat="false" ht="12.75" hidden="false" customHeight="false" outlineLevel="0" collapsed="false">
      <c r="A154" s="0"/>
      <c r="B154" s="0"/>
      <c r="C154" s="0"/>
      <c r="D154" s="0"/>
      <c r="E154" s="0"/>
      <c r="F154" s="0"/>
      <c r="G154" s="0"/>
      <c r="H154" s="0"/>
      <c r="I154" s="0"/>
      <c r="J154" s="0"/>
      <c r="K154" s="0"/>
      <c r="L154" s="0"/>
      <c r="M154" s="0"/>
      <c r="N154" s="0"/>
      <c r="O154" s="0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0"/>
      <c r="AH154" s="0"/>
      <c r="AI154" s="0"/>
      <c r="AJ154" s="0"/>
      <c r="AK154" s="0"/>
      <c r="AL154" s="0"/>
      <c r="AM154" s="0"/>
      <c r="AN154" s="0"/>
    </row>
    <row r="155" customFormat="false" ht="12.75" hidden="false" customHeight="false" outlineLevel="0" collapsed="false">
      <c r="A155" s="0"/>
      <c r="B155" s="0"/>
      <c r="C155" s="0"/>
      <c r="D155" s="0"/>
      <c r="E155" s="0"/>
      <c r="F155" s="0"/>
      <c r="G155" s="0"/>
      <c r="H155" s="0"/>
      <c r="I155" s="0"/>
      <c r="J155" s="0"/>
      <c r="K155" s="0"/>
      <c r="L155" s="0"/>
      <c r="M155" s="0"/>
      <c r="N155" s="0"/>
      <c r="O155" s="0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0"/>
      <c r="AH155" s="0"/>
      <c r="AI155" s="0"/>
      <c r="AJ155" s="0"/>
      <c r="AK155" s="0"/>
      <c r="AL155" s="0"/>
      <c r="AM155" s="0"/>
      <c r="AN155" s="0"/>
    </row>
    <row r="156" customFormat="false" ht="12.75" hidden="false" customHeight="false" outlineLevel="0" collapsed="false">
      <c r="A156" s="0"/>
      <c r="B156" s="0"/>
      <c r="C156" s="0"/>
      <c r="D156" s="0"/>
      <c r="E156" s="0"/>
      <c r="F156" s="0"/>
      <c r="G156" s="0"/>
      <c r="H156" s="0"/>
      <c r="I156" s="0"/>
      <c r="J156" s="0"/>
      <c r="K156" s="0"/>
      <c r="L156" s="0"/>
      <c r="M156" s="0"/>
      <c r="N156" s="0"/>
      <c r="O156" s="0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0"/>
      <c r="AE156" s="0"/>
      <c r="AF156" s="0"/>
      <c r="AG156" s="0"/>
      <c r="AH156" s="0"/>
      <c r="AI156" s="0"/>
      <c r="AJ156" s="0"/>
      <c r="AK156" s="0"/>
      <c r="AL156" s="0"/>
      <c r="AM156" s="0"/>
      <c r="AN156" s="0"/>
    </row>
    <row r="157" customFormat="false" ht="12.75" hidden="false" customHeight="false" outlineLevel="0" collapsed="false">
      <c r="A157" s="0"/>
      <c r="B157" s="0"/>
      <c r="C157" s="0"/>
      <c r="D157" s="0"/>
      <c r="E157" s="0"/>
      <c r="F157" s="0"/>
      <c r="G157" s="0"/>
      <c r="H157" s="0"/>
      <c r="I157" s="0"/>
      <c r="J157" s="0"/>
      <c r="K157" s="0"/>
      <c r="L157" s="0"/>
      <c r="M157" s="0"/>
      <c r="N157" s="0"/>
      <c r="O157" s="0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0"/>
      <c r="AE157" s="0"/>
      <c r="AF157" s="0"/>
      <c r="AG157" s="0"/>
      <c r="AH157" s="0"/>
      <c r="AI157" s="0"/>
      <c r="AJ157" s="0"/>
      <c r="AK157" s="0"/>
      <c r="AL157" s="0"/>
      <c r="AM157" s="0"/>
      <c r="AN157" s="0"/>
    </row>
    <row r="158" customFormat="false" ht="12.75" hidden="false" customHeight="false" outlineLevel="0" collapsed="false">
      <c r="A158" s="0"/>
      <c r="B158" s="0"/>
      <c r="C158" s="0"/>
      <c r="D158" s="0"/>
      <c r="E158" s="0"/>
      <c r="F158" s="0"/>
      <c r="G158" s="0"/>
      <c r="H158" s="0"/>
      <c r="I158" s="0"/>
      <c r="J158" s="0"/>
      <c r="K158" s="0"/>
      <c r="L158" s="0"/>
      <c r="M158" s="0"/>
      <c r="N158" s="0"/>
      <c r="O158" s="0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0"/>
      <c r="AE158" s="0"/>
      <c r="AF158" s="0"/>
      <c r="AG158" s="0"/>
      <c r="AH158" s="0"/>
      <c r="AI158" s="0"/>
      <c r="AJ158" s="0"/>
      <c r="AK158" s="0"/>
      <c r="AL158" s="0"/>
      <c r="AM158" s="0"/>
      <c r="AN158" s="0"/>
    </row>
    <row r="159" customFormat="false" ht="12.75" hidden="false" customHeight="false" outlineLevel="0" collapsed="false">
      <c r="A159" s="0"/>
      <c r="B159" s="0"/>
      <c r="C159" s="0"/>
      <c r="D159" s="0"/>
      <c r="E159" s="0"/>
      <c r="F159" s="0"/>
      <c r="G159" s="0"/>
      <c r="H159" s="0"/>
      <c r="I159" s="0"/>
      <c r="J159" s="0"/>
      <c r="K159" s="0"/>
      <c r="L159" s="0"/>
      <c r="M159" s="0"/>
      <c r="N159" s="0"/>
      <c r="O159" s="0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0"/>
      <c r="AI159" s="0"/>
      <c r="AJ159" s="0"/>
      <c r="AK159" s="0"/>
      <c r="AL159" s="0"/>
      <c r="AM159" s="0"/>
      <c r="AN159" s="0"/>
    </row>
    <row r="160" customFormat="false" ht="12.75" hidden="false" customHeight="false" outlineLevel="0" collapsed="false">
      <c r="A160" s="0"/>
      <c r="B160" s="0"/>
      <c r="C160" s="0"/>
      <c r="D160" s="0"/>
      <c r="E160" s="0"/>
      <c r="F160" s="0"/>
      <c r="G160" s="0"/>
      <c r="H160" s="0"/>
      <c r="I160" s="0"/>
      <c r="J160" s="0"/>
      <c r="K160" s="0"/>
      <c r="L160" s="0"/>
      <c r="M160" s="0"/>
      <c r="N160" s="0"/>
      <c r="O160" s="0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0"/>
      <c r="AI160" s="0"/>
      <c r="AJ160" s="0"/>
      <c r="AK160" s="0"/>
      <c r="AL160" s="0"/>
      <c r="AM160" s="0"/>
      <c r="AN160" s="0"/>
    </row>
    <row r="161" customFormat="false" ht="12.75" hidden="false" customHeight="false" outlineLevel="0" collapsed="false">
      <c r="A161" s="0"/>
      <c r="B161" s="0"/>
      <c r="C161" s="0"/>
      <c r="D161" s="0"/>
      <c r="E161" s="0"/>
      <c r="F161" s="0"/>
      <c r="G161" s="0"/>
      <c r="H161" s="0"/>
      <c r="I161" s="0"/>
      <c r="J161" s="0"/>
      <c r="K161" s="0"/>
      <c r="L161" s="0"/>
      <c r="M161" s="0"/>
      <c r="N161" s="0"/>
      <c r="O161" s="0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0"/>
      <c r="AE161" s="0"/>
      <c r="AF161" s="0"/>
      <c r="AG161" s="0"/>
      <c r="AH161" s="0"/>
      <c r="AI161" s="0"/>
      <c r="AJ161" s="0"/>
      <c r="AK161" s="0"/>
      <c r="AL161" s="0"/>
      <c r="AM161" s="0"/>
      <c r="AN161" s="0"/>
    </row>
    <row r="162" customFormat="false" ht="12.75" hidden="false" customHeight="false" outlineLevel="0" collapsed="false">
      <c r="A162" s="0"/>
      <c r="B162" s="0"/>
      <c r="C162" s="0"/>
      <c r="D162" s="0"/>
      <c r="E162" s="0"/>
      <c r="F162" s="0"/>
      <c r="G162" s="0"/>
      <c r="H162" s="0"/>
      <c r="I162" s="0"/>
      <c r="J162" s="0"/>
      <c r="K162" s="0"/>
      <c r="L162" s="0"/>
      <c r="M162" s="0"/>
      <c r="N162" s="0"/>
      <c r="O162" s="0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0"/>
      <c r="AI162" s="0"/>
      <c r="AJ162" s="0"/>
      <c r="AK162" s="0"/>
      <c r="AL162" s="0"/>
      <c r="AM162" s="0"/>
      <c r="AN162" s="0"/>
    </row>
    <row r="163" customFormat="false" ht="12.75" hidden="false" customHeight="false" outlineLevel="0" collapsed="false">
      <c r="A163" s="0"/>
      <c r="B163" s="0"/>
      <c r="C163" s="0"/>
      <c r="D163" s="0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</row>
    <row r="164" customFormat="false" ht="12.75" hidden="false" customHeight="false" outlineLevel="0" collapsed="false">
      <c r="A164" s="0"/>
      <c r="B164" s="0"/>
      <c r="C164" s="0"/>
      <c r="D164" s="0"/>
      <c r="E164" s="0"/>
      <c r="F164" s="0"/>
      <c r="G164" s="0"/>
      <c r="H164" s="0"/>
      <c r="I164" s="0"/>
      <c r="J164" s="0"/>
      <c r="K164" s="0"/>
      <c r="L164" s="0"/>
      <c r="M164" s="0"/>
      <c r="N164" s="0"/>
      <c r="O164" s="0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0"/>
      <c r="AE164" s="0"/>
      <c r="AF164" s="0"/>
      <c r="AG164" s="0"/>
      <c r="AH164" s="0"/>
      <c r="AI164" s="0"/>
      <c r="AJ164" s="0"/>
      <c r="AK164" s="0"/>
      <c r="AL164" s="0"/>
      <c r="AM164" s="0"/>
      <c r="AN164" s="0"/>
    </row>
    <row r="165" customFormat="false" ht="12.75" hidden="false" customHeight="false" outlineLevel="0" collapsed="false">
      <c r="A165" s="0"/>
      <c r="B165" s="0"/>
      <c r="C165" s="0"/>
      <c r="D165" s="0"/>
      <c r="E165" s="0"/>
      <c r="F165" s="0"/>
      <c r="G165" s="0"/>
      <c r="H165" s="0"/>
      <c r="I165" s="0"/>
      <c r="J165" s="0"/>
      <c r="K165" s="0"/>
      <c r="L165" s="0"/>
      <c r="M165" s="0"/>
      <c r="N165" s="0"/>
      <c r="O165" s="0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0"/>
      <c r="AI165" s="0"/>
      <c r="AJ165" s="0"/>
      <c r="AK165" s="0"/>
      <c r="AL165" s="0"/>
      <c r="AM165" s="0"/>
      <c r="AN165" s="0"/>
    </row>
    <row r="166" customFormat="false" ht="12.75" hidden="false" customHeight="false" outlineLevel="0" collapsed="false">
      <c r="A166" s="0"/>
      <c r="B166" s="0"/>
      <c r="C166" s="0"/>
      <c r="D166" s="0"/>
      <c r="E166" s="0"/>
      <c r="F166" s="0"/>
      <c r="G166" s="0"/>
      <c r="H166" s="0"/>
      <c r="I166" s="0"/>
      <c r="J166" s="0"/>
      <c r="K166" s="0"/>
      <c r="L166" s="0"/>
      <c r="M166" s="0"/>
      <c r="N166" s="0"/>
      <c r="O166" s="0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0"/>
      <c r="AI166" s="0"/>
      <c r="AJ166" s="0"/>
      <c r="AK166" s="0"/>
      <c r="AL166" s="0"/>
      <c r="AM166" s="0"/>
      <c r="AN166" s="0"/>
    </row>
    <row r="167" customFormat="false" ht="12.75" hidden="false" customHeight="false" outlineLevel="0" collapsed="false">
      <c r="A167" s="0"/>
      <c r="B167" s="0"/>
      <c r="C167" s="0"/>
      <c r="D167" s="0"/>
      <c r="E167" s="0"/>
      <c r="F167" s="0"/>
      <c r="G167" s="0"/>
      <c r="H167" s="0"/>
      <c r="I167" s="0"/>
      <c r="J167" s="0"/>
      <c r="K167" s="0"/>
      <c r="L167" s="0"/>
      <c r="M167" s="0"/>
      <c r="N167" s="0"/>
      <c r="O167" s="0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0"/>
      <c r="AF167" s="0"/>
      <c r="AG167" s="0"/>
      <c r="AH167" s="0"/>
      <c r="AI167" s="0"/>
      <c r="AJ167" s="0"/>
      <c r="AK167" s="0"/>
      <c r="AL167" s="0"/>
      <c r="AM167" s="0"/>
      <c r="AN167" s="0"/>
    </row>
    <row r="168" customFormat="false" ht="12.75" hidden="false" customHeight="false" outlineLevel="0" collapsed="false">
      <c r="A168" s="0"/>
      <c r="B168" s="0"/>
      <c r="C168" s="0"/>
      <c r="D168" s="0"/>
      <c r="E168" s="0"/>
      <c r="F168" s="0"/>
      <c r="G168" s="0"/>
      <c r="H168" s="0"/>
      <c r="I168" s="0"/>
      <c r="J168" s="0"/>
      <c r="K168" s="0"/>
      <c r="L168" s="0"/>
      <c r="M168" s="0"/>
      <c r="N168" s="0"/>
      <c r="O168" s="0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0"/>
      <c r="AI168" s="0"/>
      <c r="AJ168" s="0"/>
      <c r="AK168" s="0"/>
      <c r="AL168" s="0"/>
      <c r="AM168" s="0"/>
      <c r="AN168" s="0"/>
    </row>
    <row r="169" customFormat="false" ht="12.75" hidden="false" customHeight="false" outlineLevel="0" collapsed="false">
      <c r="A169" s="0"/>
      <c r="B169" s="0"/>
      <c r="C169" s="0"/>
      <c r="D169" s="0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</row>
    <row r="170" customFormat="false" ht="12.75" hidden="false" customHeight="false" outlineLevel="0" collapsed="false">
      <c r="A170" s="0"/>
      <c r="B170" s="0"/>
      <c r="C170" s="0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</row>
    <row r="171" customFormat="false" ht="12.75" hidden="false" customHeight="false" outlineLevel="0" collapsed="false">
      <c r="A171" s="0"/>
      <c r="B171" s="0"/>
      <c r="C171" s="0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</row>
    <row r="172" customFormat="false" ht="12.75" hidden="false" customHeight="false" outlineLevel="0" collapsed="false">
      <c r="A172" s="0"/>
      <c r="B172" s="0"/>
      <c r="C172" s="0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</row>
    <row r="173" customFormat="false" ht="12.75" hidden="false" customHeight="false" outlineLevel="0" collapsed="false">
      <c r="A173" s="0"/>
      <c r="B173" s="0"/>
      <c r="C173" s="0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</row>
    <row r="174" customFormat="false" ht="12.75" hidden="false" customHeight="false" outlineLevel="0" collapsed="false">
      <c r="A174" s="0"/>
      <c r="B174" s="0"/>
      <c r="C174" s="0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</row>
    <row r="175" customFormat="false" ht="12.75" hidden="false" customHeight="false" outlineLevel="0" collapsed="false">
      <c r="A175" s="0"/>
      <c r="B175" s="0"/>
      <c r="C175" s="0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</row>
    <row r="176" customFormat="false" ht="12.75" hidden="false" customHeight="false" outlineLevel="0" collapsed="false">
      <c r="A176" s="0"/>
      <c r="B176" s="0"/>
      <c r="C176" s="0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</row>
    <row r="177" customFormat="false" ht="12.75" hidden="false" customHeight="false" outlineLevel="0" collapsed="false">
      <c r="A177" s="0"/>
      <c r="B177" s="0"/>
      <c r="C177" s="0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</row>
    <row r="178" customFormat="false" ht="12.75" hidden="false" customHeight="false" outlineLevel="0" collapsed="false">
      <c r="A178" s="0"/>
      <c r="B178" s="0"/>
      <c r="C178" s="0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</row>
    <row r="179" customFormat="false" ht="12.75" hidden="false" customHeight="false" outlineLevel="0" collapsed="false">
      <c r="A179" s="0"/>
      <c r="B179" s="0"/>
      <c r="C179" s="0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</row>
    <row r="180" customFormat="false" ht="12.75" hidden="false" customHeight="false" outlineLevel="0" collapsed="false">
      <c r="A180" s="0"/>
      <c r="B180" s="0"/>
      <c r="C180" s="0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</row>
    <row r="181" customFormat="false" ht="12.75" hidden="false" customHeight="false" outlineLevel="0" collapsed="false">
      <c r="A181" s="0"/>
      <c r="B181" s="0"/>
      <c r="C181" s="0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</row>
    <row r="182" customFormat="false" ht="12.75" hidden="false" customHeight="false" outlineLevel="0" collapsed="false">
      <c r="A182" s="0"/>
      <c r="B182" s="0"/>
      <c r="C182" s="0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</row>
    <row r="183" customFormat="false" ht="12.75" hidden="false" customHeight="false" outlineLevel="0" collapsed="false">
      <c r="A183" s="0"/>
      <c r="B183" s="0"/>
      <c r="C183" s="0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</row>
    <row r="184" customFormat="false" ht="12.75" hidden="false" customHeight="false" outlineLevel="0" collapsed="false">
      <c r="A184" s="0"/>
      <c r="B184" s="0"/>
      <c r="C184" s="0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</row>
    <row r="185" customFormat="false" ht="12.75" hidden="false" customHeight="false" outlineLevel="0" collapsed="false">
      <c r="A185" s="0"/>
      <c r="B185" s="0"/>
      <c r="C185" s="0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</row>
    <row r="186" customFormat="false" ht="12.75" hidden="false" customHeight="false" outlineLevel="0" collapsed="false">
      <c r="A186" s="0"/>
      <c r="B186" s="0"/>
      <c r="C186" s="0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</row>
    <row r="187" customFormat="false" ht="12.75" hidden="false" customHeight="false" outlineLevel="0" collapsed="false">
      <c r="A187" s="0"/>
      <c r="B187" s="0"/>
      <c r="C187" s="0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</row>
    <row r="188" customFormat="false" ht="12.75" hidden="false" customHeight="false" outlineLevel="0" collapsed="false">
      <c r="A188" s="0"/>
      <c r="B188" s="0"/>
      <c r="C188" s="0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</row>
    <row r="189" customFormat="false" ht="12.75" hidden="false" customHeight="false" outlineLevel="0" collapsed="false">
      <c r="A189" s="0"/>
      <c r="B189" s="0"/>
      <c r="C189" s="0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</row>
    <row r="190" customFormat="false" ht="12.75" hidden="false" customHeight="false" outlineLevel="0" collapsed="false">
      <c r="A190" s="0"/>
      <c r="B190" s="0"/>
      <c r="C190" s="0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</row>
    <row r="191" customFormat="false" ht="12.75" hidden="false" customHeight="false" outlineLevel="0" collapsed="false">
      <c r="A191" s="0"/>
      <c r="B191" s="0"/>
      <c r="C191" s="0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</row>
    <row r="192" customFormat="false" ht="12.75" hidden="false" customHeight="false" outlineLevel="0" collapsed="false">
      <c r="A192" s="0"/>
      <c r="B192" s="0"/>
      <c r="C192" s="0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</row>
    <row r="193" customFormat="false" ht="12.75" hidden="false" customHeight="false" outlineLevel="0" collapsed="false">
      <c r="A193" s="0"/>
      <c r="B193" s="0"/>
      <c r="C193" s="0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</row>
    <row r="194" customFormat="false" ht="12.75" hidden="false" customHeight="false" outlineLevel="0" collapsed="false">
      <c r="A194" s="0"/>
      <c r="B194" s="0"/>
      <c r="C194" s="0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</row>
    <row r="195" customFormat="false" ht="12.75" hidden="false" customHeight="false" outlineLevel="0" collapsed="false">
      <c r="A195" s="0"/>
      <c r="B195" s="0"/>
      <c r="C195" s="0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</row>
    <row r="196" customFormat="false" ht="12.75" hidden="false" customHeight="false" outlineLevel="0" collapsed="false">
      <c r="A196" s="0"/>
      <c r="B196" s="0"/>
      <c r="C196" s="0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</row>
    <row r="197" customFormat="false" ht="12.75" hidden="false" customHeight="false" outlineLevel="0" collapsed="false">
      <c r="A197" s="0"/>
      <c r="B197" s="0"/>
      <c r="C197" s="0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</row>
    <row r="198" customFormat="false" ht="12.75" hidden="false" customHeight="false" outlineLevel="0" collapsed="false">
      <c r="A198" s="0"/>
      <c r="B198" s="0"/>
      <c r="C198" s="0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</row>
    <row r="199" customFormat="false" ht="12.75" hidden="false" customHeight="false" outlineLevel="0" collapsed="false">
      <c r="A199" s="0"/>
      <c r="B199" s="0"/>
      <c r="C199" s="0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</row>
    <row r="200" customFormat="false" ht="12.75" hidden="false" customHeight="false" outlineLevel="0" collapsed="false">
      <c r="A200" s="0"/>
      <c r="B200" s="0"/>
      <c r="C200" s="0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</row>
    <row r="201" customFormat="false" ht="12.75" hidden="false" customHeight="false" outlineLevel="0" collapsed="false">
      <c r="A201" s="0"/>
      <c r="B201" s="0"/>
      <c r="C201" s="0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</row>
    <row r="202" customFormat="false" ht="12.75" hidden="false" customHeight="false" outlineLevel="0" collapsed="false">
      <c r="A202" s="0"/>
      <c r="B202" s="0"/>
      <c r="C202" s="0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</row>
    <row r="203" customFormat="false" ht="12.75" hidden="false" customHeight="false" outlineLevel="0" collapsed="false">
      <c r="A203" s="0"/>
      <c r="B203" s="0"/>
      <c r="C203" s="0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</row>
    <row r="204" customFormat="false" ht="12.75" hidden="false" customHeight="false" outlineLevel="0" collapsed="false">
      <c r="A204" s="0"/>
      <c r="B204" s="0"/>
      <c r="C204" s="0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</row>
    <row r="205" customFormat="false" ht="12.75" hidden="false" customHeight="false" outlineLevel="0" collapsed="false">
      <c r="A205" s="0"/>
      <c r="B205" s="0"/>
      <c r="C205" s="0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</row>
    <row r="206" customFormat="false" ht="12.75" hidden="false" customHeight="false" outlineLevel="0" collapsed="false">
      <c r="A206" s="0"/>
      <c r="B206" s="0"/>
      <c r="C206" s="0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</row>
    <row r="207" customFormat="false" ht="12.75" hidden="false" customHeight="false" outlineLevel="0" collapsed="false">
      <c r="A207" s="0"/>
      <c r="B207" s="0"/>
      <c r="C207" s="0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</row>
    <row r="208" customFormat="false" ht="12.75" hidden="false" customHeight="false" outlineLevel="0" collapsed="false">
      <c r="A208" s="0"/>
      <c r="B208" s="0"/>
      <c r="C208" s="0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</row>
    <row r="209" customFormat="false" ht="12.75" hidden="false" customHeight="false" outlineLevel="0" collapsed="false">
      <c r="A209" s="0"/>
      <c r="B209" s="0"/>
      <c r="C209" s="0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</row>
    <row r="210" customFormat="false" ht="12.75" hidden="false" customHeight="false" outlineLevel="0" collapsed="false">
      <c r="A210" s="0"/>
      <c r="B210" s="0"/>
      <c r="C210" s="0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</row>
    <row r="211" customFormat="false" ht="12.75" hidden="false" customHeight="false" outlineLevel="0" collapsed="false">
      <c r="A211" s="0"/>
      <c r="B211" s="0"/>
      <c r="C211" s="0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</row>
    <row r="212" customFormat="false" ht="12.75" hidden="false" customHeight="false" outlineLevel="0" collapsed="false">
      <c r="A212" s="0"/>
      <c r="B212" s="0"/>
      <c r="C212" s="0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</row>
    <row r="213" customFormat="false" ht="12.75" hidden="false" customHeight="false" outlineLevel="0" collapsed="false">
      <c r="A213" s="0"/>
      <c r="B213" s="0"/>
      <c r="C213" s="0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</row>
    <row r="214" customFormat="false" ht="12.75" hidden="false" customHeight="false" outlineLevel="0" collapsed="false">
      <c r="A214" s="0"/>
      <c r="B214" s="0"/>
      <c r="C214" s="0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</row>
    <row r="215" customFormat="false" ht="12.75" hidden="false" customHeight="false" outlineLevel="0" collapsed="false">
      <c r="A215" s="0"/>
      <c r="B215" s="0"/>
      <c r="C215" s="0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</row>
    <row r="216" customFormat="false" ht="12.75" hidden="false" customHeight="false" outlineLevel="0" collapsed="false">
      <c r="A216" s="0"/>
      <c r="B216" s="0"/>
      <c r="C216" s="0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</row>
    <row r="217" customFormat="false" ht="12.75" hidden="false" customHeight="false" outlineLevel="0" collapsed="false">
      <c r="A217" s="0"/>
      <c r="B217" s="0"/>
      <c r="C217" s="0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</row>
    <row r="218" customFormat="false" ht="12.75" hidden="false" customHeight="false" outlineLevel="0" collapsed="false">
      <c r="A218" s="0"/>
      <c r="B218" s="0"/>
      <c r="C218" s="0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</row>
    <row r="219" customFormat="false" ht="12.75" hidden="false" customHeight="false" outlineLevel="0" collapsed="false">
      <c r="A219" s="0"/>
      <c r="B219" s="0"/>
      <c r="C219" s="0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</row>
    <row r="220" customFormat="false" ht="12.75" hidden="false" customHeight="false" outlineLevel="0" collapsed="false">
      <c r="A220" s="0"/>
      <c r="B220" s="0"/>
      <c r="C220" s="0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</row>
    <row r="221" customFormat="false" ht="12.75" hidden="false" customHeight="false" outlineLevel="0" collapsed="false">
      <c r="A221" s="0"/>
      <c r="B221" s="0"/>
      <c r="C221" s="0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</row>
    <row r="222" customFormat="false" ht="12.75" hidden="false" customHeight="false" outlineLevel="0" collapsed="false">
      <c r="A222" s="0"/>
      <c r="B222" s="0"/>
      <c r="C222" s="0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</row>
    <row r="223" customFormat="false" ht="12.75" hidden="false" customHeight="false" outlineLevel="0" collapsed="false">
      <c r="A223" s="0"/>
      <c r="B223" s="0"/>
      <c r="C223" s="0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</row>
    <row r="224" customFormat="false" ht="12.75" hidden="false" customHeight="false" outlineLevel="0" collapsed="false">
      <c r="A224" s="0"/>
      <c r="B224" s="0"/>
      <c r="C224" s="0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</row>
    <row r="225" customFormat="false" ht="12.75" hidden="false" customHeight="false" outlineLevel="0" collapsed="false">
      <c r="A225" s="0"/>
      <c r="B225" s="0"/>
      <c r="C225" s="0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</row>
    <row r="226" customFormat="false" ht="12.75" hidden="false" customHeight="false" outlineLevel="0" collapsed="false">
      <c r="A226" s="0"/>
      <c r="B226" s="0"/>
      <c r="C226" s="0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</row>
    <row r="227" customFormat="false" ht="12.75" hidden="false" customHeight="false" outlineLevel="0" collapsed="false">
      <c r="A227" s="0"/>
      <c r="B227" s="0"/>
      <c r="C227" s="0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</row>
    <row r="228" customFormat="false" ht="12.75" hidden="false" customHeight="false" outlineLevel="0" collapsed="false">
      <c r="A228" s="0"/>
      <c r="B228" s="0"/>
      <c r="C228" s="0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</row>
    <row r="229" customFormat="false" ht="12.75" hidden="false" customHeight="false" outlineLevel="0" collapsed="false">
      <c r="A229" s="0"/>
      <c r="B229" s="0"/>
      <c r="C229" s="0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</row>
    <row r="230" customFormat="false" ht="12.75" hidden="false" customHeight="false" outlineLevel="0" collapsed="false">
      <c r="A230" s="0"/>
      <c r="B230" s="0"/>
      <c r="C230" s="0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</row>
    <row r="231" customFormat="false" ht="12.75" hidden="false" customHeight="false" outlineLevel="0" collapsed="false">
      <c r="A231" s="0"/>
      <c r="B231" s="0"/>
      <c r="C231" s="0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</row>
    <row r="232" customFormat="false" ht="12.75" hidden="false" customHeight="false" outlineLevel="0" collapsed="false">
      <c r="A232" s="0"/>
      <c r="B232" s="0"/>
      <c r="C232" s="0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</row>
    <row r="233" customFormat="false" ht="12.75" hidden="false" customHeight="false" outlineLevel="0" collapsed="false">
      <c r="A233" s="0"/>
      <c r="B233" s="0"/>
      <c r="C233" s="0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</row>
    <row r="234" customFormat="false" ht="12.75" hidden="false" customHeight="false" outlineLevel="0" collapsed="false">
      <c r="A234" s="0"/>
      <c r="B234" s="0"/>
      <c r="C234" s="0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</row>
    <row r="235" customFormat="false" ht="12.75" hidden="false" customHeight="false" outlineLevel="0" collapsed="false">
      <c r="A235" s="0"/>
      <c r="B235" s="0"/>
      <c r="C235" s="0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</row>
    <row r="236" customFormat="false" ht="12.75" hidden="false" customHeight="false" outlineLevel="0" collapsed="false">
      <c r="A236" s="0"/>
      <c r="B236" s="0"/>
      <c r="C236" s="0"/>
      <c r="D236" s="0"/>
      <c r="E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0"/>
      <c r="AI236" s="0"/>
      <c r="AJ236" s="0"/>
      <c r="AK236" s="0"/>
      <c r="AL236" s="0"/>
      <c r="AM236" s="0"/>
      <c r="AN236" s="0"/>
    </row>
    <row r="237" customFormat="false" ht="12.75" hidden="false" customHeight="false" outlineLevel="0" collapsed="false">
      <c r="A237" s="0"/>
      <c r="B237" s="0"/>
      <c r="C237" s="0"/>
      <c r="D237" s="0"/>
      <c r="E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0"/>
      <c r="AI237" s="0"/>
      <c r="AJ237" s="0"/>
      <c r="AK237" s="0"/>
      <c r="AL237" s="0"/>
      <c r="AM237" s="0"/>
      <c r="AN237" s="0"/>
    </row>
    <row r="238" customFormat="false" ht="12.75" hidden="false" customHeight="false" outlineLevel="0" collapsed="false">
      <c r="A238" s="0"/>
      <c r="B238" s="0"/>
      <c r="C238" s="0"/>
      <c r="D238" s="0"/>
      <c r="E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0"/>
      <c r="AI238" s="0"/>
      <c r="AJ238" s="0"/>
      <c r="AK238" s="0"/>
      <c r="AL238" s="0"/>
      <c r="AM238" s="0"/>
      <c r="AN238" s="0"/>
    </row>
    <row r="239" customFormat="false" ht="12.75" hidden="false" customHeight="false" outlineLevel="0" collapsed="false">
      <c r="A239" s="0"/>
      <c r="B239" s="0"/>
      <c r="C239" s="0"/>
      <c r="D239" s="0"/>
      <c r="E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0"/>
      <c r="AI239" s="0"/>
      <c r="AJ239" s="0"/>
      <c r="AK239" s="0"/>
      <c r="AL239" s="0"/>
      <c r="AM239" s="0"/>
      <c r="AN239" s="0"/>
    </row>
    <row r="240" customFormat="false" ht="12.75" hidden="false" customHeight="false" outlineLevel="0" collapsed="false">
      <c r="A240" s="0"/>
      <c r="B240" s="0"/>
      <c r="C240" s="0"/>
      <c r="D240" s="0"/>
      <c r="E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0"/>
      <c r="AI240" s="0"/>
      <c r="AJ240" s="0"/>
      <c r="AK240" s="0"/>
      <c r="AL240" s="0"/>
      <c r="AM240" s="0"/>
      <c r="AN240" s="0"/>
    </row>
    <row r="241" customFormat="false" ht="12.75" hidden="false" customHeight="false" outlineLevel="0" collapsed="false">
      <c r="A241" s="0"/>
      <c r="B241" s="0"/>
      <c r="C241" s="0"/>
      <c r="D241" s="0"/>
      <c r="E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0"/>
      <c r="AI241" s="0"/>
      <c r="AJ241" s="0"/>
      <c r="AK241" s="0"/>
      <c r="AL241" s="0"/>
      <c r="AM241" s="0"/>
      <c r="AN241" s="0"/>
    </row>
    <row r="242" customFormat="false" ht="12.75" hidden="false" customHeight="false" outlineLevel="0" collapsed="false">
      <c r="A242" s="0"/>
      <c r="B242" s="0"/>
      <c r="C242" s="0"/>
      <c r="D242" s="0"/>
      <c r="E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0"/>
      <c r="AI242" s="0"/>
      <c r="AJ242" s="0"/>
      <c r="AK242" s="0"/>
      <c r="AL242" s="0"/>
      <c r="AM242" s="0"/>
      <c r="AN242" s="0"/>
    </row>
    <row r="243" customFormat="false" ht="12.75" hidden="false" customHeight="false" outlineLevel="0" collapsed="false">
      <c r="A243" s="0"/>
      <c r="B243" s="0"/>
      <c r="C243" s="0"/>
      <c r="D243" s="0"/>
      <c r="E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0"/>
      <c r="AI243" s="0"/>
      <c r="AJ243" s="0"/>
      <c r="AK243" s="0"/>
      <c r="AL243" s="0"/>
      <c r="AM243" s="0"/>
      <c r="AN243" s="0"/>
    </row>
    <row r="244" customFormat="false" ht="12.75" hidden="false" customHeight="false" outlineLevel="0" collapsed="false">
      <c r="A244" s="0"/>
      <c r="B244" s="0"/>
      <c r="C244" s="0"/>
      <c r="D244" s="0"/>
      <c r="E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0"/>
      <c r="AI244" s="0"/>
      <c r="AJ244" s="0"/>
      <c r="AK244" s="0"/>
      <c r="AL244" s="0"/>
      <c r="AM244" s="0"/>
      <c r="AN244" s="0"/>
    </row>
    <row r="245" customFormat="false" ht="12.75" hidden="false" customHeight="false" outlineLevel="0" collapsed="false">
      <c r="A245" s="0"/>
      <c r="B245" s="0"/>
      <c r="C245" s="0"/>
      <c r="D245" s="0"/>
      <c r="E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0"/>
      <c r="AI245" s="0"/>
      <c r="AJ245" s="0"/>
      <c r="AK245" s="0"/>
      <c r="AL245" s="0"/>
      <c r="AM245" s="0"/>
      <c r="AN245" s="0"/>
    </row>
    <row r="246" customFormat="false" ht="12.75" hidden="false" customHeight="false" outlineLevel="0" collapsed="false">
      <c r="A246" s="0"/>
      <c r="B246" s="0"/>
      <c r="C246" s="0"/>
      <c r="D246" s="0"/>
      <c r="E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0"/>
      <c r="AI246" s="0"/>
      <c r="AJ246" s="0"/>
      <c r="AK246" s="0"/>
      <c r="AL246" s="0"/>
      <c r="AM246" s="0"/>
      <c r="AN246" s="0"/>
    </row>
    <row r="247" customFormat="false" ht="12.75" hidden="false" customHeight="false" outlineLevel="0" collapsed="false">
      <c r="A247" s="0"/>
      <c r="B247" s="0"/>
      <c r="C247" s="0"/>
      <c r="D247" s="0"/>
      <c r="E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0"/>
      <c r="AI247" s="0"/>
      <c r="AJ247" s="0"/>
      <c r="AK247" s="0"/>
      <c r="AL247" s="0"/>
      <c r="AM247" s="0"/>
      <c r="AN247" s="0"/>
    </row>
    <row r="248" customFormat="false" ht="12.75" hidden="false" customHeight="false" outlineLevel="0" collapsed="false">
      <c r="A248" s="0"/>
      <c r="B248" s="0"/>
      <c r="C248" s="0"/>
      <c r="D248" s="0"/>
      <c r="E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0"/>
      <c r="AI248" s="0"/>
      <c r="AJ248" s="0"/>
      <c r="AK248" s="0"/>
      <c r="AL248" s="0"/>
      <c r="AM248" s="0"/>
      <c r="AN248" s="0"/>
    </row>
    <row r="249" customFormat="false" ht="12.75" hidden="false" customHeight="false" outlineLevel="0" collapsed="false">
      <c r="A249" s="0"/>
      <c r="B249" s="0"/>
      <c r="C249" s="0"/>
      <c r="D249" s="0"/>
      <c r="E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0"/>
      <c r="AI249" s="0"/>
      <c r="AJ249" s="0"/>
      <c r="AK249" s="0"/>
      <c r="AL249" s="0"/>
      <c r="AM249" s="0"/>
      <c r="AN249" s="0"/>
    </row>
    <row r="250" customFormat="false" ht="12.75" hidden="false" customHeight="false" outlineLevel="0" collapsed="false">
      <c r="A250" s="0"/>
      <c r="B250" s="0"/>
      <c r="C250" s="0"/>
      <c r="D250" s="0"/>
      <c r="E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0"/>
      <c r="AI250" s="0"/>
      <c r="AJ250" s="0"/>
      <c r="AK250" s="0"/>
      <c r="AL250" s="0"/>
      <c r="AM250" s="0"/>
      <c r="AN250" s="0"/>
    </row>
    <row r="251" customFormat="false" ht="12.75" hidden="false" customHeight="false" outlineLevel="0" collapsed="false">
      <c r="A251" s="0"/>
      <c r="B251" s="0"/>
      <c r="C251" s="0"/>
      <c r="D251" s="0"/>
      <c r="E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0"/>
      <c r="AI251" s="0"/>
      <c r="AJ251" s="0"/>
      <c r="AK251" s="0"/>
      <c r="AL251" s="0"/>
      <c r="AM251" s="0"/>
      <c r="AN251" s="0"/>
    </row>
    <row r="252" customFormat="false" ht="12.75" hidden="false" customHeight="false" outlineLevel="0" collapsed="false">
      <c r="A252" s="0"/>
      <c r="B252" s="0"/>
      <c r="C252" s="0"/>
      <c r="D252" s="0"/>
      <c r="E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0"/>
      <c r="AI252" s="0"/>
      <c r="AJ252" s="0"/>
      <c r="AK252" s="0"/>
      <c r="AL252" s="0"/>
      <c r="AM252" s="0"/>
      <c r="AN252" s="0"/>
    </row>
    <row r="253" customFormat="false" ht="12.75" hidden="false" customHeight="false" outlineLevel="0" collapsed="false">
      <c r="A253" s="0"/>
      <c r="B253" s="0"/>
      <c r="C253" s="0"/>
      <c r="D253" s="0"/>
      <c r="E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0"/>
      <c r="AI253" s="0"/>
      <c r="AJ253" s="0"/>
      <c r="AK253" s="0"/>
      <c r="AL253" s="0"/>
      <c r="AM253" s="0"/>
      <c r="AN253" s="0"/>
    </row>
    <row r="254" customFormat="false" ht="12.75" hidden="false" customHeight="false" outlineLevel="0" collapsed="false">
      <c r="A254" s="0"/>
      <c r="B254" s="0"/>
      <c r="C254" s="0"/>
      <c r="D254" s="0"/>
      <c r="E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0"/>
      <c r="AI254" s="0"/>
      <c r="AJ254" s="0"/>
      <c r="AK254" s="0"/>
      <c r="AL254" s="0"/>
      <c r="AM254" s="0"/>
      <c r="AN254" s="0"/>
    </row>
    <row r="255" customFormat="false" ht="12.75" hidden="false" customHeight="false" outlineLevel="0" collapsed="false">
      <c r="A255" s="0"/>
      <c r="B255" s="0"/>
      <c r="C255" s="0"/>
      <c r="D255" s="0"/>
      <c r="E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0"/>
      <c r="AI255" s="0"/>
      <c r="AJ255" s="0"/>
      <c r="AK255" s="0"/>
      <c r="AL255" s="0"/>
      <c r="AM255" s="0"/>
      <c r="AN255" s="0"/>
    </row>
    <row r="256" customFormat="false" ht="12.75" hidden="false" customHeight="false" outlineLevel="0" collapsed="false">
      <c r="A256" s="0"/>
      <c r="B256" s="0"/>
      <c r="C256" s="0"/>
      <c r="D256" s="0"/>
      <c r="E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0"/>
      <c r="AI256" s="0"/>
      <c r="AJ256" s="0"/>
      <c r="AK256" s="0"/>
      <c r="AL256" s="0"/>
      <c r="AM256" s="0"/>
      <c r="AN256" s="0"/>
    </row>
    <row r="257" customFormat="false" ht="12.75" hidden="false" customHeight="false" outlineLevel="0" collapsed="false">
      <c r="A257" s="0"/>
      <c r="B257" s="0"/>
      <c r="C257" s="0"/>
      <c r="D257" s="0"/>
      <c r="E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0"/>
      <c r="AI257" s="0"/>
      <c r="AJ257" s="0"/>
      <c r="AK257" s="0"/>
      <c r="AL257" s="0"/>
      <c r="AM257" s="0"/>
      <c r="AN257" s="0"/>
    </row>
    <row r="258" customFormat="false" ht="12.75" hidden="false" customHeight="false" outlineLevel="0" collapsed="false">
      <c r="A258" s="0"/>
      <c r="B258" s="0"/>
      <c r="C258" s="0"/>
      <c r="D258" s="0"/>
      <c r="E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0"/>
      <c r="AI258" s="0"/>
      <c r="AJ258" s="0"/>
      <c r="AK258" s="0"/>
      <c r="AL258" s="0"/>
      <c r="AM258" s="0"/>
      <c r="AN258" s="0"/>
    </row>
    <row r="259" customFormat="false" ht="12.75" hidden="false" customHeight="false" outlineLevel="0" collapsed="false">
      <c r="A259" s="0"/>
      <c r="B259" s="0"/>
      <c r="C259" s="0"/>
      <c r="D259" s="0"/>
      <c r="E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0"/>
      <c r="AI259" s="0"/>
      <c r="AJ259" s="0"/>
      <c r="AK259" s="0"/>
      <c r="AL259" s="0"/>
      <c r="AM259" s="0"/>
      <c r="AN259" s="0"/>
    </row>
    <row r="260" customFormat="false" ht="12.75" hidden="false" customHeight="false" outlineLevel="0" collapsed="false">
      <c r="A260" s="0"/>
      <c r="B260" s="0"/>
      <c r="C260" s="0"/>
      <c r="D260" s="0"/>
      <c r="E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0"/>
      <c r="AI260" s="0"/>
      <c r="AJ260" s="0"/>
      <c r="AK260" s="0"/>
      <c r="AL260" s="0"/>
      <c r="AM260" s="0"/>
      <c r="AN260" s="0"/>
    </row>
    <row r="261" customFormat="false" ht="12.75" hidden="false" customHeight="false" outlineLevel="0" collapsed="false">
      <c r="A261" s="0"/>
      <c r="B261" s="0"/>
      <c r="C261" s="0"/>
      <c r="D261" s="0"/>
      <c r="E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0"/>
      <c r="AI261" s="0"/>
      <c r="AJ261" s="0"/>
      <c r="AK261" s="0"/>
      <c r="AL261" s="0"/>
      <c r="AM261" s="0"/>
      <c r="AN261" s="0"/>
    </row>
    <row r="262" customFormat="false" ht="12.75" hidden="false" customHeight="false" outlineLevel="0" collapsed="false">
      <c r="A262" s="0"/>
      <c r="B262" s="0"/>
      <c r="C262" s="0"/>
      <c r="D262" s="0"/>
      <c r="E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0"/>
      <c r="AI262" s="0"/>
      <c r="AJ262" s="0"/>
      <c r="AK262" s="0"/>
      <c r="AL262" s="0"/>
      <c r="AM262" s="0"/>
      <c r="AN262" s="0"/>
    </row>
    <row r="263" customFormat="false" ht="12.75" hidden="false" customHeight="false" outlineLevel="0" collapsed="false">
      <c r="A263" s="0"/>
      <c r="B263" s="0"/>
      <c r="C263" s="0"/>
      <c r="D263" s="0"/>
      <c r="E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0"/>
      <c r="AI263" s="0"/>
      <c r="AJ263" s="0"/>
      <c r="AK263" s="0"/>
      <c r="AL263" s="0"/>
      <c r="AM263" s="0"/>
      <c r="AN263" s="0"/>
    </row>
    <row r="264" customFormat="false" ht="12.75" hidden="false" customHeight="false" outlineLevel="0" collapsed="false">
      <c r="A264" s="0"/>
      <c r="B264" s="0"/>
      <c r="C264" s="0"/>
      <c r="D264" s="0"/>
      <c r="E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0"/>
      <c r="AI264" s="0"/>
      <c r="AJ264" s="0"/>
      <c r="AK264" s="0"/>
      <c r="AL264" s="0"/>
      <c r="AM264" s="0"/>
      <c r="AN264" s="0"/>
    </row>
    <row r="265" customFormat="false" ht="12.75" hidden="false" customHeight="false" outlineLevel="0" collapsed="false">
      <c r="A265" s="0"/>
      <c r="B265" s="0"/>
      <c r="C265" s="0"/>
      <c r="D265" s="0"/>
      <c r="E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0"/>
      <c r="AI265" s="0"/>
      <c r="AJ265" s="0"/>
      <c r="AK265" s="0"/>
      <c r="AL265" s="0"/>
      <c r="AM265" s="0"/>
      <c r="AN265" s="0"/>
    </row>
    <row r="266" customFormat="false" ht="12.75" hidden="false" customHeight="false" outlineLevel="0" collapsed="false">
      <c r="A266" s="0"/>
      <c r="B266" s="0"/>
      <c r="C266" s="0"/>
      <c r="D266" s="0"/>
      <c r="E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0"/>
      <c r="AI266" s="0"/>
      <c r="AJ266" s="0"/>
      <c r="AK266" s="0"/>
      <c r="AL266" s="0"/>
      <c r="AM266" s="0"/>
      <c r="AN266" s="0"/>
    </row>
    <row r="267" customFormat="false" ht="12.75" hidden="false" customHeight="false" outlineLevel="0" collapsed="false">
      <c r="A267" s="0"/>
      <c r="B267" s="0"/>
      <c r="C267" s="0"/>
      <c r="D267" s="0"/>
      <c r="E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0"/>
      <c r="AI267" s="0"/>
      <c r="AJ267" s="0"/>
      <c r="AK267" s="0"/>
      <c r="AL267" s="0"/>
      <c r="AM267" s="0"/>
      <c r="AN267" s="0"/>
    </row>
    <row r="268" customFormat="false" ht="12.75" hidden="false" customHeight="false" outlineLevel="0" collapsed="false">
      <c r="A268" s="0"/>
      <c r="B268" s="0"/>
      <c r="C268" s="0"/>
      <c r="D268" s="0"/>
      <c r="E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0"/>
      <c r="AI268" s="0"/>
      <c r="AJ268" s="0"/>
      <c r="AK268" s="0"/>
      <c r="AL268" s="0"/>
      <c r="AM268" s="0"/>
      <c r="AN268" s="0"/>
    </row>
    <row r="269" customFormat="false" ht="12.75" hidden="false" customHeight="false" outlineLevel="0" collapsed="false">
      <c r="A269" s="0"/>
      <c r="B269" s="0"/>
      <c r="C269" s="0"/>
      <c r="D269" s="0"/>
      <c r="E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0"/>
      <c r="AI269" s="0"/>
      <c r="AJ269" s="0"/>
      <c r="AK269" s="0"/>
      <c r="AL269" s="0"/>
      <c r="AM269" s="0"/>
      <c r="AN269" s="0"/>
    </row>
    <row r="270" customFormat="false" ht="12.75" hidden="false" customHeight="false" outlineLevel="0" collapsed="false">
      <c r="A270" s="0"/>
      <c r="B270" s="0"/>
      <c r="C270" s="0"/>
      <c r="D270" s="0"/>
      <c r="E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0"/>
      <c r="AI270" s="0"/>
      <c r="AJ270" s="0"/>
      <c r="AK270" s="0"/>
      <c r="AL270" s="0"/>
      <c r="AM270" s="0"/>
      <c r="AN270" s="0"/>
    </row>
    <row r="271" customFormat="false" ht="12.75" hidden="false" customHeight="false" outlineLevel="0" collapsed="false">
      <c r="A271" s="0"/>
      <c r="B271" s="0"/>
      <c r="C271" s="0"/>
      <c r="D271" s="0"/>
      <c r="E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0"/>
      <c r="AI271" s="0"/>
      <c r="AJ271" s="0"/>
      <c r="AK271" s="0"/>
      <c r="AL271" s="0"/>
      <c r="AM271" s="0"/>
      <c r="AN271" s="0"/>
    </row>
    <row r="272" customFormat="false" ht="12.75" hidden="false" customHeight="false" outlineLevel="0" collapsed="false">
      <c r="A272" s="0"/>
      <c r="B272" s="0"/>
      <c r="C272" s="0"/>
      <c r="D272" s="0"/>
      <c r="E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0"/>
      <c r="AI272" s="0"/>
      <c r="AJ272" s="0"/>
      <c r="AK272" s="0"/>
      <c r="AL272" s="0"/>
      <c r="AM272" s="0"/>
      <c r="AN272" s="0"/>
    </row>
    <row r="273" customFormat="false" ht="12.75" hidden="false" customHeight="false" outlineLevel="0" collapsed="false">
      <c r="A273" s="0"/>
      <c r="B273" s="0"/>
      <c r="C273" s="0"/>
      <c r="D273" s="0"/>
      <c r="E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0"/>
      <c r="AI273" s="0"/>
      <c r="AJ273" s="0"/>
      <c r="AK273" s="0"/>
      <c r="AL273" s="0"/>
      <c r="AM273" s="0"/>
      <c r="AN273" s="0"/>
    </row>
    <row r="274" customFormat="false" ht="12.75" hidden="false" customHeight="false" outlineLevel="0" collapsed="false">
      <c r="A274" s="0"/>
      <c r="B274" s="0"/>
      <c r="C274" s="0"/>
      <c r="D274" s="0"/>
      <c r="E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0"/>
      <c r="AI274" s="0"/>
      <c r="AJ274" s="0"/>
      <c r="AK274" s="0"/>
      <c r="AL274" s="0"/>
      <c r="AM274" s="0"/>
      <c r="AN274" s="0"/>
    </row>
    <row r="275" customFormat="false" ht="12.75" hidden="false" customHeight="false" outlineLevel="0" collapsed="false">
      <c r="A275" s="0"/>
      <c r="B275" s="0"/>
      <c r="C275" s="0"/>
      <c r="D275" s="0"/>
      <c r="E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0"/>
      <c r="AI275" s="0"/>
      <c r="AJ275" s="0"/>
      <c r="AK275" s="0"/>
      <c r="AL275" s="0"/>
      <c r="AM275" s="0"/>
      <c r="AN275" s="0"/>
    </row>
    <row r="276" customFormat="false" ht="12.75" hidden="false" customHeight="false" outlineLevel="0" collapsed="false">
      <c r="A276" s="0"/>
      <c r="B276" s="0"/>
      <c r="C276" s="0"/>
      <c r="D276" s="0"/>
      <c r="E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0"/>
      <c r="AI276" s="0"/>
      <c r="AJ276" s="0"/>
      <c r="AK276" s="0"/>
      <c r="AL276" s="0"/>
      <c r="AM276" s="0"/>
      <c r="AN276" s="0"/>
    </row>
    <row r="277" customFormat="false" ht="12.75" hidden="false" customHeight="false" outlineLevel="0" collapsed="false">
      <c r="A277" s="0"/>
      <c r="B277" s="0"/>
      <c r="C277" s="0"/>
      <c r="D277" s="0"/>
      <c r="E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0"/>
      <c r="AI277" s="0"/>
      <c r="AJ277" s="0"/>
      <c r="AK277" s="0"/>
      <c r="AL277" s="0"/>
      <c r="AM277" s="0"/>
      <c r="AN277" s="0"/>
    </row>
    <row r="278" customFormat="false" ht="12.75" hidden="false" customHeight="false" outlineLevel="0" collapsed="false">
      <c r="A278" s="0"/>
      <c r="B278" s="0"/>
      <c r="C278" s="0"/>
      <c r="D278" s="0"/>
      <c r="E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0"/>
      <c r="AI278" s="0"/>
      <c r="AJ278" s="0"/>
      <c r="AK278" s="0"/>
      <c r="AL278" s="0"/>
      <c r="AM278" s="0"/>
      <c r="AN278" s="0"/>
    </row>
    <row r="279" customFormat="false" ht="12.75" hidden="false" customHeight="false" outlineLevel="0" collapsed="false">
      <c r="A279" s="0"/>
      <c r="B279" s="0"/>
      <c r="C279" s="0"/>
      <c r="D279" s="0"/>
      <c r="E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0"/>
      <c r="AI279" s="0"/>
      <c r="AJ279" s="0"/>
      <c r="AK279" s="0"/>
      <c r="AL279" s="0"/>
      <c r="AM279" s="0"/>
      <c r="AN279" s="0"/>
    </row>
    <row r="280" customFormat="false" ht="12.75" hidden="false" customHeight="false" outlineLevel="0" collapsed="false">
      <c r="A280" s="0"/>
      <c r="B280" s="0"/>
      <c r="C280" s="0"/>
      <c r="D280" s="0"/>
      <c r="E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0"/>
      <c r="AI280" s="0"/>
      <c r="AJ280" s="0"/>
      <c r="AK280" s="0"/>
      <c r="AL280" s="0"/>
      <c r="AM280" s="0"/>
      <c r="AN280" s="0"/>
    </row>
    <row r="281" customFormat="false" ht="12.75" hidden="false" customHeight="false" outlineLevel="0" collapsed="false">
      <c r="A281" s="0"/>
      <c r="B281" s="0"/>
      <c r="C281" s="0"/>
      <c r="D281" s="0"/>
      <c r="E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0"/>
      <c r="AI281" s="0"/>
      <c r="AJ281" s="0"/>
      <c r="AK281" s="0"/>
      <c r="AL281" s="0"/>
      <c r="AM281" s="0"/>
      <c r="AN281" s="0"/>
    </row>
    <row r="282" customFormat="false" ht="12.75" hidden="false" customHeight="false" outlineLevel="0" collapsed="false">
      <c r="A282" s="0"/>
      <c r="B282" s="0"/>
      <c r="C282" s="0"/>
      <c r="D282" s="0"/>
      <c r="E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0"/>
      <c r="AI282" s="0"/>
      <c r="AJ282" s="0"/>
      <c r="AK282" s="0"/>
      <c r="AL282" s="0"/>
      <c r="AM282" s="0"/>
      <c r="AN282" s="0"/>
    </row>
    <row r="283" customFormat="false" ht="12.75" hidden="false" customHeight="false" outlineLevel="0" collapsed="false">
      <c r="A283" s="0"/>
      <c r="B283" s="0"/>
      <c r="C283" s="0"/>
      <c r="D283" s="0"/>
      <c r="E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0"/>
      <c r="AI283" s="0"/>
      <c r="AJ283" s="0"/>
      <c r="AK283" s="0"/>
      <c r="AL283" s="0"/>
      <c r="AM283" s="0"/>
      <c r="AN283" s="0"/>
    </row>
    <row r="284" customFormat="false" ht="12.75" hidden="false" customHeight="false" outlineLevel="0" collapsed="false">
      <c r="A284" s="0"/>
      <c r="B284" s="0"/>
      <c r="C284" s="0"/>
      <c r="D284" s="0"/>
      <c r="E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0"/>
      <c r="AI284" s="0"/>
      <c r="AJ284" s="0"/>
      <c r="AK284" s="0"/>
      <c r="AL284" s="0"/>
      <c r="AM284" s="0"/>
      <c r="AN284" s="0"/>
    </row>
    <row r="285" customFormat="false" ht="12.75" hidden="false" customHeight="false" outlineLevel="0" collapsed="false">
      <c r="A285" s="0"/>
      <c r="B285" s="0"/>
      <c r="C285" s="0"/>
      <c r="D285" s="0"/>
      <c r="E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0"/>
      <c r="AI285" s="0"/>
      <c r="AJ285" s="0"/>
      <c r="AK285" s="0"/>
      <c r="AL285" s="0"/>
      <c r="AM285" s="0"/>
      <c r="AN285" s="0"/>
    </row>
    <row r="286" customFormat="false" ht="12.75" hidden="false" customHeight="false" outlineLevel="0" collapsed="false">
      <c r="A286" s="0"/>
      <c r="B286" s="0"/>
      <c r="C286" s="0"/>
      <c r="D286" s="0"/>
      <c r="E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0"/>
      <c r="AI286" s="0"/>
      <c r="AJ286" s="0"/>
      <c r="AK286" s="0"/>
      <c r="AL286" s="0"/>
      <c r="AM286" s="0"/>
      <c r="AN286" s="0"/>
    </row>
    <row r="287" customFormat="false" ht="12.75" hidden="false" customHeight="false" outlineLevel="0" collapsed="false">
      <c r="A287" s="0"/>
      <c r="B287" s="0"/>
      <c r="C287" s="0"/>
      <c r="D287" s="0"/>
      <c r="E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0"/>
      <c r="AI287" s="0"/>
      <c r="AJ287" s="0"/>
      <c r="AK287" s="0"/>
      <c r="AL287" s="0"/>
      <c r="AM287" s="0"/>
      <c r="AN287" s="0"/>
    </row>
    <row r="288" customFormat="false" ht="12.75" hidden="false" customHeight="false" outlineLevel="0" collapsed="false">
      <c r="A288" s="0"/>
      <c r="B288" s="0"/>
      <c r="C288" s="0"/>
      <c r="D288" s="0"/>
      <c r="E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0"/>
      <c r="AI288" s="0"/>
      <c r="AJ288" s="0"/>
      <c r="AK288" s="0"/>
      <c r="AL288" s="0"/>
      <c r="AM288" s="0"/>
      <c r="AN288" s="0"/>
    </row>
    <row r="289" customFormat="false" ht="12.75" hidden="false" customHeight="false" outlineLevel="0" collapsed="false">
      <c r="A289" s="0"/>
      <c r="B289" s="0"/>
      <c r="C289" s="0"/>
      <c r="D289" s="0"/>
      <c r="E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0"/>
      <c r="AI289" s="0"/>
      <c r="AJ289" s="0"/>
      <c r="AK289" s="0"/>
      <c r="AL289" s="0"/>
      <c r="AM289" s="0"/>
      <c r="AN289" s="0"/>
    </row>
    <row r="290" customFormat="false" ht="12.75" hidden="false" customHeight="false" outlineLevel="0" collapsed="false">
      <c r="A290" s="0"/>
      <c r="B290" s="0"/>
      <c r="C290" s="0"/>
      <c r="D290" s="0"/>
      <c r="E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0"/>
      <c r="AI290" s="0"/>
      <c r="AJ290" s="0"/>
      <c r="AK290" s="0"/>
      <c r="AL290" s="0"/>
      <c r="AM290" s="0"/>
      <c r="AN290" s="0"/>
    </row>
    <row r="291" customFormat="false" ht="12.75" hidden="false" customHeight="false" outlineLevel="0" collapsed="false">
      <c r="A291" s="0"/>
      <c r="B291" s="0"/>
      <c r="C291" s="0"/>
      <c r="D291" s="0"/>
      <c r="E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0"/>
      <c r="AI291" s="0"/>
      <c r="AJ291" s="0"/>
      <c r="AK291" s="0"/>
      <c r="AL291" s="0"/>
      <c r="AM291" s="0"/>
      <c r="AN291" s="0"/>
    </row>
    <row r="292" customFormat="false" ht="12.75" hidden="false" customHeight="false" outlineLevel="0" collapsed="false">
      <c r="A292" s="0"/>
      <c r="B292" s="0"/>
      <c r="C292" s="0"/>
      <c r="D292" s="0"/>
      <c r="E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0"/>
      <c r="AI292" s="0"/>
      <c r="AJ292" s="0"/>
      <c r="AK292" s="0"/>
      <c r="AL292" s="0"/>
      <c r="AM292" s="0"/>
      <c r="AN292" s="0"/>
    </row>
    <row r="293" customFormat="false" ht="12.75" hidden="false" customHeight="false" outlineLevel="0" collapsed="false">
      <c r="A293" s="0"/>
      <c r="B293" s="0"/>
      <c r="C293" s="0"/>
      <c r="D293" s="0"/>
      <c r="E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0"/>
      <c r="AI293" s="0"/>
      <c r="AJ293" s="0"/>
      <c r="AK293" s="0"/>
      <c r="AL293" s="0"/>
      <c r="AM293" s="0"/>
      <c r="AN293" s="0"/>
    </row>
    <row r="294" customFormat="false" ht="12.75" hidden="false" customHeight="false" outlineLevel="0" collapsed="false">
      <c r="A294" s="0"/>
      <c r="B294" s="0"/>
      <c r="C294" s="0"/>
      <c r="D294" s="0"/>
      <c r="E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0"/>
      <c r="AI294" s="0"/>
      <c r="AJ294" s="0"/>
      <c r="AK294" s="0"/>
      <c r="AL294" s="0"/>
      <c r="AM294" s="0"/>
      <c r="AN294" s="0"/>
    </row>
    <row r="295" customFormat="false" ht="12.75" hidden="false" customHeight="false" outlineLevel="0" collapsed="false">
      <c r="A295" s="0"/>
      <c r="B295" s="0"/>
      <c r="C295" s="0"/>
      <c r="D295" s="0"/>
      <c r="E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0"/>
      <c r="AI295" s="0"/>
      <c r="AJ295" s="0"/>
      <c r="AK295" s="0"/>
      <c r="AL295" s="0"/>
      <c r="AM295" s="0"/>
      <c r="AN295" s="0"/>
    </row>
    <row r="296" customFormat="false" ht="12.75" hidden="false" customHeight="false" outlineLevel="0" collapsed="false">
      <c r="A296" s="0"/>
      <c r="B296" s="0"/>
      <c r="C296" s="0"/>
      <c r="D296" s="0"/>
      <c r="E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0"/>
      <c r="AI296" s="0"/>
      <c r="AJ296" s="0"/>
      <c r="AK296" s="0"/>
      <c r="AL296" s="0"/>
      <c r="AM296" s="0"/>
      <c r="AN296" s="0"/>
    </row>
    <row r="297" customFormat="false" ht="12.75" hidden="false" customHeight="false" outlineLevel="0" collapsed="false">
      <c r="A297" s="0"/>
      <c r="B297" s="0"/>
      <c r="C297" s="0"/>
      <c r="D297" s="0"/>
      <c r="E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0"/>
      <c r="AI297" s="0"/>
      <c r="AJ297" s="0"/>
      <c r="AK297" s="0"/>
      <c r="AL297" s="0"/>
      <c r="AM297" s="0"/>
      <c r="AN297" s="0"/>
    </row>
    <row r="298" customFormat="false" ht="12.75" hidden="false" customHeight="false" outlineLevel="0" collapsed="false">
      <c r="A298" s="0"/>
      <c r="B298" s="0"/>
      <c r="C298" s="0"/>
      <c r="D298" s="0"/>
      <c r="E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0"/>
      <c r="AI298" s="0"/>
      <c r="AJ298" s="0"/>
      <c r="AK298" s="0"/>
      <c r="AL298" s="0"/>
      <c r="AM298" s="0"/>
      <c r="AN298" s="0"/>
    </row>
    <row r="299" customFormat="false" ht="12.75" hidden="false" customHeight="false" outlineLevel="0" collapsed="false">
      <c r="A299" s="0"/>
      <c r="B299" s="0"/>
      <c r="C299" s="0"/>
      <c r="D299" s="0"/>
      <c r="E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0"/>
      <c r="AI299" s="0"/>
      <c r="AJ299" s="0"/>
      <c r="AK299" s="0"/>
      <c r="AL299" s="0"/>
      <c r="AM299" s="0"/>
      <c r="AN299" s="0"/>
    </row>
    <row r="300" customFormat="false" ht="12.75" hidden="false" customHeight="false" outlineLevel="0" collapsed="false">
      <c r="A300" s="0"/>
      <c r="B300" s="0"/>
      <c r="C300" s="0"/>
      <c r="D300" s="0"/>
      <c r="E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0"/>
      <c r="AI300" s="0"/>
      <c r="AJ300" s="0"/>
      <c r="AK300" s="0"/>
      <c r="AL300" s="0"/>
      <c r="AM300" s="0"/>
      <c r="AN300" s="0"/>
    </row>
    <row r="301" customFormat="false" ht="12.75" hidden="false" customHeight="false" outlineLevel="0" collapsed="false">
      <c r="A301" s="0"/>
      <c r="B301" s="0"/>
      <c r="C301" s="0"/>
      <c r="D301" s="0"/>
      <c r="E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0"/>
      <c r="AI301" s="0"/>
      <c r="AJ301" s="0"/>
      <c r="AK301" s="0"/>
      <c r="AL301" s="0"/>
      <c r="AM301" s="0"/>
      <c r="AN301" s="0"/>
    </row>
    <row r="302" customFormat="false" ht="12.75" hidden="false" customHeight="false" outlineLevel="0" collapsed="false">
      <c r="A302" s="0"/>
      <c r="B302" s="0"/>
      <c r="C302" s="0"/>
      <c r="D302" s="0"/>
      <c r="E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0"/>
      <c r="AI302" s="0"/>
      <c r="AJ302" s="0"/>
      <c r="AK302" s="0"/>
      <c r="AL302" s="0"/>
      <c r="AM302" s="0"/>
      <c r="AN302" s="0"/>
    </row>
    <row r="303" customFormat="false" ht="12.75" hidden="false" customHeight="false" outlineLevel="0" collapsed="false">
      <c r="A303" s="0"/>
      <c r="B303" s="0"/>
      <c r="C303" s="0"/>
      <c r="D303" s="0"/>
      <c r="E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0"/>
      <c r="AI303" s="0"/>
      <c r="AJ303" s="0"/>
      <c r="AK303" s="0"/>
      <c r="AL303" s="0"/>
      <c r="AM303" s="0"/>
      <c r="AN303" s="0"/>
    </row>
    <row r="304" customFormat="false" ht="12.75" hidden="false" customHeight="false" outlineLevel="0" collapsed="false">
      <c r="A304" s="0"/>
      <c r="B304" s="0"/>
      <c r="C304" s="0"/>
      <c r="D304" s="0"/>
      <c r="E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0"/>
      <c r="AI304" s="0"/>
      <c r="AJ304" s="0"/>
      <c r="AK304" s="0"/>
      <c r="AL304" s="0"/>
      <c r="AM304" s="0"/>
      <c r="AN304" s="0"/>
    </row>
    <row r="305" customFormat="false" ht="12.75" hidden="false" customHeight="false" outlineLevel="0" collapsed="false">
      <c r="A305" s="0"/>
      <c r="B305" s="0"/>
      <c r="C305" s="0"/>
      <c r="D305" s="0"/>
      <c r="E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0"/>
      <c r="AI305" s="0"/>
      <c r="AJ305" s="0"/>
      <c r="AK305" s="0"/>
      <c r="AL305" s="0"/>
      <c r="AM305" s="0"/>
      <c r="AN305" s="0"/>
    </row>
    <row r="306" customFormat="false" ht="12.75" hidden="false" customHeight="false" outlineLevel="0" collapsed="false">
      <c r="A306" s="0"/>
      <c r="B306" s="0"/>
      <c r="C306" s="0"/>
      <c r="D306" s="0"/>
      <c r="E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0"/>
      <c r="AI306" s="0"/>
      <c r="AJ306" s="0"/>
      <c r="AK306" s="0"/>
      <c r="AL306" s="0"/>
      <c r="AM306" s="0"/>
      <c r="AN306" s="0"/>
    </row>
    <row r="307" customFormat="false" ht="12.75" hidden="false" customHeight="false" outlineLevel="0" collapsed="false">
      <c r="A307" s="0"/>
      <c r="B307" s="0"/>
      <c r="C307" s="0"/>
      <c r="D307" s="0"/>
      <c r="E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0"/>
      <c r="AI307" s="0"/>
      <c r="AJ307" s="0"/>
      <c r="AK307" s="0"/>
      <c r="AL307" s="0"/>
      <c r="AM307" s="0"/>
      <c r="AN307" s="0"/>
    </row>
    <row r="308" customFormat="false" ht="12.75" hidden="false" customHeight="false" outlineLevel="0" collapsed="false">
      <c r="A308" s="0"/>
      <c r="B308" s="0"/>
      <c r="C308" s="0"/>
      <c r="D308" s="0"/>
      <c r="E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0"/>
      <c r="AI308" s="0"/>
      <c r="AJ308" s="0"/>
      <c r="AK308" s="0"/>
      <c r="AL308" s="0"/>
      <c r="AM308" s="0"/>
      <c r="AN308" s="0"/>
    </row>
    <row r="309" customFormat="false" ht="12.75" hidden="false" customHeight="false" outlineLevel="0" collapsed="false">
      <c r="A309" s="0"/>
      <c r="B309" s="0"/>
      <c r="C309" s="0"/>
      <c r="D309" s="0"/>
      <c r="E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0"/>
      <c r="AI309" s="0"/>
      <c r="AJ309" s="0"/>
      <c r="AK309" s="0"/>
      <c r="AL309" s="0"/>
      <c r="AM309" s="0"/>
      <c r="AN309" s="0"/>
    </row>
    <row r="310" customFormat="false" ht="12.75" hidden="false" customHeight="false" outlineLevel="0" collapsed="false">
      <c r="A310" s="0"/>
      <c r="B310" s="0"/>
      <c r="C310" s="0"/>
      <c r="D310" s="0"/>
      <c r="E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0"/>
      <c r="AI310" s="0"/>
      <c r="AJ310" s="0"/>
      <c r="AK310" s="0"/>
      <c r="AL310" s="0"/>
      <c r="AM310" s="0"/>
      <c r="AN310" s="0"/>
    </row>
    <row r="311" customFormat="false" ht="12.75" hidden="false" customHeight="false" outlineLevel="0" collapsed="false">
      <c r="A311" s="0"/>
      <c r="B311" s="0"/>
      <c r="C311" s="0"/>
      <c r="D311" s="0"/>
      <c r="E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0"/>
      <c r="AI311" s="0"/>
      <c r="AJ311" s="0"/>
      <c r="AK311" s="0"/>
      <c r="AL311" s="0"/>
      <c r="AM311" s="0"/>
      <c r="AN311" s="0"/>
    </row>
    <row r="312" customFormat="false" ht="12.75" hidden="false" customHeight="false" outlineLevel="0" collapsed="false">
      <c r="A312" s="0"/>
      <c r="B312" s="0"/>
      <c r="C312" s="0"/>
      <c r="D312" s="0"/>
      <c r="E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0"/>
      <c r="AI312" s="0"/>
      <c r="AJ312" s="0"/>
      <c r="AK312" s="0"/>
      <c r="AL312" s="0"/>
      <c r="AM312" s="0"/>
      <c r="AN312" s="0"/>
    </row>
    <row r="313" customFormat="false" ht="12.75" hidden="false" customHeight="false" outlineLevel="0" collapsed="false">
      <c r="A313" s="0"/>
      <c r="B313" s="0"/>
      <c r="C313" s="0"/>
      <c r="D313" s="0"/>
      <c r="E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0"/>
      <c r="AI313" s="0"/>
      <c r="AJ313" s="0"/>
      <c r="AK313" s="0"/>
      <c r="AL313" s="0"/>
      <c r="AM313" s="0"/>
      <c r="AN313" s="0"/>
    </row>
    <row r="314" customFormat="false" ht="12.75" hidden="false" customHeight="false" outlineLevel="0" collapsed="false">
      <c r="A314" s="0"/>
      <c r="B314" s="0"/>
      <c r="C314" s="0"/>
      <c r="D314" s="0"/>
      <c r="E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0"/>
      <c r="AI314" s="0"/>
      <c r="AJ314" s="0"/>
      <c r="AK314" s="0"/>
      <c r="AL314" s="0"/>
      <c r="AM314" s="0"/>
      <c r="AN314" s="0"/>
    </row>
    <row r="315" customFormat="false" ht="12.75" hidden="false" customHeight="false" outlineLevel="0" collapsed="false">
      <c r="A315" s="0"/>
      <c r="B315" s="0"/>
      <c r="C315" s="0"/>
      <c r="D315" s="0"/>
      <c r="E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0"/>
      <c r="AI315" s="0"/>
      <c r="AJ315" s="0"/>
      <c r="AK315" s="0"/>
      <c r="AL315" s="0"/>
      <c r="AM315" s="0"/>
      <c r="AN315" s="0"/>
    </row>
    <row r="316" customFormat="false" ht="12.75" hidden="false" customHeight="false" outlineLevel="0" collapsed="false">
      <c r="A316" s="0"/>
      <c r="B316" s="0"/>
      <c r="C316" s="0"/>
      <c r="D316" s="0"/>
      <c r="E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0"/>
      <c r="AI316" s="0"/>
      <c r="AJ316" s="0"/>
      <c r="AK316" s="0"/>
      <c r="AL316" s="0"/>
      <c r="AM316" s="0"/>
      <c r="AN316" s="0"/>
    </row>
    <row r="317" customFormat="false" ht="12.75" hidden="false" customHeight="false" outlineLevel="0" collapsed="false">
      <c r="A317" s="0"/>
      <c r="B317" s="0"/>
      <c r="C317" s="0"/>
      <c r="D317" s="0"/>
      <c r="E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0"/>
      <c r="AI317" s="0"/>
      <c r="AJ317" s="0"/>
      <c r="AK317" s="0"/>
      <c r="AL317" s="0"/>
      <c r="AM317" s="0"/>
      <c r="AN317" s="0"/>
    </row>
    <row r="318" customFormat="false" ht="12.75" hidden="false" customHeight="false" outlineLevel="0" collapsed="false">
      <c r="A318" s="0"/>
      <c r="B318" s="0"/>
      <c r="C318" s="0"/>
      <c r="D318" s="0"/>
      <c r="E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0"/>
      <c r="AI318" s="0"/>
      <c r="AJ318" s="0"/>
      <c r="AK318" s="0"/>
      <c r="AL318" s="0"/>
      <c r="AM318" s="0"/>
      <c r="AN318" s="0"/>
    </row>
    <row r="319" customFormat="false" ht="12.75" hidden="false" customHeight="false" outlineLevel="0" collapsed="false">
      <c r="A319" s="0"/>
      <c r="B319" s="0"/>
      <c r="C319" s="0"/>
      <c r="D319" s="0"/>
      <c r="E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0"/>
      <c r="AI319" s="0"/>
      <c r="AJ319" s="0"/>
      <c r="AK319" s="0"/>
      <c r="AL319" s="0"/>
      <c r="AM319" s="0"/>
      <c r="AN319" s="0"/>
    </row>
    <row r="320" customFormat="false" ht="12.75" hidden="false" customHeight="false" outlineLevel="0" collapsed="false">
      <c r="A320" s="0"/>
      <c r="B320" s="0"/>
      <c r="C320" s="0"/>
      <c r="D320" s="0"/>
      <c r="E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0"/>
      <c r="AI320" s="0"/>
      <c r="AJ320" s="0"/>
      <c r="AK320" s="0"/>
      <c r="AL320" s="0"/>
      <c r="AM320" s="0"/>
      <c r="AN320" s="0"/>
    </row>
    <row r="321" customFormat="false" ht="12.75" hidden="false" customHeight="false" outlineLevel="0" collapsed="false">
      <c r="A321" s="0"/>
      <c r="B321" s="0"/>
      <c r="C321" s="0"/>
      <c r="D321" s="0"/>
      <c r="E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0"/>
      <c r="AI321" s="0"/>
      <c r="AJ321" s="0"/>
      <c r="AK321" s="0"/>
      <c r="AL321" s="0"/>
      <c r="AM321" s="0"/>
      <c r="AN321" s="0"/>
    </row>
    <row r="322" customFormat="false" ht="12.75" hidden="false" customHeight="false" outlineLevel="0" collapsed="false">
      <c r="A322" s="0"/>
      <c r="B322" s="0"/>
      <c r="C322" s="0"/>
      <c r="D322" s="0"/>
      <c r="E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0"/>
      <c r="AI322" s="0"/>
      <c r="AJ322" s="0"/>
      <c r="AK322" s="0"/>
      <c r="AL322" s="0"/>
      <c r="AM322" s="0"/>
      <c r="AN322" s="0"/>
    </row>
    <row r="323" customFormat="false" ht="12.75" hidden="false" customHeight="false" outlineLevel="0" collapsed="false">
      <c r="A323" s="0"/>
      <c r="B323" s="0"/>
      <c r="C323" s="0"/>
      <c r="D323" s="0"/>
      <c r="E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0"/>
      <c r="AI323" s="0"/>
      <c r="AJ323" s="0"/>
      <c r="AK323" s="0"/>
      <c r="AL323" s="0"/>
      <c r="AM323" s="0"/>
      <c r="AN323" s="0"/>
    </row>
    <row r="324" customFormat="false" ht="12.75" hidden="false" customHeight="false" outlineLevel="0" collapsed="false">
      <c r="A324" s="0"/>
      <c r="B324" s="0"/>
      <c r="C324" s="0"/>
      <c r="D324" s="0"/>
      <c r="E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0"/>
      <c r="AI324" s="0"/>
      <c r="AJ324" s="0"/>
      <c r="AK324" s="0"/>
      <c r="AL324" s="0"/>
      <c r="AM324" s="0"/>
      <c r="AN324" s="0"/>
    </row>
    <row r="325" customFormat="false" ht="12.75" hidden="false" customHeight="false" outlineLevel="0" collapsed="false">
      <c r="A325" s="0"/>
      <c r="B325" s="0"/>
      <c r="C325" s="0"/>
      <c r="D325" s="0"/>
      <c r="E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0"/>
      <c r="AI325" s="0"/>
      <c r="AJ325" s="0"/>
      <c r="AK325" s="0"/>
      <c r="AL325" s="0"/>
      <c r="AM325" s="0"/>
      <c r="AN325" s="0"/>
    </row>
    <row r="326" customFormat="false" ht="12.75" hidden="false" customHeight="false" outlineLevel="0" collapsed="false">
      <c r="A326" s="0"/>
      <c r="B326" s="0"/>
      <c r="C326" s="0"/>
      <c r="D326" s="0"/>
      <c r="E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0"/>
      <c r="AI326" s="0"/>
      <c r="AJ326" s="0"/>
      <c r="AK326" s="0"/>
      <c r="AL326" s="0"/>
      <c r="AM326" s="0"/>
      <c r="AN326" s="0"/>
    </row>
    <row r="327" customFormat="false" ht="12.75" hidden="false" customHeight="false" outlineLevel="0" collapsed="false">
      <c r="A327" s="0"/>
      <c r="B327" s="0"/>
      <c r="C327" s="0"/>
      <c r="D327" s="0"/>
      <c r="E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0"/>
      <c r="AI327" s="0"/>
      <c r="AJ327" s="0"/>
      <c r="AK327" s="0"/>
      <c r="AL327" s="0"/>
      <c r="AM327" s="0"/>
      <c r="AN327" s="0"/>
    </row>
    <row r="328" customFormat="false" ht="12.75" hidden="false" customHeight="false" outlineLevel="0" collapsed="false">
      <c r="A328" s="0"/>
      <c r="B328" s="0"/>
      <c r="C328" s="0"/>
      <c r="D328" s="0"/>
      <c r="E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0"/>
      <c r="AI328" s="0"/>
      <c r="AJ328" s="0"/>
      <c r="AK328" s="0"/>
      <c r="AL328" s="0"/>
      <c r="AM328" s="0"/>
      <c r="AN328" s="0"/>
    </row>
    <row r="329" customFormat="false" ht="12.75" hidden="false" customHeight="false" outlineLevel="0" collapsed="false">
      <c r="A329" s="0"/>
      <c r="B329" s="0"/>
      <c r="C329" s="0"/>
      <c r="D329" s="0"/>
      <c r="E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0"/>
      <c r="AI329" s="0"/>
      <c r="AJ329" s="0"/>
      <c r="AK329" s="0"/>
      <c r="AL329" s="0"/>
      <c r="AM329" s="0"/>
      <c r="AN329" s="0"/>
    </row>
    <row r="330" customFormat="false" ht="12.75" hidden="false" customHeight="false" outlineLevel="0" collapsed="false">
      <c r="A330" s="0"/>
      <c r="B330" s="0"/>
      <c r="C330" s="0"/>
      <c r="D330" s="0"/>
      <c r="E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0"/>
      <c r="AI330" s="0"/>
      <c r="AJ330" s="0"/>
      <c r="AK330" s="0"/>
      <c r="AL330" s="0"/>
      <c r="AM330" s="0"/>
      <c r="AN330" s="0"/>
    </row>
    <row r="331" customFormat="false" ht="12.75" hidden="false" customHeight="false" outlineLevel="0" collapsed="false">
      <c r="A331" s="0"/>
      <c r="B331" s="0"/>
      <c r="C331" s="0"/>
      <c r="D331" s="0"/>
      <c r="E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0"/>
      <c r="AI331" s="0"/>
      <c r="AJ331" s="0"/>
      <c r="AK331" s="0"/>
      <c r="AL331" s="0"/>
      <c r="AM331" s="0"/>
      <c r="AN331" s="0"/>
    </row>
    <row r="332" customFormat="false" ht="12.75" hidden="false" customHeight="false" outlineLevel="0" collapsed="false">
      <c r="A332" s="0"/>
      <c r="B332" s="0"/>
      <c r="C332" s="0"/>
      <c r="D332" s="0"/>
      <c r="E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0"/>
      <c r="AI332" s="0"/>
      <c r="AJ332" s="0"/>
      <c r="AK332" s="0"/>
      <c r="AL332" s="0"/>
      <c r="AM332" s="0"/>
      <c r="AN332" s="0"/>
    </row>
    <row r="333" customFormat="false" ht="12.75" hidden="false" customHeight="false" outlineLevel="0" collapsed="false">
      <c r="A333" s="0"/>
      <c r="B333" s="0"/>
      <c r="C333" s="0"/>
      <c r="D333" s="0"/>
      <c r="E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0"/>
      <c r="AI333" s="0"/>
      <c r="AJ333" s="0"/>
      <c r="AK333" s="0"/>
      <c r="AL333" s="0"/>
      <c r="AM333" s="0"/>
      <c r="AN333" s="0"/>
    </row>
    <row r="334" customFormat="false" ht="12.75" hidden="false" customHeight="false" outlineLevel="0" collapsed="false">
      <c r="A334" s="0"/>
      <c r="B334" s="0"/>
      <c r="C334" s="0"/>
      <c r="D334" s="0"/>
      <c r="E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0"/>
      <c r="AI334" s="0"/>
      <c r="AJ334" s="0"/>
      <c r="AK334" s="0"/>
      <c r="AL334" s="0"/>
      <c r="AM334" s="0"/>
      <c r="AN334" s="0"/>
    </row>
    <row r="335" customFormat="false" ht="12.75" hidden="false" customHeight="false" outlineLevel="0" collapsed="false">
      <c r="A335" s="0"/>
      <c r="B335" s="0"/>
      <c r="C335" s="0"/>
      <c r="D335" s="0"/>
      <c r="E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0"/>
      <c r="AI335" s="0"/>
      <c r="AJ335" s="0"/>
      <c r="AK335" s="0"/>
      <c r="AL335" s="0"/>
      <c r="AM335" s="0"/>
      <c r="AN335" s="0"/>
    </row>
    <row r="336" customFormat="false" ht="12.75" hidden="false" customHeight="false" outlineLevel="0" collapsed="false">
      <c r="A336" s="0"/>
      <c r="B336" s="0"/>
      <c r="C336" s="0"/>
      <c r="D336" s="0"/>
      <c r="E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0"/>
      <c r="AI336" s="0"/>
      <c r="AJ336" s="0"/>
      <c r="AK336" s="0"/>
      <c r="AL336" s="0"/>
      <c r="AM336" s="0"/>
      <c r="AN336" s="0"/>
    </row>
    <row r="337" customFormat="false" ht="12.75" hidden="false" customHeight="false" outlineLevel="0" collapsed="false">
      <c r="A337" s="0"/>
      <c r="B337" s="0"/>
      <c r="C337" s="0"/>
      <c r="D337" s="0"/>
      <c r="E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0"/>
      <c r="AI337" s="0"/>
      <c r="AJ337" s="0"/>
      <c r="AK337" s="0"/>
      <c r="AL337" s="0"/>
      <c r="AM337" s="0"/>
      <c r="AN337" s="0"/>
    </row>
    <row r="338" customFormat="false" ht="12.75" hidden="false" customHeight="false" outlineLevel="0" collapsed="false">
      <c r="A338" s="0"/>
      <c r="B338" s="0"/>
      <c r="C338" s="0"/>
      <c r="D338" s="0"/>
      <c r="E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0"/>
      <c r="AI338" s="0"/>
      <c r="AJ338" s="0"/>
      <c r="AK338" s="0"/>
      <c r="AL338" s="0"/>
      <c r="AM338" s="0"/>
      <c r="AN338" s="0"/>
    </row>
    <row r="339" customFormat="false" ht="12.75" hidden="false" customHeight="false" outlineLevel="0" collapsed="false">
      <c r="A339" s="0"/>
      <c r="B339" s="0"/>
      <c r="C339" s="0"/>
      <c r="D339" s="0"/>
      <c r="E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0"/>
      <c r="AI339" s="0"/>
      <c r="AJ339" s="0"/>
      <c r="AK339" s="0"/>
      <c r="AL339" s="0"/>
      <c r="AM339" s="0"/>
      <c r="AN339" s="0"/>
    </row>
    <row r="340" customFormat="false" ht="12.75" hidden="false" customHeight="false" outlineLevel="0" collapsed="false">
      <c r="A340" s="0"/>
      <c r="B340" s="0"/>
      <c r="C340" s="0"/>
      <c r="D340" s="0"/>
      <c r="E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0"/>
      <c r="AI340" s="0"/>
      <c r="AJ340" s="0"/>
      <c r="AK340" s="0"/>
      <c r="AL340" s="0"/>
      <c r="AM340" s="0"/>
      <c r="AN340" s="0"/>
    </row>
    <row r="341" customFormat="false" ht="12.75" hidden="false" customHeight="false" outlineLevel="0" collapsed="false">
      <c r="A341" s="0"/>
      <c r="B341" s="0"/>
      <c r="C341" s="0"/>
      <c r="D341" s="0"/>
      <c r="E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0"/>
      <c r="AI341" s="0"/>
      <c r="AJ341" s="0"/>
      <c r="AK341" s="0"/>
      <c r="AL341" s="0"/>
      <c r="AM341" s="0"/>
      <c r="AN341" s="0"/>
    </row>
    <row r="342" customFormat="false" ht="12.75" hidden="false" customHeight="false" outlineLevel="0" collapsed="false">
      <c r="A342" s="0"/>
      <c r="B342" s="0"/>
      <c r="C342" s="0"/>
      <c r="D342" s="0"/>
      <c r="E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0"/>
      <c r="AI342" s="0"/>
      <c r="AJ342" s="0"/>
      <c r="AK342" s="0"/>
      <c r="AL342" s="0"/>
      <c r="AM342" s="0"/>
      <c r="AN342" s="0"/>
    </row>
    <row r="343" customFormat="false" ht="12.75" hidden="false" customHeight="false" outlineLevel="0" collapsed="false">
      <c r="A343" s="0"/>
      <c r="B343" s="0"/>
      <c r="C343" s="0"/>
      <c r="D343" s="0"/>
      <c r="E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0"/>
      <c r="AI343" s="0"/>
      <c r="AJ343" s="0"/>
      <c r="AK343" s="0"/>
      <c r="AL343" s="0"/>
      <c r="AM343" s="0"/>
      <c r="AN343" s="0"/>
    </row>
    <row r="344" customFormat="false" ht="12.75" hidden="false" customHeight="false" outlineLevel="0" collapsed="false">
      <c r="A344" s="0"/>
      <c r="B344" s="0"/>
      <c r="C344" s="0"/>
      <c r="D344" s="0"/>
      <c r="E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0"/>
      <c r="AI344" s="0"/>
      <c r="AJ344" s="0"/>
      <c r="AK344" s="0"/>
      <c r="AL344" s="0"/>
      <c r="AM344" s="0"/>
      <c r="AN344" s="0"/>
    </row>
    <row r="345" customFormat="false" ht="12.75" hidden="false" customHeight="false" outlineLevel="0" collapsed="false">
      <c r="A345" s="0"/>
      <c r="B345" s="0"/>
      <c r="C345" s="0"/>
      <c r="D345" s="0"/>
      <c r="E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0"/>
      <c r="AI345" s="0"/>
      <c r="AJ345" s="0"/>
      <c r="AK345" s="0"/>
      <c r="AL345" s="0"/>
      <c r="AM345" s="0"/>
      <c r="AN345" s="0"/>
    </row>
    <row r="346" customFormat="false" ht="12.75" hidden="false" customHeight="false" outlineLevel="0" collapsed="false">
      <c r="A346" s="0"/>
      <c r="B346" s="0"/>
      <c r="C346" s="0"/>
      <c r="D346" s="0"/>
      <c r="E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0"/>
      <c r="AI346" s="0"/>
      <c r="AJ346" s="0"/>
      <c r="AK346" s="0"/>
      <c r="AL346" s="0"/>
      <c r="AM346" s="0"/>
      <c r="AN346" s="0"/>
    </row>
    <row r="347" customFormat="false" ht="12.75" hidden="false" customHeight="false" outlineLevel="0" collapsed="false">
      <c r="A347" s="0"/>
      <c r="B347" s="0"/>
      <c r="C347" s="0"/>
      <c r="D347" s="0"/>
      <c r="E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0"/>
      <c r="AI347" s="0"/>
      <c r="AJ347" s="0"/>
      <c r="AK347" s="0"/>
      <c r="AL347" s="0"/>
      <c r="AM347" s="0"/>
      <c r="AN347" s="0"/>
    </row>
    <row r="348" customFormat="false" ht="12.75" hidden="false" customHeight="false" outlineLevel="0" collapsed="false">
      <c r="A348" s="0"/>
      <c r="B348" s="0"/>
      <c r="C348" s="0"/>
      <c r="D348" s="0"/>
      <c r="E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0"/>
      <c r="AI348" s="0"/>
      <c r="AJ348" s="0"/>
      <c r="AK348" s="0"/>
      <c r="AL348" s="0"/>
      <c r="AM348" s="0"/>
      <c r="AN348" s="0"/>
    </row>
    <row r="349" customFormat="false" ht="12.75" hidden="false" customHeight="false" outlineLevel="0" collapsed="false">
      <c r="A349" s="0"/>
      <c r="B349" s="0"/>
      <c r="C349" s="0"/>
      <c r="D349" s="0"/>
      <c r="E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0"/>
      <c r="AI349" s="0"/>
      <c r="AJ349" s="0"/>
      <c r="AK349" s="0"/>
      <c r="AL349" s="0"/>
      <c r="AM349" s="0"/>
      <c r="AN349" s="0"/>
    </row>
    <row r="350" customFormat="false" ht="12.75" hidden="false" customHeight="false" outlineLevel="0" collapsed="false">
      <c r="A350" s="0"/>
      <c r="B350" s="0"/>
      <c r="C350" s="0"/>
      <c r="D350" s="0"/>
      <c r="E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0"/>
      <c r="AI350" s="0"/>
      <c r="AJ350" s="0"/>
      <c r="AK350" s="0"/>
      <c r="AL350" s="0"/>
      <c r="AM350" s="0"/>
      <c r="AN350" s="0"/>
    </row>
    <row r="351" customFormat="false" ht="12.75" hidden="false" customHeight="false" outlineLevel="0" collapsed="false">
      <c r="A351" s="0"/>
      <c r="B351" s="0"/>
      <c r="C351" s="0"/>
      <c r="D351" s="0"/>
      <c r="E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0"/>
      <c r="AI351" s="0"/>
      <c r="AJ351" s="0"/>
      <c r="AK351" s="0"/>
      <c r="AL351" s="0"/>
      <c r="AM351" s="0"/>
      <c r="AN351" s="0"/>
    </row>
    <row r="352" customFormat="false" ht="12.75" hidden="false" customHeight="false" outlineLevel="0" collapsed="false">
      <c r="A352" s="0"/>
      <c r="B352" s="0"/>
      <c r="C352" s="0"/>
      <c r="D352" s="0"/>
      <c r="E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0"/>
      <c r="AI352" s="0"/>
      <c r="AJ352" s="0"/>
      <c r="AK352" s="0"/>
      <c r="AL352" s="0"/>
      <c r="AM352" s="0"/>
      <c r="AN352" s="0"/>
    </row>
    <row r="353" customFormat="false" ht="12.75" hidden="false" customHeight="false" outlineLevel="0" collapsed="false">
      <c r="A353" s="0"/>
      <c r="B353" s="0"/>
      <c r="C353" s="0"/>
      <c r="D353" s="0"/>
      <c r="E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0"/>
      <c r="AI353" s="0"/>
      <c r="AJ353" s="0"/>
      <c r="AK353" s="0"/>
      <c r="AL353" s="0"/>
      <c r="AM353" s="0"/>
      <c r="AN353" s="0"/>
    </row>
    <row r="354" customFormat="false" ht="12.75" hidden="false" customHeight="false" outlineLevel="0" collapsed="false">
      <c r="A354" s="0"/>
      <c r="B354" s="0"/>
      <c r="C354" s="0"/>
      <c r="D354" s="0"/>
      <c r="E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0"/>
      <c r="AI354" s="0"/>
      <c r="AJ354" s="0"/>
      <c r="AK354" s="0"/>
      <c r="AL354" s="0"/>
      <c r="AM354" s="0"/>
      <c r="AN354" s="0"/>
    </row>
    <row r="355" customFormat="false" ht="12.75" hidden="false" customHeight="false" outlineLevel="0" collapsed="false">
      <c r="A355" s="0"/>
      <c r="B355" s="0"/>
      <c r="C355" s="0"/>
      <c r="D355" s="0"/>
      <c r="E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0"/>
      <c r="AI355" s="0"/>
      <c r="AJ355" s="0"/>
      <c r="AK355" s="0"/>
      <c r="AL355" s="0"/>
      <c r="AM355" s="0"/>
      <c r="AN355" s="0"/>
    </row>
    <row r="356" customFormat="false" ht="12.75" hidden="false" customHeight="false" outlineLevel="0" collapsed="false">
      <c r="A356" s="0"/>
      <c r="B356" s="0"/>
      <c r="C356" s="0"/>
      <c r="D356" s="0"/>
      <c r="E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0"/>
      <c r="AI356" s="0"/>
      <c r="AJ356" s="0"/>
      <c r="AK356" s="0"/>
      <c r="AL356" s="0"/>
      <c r="AM356" s="0"/>
      <c r="AN356" s="0"/>
    </row>
    <row r="357" customFormat="false" ht="12.75" hidden="false" customHeight="false" outlineLevel="0" collapsed="false">
      <c r="A357" s="0"/>
      <c r="B357" s="0"/>
      <c r="C357" s="0"/>
      <c r="D357" s="0"/>
      <c r="E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0"/>
      <c r="AI357" s="0"/>
      <c r="AJ357" s="0"/>
      <c r="AK357" s="0"/>
      <c r="AL357" s="0"/>
      <c r="AM357" s="0"/>
      <c r="AN357" s="0"/>
    </row>
    <row r="358" customFormat="false" ht="12.75" hidden="false" customHeight="false" outlineLevel="0" collapsed="false">
      <c r="A358" s="0"/>
      <c r="B358" s="0"/>
      <c r="C358" s="0"/>
      <c r="D358" s="0"/>
      <c r="E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0"/>
      <c r="AI358" s="0"/>
      <c r="AJ358" s="0"/>
      <c r="AK358" s="0"/>
      <c r="AL358" s="0"/>
      <c r="AM358" s="0"/>
      <c r="AN358" s="0"/>
    </row>
    <row r="359" customFormat="false" ht="12.75" hidden="false" customHeight="false" outlineLevel="0" collapsed="false">
      <c r="A359" s="0"/>
      <c r="B359" s="0"/>
      <c r="C359" s="0"/>
      <c r="D359" s="0"/>
      <c r="E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0"/>
      <c r="AI359" s="0"/>
      <c r="AJ359" s="0"/>
      <c r="AK359" s="0"/>
      <c r="AL359" s="0"/>
      <c r="AM359" s="0"/>
      <c r="AN359" s="0"/>
    </row>
    <row r="360" customFormat="false" ht="12.75" hidden="false" customHeight="false" outlineLevel="0" collapsed="false">
      <c r="A360" s="0"/>
      <c r="B360" s="0"/>
      <c r="C360" s="0"/>
      <c r="D360" s="0"/>
      <c r="E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0"/>
      <c r="AI360" s="0"/>
      <c r="AJ360" s="0"/>
      <c r="AK360" s="0"/>
      <c r="AL360" s="0"/>
      <c r="AM360" s="0"/>
      <c r="AN360" s="0"/>
    </row>
    <row r="361" customFormat="false" ht="12.75" hidden="false" customHeight="false" outlineLevel="0" collapsed="false">
      <c r="A361" s="0"/>
      <c r="B361" s="0"/>
      <c r="C361" s="0"/>
      <c r="D361" s="0"/>
      <c r="E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0"/>
      <c r="AI361" s="0"/>
      <c r="AJ361" s="0"/>
      <c r="AK361" s="0"/>
      <c r="AL361" s="0"/>
      <c r="AM361" s="0"/>
      <c r="AN361" s="0"/>
    </row>
    <row r="362" customFormat="false" ht="12.75" hidden="false" customHeight="false" outlineLevel="0" collapsed="false">
      <c r="A362" s="0"/>
      <c r="B362" s="0"/>
      <c r="C362" s="0"/>
      <c r="D362" s="0"/>
      <c r="E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0"/>
      <c r="AI362" s="0"/>
      <c r="AJ362" s="0"/>
      <c r="AK362" s="0"/>
      <c r="AL362" s="0"/>
      <c r="AM362" s="0"/>
      <c r="AN362" s="0"/>
    </row>
    <row r="363" customFormat="false" ht="12.75" hidden="false" customHeight="false" outlineLevel="0" collapsed="false">
      <c r="A363" s="0"/>
      <c r="B363" s="0"/>
      <c r="C363" s="0"/>
      <c r="D363" s="0"/>
      <c r="E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0"/>
      <c r="AI363" s="0"/>
      <c r="AJ363" s="0"/>
      <c r="AK363" s="0"/>
      <c r="AL363" s="0"/>
      <c r="AM363" s="0"/>
      <c r="AN363" s="0"/>
    </row>
    <row r="364" customFormat="false" ht="12.75" hidden="false" customHeight="false" outlineLevel="0" collapsed="false">
      <c r="A364" s="0"/>
      <c r="B364" s="0"/>
      <c r="C364" s="0"/>
      <c r="D364" s="0"/>
      <c r="E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0"/>
      <c r="AI364" s="0"/>
      <c r="AJ364" s="0"/>
      <c r="AK364" s="0"/>
      <c r="AL364" s="0"/>
      <c r="AM364" s="0"/>
      <c r="AN364" s="0"/>
    </row>
    <row r="365" customFormat="false" ht="12.75" hidden="false" customHeight="false" outlineLevel="0" collapsed="false">
      <c r="A365" s="0"/>
      <c r="B365" s="0"/>
      <c r="C365" s="0"/>
      <c r="D365" s="0"/>
      <c r="E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0"/>
      <c r="AI365" s="0"/>
      <c r="AJ365" s="0"/>
      <c r="AK365" s="0"/>
      <c r="AL365" s="0"/>
      <c r="AM365" s="0"/>
      <c r="AN365" s="0"/>
    </row>
    <row r="366" customFormat="false" ht="12.75" hidden="false" customHeight="false" outlineLevel="0" collapsed="false">
      <c r="A366" s="0"/>
      <c r="B366" s="0"/>
      <c r="C366" s="0"/>
      <c r="D366" s="0"/>
      <c r="E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0"/>
      <c r="AI366" s="0"/>
      <c r="AJ366" s="0"/>
      <c r="AK366" s="0"/>
      <c r="AL366" s="0"/>
      <c r="AM366" s="0"/>
      <c r="AN366" s="0"/>
    </row>
    <row r="367" customFormat="false" ht="12.75" hidden="false" customHeight="false" outlineLevel="0" collapsed="false">
      <c r="A367" s="0"/>
      <c r="B367" s="0"/>
      <c r="C367" s="0"/>
      <c r="D367" s="0"/>
      <c r="E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0"/>
      <c r="AI367" s="0"/>
      <c r="AJ367" s="0"/>
      <c r="AK367" s="0"/>
      <c r="AL367" s="0"/>
      <c r="AM367" s="0"/>
      <c r="AN367" s="0"/>
    </row>
    <row r="368" customFormat="false" ht="12.75" hidden="false" customHeight="false" outlineLevel="0" collapsed="false">
      <c r="A368" s="0"/>
      <c r="B368" s="0"/>
      <c r="C368" s="0"/>
      <c r="D368" s="0"/>
      <c r="E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0"/>
      <c r="AI368" s="0"/>
      <c r="AJ368" s="0"/>
      <c r="AK368" s="0"/>
      <c r="AL368" s="0"/>
      <c r="AM368" s="0"/>
      <c r="AN368" s="0"/>
    </row>
    <row r="369" customFormat="false" ht="12.75" hidden="false" customHeight="false" outlineLevel="0" collapsed="false">
      <c r="A369" s="0"/>
      <c r="B369" s="0"/>
      <c r="C369" s="0"/>
      <c r="D369" s="0"/>
      <c r="E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0"/>
      <c r="AI369" s="0"/>
      <c r="AJ369" s="0"/>
      <c r="AK369" s="0"/>
      <c r="AL369" s="0"/>
      <c r="AM369" s="0"/>
      <c r="AN369" s="0"/>
    </row>
    <row r="370" customFormat="false" ht="12.75" hidden="false" customHeight="false" outlineLevel="0" collapsed="false">
      <c r="A370" s="0"/>
      <c r="B370" s="0"/>
      <c r="C370" s="0"/>
      <c r="D370" s="0"/>
      <c r="E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0"/>
      <c r="AI370" s="0"/>
      <c r="AJ370" s="0"/>
      <c r="AK370" s="0"/>
      <c r="AL370" s="0"/>
      <c r="AM370" s="0"/>
      <c r="AN370" s="0"/>
    </row>
    <row r="371" customFormat="false" ht="12.75" hidden="false" customHeight="false" outlineLevel="0" collapsed="false">
      <c r="A371" s="0"/>
      <c r="B371" s="0"/>
      <c r="C371" s="0"/>
      <c r="D371" s="0"/>
      <c r="E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0"/>
      <c r="AI371" s="0"/>
      <c r="AJ371" s="0"/>
      <c r="AK371" s="0"/>
      <c r="AL371" s="0"/>
      <c r="AM371" s="0"/>
      <c r="AN371" s="0"/>
    </row>
    <row r="372" customFormat="false" ht="12.75" hidden="false" customHeight="false" outlineLevel="0" collapsed="false">
      <c r="A372" s="0"/>
      <c r="B372" s="0"/>
      <c r="C372" s="0"/>
      <c r="D372" s="0"/>
      <c r="E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0"/>
      <c r="AI372" s="0"/>
      <c r="AJ372" s="0"/>
      <c r="AK372" s="0"/>
      <c r="AL372" s="0"/>
      <c r="AM372" s="0"/>
      <c r="AN372" s="0"/>
    </row>
    <row r="373" customFormat="false" ht="12.75" hidden="false" customHeight="false" outlineLevel="0" collapsed="false">
      <c r="A373" s="0"/>
      <c r="B373" s="0"/>
      <c r="C373" s="0"/>
      <c r="D373" s="0"/>
      <c r="E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0"/>
      <c r="AI373" s="0"/>
      <c r="AJ373" s="0"/>
      <c r="AK373" s="0"/>
      <c r="AL373" s="0"/>
      <c r="AM373" s="0"/>
      <c r="AN373" s="0"/>
    </row>
    <row r="374" customFormat="false" ht="12.75" hidden="false" customHeight="false" outlineLevel="0" collapsed="false">
      <c r="A374" s="0"/>
      <c r="B374" s="0"/>
      <c r="C374" s="0"/>
      <c r="D374" s="0"/>
      <c r="E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0"/>
      <c r="AI374" s="0"/>
      <c r="AJ374" s="0"/>
      <c r="AK374" s="0"/>
      <c r="AL374" s="0"/>
      <c r="AM374" s="0"/>
      <c r="AN374" s="0"/>
    </row>
    <row r="375" customFormat="false" ht="12.75" hidden="false" customHeight="false" outlineLevel="0" collapsed="false">
      <c r="A375" s="0"/>
      <c r="B375" s="0"/>
      <c r="C375" s="0"/>
      <c r="D375" s="0"/>
      <c r="E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0"/>
      <c r="AI375" s="0"/>
      <c r="AJ375" s="0"/>
      <c r="AK375" s="0"/>
      <c r="AL375" s="0"/>
      <c r="AM375" s="0"/>
      <c r="AN375" s="0"/>
    </row>
    <row r="376" customFormat="false" ht="12.75" hidden="false" customHeight="false" outlineLevel="0" collapsed="false">
      <c r="A376" s="0"/>
      <c r="B376" s="0"/>
      <c r="C376" s="0"/>
      <c r="D376" s="0"/>
      <c r="E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0"/>
      <c r="AI376" s="0"/>
      <c r="AJ376" s="0"/>
      <c r="AK376" s="0"/>
      <c r="AL376" s="0"/>
      <c r="AM376" s="0"/>
      <c r="AN376" s="0"/>
    </row>
    <row r="377" customFormat="false" ht="12.75" hidden="false" customHeight="false" outlineLevel="0" collapsed="false">
      <c r="A377" s="0"/>
      <c r="B377" s="0"/>
      <c r="C377" s="0"/>
      <c r="D377" s="0"/>
      <c r="E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0"/>
      <c r="AI377" s="0"/>
      <c r="AJ377" s="0"/>
      <c r="AK377" s="0"/>
      <c r="AL377" s="0"/>
      <c r="AM377" s="0"/>
      <c r="AN377" s="0"/>
    </row>
    <row r="378" customFormat="false" ht="12.75" hidden="false" customHeight="false" outlineLevel="0" collapsed="false">
      <c r="A378" s="0"/>
      <c r="B378" s="0"/>
      <c r="C378" s="0"/>
      <c r="D378" s="0"/>
      <c r="E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0"/>
      <c r="AI378" s="0"/>
      <c r="AJ378" s="0"/>
      <c r="AK378" s="0"/>
      <c r="AL378" s="0"/>
      <c r="AM378" s="0"/>
      <c r="AN378" s="0"/>
    </row>
    <row r="379" customFormat="false" ht="12.75" hidden="false" customHeight="false" outlineLevel="0" collapsed="false">
      <c r="A379" s="0"/>
      <c r="B379" s="0"/>
      <c r="C379" s="0"/>
      <c r="D379" s="0"/>
      <c r="E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0"/>
      <c r="AI379" s="0"/>
      <c r="AJ379" s="0"/>
      <c r="AK379" s="0"/>
      <c r="AL379" s="0"/>
      <c r="AM379" s="0"/>
      <c r="AN379" s="0"/>
    </row>
    <row r="380" customFormat="false" ht="12.75" hidden="false" customHeight="false" outlineLevel="0" collapsed="false">
      <c r="A380" s="0"/>
      <c r="B380" s="0"/>
      <c r="C380" s="0"/>
      <c r="D380" s="0"/>
      <c r="E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</row>
    <row r="381" customFormat="false" ht="12.75" hidden="false" customHeight="false" outlineLevel="0" collapsed="false">
      <c r="A381" s="0"/>
      <c r="B381" s="0"/>
      <c r="C381" s="0"/>
      <c r="D381" s="0"/>
      <c r="E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</row>
    <row r="382" customFormat="false" ht="12.75" hidden="false" customHeight="false" outlineLevel="0" collapsed="false">
      <c r="A382" s="0"/>
      <c r="B382" s="0"/>
      <c r="C382" s="0"/>
      <c r="D382" s="0"/>
      <c r="E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</row>
    <row r="383" customFormat="false" ht="12.75" hidden="false" customHeight="false" outlineLevel="0" collapsed="false">
      <c r="A383" s="0"/>
      <c r="B383" s="0"/>
      <c r="C383" s="0"/>
      <c r="D383" s="0"/>
      <c r="E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</row>
    <row r="384" customFormat="false" ht="12.75" hidden="false" customHeight="false" outlineLevel="0" collapsed="false">
      <c r="A384" s="0"/>
      <c r="B384" s="0"/>
      <c r="C384" s="0"/>
      <c r="D384" s="0"/>
      <c r="E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</row>
    <row r="385" customFormat="false" ht="12.75" hidden="false" customHeight="false" outlineLevel="0" collapsed="false">
      <c r="A385" s="0"/>
      <c r="B385" s="0"/>
      <c r="C385" s="0"/>
      <c r="D385" s="0"/>
      <c r="E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</row>
    <row r="386" customFormat="false" ht="12.75" hidden="false" customHeight="false" outlineLevel="0" collapsed="false">
      <c r="A386" s="0"/>
      <c r="B386" s="0"/>
      <c r="C386" s="0"/>
      <c r="D386" s="0"/>
      <c r="E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</row>
    <row r="387" customFormat="false" ht="12.75" hidden="false" customHeight="false" outlineLevel="0" collapsed="false">
      <c r="A387" s="0"/>
      <c r="B387" s="0"/>
      <c r="C387" s="0"/>
      <c r="D387" s="0"/>
      <c r="E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</row>
    <row r="388" customFormat="false" ht="12.75" hidden="false" customHeight="false" outlineLevel="0" collapsed="false">
      <c r="A388" s="0"/>
      <c r="B388" s="0"/>
      <c r="C388" s="0"/>
      <c r="D388" s="0"/>
      <c r="E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</row>
    <row r="389" customFormat="false" ht="12.75" hidden="false" customHeight="false" outlineLevel="0" collapsed="false">
      <c r="A389" s="0"/>
      <c r="B389" s="0"/>
      <c r="C389" s="0"/>
      <c r="D389" s="0"/>
      <c r="E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</row>
    <row r="390" customFormat="false" ht="12.75" hidden="false" customHeight="false" outlineLevel="0" collapsed="false">
      <c r="A390" s="0"/>
      <c r="B390" s="0"/>
      <c r="C390" s="0"/>
      <c r="D390" s="0"/>
      <c r="E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</row>
    <row r="391" customFormat="false" ht="12.75" hidden="false" customHeight="false" outlineLevel="0" collapsed="false">
      <c r="A391" s="0"/>
      <c r="B391" s="0"/>
      <c r="C391" s="0"/>
      <c r="D391" s="0"/>
      <c r="E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</row>
    <row r="392" customFormat="false" ht="12.75" hidden="false" customHeight="false" outlineLevel="0" collapsed="false">
      <c r="A392" s="0"/>
      <c r="B392" s="0"/>
      <c r="C392" s="0"/>
      <c r="D392" s="0"/>
      <c r="E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</row>
    <row r="393" customFormat="false" ht="12.75" hidden="false" customHeight="false" outlineLevel="0" collapsed="false">
      <c r="A393" s="0"/>
      <c r="B393" s="0"/>
      <c r="C393" s="0"/>
      <c r="D393" s="0"/>
      <c r="E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</row>
    <row r="394" customFormat="false" ht="12.75" hidden="false" customHeight="false" outlineLevel="0" collapsed="false">
      <c r="A394" s="0"/>
      <c r="B394" s="0"/>
      <c r="C394" s="0"/>
      <c r="D394" s="0"/>
      <c r="E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</row>
    <row r="395" customFormat="false" ht="12.75" hidden="false" customHeight="false" outlineLevel="0" collapsed="false">
      <c r="A395" s="0"/>
      <c r="B395" s="0"/>
      <c r="C395" s="0"/>
      <c r="D395" s="0"/>
      <c r="E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</row>
    <row r="396" customFormat="false" ht="12.75" hidden="false" customHeight="false" outlineLevel="0" collapsed="false">
      <c r="A396" s="0"/>
      <c r="B396" s="0"/>
      <c r="C396" s="0"/>
      <c r="D396" s="0"/>
      <c r="E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</row>
    <row r="397" customFormat="false" ht="12.75" hidden="false" customHeight="false" outlineLevel="0" collapsed="false">
      <c r="A397" s="0"/>
      <c r="B397" s="0"/>
      <c r="C397" s="0"/>
      <c r="D397" s="0"/>
      <c r="E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</row>
    <row r="398" customFormat="false" ht="12.75" hidden="false" customHeight="false" outlineLevel="0" collapsed="false">
      <c r="A398" s="0"/>
      <c r="B398" s="0"/>
      <c r="C398" s="0"/>
      <c r="D398" s="0"/>
      <c r="E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</row>
    <row r="399" customFormat="false" ht="12.75" hidden="false" customHeight="false" outlineLevel="0" collapsed="false">
      <c r="A399" s="0"/>
      <c r="B399" s="0"/>
      <c r="C399" s="0"/>
      <c r="D399" s="0"/>
      <c r="E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</row>
    <row r="400" customFormat="false" ht="12.75" hidden="false" customHeight="false" outlineLevel="0" collapsed="false">
      <c r="A400" s="0"/>
      <c r="B400" s="0"/>
      <c r="C400" s="0"/>
      <c r="D400" s="0"/>
      <c r="E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</row>
    <row r="401" customFormat="false" ht="12.75" hidden="false" customHeight="false" outlineLevel="0" collapsed="false">
      <c r="A401" s="0"/>
      <c r="B401" s="0"/>
      <c r="C401" s="0"/>
      <c r="D401" s="0"/>
      <c r="E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</row>
    <row r="402" customFormat="false" ht="12.75" hidden="false" customHeight="false" outlineLevel="0" collapsed="false">
      <c r="A402" s="0"/>
      <c r="B402" s="0"/>
      <c r="C402" s="0"/>
      <c r="D402" s="0"/>
      <c r="E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</row>
    <row r="403" customFormat="false" ht="12.75" hidden="false" customHeight="false" outlineLevel="0" collapsed="false">
      <c r="A403" s="0"/>
      <c r="B403" s="0"/>
      <c r="C403" s="0"/>
      <c r="D403" s="0"/>
      <c r="E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</row>
    <row r="404" customFormat="false" ht="12.75" hidden="false" customHeight="false" outlineLevel="0" collapsed="false">
      <c r="A404" s="0"/>
      <c r="B404" s="0"/>
      <c r="C404" s="0"/>
      <c r="D404" s="0"/>
      <c r="E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</row>
    <row r="405" customFormat="false" ht="12.75" hidden="false" customHeight="false" outlineLevel="0" collapsed="false">
      <c r="A405" s="0"/>
      <c r="B405" s="0"/>
      <c r="C405" s="0"/>
      <c r="D405" s="0"/>
      <c r="E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</row>
    <row r="406" customFormat="false" ht="12.75" hidden="false" customHeight="false" outlineLevel="0" collapsed="false">
      <c r="A406" s="0"/>
      <c r="B406" s="0"/>
      <c r="C406" s="0"/>
      <c r="D406" s="0"/>
      <c r="E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</row>
    <row r="407" customFormat="false" ht="12.75" hidden="false" customHeight="false" outlineLevel="0" collapsed="false">
      <c r="A407" s="0"/>
      <c r="B407" s="0"/>
      <c r="C407" s="0"/>
      <c r="D407" s="0"/>
      <c r="E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</row>
    <row r="408" customFormat="false" ht="12.75" hidden="false" customHeight="false" outlineLevel="0" collapsed="false">
      <c r="A408" s="0"/>
      <c r="B408" s="0"/>
      <c r="C408" s="0"/>
      <c r="D408" s="0"/>
      <c r="E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</row>
    <row r="409" customFormat="false" ht="12.75" hidden="false" customHeight="false" outlineLevel="0" collapsed="false">
      <c r="A409" s="0"/>
      <c r="B409" s="0"/>
      <c r="C409" s="0"/>
      <c r="D409" s="0"/>
      <c r="E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</row>
    <row r="410" customFormat="false" ht="12.75" hidden="false" customHeight="false" outlineLevel="0" collapsed="false">
      <c r="A410" s="0"/>
      <c r="B410" s="0"/>
      <c r="C410" s="0"/>
      <c r="D410" s="0"/>
      <c r="E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</row>
    <row r="411" customFormat="false" ht="12.75" hidden="false" customHeight="false" outlineLevel="0" collapsed="false">
      <c r="A411" s="0"/>
      <c r="B411" s="0"/>
      <c r="C411" s="0"/>
      <c r="D411" s="0"/>
      <c r="E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</row>
    <row r="412" customFormat="false" ht="12.75" hidden="false" customHeight="false" outlineLevel="0" collapsed="false">
      <c r="A412" s="0"/>
      <c r="B412" s="0"/>
      <c r="C412" s="0"/>
      <c r="D412" s="0"/>
      <c r="E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</row>
    <row r="413" customFormat="false" ht="12.75" hidden="false" customHeight="false" outlineLevel="0" collapsed="false">
      <c r="A413" s="0"/>
      <c r="B413" s="0"/>
      <c r="C413" s="0"/>
      <c r="D413" s="0"/>
      <c r="E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</row>
    <row r="414" customFormat="false" ht="12.75" hidden="false" customHeight="false" outlineLevel="0" collapsed="false">
      <c r="A414" s="0"/>
      <c r="B414" s="0"/>
      <c r="C414" s="0"/>
      <c r="D414" s="0"/>
      <c r="E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</row>
    <row r="415" customFormat="false" ht="12.75" hidden="false" customHeight="false" outlineLevel="0" collapsed="false">
      <c r="A415" s="0"/>
      <c r="B415" s="0"/>
      <c r="C415" s="0"/>
      <c r="D415" s="0"/>
      <c r="E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</row>
    <row r="416" customFormat="false" ht="12.75" hidden="false" customHeight="false" outlineLevel="0" collapsed="false">
      <c r="A416" s="0"/>
      <c r="B416" s="0"/>
      <c r="C416" s="0"/>
      <c r="D416" s="0"/>
      <c r="E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</row>
    <row r="417" customFormat="false" ht="12.75" hidden="false" customHeight="false" outlineLevel="0" collapsed="false">
      <c r="A417" s="0"/>
      <c r="B417" s="0"/>
      <c r="C417" s="0"/>
      <c r="D417" s="0"/>
      <c r="E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</row>
    <row r="418" customFormat="false" ht="12.75" hidden="false" customHeight="false" outlineLevel="0" collapsed="false">
      <c r="A418" s="0"/>
      <c r="B418" s="0"/>
      <c r="C418" s="0"/>
      <c r="D418" s="0"/>
      <c r="E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</row>
    <row r="419" customFormat="false" ht="12.75" hidden="false" customHeight="false" outlineLevel="0" collapsed="false">
      <c r="A419" s="0"/>
      <c r="B419" s="0"/>
      <c r="C419" s="0"/>
      <c r="D419" s="0"/>
      <c r="E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</row>
    <row r="420" customFormat="false" ht="12.75" hidden="false" customHeight="false" outlineLevel="0" collapsed="false">
      <c r="A420" s="0"/>
      <c r="B420" s="0"/>
      <c r="C420" s="0"/>
      <c r="D420" s="0"/>
      <c r="E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</row>
    <row r="421" customFormat="false" ht="12.75" hidden="false" customHeight="false" outlineLevel="0" collapsed="false">
      <c r="A421" s="0"/>
      <c r="B421" s="0"/>
      <c r="C421" s="0"/>
      <c r="D421" s="0"/>
      <c r="E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</row>
    <row r="422" customFormat="false" ht="12.75" hidden="false" customHeight="false" outlineLevel="0" collapsed="false">
      <c r="A422" s="0"/>
      <c r="B422" s="0"/>
      <c r="C422" s="0"/>
      <c r="D422" s="0"/>
      <c r="E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</row>
    <row r="423" customFormat="false" ht="12.75" hidden="false" customHeight="false" outlineLevel="0" collapsed="false">
      <c r="A423" s="0"/>
      <c r="B423" s="0"/>
      <c r="C423" s="0"/>
      <c r="D423" s="0"/>
      <c r="E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</row>
    <row r="424" customFormat="false" ht="12.75" hidden="false" customHeight="false" outlineLevel="0" collapsed="false">
      <c r="A424" s="0"/>
      <c r="B424" s="0"/>
      <c r="C424" s="0"/>
      <c r="D424" s="0"/>
      <c r="E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</row>
    <row r="425" customFormat="false" ht="12.75" hidden="false" customHeight="false" outlineLevel="0" collapsed="false">
      <c r="A425" s="0"/>
      <c r="B425" s="0"/>
      <c r="C425" s="0"/>
      <c r="D425" s="0"/>
      <c r="E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</row>
    <row r="426" customFormat="false" ht="12.75" hidden="false" customHeight="false" outlineLevel="0" collapsed="false">
      <c r="A426" s="0"/>
      <c r="B426" s="0"/>
      <c r="C426" s="0"/>
      <c r="D426" s="0"/>
      <c r="E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</row>
    <row r="427" customFormat="false" ht="12.75" hidden="false" customHeight="false" outlineLevel="0" collapsed="false">
      <c r="A427" s="0"/>
      <c r="B427" s="0"/>
      <c r="C427" s="0"/>
      <c r="D427" s="0"/>
      <c r="E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</row>
    <row r="428" customFormat="false" ht="12.75" hidden="false" customHeight="false" outlineLevel="0" collapsed="false">
      <c r="A428" s="0"/>
      <c r="B428" s="0"/>
      <c r="C428" s="0"/>
      <c r="D428" s="0"/>
      <c r="E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</row>
    <row r="429" customFormat="false" ht="12.75" hidden="false" customHeight="false" outlineLevel="0" collapsed="false">
      <c r="A429" s="0"/>
      <c r="B429" s="0"/>
      <c r="C429" s="0"/>
      <c r="D429" s="0"/>
      <c r="E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</row>
    <row r="430" customFormat="false" ht="12.75" hidden="false" customHeight="false" outlineLevel="0" collapsed="false">
      <c r="A430" s="0"/>
      <c r="B430" s="0"/>
      <c r="C430" s="0"/>
      <c r="D430" s="0"/>
      <c r="E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</row>
    <row r="431" customFormat="false" ht="12.75" hidden="false" customHeight="false" outlineLevel="0" collapsed="false">
      <c r="A431" s="0"/>
      <c r="B431" s="0"/>
      <c r="C431" s="0"/>
      <c r="D431" s="0"/>
      <c r="E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</row>
    <row r="432" customFormat="false" ht="12.75" hidden="false" customHeight="false" outlineLevel="0" collapsed="false">
      <c r="A432" s="0"/>
      <c r="B432" s="0"/>
      <c r="C432" s="0"/>
      <c r="D432" s="0"/>
      <c r="E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</row>
    <row r="433" customFormat="false" ht="12.75" hidden="false" customHeight="false" outlineLevel="0" collapsed="false">
      <c r="A433" s="0"/>
      <c r="B433" s="0"/>
      <c r="C433" s="0"/>
      <c r="D433" s="0"/>
      <c r="E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</row>
    <row r="434" customFormat="false" ht="12.75" hidden="false" customHeight="false" outlineLevel="0" collapsed="false">
      <c r="A434" s="0"/>
      <c r="B434" s="0"/>
      <c r="C434" s="0"/>
      <c r="D434" s="0"/>
      <c r="E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</row>
    <row r="435" customFormat="false" ht="12.75" hidden="false" customHeight="false" outlineLevel="0" collapsed="false">
      <c r="A435" s="0"/>
      <c r="B435" s="0"/>
      <c r="C435" s="0"/>
      <c r="D435" s="0"/>
      <c r="E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</row>
    <row r="436" customFormat="false" ht="12.75" hidden="false" customHeight="false" outlineLevel="0" collapsed="false">
      <c r="A436" s="0"/>
      <c r="B436" s="0"/>
      <c r="C436" s="0"/>
      <c r="D436" s="0"/>
      <c r="E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</row>
    <row r="437" customFormat="false" ht="12.75" hidden="false" customHeight="false" outlineLevel="0" collapsed="false">
      <c r="A437" s="0"/>
      <c r="B437" s="0"/>
      <c r="C437" s="0"/>
      <c r="D437" s="0"/>
      <c r="E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</row>
    <row r="438" customFormat="false" ht="12.75" hidden="false" customHeight="false" outlineLevel="0" collapsed="false">
      <c r="A438" s="0"/>
      <c r="B438" s="0"/>
      <c r="C438" s="0"/>
      <c r="D438" s="0"/>
      <c r="E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</row>
    <row r="439" customFormat="false" ht="12.75" hidden="false" customHeight="false" outlineLevel="0" collapsed="false">
      <c r="A439" s="0"/>
      <c r="B439" s="0"/>
      <c r="C439" s="0"/>
      <c r="D439" s="0"/>
      <c r="E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</row>
    <row r="440" customFormat="false" ht="12.75" hidden="false" customHeight="false" outlineLevel="0" collapsed="false">
      <c r="A440" s="0"/>
      <c r="B440" s="0"/>
      <c r="C440" s="0"/>
      <c r="D440" s="0"/>
      <c r="E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</row>
    <row r="441" customFormat="false" ht="12.75" hidden="false" customHeight="false" outlineLevel="0" collapsed="false">
      <c r="A441" s="0"/>
      <c r="B441" s="0"/>
      <c r="C441" s="0"/>
      <c r="D441" s="0"/>
      <c r="E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</row>
    <row r="442" customFormat="false" ht="12.75" hidden="false" customHeight="false" outlineLevel="0" collapsed="false">
      <c r="A442" s="0"/>
      <c r="B442" s="0"/>
      <c r="C442" s="0"/>
      <c r="D442" s="0"/>
      <c r="E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</row>
    <row r="443" customFormat="false" ht="12.75" hidden="false" customHeight="false" outlineLevel="0" collapsed="false">
      <c r="A443" s="0"/>
      <c r="B443" s="0"/>
      <c r="C443" s="0"/>
      <c r="D443" s="0"/>
      <c r="E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</row>
    <row r="444" customFormat="false" ht="12.75" hidden="false" customHeight="false" outlineLevel="0" collapsed="false">
      <c r="A444" s="0"/>
      <c r="B444" s="0"/>
      <c r="C444" s="0"/>
      <c r="D444" s="0"/>
      <c r="E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</row>
    <row r="445" customFormat="false" ht="12.75" hidden="false" customHeight="false" outlineLevel="0" collapsed="false">
      <c r="A445" s="0"/>
      <c r="B445" s="0"/>
      <c r="C445" s="0"/>
      <c r="D445" s="0"/>
      <c r="E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</row>
    <row r="446" customFormat="false" ht="12.75" hidden="false" customHeight="false" outlineLevel="0" collapsed="false">
      <c r="A446" s="0"/>
      <c r="B446" s="0"/>
      <c r="C446" s="0"/>
      <c r="D446" s="0"/>
      <c r="E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</row>
    <row r="447" customFormat="false" ht="12.75" hidden="false" customHeight="false" outlineLevel="0" collapsed="false">
      <c r="A447" s="0"/>
      <c r="B447" s="0"/>
      <c r="C447" s="0"/>
      <c r="D447" s="0"/>
      <c r="E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</row>
    <row r="448" customFormat="false" ht="12.75" hidden="false" customHeight="false" outlineLevel="0" collapsed="false">
      <c r="A448" s="0"/>
      <c r="B448" s="0"/>
      <c r="C448" s="0"/>
      <c r="D448" s="0"/>
      <c r="E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</row>
    <row r="449" customFormat="false" ht="12.75" hidden="false" customHeight="false" outlineLevel="0" collapsed="false">
      <c r="A449" s="0"/>
      <c r="B449" s="0"/>
      <c r="C449" s="0"/>
      <c r="D449" s="0"/>
      <c r="E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</row>
    <row r="450" customFormat="false" ht="12.75" hidden="false" customHeight="false" outlineLevel="0" collapsed="false">
      <c r="A450" s="0"/>
      <c r="B450" s="0"/>
      <c r="C450" s="0"/>
      <c r="D450" s="0"/>
      <c r="E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</row>
    <row r="451" customFormat="false" ht="12.75" hidden="false" customHeight="false" outlineLevel="0" collapsed="false">
      <c r="A451" s="0"/>
      <c r="B451" s="0"/>
      <c r="C451" s="0"/>
      <c r="D451" s="0"/>
      <c r="E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</row>
    <row r="452" customFormat="false" ht="12.75" hidden="false" customHeight="false" outlineLevel="0" collapsed="false">
      <c r="A452" s="0"/>
      <c r="B452" s="0"/>
      <c r="C452" s="0"/>
      <c r="D452" s="0"/>
      <c r="E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</row>
    <row r="453" customFormat="false" ht="12.75" hidden="false" customHeight="false" outlineLevel="0" collapsed="false">
      <c r="A453" s="0"/>
      <c r="B453" s="0"/>
      <c r="C453" s="0"/>
      <c r="D453" s="0"/>
      <c r="E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</row>
    <row r="454" customFormat="false" ht="12.75" hidden="false" customHeight="false" outlineLevel="0" collapsed="false">
      <c r="A454" s="0"/>
      <c r="B454" s="0"/>
      <c r="C454" s="0"/>
      <c r="D454" s="0"/>
      <c r="E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</row>
    <row r="455" customFormat="false" ht="12.75" hidden="false" customHeight="false" outlineLevel="0" collapsed="false">
      <c r="A455" s="0"/>
      <c r="B455" s="0"/>
      <c r="C455" s="0"/>
      <c r="D455" s="0"/>
      <c r="E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</row>
    <row r="456" customFormat="false" ht="12.75" hidden="false" customHeight="false" outlineLevel="0" collapsed="false">
      <c r="A456" s="0"/>
      <c r="B456" s="0"/>
      <c r="C456" s="0"/>
      <c r="D456" s="0"/>
      <c r="E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</row>
    <row r="457" customFormat="false" ht="12.75" hidden="false" customHeight="false" outlineLevel="0" collapsed="false">
      <c r="A457" s="0"/>
      <c r="B457" s="0"/>
      <c r="C457" s="0"/>
      <c r="D457" s="0"/>
      <c r="E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</row>
    <row r="458" customFormat="false" ht="12.75" hidden="false" customHeight="false" outlineLevel="0" collapsed="false">
      <c r="A458" s="0"/>
      <c r="B458" s="0"/>
      <c r="C458" s="0"/>
      <c r="D458" s="0"/>
      <c r="E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</row>
    <row r="459" customFormat="false" ht="12.75" hidden="false" customHeight="false" outlineLevel="0" collapsed="false">
      <c r="A459" s="0"/>
      <c r="B459" s="0"/>
      <c r="C459" s="0"/>
      <c r="D459" s="0"/>
      <c r="E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</row>
    <row r="460" customFormat="false" ht="12.75" hidden="false" customHeight="false" outlineLevel="0" collapsed="false">
      <c r="A460" s="0"/>
      <c r="B460" s="0"/>
      <c r="C460" s="0"/>
      <c r="D460" s="0"/>
      <c r="E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</row>
    <row r="461" customFormat="false" ht="12.75" hidden="false" customHeight="false" outlineLevel="0" collapsed="false">
      <c r="A461" s="0"/>
      <c r="B461" s="0"/>
      <c r="C461" s="0"/>
      <c r="D461" s="0"/>
      <c r="E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</row>
    <row r="462" customFormat="false" ht="12.75" hidden="false" customHeight="false" outlineLevel="0" collapsed="false">
      <c r="A462" s="0"/>
      <c r="B462" s="0"/>
      <c r="C462" s="0"/>
      <c r="D462" s="0"/>
      <c r="E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</row>
    <row r="463" customFormat="false" ht="12.75" hidden="false" customHeight="false" outlineLevel="0" collapsed="false">
      <c r="A463" s="0"/>
      <c r="B463" s="0"/>
      <c r="C463" s="0"/>
      <c r="D463" s="0"/>
      <c r="E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</row>
    <row r="464" customFormat="false" ht="12.75" hidden="false" customHeight="false" outlineLevel="0" collapsed="false">
      <c r="A464" s="0"/>
      <c r="B464" s="0"/>
      <c r="C464" s="0"/>
      <c r="D464" s="0"/>
      <c r="E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</row>
    <row r="465" customFormat="false" ht="12.75" hidden="false" customHeight="false" outlineLevel="0" collapsed="false">
      <c r="A465" s="0"/>
      <c r="B465" s="0"/>
      <c r="C465" s="0"/>
      <c r="D465" s="0"/>
      <c r="E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</row>
    <row r="466" customFormat="false" ht="12.75" hidden="false" customHeight="false" outlineLevel="0" collapsed="false">
      <c r="A466" s="0"/>
      <c r="B466" s="0"/>
      <c r="C466" s="0"/>
      <c r="D466" s="0"/>
      <c r="E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</row>
    <row r="467" customFormat="false" ht="12.75" hidden="false" customHeight="false" outlineLevel="0" collapsed="false">
      <c r="A467" s="0"/>
      <c r="B467" s="0"/>
      <c r="C467" s="0"/>
      <c r="D467" s="0"/>
      <c r="E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</row>
    <row r="468" customFormat="false" ht="12.75" hidden="false" customHeight="false" outlineLevel="0" collapsed="false">
      <c r="A468" s="0"/>
      <c r="B468" s="0"/>
      <c r="C468" s="0"/>
      <c r="D468" s="0"/>
      <c r="E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</row>
    <row r="469" customFormat="false" ht="12.75" hidden="false" customHeight="false" outlineLevel="0" collapsed="false">
      <c r="A469" s="0"/>
      <c r="B469" s="0"/>
      <c r="C469" s="0"/>
      <c r="D469" s="0"/>
      <c r="E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</row>
    <row r="470" customFormat="false" ht="12.75" hidden="false" customHeight="false" outlineLevel="0" collapsed="false">
      <c r="A470" s="0"/>
      <c r="B470" s="0"/>
      <c r="C470" s="0"/>
      <c r="D470" s="0"/>
      <c r="E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</row>
    <row r="471" customFormat="false" ht="12.75" hidden="false" customHeight="false" outlineLevel="0" collapsed="false">
      <c r="A471" s="0"/>
      <c r="B471" s="0"/>
      <c r="C471" s="0"/>
      <c r="D471" s="0"/>
      <c r="E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</row>
    <row r="472" customFormat="false" ht="12.75" hidden="false" customHeight="false" outlineLevel="0" collapsed="false">
      <c r="A472" s="0"/>
      <c r="B472" s="0"/>
      <c r="C472" s="0"/>
      <c r="D472" s="0"/>
      <c r="E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</row>
    <row r="473" customFormat="false" ht="12.75" hidden="false" customHeight="false" outlineLevel="0" collapsed="false">
      <c r="A473" s="0"/>
      <c r="B473" s="0"/>
      <c r="C473" s="0"/>
      <c r="D473" s="0"/>
      <c r="E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</row>
    <row r="474" customFormat="false" ht="12.75" hidden="false" customHeight="false" outlineLevel="0" collapsed="false">
      <c r="A474" s="0"/>
      <c r="B474" s="0"/>
      <c r="C474" s="0"/>
      <c r="D474" s="0"/>
      <c r="E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</row>
    <row r="475" customFormat="false" ht="12.75" hidden="false" customHeight="false" outlineLevel="0" collapsed="false">
      <c r="A475" s="0"/>
      <c r="B475" s="0"/>
      <c r="C475" s="0"/>
      <c r="D475" s="0"/>
      <c r="E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</row>
    <row r="476" customFormat="false" ht="12.75" hidden="false" customHeight="false" outlineLevel="0" collapsed="false">
      <c r="A476" s="0"/>
      <c r="B476" s="0"/>
      <c r="C476" s="0"/>
      <c r="D476" s="0"/>
      <c r="E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</row>
    <row r="477" customFormat="false" ht="12.75" hidden="false" customHeight="false" outlineLevel="0" collapsed="false">
      <c r="A477" s="0"/>
      <c r="B477" s="0"/>
      <c r="C477" s="0"/>
      <c r="D477" s="0"/>
      <c r="E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</row>
    <row r="478" customFormat="false" ht="12.75" hidden="false" customHeight="false" outlineLevel="0" collapsed="false">
      <c r="A478" s="0"/>
      <c r="B478" s="0"/>
      <c r="C478" s="0"/>
      <c r="D478" s="0"/>
      <c r="E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</row>
    <row r="479" customFormat="false" ht="12.75" hidden="false" customHeight="false" outlineLevel="0" collapsed="false">
      <c r="A479" s="0"/>
      <c r="B479" s="0"/>
      <c r="C479" s="0"/>
      <c r="D479" s="0"/>
      <c r="E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</row>
    <row r="480" customFormat="false" ht="12.75" hidden="false" customHeight="false" outlineLevel="0" collapsed="false">
      <c r="A480" s="0"/>
      <c r="B480" s="0"/>
      <c r="C480" s="0"/>
      <c r="D480" s="0"/>
      <c r="E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</row>
    <row r="481" customFormat="false" ht="12.75" hidden="false" customHeight="false" outlineLevel="0" collapsed="false">
      <c r="A481" s="0"/>
      <c r="B481" s="0"/>
      <c r="C481" s="0"/>
      <c r="D481" s="0"/>
      <c r="E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</row>
    <row r="482" customFormat="false" ht="12.75" hidden="false" customHeight="false" outlineLevel="0" collapsed="false">
      <c r="A482" s="0"/>
      <c r="B482" s="0"/>
      <c r="C482" s="0"/>
      <c r="D482" s="0"/>
      <c r="E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</row>
    <row r="483" customFormat="false" ht="12.75" hidden="false" customHeight="false" outlineLevel="0" collapsed="false">
      <c r="A483" s="0"/>
      <c r="B483" s="0"/>
      <c r="C483" s="0"/>
      <c r="D483" s="0"/>
      <c r="E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</row>
    <row r="484" customFormat="false" ht="12.75" hidden="false" customHeight="false" outlineLevel="0" collapsed="false">
      <c r="A484" s="0"/>
      <c r="B484" s="0"/>
      <c r="C484" s="0"/>
      <c r="D484" s="0"/>
      <c r="E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</row>
    <row r="485" customFormat="false" ht="12.75" hidden="false" customHeight="false" outlineLevel="0" collapsed="false">
      <c r="A485" s="0"/>
      <c r="B485" s="0"/>
      <c r="C485" s="0"/>
      <c r="D485" s="0"/>
      <c r="E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</row>
    <row r="486" customFormat="false" ht="12.75" hidden="false" customHeight="false" outlineLevel="0" collapsed="false">
      <c r="A486" s="0"/>
      <c r="B486" s="0"/>
      <c r="C486" s="0"/>
      <c r="D486" s="0"/>
      <c r="E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</row>
    <row r="487" customFormat="false" ht="12.75" hidden="false" customHeight="false" outlineLevel="0" collapsed="false">
      <c r="A487" s="0"/>
      <c r="B487" s="0"/>
      <c r="C487" s="0"/>
      <c r="D487" s="0"/>
      <c r="E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</row>
    <row r="488" customFormat="false" ht="12.75" hidden="false" customHeight="false" outlineLevel="0" collapsed="false">
      <c r="A488" s="0"/>
      <c r="B488" s="0"/>
      <c r="C488" s="0"/>
      <c r="D488" s="0"/>
      <c r="E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</row>
    <row r="489" customFormat="false" ht="12.75" hidden="false" customHeight="false" outlineLevel="0" collapsed="false">
      <c r="A489" s="0"/>
      <c r="B489" s="0"/>
      <c r="C489" s="0"/>
      <c r="D489" s="0"/>
      <c r="E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</row>
    <row r="490" customFormat="false" ht="12.75" hidden="false" customHeight="false" outlineLevel="0" collapsed="false">
      <c r="A490" s="0"/>
      <c r="B490" s="0"/>
      <c r="C490" s="0"/>
      <c r="D490" s="0"/>
      <c r="E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</row>
    <row r="491" customFormat="false" ht="12.75" hidden="false" customHeight="false" outlineLevel="0" collapsed="false">
      <c r="A491" s="0"/>
      <c r="B491" s="0"/>
      <c r="C491" s="0"/>
      <c r="D491" s="0"/>
      <c r="E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</row>
    <row r="492" customFormat="false" ht="12.75" hidden="false" customHeight="false" outlineLevel="0" collapsed="false">
      <c r="A492" s="0"/>
      <c r="B492" s="0"/>
      <c r="C492" s="0"/>
      <c r="D492" s="0"/>
      <c r="E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</row>
    <row r="493" customFormat="false" ht="12.75" hidden="false" customHeight="false" outlineLevel="0" collapsed="false">
      <c r="A493" s="0"/>
      <c r="B493" s="0"/>
      <c r="C493" s="0"/>
      <c r="D493" s="0"/>
      <c r="E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</row>
    <row r="494" customFormat="false" ht="12.75" hidden="false" customHeight="false" outlineLevel="0" collapsed="false">
      <c r="A494" s="0"/>
      <c r="B494" s="0"/>
      <c r="C494" s="0"/>
      <c r="D494" s="0"/>
      <c r="E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</row>
    <row r="495" customFormat="false" ht="12.75" hidden="false" customHeight="false" outlineLevel="0" collapsed="false">
      <c r="A495" s="0"/>
      <c r="B495" s="0"/>
      <c r="C495" s="0"/>
      <c r="D495" s="0"/>
      <c r="E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</row>
    <row r="496" customFormat="false" ht="12.75" hidden="false" customHeight="false" outlineLevel="0" collapsed="false">
      <c r="A496" s="0"/>
      <c r="B496" s="0"/>
      <c r="C496" s="0"/>
      <c r="D496" s="0"/>
      <c r="E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</row>
    <row r="497" customFormat="false" ht="12.75" hidden="false" customHeight="false" outlineLevel="0" collapsed="false">
      <c r="A497" s="0"/>
      <c r="B497" s="0"/>
      <c r="C497" s="0"/>
      <c r="D497" s="0"/>
      <c r="E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</row>
    <row r="498" customFormat="false" ht="12.75" hidden="false" customHeight="false" outlineLevel="0" collapsed="false">
      <c r="A498" s="0"/>
      <c r="B498" s="0"/>
      <c r="C498" s="0"/>
      <c r="D498" s="0"/>
      <c r="E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</row>
    <row r="499" customFormat="false" ht="12.75" hidden="false" customHeight="false" outlineLevel="0" collapsed="false">
      <c r="A499" s="0"/>
      <c r="B499" s="0"/>
      <c r="C499" s="0"/>
      <c r="D499" s="0"/>
      <c r="E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</row>
    <row r="500" customFormat="false" ht="12.75" hidden="false" customHeight="false" outlineLevel="0" collapsed="false">
      <c r="A500" s="0"/>
      <c r="B500" s="0"/>
      <c r="C500" s="0"/>
      <c r="D500" s="0"/>
      <c r="E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</row>
    <row r="501" customFormat="false" ht="12.75" hidden="false" customHeight="false" outlineLevel="0" collapsed="false">
      <c r="A501" s="0"/>
      <c r="B501" s="0"/>
      <c r="C501" s="0"/>
      <c r="D501" s="0"/>
      <c r="E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</row>
    <row r="502" customFormat="false" ht="12.75" hidden="false" customHeight="false" outlineLevel="0" collapsed="false">
      <c r="A502" s="0"/>
      <c r="B502" s="0"/>
      <c r="C502" s="0"/>
      <c r="D502" s="0"/>
      <c r="E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</row>
    <row r="503" customFormat="false" ht="12.75" hidden="false" customHeight="false" outlineLevel="0" collapsed="false">
      <c r="A503" s="0"/>
      <c r="B503" s="0"/>
      <c r="C503" s="0"/>
      <c r="D503" s="0"/>
      <c r="E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</row>
    <row r="504" customFormat="false" ht="12.75" hidden="false" customHeight="false" outlineLevel="0" collapsed="false">
      <c r="A504" s="0"/>
      <c r="B504" s="0"/>
      <c r="C504" s="0"/>
      <c r="D504" s="0"/>
      <c r="E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</row>
    <row r="505" customFormat="false" ht="12.75" hidden="false" customHeight="false" outlineLevel="0" collapsed="false">
      <c r="A505" s="0"/>
      <c r="B505" s="0"/>
      <c r="C505" s="0"/>
      <c r="D505" s="0"/>
      <c r="E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</row>
    <row r="506" customFormat="false" ht="12.75" hidden="false" customHeight="false" outlineLevel="0" collapsed="false">
      <c r="A506" s="0"/>
      <c r="B506" s="0"/>
      <c r="C506" s="0"/>
      <c r="D506" s="0"/>
      <c r="E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</row>
    <row r="507" customFormat="false" ht="12.75" hidden="false" customHeight="false" outlineLevel="0" collapsed="false">
      <c r="A507" s="0"/>
      <c r="B507" s="0"/>
      <c r="C507" s="0"/>
      <c r="D507" s="0"/>
      <c r="E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</row>
    <row r="508" customFormat="false" ht="12.75" hidden="false" customHeight="false" outlineLevel="0" collapsed="false">
      <c r="A508" s="0"/>
      <c r="B508" s="0"/>
      <c r="C508" s="0"/>
      <c r="D508" s="0"/>
      <c r="E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</row>
    <row r="509" customFormat="false" ht="12.75" hidden="false" customHeight="false" outlineLevel="0" collapsed="false">
      <c r="A509" s="0"/>
      <c r="B509" s="0"/>
      <c r="C509" s="0"/>
      <c r="D509" s="0"/>
      <c r="E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</row>
    <row r="510" customFormat="false" ht="12.75" hidden="false" customHeight="false" outlineLevel="0" collapsed="false">
      <c r="A510" s="0"/>
      <c r="B510" s="0"/>
      <c r="C510" s="0"/>
      <c r="D510" s="0"/>
      <c r="E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</row>
    <row r="511" customFormat="false" ht="12.75" hidden="false" customHeight="false" outlineLevel="0" collapsed="false">
      <c r="A511" s="0"/>
      <c r="B511" s="0"/>
      <c r="C511" s="0"/>
      <c r="D511" s="0"/>
      <c r="E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</row>
    <row r="512" customFormat="false" ht="12.75" hidden="false" customHeight="false" outlineLevel="0" collapsed="false">
      <c r="A512" s="0"/>
      <c r="B512" s="0"/>
      <c r="C512" s="0"/>
      <c r="D512" s="0"/>
      <c r="E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</row>
    <row r="513" customFormat="false" ht="12.75" hidden="false" customHeight="false" outlineLevel="0" collapsed="false">
      <c r="A513" s="0"/>
      <c r="B513" s="0"/>
      <c r="C513" s="0"/>
      <c r="D513" s="0"/>
      <c r="E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</row>
    <row r="514" customFormat="false" ht="12.75" hidden="false" customHeight="false" outlineLevel="0" collapsed="false">
      <c r="A514" s="0"/>
      <c r="B514" s="0"/>
      <c r="C514" s="0"/>
      <c r="D514" s="0"/>
      <c r="E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</row>
    <row r="515" customFormat="false" ht="12.75" hidden="false" customHeight="false" outlineLevel="0" collapsed="false">
      <c r="A515" s="0"/>
      <c r="B515" s="0"/>
      <c r="C515" s="0"/>
      <c r="D515" s="0"/>
      <c r="E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</row>
    <row r="516" customFormat="false" ht="12.75" hidden="false" customHeight="false" outlineLevel="0" collapsed="false">
      <c r="A516" s="0"/>
      <c r="B516" s="0"/>
      <c r="C516" s="0"/>
      <c r="D516" s="0"/>
      <c r="E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</row>
    <row r="517" customFormat="false" ht="12.75" hidden="false" customHeight="false" outlineLevel="0" collapsed="false">
      <c r="A517" s="0"/>
      <c r="B517" s="0"/>
      <c r="C517" s="0"/>
      <c r="D517" s="0"/>
      <c r="E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</row>
    <row r="518" customFormat="false" ht="12.75" hidden="false" customHeight="false" outlineLevel="0" collapsed="false">
      <c r="A518" s="0"/>
      <c r="B518" s="0"/>
      <c r="C518" s="0"/>
      <c r="D518" s="0"/>
      <c r="E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</row>
    <row r="519" customFormat="false" ht="12.75" hidden="false" customHeight="false" outlineLevel="0" collapsed="false">
      <c r="A519" s="0"/>
      <c r="B519" s="0"/>
      <c r="C519" s="0"/>
      <c r="D519" s="0"/>
      <c r="E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</row>
    <row r="520" customFormat="false" ht="12.75" hidden="false" customHeight="false" outlineLevel="0" collapsed="false">
      <c r="A520" s="0"/>
      <c r="B520" s="0"/>
      <c r="C520" s="0"/>
      <c r="D520" s="0"/>
      <c r="E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</row>
    <row r="521" customFormat="false" ht="12.75" hidden="false" customHeight="false" outlineLevel="0" collapsed="false">
      <c r="A521" s="0"/>
      <c r="B521" s="0"/>
      <c r="C521" s="0"/>
      <c r="D521" s="0"/>
      <c r="E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</row>
    <row r="522" customFormat="false" ht="12.75" hidden="false" customHeight="false" outlineLevel="0" collapsed="false">
      <c r="A522" s="0"/>
      <c r="B522" s="0"/>
      <c r="C522" s="0"/>
      <c r="D522" s="0"/>
      <c r="E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</row>
    <row r="523" customFormat="false" ht="12.75" hidden="false" customHeight="false" outlineLevel="0" collapsed="false">
      <c r="A523" s="0"/>
      <c r="B523" s="0"/>
      <c r="C523" s="0"/>
      <c r="D523" s="0"/>
      <c r="E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</row>
    <row r="524" customFormat="false" ht="12.75" hidden="false" customHeight="false" outlineLevel="0" collapsed="false">
      <c r="A524" s="0"/>
      <c r="B524" s="0"/>
      <c r="C524" s="0"/>
      <c r="D524" s="0"/>
      <c r="E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</row>
    <row r="525" customFormat="false" ht="12.75" hidden="false" customHeight="false" outlineLevel="0" collapsed="false">
      <c r="A525" s="0"/>
      <c r="B525" s="0"/>
      <c r="C525" s="0"/>
      <c r="D525" s="0"/>
      <c r="E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</row>
    <row r="526" customFormat="false" ht="12.75" hidden="false" customHeight="false" outlineLevel="0" collapsed="false">
      <c r="A526" s="0"/>
      <c r="B526" s="0"/>
      <c r="C526" s="0"/>
      <c r="D526" s="0"/>
      <c r="E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</row>
    <row r="527" customFormat="false" ht="12.75" hidden="false" customHeight="false" outlineLevel="0" collapsed="false">
      <c r="A527" s="0"/>
      <c r="B527" s="0"/>
      <c r="C527" s="0"/>
      <c r="D527" s="0"/>
      <c r="E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</row>
    <row r="528" customFormat="false" ht="12.75" hidden="false" customHeight="false" outlineLevel="0" collapsed="false">
      <c r="A528" s="0"/>
      <c r="B528" s="0"/>
      <c r="C528" s="0"/>
      <c r="D528" s="0"/>
      <c r="E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</row>
    <row r="529" customFormat="false" ht="12.75" hidden="false" customHeight="false" outlineLevel="0" collapsed="false">
      <c r="A529" s="0"/>
      <c r="B529" s="0"/>
      <c r="C529" s="0"/>
      <c r="D529" s="0"/>
      <c r="E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</row>
    <row r="530" customFormat="false" ht="12.75" hidden="false" customHeight="false" outlineLevel="0" collapsed="false">
      <c r="A530" s="0"/>
      <c r="B530" s="0"/>
      <c r="C530" s="0"/>
      <c r="D530" s="0"/>
      <c r="E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</row>
    <row r="531" customFormat="false" ht="12.75" hidden="false" customHeight="false" outlineLevel="0" collapsed="false">
      <c r="A531" s="0"/>
      <c r="B531" s="0"/>
      <c r="C531" s="0"/>
      <c r="D531" s="0"/>
      <c r="E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</row>
    <row r="532" customFormat="false" ht="12.75" hidden="false" customHeight="false" outlineLevel="0" collapsed="false">
      <c r="A532" s="0"/>
      <c r="B532" s="0"/>
      <c r="C532" s="0"/>
      <c r="D532" s="0"/>
      <c r="E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</row>
    <row r="533" customFormat="false" ht="12.75" hidden="false" customHeight="false" outlineLevel="0" collapsed="false">
      <c r="A533" s="0"/>
      <c r="B533" s="0"/>
      <c r="C533" s="0"/>
      <c r="D533" s="0"/>
      <c r="E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</row>
    <row r="534" customFormat="false" ht="12.75" hidden="false" customHeight="false" outlineLevel="0" collapsed="false">
      <c r="A534" s="0"/>
      <c r="B534" s="0"/>
      <c r="C534" s="0"/>
      <c r="D534" s="0"/>
      <c r="E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</row>
    <row r="535" customFormat="false" ht="12.75" hidden="false" customHeight="false" outlineLevel="0" collapsed="false">
      <c r="A535" s="0"/>
      <c r="B535" s="0"/>
      <c r="C535" s="0"/>
      <c r="D535" s="0"/>
      <c r="E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</row>
    <row r="536" customFormat="false" ht="12.75" hidden="false" customHeight="false" outlineLevel="0" collapsed="false">
      <c r="A536" s="0"/>
      <c r="B536" s="0"/>
      <c r="C536" s="0"/>
      <c r="D536" s="0"/>
      <c r="E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</row>
    <row r="537" customFormat="false" ht="12.75" hidden="false" customHeight="false" outlineLevel="0" collapsed="false">
      <c r="A537" s="0"/>
      <c r="B537" s="0"/>
      <c r="C537" s="0"/>
      <c r="D537" s="0"/>
      <c r="E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</row>
    <row r="538" customFormat="false" ht="12.75" hidden="false" customHeight="false" outlineLevel="0" collapsed="false">
      <c r="A538" s="0"/>
      <c r="B538" s="0"/>
      <c r="C538" s="0"/>
      <c r="D538" s="0"/>
      <c r="E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</row>
    <row r="539" customFormat="false" ht="12.75" hidden="false" customHeight="false" outlineLevel="0" collapsed="false">
      <c r="A539" s="0"/>
      <c r="B539" s="0"/>
      <c r="C539" s="0"/>
      <c r="D539" s="0"/>
      <c r="E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</row>
    <row r="540" customFormat="false" ht="12.75" hidden="false" customHeight="false" outlineLevel="0" collapsed="false">
      <c r="A540" s="0"/>
      <c r="B540" s="0"/>
      <c r="C540" s="0"/>
      <c r="D540" s="0"/>
      <c r="E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</row>
    <row r="541" customFormat="false" ht="12.75" hidden="false" customHeight="false" outlineLevel="0" collapsed="false">
      <c r="A541" s="0"/>
      <c r="B541" s="0"/>
      <c r="C541" s="0"/>
      <c r="D541" s="0"/>
      <c r="E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</row>
    <row r="542" customFormat="false" ht="12.75" hidden="false" customHeight="false" outlineLevel="0" collapsed="false">
      <c r="A542" s="0"/>
      <c r="B542" s="0"/>
      <c r="C542" s="0"/>
      <c r="D542" s="0"/>
      <c r="E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</row>
    <row r="543" customFormat="false" ht="12.75" hidden="false" customHeight="false" outlineLevel="0" collapsed="false">
      <c r="A543" s="0"/>
      <c r="B543" s="0"/>
      <c r="C543" s="0"/>
      <c r="D543" s="0"/>
      <c r="E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</row>
    <row r="544" customFormat="false" ht="12.75" hidden="false" customHeight="false" outlineLevel="0" collapsed="false">
      <c r="A544" s="0"/>
      <c r="B544" s="0"/>
      <c r="C544" s="0"/>
      <c r="D544" s="0"/>
      <c r="E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</row>
    <row r="545" customFormat="false" ht="12.75" hidden="false" customHeight="false" outlineLevel="0" collapsed="false">
      <c r="A545" s="0"/>
      <c r="B545" s="0"/>
      <c r="C545" s="0"/>
      <c r="D545" s="0"/>
      <c r="E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</row>
    <row r="546" customFormat="false" ht="12.75" hidden="false" customHeight="false" outlineLevel="0" collapsed="false">
      <c r="A546" s="0"/>
      <c r="B546" s="0"/>
      <c r="C546" s="0"/>
      <c r="D546" s="0"/>
      <c r="E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</row>
    <row r="547" customFormat="false" ht="12.75" hidden="false" customHeight="false" outlineLevel="0" collapsed="false">
      <c r="A547" s="0"/>
      <c r="B547" s="0"/>
      <c r="C547" s="0"/>
      <c r="D547" s="0"/>
      <c r="E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</row>
    <row r="548" customFormat="false" ht="12.75" hidden="false" customHeight="false" outlineLevel="0" collapsed="false">
      <c r="A548" s="0"/>
      <c r="B548" s="0"/>
      <c r="C548" s="0"/>
      <c r="D548" s="0"/>
      <c r="E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</row>
    <row r="549" customFormat="false" ht="12.75" hidden="false" customHeight="false" outlineLevel="0" collapsed="false">
      <c r="A549" s="0"/>
      <c r="B549" s="0"/>
      <c r="C549" s="0"/>
      <c r="D549" s="0"/>
      <c r="E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</row>
    <row r="550" customFormat="false" ht="12.75" hidden="false" customHeight="false" outlineLevel="0" collapsed="false">
      <c r="A550" s="0"/>
      <c r="B550" s="0"/>
      <c r="C550" s="0"/>
      <c r="D550" s="0"/>
      <c r="E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</row>
    <row r="551" customFormat="false" ht="12.75" hidden="false" customHeight="false" outlineLevel="0" collapsed="false">
      <c r="A551" s="0"/>
      <c r="B551" s="0"/>
      <c r="C551" s="0"/>
      <c r="D551" s="0"/>
      <c r="E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</row>
    <row r="552" customFormat="false" ht="12.75" hidden="false" customHeight="false" outlineLevel="0" collapsed="false">
      <c r="A552" s="0"/>
      <c r="B552" s="0"/>
      <c r="C552" s="0"/>
      <c r="D552" s="0"/>
      <c r="E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</row>
    <row r="553" customFormat="false" ht="12.75" hidden="false" customHeight="false" outlineLevel="0" collapsed="false">
      <c r="A553" s="0"/>
      <c r="B553" s="0"/>
      <c r="C553" s="0"/>
      <c r="D553" s="0"/>
      <c r="E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</row>
    <row r="554" customFormat="false" ht="12.75" hidden="false" customHeight="false" outlineLevel="0" collapsed="false">
      <c r="A554" s="0"/>
      <c r="B554" s="0"/>
      <c r="C554" s="0"/>
      <c r="D554" s="0"/>
      <c r="E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</row>
    <row r="555" customFormat="false" ht="12.75" hidden="false" customHeight="false" outlineLevel="0" collapsed="false">
      <c r="A555" s="0"/>
      <c r="B555" s="0"/>
      <c r="C555" s="0"/>
      <c r="D555" s="0"/>
      <c r="E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</row>
    <row r="556" customFormat="false" ht="12.75" hidden="false" customHeight="false" outlineLevel="0" collapsed="false">
      <c r="A556" s="0"/>
      <c r="B556" s="0"/>
      <c r="C556" s="0"/>
      <c r="D556" s="0"/>
      <c r="E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</row>
    <row r="557" customFormat="false" ht="12.75" hidden="false" customHeight="false" outlineLevel="0" collapsed="false">
      <c r="A557" s="0"/>
      <c r="B557" s="0"/>
      <c r="C557" s="0"/>
      <c r="D557" s="0"/>
      <c r="E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</row>
    <row r="558" customFormat="false" ht="12.75" hidden="false" customHeight="false" outlineLevel="0" collapsed="false">
      <c r="A558" s="0"/>
      <c r="B558" s="0"/>
      <c r="C558" s="0"/>
      <c r="D558" s="0"/>
      <c r="E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</row>
    <row r="559" customFormat="false" ht="12.75" hidden="false" customHeight="false" outlineLevel="0" collapsed="false">
      <c r="A559" s="0"/>
      <c r="B559" s="0"/>
      <c r="C559" s="0"/>
      <c r="D559" s="0"/>
      <c r="E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</row>
    <row r="560" customFormat="false" ht="12.75" hidden="false" customHeight="false" outlineLevel="0" collapsed="false">
      <c r="A560" s="0"/>
      <c r="B560" s="0"/>
      <c r="C560" s="0"/>
      <c r="D560" s="0"/>
      <c r="E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</row>
    <row r="561" customFormat="false" ht="12.75" hidden="false" customHeight="false" outlineLevel="0" collapsed="false">
      <c r="A561" s="0"/>
      <c r="B561" s="0"/>
      <c r="C561" s="0"/>
      <c r="D561" s="0"/>
      <c r="E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</row>
    <row r="562" customFormat="false" ht="12.75" hidden="false" customHeight="false" outlineLevel="0" collapsed="false">
      <c r="A562" s="0"/>
      <c r="B562" s="0"/>
      <c r="C562" s="0"/>
      <c r="D562" s="0"/>
      <c r="E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</row>
    <row r="563" customFormat="false" ht="12.75" hidden="false" customHeight="false" outlineLevel="0" collapsed="false">
      <c r="A563" s="0"/>
      <c r="B563" s="0"/>
      <c r="C563" s="0"/>
      <c r="D563" s="0"/>
      <c r="E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</row>
    <row r="564" customFormat="false" ht="12.75" hidden="false" customHeight="false" outlineLevel="0" collapsed="false">
      <c r="A564" s="0"/>
      <c r="B564" s="0"/>
      <c r="C564" s="0"/>
      <c r="D564" s="0"/>
      <c r="E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</row>
    <row r="565" customFormat="false" ht="12.75" hidden="false" customHeight="false" outlineLevel="0" collapsed="false">
      <c r="A565" s="0"/>
      <c r="B565" s="0"/>
      <c r="C565" s="0"/>
      <c r="D565" s="0"/>
      <c r="E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</row>
    <row r="566" customFormat="false" ht="12.75" hidden="false" customHeight="false" outlineLevel="0" collapsed="false">
      <c r="A566" s="0"/>
      <c r="B566" s="0"/>
      <c r="C566" s="0"/>
      <c r="D566" s="0"/>
      <c r="E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</row>
    <row r="567" customFormat="false" ht="12.75" hidden="false" customHeight="false" outlineLevel="0" collapsed="false">
      <c r="A567" s="0"/>
      <c r="B567" s="0"/>
      <c r="C567" s="0"/>
      <c r="D567" s="0"/>
      <c r="E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</row>
    <row r="568" customFormat="false" ht="12.75" hidden="false" customHeight="false" outlineLevel="0" collapsed="false">
      <c r="A568" s="0"/>
      <c r="B568" s="0"/>
      <c r="C568" s="0"/>
      <c r="D568" s="0"/>
      <c r="E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</row>
    <row r="569" customFormat="false" ht="12.75" hidden="false" customHeight="false" outlineLevel="0" collapsed="false">
      <c r="A569" s="0"/>
      <c r="B569" s="0"/>
      <c r="C569" s="0"/>
      <c r="D569" s="0"/>
      <c r="E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</row>
    <row r="570" customFormat="false" ht="12.75" hidden="false" customHeight="false" outlineLevel="0" collapsed="false">
      <c r="A570" s="0"/>
      <c r="B570" s="0"/>
      <c r="C570" s="0"/>
      <c r="D570" s="0"/>
      <c r="E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</row>
    <row r="571" customFormat="false" ht="12.75" hidden="false" customHeight="false" outlineLevel="0" collapsed="false">
      <c r="A571" s="0"/>
      <c r="B571" s="0"/>
      <c r="C571" s="0"/>
      <c r="D571" s="0"/>
      <c r="E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</row>
    <row r="572" customFormat="false" ht="12.75" hidden="false" customHeight="false" outlineLevel="0" collapsed="false">
      <c r="A572" s="0"/>
      <c r="B572" s="0"/>
      <c r="C572" s="0"/>
      <c r="D572" s="0"/>
      <c r="E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</row>
    <row r="573" customFormat="false" ht="12.75" hidden="false" customHeight="false" outlineLevel="0" collapsed="false">
      <c r="A573" s="0"/>
      <c r="B573" s="0"/>
      <c r="C573" s="0"/>
      <c r="D573" s="0"/>
      <c r="E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</row>
    <row r="574" customFormat="false" ht="12.75" hidden="false" customHeight="false" outlineLevel="0" collapsed="false">
      <c r="A574" s="0"/>
      <c r="B574" s="0"/>
      <c r="C574" s="0"/>
      <c r="D574" s="0"/>
      <c r="E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</row>
    <row r="575" customFormat="false" ht="12.75" hidden="false" customHeight="false" outlineLevel="0" collapsed="false">
      <c r="A575" s="0"/>
      <c r="B575" s="0"/>
      <c r="C575" s="0"/>
      <c r="D575" s="0"/>
      <c r="E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</row>
    <row r="576" customFormat="false" ht="12.75" hidden="false" customHeight="false" outlineLevel="0" collapsed="false">
      <c r="A576" s="0"/>
      <c r="B576" s="0"/>
      <c r="C576" s="0"/>
      <c r="D576" s="0"/>
      <c r="E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</row>
    <row r="577" customFormat="false" ht="12.75" hidden="false" customHeight="false" outlineLevel="0" collapsed="false">
      <c r="A577" s="0"/>
      <c r="B577" s="0"/>
      <c r="C577" s="0"/>
      <c r="D577" s="0"/>
      <c r="E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</row>
    <row r="578" customFormat="false" ht="12.75" hidden="false" customHeight="false" outlineLevel="0" collapsed="false">
      <c r="A578" s="0"/>
      <c r="B578" s="0"/>
      <c r="C578" s="0"/>
      <c r="D578" s="0"/>
      <c r="E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</row>
    <row r="579" customFormat="false" ht="12.75" hidden="false" customHeight="false" outlineLevel="0" collapsed="false">
      <c r="A579" s="0"/>
      <c r="B579" s="0"/>
      <c r="C579" s="0"/>
      <c r="D579" s="0"/>
      <c r="E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</row>
    <row r="580" customFormat="false" ht="12.75" hidden="false" customHeight="false" outlineLevel="0" collapsed="false">
      <c r="A580" s="0"/>
      <c r="B580" s="0"/>
      <c r="C580" s="0"/>
      <c r="D580" s="0"/>
      <c r="E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</row>
    <row r="581" customFormat="false" ht="12.75" hidden="false" customHeight="false" outlineLevel="0" collapsed="false">
      <c r="A581" s="0"/>
      <c r="B581" s="0"/>
      <c r="C581" s="0"/>
      <c r="D581" s="0"/>
      <c r="E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</row>
    <row r="582" customFormat="false" ht="12.75" hidden="false" customHeight="false" outlineLevel="0" collapsed="false">
      <c r="A582" s="0"/>
      <c r="B582" s="0"/>
      <c r="C582" s="0"/>
      <c r="D582" s="0"/>
      <c r="E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</row>
    <row r="583" customFormat="false" ht="12.75" hidden="false" customHeight="false" outlineLevel="0" collapsed="false">
      <c r="A583" s="0"/>
      <c r="B583" s="0"/>
      <c r="C583" s="0"/>
      <c r="D583" s="0"/>
      <c r="E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</row>
    <row r="584" customFormat="false" ht="12.75" hidden="false" customHeight="false" outlineLevel="0" collapsed="false">
      <c r="A584" s="0"/>
      <c r="B584" s="0"/>
      <c r="C584" s="0"/>
      <c r="D584" s="0"/>
      <c r="E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</row>
    <row r="585" customFormat="false" ht="12.75" hidden="false" customHeight="false" outlineLevel="0" collapsed="false">
      <c r="A585" s="0"/>
      <c r="B585" s="0"/>
      <c r="C585" s="0"/>
      <c r="D585" s="0"/>
      <c r="E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</row>
    <row r="586" customFormat="false" ht="12.75" hidden="false" customHeight="false" outlineLevel="0" collapsed="false">
      <c r="A586" s="0"/>
      <c r="B586" s="0"/>
      <c r="C586" s="0"/>
      <c r="D586" s="0"/>
      <c r="E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</row>
    <row r="587" customFormat="false" ht="12.75" hidden="false" customHeight="false" outlineLevel="0" collapsed="false">
      <c r="A587" s="0"/>
      <c r="B587" s="0"/>
      <c r="C587" s="0"/>
      <c r="D587" s="0"/>
      <c r="E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</row>
    <row r="588" customFormat="false" ht="12.75" hidden="false" customHeight="false" outlineLevel="0" collapsed="false">
      <c r="A588" s="0"/>
      <c r="B588" s="0"/>
      <c r="C588" s="0"/>
      <c r="D588" s="0"/>
      <c r="E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</row>
    <row r="589" customFormat="false" ht="12.75" hidden="false" customHeight="false" outlineLevel="0" collapsed="false">
      <c r="A589" s="0"/>
      <c r="B589" s="0"/>
      <c r="C589" s="0"/>
      <c r="D589" s="0"/>
      <c r="E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</row>
    <row r="590" customFormat="false" ht="12.75" hidden="false" customHeight="false" outlineLevel="0" collapsed="false">
      <c r="A590" s="0"/>
      <c r="B590" s="0"/>
      <c r="C590" s="0"/>
      <c r="D590" s="0"/>
      <c r="E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</row>
    <row r="591" customFormat="false" ht="12.75" hidden="false" customHeight="false" outlineLevel="0" collapsed="false">
      <c r="A591" s="0"/>
      <c r="B591" s="0"/>
      <c r="C591" s="0"/>
      <c r="D591" s="0"/>
      <c r="E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</row>
    <row r="592" customFormat="false" ht="12.75" hidden="false" customHeight="false" outlineLevel="0" collapsed="false">
      <c r="A592" s="0"/>
      <c r="B592" s="0"/>
      <c r="C592" s="0"/>
      <c r="D592" s="0"/>
      <c r="E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</row>
    <row r="593" customFormat="false" ht="12.75" hidden="false" customHeight="false" outlineLevel="0" collapsed="false">
      <c r="A593" s="0"/>
      <c r="B593" s="0"/>
      <c r="C593" s="0"/>
      <c r="D593" s="0"/>
      <c r="E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</row>
    <row r="594" customFormat="false" ht="12.75" hidden="false" customHeight="false" outlineLevel="0" collapsed="false">
      <c r="A594" s="0"/>
      <c r="B594" s="0"/>
      <c r="C594" s="0"/>
      <c r="D594" s="0"/>
      <c r="E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</row>
    <row r="595" customFormat="false" ht="12.75" hidden="false" customHeight="false" outlineLevel="0" collapsed="false">
      <c r="A595" s="0"/>
      <c r="B595" s="0"/>
      <c r="C595" s="0"/>
      <c r="D595" s="0"/>
      <c r="E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</row>
    <row r="596" customFormat="false" ht="12.75" hidden="false" customHeight="false" outlineLevel="0" collapsed="false">
      <c r="A596" s="0"/>
      <c r="B596" s="0"/>
      <c r="C596" s="0"/>
      <c r="D596" s="0"/>
      <c r="E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</row>
    <row r="597" customFormat="false" ht="12.75" hidden="false" customHeight="false" outlineLevel="0" collapsed="false">
      <c r="A597" s="0"/>
      <c r="B597" s="0"/>
      <c r="C597" s="0"/>
      <c r="D597" s="0"/>
      <c r="E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</row>
    <row r="598" customFormat="false" ht="12.75" hidden="false" customHeight="false" outlineLevel="0" collapsed="false">
      <c r="A598" s="0"/>
      <c r="B598" s="0"/>
      <c r="C598" s="0"/>
      <c r="D598" s="0"/>
      <c r="E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</row>
    <row r="599" customFormat="false" ht="12.75" hidden="false" customHeight="false" outlineLevel="0" collapsed="false">
      <c r="A599" s="0"/>
      <c r="B599" s="0"/>
      <c r="C599" s="0"/>
      <c r="D599" s="0"/>
      <c r="E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</row>
    <row r="600" customFormat="false" ht="12.75" hidden="false" customHeight="false" outlineLevel="0" collapsed="false">
      <c r="A600" s="0"/>
      <c r="B600" s="0"/>
      <c r="C600" s="0"/>
      <c r="D600" s="0"/>
      <c r="E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</row>
    <row r="601" customFormat="false" ht="12.75" hidden="false" customHeight="false" outlineLevel="0" collapsed="false">
      <c r="A601" s="0"/>
      <c r="B601" s="0"/>
      <c r="C601" s="0"/>
      <c r="D601" s="0"/>
      <c r="E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</row>
    <row r="602" customFormat="false" ht="12.75" hidden="false" customHeight="false" outlineLevel="0" collapsed="false">
      <c r="A602" s="0"/>
      <c r="B602" s="0"/>
      <c r="C602" s="0"/>
      <c r="D602" s="0"/>
      <c r="E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</row>
    <row r="603" customFormat="false" ht="12.75" hidden="false" customHeight="false" outlineLevel="0" collapsed="false">
      <c r="A603" s="0"/>
      <c r="B603" s="0"/>
      <c r="C603" s="0"/>
      <c r="D603" s="0"/>
      <c r="E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</row>
    <row r="604" customFormat="false" ht="12.75" hidden="false" customHeight="false" outlineLevel="0" collapsed="false">
      <c r="A604" s="0"/>
      <c r="B604" s="0"/>
      <c r="C604" s="0"/>
      <c r="D604" s="0"/>
      <c r="E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</row>
    <row r="605" customFormat="false" ht="12.75" hidden="false" customHeight="false" outlineLevel="0" collapsed="false">
      <c r="A605" s="0"/>
      <c r="B605" s="0"/>
      <c r="C605" s="0"/>
      <c r="D605" s="0"/>
      <c r="E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</row>
    <row r="606" customFormat="false" ht="12.75" hidden="false" customHeight="false" outlineLevel="0" collapsed="false">
      <c r="A606" s="0"/>
      <c r="B606" s="0"/>
      <c r="C606" s="0"/>
      <c r="D606" s="0"/>
      <c r="E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</row>
    <row r="607" customFormat="false" ht="12.75" hidden="false" customHeight="false" outlineLevel="0" collapsed="false">
      <c r="A607" s="0"/>
      <c r="B607" s="0"/>
      <c r="C607" s="0"/>
      <c r="D607" s="0"/>
      <c r="E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</row>
    <row r="608" customFormat="false" ht="12.75" hidden="false" customHeight="false" outlineLevel="0" collapsed="false">
      <c r="A608" s="0"/>
      <c r="B608" s="0"/>
      <c r="C608" s="0"/>
      <c r="D608" s="0"/>
      <c r="E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</row>
    <row r="609" customFormat="false" ht="12.75" hidden="false" customHeight="false" outlineLevel="0" collapsed="false">
      <c r="A609" s="0"/>
      <c r="B609" s="0"/>
      <c r="C609" s="0"/>
      <c r="D609" s="0"/>
      <c r="E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</row>
    <row r="610" customFormat="false" ht="12.75" hidden="false" customHeight="false" outlineLevel="0" collapsed="false">
      <c r="A610" s="0"/>
      <c r="B610" s="0"/>
      <c r="C610" s="0"/>
      <c r="D610" s="0"/>
      <c r="E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</row>
    <row r="611" customFormat="false" ht="12.75" hidden="false" customHeight="false" outlineLevel="0" collapsed="false">
      <c r="A611" s="0"/>
      <c r="B611" s="0"/>
      <c r="C611" s="0"/>
      <c r="D611" s="0"/>
      <c r="E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</row>
    <row r="612" customFormat="false" ht="12.75" hidden="false" customHeight="false" outlineLevel="0" collapsed="false">
      <c r="A612" s="0"/>
      <c r="B612" s="0"/>
      <c r="C612" s="0"/>
      <c r="D612" s="0"/>
      <c r="E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</row>
    <row r="613" customFormat="false" ht="12.75" hidden="false" customHeight="false" outlineLevel="0" collapsed="false">
      <c r="A613" s="0"/>
      <c r="B613" s="0"/>
      <c r="C613" s="0"/>
      <c r="D613" s="0"/>
      <c r="E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</row>
    <row r="614" customFormat="false" ht="12.75" hidden="false" customHeight="false" outlineLevel="0" collapsed="false">
      <c r="A614" s="0"/>
      <c r="B614" s="0"/>
      <c r="C614" s="0"/>
      <c r="D614" s="0"/>
      <c r="E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</row>
    <row r="615" customFormat="false" ht="12.75" hidden="false" customHeight="false" outlineLevel="0" collapsed="false">
      <c r="A615" s="0"/>
      <c r="B615" s="0"/>
      <c r="C615" s="0"/>
      <c r="D615" s="0"/>
      <c r="E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</row>
    <row r="616" customFormat="false" ht="12.75" hidden="false" customHeight="false" outlineLevel="0" collapsed="false">
      <c r="A616" s="0"/>
      <c r="B616" s="0"/>
      <c r="C616" s="0"/>
      <c r="D616" s="0"/>
      <c r="E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</row>
    <row r="617" customFormat="false" ht="12.75" hidden="false" customHeight="false" outlineLevel="0" collapsed="false">
      <c r="A617" s="0"/>
      <c r="B617" s="0"/>
      <c r="C617" s="0"/>
      <c r="D617" s="0"/>
      <c r="E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</row>
    <row r="618" customFormat="false" ht="12.75" hidden="false" customHeight="false" outlineLevel="0" collapsed="false">
      <c r="A618" s="0"/>
      <c r="B618" s="0"/>
      <c r="C618" s="0"/>
      <c r="D618" s="0"/>
      <c r="E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</row>
    <row r="619" customFormat="false" ht="12.75" hidden="false" customHeight="false" outlineLevel="0" collapsed="false">
      <c r="A619" s="0"/>
      <c r="B619" s="0"/>
      <c r="C619" s="0"/>
      <c r="D619" s="0"/>
      <c r="E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</row>
    <row r="620" customFormat="false" ht="12.75" hidden="false" customHeight="false" outlineLevel="0" collapsed="false">
      <c r="A620" s="0"/>
      <c r="B620" s="0"/>
      <c r="C620" s="0"/>
      <c r="D620" s="0"/>
      <c r="E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</row>
    <row r="621" customFormat="false" ht="12.75" hidden="false" customHeight="false" outlineLevel="0" collapsed="false">
      <c r="A621" s="0"/>
      <c r="B621" s="0"/>
      <c r="C621" s="0"/>
      <c r="D621" s="0"/>
      <c r="E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</row>
    <row r="622" customFormat="false" ht="12.75" hidden="false" customHeight="false" outlineLevel="0" collapsed="false">
      <c r="A622" s="0"/>
      <c r="B622" s="0"/>
      <c r="C622" s="0"/>
      <c r="D622" s="0"/>
      <c r="E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</row>
    <row r="623" customFormat="false" ht="12.75" hidden="false" customHeight="false" outlineLevel="0" collapsed="false">
      <c r="A623" s="0"/>
      <c r="B623" s="0"/>
      <c r="C623" s="0"/>
      <c r="D623" s="0"/>
      <c r="E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</row>
    <row r="624" customFormat="false" ht="12.75" hidden="false" customHeight="false" outlineLevel="0" collapsed="false">
      <c r="A624" s="0"/>
      <c r="B624" s="0"/>
      <c r="C624" s="0"/>
      <c r="D624" s="0"/>
      <c r="E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</row>
    <row r="625" customFormat="false" ht="12.75" hidden="false" customHeight="false" outlineLevel="0" collapsed="false">
      <c r="A625" s="0"/>
      <c r="B625" s="0"/>
      <c r="C625" s="0"/>
      <c r="D625" s="0"/>
      <c r="E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</row>
    <row r="626" customFormat="false" ht="12.75" hidden="false" customHeight="false" outlineLevel="0" collapsed="false">
      <c r="A626" s="0"/>
      <c r="B626" s="0"/>
      <c r="C626" s="0"/>
      <c r="D626" s="0"/>
      <c r="E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</row>
    <row r="627" customFormat="false" ht="12.75" hidden="false" customHeight="false" outlineLevel="0" collapsed="false">
      <c r="A627" s="0"/>
      <c r="B627" s="0"/>
      <c r="C627" s="0"/>
      <c r="D627" s="0"/>
      <c r="E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</row>
    <row r="628" customFormat="false" ht="12.75" hidden="false" customHeight="false" outlineLevel="0" collapsed="false">
      <c r="A628" s="0"/>
      <c r="B628" s="0"/>
      <c r="C628" s="0"/>
      <c r="D628" s="0"/>
      <c r="E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</row>
    <row r="629" customFormat="false" ht="12.75" hidden="false" customHeight="false" outlineLevel="0" collapsed="false">
      <c r="A629" s="0"/>
      <c r="B629" s="0"/>
      <c r="C629" s="0"/>
      <c r="D629" s="0"/>
      <c r="E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</row>
    <row r="630" customFormat="false" ht="12.75" hidden="false" customHeight="false" outlineLevel="0" collapsed="false">
      <c r="A630" s="0"/>
      <c r="B630" s="0"/>
      <c r="C630" s="0"/>
      <c r="D630" s="0"/>
      <c r="E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</row>
    <row r="631" customFormat="false" ht="12.75" hidden="false" customHeight="false" outlineLevel="0" collapsed="false">
      <c r="A631" s="0"/>
      <c r="B631" s="0"/>
      <c r="C631" s="0"/>
      <c r="D631" s="0"/>
      <c r="E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</row>
    <row r="632" customFormat="false" ht="12.75" hidden="false" customHeight="false" outlineLevel="0" collapsed="false">
      <c r="A632" s="0"/>
      <c r="B632" s="0"/>
      <c r="C632" s="0"/>
      <c r="D632" s="0"/>
      <c r="E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</row>
    <row r="633" customFormat="false" ht="12.75" hidden="false" customHeight="false" outlineLevel="0" collapsed="false">
      <c r="A633" s="0"/>
      <c r="B633" s="0"/>
      <c r="C633" s="0"/>
      <c r="D633" s="0"/>
      <c r="E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</row>
    <row r="634" customFormat="false" ht="12.75" hidden="false" customHeight="false" outlineLevel="0" collapsed="false">
      <c r="A634" s="0"/>
      <c r="B634" s="0"/>
      <c r="C634" s="0"/>
      <c r="D634" s="0"/>
      <c r="E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</row>
    <row r="635" customFormat="false" ht="12.75" hidden="false" customHeight="false" outlineLevel="0" collapsed="false">
      <c r="A635" s="0"/>
      <c r="B635" s="0"/>
      <c r="C635" s="0"/>
      <c r="D635" s="0"/>
      <c r="E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</row>
    <row r="636" customFormat="false" ht="12.75" hidden="false" customHeight="false" outlineLevel="0" collapsed="false">
      <c r="A636" s="0"/>
      <c r="B636" s="0"/>
      <c r="C636" s="0"/>
      <c r="D636" s="0"/>
      <c r="E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</row>
    <row r="637" customFormat="false" ht="12.75" hidden="false" customHeight="false" outlineLevel="0" collapsed="false">
      <c r="A637" s="0"/>
      <c r="B637" s="0"/>
      <c r="C637" s="0"/>
      <c r="D637" s="0"/>
      <c r="E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</row>
    <row r="638" customFormat="false" ht="12.75" hidden="false" customHeight="false" outlineLevel="0" collapsed="false">
      <c r="A638" s="0"/>
      <c r="B638" s="0"/>
      <c r="C638" s="0"/>
      <c r="D638" s="0"/>
      <c r="E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</row>
    <row r="639" customFormat="false" ht="12.75" hidden="false" customHeight="false" outlineLevel="0" collapsed="false">
      <c r="A639" s="0"/>
      <c r="B639" s="0"/>
      <c r="C639" s="0"/>
      <c r="D639" s="0"/>
      <c r="E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</row>
    <row r="640" customFormat="false" ht="12.75" hidden="false" customHeight="false" outlineLevel="0" collapsed="false">
      <c r="A640" s="0"/>
      <c r="B640" s="0"/>
      <c r="C640" s="0"/>
      <c r="D640" s="0"/>
      <c r="E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</row>
    <row r="641" customFormat="false" ht="12.75" hidden="false" customHeight="false" outlineLevel="0" collapsed="false">
      <c r="A641" s="0"/>
      <c r="B641" s="0"/>
      <c r="C641" s="0"/>
      <c r="D641" s="0"/>
      <c r="E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</row>
    <row r="642" customFormat="false" ht="12.75" hidden="false" customHeight="false" outlineLevel="0" collapsed="false">
      <c r="A642" s="0"/>
      <c r="B642" s="0"/>
      <c r="C642" s="0"/>
      <c r="D642" s="0"/>
      <c r="E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</row>
    <row r="643" customFormat="false" ht="12.75" hidden="false" customHeight="false" outlineLevel="0" collapsed="false">
      <c r="A643" s="0"/>
      <c r="B643" s="0"/>
      <c r="C643" s="0"/>
      <c r="D643" s="0"/>
      <c r="E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</row>
    <row r="644" customFormat="false" ht="12.75" hidden="false" customHeight="false" outlineLevel="0" collapsed="false">
      <c r="A644" s="0"/>
      <c r="B644" s="0"/>
      <c r="C644" s="0"/>
      <c r="D644" s="0"/>
      <c r="E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</row>
    <row r="645" customFormat="false" ht="12.75" hidden="false" customHeight="false" outlineLevel="0" collapsed="false">
      <c r="A645" s="0"/>
      <c r="B645" s="0"/>
      <c r="C645" s="0"/>
      <c r="D645" s="0"/>
      <c r="E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</row>
    <row r="646" customFormat="false" ht="12.75" hidden="false" customHeight="false" outlineLevel="0" collapsed="false">
      <c r="A646" s="0"/>
      <c r="B646" s="0"/>
      <c r="C646" s="0"/>
      <c r="D646" s="0"/>
      <c r="E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</row>
    <row r="647" customFormat="false" ht="12.75" hidden="false" customHeight="false" outlineLevel="0" collapsed="false">
      <c r="A647" s="0"/>
      <c r="B647" s="0"/>
      <c r="C647" s="0"/>
      <c r="D647" s="0"/>
      <c r="E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</row>
    <row r="648" customFormat="false" ht="12.75" hidden="false" customHeight="false" outlineLevel="0" collapsed="false">
      <c r="A648" s="0"/>
      <c r="B648" s="0"/>
      <c r="C648" s="0"/>
      <c r="D648" s="0"/>
      <c r="E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</row>
    <row r="649" customFormat="false" ht="12.75" hidden="false" customHeight="false" outlineLevel="0" collapsed="false">
      <c r="A649" s="0"/>
      <c r="B649" s="0"/>
      <c r="C649" s="0"/>
      <c r="D649" s="0"/>
      <c r="E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</row>
    <row r="650" customFormat="false" ht="12.75" hidden="false" customHeight="false" outlineLevel="0" collapsed="false">
      <c r="A650" s="0"/>
      <c r="B650" s="0"/>
      <c r="C650" s="0"/>
      <c r="D650" s="0"/>
      <c r="E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</row>
    <row r="651" customFormat="false" ht="12.75" hidden="false" customHeight="false" outlineLevel="0" collapsed="false">
      <c r="A651" s="0"/>
      <c r="B651" s="0"/>
      <c r="C651" s="0"/>
      <c r="D651" s="0"/>
      <c r="E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</row>
    <row r="652" customFormat="false" ht="12.75" hidden="false" customHeight="false" outlineLevel="0" collapsed="false">
      <c r="A652" s="0"/>
      <c r="B652" s="0"/>
      <c r="C652" s="0"/>
      <c r="D652" s="0"/>
      <c r="E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</row>
    <row r="653" customFormat="false" ht="12.75" hidden="false" customHeight="false" outlineLevel="0" collapsed="false">
      <c r="A653" s="0"/>
      <c r="B653" s="0"/>
      <c r="C653" s="0"/>
      <c r="D653" s="0"/>
      <c r="E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</row>
    <row r="654" customFormat="false" ht="12.75" hidden="false" customHeight="false" outlineLevel="0" collapsed="false">
      <c r="A654" s="0"/>
      <c r="B654" s="0"/>
      <c r="C654" s="0"/>
      <c r="D654" s="0"/>
      <c r="E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</row>
    <row r="655" customFormat="false" ht="12.75" hidden="false" customHeight="false" outlineLevel="0" collapsed="false">
      <c r="A655" s="0"/>
      <c r="B655" s="0"/>
      <c r="C655" s="0"/>
      <c r="D655" s="0"/>
      <c r="E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</row>
    <row r="656" customFormat="false" ht="12.75" hidden="false" customHeight="false" outlineLevel="0" collapsed="false">
      <c r="A656" s="0"/>
      <c r="B656" s="0"/>
      <c r="C656" s="0"/>
      <c r="D656" s="0"/>
      <c r="E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</row>
    <row r="657" customFormat="false" ht="12.75" hidden="false" customHeight="false" outlineLevel="0" collapsed="false">
      <c r="A657" s="0"/>
      <c r="B657" s="0"/>
      <c r="C657" s="0"/>
      <c r="D657" s="0"/>
      <c r="E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</row>
    <row r="658" customFormat="false" ht="12.75" hidden="false" customHeight="false" outlineLevel="0" collapsed="false">
      <c r="A658" s="0"/>
      <c r="B658" s="0"/>
      <c r="C658" s="0"/>
      <c r="D658" s="0"/>
      <c r="E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</row>
    <row r="659" customFormat="false" ht="12.75" hidden="false" customHeight="false" outlineLevel="0" collapsed="false">
      <c r="A659" s="0"/>
      <c r="B659" s="0"/>
      <c r="C659" s="0"/>
      <c r="D659" s="0"/>
      <c r="E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</row>
    <row r="660" customFormat="false" ht="12.75" hidden="false" customHeight="false" outlineLevel="0" collapsed="false">
      <c r="A660" s="0"/>
      <c r="B660" s="0"/>
      <c r="C660" s="0"/>
      <c r="D660" s="0"/>
      <c r="E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</row>
    <row r="661" customFormat="false" ht="12.75" hidden="false" customHeight="false" outlineLevel="0" collapsed="false">
      <c r="A661" s="0"/>
      <c r="B661" s="0"/>
      <c r="C661" s="0"/>
      <c r="D661" s="0"/>
      <c r="E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</row>
    <row r="662" customFormat="false" ht="12.75" hidden="false" customHeight="false" outlineLevel="0" collapsed="false">
      <c r="A662" s="0"/>
      <c r="B662" s="0"/>
      <c r="C662" s="0"/>
      <c r="D662" s="0"/>
      <c r="E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</row>
    <row r="663" customFormat="false" ht="12.75" hidden="false" customHeight="false" outlineLevel="0" collapsed="false">
      <c r="A663" s="0"/>
      <c r="B663" s="0"/>
      <c r="C663" s="0"/>
      <c r="D663" s="0"/>
      <c r="E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</row>
    <row r="664" customFormat="false" ht="12.75" hidden="false" customHeight="false" outlineLevel="0" collapsed="false">
      <c r="A664" s="0"/>
      <c r="B664" s="0"/>
      <c r="C664" s="0"/>
      <c r="D664" s="0"/>
      <c r="E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</row>
    <row r="665" customFormat="false" ht="12.75" hidden="false" customHeight="false" outlineLevel="0" collapsed="false">
      <c r="A665" s="0"/>
      <c r="B665" s="0"/>
      <c r="C665" s="0"/>
      <c r="D665" s="0"/>
      <c r="E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</row>
    <row r="666" customFormat="false" ht="12.75" hidden="false" customHeight="false" outlineLevel="0" collapsed="false">
      <c r="A666" s="0"/>
      <c r="B666" s="0"/>
      <c r="C666" s="0"/>
      <c r="D666" s="0"/>
      <c r="E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</row>
    <row r="667" customFormat="false" ht="12.75" hidden="false" customHeight="false" outlineLevel="0" collapsed="false">
      <c r="A667" s="0"/>
      <c r="B667" s="0"/>
      <c r="C667" s="0"/>
      <c r="D667" s="0"/>
      <c r="E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</row>
    <row r="668" customFormat="false" ht="12.75" hidden="false" customHeight="false" outlineLevel="0" collapsed="false">
      <c r="A668" s="0"/>
      <c r="B668" s="0"/>
      <c r="C668" s="0"/>
      <c r="D668" s="0"/>
      <c r="E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</row>
    <row r="669" customFormat="false" ht="12.75" hidden="false" customHeight="false" outlineLevel="0" collapsed="false">
      <c r="A669" s="0"/>
      <c r="B669" s="0"/>
      <c r="C669" s="0"/>
      <c r="D669" s="0"/>
      <c r="E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</row>
    <row r="670" customFormat="false" ht="12.75" hidden="false" customHeight="false" outlineLevel="0" collapsed="false">
      <c r="A670" s="0"/>
      <c r="B670" s="0"/>
      <c r="C670" s="0"/>
      <c r="D670" s="0"/>
      <c r="E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</row>
    <row r="671" customFormat="false" ht="12.75" hidden="false" customHeight="false" outlineLevel="0" collapsed="false">
      <c r="A671" s="0"/>
      <c r="B671" s="0"/>
      <c r="C671" s="0"/>
      <c r="D671" s="0"/>
      <c r="E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</row>
    <row r="672" customFormat="false" ht="12.75" hidden="false" customHeight="false" outlineLevel="0" collapsed="false">
      <c r="A672" s="0"/>
      <c r="B672" s="0"/>
      <c r="C672" s="0"/>
      <c r="D672" s="0"/>
      <c r="E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</row>
    <row r="673" customFormat="false" ht="12.75" hidden="false" customHeight="false" outlineLevel="0" collapsed="false">
      <c r="A673" s="0"/>
      <c r="B673" s="0"/>
      <c r="C673" s="0"/>
      <c r="D673" s="0"/>
      <c r="E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</row>
    <row r="674" customFormat="false" ht="12.75" hidden="false" customHeight="false" outlineLevel="0" collapsed="false">
      <c r="A674" s="0"/>
      <c r="B674" s="0"/>
      <c r="C674" s="0"/>
      <c r="D674" s="0"/>
      <c r="E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</row>
    <row r="675" customFormat="false" ht="12.75" hidden="false" customHeight="false" outlineLevel="0" collapsed="false">
      <c r="A675" s="0"/>
      <c r="B675" s="0"/>
      <c r="C675" s="0"/>
      <c r="D675" s="0"/>
      <c r="E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</row>
    <row r="676" customFormat="false" ht="12.75" hidden="false" customHeight="false" outlineLevel="0" collapsed="false">
      <c r="A676" s="0"/>
      <c r="B676" s="0"/>
      <c r="C676" s="0"/>
      <c r="D676" s="0"/>
      <c r="E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</row>
    <row r="677" customFormat="false" ht="12.75" hidden="false" customHeight="false" outlineLevel="0" collapsed="false">
      <c r="A677" s="0"/>
      <c r="B677" s="0"/>
      <c r="C677" s="0"/>
      <c r="D677" s="0"/>
      <c r="E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</row>
    <row r="678" customFormat="false" ht="12.75" hidden="false" customHeight="false" outlineLevel="0" collapsed="false">
      <c r="A678" s="0"/>
      <c r="B678" s="0"/>
      <c r="C678" s="0"/>
      <c r="D678" s="0"/>
      <c r="E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</row>
    <row r="679" customFormat="false" ht="12.75" hidden="false" customHeight="false" outlineLevel="0" collapsed="false">
      <c r="A679" s="0"/>
      <c r="B679" s="0"/>
      <c r="C679" s="0"/>
      <c r="D679" s="0"/>
      <c r="E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</row>
    <row r="680" customFormat="false" ht="12.75" hidden="false" customHeight="false" outlineLevel="0" collapsed="false">
      <c r="A680" s="0"/>
      <c r="B680" s="0"/>
      <c r="C680" s="0"/>
      <c r="D680" s="0"/>
      <c r="E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</row>
    <row r="681" customFormat="false" ht="12.75" hidden="false" customHeight="false" outlineLevel="0" collapsed="false">
      <c r="A681" s="0"/>
      <c r="B681" s="0"/>
      <c r="C681" s="0"/>
      <c r="D681" s="0"/>
      <c r="E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</row>
    <row r="682" customFormat="false" ht="12.75" hidden="false" customHeight="false" outlineLevel="0" collapsed="false">
      <c r="A682" s="0"/>
      <c r="B682" s="0"/>
      <c r="C682" s="0"/>
      <c r="D682" s="0"/>
      <c r="E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</row>
    <row r="683" customFormat="false" ht="12.75" hidden="false" customHeight="false" outlineLevel="0" collapsed="false">
      <c r="A683" s="0"/>
      <c r="B683" s="0"/>
      <c r="C683" s="0"/>
      <c r="D683" s="0"/>
      <c r="E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</row>
    <row r="684" customFormat="false" ht="12.75" hidden="false" customHeight="false" outlineLevel="0" collapsed="false">
      <c r="A684" s="0"/>
      <c r="B684" s="0"/>
      <c r="C684" s="0"/>
      <c r="D684" s="0"/>
      <c r="E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</row>
    <row r="685" customFormat="false" ht="12.75" hidden="false" customHeight="false" outlineLevel="0" collapsed="false">
      <c r="A685" s="0"/>
      <c r="B685" s="0"/>
      <c r="C685" s="0"/>
      <c r="D685" s="0"/>
      <c r="E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</row>
    <row r="686" customFormat="false" ht="12.75" hidden="false" customHeight="false" outlineLevel="0" collapsed="false">
      <c r="A686" s="0"/>
      <c r="B686" s="0"/>
      <c r="C686" s="0"/>
      <c r="D686" s="0"/>
      <c r="E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</row>
    <row r="687" customFormat="false" ht="12.75" hidden="false" customHeight="false" outlineLevel="0" collapsed="false">
      <c r="A687" s="0"/>
      <c r="B687" s="0"/>
      <c r="C687" s="0"/>
      <c r="D687" s="0"/>
      <c r="E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</row>
    <row r="688" customFormat="false" ht="12.75" hidden="false" customHeight="false" outlineLevel="0" collapsed="false">
      <c r="A688" s="0"/>
      <c r="B688" s="0"/>
      <c r="C688" s="0"/>
      <c r="D688" s="0"/>
      <c r="E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</row>
    <row r="689" customFormat="false" ht="12.75" hidden="false" customHeight="false" outlineLevel="0" collapsed="false">
      <c r="A689" s="0"/>
      <c r="B689" s="0"/>
      <c r="C689" s="0"/>
      <c r="D689" s="0"/>
      <c r="E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</row>
    <row r="690" customFormat="false" ht="12.75" hidden="false" customHeight="false" outlineLevel="0" collapsed="false">
      <c r="A690" s="0"/>
      <c r="B690" s="0"/>
      <c r="C690" s="0"/>
      <c r="D690" s="0"/>
      <c r="E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</row>
    <row r="691" customFormat="false" ht="12.75" hidden="false" customHeight="false" outlineLevel="0" collapsed="false">
      <c r="A691" s="0"/>
      <c r="B691" s="0"/>
      <c r="C691" s="0"/>
      <c r="D691" s="0"/>
      <c r="E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</row>
    <row r="692" customFormat="false" ht="12.75" hidden="false" customHeight="false" outlineLevel="0" collapsed="false">
      <c r="A692" s="0"/>
      <c r="B692" s="0"/>
      <c r="C692" s="0"/>
      <c r="D692" s="0"/>
      <c r="E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</row>
    <row r="693" customFormat="false" ht="12.75" hidden="false" customHeight="false" outlineLevel="0" collapsed="false">
      <c r="A693" s="0"/>
      <c r="B693" s="0"/>
      <c r="C693" s="0"/>
      <c r="D693" s="0"/>
      <c r="E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</row>
    <row r="694" customFormat="false" ht="12.75" hidden="false" customHeight="false" outlineLevel="0" collapsed="false">
      <c r="A694" s="0"/>
      <c r="B694" s="0"/>
      <c r="C694" s="0"/>
      <c r="D694" s="0"/>
      <c r="E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</row>
    <row r="695" customFormat="false" ht="12.75" hidden="false" customHeight="false" outlineLevel="0" collapsed="false">
      <c r="A695" s="0"/>
      <c r="B695" s="0"/>
      <c r="C695" s="0"/>
      <c r="D695" s="0"/>
      <c r="E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</row>
    <row r="696" customFormat="false" ht="12.75" hidden="false" customHeight="false" outlineLevel="0" collapsed="false">
      <c r="A696" s="0"/>
      <c r="B696" s="0"/>
      <c r="C696" s="0"/>
      <c r="D696" s="0"/>
      <c r="E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</row>
    <row r="697" customFormat="false" ht="12.75" hidden="false" customHeight="false" outlineLevel="0" collapsed="false">
      <c r="A697" s="0"/>
      <c r="B697" s="0"/>
      <c r="C697" s="0"/>
      <c r="D697" s="0"/>
      <c r="E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</row>
    <row r="698" customFormat="false" ht="12.75" hidden="false" customHeight="false" outlineLevel="0" collapsed="false">
      <c r="A698" s="0"/>
      <c r="B698" s="0"/>
      <c r="C698" s="0"/>
      <c r="D698" s="0"/>
      <c r="E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</row>
    <row r="699" customFormat="false" ht="12.75" hidden="false" customHeight="false" outlineLevel="0" collapsed="false">
      <c r="A699" s="0"/>
      <c r="B699" s="0"/>
      <c r="C699" s="0"/>
      <c r="D699" s="0"/>
      <c r="E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</row>
    <row r="700" customFormat="false" ht="12.75" hidden="false" customHeight="false" outlineLevel="0" collapsed="false">
      <c r="A700" s="0"/>
      <c r="B700" s="0"/>
      <c r="C700" s="0"/>
      <c r="D700" s="0"/>
      <c r="E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</row>
    <row r="701" customFormat="false" ht="12.75" hidden="false" customHeight="false" outlineLevel="0" collapsed="false">
      <c r="A701" s="0"/>
      <c r="B701" s="0"/>
      <c r="C701" s="0"/>
      <c r="D701" s="0"/>
      <c r="E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</row>
    <row r="702" customFormat="false" ht="12.75" hidden="false" customHeight="false" outlineLevel="0" collapsed="false">
      <c r="A702" s="0"/>
      <c r="B702" s="0"/>
      <c r="C702" s="0"/>
      <c r="D702" s="0"/>
      <c r="E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</row>
    <row r="703" customFormat="false" ht="12.75" hidden="false" customHeight="false" outlineLevel="0" collapsed="false">
      <c r="A703" s="0"/>
      <c r="B703" s="0"/>
      <c r="C703" s="0"/>
      <c r="D703" s="0"/>
      <c r="E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</row>
    <row r="704" customFormat="false" ht="12.75" hidden="false" customHeight="false" outlineLevel="0" collapsed="false">
      <c r="A704" s="0"/>
      <c r="B704" s="0"/>
      <c r="C704" s="0"/>
      <c r="D704" s="0"/>
      <c r="E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</row>
    <row r="705" customFormat="false" ht="12.75" hidden="false" customHeight="false" outlineLevel="0" collapsed="false">
      <c r="A705" s="0"/>
      <c r="B705" s="0"/>
      <c r="C705" s="0"/>
      <c r="D705" s="0"/>
      <c r="E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</row>
    <row r="706" customFormat="false" ht="12.75" hidden="false" customHeight="false" outlineLevel="0" collapsed="false">
      <c r="A706" s="0"/>
      <c r="B706" s="0"/>
      <c r="C706" s="0"/>
      <c r="D706" s="0"/>
      <c r="E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</row>
    <row r="707" customFormat="false" ht="12.75" hidden="false" customHeight="false" outlineLevel="0" collapsed="false">
      <c r="A707" s="0"/>
      <c r="B707" s="0"/>
      <c r="C707" s="0"/>
      <c r="D707" s="0"/>
      <c r="E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</row>
    <row r="708" customFormat="false" ht="12.75" hidden="false" customHeight="false" outlineLevel="0" collapsed="false">
      <c r="A708" s="0"/>
      <c r="B708" s="0"/>
      <c r="C708" s="0"/>
      <c r="D708" s="0"/>
      <c r="E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</row>
    <row r="709" customFormat="false" ht="12.75" hidden="false" customHeight="false" outlineLevel="0" collapsed="false">
      <c r="A709" s="0"/>
      <c r="B709" s="0"/>
      <c r="C709" s="0"/>
      <c r="D709" s="0"/>
      <c r="E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</row>
    <row r="710" customFormat="false" ht="12.75" hidden="false" customHeight="false" outlineLevel="0" collapsed="false">
      <c r="A710" s="0"/>
      <c r="B710" s="0"/>
      <c r="C710" s="0"/>
      <c r="D710" s="0"/>
      <c r="E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</row>
    <row r="711" customFormat="false" ht="12.75" hidden="false" customHeight="false" outlineLevel="0" collapsed="false">
      <c r="A711" s="0"/>
      <c r="B711" s="0"/>
      <c r="C711" s="0"/>
      <c r="D711" s="0"/>
      <c r="E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</row>
    <row r="712" customFormat="false" ht="12.75" hidden="false" customHeight="false" outlineLevel="0" collapsed="false">
      <c r="A712" s="0"/>
      <c r="B712" s="0"/>
      <c r="C712" s="0"/>
      <c r="D712" s="0"/>
      <c r="E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</row>
    <row r="713" customFormat="false" ht="12.75" hidden="false" customHeight="false" outlineLevel="0" collapsed="false">
      <c r="A713" s="0"/>
      <c r="B713" s="0"/>
      <c r="C713" s="0"/>
      <c r="D713" s="0"/>
      <c r="E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</row>
    <row r="714" customFormat="false" ht="12.75" hidden="false" customHeight="false" outlineLevel="0" collapsed="false">
      <c r="A714" s="0"/>
      <c r="B714" s="0"/>
      <c r="C714" s="0"/>
      <c r="D714" s="0"/>
      <c r="E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</row>
    <row r="715" customFormat="false" ht="12.75" hidden="false" customHeight="false" outlineLevel="0" collapsed="false">
      <c r="A715" s="0"/>
      <c r="B715" s="0"/>
      <c r="C715" s="0"/>
      <c r="D715" s="0"/>
      <c r="E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</row>
    <row r="716" customFormat="false" ht="12.75" hidden="false" customHeight="false" outlineLevel="0" collapsed="false">
      <c r="A716" s="0"/>
      <c r="B716" s="0"/>
      <c r="C716" s="0"/>
      <c r="D716" s="0"/>
      <c r="E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</row>
    <row r="717" customFormat="false" ht="12.75" hidden="false" customHeight="false" outlineLevel="0" collapsed="false">
      <c r="A717" s="0"/>
      <c r="B717" s="0"/>
      <c r="C717" s="0"/>
      <c r="D717" s="0"/>
      <c r="E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</row>
    <row r="718" customFormat="false" ht="12.75" hidden="false" customHeight="false" outlineLevel="0" collapsed="false">
      <c r="A718" s="0"/>
      <c r="B718" s="0"/>
      <c r="C718" s="0"/>
      <c r="D718" s="0"/>
      <c r="E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</row>
    <row r="719" customFormat="false" ht="12.75" hidden="false" customHeight="false" outlineLevel="0" collapsed="false">
      <c r="A719" s="0"/>
      <c r="B719" s="0"/>
      <c r="C719" s="0"/>
      <c r="D719" s="0"/>
      <c r="E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</row>
    <row r="720" customFormat="false" ht="12.75" hidden="false" customHeight="false" outlineLevel="0" collapsed="false">
      <c r="A720" s="0"/>
      <c r="B720" s="0"/>
      <c r="C720" s="0"/>
      <c r="D720" s="0"/>
      <c r="E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</row>
    <row r="721" customFormat="false" ht="12.75" hidden="false" customHeight="false" outlineLevel="0" collapsed="false">
      <c r="A721" s="0"/>
      <c r="B721" s="0"/>
      <c r="C721" s="0"/>
      <c r="D721" s="0"/>
      <c r="E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</row>
    <row r="722" customFormat="false" ht="12.75" hidden="false" customHeight="false" outlineLevel="0" collapsed="false">
      <c r="A722" s="0"/>
      <c r="B722" s="0"/>
      <c r="C722" s="0"/>
      <c r="D722" s="0"/>
      <c r="E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</row>
    <row r="723" customFormat="false" ht="12.75" hidden="false" customHeight="false" outlineLevel="0" collapsed="false">
      <c r="A723" s="0"/>
      <c r="B723" s="0"/>
      <c r="C723" s="0"/>
      <c r="D723" s="0"/>
      <c r="E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</row>
    <row r="724" customFormat="false" ht="12.75" hidden="false" customHeight="false" outlineLevel="0" collapsed="false">
      <c r="A724" s="0"/>
      <c r="B724" s="0"/>
      <c r="C724" s="0"/>
      <c r="D724" s="0"/>
      <c r="E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</row>
    <row r="725" customFormat="false" ht="12.75" hidden="false" customHeight="false" outlineLevel="0" collapsed="false">
      <c r="A725" s="0"/>
      <c r="B725" s="0"/>
      <c r="C725" s="0"/>
      <c r="D725" s="0"/>
      <c r="E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</row>
    <row r="726" customFormat="false" ht="12.75" hidden="false" customHeight="false" outlineLevel="0" collapsed="false">
      <c r="A726" s="0"/>
      <c r="B726" s="0"/>
      <c r="C726" s="0"/>
      <c r="D726" s="0"/>
      <c r="E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</row>
    <row r="727" customFormat="false" ht="12.75" hidden="false" customHeight="false" outlineLevel="0" collapsed="false">
      <c r="A727" s="0"/>
      <c r="B727" s="0"/>
      <c r="C727" s="0"/>
      <c r="D727" s="0"/>
      <c r="E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</row>
    <row r="728" customFormat="false" ht="12.75" hidden="false" customHeight="false" outlineLevel="0" collapsed="false">
      <c r="A728" s="0"/>
      <c r="B728" s="0"/>
      <c r="C728" s="0"/>
      <c r="D728" s="0"/>
      <c r="E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</row>
    <row r="729" customFormat="false" ht="12.75" hidden="false" customHeight="false" outlineLevel="0" collapsed="false">
      <c r="A729" s="0"/>
      <c r="B729" s="0"/>
      <c r="C729" s="0"/>
      <c r="D729" s="0"/>
      <c r="E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</row>
    <row r="730" customFormat="false" ht="12.75" hidden="false" customHeight="false" outlineLevel="0" collapsed="false">
      <c r="A730" s="0"/>
      <c r="B730" s="0"/>
      <c r="C730" s="0"/>
      <c r="D730" s="0"/>
      <c r="E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</row>
    <row r="731" customFormat="false" ht="12.75" hidden="false" customHeight="false" outlineLevel="0" collapsed="false">
      <c r="A731" s="0"/>
      <c r="B731" s="0"/>
      <c r="C731" s="0"/>
      <c r="D731" s="0"/>
      <c r="E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</row>
    <row r="732" customFormat="false" ht="12.75" hidden="false" customHeight="false" outlineLevel="0" collapsed="false">
      <c r="A732" s="0"/>
      <c r="B732" s="0"/>
      <c r="C732" s="0"/>
      <c r="D732" s="0"/>
      <c r="E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</row>
    <row r="733" customFormat="false" ht="12.75" hidden="false" customHeight="false" outlineLevel="0" collapsed="false">
      <c r="A733" s="0"/>
      <c r="B733" s="0"/>
      <c r="C733" s="0"/>
      <c r="D733" s="0"/>
      <c r="E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</row>
    <row r="734" customFormat="false" ht="12.75" hidden="false" customHeight="false" outlineLevel="0" collapsed="false">
      <c r="A734" s="0"/>
      <c r="B734" s="0"/>
      <c r="C734" s="0"/>
      <c r="D734" s="0"/>
      <c r="E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</row>
    <row r="735" customFormat="false" ht="12.75" hidden="false" customHeight="false" outlineLevel="0" collapsed="false">
      <c r="A735" s="0"/>
      <c r="B735" s="0"/>
      <c r="C735" s="0"/>
      <c r="D735" s="0"/>
      <c r="E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</row>
    <row r="736" customFormat="false" ht="12.75" hidden="false" customHeight="false" outlineLevel="0" collapsed="false">
      <c r="A736" s="0"/>
      <c r="B736" s="0"/>
      <c r="C736" s="0"/>
      <c r="D736" s="0"/>
      <c r="E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</row>
    <row r="737" customFormat="false" ht="12.75" hidden="false" customHeight="false" outlineLevel="0" collapsed="false">
      <c r="A737" s="0"/>
      <c r="B737" s="0"/>
      <c r="C737" s="0"/>
      <c r="D737" s="0"/>
      <c r="E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</row>
    <row r="738" customFormat="false" ht="12.75" hidden="false" customHeight="false" outlineLevel="0" collapsed="false">
      <c r="A738" s="0"/>
      <c r="B738" s="0"/>
      <c r="C738" s="0"/>
      <c r="D738" s="0"/>
      <c r="E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</row>
    <row r="739" customFormat="false" ht="12.75" hidden="false" customHeight="false" outlineLevel="0" collapsed="false">
      <c r="A739" s="0"/>
      <c r="B739" s="0"/>
      <c r="C739" s="0"/>
      <c r="D739" s="0"/>
      <c r="E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</row>
    <row r="740" customFormat="false" ht="12.75" hidden="false" customHeight="false" outlineLevel="0" collapsed="false">
      <c r="A740" s="0"/>
      <c r="B740" s="0"/>
      <c r="C740" s="0"/>
      <c r="D740" s="0"/>
      <c r="E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</row>
    <row r="741" customFormat="false" ht="12.75" hidden="false" customHeight="false" outlineLevel="0" collapsed="false">
      <c r="A741" s="0"/>
      <c r="B741" s="0"/>
      <c r="C741" s="0"/>
      <c r="D741" s="0"/>
      <c r="E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</row>
    <row r="742" customFormat="false" ht="12.75" hidden="false" customHeight="false" outlineLevel="0" collapsed="false">
      <c r="A742" s="0"/>
      <c r="B742" s="0"/>
      <c r="C742" s="0"/>
      <c r="D742" s="0"/>
      <c r="E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</row>
    <row r="743" customFormat="false" ht="12.75" hidden="false" customHeight="false" outlineLevel="0" collapsed="false">
      <c r="A743" s="0"/>
      <c r="B743" s="0"/>
      <c r="C743" s="0"/>
      <c r="D743" s="0"/>
      <c r="E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</row>
    <row r="744" customFormat="false" ht="12.75" hidden="false" customHeight="false" outlineLevel="0" collapsed="false">
      <c r="A744" s="0"/>
      <c r="B744" s="0"/>
      <c r="C744" s="0"/>
      <c r="D744" s="0"/>
      <c r="E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</row>
    <row r="745" customFormat="false" ht="12.75" hidden="false" customHeight="false" outlineLevel="0" collapsed="false">
      <c r="A745" s="0"/>
      <c r="B745" s="0"/>
      <c r="C745" s="0"/>
      <c r="D745" s="0"/>
      <c r="E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</row>
    <row r="746" customFormat="false" ht="12.75" hidden="false" customHeight="false" outlineLevel="0" collapsed="false">
      <c r="A746" s="0"/>
      <c r="B746" s="0"/>
      <c r="C746" s="0"/>
      <c r="D746" s="0"/>
      <c r="E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</row>
    <row r="747" customFormat="false" ht="12.75" hidden="false" customHeight="false" outlineLevel="0" collapsed="false">
      <c r="A747" s="0"/>
      <c r="B747" s="0"/>
      <c r="C747" s="0"/>
      <c r="D747" s="0"/>
      <c r="E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</row>
    <row r="748" customFormat="false" ht="12.75" hidden="false" customHeight="false" outlineLevel="0" collapsed="false">
      <c r="A748" s="0"/>
      <c r="B748" s="0"/>
      <c r="C748" s="0"/>
      <c r="D748" s="0"/>
      <c r="E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</row>
    <row r="749" customFormat="false" ht="12.75" hidden="false" customHeight="false" outlineLevel="0" collapsed="false">
      <c r="A749" s="0"/>
      <c r="B749" s="0"/>
      <c r="C749" s="0"/>
      <c r="D749" s="0"/>
      <c r="E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</row>
    <row r="750" customFormat="false" ht="12.75" hidden="false" customHeight="false" outlineLevel="0" collapsed="false">
      <c r="A750" s="0"/>
      <c r="B750" s="0"/>
      <c r="C750" s="0"/>
      <c r="D750" s="0"/>
      <c r="E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</row>
    <row r="751" customFormat="false" ht="12.75" hidden="false" customHeight="false" outlineLevel="0" collapsed="false">
      <c r="A751" s="0"/>
      <c r="B751" s="0"/>
      <c r="C751" s="0"/>
      <c r="D751" s="0"/>
      <c r="E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</row>
    <row r="752" customFormat="false" ht="12.75" hidden="false" customHeight="false" outlineLevel="0" collapsed="false">
      <c r="A752" s="0"/>
      <c r="B752" s="0"/>
      <c r="C752" s="0"/>
      <c r="D752" s="0"/>
      <c r="E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</row>
    <row r="753" customFormat="false" ht="12.75" hidden="false" customHeight="false" outlineLevel="0" collapsed="false">
      <c r="A753" s="0"/>
      <c r="B753" s="0"/>
      <c r="C753" s="0"/>
      <c r="D753" s="0"/>
      <c r="E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</row>
    <row r="754" customFormat="false" ht="12.75" hidden="false" customHeight="false" outlineLevel="0" collapsed="false">
      <c r="A754" s="0"/>
      <c r="B754" s="0"/>
      <c r="C754" s="0"/>
      <c r="D754" s="0"/>
      <c r="E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</row>
    <row r="755" customFormat="false" ht="12.75" hidden="false" customHeight="false" outlineLevel="0" collapsed="false">
      <c r="A755" s="0"/>
      <c r="B755" s="0"/>
      <c r="C755" s="0"/>
      <c r="D755" s="0"/>
      <c r="E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</row>
    <row r="756" customFormat="false" ht="12.75" hidden="false" customHeight="false" outlineLevel="0" collapsed="false">
      <c r="A756" s="0"/>
      <c r="B756" s="0"/>
      <c r="C756" s="0"/>
      <c r="D756" s="0"/>
      <c r="E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</row>
    <row r="757" customFormat="false" ht="12.75" hidden="false" customHeight="false" outlineLevel="0" collapsed="false">
      <c r="A757" s="0"/>
      <c r="B757" s="0"/>
      <c r="C757" s="0"/>
      <c r="D757" s="0"/>
      <c r="E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</row>
    <row r="758" customFormat="false" ht="12.75" hidden="false" customHeight="false" outlineLevel="0" collapsed="false">
      <c r="A758" s="0"/>
      <c r="B758" s="0"/>
      <c r="C758" s="0"/>
      <c r="D758" s="0"/>
      <c r="E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</row>
    <row r="759" customFormat="false" ht="12.75" hidden="false" customHeight="false" outlineLevel="0" collapsed="false">
      <c r="A759" s="0"/>
      <c r="B759" s="0"/>
      <c r="C759" s="0"/>
      <c r="D759" s="0"/>
      <c r="E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</row>
    <row r="760" customFormat="false" ht="12.75" hidden="false" customHeight="false" outlineLevel="0" collapsed="false">
      <c r="A760" s="0"/>
      <c r="B760" s="0"/>
      <c r="C760" s="0"/>
      <c r="D760" s="0"/>
      <c r="E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</row>
    <row r="761" customFormat="false" ht="12.75" hidden="false" customHeight="false" outlineLevel="0" collapsed="false">
      <c r="A761" s="0"/>
      <c r="B761" s="0"/>
      <c r="C761" s="0"/>
      <c r="D761" s="0"/>
      <c r="E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</row>
    <row r="762" customFormat="false" ht="12.75" hidden="false" customHeight="false" outlineLevel="0" collapsed="false">
      <c r="A762" s="0"/>
      <c r="B762" s="0"/>
      <c r="C762" s="0"/>
      <c r="D762" s="0"/>
      <c r="E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</row>
    <row r="763" customFormat="false" ht="12.75" hidden="false" customHeight="false" outlineLevel="0" collapsed="false">
      <c r="A763" s="0"/>
      <c r="B763" s="0"/>
      <c r="C763" s="0"/>
      <c r="D763" s="0"/>
      <c r="E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</row>
    <row r="764" customFormat="false" ht="12.75" hidden="false" customHeight="false" outlineLevel="0" collapsed="false">
      <c r="A764" s="0"/>
      <c r="B764" s="0"/>
      <c r="C764" s="0"/>
      <c r="D764" s="0"/>
      <c r="E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</row>
    <row r="765" customFormat="false" ht="12.75" hidden="false" customHeight="false" outlineLevel="0" collapsed="false">
      <c r="A765" s="0"/>
      <c r="B765" s="0"/>
      <c r="C765" s="0"/>
      <c r="D765" s="0"/>
      <c r="E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</row>
    <row r="766" customFormat="false" ht="12.75" hidden="false" customHeight="false" outlineLevel="0" collapsed="false">
      <c r="A766" s="0"/>
      <c r="B766" s="0"/>
      <c r="C766" s="0"/>
      <c r="D766" s="0"/>
      <c r="E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</row>
    <row r="767" customFormat="false" ht="12.75" hidden="false" customHeight="false" outlineLevel="0" collapsed="false">
      <c r="A767" s="0"/>
      <c r="B767" s="0"/>
      <c r="C767" s="0"/>
      <c r="D767" s="0"/>
      <c r="E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</row>
    <row r="768" customFormat="false" ht="12.75" hidden="false" customHeight="false" outlineLevel="0" collapsed="false">
      <c r="A768" s="0"/>
      <c r="B768" s="0"/>
      <c r="C768" s="0"/>
      <c r="D768" s="0"/>
      <c r="E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</row>
    <row r="769" customFormat="false" ht="12.75" hidden="false" customHeight="false" outlineLevel="0" collapsed="false">
      <c r="A769" s="0"/>
      <c r="B769" s="0"/>
      <c r="C769" s="0"/>
      <c r="D769" s="0"/>
      <c r="E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</row>
    <row r="770" customFormat="false" ht="12.75" hidden="false" customHeight="false" outlineLevel="0" collapsed="false">
      <c r="A770" s="0"/>
      <c r="B770" s="0"/>
      <c r="C770" s="0"/>
      <c r="D770" s="0"/>
      <c r="E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</row>
    <row r="771" customFormat="false" ht="12.75" hidden="false" customHeight="false" outlineLevel="0" collapsed="false">
      <c r="A771" s="0"/>
      <c r="B771" s="0"/>
      <c r="C771" s="0"/>
      <c r="D771" s="0"/>
      <c r="E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</row>
    <row r="772" customFormat="false" ht="12.75" hidden="false" customHeight="false" outlineLevel="0" collapsed="false">
      <c r="A772" s="0"/>
      <c r="B772" s="0"/>
      <c r="C772" s="0"/>
      <c r="D772" s="0"/>
      <c r="E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</row>
    <row r="773" customFormat="false" ht="12.75" hidden="false" customHeight="false" outlineLevel="0" collapsed="false">
      <c r="A773" s="0"/>
      <c r="B773" s="0"/>
      <c r="C773" s="0"/>
      <c r="D773" s="0"/>
      <c r="E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</row>
    <row r="774" customFormat="false" ht="12.75" hidden="false" customHeight="false" outlineLevel="0" collapsed="false">
      <c r="A774" s="0"/>
      <c r="B774" s="0"/>
      <c r="C774" s="0"/>
      <c r="D774" s="0"/>
      <c r="E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</row>
    <row r="775" customFormat="false" ht="12.75" hidden="false" customHeight="false" outlineLevel="0" collapsed="false">
      <c r="A775" s="0"/>
      <c r="B775" s="0"/>
      <c r="C775" s="0"/>
      <c r="D775" s="0"/>
      <c r="E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</row>
    <row r="776" customFormat="false" ht="12.75" hidden="false" customHeight="false" outlineLevel="0" collapsed="false">
      <c r="A776" s="0"/>
      <c r="B776" s="0"/>
      <c r="C776" s="0"/>
      <c r="D776" s="0"/>
      <c r="E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</row>
    <row r="777" customFormat="false" ht="12.75" hidden="false" customHeight="false" outlineLevel="0" collapsed="false">
      <c r="A777" s="0"/>
      <c r="B777" s="0"/>
      <c r="C777" s="0"/>
      <c r="D777" s="0"/>
      <c r="E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</row>
    <row r="778" customFormat="false" ht="12.75" hidden="false" customHeight="false" outlineLevel="0" collapsed="false">
      <c r="A778" s="0"/>
      <c r="B778" s="0"/>
      <c r="C778" s="0"/>
      <c r="D778" s="0"/>
      <c r="E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</row>
    <row r="779" customFormat="false" ht="12.75" hidden="false" customHeight="false" outlineLevel="0" collapsed="false">
      <c r="A779" s="0"/>
      <c r="B779" s="0"/>
      <c r="C779" s="0"/>
      <c r="D779" s="0"/>
      <c r="E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</row>
    <row r="780" customFormat="false" ht="12.75" hidden="false" customHeight="false" outlineLevel="0" collapsed="false">
      <c r="A780" s="0"/>
      <c r="B780" s="0"/>
      <c r="C780" s="0"/>
      <c r="D780" s="0"/>
      <c r="E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</row>
    <row r="781" customFormat="false" ht="12.75" hidden="false" customHeight="false" outlineLevel="0" collapsed="false">
      <c r="A781" s="0"/>
      <c r="B781" s="0"/>
      <c r="C781" s="0"/>
      <c r="D781" s="0"/>
      <c r="E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</row>
    <row r="782" customFormat="false" ht="12.75" hidden="false" customHeight="false" outlineLevel="0" collapsed="false">
      <c r="A782" s="0"/>
      <c r="B782" s="0"/>
      <c r="C782" s="0"/>
      <c r="D782" s="0"/>
      <c r="E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</row>
    <row r="783" customFormat="false" ht="12.75" hidden="false" customHeight="false" outlineLevel="0" collapsed="false">
      <c r="A783" s="0"/>
      <c r="B783" s="0"/>
      <c r="C783" s="0"/>
      <c r="D783" s="0"/>
      <c r="E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</row>
    <row r="784" customFormat="false" ht="12.75" hidden="false" customHeight="false" outlineLevel="0" collapsed="false">
      <c r="A784" s="0"/>
      <c r="B784" s="0"/>
      <c r="C784" s="0"/>
      <c r="D784" s="0"/>
      <c r="E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</row>
    <row r="785" customFormat="false" ht="12.75" hidden="false" customHeight="false" outlineLevel="0" collapsed="false">
      <c r="A785" s="0"/>
      <c r="B785" s="0"/>
      <c r="C785" s="0"/>
      <c r="D785" s="0"/>
      <c r="E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</row>
    <row r="786" customFormat="false" ht="12.75" hidden="false" customHeight="false" outlineLevel="0" collapsed="false">
      <c r="A786" s="0"/>
      <c r="B786" s="0"/>
      <c r="C786" s="0"/>
      <c r="D786" s="0"/>
      <c r="E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</row>
    <row r="787" customFormat="false" ht="12.75" hidden="false" customHeight="false" outlineLevel="0" collapsed="false">
      <c r="A787" s="0"/>
      <c r="B787" s="0"/>
      <c r="C787" s="0"/>
      <c r="D787" s="0"/>
      <c r="E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</row>
    <row r="788" customFormat="false" ht="12.75" hidden="false" customHeight="false" outlineLevel="0" collapsed="false">
      <c r="A788" s="0"/>
      <c r="B788" s="0"/>
      <c r="C788" s="0"/>
      <c r="D788" s="0"/>
      <c r="E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</row>
    <row r="789" customFormat="false" ht="12.75" hidden="false" customHeight="false" outlineLevel="0" collapsed="false">
      <c r="A789" s="0"/>
      <c r="B789" s="0"/>
      <c r="C789" s="0"/>
      <c r="D789" s="0"/>
      <c r="E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</row>
    <row r="790" customFormat="false" ht="12.75" hidden="false" customHeight="false" outlineLevel="0" collapsed="false">
      <c r="A790" s="0"/>
      <c r="B790" s="0"/>
      <c r="C790" s="0"/>
      <c r="D790" s="0"/>
      <c r="E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</row>
    <row r="791" customFormat="false" ht="12.75" hidden="false" customHeight="false" outlineLevel="0" collapsed="false">
      <c r="A791" s="0"/>
      <c r="B791" s="0"/>
      <c r="C791" s="0"/>
      <c r="D791" s="0"/>
      <c r="E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</row>
    <row r="792" customFormat="false" ht="12.75" hidden="false" customHeight="false" outlineLevel="0" collapsed="false">
      <c r="A792" s="0"/>
      <c r="B792" s="0"/>
      <c r="C792" s="0"/>
      <c r="D792" s="0"/>
      <c r="E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</row>
    <row r="793" customFormat="false" ht="12.75" hidden="false" customHeight="false" outlineLevel="0" collapsed="false">
      <c r="A793" s="0"/>
      <c r="B793" s="0"/>
      <c r="C793" s="0"/>
      <c r="D793" s="0"/>
      <c r="E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</row>
    <row r="794" customFormat="false" ht="12.75" hidden="false" customHeight="false" outlineLevel="0" collapsed="false">
      <c r="A794" s="0"/>
      <c r="B794" s="0"/>
      <c r="C794" s="0"/>
      <c r="D794" s="0"/>
      <c r="E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</row>
    <row r="795" customFormat="false" ht="12.75" hidden="false" customHeight="false" outlineLevel="0" collapsed="false">
      <c r="A795" s="0"/>
      <c r="B795" s="0"/>
      <c r="C795" s="0"/>
      <c r="D795" s="0"/>
      <c r="E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</row>
    <row r="796" customFormat="false" ht="12.75" hidden="false" customHeight="false" outlineLevel="0" collapsed="false">
      <c r="A796" s="0"/>
      <c r="B796" s="0"/>
      <c r="C796" s="0"/>
      <c r="D796" s="0"/>
      <c r="E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</row>
    <row r="797" customFormat="false" ht="12.75" hidden="false" customHeight="false" outlineLevel="0" collapsed="false">
      <c r="A797" s="0"/>
      <c r="B797" s="0"/>
      <c r="C797" s="0"/>
      <c r="D797" s="0"/>
      <c r="E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</row>
    <row r="798" customFormat="false" ht="12.75" hidden="false" customHeight="false" outlineLevel="0" collapsed="false">
      <c r="A798" s="0"/>
      <c r="B798" s="0"/>
      <c r="C798" s="0"/>
      <c r="D798" s="0"/>
      <c r="E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</row>
    <row r="799" customFormat="false" ht="12.75" hidden="false" customHeight="false" outlineLevel="0" collapsed="false">
      <c r="A799" s="0"/>
      <c r="B799" s="0"/>
      <c r="C799" s="0"/>
      <c r="D799" s="0"/>
      <c r="E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</row>
    <row r="800" customFormat="false" ht="12.75" hidden="false" customHeight="false" outlineLevel="0" collapsed="false">
      <c r="A800" s="0"/>
      <c r="B800" s="0"/>
      <c r="C800" s="0"/>
      <c r="D800" s="0"/>
      <c r="E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</row>
    <row r="801" customFormat="false" ht="12.75" hidden="false" customHeight="false" outlineLevel="0" collapsed="false">
      <c r="A801" s="0"/>
      <c r="B801" s="0"/>
      <c r="C801" s="0"/>
      <c r="D801" s="0"/>
      <c r="E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</row>
    <row r="802" customFormat="false" ht="12.75" hidden="false" customHeight="false" outlineLevel="0" collapsed="false">
      <c r="A802" s="0"/>
      <c r="B802" s="0"/>
      <c r="C802" s="0"/>
      <c r="D802" s="0"/>
      <c r="E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</row>
    <row r="803" customFormat="false" ht="12.75" hidden="false" customHeight="false" outlineLevel="0" collapsed="false">
      <c r="A803" s="0"/>
      <c r="B803" s="0"/>
      <c r="C803" s="0"/>
      <c r="D803" s="0"/>
      <c r="E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</row>
    <row r="804" customFormat="false" ht="12.75" hidden="false" customHeight="false" outlineLevel="0" collapsed="false">
      <c r="A804" s="0"/>
      <c r="B804" s="0"/>
      <c r="C804" s="0"/>
      <c r="D804" s="0"/>
      <c r="E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</row>
    <row r="805" customFormat="false" ht="12.75" hidden="false" customHeight="false" outlineLevel="0" collapsed="false">
      <c r="A805" s="0"/>
      <c r="B805" s="0"/>
      <c r="C805" s="0"/>
      <c r="D805" s="0"/>
      <c r="E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</row>
    <row r="806" customFormat="false" ht="12.75" hidden="false" customHeight="false" outlineLevel="0" collapsed="false">
      <c r="A806" s="0"/>
      <c r="B806" s="0"/>
      <c r="C806" s="0"/>
      <c r="D806" s="0"/>
      <c r="E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</row>
    <row r="807" customFormat="false" ht="12.75" hidden="false" customHeight="false" outlineLevel="0" collapsed="false">
      <c r="A807" s="0"/>
      <c r="B807" s="0"/>
      <c r="C807" s="0"/>
      <c r="D807" s="0"/>
      <c r="E807" s="0"/>
      <c r="F807" s="0"/>
      <c r="G807" s="0"/>
      <c r="H807" s="0"/>
      <c r="I807" s="0"/>
      <c r="J807" s="0"/>
      <c r="K807" s="0"/>
      <c r="L807" s="0"/>
      <c r="M807" s="0"/>
      <c r="N807" s="0"/>
      <c r="O807" s="0"/>
      <c r="P807" s="0"/>
      <c r="Q807" s="0"/>
      <c r="R807" s="0"/>
      <c r="S807" s="0"/>
      <c r="T807" s="0"/>
      <c r="U807" s="0"/>
      <c r="V807" s="0"/>
      <c r="W807" s="0"/>
      <c r="X807" s="0"/>
      <c r="Y807" s="0"/>
      <c r="Z807" s="0"/>
      <c r="AA807" s="0"/>
      <c r="AB807" s="0"/>
      <c r="AC807" s="0"/>
      <c r="AD807" s="0"/>
      <c r="AE807" s="0"/>
      <c r="AF807" s="0"/>
      <c r="AG807" s="0"/>
      <c r="AH807" s="0"/>
      <c r="AI807" s="0"/>
      <c r="AJ807" s="0"/>
      <c r="AK807" s="0"/>
      <c r="AL807" s="0"/>
      <c r="AM807" s="0"/>
      <c r="AN807" s="0"/>
    </row>
    <row r="808" customFormat="false" ht="12.75" hidden="false" customHeight="false" outlineLevel="0" collapsed="false">
      <c r="A808" s="0"/>
      <c r="B808" s="0"/>
      <c r="C808" s="0"/>
      <c r="D808" s="0"/>
      <c r="E808" s="0"/>
      <c r="F808" s="0"/>
      <c r="G808" s="0"/>
      <c r="H808" s="0"/>
      <c r="I808" s="0"/>
      <c r="J808" s="0"/>
      <c r="K808" s="0"/>
      <c r="L808" s="0"/>
      <c r="M808" s="0"/>
      <c r="N808" s="0"/>
      <c r="O808" s="0"/>
      <c r="P808" s="0"/>
      <c r="Q808" s="0"/>
      <c r="R808" s="0"/>
      <c r="S808" s="0"/>
      <c r="T808" s="0"/>
      <c r="U808" s="0"/>
      <c r="V808" s="0"/>
      <c r="W808" s="0"/>
      <c r="X808" s="0"/>
      <c r="Y808" s="0"/>
      <c r="Z808" s="0"/>
      <c r="AA808" s="0"/>
      <c r="AB808" s="0"/>
      <c r="AC808" s="0"/>
      <c r="AD808" s="0"/>
      <c r="AE808" s="0"/>
      <c r="AF808" s="0"/>
      <c r="AG808" s="0"/>
      <c r="AH808" s="0"/>
      <c r="AI808" s="0"/>
      <c r="AJ808" s="0"/>
      <c r="AK808" s="0"/>
      <c r="AL808" s="0"/>
      <c r="AM808" s="0"/>
      <c r="AN808" s="0"/>
    </row>
    <row r="809" customFormat="false" ht="12.75" hidden="false" customHeight="false" outlineLevel="0" collapsed="false">
      <c r="A809" s="0"/>
      <c r="B809" s="0"/>
      <c r="C809" s="0"/>
      <c r="D809" s="0"/>
      <c r="E809" s="0"/>
      <c r="F809" s="0"/>
      <c r="G809" s="0"/>
      <c r="H809" s="0"/>
      <c r="I809" s="0"/>
      <c r="J809" s="0"/>
      <c r="K809" s="0"/>
      <c r="L809" s="0"/>
      <c r="M809" s="0"/>
      <c r="N809" s="0"/>
      <c r="O809" s="0"/>
      <c r="P809" s="0"/>
      <c r="Q809" s="0"/>
      <c r="R809" s="0"/>
      <c r="S809" s="0"/>
      <c r="T809" s="0"/>
      <c r="U809" s="0"/>
      <c r="V809" s="0"/>
      <c r="W809" s="0"/>
      <c r="X809" s="0"/>
      <c r="Y809" s="0"/>
      <c r="Z809" s="0"/>
      <c r="AA809" s="0"/>
      <c r="AB809" s="0"/>
      <c r="AC809" s="0"/>
      <c r="AD809" s="0"/>
      <c r="AE809" s="0"/>
      <c r="AF809" s="0"/>
      <c r="AG809" s="0"/>
      <c r="AH809" s="0"/>
      <c r="AI809" s="0"/>
      <c r="AJ809" s="0"/>
      <c r="AK809" s="0"/>
      <c r="AL809" s="0"/>
      <c r="AM809" s="0"/>
      <c r="AN809" s="0"/>
    </row>
    <row r="810" customFormat="false" ht="12.75" hidden="false" customHeight="false" outlineLevel="0" collapsed="false">
      <c r="A810" s="0"/>
      <c r="B810" s="0"/>
      <c r="C810" s="0"/>
      <c r="D810" s="0"/>
      <c r="E810" s="0"/>
      <c r="F810" s="0"/>
      <c r="G810" s="0"/>
      <c r="H810" s="0"/>
      <c r="I810" s="0"/>
      <c r="J810" s="0"/>
      <c r="K810" s="0"/>
      <c r="L810" s="0"/>
      <c r="M810" s="0"/>
      <c r="N810" s="0"/>
      <c r="O810" s="0"/>
      <c r="P810" s="0"/>
      <c r="Q810" s="0"/>
      <c r="R810" s="0"/>
      <c r="S810" s="0"/>
      <c r="T810" s="0"/>
      <c r="U810" s="0"/>
      <c r="V810" s="0"/>
      <c r="W810" s="0"/>
      <c r="X810" s="0"/>
      <c r="Y810" s="0"/>
      <c r="Z810" s="0"/>
      <c r="AA810" s="0"/>
      <c r="AB810" s="0"/>
      <c r="AC810" s="0"/>
      <c r="AD810" s="0"/>
      <c r="AE810" s="0"/>
      <c r="AF810" s="0"/>
      <c r="AG810" s="0"/>
      <c r="AH810" s="0"/>
      <c r="AI810" s="0"/>
      <c r="AJ810" s="0"/>
      <c r="AK810" s="0"/>
      <c r="AL810" s="0"/>
      <c r="AM810" s="0"/>
      <c r="AN810" s="0"/>
    </row>
    <row r="811" customFormat="false" ht="12.75" hidden="false" customHeight="false" outlineLevel="0" collapsed="false">
      <c r="A811" s="0"/>
      <c r="B811" s="0"/>
      <c r="C811" s="0"/>
      <c r="D811" s="0"/>
      <c r="E811" s="0"/>
      <c r="F811" s="0"/>
      <c r="G811" s="0"/>
      <c r="H811" s="0"/>
      <c r="I811" s="0"/>
      <c r="J811" s="0"/>
      <c r="K811" s="0"/>
      <c r="L811" s="0"/>
      <c r="M811" s="0"/>
      <c r="N811" s="0"/>
      <c r="O811" s="0"/>
      <c r="P811" s="0"/>
      <c r="Q811" s="0"/>
      <c r="R811" s="0"/>
      <c r="S811" s="0"/>
      <c r="T811" s="0"/>
      <c r="U811" s="0"/>
      <c r="V811" s="0"/>
      <c r="W811" s="0"/>
      <c r="X811" s="0"/>
      <c r="Y811" s="0"/>
      <c r="Z811" s="0"/>
      <c r="AA811" s="0"/>
      <c r="AB811" s="0"/>
      <c r="AC811" s="0"/>
      <c r="AD811" s="0"/>
      <c r="AE811" s="0"/>
      <c r="AF811" s="0"/>
      <c r="AG811" s="0"/>
      <c r="AH811" s="0"/>
      <c r="AI811" s="0"/>
      <c r="AJ811" s="0"/>
      <c r="AK811" s="0"/>
      <c r="AL811" s="0"/>
      <c r="AM811" s="0"/>
      <c r="AN811" s="0"/>
    </row>
    <row r="812" customFormat="false" ht="12.75" hidden="false" customHeight="false" outlineLevel="0" collapsed="false">
      <c r="A812" s="0"/>
      <c r="B812" s="0"/>
      <c r="C812" s="0"/>
      <c r="D812" s="0"/>
      <c r="E812" s="0"/>
      <c r="F812" s="0"/>
      <c r="G812" s="0"/>
      <c r="H812" s="0"/>
      <c r="I812" s="0"/>
      <c r="J812" s="0"/>
      <c r="K812" s="0"/>
      <c r="L812" s="0"/>
      <c r="M812" s="0"/>
      <c r="N812" s="0"/>
      <c r="O812" s="0"/>
      <c r="P812" s="0"/>
      <c r="Q812" s="0"/>
      <c r="R812" s="0"/>
      <c r="S812" s="0"/>
      <c r="T812" s="0"/>
      <c r="U812" s="0"/>
      <c r="V812" s="0"/>
      <c r="W812" s="0"/>
      <c r="X812" s="0"/>
      <c r="Y812" s="0"/>
      <c r="Z812" s="0"/>
      <c r="AA812" s="0"/>
      <c r="AB812" s="0"/>
      <c r="AC812" s="0"/>
      <c r="AD812" s="0"/>
      <c r="AE812" s="0"/>
      <c r="AF812" s="0"/>
      <c r="AG812" s="0"/>
      <c r="AH812" s="0"/>
      <c r="AI812" s="0"/>
      <c r="AJ812" s="0"/>
      <c r="AK812" s="0"/>
      <c r="AL812" s="0"/>
      <c r="AM812" s="0"/>
      <c r="AN812" s="0"/>
    </row>
    <row r="813" customFormat="false" ht="12.75" hidden="false" customHeight="false" outlineLevel="0" collapsed="false">
      <c r="A813" s="0"/>
      <c r="B813" s="0"/>
      <c r="C813" s="0"/>
      <c r="D813" s="0"/>
      <c r="E813" s="0"/>
      <c r="F813" s="0"/>
      <c r="G813" s="0"/>
      <c r="H813" s="0"/>
      <c r="I813" s="0"/>
      <c r="J813" s="0"/>
      <c r="K813" s="0"/>
      <c r="L813" s="0"/>
      <c r="M813" s="0"/>
      <c r="N813" s="0"/>
      <c r="O813" s="0"/>
      <c r="P813" s="0"/>
      <c r="Q813" s="0"/>
      <c r="R813" s="0"/>
      <c r="S813" s="0"/>
      <c r="T813" s="0"/>
      <c r="U813" s="0"/>
      <c r="V813" s="0"/>
      <c r="W813" s="0"/>
      <c r="X813" s="0"/>
      <c r="Y813" s="0"/>
      <c r="Z813" s="0"/>
      <c r="AA813" s="0"/>
      <c r="AB813" s="0"/>
      <c r="AC813" s="0"/>
      <c r="AD813" s="0"/>
      <c r="AE813" s="0"/>
      <c r="AF813" s="0"/>
      <c r="AG813" s="0"/>
      <c r="AH813" s="0"/>
      <c r="AI813" s="0"/>
      <c r="AJ813" s="0"/>
      <c r="AK813" s="0"/>
      <c r="AL813" s="0"/>
      <c r="AM813" s="0"/>
      <c r="AN813" s="0"/>
    </row>
    <row r="814" customFormat="false" ht="12.75" hidden="false" customHeight="false" outlineLevel="0" collapsed="false">
      <c r="A814" s="0"/>
      <c r="B814" s="0"/>
      <c r="C814" s="0"/>
      <c r="D814" s="0"/>
      <c r="E814" s="0"/>
      <c r="F814" s="0"/>
      <c r="G814" s="0"/>
      <c r="H814" s="0"/>
      <c r="I814" s="0"/>
      <c r="J814" s="0"/>
      <c r="K814" s="0"/>
      <c r="L814" s="0"/>
      <c r="M814" s="0"/>
      <c r="N814" s="0"/>
      <c r="O814" s="0"/>
      <c r="P814" s="0"/>
      <c r="Q814" s="0"/>
      <c r="R814" s="0"/>
      <c r="S814" s="0"/>
      <c r="T814" s="0"/>
      <c r="U814" s="0"/>
      <c r="V814" s="0"/>
      <c r="W814" s="0"/>
      <c r="X814" s="0"/>
      <c r="Y814" s="0"/>
      <c r="Z814" s="0"/>
      <c r="AA814" s="0"/>
      <c r="AB814" s="0"/>
      <c r="AC814" s="0"/>
      <c r="AD814" s="0"/>
      <c r="AE814" s="0"/>
      <c r="AF814" s="0"/>
      <c r="AG814" s="0"/>
      <c r="AH814" s="0"/>
      <c r="AI814" s="0"/>
      <c r="AJ814" s="0"/>
      <c r="AK814" s="0"/>
      <c r="AL814" s="0"/>
      <c r="AM814" s="0"/>
      <c r="AN814" s="0"/>
    </row>
    <row r="815" customFormat="false" ht="12.75" hidden="false" customHeight="false" outlineLevel="0" collapsed="false">
      <c r="A815" s="0"/>
      <c r="B815" s="0"/>
      <c r="C815" s="0"/>
      <c r="D815" s="0"/>
      <c r="E815" s="0"/>
      <c r="F815" s="0"/>
      <c r="G815" s="0"/>
      <c r="H815" s="0"/>
      <c r="I815" s="0"/>
      <c r="J815" s="0"/>
      <c r="K815" s="0"/>
      <c r="L815" s="0"/>
      <c r="M815" s="0"/>
      <c r="N815" s="0"/>
      <c r="O815" s="0"/>
      <c r="P815" s="0"/>
      <c r="Q815" s="0"/>
      <c r="R815" s="0"/>
      <c r="S815" s="0"/>
      <c r="T815" s="0"/>
      <c r="U815" s="0"/>
      <c r="V815" s="0"/>
      <c r="W815" s="0"/>
      <c r="X815" s="0"/>
      <c r="Y815" s="0"/>
      <c r="Z815" s="0"/>
      <c r="AA815" s="0"/>
      <c r="AB815" s="0"/>
      <c r="AC815" s="0"/>
      <c r="AD815" s="0"/>
      <c r="AE815" s="0"/>
      <c r="AF815" s="0"/>
      <c r="AG815" s="0"/>
      <c r="AH815" s="0"/>
      <c r="AI815" s="0"/>
      <c r="AJ815" s="0"/>
      <c r="AK815" s="0"/>
      <c r="AL815" s="0"/>
      <c r="AM815" s="0"/>
      <c r="AN815" s="0"/>
    </row>
    <row r="816" customFormat="false" ht="12.75" hidden="false" customHeight="false" outlineLevel="0" collapsed="false">
      <c r="A816" s="0"/>
      <c r="B816" s="0"/>
      <c r="C816" s="0"/>
      <c r="D816" s="0"/>
      <c r="E816" s="0"/>
      <c r="F816" s="0"/>
      <c r="G816" s="0"/>
      <c r="H816" s="0"/>
      <c r="I816" s="0"/>
      <c r="J816" s="0"/>
      <c r="K816" s="0"/>
      <c r="L816" s="0"/>
      <c r="M816" s="0"/>
      <c r="N816" s="0"/>
      <c r="O816" s="0"/>
      <c r="P816" s="0"/>
      <c r="Q816" s="0"/>
      <c r="R816" s="0"/>
      <c r="S816" s="0"/>
      <c r="T816" s="0"/>
      <c r="U816" s="0"/>
      <c r="V816" s="0"/>
      <c r="W816" s="0"/>
      <c r="X816" s="0"/>
      <c r="Y816" s="0"/>
      <c r="Z816" s="0"/>
      <c r="AA816" s="0"/>
      <c r="AB816" s="0"/>
      <c r="AC816" s="0"/>
      <c r="AD816" s="0"/>
      <c r="AE816" s="0"/>
      <c r="AF816" s="0"/>
      <c r="AG816" s="0"/>
      <c r="AH816" s="0"/>
      <c r="AI816" s="0"/>
      <c r="AJ816" s="0"/>
      <c r="AK816" s="0"/>
      <c r="AL816" s="0"/>
      <c r="AM816" s="0"/>
      <c r="AN816" s="0"/>
    </row>
    <row r="817" customFormat="false" ht="12.75" hidden="false" customHeight="false" outlineLevel="0" collapsed="false">
      <c r="A817" s="0"/>
      <c r="B817" s="0"/>
      <c r="C817" s="0"/>
      <c r="D817" s="0"/>
      <c r="E817" s="0"/>
      <c r="F817" s="0"/>
      <c r="G817" s="0"/>
      <c r="H817" s="0"/>
      <c r="I817" s="0"/>
      <c r="J817" s="0"/>
      <c r="K817" s="0"/>
      <c r="L817" s="0"/>
      <c r="M817" s="0"/>
      <c r="N817" s="0"/>
      <c r="O817" s="0"/>
      <c r="P817" s="0"/>
      <c r="Q817" s="0"/>
      <c r="R817" s="0"/>
      <c r="S817" s="0"/>
      <c r="T817" s="0"/>
      <c r="U817" s="0"/>
      <c r="V817" s="0"/>
      <c r="W817" s="0"/>
      <c r="X817" s="0"/>
      <c r="Y817" s="0"/>
      <c r="Z817" s="0"/>
      <c r="AA817" s="0"/>
      <c r="AB817" s="0"/>
      <c r="AC817" s="0"/>
      <c r="AD817" s="0"/>
      <c r="AE817" s="0"/>
      <c r="AF817" s="0"/>
      <c r="AG817" s="0"/>
      <c r="AH817" s="0"/>
      <c r="AI817" s="0"/>
      <c r="AJ817" s="0"/>
      <c r="AK817" s="0"/>
      <c r="AL817" s="0"/>
      <c r="AM817" s="0"/>
      <c r="AN817" s="0"/>
    </row>
    <row r="818" customFormat="false" ht="12.75" hidden="false" customHeight="false" outlineLevel="0" collapsed="false">
      <c r="A818" s="0"/>
      <c r="B818" s="0"/>
      <c r="C818" s="0"/>
      <c r="D818" s="0"/>
      <c r="E818" s="0"/>
      <c r="F818" s="0"/>
      <c r="G818" s="0"/>
      <c r="H818" s="0"/>
      <c r="I818" s="0"/>
      <c r="J818" s="0"/>
      <c r="K818" s="0"/>
      <c r="L818" s="0"/>
      <c r="M818" s="0"/>
      <c r="N818" s="0"/>
      <c r="O818" s="0"/>
      <c r="P818" s="0"/>
      <c r="Q818" s="0"/>
      <c r="R818" s="0"/>
      <c r="S818" s="0"/>
      <c r="T818" s="0"/>
      <c r="U818" s="0"/>
      <c r="V818" s="0"/>
      <c r="W818" s="0"/>
      <c r="X818" s="0"/>
      <c r="Y818" s="0"/>
      <c r="Z818" s="0"/>
      <c r="AA818" s="0"/>
      <c r="AB818" s="0"/>
      <c r="AC818" s="0"/>
      <c r="AD818" s="0"/>
      <c r="AE818" s="0"/>
      <c r="AF818" s="0"/>
      <c r="AG818" s="0"/>
      <c r="AH818" s="0"/>
      <c r="AI818" s="0"/>
      <c r="AJ818" s="0"/>
      <c r="AK818" s="0"/>
      <c r="AL818" s="0"/>
      <c r="AM818" s="0"/>
      <c r="AN818" s="0"/>
    </row>
    <row r="819" customFormat="false" ht="12.75" hidden="false" customHeight="false" outlineLevel="0" collapsed="false">
      <c r="A819" s="0"/>
      <c r="B819" s="0"/>
      <c r="C819" s="0"/>
      <c r="D819" s="0"/>
      <c r="E819" s="0"/>
      <c r="F819" s="0"/>
      <c r="G819" s="0"/>
      <c r="H819" s="0"/>
      <c r="I819" s="0"/>
      <c r="J819" s="0"/>
      <c r="K819" s="0"/>
      <c r="L819" s="0"/>
      <c r="M819" s="0"/>
      <c r="N819" s="0"/>
      <c r="O819" s="0"/>
      <c r="P819" s="0"/>
      <c r="Q819" s="0"/>
      <c r="R819" s="0"/>
      <c r="S819" s="0"/>
      <c r="T819" s="0"/>
      <c r="U819" s="0"/>
      <c r="V819" s="0"/>
      <c r="W819" s="0"/>
      <c r="X819" s="0"/>
      <c r="Y819" s="0"/>
      <c r="Z819" s="0"/>
      <c r="AA819" s="0"/>
      <c r="AB819" s="0"/>
      <c r="AC819" s="0"/>
      <c r="AD819" s="0"/>
      <c r="AE819" s="0"/>
      <c r="AF819" s="0"/>
      <c r="AG819" s="0"/>
      <c r="AH819" s="0"/>
      <c r="AI819" s="0"/>
      <c r="AJ819" s="0"/>
      <c r="AK819" s="0"/>
      <c r="AL819" s="0"/>
      <c r="AM819" s="0"/>
      <c r="AN819" s="0"/>
    </row>
    <row r="820" customFormat="false" ht="12.75" hidden="false" customHeight="false" outlineLevel="0" collapsed="false">
      <c r="A820" s="0"/>
      <c r="B820" s="0"/>
      <c r="C820" s="0"/>
      <c r="D820" s="0"/>
      <c r="E820" s="0"/>
      <c r="F820" s="0"/>
      <c r="G820" s="0"/>
      <c r="H820" s="0"/>
      <c r="I820" s="0"/>
      <c r="J820" s="0"/>
      <c r="K820" s="0"/>
      <c r="L820" s="0"/>
      <c r="M820" s="0"/>
      <c r="N820" s="0"/>
      <c r="O820" s="0"/>
      <c r="P820" s="0"/>
      <c r="Q820" s="0"/>
      <c r="R820" s="0"/>
      <c r="S820" s="0"/>
      <c r="T820" s="0"/>
      <c r="U820" s="0"/>
      <c r="V820" s="0"/>
      <c r="W820" s="0"/>
      <c r="X820" s="0"/>
      <c r="Y820" s="0"/>
      <c r="Z820" s="0"/>
      <c r="AA820" s="0"/>
      <c r="AB820" s="0"/>
      <c r="AC820" s="0"/>
      <c r="AD820" s="0"/>
      <c r="AE820" s="0"/>
      <c r="AF820" s="0"/>
      <c r="AG820" s="0"/>
      <c r="AH820" s="0"/>
      <c r="AI820" s="0"/>
      <c r="AJ820" s="0"/>
      <c r="AK820" s="0"/>
      <c r="AL820" s="0"/>
      <c r="AM820" s="0"/>
      <c r="AN820" s="0"/>
    </row>
    <row r="821" customFormat="false" ht="12.75" hidden="false" customHeight="false" outlineLevel="0" collapsed="false">
      <c r="A821" s="0"/>
      <c r="B821" s="0"/>
      <c r="C821" s="0"/>
      <c r="D821" s="0"/>
      <c r="E821" s="0"/>
      <c r="F821" s="0"/>
      <c r="G821" s="0"/>
      <c r="H821" s="0"/>
      <c r="I821" s="0"/>
      <c r="J821" s="0"/>
      <c r="K821" s="0"/>
      <c r="L821" s="0"/>
      <c r="M821" s="0"/>
      <c r="N821" s="0"/>
      <c r="O821" s="0"/>
      <c r="P821" s="0"/>
      <c r="Q821" s="0"/>
      <c r="R821" s="0"/>
      <c r="S821" s="0"/>
      <c r="T821" s="0"/>
      <c r="U821" s="0"/>
      <c r="V821" s="0"/>
      <c r="W821" s="0"/>
      <c r="X821" s="0"/>
      <c r="Y821" s="0"/>
      <c r="Z821" s="0"/>
      <c r="AA821" s="0"/>
      <c r="AB821" s="0"/>
      <c r="AC821" s="0"/>
      <c r="AD821" s="0"/>
      <c r="AE821" s="0"/>
      <c r="AF821" s="0"/>
      <c r="AG821" s="0"/>
      <c r="AH821" s="0"/>
      <c r="AI821" s="0"/>
      <c r="AJ821" s="0"/>
      <c r="AK821" s="0"/>
      <c r="AL821" s="0"/>
      <c r="AM821" s="0"/>
      <c r="AN821" s="0"/>
    </row>
    <row r="822" customFormat="false" ht="12.75" hidden="false" customHeight="false" outlineLevel="0" collapsed="false">
      <c r="A822" s="0"/>
      <c r="B822" s="0"/>
      <c r="C822" s="0"/>
      <c r="D822" s="0"/>
      <c r="E822" s="0"/>
      <c r="F822" s="0"/>
      <c r="G822" s="0"/>
      <c r="H822" s="0"/>
      <c r="I822" s="0"/>
      <c r="J822" s="0"/>
      <c r="K822" s="0"/>
      <c r="L822" s="0"/>
      <c r="M822" s="0"/>
      <c r="N822" s="0"/>
      <c r="O822" s="0"/>
      <c r="P822" s="0"/>
      <c r="Q822" s="0"/>
      <c r="R822" s="0"/>
      <c r="S822" s="0"/>
      <c r="T822" s="0"/>
      <c r="U822" s="0"/>
      <c r="V822" s="0"/>
      <c r="W822" s="0"/>
      <c r="X822" s="0"/>
      <c r="Y822" s="0"/>
      <c r="Z822" s="0"/>
      <c r="AA822" s="0"/>
      <c r="AB822" s="0"/>
      <c r="AC822" s="0"/>
      <c r="AD822" s="0"/>
      <c r="AE822" s="0"/>
      <c r="AF822" s="0"/>
      <c r="AG822" s="0"/>
      <c r="AH822" s="0"/>
      <c r="AI822" s="0"/>
      <c r="AJ822" s="0"/>
      <c r="AK822" s="0"/>
      <c r="AL822" s="0"/>
      <c r="AM822" s="0"/>
      <c r="AN822" s="0"/>
    </row>
    <row r="823" customFormat="false" ht="12.75" hidden="false" customHeight="false" outlineLevel="0" collapsed="false">
      <c r="A823" s="0"/>
      <c r="B823" s="0"/>
      <c r="C823" s="0"/>
      <c r="D823" s="0"/>
      <c r="E823" s="0"/>
      <c r="F823" s="0"/>
      <c r="G823" s="0"/>
      <c r="H823" s="0"/>
      <c r="I823" s="0"/>
      <c r="J823" s="0"/>
      <c r="K823" s="0"/>
      <c r="L823" s="0"/>
      <c r="M823" s="0"/>
      <c r="N823" s="0"/>
      <c r="O823" s="0"/>
      <c r="P823" s="0"/>
      <c r="Q823" s="0"/>
      <c r="R823" s="0"/>
      <c r="S823" s="0"/>
      <c r="T823" s="0"/>
      <c r="U823" s="0"/>
      <c r="V823" s="0"/>
      <c r="W823" s="0"/>
      <c r="X823" s="0"/>
      <c r="Y823" s="0"/>
      <c r="Z823" s="0"/>
      <c r="AA823" s="0"/>
      <c r="AB823" s="0"/>
      <c r="AC823" s="0"/>
      <c r="AD823" s="0"/>
      <c r="AE823" s="0"/>
      <c r="AF823" s="0"/>
      <c r="AG823" s="0"/>
      <c r="AH823" s="0"/>
      <c r="AI823" s="0"/>
      <c r="AJ823" s="0"/>
      <c r="AK823" s="0"/>
      <c r="AL823" s="0"/>
      <c r="AM823" s="0"/>
      <c r="AN823" s="0"/>
    </row>
    <row r="824" customFormat="false" ht="12.75" hidden="false" customHeight="false" outlineLevel="0" collapsed="false">
      <c r="A824" s="0"/>
      <c r="B824" s="0"/>
      <c r="C824" s="0"/>
      <c r="D824" s="0"/>
      <c r="E824" s="0"/>
      <c r="F824" s="0"/>
      <c r="G824" s="0"/>
      <c r="H824" s="0"/>
      <c r="I824" s="0"/>
      <c r="J824" s="0"/>
      <c r="K824" s="0"/>
      <c r="L824" s="0"/>
      <c r="M824" s="0"/>
      <c r="N824" s="0"/>
      <c r="O824" s="0"/>
      <c r="P824" s="0"/>
      <c r="Q824" s="0"/>
      <c r="R824" s="0"/>
      <c r="S824" s="0"/>
      <c r="T824" s="0"/>
      <c r="U824" s="0"/>
      <c r="V824" s="0"/>
      <c r="W824" s="0"/>
      <c r="X824" s="0"/>
      <c r="Y824" s="0"/>
      <c r="Z824" s="0"/>
      <c r="AA824" s="0"/>
      <c r="AB824" s="0"/>
      <c r="AC824" s="0"/>
      <c r="AD824" s="0"/>
      <c r="AE824" s="0"/>
      <c r="AF824" s="0"/>
      <c r="AG824" s="0"/>
      <c r="AH824" s="0"/>
      <c r="AI824" s="0"/>
      <c r="AJ824" s="0"/>
      <c r="AK824" s="0"/>
      <c r="AL824" s="0"/>
      <c r="AM824" s="0"/>
      <c r="AN824" s="0"/>
    </row>
    <row r="825" customFormat="false" ht="12.75" hidden="false" customHeight="false" outlineLevel="0" collapsed="false">
      <c r="A825" s="0"/>
      <c r="B825" s="0"/>
      <c r="C825" s="0"/>
      <c r="D825" s="0"/>
      <c r="E825" s="0"/>
      <c r="F825" s="0"/>
      <c r="G825" s="0"/>
      <c r="H825" s="0"/>
      <c r="I825" s="0"/>
      <c r="J825" s="0"/>
      <c r="K825" s="0"/>
      <c r="L825" s="0"/>
      <c r="M825" s="0"/>
      <c r="N825" s="0"/>
      <c r="O825" s="0"/>
      <c r="P825" s="0"/>
      <c r="Q825" s="0"/>
      <c r="R825" s="0"/>
      <c r="S825" s="0"/>
      <c r="T825" s="0"/>
      <c r="U825" s="0"/>
      <c r="V825" s="0"/>
      <c r="W825" s="0"/>
      <c r="X825" s="0"/>
      <c r="Y825" s="0"/>
      <c r="Z825" s="0"/>
      <c r="AA825" s="0"/>
      <c r="AB825" s="0"/>
      <c r="AC825" s="0"/>
      <c r="AD825" s="0"/>
      <c r="AE825" s="0"/>
      <c r="AF825" s="0"/>
      <c r="AG825" s="0"/>
      <c r="AH825" s="0"/>
      <c r="AI825" s="0"/>
      <c r="AJ825" s="0"/>
      <c r="AK825" s="0"/>
      <c r="AL825" s="0"/>
      <c r="AM825" s="0"/>
      <c r="AN825" s="0"/>
    </row>
    <row r="826" customFormat="false" ht="12.75" hidden="false" customHeight="false" outlineLevel="0" collapsed="false">
      <c r="A826" s="0"/>
      <c r="B826" s="0"/>
      <c r="C826" s="0"/>
      <c r="D826" s="0"/>
      <c r="E826" s="0"/>
      <c r="F826" s="0"/>
      <c r="G826" s="0"/>
      <c r="H826" s="0"/>
      <c r="I826" s="0"/>
      <c r="J826" s="0"/>
      <c r="K826" s="0"/>
      <c r="L826" s="0"/>
      <c r="M826" s="0"/>
      <c r="N826" s="0"/>
      <c r="O826" s="0"/>
      <c r="P826" s="0"/>
      <c r="Q826" s="0"/>
      <c r="R826" s="0"/>
      <c r="S826" s="0"/>
      <c r="T826" s="0"/>
      <c r="U826" s="0"/>
      <c r="V826" s="0"/>
      <c r="W826" s="0"/>
      <c r="X826" s="0"/>
      <c r="Y826" s="0"/>
      <c r="Z826" s="0"/>
      <c r="AA826" s="0"/>
      <c r="AB826" s="0"/>
      <c r="AC826" s="0"/>
      <c r="AD826" s="0"/>
      <c r="AE826" s="0"/>
      <c r="AF826" s="0"/>
      <c r="AG826" s="0"/>
      <c r="AH826" s="0"/>
      <c r="AI826" s="0"/>
      <c r="AJ826" s="0"/>
      <c r="AK826" s="0"/>
      <c r="AL826" s="0"/>
      <c r="AM826" s="0"/>
      <c r="AN826" s="0"/>
    </row>
    <row r="827" customFormat="false" ht="12.75" hidden="false" customHeight="false" outlineLevel="0" collapsed="false">
      <c r="A827" s="0"/>
      <c r="B827" s="0"/>
      <c r="C827" s="0"/>
      <c r="D827" s="0"/>
      <c r="E827" s="0"/>
      <c r="F827" s="0"/>
      <c r="G827" s="0"/>
      <c r="H827" s="0"/>
      <c r="I827" s="0"/>
      <c r="J827" s="0"/>
      <c r="K827" s="0"/>
      <c r="L827" s="0"/>
      <c r="M827" s="0"/>
      <c r="N827" s="0"/>
      <c r="O827" s="0"/>
      <c r="P827" s="0"/>
      <c r="Q827" s="0"/>
      <c r="R827" s="0"/>
      <c r="S827" s="0"/>
      <c r="T827" s="0"/>
      <c r="U827" s="0"/>
      <c r="V827" s="0"/>
      <c r="W827" s="0"/>
      <c r="X827" s="0"/>
      <c r="Y827" s="0"/>
      <c r="Z827" s="0"/>
      <c r="AA827" s="0"/>
      <c r="AB827" s="0"/>
      <c r="AC827" s="0"/>
      <c r="AD827" s="0"/>
      <c r="AE827" s="0"/>
      <c r="AF827" s="0"/>
      <c r="AG827" s="0"/>
      <c r="AH827" s="0"/>
      <c r="AI827" s="0"/>
      <c r="AJ827" s="0"/>
      <c r="AK827" s="0"/>
      <c r="AL827" s="0"/>
      <c r="AM827" s="0"/>
      <c r="AN827" s="0"/>
    </row>
    <row r="828" customFormat="false" ht="12.75" hidden="false" customHeight="false" outlineLevel="0" collapsed="false">
      <c r="A828" s="0"/>
      <c r="B828" s="0"/>
      <c r="C828" s="0"/>
      <c r="D828" s="0"/>
      <c r="E828" s="0"/>
      <c r="F828" s="0"/>
      <c r="G828" s="0"/>
      <c r="H828" s="0"/>
      <c r="I828" s="0"/>
      <c r="J828" s="0"/>
      <c r="K828" s="0"/>
      <c r="L828" s="0"/>
      <c r="M828" s="0"/>
      <c r="N828" s="0"/>
      <c r="O828" s="0"/>
      <c r="P828" s="0"/>
      <c r="Q828" s="0"/>
      <c r="R828" s="0"/>
      <c r="S828" s="0"/>
      <c r="T828" s="0"/>
      <c r="U828" s="0"/>
      <c r="V828" s="0"/>
      <c r="W828" s="0"/>
      <c r="X828" s="0"/>
      <c r="Y828" s="0"/>
      <c r="Z828" s="0"/>
      <c r="AA828" s="0"/>
      <c r="AB828" s="0"/>
      <c r="AC828" s="0"/>
      <c r="AD828" s="0"/>
      <c r="AE828" s="0"/>
      <c r="AF828" s="0"/>
      <c r="AG828" s="0"/>
      <c r="AH828" s="0"/>
      <c r="AI828" s="0"/>
      <c r="AJ828" s="0"/>
      <c r="AK828" s="0"/>
      <c r="AL828" s="0"/>
      <c r="AM828" s="0"/>
      <c r="AN828" s="0"/>
    </row>
    <row r="829" customFormat="false" ht="12.75" hidden="false" customHeight="false" outlineLevel="0" collapsed="false">
      <c r="A829" s="0"/>
      <c r="B829" s="0"/>
      <c r="C829" s="0"/>
      <c r="D829" s="0"/>
      <c r="E829" s="0"/>
      <c r="F829" s="0"/>
      <c r="G829" s="0"/>
      <c r="H829" s="0"/>
      <c r="I829" s="0"/>
      <c r="J829" s="0"/>
      <c r="K829" s="0"/>
      <c r="L829" s="0"/>
      <c r="M829" s="0"/>
      <c r="N829" s="0"/>
      <c r="O829" s="0"/>
      <c r="P829" s="0"/>
      <c r="Q829" s="0"/>
      <c r="R829" s="0"/>
      <c r="S829" s="0"/>
      <c r="T829" s="0"/>
      <c r="U829" s="0"/>
      <c r="V829" s="0"/>
      <c r="W829" s="0"/>
      <c r="X829" s="0"/>
      <c r="Y829" s="0"/>
      <c r="Z829" s="0"/>
      <c r="AA829" s="0"/>
      <c r="AB829" s="0"/>
      <c r="AC829" s="0"/>
      <c r="AD829" s="0"/>
      <c r="AE829" s="0"/>
      <c r="AF829" s="0"/>
      <c r="AG829" s="0"/>
      <c r="AH829" s="0"/>
      <c r="AI829" s="0"/>
      <c r="AJ829" s="0"/>
      <c r="AK829" s="0"/>
      <c r="AL829" s="0"/>
      <c r="AM829" s="0"/>
      <c r="AN829" s="0"/>
    </row>
    <row r="830" customFormat="false" ht="12.75" hidden="false" customHeight="false" outlineLevel="0" collapsed="false">
      <c r="A830" s="0"/>
      <c r="B830" s="0"/>
      <c r="C830" s="0"/>
      <c r="D830" s="0"/>
      <c r="E830" s="0"/>
      <c r="F830" s="0"/>
      <c r="G830" s="0"/>
      <c r="H830" s="0"/>
      <c r="I830" s="0"/>
      <c r="J830" s="0"/>
      <c r="K830" s="0"/>
      <c r="L830" s="0"/>
      <c r="M830" s="0"/>
      <c r="N830" s="0"/>
      <c r="O830" s="0"/>
      <c r="P830" s="0"/>
      <c r="Q830" s="0"/>
      <c r="R830" s="0"/>
      <c r="S830" s="0"/>
      <c r="T830" s="0"/>
      <c r="U830" s="0"/>
      <c r="V830" s="0"/>
      <c r="W830" s="0"/>
      <c r="X830" s="0"/>
      <c r="Y830" s="0"/>
      <c r="Z830" s="0"/>
      <c r="AA830" s="0"/>
      <c r="AB830" s="0"/>
      <c r="AC830" s="0"/>
      <c r="AD830" s="0"/>
      <c r="AE830" s="0"/>
      <c r="AF830" s="0"/>
      <c r="AG830" s="0"/>
      <c r="AH830" s="0"/>
      <c r="AI830" s="0"/>
      <c r="AJ830" s="0"/>
      <c r="AK830" s="0"/>
      <c r="AL830" s="0"/>
      <c r="AM830" s="0"/>
      <c r="AN830" s="0"/>
    </row>
    <row r="831" customFormat="false" ht="12.75" hidden="false" customHeight="false" outlineLevel="0" collapsed="false">
      <c r="A831" s="0"/>
      <c r="B831" s="0"/>
      <c r="C831" s="0"/>
      <c r="D831" s="0"/>
      <c r="E831" s="0"/>
      <c r="F831" s="0"/>
      <c r="G831" s="0"/>
      <c r="H831" s="0"/>
      <c r="I831" s="0"/>
      <c r="J831" s="0"/>
      <c r="K831" s="0"/>
      <c r="L831" s="0"/>
      <c r="M831" s="0"/>
      <c r="N831" s="0"/>
      <c r="O831" s="0"/>
      <c r="P831" s="0"/>
      <c r="Q831" s="0"/>
      <c r="R831" s="0"/>
      <c r="S831" s="0"/>
      <c r="T831" s="0"/>
      <c r="U831" s="0"/>
      <c r="V831" s="0"/>
      <c r="W831" s="0"/>
      <c r="X831" s="0"/>
      <c r="Y831" s="0"/>
      <c r="Z831" s="0"/>
      <c r="AA831" s="0"/>
      <c r="AB831" s="0"/>
      <c r="AC831" s="0"/>
      <c r="AD831" s="0"/>
      <c r="AE831" s="0"/>
      <c r="AF831" s="0"/>
      <c r="AG831" s="0"/>
      <c r="AH831" s="0"/>
      <c r="AI831" s="0"/>
      <c r="AJ831" s="0"/>
      <c r="AK831" s="0"/>
      <c r="AL831" s="0"/>
      <c r="AM831" s="0"/>
      <c r="AN831" s="0"/>
    </row>
    <row r="832" customFormat="false" ht="12.75" hidden="false" customHeight="false" outlineLevel="0" collapsed="false">
      <c r="A832" s="0"/>
      <c r="B832" s="0"/>
      <c r="C832" s="0"/>
      <c r="D832" s="0"/>
      <c r="E832" s="0"/>
      <c r="F832" s="0"/>
      <c r="G832" s="0"/>
      <c r="H832" s="0"/>
      <c r="I832" s="0"/>
      <c r="J832" s="0"/>
      <c r="K832" s="0"/>
      <c r="L832" s="0"/>
      <c r="M832" s="0"/>
      <c r="N832" s="0"/>
      <c r="O832" s="0"/>
      <c r="P832" s="0"/>
      <c r="Q832" s="0"/>
      <c r="R832" s="0"/>
      <c r="S832" s="0"/>
      <c r="T832" s="0"/>
      <c r="U832" s="0"/>
      <c r="V832" s="0"/>
      <c r="W832" s="0"/>
      <c r="X832" s="0"/>
      <c r="Y832" s="0"/>
      <c r="Z832" s="0"/>
      <c r="AA832" s="0"/>
      <c r="AB832" s="0"/>
      <c r="AC832" s="0"/>
      <c r="AD832" s="0"/>
      <c r="AE832" s="0"/>
      <c r="AF832" s="0"/>
      <c r="AG832" s="0"/>
      <c r="AH832" s="0"/>
      <c r="AI832" s="0"/>
      <c r="AJ832" s="0"/>
      <c r="AK832" s="0"/>
      <c r="AL832" s="0"/>
      <c r="AM832" s="0"/>
      <c r="AN832" s="0"/>
    </row>
    <row r="833" customFormat="false" ht="12.75" hidden="false" customHeight="false" outlineLevel="0" collapsed="false">
      <c r="A833" s="0"/>
      <c r="B833" s="0"/>
      <c r="C833" s="0"/>
      <c r="D833" s="0"/>
      <c r="E833" s="0"/>
      <c r="F833" s="0"/>
      <c r="G833" s="0"/>
      <c r="H833" s="0"/>
      <c r="I833" s="0"/>
      <c r="J833" s="0"/>
      <c r="K833" s="0"/>
      <c r="L833" s="0"/>
      <c r="M833" s="0"/>
      <c r="N833" s="0"/>
      <c r="O833" s="0"/>
      <c r="P833" s="0"/>
      <c r="Q833" s="0"/>
      <c r="R833" s="0"/>
      <c r="S833" s="0"/>
      <c r="T833" s="0"/>
      <c r="U833" s="0"/>
      <c r="V833" s="0"/>
      <c r="W833" s="0"/>
      <c r="X833" s="0"/>
      <c r="Y833" s="0"/>
      <c r="Z833" s="0"/>
      <c r="AA833" s="0"/>
      <c r="AB833" s="0"/>
      <c r="AC833" s="0"/>
      <c r="AD833" s="0"/>
      <c r="AE833" s="0"/>
      <c r="AF833" s="0"/>
      <c r="AG833" s="0"/>
      <c r="AH833" s="0"/>
      <c r="AI833" s="0"/>
      <c r="AJ833" s="0"/>
      <c r="AK833" s="0"/>
      <c r="AL833" s="0"/>
      <c r="AM833" s="0"/>
      <c r="AN833" s="0"/>
    </row>
    <row r="834" customFormat="false" ht="12.75" hidden="false" customHeight="false" outlineLevel="0" collapsed="false">
      <c r="A834" s="0"/>
      <c r="B834" s="0"/>
      <c r="C834" s="0"/>
      <c r="D834" s="0"/>
      <c r="E834" s="0"/>
      <c r="F834" s="0"/>
      <c r="G834" s="0"/>
      <c r="H834" s="0"/>
      <c r="I834" s="0"/>
      <c r="J834" s="0"/>
      <c r="K834" s="0"/>
      <c r="L834" s="0"/>
      <c r="M834" s="0"/>
      <c r="N834" s="0"/>
      <c r="O834" s="0"/>
      <c r="P834" s="0"/>
      <c r="Q834" s="0"/>
      <c r="R834" s="0"/>
      <c r="S834" s="0"/>
      <c r="T834" s="0"/>
      <c r="U834" s="0"/>
      <c r="V834" s="0"/>
      <c r="W834" s="0"/>
      <c r="X834" s="0"/>
      <c r="Y834" s="0"/>
      <c r="Z834" s="0"/>
      <c r="AA834" s="0"/>
      <c r="AB834" s="0"/>
      <c r="AC834" s="0"/>
      <c r="AD834" s="0"/>
      <c r="AE834" s="0"/>
      <c r="AF834" s="0"/>
      <c r="AG834" s="0"/>
      <c r="AH834" s="0"/>
      <c r="AI834" s="0"/>
      <c r="AJ834" s="0"/>
      <c r="AK834" s="0"/>
      <c r="AL834" s="0"/>
      <c r="AM834" s="0"/>
      <c r="AN834" s="0"/>
    </row>
    <row r="835" customFormat="false" ht="12.75" hidden="false" customHeight="false" outlineLevel="0" collapsed="false">
      <c r="A835" s="0"/>
      <c r="B835" s="0"/>
      <c r="C835" s="0"/>
      <c r="D835" s="0"/>
      <c r="E835" s="0"/>
      <c r="F835" s="0"/>
      <c r="G835" s="0"/>
      <c r="H835" s="0"/>
      <c r="I835" s="0"/>
      <c r="J835" s="0"/>
      <c r="K835" s="0"/>
      <c r="L835" s="0"/>
      <c r="M835" s="0"/>
      <c r="N835" s="0"/>
      <c r="O835" s="0"/>
      <c r="P835" s="0"/>
      <c r="Q835" s="0"/>
      <c r="R835" s="0"/>
      <c r="S835" s="0"/>
      <c r="T835" s="0"/>
      <c r="U835" s="0"/>
      <c r="V835" s="0"/>
      <c r="W835" s="0"/>
      <c r="X835" s="0"/>
      <c r="Y835" s="0"/>
      <c r="Z835" s="0"/>
      <c r="AA835" s="0"/>
      <c r="AB835" s="0"/>
      <c r="AC835" s="0"/>
      <c r="AD835" s="0"/>
      <c r="AE835" s="0"/>
      <c r="AF835" s="0"/>
      <c r="AG835" s="0"/>
      <c r="AH835" s="0"/>
      <c r="AI835" s="0"/>
      <c r="AJ835" s="0"/>
      <c r="AK835" s="0"/>
      <c r="AL835" s="0"/>
      <c r="AM835" s="0"/>
      <c r="AN835" s="0"/>
    </row>
    <row r="836" customFormat="false" ht="12.75" hidden="false" customHeight="false" outlineLevel="0" collapsed="false">
      <c r="A836" s="0"/>
      <c r="B836" s="0"/>
      <c r="C836" s="0"/>
      <c r="D836" s="0"/>
      <c r="E836" s="0"/>
      <c r="F836" s="0"/>
      <c r="G836" s="0"/>
      <c r="H836" s="0"/>
      <c r="I836" s="0"/>
      <c r="J836" s="0"/>
      <c r="K836" s="0"/>
      <c r="L836" s="0"/>
      <c r="M836" s="0"/>
      <c r="N836" s="0"/>
      <c r="O836" s="0"/>
      <c r="P836" s="0"/>
      <c r="Q836" s="0"/>
      <c r="R836" s="0"/>
      <c r="S836" s="0"/>
      <c r="T836" s="0"/>
      <c r="U836" s="0"/>
      <c r="V836" s="0"/>
      <c r="W836" s="0"/>
      <c r="X836" s="0"/>
      <c r="Y836" s="0"/>
      <c r="Z836" s="0"/>
      <c r="AA836" s="0"/>
      <c r="AB836" s="0"/>
      <c r="AC836" s="0"/>
      <c r="AD836" s="0"/>
      <c r="AE836" s="0"/>
      <c r="AF836" s="0"/>
      <c r="AG836" s="0"/>
      <c r="AH836" s="0"/>
      <c r="AI836" s="0"/>
      <c r="AJ836" s="0"/>
      <c r="AK836" s="0"/>
      <c r="AL836" s="0"/>
      <c r="AM836" s="0"/>
      <c r="AN836" s="0"/>
    </row>
    <row r="837" customFormat="false" ht="12.75" hidden="false" customHeight="false" outlineLevel="0" collapsed="false">
      <c r="A837" s="0"/>
      <c r="B837" s="0"/>
      <c r="C837" s="0"/>
      <c r="D837" s="0"/>
      <c r="E837" s="0"/>
      <c r="F837" s="0"/>
      <c r="G837" s="0"/>
      <c r="H837" s="0"/>
      <c r="I837" s="0"/>
      <c r="J837" s="0"/>
      <c r="K837" s="0"/>
      <c r="L837" s="0"/>
      <c r="M837" s="0"/>
      <c r="N837" s="0"/>
      <c r="O837" s="0"/>
      <c r="P837" s="0"/>
      <c r="Q837" s="0"/>
      <c r="R837" s="0"/>
      <c r="S837" s="0"/>
      <c r="T837" s="0"/>
      <c r="U837" s="0"/>
      <c r="V837" s="0"/>
      <c r="W837" s="0"/>
      <c r="X837" s="0"/>
      <c r="Y837" s="0"/>
      <c r="Z837" s="0"/>
      <c r="AA837" s="0"/>
      <c r="AB837" s="0"/>
      <c r="AC837" s="0"/>
      <c r="AD837" s="0"/>
      <c r="AE837" s="0"/>
      <c r="AF837" s="0"/>
      <c r="AG837" s="0"/>
      <c r="AH837" s="0"/>
      <c r="AI837" s="0"/>
      <c r="AJ837" s="0"/>
      <c r="AK837" s="0"/>
      <c r="AL837" s="0"/>
      <c r="AM837" s="0"/>
      <c r="AN837" s="0"/>
    </row>
    <row r="838" customFormat="false" ht="12.75" hidden="false" customHeight="false" outlineLevel="0" collapsed="false">
      <c r="A838" s="0"/>
      <c r="B838" s="0"/>
      <c r="C838" s="0"/>
      <c r="D838" s="0"/>
      <c r="E838" s="0"/>
      <c r="F838" s="0"/>
      <c r="G838" s="0"/>
      <c r="H838" s="0"/>
      <c r="I838" s="0"/>
      <c r="J838" s="0"/>
      <c r="K838" s="0"/>
      <c r="L838" s="0"/>
      <c r="M838" s="0"/>
      <c r="N838" s="0"/>
      <c r="O838" s="0"/>
      <c r="P838" s="0"/>
      <c r="Q838" s="0"/>
      <c r="R838" s="0"/>
      <c r="S838" s="0"/>
      <c r="T838" s="0"/>
      <c r="U838" s="0"/>
      <c r="V838" s="0"/>
      <c r="W838" s="0"/>
      <c r="X838" s="0"/>
      <c r="Y838" s="0"/>
      <c r="Z838" s="0"/>
      <c r="AA838" s="0"/>
      <c r="AB838" s="0"/>
      <c r="AC838" s="0"/>
      <c r="AD838" s="0"/>
      <c r="AE838" s="0"/>
      <c r="AF838" s="0"/>
      <c r="AG838" s="0"/>
      <c r="AH838" s="0"/>
      <c r="AI838" s="0"/>
      <c r="AJ838" s="0"/>
      <c r="AK838" s="0"/>
      <c r="AL838" s="0"/>
      <c r="AM838" s="0"/>
      <c r="AN838" s="0"/>
    </row>
    <row r="839" customFormat="false" ht="12.75" hidden="false" customHeight="false" outlineLevel="0" collapsed="false">
      <c r="A839" s="0"/>
      <c r="B839" s="0"/>
      <c r="C839" s="0"/>
      <c r="D839" s="0"/>
      <c r="E839" s="0"/>
      <c r="F839" s="0"/>
      <c r="G839" s="0"/>
      <c r="H839" s="0"/>
      <c r="I839" s="0"/>
      <c r="J839" s="0"/>
      <c r="K839" s="0"/>
      <c r="L839" s="0"/>
      <c r="M839" s="0"/>
      <c r="N839" s="0"/>
      <c r="O839" s="0"/>
      <c r="P839" s="0"/>
      <c r="Q839" s="0"/>
      <c r="R839" s="0"/>
      <c r="S839" s="0"/>
      <c r="T839" s="0"/>
      <c r="U839" s="0"/>
      <c r="V839" s="0"/>
      <c r="W839" s="0"/>
      <c r="X839" s="0"/>
      <c r="Y839" s="0"/>
      <c r="Z839" s="0"/>
      <c r="AA839" s="0"/>
      <c r="AB839" s="0"/>
      <c r="AC839" s="0"/>
      <c r="AD839" s="0"/>
      <c r="AE839" s="0"/>
      <c r="AF839" s="0"/>
      <c r="AG839" s="0"/>
      <c r="AH839" s="0"/>
      <c r="AI839" s="0"/>
      <c r="AJ839" s="0"/>
      <c r="AK839" s="0"/>
      <c r="AL839" s="0"/>
      <c r="AM839" s="0"/>
      <c r="AN839" s="0"/>
    </row>
    <row r="840" customFormat="false" ht="12.75" hidden="false" customHeight="false" outlineLevel="0" collapsed="false">
      <c r="A840" s="0"/>
      <c r="B840" s="0"/>
      <c r="C840" s="0"/>
      <c r="D840" s="0"/>
      <c r="E840" s="0"/>
      <c r="F840" s="0"/>
      <c r="G840" s="0"/>
      <c r="H840" s="0"/>
      <c r="I840" s="0"/>
      <c r="J840" s="0"/>
      <c r="K840" s="0"/>
      <c r="L840" s="0"/>
      <c r="M840" s="0"/>
      <c r="N840" s="0"/>
      <c r="O840" s="0"/>
      <c r="P840" s="0"/>
      <c r="Q840" s="0"/>
      <c r="R840" s="0"/>
      <c r="S840" s="0"/>
      <c r="T840" s="0"/>
      <c r="U840" s="0"/>
      <c r="V840" s="0"/>
      <c r="W840" s="0"/>
      <c r="X840" s="0"/>
      <c r="Y840" s="0"/>
      <c r="Z840" s="0"/>
      <c r="AA840" s="0"/>
      <c r="AB840" s="0"/>
      <c r="AC840" s="0"/>
      <c r="AD840" s="0"/>
      <c r="AE840" s="0"/>
      <c r="AF840" s="0"/>
      <c r="AG840" s="0"/>
      <c r="AH840" s="0"/>
      <c r="AI840" s="0"/>
      <c r="AJ840" s="0"/>
      <c r="AK840" s="0"/>
      <c r="AL840" s="0"/>
      <c r="AM840" s="0"/>
      <c r="AN840" s="0"/>
    </row>
    <row r="841" customFormat="false" ht="12.75" hidden="false" customHeight="false" outlineLevel="0" collapsed="false">
      <c r="A841" s="0"/>
      <c r="B841" s="0"/>
      <c r="C841" s="0"/>
      <c r="D841" s="0"/>
      <c r="E841" s="0"/>
      <c r="F841" s="0"/>
      <c r="G841" s="0"/>
      <c r="H841" s="0"/>
      <c r="I841" s="0"/>
      <c r="J841" s="0"/>
      <c r="K841" s="0"/>
      <c r="L841" s="0"/>
      <c r="M841" s="0"/>
      <c r="N841" s="0"/>
      <c r="O841" s="0"/>
      <c r="P841" s="0"/>
      <c r="Q841" s="0"/>
      <c r="R841" s="0"/>
      <c r="S841" s="0"/>
      <c r="T841" s="0"/>
      <c r="U841" s="0"/>
      <c r="V841" s="0"/>
      <c r="W841" s="0"/>
      <c r="X841" s="0"/>
      <c r="Y841" s="0"/>
      <c r="Z841" s="0"/>
      <c r="AA841" s="0"/>
      <c r="AB841" s="0"/>
      <c r="AC841" s="0"/>
      <c r="AD841" s="0"/>
      <c r="AE841" s="0"/>
      <c r="AF841" s="0"/>
      <c r="AG841" s="0"/>
      <c r="AH841" s="0"/>
      <c r="AI841" s="0"/>
      <c r="AJ841" s="0"/>
      <c r="AK841" s="0"/>
      <c r="AL841" s="0"/>
      <c r="AM841" s="0"/>
      <c r="AN841" s="0"/>
    </row>
    <row r="842" customFormat="false" ht="12.75" hidden="false" customHeight="false" outlineLevel="0" collapsed="false">
      <c r="A842" s="0"/>
      <c r="B842" s="0"/>
      <c r="C842" s="0"/>
      <c r="D842" s="0"/>
      <c r="E842" s="0"/>
      <c r="F842" s="0"/>
      <c r="G842" s="0"/>
      <c r="H842" s="0"/>
      <c r="I842" s="0"/>
      <c r="J842" s="0"/>
      <c r="K842" s="0"/>
      <c r="L842" s="0"/>
      <c r="M842" s="0"/>
      <c r="N842" s="0"/>
      <c r="O842" s="0"/>
      <c r="P842" s="0"/>
      <c r="Q842" s="0"/>
      <c r="R842" s="0"/>
      <c r="S842" s="0"/>
      <c r="T842" s="0"/>
      <c r="U842" s="0"/>
      <c r="V842" s="0"/>
      <c r="W842" s="0"/>
      <c r="X842" s="0"/>
      <c r="Y842" s="0"/>
      <c r="Z842" s="0"/>
      <c r="AA842" s="0"/>
      <c r="AB842" s="0"/>
      <c r="AC842" s="0"/>
      <c r="AD842" s="0"/>
      <c r="AE842" s="0"/>
      <c r="AF842" s="0"/>
      <c r="AG842" s="0"/>
      <c r="AH842" s="0"/>
      <c r="AI842" s="0"/>
      <c r="AJ842" s="0"/>
      <c r="AK842" s="0"/>
      <c r="AL842" s="0"/>
      <c r="AM842" s="0"/>
      <c r="AN842" s="0"/>
    </row>
    <row r="843" customFormat="false" ht="12.75" hidden="false" customHeight="false" outlineLevel="0" collapsed="false">
      <c r="A843" s="0"/>
      <c r="B843" s="0"/>
      <c r="C843" s="0"/>
      <c r="D843" s="0"/>
      <c r="E843" s="0"/>
      <c r="F843" s="0"/>
      <c r="G843" s="0"/>
      <c r="H843" s="0"/>
      <c r="I843" s="0"/>
      <c r="J843" s="0"/>
      <c r="K843" s="0"/>
      <c r="L843" s="0"/>
      <c r="M843" s="0"/>
      <c r="N843" s="0"/>
      <c r="O843" s="0"/>
      <c r="P843" s="0"/>
      <c r="Q843" s="0"/>
      <c r="R843" s="0"/>
      <c r="S843" s="0"/>
      <c r="T843" s="0"/>
      <c r="U843" s="0"/>
      <c r="V843" s="0"/>
      <c r="W843" s="0"/>
      <c r="X843" s="0"/>
      <c r="Y843" s="0"/>
      <c r="Z843" s="0"/>
      <c r="AA843" s="0"/>
      <c r="AB843" s="0"/>
      <c r="AC843" s="0"/>
      <c r="AD843" s="0"/>
      <c r="AE843" s="0"/>
      <c r="AF843" s="0"/>
      <c r="AG843" s="0"/>
      <c r="AH843" s="0"/>
      <c r="AI843" s="0"/>
      <c r="AJ843" s="0"/>
      <c r="AK843" s="0"/>
      <c r="AL843" s="0"/>
      <c r="AM843" s="0"/>
      <c r="AN843" s="0"/>
    </row>
    <row r="844" customFormat="false" ht="12.75" hidden="false" customHeight="false" outlineLevel="0" collapsed="false">
      <c r="A844" s="0"/>
      <c r="B844" s="0"/>
      <c r="C844" s="0"/>
      <c r="D844" s="0"/>
      <c r="E844" s="0"/>
      <c r="F844" s="0"/>
      <c r="G844" s="0"/>
      <c r="H844" s="0"/>
      <c r="I844" s="0"/>
      <c r="J844" s="0"/>
      <c r="K844" s="0"/>
      <c r="L844" s="0"/>
      <c r="M844" s="0"/>
      <c r="N844" s="0"/>
      <c r="O844" s="0"/>
      <c r="P844" s="0"/>
      <c r="Q844" s="0"/>
      <c r="R844" s="0"/>
      <c r="S844" s="0"/>
      <c r="T844" s="0"/>
      <c r="U844" s="0"/>
      <c r="V844" s="0"/>
      <c r="W844" s="0"/>
      <c r="X844" s="0"/>
      <c r="Y844" s="0"/>
      <c r="Z844" s="0"/>
      <c r="AA844" s="0"/>
      <c r="AB844" s="0"/>
      <c r="AC844" s="0"/>
      <c r="AD844" s="0"/>
      <c r="AE844" s="0"/>
      <c r="AF844" s="0"/>
      <c r="AG844" s="0"/>
      <c r="AH844" s="0"/>
      <c r="AI844" s="0"/>
      <c r="AJ844" s="0"/>
      <c r="AK844" s="0"/>
      <c r="AL844" s="0"/>
      <c r="AM844" s="0"/>
      <c r="AN844" s="0"/>
    </row>
    <row r="845" customFormat="false" ht="12.75" hidden="false" customHeight="false" outlineLevel="0" collapsed="false">
      <c r="A845" s="0"/>
      <c r="B845" s="0"/>
      <c r="C845" s="0"/>
      <c r="D845" s="0"/>
      <c r="E845" s="0"/>
      <c r="F845" s="0"/>
      <c r="G845" s="0"/>
      <c r="H845" s="0"/>
      <c r="I845" s="0"/>
      <c r="J845" s="0"/>
      <c r="K845" s="0"/>
      <c r="L845" s="0"/>
      <c r="M845" s="0"/>
      <c r="N845" s="0"/>
      <c r="O845" s="0"/>
      <c r="P845" s="0"/>
      <c r="Q845" s="0"/>
      <c r="R845" s="0"/>
      <c r="S845" s="0"/>
      <c r="T845" s="0"/>
      <c r="U845" s="0"/>
      <c r="V845" s="0"/>
      <c r="W845" s="0"/>
      <c r="X845" s="0"/>
      <c r="Y845" s="0"/>
      <c r="Z845" s="0"/>
      <c r="AA845" s="0"/>
      <c r="AB845" s="0"/>
      <c r="AC845" s="0"/>
      <c r="AD845" s="0"/>
      <c r="AE845" s="0"/>
      <c r="AF845" s="0"/>
      <c r="AG845" s="0"/>
      <c r="AH845" s="0"/>
      <c r="AI845" s="0"/>
      <c r="AJ845" s="0"/>
      <c r="AK845" s="0"/>
      <c r="AL845" s="0"/>
      <c r="AM845" s="0"/>
      <c r="AN845" s="0"/>
    </row>
    <row r="846" customFormat="false" ht="12.75" hidden="false" customHeight="false" outlineLevel="0" collapsed="false">
      <c r="A846" s="0"/>
      <c r="B846" s="0"/>
      <c r="C846" s="0"/>
      <c r="D846" s="0"/>
      <c r="E846" s="0"/>
      <c r="F846" s="0"/>
      <c r="G846" s="0"/>
      <c r="H846" s="0"/>
      <c r="I846" s="0"/>
      <c r="J846" s="0"/>
      <c r="K846" s="0"/>
      <c r="L846" s="0"/>
      <c r="M846" s="0"/>
      <c r="N846" s="0"/>
      <c r="O846" s="0"/>
      <c r="P846" s="0"/>
      <c r="Q846" s="0"/>
      <c r="R846" s="0"/>
      <c r="S846" s="0"/>
      <c r="T846" s="0"/>
      <c r="U846" s="0"/>
      <c r="V846" s="0"/>
      <c r="W846" s="0"/>
      <c r="X846" s="0"/>
      <c r="Y846" s="0"/>
      <c r="Z846" s="0"/>
      <c r="AA846" s="0"/>
      <c r="AB846" s="0"/>
      <c r="AC846" s="0"/>
      <c r="AD846" s="0"/>
      <c r="AE846" s="0"/>
      <c r="AF846" s="0"/>
      <c r="AG846" s="0"/>
      <c r="AH846" s="0"/>
      <c r="AI846" s="0"/>
      <c r="AJ846" s="0"/>
      <c r="AK846" s="0"/>
      <c r="AL846" s="0"/>
      <c r="AM846" s="0"/>
      <c r="AN846" s="0"/>
    </row>
    <row r="847" customFormat="false" ht="12.75" hidden="false" customHeight="false" outlineLevel="0" collapsed="false">
      <c r="A847" s="0"/>
      <c r="B847" s="0"/>
      <c r="C847" s="0"/>
      <c r="D847" s="0"/>
      <c r="E847" s="0"/>
      <c r="F847" s="0"/>
      <c r="G847" s="0"/>
      <c r="H847" s="0"/>
      <c r="I847" s="0"/>
      <c r="J847" s="0"/>
      <c r="K847" s="0"/>
      <c r="L847" s="0"/>
      <c r="M847" s="0"/>
      <c r="N847" s="0"/>
      <c r="O847" s="0"/>
      <c r="P847" s="0"/>
      <c r="Q847" s="0"/>
      <c r="R847" s="0"/>
      <c r="S847" s="0"/>
      <c r="T847" s="0"/>
      <c r="U847" s="0"/>
      <c r="V847" s="0"/>
      <c r="W847" s="0"/>
      <c r="X847" s="0"/>
      <c r="Y847" s="0"/>
      <c r="Z847" s="0"/>
      <c r="AA847" s="0"/>
      <c r="AB847" s="0"/>
      <c r="AC847" s="0"/>
      <c r="AD847" s="0"/>
      <c r="AE847" s="0"/>
      <c r="AF847" s="0"/>
      <c r="AG847" s="0"/>
      <c r="AH847" s="0"/>
      <c r="AI847" s="0"/>
      <c r="AJ847" s="0"/>
      <c r="AK847" s="0"/>
      <c r="AL847" s="0"/>
      <c r="AM847" s="0"/>
      <c r="AN847" s="0"/>
    </row>
    <row r="848" customFormat="false" ht="12.75" hidden="false" customHeight="false" outlineLevel="0" collapsed="false">
      <c r="A848" s="0"/>
      <c r="B848" s="0"/>
      <c r="C848" s="0"/>
      <c r="D848" s="0"/>
      <c r="E848" s="0"/>
      <c r="F848" s="0"/>
      <c r="G848" s="0"/>
      <c r="H848" s="0"/>
      <c r="I848" s="0"/>
      <c r="J848" s="0"/>
      <c r="K848" s="0"/>
      <c r="L848" s="0"/>
      <c r="M848" s="0"/>
      <c r="N848" s="0"/>
      <c r="O848" s="0"/>
      <c r="P848" s="0"/>
      <c r="Q848" s="0"/>
      <c r="R848" s="0"/>
      <c r="S848" s="0"/>
      <c r="T848" s="0"/>
      <c r="U848" s="0"/>
      <c r="V848" s="0"/>
      <c r="W848" s="0"/>
      <c r="X848" s="0"/>
      <c r="Y848" s="0"/>
      <c r="Z848" s="0"/>
      <c r="AA848" s="0"/>
      <c r="AB848" s="0"/>
      <c r="AC848" s="0"/>
      <c r="AD848" s="0"/>
      <c r="AE848" s="0"/>
      <c r="AF848" s="0"/>
      <c r="AG848" s="0"/>
      <c r="AH848" s="0"/>
      <c r="AI848" s="0"/>
      <c r="AJ848" s="0"/>
      <c r="AK848" s="0"/>
      <c r="AL848" s="0"/>
      <c r="AM848" s="0"/>
      <c r="AN848" s="0"/>
    </row>
    <row r="849" customFormat="false" ht="12.75" hidden="false" customHeight="false" outlineLevel="0" collapsed="false">
      <c r="A849" s="0"/>
      <c r="B849" s="0"/>
      <c r="C849" s="0"/>
      <c r="D849" s="0"/>
      <c r="E849" s="0"/>
      <c r="F849" s="0"/>
      <c r="G849" s="0"/>
      <c r="H849" s="0"/>
      <c r="I849" s="0"/>
      <c r="J849" s="0"/>
      <c r="K849" s="0"/>
      <c r="L849" s="0"/>
      <c r="M849" s="0"/>
      <c r="N849" s="0"/>
      <c r="O849" s="0"/>
      <c r="P849" s="0"/>
      <c r="Q849" s="0"/>
      <c r="R849" s="0"/>
      <c r="S849" s="0"/>
      <c r="T849" s="0"/>
      <c r="U849" s="0"/>
      <c r="V849" s="0"/>
      <c r="W849" s="0"/>
      <c r="X849" s="0"/>
      <c r="Y849" s="0"/>
      <c r="Z849" s="0"/>
      <c r="AA849" s="0"/>
      <c r="AB849" s="0"/>
      <c r="AC849" s="0"/>
      <c r="AD849" s="0"/>
      <c r="AE849" s="0"/>
      <c r="AF849" s="0"/>
      <c r="AG849" s="0"/>
      <c r="AH849" s="0"/>
      <c r="AI849" s="0"/>
      <c r="AJ849" s="0"/>
      <c r="AK849" s="0"/>
      <c r="AL849" s="0"/>
      <c r="AM849" s="0"/>
      <c r="AN849" s="0"/>
    </row>
    <row r="850" customFormat="false" ht="12.75" hidden="false" customHeight="false" outlineLevel="0" collapsed="false">
      <c r="A850" s="0"/>
      <c r="B850" s="0"/>
      <c r="C850" s="0"/>
      <c r="D850" s="0"/>
      <c r="E850" s="0"/>
      <c r="F850" s="0"/>
      <c r="G850" s="0"/>
      <c r="H850" s="0"/>
      <c r="I850" s="0"/>
      <c r="J850" s="0"/>
      <c r="K850" s="0"/>
      <c r="L850" s="0"/>
      <c r="M850" s="0"/>
      <c r="N850" s="0"/>
      <c r="O850" s="0"/>
      <c r="P850" s="0"/>
      <c r="Q850" s="0"/>
      <c r="R850" s="0"/>
      <c r="S850" s="0"/>
      <c r="T850" s="0"/>
      <c r="U850" s="0"/>
      <c r="V850" s="0"/>
      <c r="W850" s="0"/>
      <c r="X850" s="0"/>
      <c r="Y850" s="0"/>
      <c r="Z850" s="0"/>
      <c r="AA850" s="0"/>
      <c r="AB850" s="0"/>
      <c r="AC850" s="0"/>
      <c r="AD850" s="0"/>
      <c r="AE850" s="0"/>
      <c r="AF850" s="0"/>
      <c r="AG850" s="0"/>
      <c r="AH850" s="0"/>
      <c r="AI850" s="0"/>
      <c r="AJ850" s="0"/>
      <c r="AK850" s="0"/>
      <c r="AL850" s="0"/>
      <c r="AM850" s="0"/>
      <c r="AN850" s="0"/>
    </row>
    <row r="851" customFormat="false" ht="12.75" hidden="false" customHeight="false" outlineLevel="0" collapsed="false">
      <c r="A851" s="0"/>
      <c r="B851" s="0"/>
      <c r="C851" s="0"/>
      <c r="D851" s="0"/>
      <c r="E851" s="0"/>
      <c r="F851" s="0"/>
      <c r="G851" s="0"/>
      <c r="H851" s="0"/>
      <c r="I851" s="0"/>
      <c r="J851" s="0"/>
      <c r="K851" s="0"/>
      <c r="L851" s="0"/>
      <c r="M851" s="0"/>
      <c r="N851" s="0"/>
      <c r="O851" s="0"/>
      <c r="P851" s="0"/>
      <c r="Q851" s="0"/>
      <c r="R851" s="0"/>
      <c r="S851" s="0"/>
      <c r="T851" s="0"/>
      <c r="U851" s="0"/>
      <c r="V851" s="0"/>
      <c r="W851" s="0"/>
      <c r="X851" s="0"/>
      <c r="Y851" s="0"/>
      <c r="Z851" s="0"/>
      <c r="AA851" s="0"/>
      <c r="AB851" s="0"/>
      <c r="AC851" s="0"/>
      <c r="AD851" s="0"/>
      <c r="AE851" s="0"/>
      <c r="AF851" s="0"/>
      <c r="AG851" s="0"/>
      <c r="AH851" s="0"/>
      <c r="AI851" s="0"/>
      <c r="AJ851" s="0"/>
      <c r="AK851" s="0"/>
      <c r="AL851" s="0"/>
      <c r="AM851" s="0"/>
      <c r="AN851" s="0"/>
    </row>
    <row r="852" customFormat="false" ht="12.75" hidden="false" customHeight="false" outlineLevel="0" collapsed="false">
      <c r="A852" s="0"/>
      <c r="B852" s="0"/>
      <c r="C852" s="0"/>
      <c r="D852" s="0"/>
      <c r="E852" s="0"/>
      <c r="F852" s="0"/>
      <c r="G852" s="0"/>
      <c r="H852" s="0"/>
      <c r="I852" s="0"/>
      <c r="J852" s="0"/>
      <c r="K852" s="0"/>
      <c r="L852" s="0"/>
      <c r="M852" s="0"/>
      <c r="N852" s="0"/>
      <c r="O852" s="0"/>
      <c r="P852" s="0"/>
      <c r="Q852" s="0"/>
      <c r="R852" s="0"/>
      <c r="S852" s="0"/>
      <c r="T852" s="0"/>
      <c r="U852" s="0"/>
      <c r="V852" s="0"/>
      <c r="W852" s="0"/>
      <c r="X852" s="0"/>
      <c r="Y852" s="0"/>
      <c r="Z852" s="0"/>
      <c r="AA852" s="0"/>
      <c r="AB852" s="0"/>
      <c r="AC852" s="0"/>
      <c r="AD852" s="0"/>
      <c r="AE852" s="0"/>
      <c r="AF852" s="0"/>
      <c r="AG852" s="0"/>
      <c r="AH852" s="0"/>
      <c r="AI852" s="0"/>
      <c r="AJ852" s="0"/>
      <c r="AK852" s="0"/>
      <c r="AL852" s="0"/>
      <c r="AM852" s="0"/>
      <c r="AN852" s="0"/>
    </row>
    <row r="853" customFormat="false" ht="12.75" hidden="false" customHeight="false" outlineLevel="0" collapsed="false">
      <c r="A853" s="0"/>
      <c r="B853" s="0"/>
      <c r="C853" s="0"/>
      <c r="D853" s="0"/>
      <c r="E853" s="0"/>
      <c r="F853" s="0"/>
      <c r="G853" s="0"/>
      <c r="H853" s="0"/>
      <c r="I853" s="0"/>
      <c r="J853" s="0"/>
      <c r="K853" s="0"/>
      <c r="L853" s="0"/>
      <c r="M853" s="0"/>
      <c r="N853" s="0"/>
      <c r="O853" s="0"/>
      <c r="P853" s="0"/>
      <c r="Q853" s="0"/>
      <c r="R853" s="0"/>
      <c r="S853" s="0"/>
      <c r="T853" s="0"/>
      <c r="U853" s="0"/>
      <c r="V853" s="0"/>
      <c r="W853" s="0"/>
      <c r="X853" s="0"/>
      <c r="Y853" s="0"/>
      <c r="Z853" s="0"/>
      <c r="AA853" s="0"/>
      <c r="AB853" s="0"/>
      <c r="AC853" s="0"/>
      <c r="AD853" s="0"/>
      <c r="AE853" s="0"/>
      <c r="AF853" s="0"/>
      <c r="AG853" s="0"/>
      <c r="AH853" s="0"/>
      <c r="AI853" s="0"/>
      <c r="AJ853" s="0"/>
      <c r="AK853" s="0"/>
      <c r="AL853" s="0"/>
      <c r="AM853" s="0"/>
      <c r="AN853" s="0"/>
    </row>
    <row r="854" customFormat="false" ht="12.75" hidden="false" customHeight="false" outlineLevel="0" collapsed="false">
      <c r="A854" s="0"/>
      <c r="B854" s="0"/>
      <c r="C854" s="0"/>
      <c r="D854" s="0"/>
      <c r="E854" s="0"/>
      <c r="F854" s="0"/>
      <c r="G854" s="0"/>
      <c r="H854" s="0"/>
      <c r="I854" s="0"/>
      <c r="J854" s="0"/>
      <c r="K854" s="0"/>
      <c r="L854" s="0"/>
      <c r="M854" s="0"/>
      <c r="N854" s="0"/>
      <c r="O854" s="0"/>
      <c r="P854" s="0"/>
      <c r="Q854" s="0"/>
      <c r="R854" s="0"/>
      <c r="S854" s="0"/>
      <c r="T854" s="0"/>
      <c r="U854" s="0"/>
      <c r="V854" s="0"/>
      <c r="W854" s="0"/>
      <c r="X854" s="0"/>
      <c r="Y854" s="0"/>
      <c r="Z854" s="0"/>
      <c r="AA854" s="0"/>
      <c r="AB854" s="0"/>
      <c r="AC854" s="0"/>
      <c r="AD854" s="0"/>
      <c r="AE854" s="0"/>
      <c r="AF854" s="0"/>
      <c r="AG854" s="0"/>
      <c r="AH854" s="0"/>
      <c r="AI854" s="0"/>
      <c r="AJ854" s="0"/>
      <c r="AK854" s="0"/>
      <c r="AL854" s="0"/>
      <c r="AM854" s="0"/>
      <c r="AN854" s="0"/>
    </row>
    <row r="855" customFormat="false" ht="12.75" hidden="false" customHeight="false" outlineLevel="0" collapsed="false">
      <c r="A855" s="0"/>
      <c r="B855" s="0"/>
      <c r="C855" s="0"/>
      <c r="D855" s="0"/>
      <c r="E855" s="0"/>
      <c r="F855" s="0"/>
      <c r="G855" s="0"/>
      <c r="H855" s="0"/>
      <c r="I855" s="0"/>
      <c r="J855" s="0"/>
      <c r="K855" s="0"/>
      <c r="L855" s="0"/>
      <c r="M855" s="0"/>
      <c r="N855" s="0"/>
      <c r="O855" s="0"/>
      <c r="P855" s="0"/>
      <c r="Q855" s="0"/>
      <c r="R855" s="0"/>
      <c r="S855" s="0"/>
      <c r="T855" s="0"/>
      <c r="U855" s="0"/>
      <c r="V855" s="0"/>
      <c r="W855" s="0"/>
      <c r="X855" s="0"/>
      <c r="Y855" s="0"/>
      <c r="Z855" s="0"/>
      <c r="AA855" s="0"/>
      <c r="AB855" s="0"/>
      <c r="AC855" s="0"/>
      <c r="AD855" s="0"/>
      <c r="AE855" s="0"/>
      <c r="AF855" s="0"/>
      <c r="AG855" s="0"/>
      <c r="AH855" s="0"/>
      <c r="AI855" s="0"/>
      <c r="AJ855" s="0"/>
      <c r="AK855" s="0"/>
      <c r="AL855" s="0"/>
      <c r="AM855" s="0"/>
      <c r="AN855" s="0"/>
    </row>
    <row r="856" customFormat="false" ht="12.75" hidden="false" customHeight="false" outlineLevel="0" collapsed="false">
      <c r="A856" s="0"/>
      <c r="B856" s="0"/>
      <c r="C856" s="0"/>
      <c r="D856" s="0"/>
      <c r="E856" s="0"/>
      <c r="F856" s="0"/>
      <c r="G856" s="0"/>
      <c r="H856" s="0"/>
      <c r="I856" s="0"/>
      <c r="J856" s="0"/>
      <c r="K856" s="0"/>
      <c r="L856" s="0"/>
      <c r="M856" s="0"/>
      <c r="N856" s="0"/>
      <c r="O856" s="0"/>
      <c r="P856" s="0"/>
      <c r="Q856" s="0"/>
      <c r="R856" s="0"/>
      <c r="S856" s="0"/>
      <c r="T856" s="0"/>
      <c r="U856" s="0"/>
      <c r="V856" s="0"/>
      <c r="W856" s="0"/>
      <c r="X856" s="0"/>
      <c r="Y856" s="0"/>
      <c r="Z856" s="0"/>
      <c r="AA856" s="0"/>
      <c r="AB856" s="0"/>
      <c r="AC856" s="0"/>
      <c r="AD856" s="0"/>
      <c r="AE856" s="0"/>
      <c r="AF856" s="0"/>
      <c r="AG856" s="0"/>
      <c r="AH856" s="0"/>
      <c r="AI856" s="0"/>
      <c r="AJ856" s="0"/>
      <c r="AK856" s="0"/>
      <c r="AL856" s="0"/>
      <c r="AM856" s="0"/>
      <c r="AN856" s="0"/>
    </row>
    <row r="857" customFormat="false" ht="12.75" hidden="false" customHeight="false" outlineLevel="0" collapsed="false">
      <c r="A857" s="0"/>
      <c r="B857" s="0"/>
      <c r="C857" s="0"/>
      <c r="D857" s="0"/>
      <c r="E857" s="0"/>
      <c r="F857" s="0"/>
      <c r="G857" s="0"/>
      <c r="H857" s="0"/>
      <c r="I857" s="0"/>
      <c r="J857" s="0"/>
      <c r="K857" s="0"/>
      <c r="L857" s="0"/>
      <c r="M857" s="0"/>
      <c r="N857" s="0"/>
      <c r="O857" s="0"/>
      <c r="P857" s="0"/>
      <c r="Q857" s="0"/>
      <c r="R857" s="0"/>
      <c r="S857" s="0"/>
      <c r="T857" s="0"/>
      <c r="U857" s="0"/>
      <c r="V857" s="0"/>
      <c r="W857" s="0"/>
      <c r="X857" s="0"/>
      <c r="Y857" s="0"/>
      <c r="Z857" s="0"/>
      <c r="AA857" s="0"/>
      <c r="AB857" s="0"/>
      <c r="AC857" s="0"/>
      <c r="AD857" s="0"/>
      <c r="AE857" s="0"/>
      <c r="AF857" s="0"/>
      <c r="AG857" s="0"/>
      <c r="AH857" s="0"/>
      <c r="AI857" s="0"/>
      <c r="AJ857" s="0"/>
      <c r="AK857" s="0"/>
      <c r="AL857" s="0"/>
      <c r="AM857" s="0"/>
      <c r="AN857" s="0"/>
    </row>
    <row r="858" customFormat="false" ht="12.75" hidden="false" customHeight="false" outlineLevel="0" collapsed="false">
      <c r="A858" s="0"/>
      <c r="B858" s="0"/>
      <c r="C858" s="0"/>
      <c r="D858" s="0"/>
      <c r="E858" s="0"/>
      <c r="F858" s="0"/>
      <c r="G858" s="0"/>
      <c r="H858" s="0"/>
      <c r="I858" s="0"/>
      <c r="J858" s="0"/>
      <c r="K858" s="0"/>
      <c r="L858" s="0"/>
      <c r="M858" s="0"/>
      <c r="N858" s="0"/>
      <c r="O858" s="0"/>
      <c r="P858" s="0"/>
      <c r="Q858" s="0"/>
      <c r="R858" s="0"/>
      <c r="S858" s="0"/>
      <c r="T858" s="0"/>
      <c r="U858" s="0"/>
      <c r="V858" s="0"/>
      <c r="W858" s="0"/>
      <c r="X858" s="0"/>
      <c r="Y858" s="0"/>
      <c r="Z858" s="0"/>
      <c r="AA858" s="0"/>
      <c r="AB858" s="0"/>
      <c r="AC858" s="0"/>
      <c r="AD858" s="0"/>
      <c r="AE858" s="0"/>
      <c r="AF858" s="0"/>
      <c r="AG858" s="0"/>
      <c r="AH858" s="0"/>
      <c r="AI858" s="0"/>
      <c r="AJ858" s="0"/>
      <c r="AK858" s="0"/>
      <c r="AL858" s="0"/>
      <c r="AM858" s="0"/>
      <c r="AN858" s="0"/>
    </row>
    <row r="859" customFormat="false" ht="12.75" hidden="false" customHeight="false" outlineLevel="0" collapsed="false">
      <c r="A859" s="0"/>
      <c r="B859" s="0"/>
      <c r="C859" s="0"/>
      <c r="D859" s="0"/>
      <c r="E859" s="0"/>
      <c r="F859" s="0"/>
      <c r="G859" s="0"/>
      <c r="H859" s="0"/>
      <c r="I859" s="0"/>
      <c r="J859" s="0"/>
      <c r="K859" s="0"/>
      <c r="L859" s="0"/>
      <c r="M859" s="0"/>
      <c r="N859" s="0"/>
      <c r="O859" s="0"/>
      <c r="P859" s="0"/>
      <c r="Q859" s="0"/>
      <c r="R859" s="0"/>
      <c r="S859" s="0"/>
      <c r="T859" s="0"/>
      <c r="U859" s="0"/>
      <c r="V859" s="0"/>
      <c r="W859" s="0"/>
      <c r="X859" s="0"/>
      <c r="Y859" s="0"/>
      <c r="Z859" s="0"/>
      <c r="AA859" s="0"/>
      <c r="AB859" s="0"/>
      <c r="AC859" s="0"/>
      <c r="AD859" s="0"/>
      <c r="AE859" s="0"/>
      <c r="AF859" s="0"/>
      <c r="AG859" s="0"/>
      <c r="AH859" s="0"/>
      <c r="AI859" s="0"/>
      <c r="AJ859" s="0"/>
      <c r="AK859" s="0"/>
      <c r="AL859" s="0"/>
      <c r="AM859" s="0"/>
      <c r="AN859" s="0"/>
    </row>
    <row r="860" customFormat="false" ht="12.75" hidden="false" customHeight="false" outlineLevel="0" collapsed="false">
      <c r="A860" s="0"/>
      <c r="B860" s="0"/>
      <c r="C860" s="0"/>
      <c r="D860" s="0"/>
      <c r="E860" s="0"/>
      <c r="F860" s="0"/>
      <c r="G860" s="0"/>
      <c r="H860" s="0"/>
      <c r="I860" s="0"/>
      <c r="J860" s="0"/>
      <c r="K860" s="0"/>
      <c r="L860" s="0"/>
      <c r="M860" s="0"/>
      <c r="N860" s="0"/>
      <c r="O860" s="0"/>
      <c r="P860" s="0"/>
      <c r="Q860" s="0"/>
      <c r="R860" s="0"/>
      <c r="S860" s="0"/>
      <c r="T860" s="0"/>
      <c r="U860" s="0"/>
      <c r="V860" s="0"/>
      <c r="W860" s="0"/>
      <c r="X860" s="0"/>
      <c r="Y860" s="0"/>
      <c r="Z860" s="0"/>
      <c r="AA860" s="0"/>
      <c r="AB860" s="0"/>
      <c r="AC860" s="0"/>
      <c r="AD860" s="0"/>
      <c r="AE860" s="0"/>
      <c r="AF860" s="0"/>
      <c r="AG860" s="0"/>
      <c r="AH860" s="0"/>
      <c r="AI860" s="0"/>
      <c r="AJ860" s="0"/>
      <c r="AK860" s="0"/>
      <c r="AL860" s="0"/>
      <c r="AM860" s="0"/>
      <c r="AN860" s="0"/>
    </row>
    <row r="861" customFormat="false" ht="12.75" hidden="false" customHeight="false" outlineLevel="0" collapsed="false">
      <c r="A861" s="0"/>
      <c r="B861" s="0"/>
      <c r="C861" s="0"/>
      <c r="D861" s="0"/>
      <c r="E861" s="0"/>
      <c r="F861" s="0"/>
      <c r="G861" s="0"/>
      <c r="H861" s="0"/>
      <c r="I861" s="0"/>
      <c r="J861" s="0"/>
      <c r="K861" s="0"/>
      <c r="L861" s="0"/>
      <c r="M861" s="0"/>
      <c r="N861" s="0"/>
      <c r="O861" s="0"/>
      <c r="P861" s="0"/>
      <c r="Q861" s="0"/>
      <c r="R861" s="0"/>
      <c r="S861" s="0"/>
      <c r="T861" s="0"/>
      <c r="U861" s="0"/>
      <c r="V861" s="0"/>
      <c r="W861" s="0"/>
      <c r="X861" s="0"/>
      <c r="Y861" s="0"/>
      <c r="Z861" s="0"/>
      <c r="AA861" s="0"/>
      <c r="AB861" s="0"/>
      <c r="AC861" s="0"/>
      <c r="AD861" s="0"/>
      <c r="AE861" s="0"/>
      <c r="AF861" s="0"/>
      <c r="AG861" s="0"/>
      <c r="AH861" s="0"/>
      <c r="AI861" s="0"/>
      <c r="AJ861" s="0"/>
      <c r="AK861" s="0"/>
      <c r="AL861" s="0"/>
      <c r="AM861" s="0"/>
      <c r="AN861" s="0"/>
    </row>
    <row r="862" customFormat="false" ht="12.75" hidden="false" customHeight="false" outlineLevel="0" collapsed="false">
      <c r="A862" s="0"/>
      <c r="B862" s="0"/>
      <c r="C862" s="0"/>
      <c r="D862" s="0"/>
      <c r="E862" s="0"/>
      <c r="F862" s="0"/>
      <c r="G862" s="0"/>
      <c r="H862" s="0"/>
      <c r="I862" s="0"/>
      <c r="J862" s="0"/>
      <c r="K862" s="0"/>
      <c r="L862" s="0"/>
      <c r="M862" s="0"/>
      <c r="N862" s="0"/>
      <c r="O862" s="0"/>
      <c r="P862" s="0"/>
      <c r="Q862" s="0"/>
      <c r="R862" s="0"/>
      <c r="S862" s="0"/>
      <c r="T862" s="0"/>
      <c r="U862" s="0"/>
      <c r="V862" s="0"/>
      <c r="W862" s="0"/>
      <c r="X862" s="0"/>
      <c r="Y862" s="0"/>
      <c r="Z862" s="0"/>
      <c r="AA862" s="0"/>
      <c r="AB862" s="0"/>
      <c r="AC862" s="0"/>
      <c r="AD862" s="0"/>
      <c r="AE862" s="0"/>
      <c r="AF862" s="0"/>
      <c r="AG862" s="0"/>
      <c r="AH862" s="0"/>
      <c r="AI862" s="0"/>
      <c r="AJ862" s="0"/>
      <c r="AK862" s="0"/>
      <c r="AL862" s="0"/>
      <c r="AM862" s="0"/>
      <c r="AN862" s="0"/>
    </row>
    <row r="863" customFormat="false" ht="12.75" hidden="false" customHeight="false" outlineLevel="0" collapsed="false">
      <c r="A863" s="0"/>
      <c r="B863" s="0"/>
      <c r="C863" s="0"/>
      <c r="D863" s="0"/>
      <c r="E863" s="0"/>
      <c r="F863" s="0"/>
      <c r="G863" s="0"/>
      <c r="H863" s="0"/>
      <c r="I863" s="0"/>
      <c r="J863" s="0"/>
      <c r="K863" s="0"/>
      <c r="L863" s="0"/>
      <c r="M863" s="0"/>
      <c r="N863" s="0"/>
      <c r="O863" s="0"/>
      <c r="P863" s="0"/>
      <c r="Q863" s="0"/>
      <c r="R863" s="0"/>
      <c r="S863" s="0"/>
      <c r="T863" s="0"/>
      <c r="U863" s="0"/>
      <c r="V863" s="0"/>
      <c r="W863" s="0"/>
      <c r="X863" s="0"/>
      <c r="Y863" s="0"/>
      <c r="Z863" s="0"/>
      <c r="AA863" s="0"/>
      <c r="AB863" s="0"/>
      <c r="AC863" s="0"/>
      <c r="AD863" s="0"/>
      <c r="AE863" s="0"/>
      <c r="AF863" s="0"/>
      <c r="AG863" s="0"/>
      <c r="AH863" s="0"/>
      <c r="AI863" s="0"/>
      <c r="AJ863" s="0"/>
      <c r="AK863" s="0"/>
      <c r="AL863" s="0"/>
      <c r="AM863" s="0"/>
      <c r="AN863" s="0"/>
    </row>
    <row r="864" customFormat="false" ht="12.75" hidden="false" customHeight="false" outlineLevel="0" collapsed="false">
      <c r="A864" s="0"/>
      <c r="B864" s="0"/>
      <c r="C864" s="0"/>
      <c r="D864" s="0"/>
      <c r="E864" s="0"/>
      <c r="F864" s="0"/>
      <c r="G864" s="0"/>
      <c r="H864" s="0"/>
      <c r="I864" s="0"/>
      <c r="J864" s="0"/>
      <c r="K864" s="0"/>
      <c r="L864" s="0"/>
      <c r="M864" s="0"/>
      <c r="N864" s="0"/>
      <c r="O864" s="0"/>
      <c r="P864" s="0"/>
      <c r="Q864" s="0"/>
      <c r="R864" s="0"/>
      <c r="S864" s="0"/>
      <c r="T864" s="0"/>
      <c r="U864" s="0"/>
      <c r="V864" s="0"/>
      <c r="W864" s="0"/>
      <c r="X864" s="0"/>
      <c r="Y864" s="0"/>
      <c r="Z864" s="0"/>
      <c r="AA864" s="0"/>
      <c r="AB864" s="0"/>
      <c r="AC864" s="0"/>
      <c r="AD864" s="0"/>
      <c r="AE864" s="0"/>
      <c r="AF864" s="0"/>
      <c r="AG864" s="0"/>
      <c r="AH864" s="0"/>
      <c r="AI864" s="0"/>
      <c r="AJ864" s="0"/>
      <c r="AK864" s="0"/>
      <c r="AL864" s="0"/>
      <c r="AM864" s="0"/>
      <c r="AN864" s="0"/>
    </row>
    <row r="865" customFormat="false" ht="12.75" hidden="false" customHeight="false" outlineLevel="0" collapsed="false">
      <c r="A865" s="0"/>
      <c r="B865" s="0"/>
      <c r="C865" s="0"/>
      <c r="D865" s="0"/>
      <c r="E865" s="0"/>
      <c r="F865" s="0"/>
      <c r="G865" s="0"/>
      <c r="H865" s="0"/>
      <c r="I865" s="0"/>
      <c r="J865" s="0"/>
      <c r="K865" s="0"/>
      <c r="L865" s="0"/>
      <c r="M865" s="0"/>
      <c r="N865" s="0"/>
      <c r="O865" s="0"/>
      <c r="P865" s="0"/>
      <c r="Q865" s="0"/>
      <c r="R865" s="0"/>
      <c r="S865" s="0"/>
      <c r="T865" s="0"/>
      <c r="U865" s="0"/>
      <c r="V865" s="0"/>
      <c r="W865" s="0"/>
      <c r="X865" s="0"/>
      <c r="Y865" s="0"/>
      <c r="Z865" s="0"/>
      <c r="AA865" s="0"/>
      <c r="AB865" s="0"/>
      <c r="AC865" s="0"/>
      <c r="AD865" s="0"/>
      <c r="AE865" s="0"/>
      <c r="AF865" s="0"/>
      <c r="AG865" s="0"/>
      <c r="AH865" s="0"/>
      <c r="AI865" s="0"/>
      <c r="AJ865" s="0"/>
      <c r="AK865" s="0"/>
      <c r="AL865" s="0"/>
      <c r="AM865" s="0"/>
      <c r="AN865" s="0"/>
    </row>
    <row r="866" customFormat="false" ht="12.75" hidden="false" customHeight="false" outlineLevel="0" collapsed="false">
      <c r="A866" s="0"/>
      <c r="B866" s="0"/>
      <c r="C866" s="0"/>
      <c r="D866" s="0"/>
      <c r="E866" s="0"/>
      <c r="F866" s="0"/>
      <c r="G866" s="0"/>
      <c r="H866" s="0"/>
      <c r="I866" s="0"/>
      <c r="J866" s="0"/>
      <c r="K866" s="0"/>
      <c r="L866" s="0"/>
      <c r="M866" s="0"/>
      <c r="N866" s="0"/>
      <c r="O866" s="0"/>
      <c r="P866" s="0"/>
      <c r="Q866" s="0"/>
      <c r="R866" s="0"/>
      <c r="S866" s="0"/>
      <c r="T866" s="0"/>
      <c r="U866" s="0"/>
      <c r="V866" s="0"/>
      <c r="W866" s="0"/>
      <c r="X866" s="0"/>
      <c r="Y866" s="0"/>
      <c r="Z866" s="0"/>
      <c r="AA866" s="0"/>
      <c r="AB866" s="0"/>
      <c r="AC866" s="0"/>
      <c r="AD866" s="0"/>
      <c r="AE866" s="0"/>
      <c r="AF866" s="0"/>
      <c r="AG866" s="0"/>
      <c r="AH866" s="0"/>
      <c r="AI866" s="0"/>
      <c r="AJ866" s="0"/>
      <c r="AK866" s="0"/>
      <c r="AL866" s="0"/>
      <c r="AM866" s="0"/>
      <c r="AN866" s="0"/>
    </row>
    <row r="867" customFormat="false" ht="12.75" hidden="false" customHeight="false" outlineLevel="0" collapsed="false">
      <c r="A867" s="0"/>
      <c r="B867" s="0"/>
      <c r="C867" s="0"/>
      <c r="D867" s="0"/>
      <c r="E867" s="0"/>
      <c r="F867" s="0"/>
      <c r="G867" s="0"/>
      <c r="H867" s="0"/>
      <c r="I867" s="0"/>
      <c r="J867" s="0"/>
      <c r="K867" s="0"/>
      <c r="L867" s="0"/>
      <c r="M867" s="0"/>
      <c r="N867" s="0"/>
      <c r="O867" s="0"/>
      <c r="P867" s="0"/>
      <c r="Q867" s="0"/>
      <c r="R867" s="0"/>
      <c r="S867" s="0"/>
      <c r="T867" s="0"/>
      <c r="U867" s="0"/>
      <c r="V867" s="0"/>
      <c r="W867" s="0"/>
      <c r="X867" s="0"/>
      <c r="Y867" s="0"/>
      <c r="Z867" s="0"/>
      <c r="AA867" s="0"/>
      <c r="AB867" s="0"/>
      <c r="AC867" s="0"/>
      <c r="AD867" s="0"/>
      <c r="AE867" s="0"/>
      <c r="AF867" s="0"/>
      <c r="AG867" s="0"/>
      <c r="AH867" s="0"/>
      <c r="AI867" s="0"/>
      <c r="AJ867" s="0"/>
      <c r="AK867" s="0"/>
      <c r="AL867" s="0"/>
      <c r="AM867" s="0"/>
      <c r="AN867" s="0"/>
    </row>
    <row r="868" customFormat="false" ht="12.75" hidden="false" customHeight="false" outlineLevel="0" collapsed="false">
      <c r="A868" s="0"/>
      <c r="B868" s="0"/>
      <c r="C868" s="0"/>
      <c r="D868" s="0"/>
      <c r="E868" s="0"/>
      <c r="F868" s="0"/>
      <c r="G868" s="0"/>
      <c r="H868" s="0"/>
      <c r="I868" s="0"/>
      <c r="J868" s="0"/>
      <c r="K868" s="0"/>
      <c r="L868" s="0"/>
      <c r="M868" s="0"/>
      <c r="N868" s="0"/>
      <c r="O868" s="0"/>
      <c r="P868" s="0"/>
      <c r="Q868" s="0"/>
      <c r="R868" s="0"/>
      <c r="S868" s="0"/>
      <c r="T868" s="0"/>
      <c r="U868" s="0"/>
      <c r="V868" s="0"/>
      <c r="W868" s="0"/>
      <c r="X868" s="0"/>
      <c r="Y868" s="0"/>
      <c r="Z868" s="0"/>
      <c r="AA868" s="0"/>
      <c r="AB868" s="0"/>
      <c r="AC868" s="0"/>
      <c r="AD868" s="0"/>
      <c r="AE868" s="0"/>
      <c r="AF868" s="0"/>
      <c r="AG868" s="0"/>
      <c r="AH868" s="0"/>
      <c r="AI868" s="0"/>
      <c r="AJ868" s="0"/>
      <c r="AK868" s="0"/>
      <c r="AL868" s="0"/>
      <c r="AM868" s="0"/>
      <c r="AN868" s="0"/>
    </row>
    <row r="869" customFormat="false" ht="12.75" hidden="false" customHeight="false" outlineLevel="0" collapsed="false">
      <c r="A869" s="0"/>
      <c r="B869" s="0"/>
      <c r="C869" s="0"/>
      <c r="D869" s="0"/>
      <c r="E869" s="0"/>
      <c r="F869" s="0"/>
      <c r="G869" s="0"/>
      <c r="H869" s="0"/>
      <c r="I869" s="0"/>
      <c r="J869" s="0"/>
      <c r="K869" s="0"/>
      <c r="L869" s="0"/>
      <c r="M869" s="0"/>
      <c r="N869" s="0"/>
      <c r="O869" s="0"/>
      <c r="P869" s="0"/>
      <c r="Q869" s="0"/>
      <c r="R869" s="0"/>
      <c r="S869" s="0"/>
      <c r="T869" s="0"/>
      <c r="U869" s="0"/>
      <c r="V869" s="0"/>
      <c r="W869" s="0"/>
      <c r="X869" s="0"/>
      <c r="Y869" s="0"/>
      <c r="Z869" s="0"/>
      <c r="AA869" s="0"/>
      <c r="AB869" s="0"/>
      <c r="AC869" s="0"/>
      <c r="AD869" s="0"/>
      <c r="AE869" s="0"/>
      <c r="AF869" s="0"/>
      <c r="AG869" s="0"/>
      <c r="AH869" s="0"/>
      <c r="AI869" s="0"/>
      <c r="AJ869" s="0"/>
      <c r="AK869" s="0"/>
      <c r="AL869" s="0"/>
      <c r="AM869" s="0"/>
      <c r="AN869" s="0"/>
    </row>
    <row r="870" customFormat="false" ht="12.75" hidden="false" customHeight="false" outlineLevel="0" collapsed="false">
      <c r="A870" s="0"/>
      <c r="B870" s="0"/>
      <c r="C870" s="0"/>
      <c r="D870" s="0"/>
      <c r="E870" s="0"/>
      <c r="F870" s="0"/>
      <c r="G870" s="0"/>
      <c r="H870" s="0"/>
      <c r="I870" s="0"/>
      <c r="J870" s="0"/>
      <c r="K870" s="0"/>
      <c r="L870" s="0"/>
      <c r="M870" s="0"/>
      <c r="N870" s="0"/>
      <c r="O870" s="0"/>
      <c r="P870" s="0"/>
      <c r="Q870" s="0"/>
      <c r="R870" s="0"/>
      <c r="S870" s="0"/>
      <c r="T870" s="0"/>
      <c r="U870" s="0"/>
      <c r="V870" s="0"/>
      <c r="W870" s="0"/>
      <c r="X870" s="0"/>
      <c r="Y870" s="0"/>
      <c r="Z870" s="0"/>
      <c r="AA870" s="0"/>
      <c r="AB870" s="0"/>
      <c r="AC870" s="0"/>
      <c r="AD870" s="0"/>
      <c r="AE870" s="0"/>
      <c r="AF870" s="0"/>
      <c r="AG870" s="0"/>
      <c r="AH870" s="0"/>
      <c r="AI870" s="0"/>
      <c r="AJ870" s="0"/>
      <c r="AK870" s="0"/>
      <c r="AL870" s="0"/>
      <c r="AM870" s="0"/>
      <c r="AN870" s="0"/>
    </row>
    <row r="871" customFormat="false" ht="12.75" hidden="false" customHeight="false" outlineLevel="0" collapsed="false">
      <c r="A871" s="0"/>
      <c r="B871" s="0"/>
      <c r="C871" s="0"/>
      <c r="D871" s="0"/>
      <c r="E871" s="0"/>
      <c r="F871" s="0"/>
      <c r="G871" s="0"/>
      <c r="H871" s="0"/>
      <c r="I871" s="0"/>
      <c r="J871" s="0"/>
      <c r="K871" s="0"/>
      <c r="L871" s="0"/>
      <c r="M871" s="0"/>
      <c r="N871" s="0"/>
      <c r="O871" s="0"/>
      <c r="P871" s="0"/>
      <c r="Q871" s="0"/>
      <c r="R871" s="0"/>
      <c r="S871" s="0"/>
      <c r="T871" s="0"/>
      <c r="U871" s="0"/>
      <c r="V871" s="0"/>
      <c r="W871" s="0"/>
      <c r="X871" s="0"/>
      <c r="Y871" s="0"/>
      <c r="Z871" s="0"/>
      <c r="AA871" s="0"/>
      <c r="AB871" s="0"/>
      <c r="AC871" s="0"/>
      <c r="AD871" s="0"/>
      <c r="AE871" s="0"/>
      <c r="AF871" s="0"/>
      <c r="AG871" s="0"/>
      <c r="AH871" s="0"/>
      <c r="AI871" s="0"/>
      <c r="AJ871" s="0"/>
      <c r="AK871" s="0"/>
      <c r="AL871" s="0"/>
      <c r="AM871" s="0"/>
      <c r="AN871" s="0"/>
    </row>
    <row r="872" customFormat="false" ht="12.75" hidden="false" customHeight="false" outlineLevel="0" collapsed="false">
      <c r="A872" s="0"/>
      <c r="B872" s="0"/>
      <c r="C872" s="0"/>
      <c r="D872" s="0"/>
      <c r="E872" s="0"/>
      <c r="F872" s="0"/>
      <c r="G872" s="0"/>
      <c r="H872" s="0"/>
      <c r="I872" s="0"/>
      <c r="J872" s="0"/>
      <c r="K872" s="0"/>
      <c r="L872" s="0"/>
      <c r="M872" s="0"/>
      <c r="N872" s="0"/>
      <c r="O872" s="0"/>
      <c r="P872" s="0"/>
      <c r="Q872" s="0"/>
      <c r="R872" s="0"/>
      <c r="S872" s="0"/>
      <c r="T872" s="0"/>
      <c r="U872" s="0"/>
      <c r="V872" s="0"/>
      <c r="W872" s="0"/>
      <c r="X872" s="0"/>
      <c r="Y872" s="0"/>
      <c r="Z872" s="0"/>
      <c r="AA872" s="0"/>
      <c r="AB872" s="0"/>
      <c r="AC872" s="0"/>
      <c r="AD872" s="0"/>
      <c r="AE872" s="0"/>
      <c r="AF872" s="0"/>
      <c r="AG872" s="0"/>
      <c r="AH872" s="0"/>
      <c r="AI872" s="0"/>
      <c r="AJ872" s="0"/>
      <c r="AK872" s="0"/>
      <c r="AL872" s="0"/>
      <c r="AM872" s="0"/>
      <c r="AN872" s="0"/>
    </row>
    <row r="873" customFormat="false" ht="12.75" hidden="false" customHeight="false" outlineLevel="0" collapsed="false">
      <c r="A873" s="0"/>
      <c r="B873" s="0"/>
      <c r="C873" s="0"/>
      <c r="D873" s="0"/>
      <c r="E873" s="0"/>
      <c r="F873" s="0"/>
      <c r="G873" s="0"/>
      <c r="H873" s="0"/>
      <c r="I873" s="0"/>
      <c r="J873" s="0"/>
      <c r="K873" s="0"/>
      <c r="L873" s="0"/>
      <c r="M873" s="0"/>
      <c r="N873" s="0"/>
      <c r="O873" s="0"/>
      <c r="P873" s="0"/>
      <c r="Q873" s="0"/>
      <c r="R873" s="0"/>
      <c r="S873" s="0"/>
      <c r="T873" s="0"/>
      <c r="U873" s="0"/>
      <c r="V873" s="0"/>
      <c r="W873" s="0"/>
      <c r="X873" s="0"/>
      <c r="Y873" s="0"/>
      <c r="Z873" s="0"/>
      <c r="AA873" s="0"/>
      <c r="AB873" s="0"/>
      <c r="AC873" s="0"/>
      <c r="AD873" s="0"/>
      <c r="AE873" s="0"/>
      <c r="AF873" s="0"/>
      <c r="AG873" s="0"/>
      <c r="AH873" s="0"/>
      <c r="AI873" s="0"/>
      <c r="AJ873" s="0"/>
      <c r="AK873" s="0"/>
      <c r="AL873" s="0"/>
      <c r="AM873" s="0"/>
      <c r="AN873" s="0"/>
    </row>
    <row r="874" customFormat="false" ht="12.75" hidden="false" customHeight="false" outlineLevel="0" collapsed="false">
      <c r="A874" s="0"/>
      <c r="B874" s="0"/>
      <c r="C874" s="0"/>
      <c r="D874" s="0"/>
      <c r="E874" s="0"/>
      <c r="F874" s="0"/>
      <c r="G874" s="0"/>
      <c r="H874" s="0"/>
      <c r="I874" s="0"/>
      <c r="J874" s="0"/>
      <c r="K874" s="0"/>
      <c r="L874" s="0"/>
      <c r="M874" s="0"/>
      <c r="N874" s="0"/>
      <c r="O874" s="0"/>
      <c r="P874" s="0"/>
      <c r="Q874" s="0"/>
      <c r="R874" s="0"/>
      <c r="S874" s="0"/>
      <c r="T874" s="0"/>
      <c r="U874" s="0"/>
      <c r="V874" s="0"/>
      <c r="W874" s="0"/>
      <c r="X874" s="0"/>
      <c r="Y874" s="0"/>
      <c r="Z874" s="0"/>
      <c r="AA874" s="0"/>
      <c r="AB874" s="0"/>
      <c r="AC874" s="0"/>
      <c r="AD874" s="0"/>
      <c r="AE874" s="0"/>
      <c r="AF874" s="0"/>
      <c r="AG874" s="0"/>
      <c r="AH874" s="0"/>
      <c r="AI874" s="0"/>
      <c r="AJ874" s="0"/>
      <c r="AK874" s="0"/>
      <c r="AL874" s="0"/>
      <c r="AM874" s="0"/>
      <c r="AN874" s="0"/>
    </row>
    <row r="875" customFormat="false" ht="12.75" hidden="false" customHeight="false" outlineLevel="0" collapsed="false">
      <c r="A875" s="0"/>
      <c r="B875" s="0"/>
      <c r="C875" s="0"/>
      <c r="D875" s="0"/>
      <c r="E875" s="0"/>
      <c r="F875" s="0"/>
      <c r="G875" s="0"/>
      <c r="H875" s="0"/>
      <c r="I875" s="0"/>
      <c r="J875" s="0"/>
      <c r="K875" s="0"/>
      <c r="L875" s="0"/>
      <c r="M875" s="0"/>
      <c r="N875" s="0"/>
      <c r="O875" s="0"/>
      <c r="P875" s="0"/>
      <c r="Q875" s="0"/>
      <c r="R875" s="0"/>
      <c r="S875" s="0"/>
      <c r="T875" s="0"/>
      <c r="U875" s="0"/>
      <c r="V875" s="0"/>
      <c r="W875" s="0"/>
      <c r="X875" s="0"/>
      <c r="Y875" s="0"/>
      <c r="Z875" s="0"/>
      <c r="AA875" s="0"/>
      <c r="AB875" s="0"/>
      <c r="AC875" s="0"/>
      <c r="AD875" s="0"/>
      <c r="AE875" s="0"/>
      <c r="AF875" s="0"/>
      <c r="AG875" s="0"/>
      <c r="AH875" s="0"/>
      <c r="AI875" s="0"/>
      <c r="AJ875" s="0"/>
      <c r="AK875" s="0"/>
      <c r="AL875" s="0"/>
      <c r="AM875" s="0"/>
      <c r="AN875" s="0"/>
    </row>
    <row r="876" customFormat="false" ht="12.75" hidden="false" customHeight="false" outlineLevel="0" collapsed="false">
      <c r="A876" s="0"/>
      <c r="B876" s="0"/>
      <c r="C876" s="0"/>
      <c r="D876" s="0"/>
      <c r="E876" s="0"/>
      <c r="F876" s="0"/>
      <c r="G876" s="0"/>
      <c r="H876" s="0"/>
      <c r="I876" s="0"/>
      <c r="J876" s="0"/>
      <c r="K876" s="0"/>
      <c r="L876" s="0"/>
      <c r="M876" s="0"/>
      <c r="N876" s="0"/>
      <c r="O876" s="0"/>
      <c r="P876" s="0"/>
      <c r="Q876" s="0"/>
      <c r="R876" s="0"/>
      <c r="S876" s="0"/>
      <c r="T876" s="0"/>
      <c r="U876" s="0"/>
      <c r="V876" s="0"/>
      <c r="W876" s="0"/>
      <c r="X876" s="0"/>
      <c r="Y876" s="0"/>
      <c r="Z876" s="0"/>
      <c r="AA876" s="0"/>
      <c r="AB876" s="0"/>
      <c r="AC876" s="0"/>
      <c r="AD876" s="0"/>
      <c r="AE876" s="0"/>
      <c r="AF876" s="0"/>
      <c r="AG876" s="0"/>
      <c r="AH876" s="0"/>
      <c r="AI876" s="0"/>
      <c r="AJ876" s="0"/>
      <c r="AK876" s="0"/>
      <c r="AL876" s="0"/>
      <c r="AM876" s="0"/>
      <c r="AN876" s="0"/>
    </row>
    <row r="877" customFormat="false" ht="12.75" hidden="false" customHeight="false" outlineLevel="0" collapsed="false">
      <c r="A877" s="0"/>
      <c r="B877" s="0"/>
      <c r="C877" s="0"/>
      <c r="D877" s="0"/>
      <c r="E877" s="0"/>
      <c r="F877" s="0"/>
      <c r="G877" s="0"/>
      <c r="H877" s="0"/>
      <c r="I877" s="0"/>
      <c r="J877" s="0"/>
      <c r="K877" s="0"/>
      <c r="L877" s="0"/>
      <c r="M877" s="0"/>
      <c r="N877" s="0"/>
      <c r="O877" s="0"/>
      <c r="P877" s="0"/>
      <c r="Q877" s="0"/>
      <c r="R877" s="0"/>
      <c r="S877" s="0"/>
      <c r="T877" s="0"/>
      <c r="U877" s="0"/>
      <c r="V877" s="0"/>
      <c r="W877" s="0"/>
      <c r="X877" s="0"/>
      <c r="Y877" s="0"/>
      <c r="Z877" s="0"/>
      <c r="AA877" s="0"/>
      <c r="AB877" s="0"/>
      <c r="AC877" s="0"/>
      <c r="AD877" s="0"/>
      <c r="AE877" s="0"/>
      <c r="AF877" s="0"/>
      <c r="AG877" s="0"/>
      <c r="AH877" s="0"/>
      <c r="AI877" s="0"/>
      <c r="AJ877" s="0"/>
      <c r="AK877" s="0"/>
      <c r="AL877" s="0"/>
      <c r="AM877" s="0"/>
      <c r="AN877" s="0"/>
    </row>
    <row r="878" customFormat="false" ht="12.75" hidden="false" customHeight="false" outlineLevel="0" collapsed="false">
      <c r="A878" s="0"/>
      <c r="B878" s="0"/>
      <c r="C878" s="0"/>
      <c r="D878" s="0"/>
      <c r="E878" s="0"/>
      <c r="F878" s="0"/>
      <c r="G878" s="0"/>
      <c r="H878" s="0"/>
      <c r="I878" s="0"/>
      <c r="J878" s="0"/>
      <c r="K878" s="0"/>
      <c r="L878" s="0"/>
      <c r="M878" s="0"/>
      <c r="N878" s="0"/>
      <c r="O878" s="0"/>
      <c r="P878" s="0"/>
      <c r="Q878" s="0"/>
      <c r="R878" s="0"/>
      <c r="S878" s="0"/>
      <c r="T878" s="0"/>
      <c r="U878" s="0"/>
      <c r="V878" s="0"/>
      <c r="W878" s="0"/>
      <c r="X878" s="0"/>
      <c r="Y878" s="0"/>
      <c r="Z878" s="0"/>
      <c r="AA878" s="0"/>
      <c r="AB878" s="0"/>
      <c r="AC878" s="0"/>
      <c r="AD878" s="0"/>
      <c r="AE878" s="0"/>
      <c r="AF878" s="0"/>
      <c r="AG878" s="0"/>
      <c r="AH878" s="0"/>
      <c r="AI878" s="0"/>
      <c r="AJ878" s="0"/>
      <c r="AK878" s="0"/>
      <c r="AL878" s="0"/>
      <c r="AM878" s="0"/>
      <c r="AN878" s="0"/>
    </row>
    <row r="879" customFormat="false" ht="12.75" hidden="false" customHeight="false" outlineLevel="0" collapsed="false">
      <c r="A879" s="0"/>
      <c r="B879" s="0"/>
      <c r="C879" s="0"/>
      <c r="D879" s="0"/>
      <c r="E879" s="0"/>
      <c r="F879" s="0"/>
      <c r="G879" s="0"/>
      <c r="H879" s="0"/>
      <c r="I879" s="0"/>
      <c r="J879" s="0"/>
      <c r="K879" s="0"/>
      <c r="L879" s="0"/>
      <c r="M879" s="0"/>
      <c r="N879" s="0"/>
      <c r="O879" s="0"/>
      <c r="P879" s="0"/>
      <c r="Q879" s="0"/>
      <c r="R879" s="0"/>
      <c r="S879" s="0"/>
      <c r="T879" s="0"/>
      <c r="U879" s="0"/>
      <c r="V879" s="0"/>
      <c r="W879" s="0"/>
      <c r="X879" s="0"/>
      <c r="Y879" s="0"/>
      <c r="Z879" s="0"/>
      <c r="AA879" s="0"/>
      <c r="AB879" s="0"/>
      <c r="AC879" s="0"/>
      <c r="AD879" s="0"/>
      <c r="AE879" s="0"/>
      <c r="AF879" s="0"/>
      <c r="AG879" s="0"/>
      <c r="AH879" s="0"/>
      <c r="AI879" s="0"/>
      <c r="AJ879" s="0"/>
      <c r="AK879" s="0"/>
      <c r="AL879" s="0"/>
      <c r="AM879" s="0"/>
      <c r="AN879" s="0"/>
    </row>
    <row r="880" customFormat="false" ht="12.75" hidden="false" customHeight="false" outlineLevel="0" collapsed="false">
      <c r="A880" s="0"/>
      <c r="B880" s="0"/>
      <c r="C880" s="0"/>
      <c r="D880" s="0"/>
      <c r="E880" s="0"/>
      <c r="F880" s="0"/>
      <c r="G880" s="0"/>
      <c r="H880" s="0"/>
      <c r="I880" s="0"/>
      <c r="J880" s="0"/>
      <c r="K880" s="0"/>
      <c r="L880" s="0"/>
      <c r="M880" s="0"/>
      <c r="N880" s="0"/>
      <c r="O880" s="0"/>
      <c r="P880" s="0"/>
      <c r="Q880" s="0"/>
      <c r="R880" s="0"/>
      <c r="S880" s="0"/>
      <c r="T880" s="0"/>
      <c r="U880" s="0"/>
      <c r="V880" s="0"/>
      <c r="W880" s="0"/>
      <c r="X880" s="0"/>
      <c r="Y880" s="0"/>
      <c r="Z880" s="0"/>
      <c r="AA880" s="0"/>
      <c r="AB880" s="0"/>
      <c r="AC880" s="0"/>
      <c r="AD880" s="0"/>
      <c r="AE880" s="0"/>
      <c r="AF880" s="0"/>
      <c r="AG880" s="0"/>
      <c r="AH880" s="0"/>
      <c r="AI880" s="0"/>
      <c r="AJ880" s="0"/>
      <c r="AK880" s="0"/>
      <c r="AL880" s="0"/>
      <c r="AM880" s="0"/>
      <c r="AN880" s="0"/>
    </row>
    <row r="881" customFormat="false" ht="12.75" hidden="false" customHeight="false" outlineLevel="0" collapsed="false">
      <c r="A881" s="0"/>
      <c r="B881" s="0"/>
      <c r="C881" s="0"/>
      <c r="D881" s="0"/>
      <c r="E881" s="0"/>
      <c r="F881" s="0"/>
      <c r="G881" s="0"/>
      <c r="H881" s="0"/>
      <c r="I881" s="0"/>
      <c r="J881" s="0"/>
      <c r="K881" s="0"/>
      <c r="L881" s="0"/>
      <c r="M881" s="0"/>
      <c r="N881" s="0"/>
      <c r="O881" s="0"/>
      <c r="P881" s="0"/>
      <c r="Q881" s="0"/>
      <c r="R881" s="0"/>
      <c r="S881" s="0"/>
      <c r="T881" s="0"/>
      <c r="U881" s="0"/>
      <c r="V881" s="0"/>
      <c r="W881" s="0"/>
      <c r="X881" s="0"/>
      <c r="Y881" s="0"/>
      <c r="Z881" s="0"/>
      <c r="AA881" s="0"/>
      <c r="AB881" s="0"/>
      <c r="AC881" s="0"/>
      <c r="AD881" s="0"/>
      <c r="AE881" s="0"/>
      <c r="AF881" s="0"/>
      <c r="AG881" s="0"/>
      <c r="AH881" s="0"/>
      <c r="AI881" s="0"/>
      <c r="AJ881" s="0"/>
      <c r="AK881" s="0"/>
      <c r="AL881" s="0"/>
      <c r="AM881" s="0"/>
      <c r="AN881" s="0"/>
    </row>
    <row r="882" customFormat="false" ht="12.75" hidden="false" customHeight="false" outlineLevel="0" collapsed="false">
      <c r="A882" s="0"/>
      <c r="B882" s="0"/>
      <c r="C882" s="0"/>
      <c r="D882" s="0"/>
      <c r="E882" s="0"/>
      <c r="F882" s="0"/>
      <c r="G882" s="0"/>
      <c r="H882" s="0"/>
      <c r="I882" s="0"/>
      <c r="J882" s="0"/>
      <c r="K882" s="0"/>
      <c r="L882" s="0"/>
      <c r="M882" s="0"/>
      <c r="N882" s="0"/>
      <c r="O882" s="0"/>
      <c r="P882" s="0"/>
      <c r="Q882" s="0"/>
      <c r="R882" s="0"/>
      <c r="S882" s="0"/>
      <c r="T882" s="0"/>
      <c r="U882" s="0"/>
      <c r="V882" s="0"/>
      <c r="W882" s="0"/>
      <c r="X882" s="0"/>
      <c r="Y882" s="0"/>
      <c r="Z882" s="0"/>
      <c r="AA882" s="0"/>
      <c r="AB882" s="0"/>
      <c r="AC882" s="0"/>
      <c r="AD882" s="0"/>
      <c r="AE882" s="0"/>
      <c r="AF882" s="0"/>
      <c r="AG882" s="0"/>
      <c r="AH882" s="0"/>
      <c r="AI882" s="0"/>
      <c r="AJ882" s="0"/>
      <c r="AK882" s="0"/>
      <c r="AL882" s="0"/>
      <c r="AM882" s="0"/>
      <c r="AN882" s="0"/>
    </row>
    <row r="883" customFormat="false" ht="12.75" hidden="false" customHeight="false" outlineLevel="0" collapsed="false">
      <c r="A883" s="0"/>
      <c r="B883" s="0"/>
      <c r="C883" s="0"/>
      <c r="D883" s="0"/>
      <c r="E883" s="0"/>
      <c r="F883" s="0"/>
      <c r="G883" s="0"/>
      <c r="H883" s="0"/>
      <c r="I883" s="0"/>
      <c r="J883" s="0"/>
      <c r="K883" s="0"/>
      <c r="L883" s="0"/>
      <c r="M883" s="0"/>
      <c r="N883" s="0"/>
      <c r="O883" s="0"/>
      <c r="P883" s="0"/>
      <c r="Q883" s="0"/>
      <c r="R883" s="0"/>
      <c r="S883" s="0"/>
      <c r="T883" s="0"/>
      <c r="U883" s="0"/>
      <c r="V883" s="0"/>
      <c r="W883" s="0"/>
      <c r="X883" s="0"/>
      <c r="Y883" s="0"/>
      <c r="Z883" s="0"/>
      <c r="AA883" s="0"/>
      <c r="AB883" s="0"/>
      <c r="AC883" s="0"/>
      <c r="AD883" s="0"/>
      <c r="AE883" s="0"/>
      <c r="AF883" s="0"/>
      <c r="AG883" s="0"/>
      <c r="AH883" s="0"/>
      <c r="AI883" s="0"/>
      <c r="AJ883" s="0"/>
      <c r="AK883" s="0"/>
      <c r="AL883" s="0"/>
      <c r="AM883" s="0"/>
      <c r="AN883" s="0"/>
    </row>
    <row r="884" customFormat="false" ht="12.75" hidden="false" customHeight="false" outlineLevel="0" collapsed="false">
      <c r="A884" s="0"/>
      <c r="B884" s="0"/>
      <c r="C884" s="0"/>
      <c r="D884" s="0"/>
      <c r="E884" s="0"/>
      <c r="F884" s="0"/>
      <c r="G884" s="0"/>
      <c r="H884" s="0"/>
      <c r="I884" s="0"/>
      <c r="J884" s="0"/>
      <c r="K884" s="0"/>
      <c r="L884" s="0"/>
      <c r="M884" s="0"/>
      <c r="N884" s="0"/>
      <c r="O884" s="0"/>
      <c r="P884" s="0"/>
      <c r="Q884" s="0"/>
      <c r="R884" s="0"/>
      <c r="S884" s="0"/>
      <c r="T884" s="0"/>
      <c r="U884" s="0"/>
      <c r="V884" s="0"/>
      <c r="W884" s="0"/>
      <c r="X884" s="0"/>
      <c r="Y884" s="0"/>
      <c r="Z884" s="0"/>
      <c r="AA884" s="0"/>
      <c r="AB884" s="0"/>
      <c r="AC884" s="0"/>
      <c r="AD884" s="0"/>
      <c r="AE884" s="0"/>
      <c r="AF884" s="0"/>
      <c r="AG884" s="0"/>
      <c r="AH884" s="0"/>
      <c r="AI884" s="0"/>
      <c r="AJ884" s="0"/>
      <c r="AK884" s="0"/>
      <c r="AL884" s="0"/>
      <c r="AM884" s="0"/>
      <c r="AN884" s="0"/>
    </row>
    <row r="885" customFormat="false" ht="12.75" hidden="false" customHeight="false" outlineLevel="0" collapsed="false">
      <c r="A885" s="0"/>
      <c r="B885" s="0"/>
      <c r="C885" s="0"/>
      <c r="D885" s="0"/>
      <c r="E885" s="0"/>
      <c r="F885" s="0"/>
      <c r="G885" s="0"/>
      <c r="H885" s="0"/>
      <c r="I885" s="0"/>
      <c r="J885" s="0"/>
      <c r="K885" s="0"/>
      <c r="L885" s="0"/>
      <c r="M885" s="0"/>
      <c r="N885" s="0"/>
      <c r="O885" s="0"/>
      <c r="P885" s="0"/>
      <c r="Q885" s="0"/>
      <c r="R885" s="0"/>
      <c r="S885" s="0"/>
      <c r="T885" s="0"/>
      <c r="U885" s="0"/>
      <c r="V885" s="0"/>
      <c r="W885" s="0"/>
      <c r="X885" s="0"/>
      <c r="Y885" s="0"/>
      <c r="Z885" s="0"/>
      <c r="AA885" s="0"/>
      <c r="AB885" s="0"/>
      <c r="AC885" s="0"/>
      <c r="AD885" s="0"/>
      <c r="AE885" s="0"/>
      <c r="AF885" s="0"/>
      <c r="AG885" s="0"/>
      <c r="AH885" s="0"/>
      <c r="AI885" s="0"/>
      <c r="AJ885" s="0"/>
      <c r="AK885" s="0"/>
      <c r="AL885" s="0"/>
      <c r="AM885" s="0"/>
      <c r="AN885" s="0"/>
    </row>
    <row r="886" customFormat="false" ht="12.75" hidden="false" customHeight="false" outlineLevel="0" collapsed="false">
      <c r="A886" s="0"/>
      <c r="B886" s="0"/>
      <c r="C886" s="0"/>
      <c r="D886" s="0"/>
      <c r="E886" s="0"/>
      <c r="F886" s="0"/>
      <c r="G886" s="0"/>
      <c r="H886" s="0"/>
      <c r="I886" s="0"/>
      <c r="J886" s="0"/>
      <c r="K886" s="0"/>
      <c r="L886" s="0"/>
      <c r="M886" s="0"/>
      <c r="N886" s="0"/>
      <c r="O886" s="0"/>
      <c r="P886" s="0"/>
      <c r="Q886" s="0"/>
      <c r="R886" s="0"/>
      <c r="S886" s="0"/>
      <c r="T886" s="0"/>
      <c r="U886" s="0"/>
      <c r="V886" s="0"/>
      <c r="W886" s="0"/>
      <c r="X886" s="0"/>
      <c r="Y886" s="0"/>
      <c r="Z886" s="0"/>
      <c r="AA886" s="0"/>
      <c r="AB886" s="0"/>
      <c r="AC886" s="0"/>
      <c r="AD886" s="0"/>
      <c r="AE886" s="0"/>
      <c r="AF886" s="0"/>
      <c r="AG886" s="0"/>
      <c r="AH886" s="0"/>
      <c r="AI886" s="0"/>
      <c r="AJ886" s="0"/>
      <c r="AK886" s="0"/>
      <c r="AL886" s="0"/>
      <c r="AM886" s="0"/>
      <c r="AN886" s="0"/>
    </row>
    <row r="887" customFormat="false" ht="12.75" hidden="false" customHeight="false" outlineLevel="0" collapsed="false">
      <c r="A887" s="0"/>
      <c r="B887" s="0"/>
      <c r="C887" s="0"/>
      <c r="D887" s="0"/>
      <c r="E887" s="0"/>
      <c r="F887" s="0"/>
      <c r="G887" s="0"/>
      <c r="H887" s="0"/>
      <c r="I887" s="0"/>
      <c r="J887" s="0"/>
      <c r="K887" s="0"/>
      <c r="L887" s="0"/>
      <c r="M887" s="0"/>
      <c r="N887" s="0"/>
      <c r="O887" s="0"/>
      <c r="P887" s="0"/>
      <c r="Q887" s="0"/>
      <c r="R887" s="0"/>
      <c r="S887" s="0"/>
      <c r="T887" s="0"/>
      <c r="U887" s="0"/>
      <c r="V887" s="0"/>
      <c r="W887" s="0"/>
      <c r="X887" s="0"/>
      <c r="Y887" s="0"/>
      <c r="Z887" s="0"/>
      <c r="AA887" s="0"/>
      <c r="AB887" s="0"/>
      <c r="AC887" s="0"/>
      <c r="AD887" s="0"/>
      <c r="AE887" s="0"/>
      <c r="AF887" s="0"/>
      <c r="AG887" s="0"/>
      <c r="AH887" s="0"/>
      <c r="AI887" s="0"/>
      <c r="AJ887" s="0"/>
      <c r="AK887" s="0"/>
      <c r="AL887" s="0"/>
      <c r="AM887" s="0"/>
      <c r="AN887" s="0"/>
    </row>
    <row r="888" customFormat="false" ht="12.75" hidden="false" customHeight="false" outlineLevel="0" collapsed="false">
      <c r="A888" s="0"/>
      <c r="B888" s="0"/>
      <c r="C888" s="0"/>
      <c r="D888" s="0"/>
      <c r="E888" s="0"/>
      <c r="F888" s="0"/>
      <c r="G888" s="0"/>
      <c r="H888" s="0"/>
      <c r="I888" s="0"/>
      <c r="J888" s="0"/>
      <c r="K888" s="0"/>
      <c r="L888" s="0"/>
      <c r="M888" s="0"/>
      <c r="N888" s="0"/>
      <c r="O888" s="0"/>
      <c r="P888" s="0"/>
      <c r="Q888" s="0"/>
      <c r="R888" s="0"/>
      <c r="S888" s="0"/>
      <c r="T888" s="0"/>
      <c r="U888" s="0"/>
      <c r="V888" s="0"/>
      <c r="W888" s="0"/>
      <c r="X888" s="0"/>
      <c r="Y888" s="0"/>
      <c r="Z888" s="0"/>
      <c r="AA888" s="0"/>
      <c r="AB888" s="0"/>
      <c r="AC888" s="0"/>
      <c r="AD888" s="0"/>
      <c r="AE888" s="0"/>
      <c r="AF888" s="0"/>
      <c r="AG888" s="0"/>
      <c r="AH888" s="0"/>
      <c r="AI888" s="0"/>
      <c r="AJ888" s="0"/>
      <c r="AK888" s="0"/>
      <c r="AL888" s="0"/>
      <c r="AM888" s="0"/>
      <c r="AN888" s="0"/>
    </row>
    <row r="889" customFormat="false" ht="12.75" hidden="false" customHeight="false" outlineLevel="0" collapsed="false">
      <c r="A889" s="0"/>
      <c r="B889" s="0"/>
      <c r="C889" s="0"/>
      <c r="D889" s="0"/>
      <c r="E889" s="0"/>
      <c r="F889" s="0"/>
      <c r="G889" s="0"/>
      <c r="H889" s="0"/>
      <c r="I889" s="0"/>
      <c r="J889" s="0"/>
      <c r="K889" s="0"/>
      <c r="L889" s="0"/>
      <c r="M889" s="0"/>
      <c r="N889" s="0"/>
      <c r="O889" s="0"/>
      <c r="P889" s="0"/>
      <c r="Q889" s="0"/>
      <c r="R889" s="0"/>
      <c r="S889" s="0"/>
      <c r="T889" s="0"/>
      <c r="U889" s="0"/>
      <c r="V889" s="0"/>
      <c r="W889" s="0"/>
      <c r="X889" s="0"/>
      <c r="Y889" s="0"/>
      <c r="Z889" s="0"/>
      <c r="AA889" s="0"/>
      <c r="AB889" s="0"/>
      <c r="AC889" s="0"/>
      <c r="AD889" s="0"/>
      <c r="AE889" s="0"/>
      <c r="AF889" s="0"/>
      <c r="AG889" s="0"/>
      <c r="AH889" s="0"/>
      <c r="AI889" s="0"/>
      <c r="AJ889" s="0"/>
      <c r="AK889" s="0"/>
      <c r="AL889" s="0"/>
      <c r="AM889" s="0"/>
      <c r="AN889" s="0"/>
    </row>
    <row r="890" customFormat="false" ht="12.75" hidden="false" customHeight="false" outlineLevel="0" collapsed="false">
      <c r="A890" s="0"/>
      <c r="B890" s="0"/>
      <c r="C890" s="0"/>
      <c r="D890" s="0"/>
      <c r="E890" s="0"/>
      <c r="F890" s="0"/>
      <c r="G890" s="0"/>
      <c r="H890" s="0"/>
      <c r="I890" s="0"/>
      <c r="J890" s="0"/>
      <c r="K890" s="0"/>
      <c r="L890" s="0"/>
      <c r="M890" s="0"/>
      <c r="N890" s="0"/>
      <c r="O890" s="0"/>
      <c r="P890" s="0"/>
      <c r="Q890" s="0"/>
      <c r="R890" s="0"/>
      <c r="S890" s="0"/>
      <c r="T890" s="0"/>
      <c r="U890" s="0"/>
      <c r="V890" s="0"/>
      <c r="W890" s="0"/>
      <c r="X890" s="0"/>
      <c r="Y890" s="0"/>
      <c r="Z890" s="0"/>
      <c r="AA890" s="0"/>
      <c r="AB890" s="0"/>
      <c r="AC890" s="0"/>
      <c r="AD890" s="0"/>
      <c r="AE890" s="0"/>
      <c r="AF890" s="0"/>
      <c r="AG890" s="0"/>
      <c r="AH890" s="0"/>
      <c r="AI890" s="0"/>
      <c r="AJ890" s="0"/>
      <c r="AK890" s="0"/>
      <c r="AL890" s="0"/>
      <c r="AM890" s="0"/>
      <c r="AN890" s="0"/>
    </row>
    <row r="891" customFormat="false" ht="12.75" hidden="false" customHeight="false" outlineLevel="0" collapsed="false">
      <c r="A891" s="0"/>
      <c r="B891" s="0"/>
      <c r="C891" s="0"/>
      <c r="D891" s="0"/>
      <c r="E891" s="0"/>
      <c r="F891" s="0"/>
      <c r="G891" s="0"/>
      <c r="H891" s="0"/>
      <c r="I891" s="0"/>
      <c r="J891" s="0"/>
      <c r="K891" s="0"/>
      <c r="L891" s="0"/>
      <c r="M891" s="0"/>
      <c r="N891" s="0"/>
      <c r="O891" s="0"/>
      <c r="P891" s="0"/>
      <c r="Q891" s="0"/>
      <c r="R891" s="0"/>
      <c r="S891" s="0"/>
      <c r="T891" s="0"/>
      <c r="U891" s="0"/>
      <c r="V891" s="0"/>
      <c r="W891" s="0"/>
      <c r="X891" s="0"/>
      <c r="Y891" s="0"/>
      <c r="Z891" s="0"/>
      <c r="AA891" s="0"/>
      <c r="AB891" s="0"/>
      <c r="AC891" s="0"/>
      <c r="AD891" s="0"/>
      <c r="AE891" s="0"/>
      <c r="AF891" s="0"/>
      <c r="AG891" s="0"/>
      <c r="AH891" s="0"/>
      <c r="AI891" s="0"/>
      <c r="AJ891" s="0"/>
      <c r="AK891" s="0"/>
      <c r="AL891" s="0"/>
      <c r="AM891" s="0"/>
      <c r="AN891" s="0"/>
    </row>
    <row r="892" customFormat="false" ht="12.75" hidden="false" customHeight="false" outlineLevel="0" collapsed="false">
      <c r="A892" s="0"/>
      <c r="B892" s="0"/>
      <c r="C892" s="0"/>
      <c r="D892" s="0"/>
      <c r="E892" s="0"/>
      <c r="F892" s="0"/>
      <c r="G892" s="0"/>
      <c r="H892" s="0"/>
      <c r="I892" s="0"/>
      <c r="J892" s="0"/>
      <c r="K892" s="0"/>
      <c r="L892" s="0"/>
      <c r="M892" s="0"/>
      <c r="N892" s="0"/>
      <c r="O892" s="0"/>
      <c r="P892" s="0"/>
      <c r="Q892" s="0"/>
      <c r="R892" s="0"/>
      <c r="S892" s="0"/>
      <c r="T892" s="0"/>
      <c r="U892" s="0"/>
      <c r="V892" s="0"/>
      <c r="W892" s="0"/>
      <c r="X892" s="0"/>
      <c r="Y892" s="0"/>
      <c r="Z892" s="0"/>
      <c r="AA892" s="0"/>
      <c r="AB892" s="0"/>
      <c r="AC892" s="0"/>
      <c r="AD892" s="0"/>
      <c r="AE892" s="0"/>
      <c r="AF892" s="0"/>
      <c r="AG892" s="0"/>
      <c r="AH892" s="0"/>
      <c r="AI892" s="0"/>
      <c r="AJ892" s="0"/>
      <c r="AK892" s="0"/>
      <c r="AL892" s="0"/>
      <c r="AM892" s="0"/>
      <c r="AN892" s="0"/>
    </row>
    <row r="893" customFormat="false" ht="12.75" hidden="false" customHeight="false" outlineLevel="0" collapsed="false">
      <c r="A893" s="0"/>
      <c r="B893" s="0"/>
      <c r="C893" s="0"/>
      <c r="D893" s="0"/>
      <c r="E893" s="0"/>
      <c r="F893" s="0"/>
      <c r="G893" s="0"/>
      <c r="H893" s="0"/>
      <c r="I893" s="0"/>
      <c r="J893" s="0"/>
      <c r="K893" s="0"/>
      <c r="L893" s="0"/>
      <c r="M893" s="0"/>
      <c r="N893" s="0"/>
      <c r="O893" s="0"/>
      <c r="P893" s="0"/>
      <c r="Q893" s="0"/>
      <c r="R893" s="0"/>
      <c r="S893" s="0"/>
      <c r="T893" s="0"/>
      <c r="U893" s="0"/>
      <c r="V893" s="0"/>
      <c r="W893" s="0"/>
      <c r="X893" s="0"/>
      <c r="Y893" s="0"/>
      <c r="Z893" s="0"/>
      <c r="AA893" s="0"/>
      <c r="AB893" s="0"/>
      <c r="AC893" s="0"/>
      <c r="AD893" s="0"/>
      <c r="AE893" s="0"/>
      <c r="AF893" s="0"/>
      <c r="AG893" s="0"/>
      <c r="AH893" s="0"/>
      <c r="AI893" s="0"/>
      <c r="AJ893" s="0"/>
      <c r="AK893" s="0"/>
      <c r="AL893" s="0"/>
      <c r="AM893" s="0"/>
      <c r="AN893" s="0"/>
    </row>
    <row r="894" customFormat="false" ht="12.75" hidden="false" customHeight="false" outlineLevel="0" collapsed="false">
      <c r="A894" s="0"/>
      <c r="B894" s="0"/>
      <c r="C894" s="0"/>
      <c r="D894" s="0"/>
      <c r="E894" s="0"/>
      <c r="F894" s="0"/>
      <c r="G894" s="0"/>
      <c r="H894" s="0"/>
      <c r="I894" s="0"/>
      <c r="J894" s="0"/>
      <c r="K894" s="0"/>
      <c r="L894" s="0"/>
      <c r="M894" s="0"/>
      <c r="N894" s="0"/>
      <c r="O894" s="0"/>
      <c r="P894" s="0"/>
      <c r="Q894" s="0"/>
      <c r="R894" s="0"/>
      <c r="S894" s="0"/>
      <c r="T894" s="0"/>
      <c r="U894" s="0"/>
      <c r="V894" s="0"/>
      <c r="W894" s="0"/>
      <c r="X894" s="0"/>
      <c r="Y894" s="0"/>
      <c r="Z894" s="0"/>
      <c r="AA894" s="0"/>
      <c r="AB894" s="0"/>
      <c r="AC894" s="0"/>
      <c r="AD894" s="0"/>
      <c r="AE894" s="0"/>
      <c r="AF894" s="0"/>
      <c r="AG894" s="0"/>
      <c r="AH894" s="0"/>
      <c r="AI894" s="0"/>
      <c r="AJ894" s="0"/>
      <c r="AK894" s="0"/>
      <c r="AL894" s="0"/>
      <c r="AM894" s="0"/>
      <c r="AN894" s="0"/>
    </row>
    <row r="895" customFormat="false" ht="12.75" hidden="false" customHeight="false" outlineLevel="0" collapsed="false">
      <c r="A895" s="0"/>
      <c r="B895" s="0"/>
      <c r="C895" s="0"/>
      <c r="D895" s="0"/>
      <c r="E895" s="0"/>
      <c r="F895" s="0"/>
      <c r="G895" s="0"/>
      <c r="H895" s="0"/>
      <c r="I895" s="0"/>
      <c r="J895" s="0"/>
      <c r="K895" s="0"/>
      <c r="L895" s="0"/>
      <c r="M895" s="0"/>
      <c r="N895" s="0"/>
      <c r="O895" s="0"/>
      <c r="P895" s="0"/>
      <c r="Q895" s="0"/>
      <c r="R895" s="0"/>
      <c r="S895" s="0"/>
      <c r="T895" s="0"/>
      <c r="U895" s="0"/>
      <c r="V895" s="0"/>
      <c r="W895" s="0"/>
      <c r="X895" s="0"/>
      <c r="Y895" s="0"/>
      <c r="Z895" s="0"/>
      <c r="AA895" s="0"/>
      <c r="AB895" s="0"/>
      <c r="AC895" s="0"/>
      <c r="AD895" s="0"/>
      <c r="AE895" s="0"/>
      <c r="AF895" s="0"/>
      <c r="AG895" s="0"/>
      <c r="AH895" s="0"/>
      <c r="AI895" s="0"/>
      <c r="AJ895" s="0"/>
      <c r="AK895" s="0"/>
      <c r="AL895" s="0"/>
      <c r="AM895" s="0"/>
      <c r="AN895" s="0"/>
    </row>
    <row r="896" customFormat="false" ht="12.75" hidden="false" customHeight="false" outlineLevel="0" collapsed="false">
      <c r="A896" s="0"/>
      <c r="B896" s="0"/>
      <c r="C896" s="0"/>
      <c r="D896" s="0"/>
      <c r="E896" s="0"/>
      <c r="F896" s="0"/>
      <c r="G896" s="0"/>
      <c r="H896" s="0"/>
      <c r="I896" s="0"/>
      <c r="J896" s="0"/>
      <c r="K896" s="0"/>
      <c r="L896" s="0"/>
      <c r="M896" s="0"/>
      <c r="N896" s="0"/>
      <c r="O896" s="0"/>
      <c r="P896" s="0"/>
      <c r="Q896" s="0"/>
      <c r="R896" s="0"/>
      <c r="S896" s="0"/>
      <c r="T896" s="0"/>
      <c r="U896" s="0"/>
      <c r="V896" s="0"/>
      <c r="W896" s="0"/>
      <c r="X896" s="0"/>
      <c r="Y896" s="0"/>
      <c r="Z896" s="0"/>
      <c r="AA896" s="0"/>
      <c r="AB896" s="0"/>
      <c r="AC896" s="0"/>
      <c r="AD896" s="0"/>
      <c r="AE896" s="0"/>
      <c r="AF896" s="0"/>
      <c r="AG896" s="0"/>
      <c r="AH896" s="0"/>
      <c r="AI896" s="0"/>
      <c r="AJ896" s="0"/>
      <c r="AK896" s="0"/>
      <c r="AL896" s="0"/>
      <c r="AM896" s="0"/>
      <c r="AN896" s="0"/>
    </row>
    <row r="897" customFormat="false" ht="12.75" hidden="false" customHeight="false" outlineLevel="0" collapsed="false">
      <c r="A897" s="0"/>
      <c r="B897" s="0"/>
      <c r="C897" s="0"/>
      <c r="D897" s="0"/>
      <c r="E897" s="0"/>
      <c r="F897" s="0"/>
      <c r="G897" s="0"/>
      <c r="H897" s="0"/>
      <c r="I897" s="0"/>
      <c r="J897" s="0"/>
      <c r="K897" s="0"/>
      <c r="L897" s="0"/>
      <c r="M897" s="0"/>
      <c r="N897" s="0"/>
      <c r="O897" s="0"/>
      <c r="P897" s="0"/>
      <c r="Q897" s="0"/>
      <c r="R897" s="0"/>
      <c r="S897" s="0"/>
      <c r="T897" s="0"/>
      <c r="U897" s="0"/>
      <c r="V897" s="0"/>
      <c r="W897" s="0"/>
      <c r="X897" s="0"/>
      <c r="Y897" s="0"/>
      <c r="Z897" s="0"/>
      <c r="AA897" s="0"/>
      <c r="AB897" s="0"/>
      <c r="AC897" s="0"/>
      <c r="AD897" s="0"/>
      <c r="AE897" s="0"/>
      <c r="AF897" s="0"/>
      <c r="AG897" s="0"/>
      <c r="AH897" s="0"/>
      <c r="AI897" s="0"/>
      <c r="AJ897" s="0"/>
      <c r="AK897" s="0"/>
      <c r="AL897" s="0"/>
      <c r="AM897" s="0"/>
      <c r="AN897" s="0"/>
    </row>
    <row r="898" customFormat="false" ht="12.75" hidden="false" customHeight="false" outlineLevel="0" collapsed="false">
      <c r="A898" s="0"/>
      <c r="B898" s="0"/>
      <c r="C898" s="0"/>
      <c r="D898" s="0"/>
      <c r="E898" s="0"/>
      <c r="F898" s="0"/>
      <c r="G898" s="0"/>
      <c r="H898" s="0"/>
      <c r="I898" s="0"/>
      <c r="J898" s="0"/>
      <c r="K898" s="0"/>
      <c r="L898" s="0"/>
      <c r="M898" s="0"/>
      <c r="N898" s="0"/>
      <c r="O898" s="0"/>
      <c r="P898" s="0"/>
      <c r="Q898" s="0"/>
      <c r="R898" s="0"/>
      <c r="S898" s="0"/>
      <c r="T898" s="0"/>
      <c r="U898" s="0"/>
      <c r="V898" s="0"/>
      <c r="W898" s="0"/>
      <c r="X898" s="0"/>
      <c r="Y898" s="0"/>
      <c r="Z898" s="0"/>
      <c r="AA898" s="0"/>
      <c r="AB898" s="0"/>
      <c r="AC898" s="0"/>
      <c r="AD898" s="0"/>
      <c r="AE898" s="0"/>
      <c r="AF898" s="0"/>
      <c r="AG898" s="0"/>
      <c r="AH898" s="0"/>
      <c r="AI898" s="0"/>
      <c r="AJ898" s="0"/>
      <c r="AK898" s="0"/>
      <c r="AL898" s="0"/>
      <c r="AM898" s="0"/>
      <c r="AN898" s="0"/>
    </row>
    <row r="899" customFormat="false" ht="12.75" hidden="false" customHeight="false" outlineLevel="0" collapsed="false">
      <c r="A899" s="0"/>
      <c r="B899" s="0"/>
      <c r="C899" s="0"/>
      <c r="D899" s="0"/>
      <c r="E899" s="0"/>
      <c r="F899" s="0"/>
      <c r="G899" s="0"/>
      <c r="H899" s="0"/>
      <c r="I899" s="0"/>
      <c r="J899" s="0"/>
      <c r="K899" s="0"/>
      <c r="L899" s="0"/>
      <c r="M899" s="0"/>
      <c r="N899" s="0"/>
      <c r="O899" s="0"/>
      <c r="P899" s="0"/>
      <c r="Q899" s="0"/>
      <c r="R899" s="0"/>
      <c r="S899" s="0"/>
      <c r="T899" s="0"/>
      <c r="U899" s="0"/>
      <c r="V899" s="0"/>
      <c r="W899" s="0"/>
      <c r="X899" s="0"/>
      <c r="Y899" s="0"/>
      <c r="Z899" s="0"/>
      <c r="AA899" s="0"/>
      <c r="AB899" s="0"/>
      <c r="AC899" s="0"/>
      <c r="AD899" s="0"/>
      <c r="AE899" s="0"/>
      <c r="AF899" s="0"/>
      <c r="AG899" s="0"/>
      <c r="AH899" s="0"/>
      <c r="AI899" s="0"/>
      <c r="AJ899" s="0"/>
      <c r="AK899" s="0"/>
      <c r="AL899" s="0"/>
      <c r="AM899" s="0"/>
      <c r="AN899" s="0"/>
    </row>
    <row r="900" customFormat="false" ht="12.75" hidden="false" customHeight="false" outlineLevel="0" collapsed="false">
      <c r="A900" s="0"/>
      <c r="B900" s="0"/>
      <c r="C900" s="0"/>
      <c r="D900" s="0"/>
      <c r="E900" s="0"/>
      <c r="F900" s="0"/>
      <c r="G900" s="0"/>
      <c r="H900" s="0"/>
      <c r="I900" s="0"/>
      <c r="J900" s="0"/>
      <c r="K900" s="0"/>
      <c r="L900" s="0"/>
      <c r="M900" s="0"/>
      <c r="N900" s="0"/>
      <c r="O900" s="0"/>
      <c r="P900" s="0"/>
      <c r="Q900" s="0"/>
      <c r="R900" s="0"/>
      <c r="S900" s="0"/>
      <c r="T900" s="0"/>
      <c r="U900" s="0"/>
      <c r="V900" s="0"/>
      <c r="W900" s="0"/>
      <c r="X900" s="0"/>
      <c r="Y900" s="0"/>
      <c r="Z900" s="0"/>
      <c r="AA900" s="0"/>
      <c r="AB900" s="0"/>
      <c r="AC900" s="0"/>
      <c r="AD900" s="0"/>
      <c r="AE900" s="0"/>
      <c r="AF900" s="0"/>
      <c r="AG900" s="0"/>
      <c r="AH900" s="0"/>
      <c r="AI900" s="0"/>
      <c r="AJ900" s="0"/>
      <c r="AK900" s="0"/>
      <c r="AL900" s="0"/>
      <c r="AM900" s="0"/>
      <c r="AN900" s="0"/>
    </row>
    <row r="901" customFormat="false" ht="12.75" hidden="false" customHeight="false" outlineLevel="0" collapsed="false">
      <c r="A901" s="0"/>
      <c r="B901" s="0"/>
      <c r="C901" s="0"/>
      <c r="D901" s="0"/>
      <c r="E901" s="0"/>
      <c r="F901" s="0"/>
      <c r="G901" s="0"/>
      <c r="H901" s="0"/>
      <c r="I901" s="0"/>
      <c r="J901" s="0"/>
      <c r="K901" s="0"/>
      <c r="L901" s="0"/>
      <c r="M901" s="0"/>
      <c r="N901" s="0"/>
      <c r="O901" s="0"/>
      <c r="P901" s="0"/>
      <c r="Q901" s="0"/>
      <c r="R901" s="0"/>
      <c r="S901" s="0"/>
      <c r="T901" s="0"/>
      <c r="U901" s="0"/>
      <c r="V901" s="0"/>
      <c r="W901" s="0"/>
      <c r="X901" s="0"/>
      <c r="Y901" s="0"/>
      <c r="Z901" s="0"/>
      <c r="AA901" s="0"/>
      <c r="AB901" s="0"/>
      <c r="AC901" s="0"/>
      <c r="AD901" s="0"/>
      <c r="AE901" s="0"/>
      <c r="AF901" s="0"/>
      <c r="AG901" s="0"/>
      <c r="AH901" s="0"/>
      <c r="AI901" s="0"/>
      <c r="AJ901" s="0"/>
      <c r="AK901" s="0"/>
      <c r="AL901" s="0"/>
      <c r="AM901" s="0"/>
      <c r="AN901" s="0"/>
    </row>
    <row r="902" customFormat="false" ht="12.75" hidden="false" customHeight="false" outlineLevel="0" collapsed="false">
      <c r="A902" s="0"/>
      <c r="B902" s="0"/>
      <c r="C902" s="0"/>
      <c r="D902" s="0"/>
      <c r="E902" s="0"/>
      <c r="F902" s="0"/>
      <c r="G902" s="0"/>
      <c r="H902" s="0"/>
      <c r="I902" s="0"/>
      <c r="J902" s="0"/>
      <c r="K902" s="0"/>
      <c r="L902" s="0"/>
      <c r="M902" s="0"/>
      <c r="N902" s="0"/>
      <c r="O902" s="0"/>
      <c r="P902" s="0"/>
      <c r="Q902" s="0"/>
      <c r="R902" s="0"/>
      <c r="S902" s="0"/>
      <c r="T902" s="0"/>
      <c r="U902" s="0"/>
      <c r="V902" s="0"/>
      <c r="W902" s="0"/>
      <c r="X902" s="0"/>
      <c r="Y902" s="0"/>
      <c r="Z902" s="0"/>
      <c r="AA902" s="0"/>
      <c r="AB902" s="0"/>
      <c r="AC902" s="0"/>
      <c r="AD902" s="0"/>
      <c r="AE902" s="0"/>
      <c r="AF902" s="0"/>
      <c r="AG902" s="0"/>
      <c r="AH902" s="0"/>
      <c r="AI902" s="0"/>
      <c r="AJ902" s="0"/>
      <c r="AK902" s="0"/>
      <c r="AL902" s="0"/>
      <c r="AM902" s="0"/>
      <c r="AN902" s="0"/>
    </row>
    <row r="903" customFormat="false" ht="12.75" hidden="false" customHeight="false" outlineLevel="0" collapsed="false">
      <c r="A903" s="0"/>
      <c r="B903" s="0"/>
      <c r="C903" s="0"/>
      <c r="D903" s="0"/>
      <c r="E903" s="0"/>
      <c r="F903" s="0"/>
      <c r="G903" s="0"/>
      <c r="H903" s="0"/>
      <c r="I903" s="0"/>
      <c r="J903" s="0"/>
      <c r="K903" s="0"/>
      <c r="L903" s="0"/>
      <c r="M903" s="0"/>
      <c r="N903" s="0"/>
      <c r="O903" s="0"/>
      <c r="P903" s="0"/>
      <c r="Q903" s="0"/>
      <c r="R903" s="0"/>
      <c r="S903" s="0"/>
      <c r="T903" s="0"/>
      <c r="U903" s="0"/>
      <c r="V903" s="0"/>
      <c r="W903" s="0"/>
      <c r="X903" s="0"/>
      <c r="Y903" s="0"/>
      <c r="Z903" s="0"/>
      <c r="AA903" s="0"/>
      <c r="AB903" s="0"/>
      <c r="AC903" s="0"/>
      <c r="AD903" s="0"/>
      <c r="AE903" s="0"/>
      <c r="AF903" s="0"/>
      <c r="AG903" s="0"/>
      <c r="AH903" s="0"/>
      <c r="AI903" s="0"/>
      <c r="AJ903" s="0"/>
      <c r="AK903" s="0"/>
      <c r="AL903" s="0"/>
      <c r="AM903" s="0"/>
      <c r="AN903" s="0"/>
    </row>
    <row r="904" customFormat="false" ht="12.75" hidden="false" customHeight="false" outlineLevel="0" collapsed="false">
      <c r="A904" s="0"/>
      <c r="B904" s="0"/>
      <c r="C904" s="0"/>
      <c r="D904" s="0"/>
      <c r="E904" s="0"/>
      <c r="F904" s="0"/>
      <c r="G904" s="0"/>
      <c r="H904" s="0"/>
      <c r="I904" s="0"/>
      <c r="J904" s="0"/>
      <c r="K904" s="0"/>
      <c r="L904" s="0"/>
      <c r="M904" s="0"/>
      <c r="N904" s="0"/>
      <c r="O904" s="0"/>
      <c r="P904" s="0"/>
      <c r="Q904" s="0"/>
      <c r="R904" s="0"/>
      <c r="S904" s="0"/>
      <c r="T904" s="0"/>
      <c r="U904" s="0"/>
      <c r="V904" s="0"/>
      <c r="W904" s="0"/>
      <c r="X904" s="0"/>
      <c r="Y904" s="0"/>
      <c r="Z904" s="0"/>
      <c r="AA904" s="0"/>
      <c r="AB904" s="0"/>
      <c r="AC904" s="0"/>
      <c r="AD904" s="0"/>
      <c r="AE904" s="0"/>
      <c r="AF904" s="0"/>
      <c r="AG904" s="0"/>
      <c r="AH904" s="0"/>
      <c r="AI904" s="0"/>
      <c r="AJ904" s="0"/>
      <c r="AK904" s="0"/>
      <c r="AL904" s="0"/>
      <c r="AM904" s="0"/>
      <c r="AN904" s="0"/>
    </row>
    <row r="905" customFormat="false" ht="12.75" hidden="false" customHeight="false" outlineLevel="0" collapsed="false">
      <c r="A905" s="0"/>
      <c r="B905" s="0"/>
      <c r="C905" s="0"/>
      <c r="D905" s="0"/>
      <c r="E905" s="0"/>
      <c r="F905" s="0"/>
      <c r="G905" s="0"/>
      <c r="H905" s="0"/>
      <c r="I905" s="0"/>
      <c r="J905" s="0"/>
      <c r="K905" s="0"/>
      <c r="L905" s="0"/>
      <c r="M905" s="0"/>
      <c r="N905" s="0"/>
      <c r="O905" s="0"/>
      <c r="P905" s="0"/>
      <c r="Q905" s="0"/>
      <c r="R905" s="0"/>
      <c r="S905" s="0"/>
      <c r="T905" s="0"/>
      <c r="U905" s="0"/>
      <c r="V905" s="0"/>
      <c r="W905" s="0"/>
      <c r="X905" s="0"/>
      <c r="Y905" s="0"/>
      <c r="Z905" s="0"/>
      <c r="AA905" s="0"/>
      <c r="AB905" s="0"/>
      <c r="AC905" s="0"/>
      <c r="AD905" s="0"/>
      <c r="AE905" s="0"/>
      <c r="AF905" s="0"/>
      <c r="AG905" s="0"/>
      <c r="AH905" s="0"/>
      <c r="AI905" s="0"/>
      <c r="AJ905" s="0"/>
      <c r="AK905" s="0"/>
      <c r="AL905" s="0"/>
      <c r="AM905" s="0"/>
      <c r="AN905" s="0"/>
    </row>
    <row r="906" customFormat="false" ht="12.75" hidden="false" customHeight="false" outlineLevel="0" collapsed="false">
      <c r="A906" s="0"/>
      <c r="B906" s="0"/>
      <c r="C906" s="0"/>
      <c r="D906" s="0"/>
      <c r="E906" s="0"/>
      <c r="F906" s="0"/>
      <c r="G906" s="0"/>
      <c r="H906" s="0"/>
      <c r="I906" s="0"/>
      <c r="J906" s="0"/>
      <c r="K906" s="0"/>
      <c r="L906" s="0"/>
      <c r="M906" s="0"/>
      <c r="N906" s="0"/>
      <c r="O906" s="0"/>
      <c r="P906" s="0"/>
      <c r="Q906" s="0"/>
      <c r="R906" s="0"/>
      <c r="S906" s="0"/>
      <c r="T906" s="0"/>
      <c r="U906" s="0"/>
      <c r="V906" s="0"/>
      <c r="W906" s="0"/>
      <c r="X906" s="0"/>
      <c r="Y906" s="0"/>
      <c r="Z906" s="0"/>
      <c r="AA906" s="0"/>
      <c r="AB906" s="0"/>
      <c r="AC906" s="0"/>
      <c r="AD906" s="0"/>
      <c r="AE906" s="0"/>
      <c r="AF906" s="0"/>
      <c r="AG906" s="0"/>
      <c r="AH906" s="0"/>
      <c r="AI906" s="0"/>
      <c r="AJ906" s="0"/>
      <c r="AK906" s="0"/>
      <c r="AL906" s="0"/>
      <c r="AM906" s="0"/>
      <c r="AN906" s="0"/>
    </row>
    <row r="907" customFormat="false" ht="12.75" hidden="false" customHeight="false" outlineLevel="0" collapsed="false">
      <c r="A907" s="0"/>
      <c r="B907" s="0"/>
      <c r="C907" s="0"/>
      <c r="D907" s="0"/>
      <c r="E907" s="0"/>
      <c r="F907" s="0"/>
      <c r="G907" s="0"/>
      <c r="H907" s="0"/>
      <c r="I907" s="0"/>
      <c r="J907" s="0"/>
      <c r="K907" s="0"/>
      <c r="L907" s="0"/>
      <c r="M907" s="0"/>
      <c r="N907" s="0"/>
      <c r="O907" s="0"/>
      <c r="P907" s="0"/>
      <c r="Q907" s="0"/>
      <c r="R907" s="0"/>
      <c r="S907" s="0"/>
      <c r="T907" s="0"/>
      <c r="U907" s="0"/>
      <c r="V907" s="0"/>
      <c r="W907" s="0"/>
      <c r="X907" s="0"/>
      <c r="Y907" s="0"/>
      <c r="Z907" s="0"/>
      <c r="AA907" s="0"/>
      <c r="AB907" s="0"/>
      <c r="AC907" s="0"/>
      <c r="AD907" s="0"/>
      <c r="AE907" s="0"/>
      <c r="AF907" s="0"/>
      <c r="AG907" s="0"/>
      <c r="AH907" s="0"/>
      <c r="AI907" s="0"/>
      <c r="AJ907" s="0"/>
      <c r="AK907" s="0"/>
      <c r="AL907" s="0"/>
      <c r="AM907" s="0"/>
      <c r="AN907" s="0"/>
    </row>
    <row r="908" customFormat="false" ht="12.75" hidden="false" customHeight="false" outlineLevel="0" collapsed="false">
      <c r="A908" s="0"/>
      <c r="B908" s="0"/>
      <c r="C908" s="0"/>
      <c r="D908" s="0"/>
      <c r="E908" s="0"/>
      <c r="F908" s="0"/>
      <c r="G908" s="0"/>
      <c r="H908" s="0"/>
      <c r="I908" s="0"/>
      <c r="J908" s="0"/>
      <c r="K908" s="0"/>
      <c r="L908" s="0"/>
      <c r="M908" s="0"/>
      <c r="N908" s="0"/>
      <c r="O908" s="0"/>
      <c r="P908" s="0"/>
      <c r="Q908" s="0"/>
      <c r="R908" s="0"/>
      <c r="S908" s="0"/>
      <c r="T908" s="0"/>
      <c r="U908" s="0"/>
      <c r="V908" s="0"/>
      <c r="W908" s="0"/>
      <c r="X908" s="0"/>
      <c r="Y908" s="0"/>
      <c r="Z908" s="0"/>
      <c r="AA908" s="0"/>
      <c r="AB908" s="0"/>
      <c r="AC908" s="0"/>
      <c r="AD908" s="0"/>
      <c r="AE908" s="0"/>
      <c r="AF908" s="0"/>
      <c r="AG908" s="0"/>
      <c r="AH908" s="0"/>
      <c r="AI908" s="0"/>
      <c r="AJ908" s="0"/>
      <c r="AK908" s="0"/>
      <c r="AL908" s="0"/>
      <c r="AM908" s="0"/>
      <c r="AN908" s="0"/>
    </row>
    <row r="909" customFormat="false" ht="12.75" hidden="false" customHeight="false" outlineLevel="0" collapsed="false">
      <c r="A909" s="0"/>
      <c r="B909" s="0"/>
      <c r="C909" s="0"/>
      <c r="D909" s="0"/>
      <c r="E909" s="0"/>
      <c r="F909" s="0"/>
      <c r="G909" s="0"/>
      <c r="H909" s="0"/>
      <c r="I909" s="0"/>
      <c r="J909" s="0"/>
      <c r="K909" s="0"/>
      <c r="L909" s="0"/>
      <c r="M909" s="0"/>
      <c r="N909" s="0"/>
      <c r="O909" s="0"/>
      <c r="P909" s="0"/>
      <c r="Q909" s="0"/>
      <c r="R909" s="0"/>
      <c r="S909" s="0"/>
      <c r="T909" s="0"/>
      <c r="U909" s="0"/>
      <c r="V909" s="0"/>
      <c r="W909" s="0"/>
      <c r="X909" s="0"/>
      <c r="Y909" s="0"/>
      <c r="Z909" s="0"/>
      <c r="AA909" s="0"/>
      <c r="AB909" s="0"/>
      <c r="AC909" s="0"/>
      <c r="AD909" s="0"/>
      <c r="AE909" s="0"/>
      <c r="AF909" s="0"/>
      <c r="AG909" s="0"/>
      <c r="AH909" s="0"/>
      <c r="AI909" s="0"/>
      <c r="AJ909" s="0"/>
      <c r="AK909" s="0"/>
      <c r="AL909" s="0"/>
      <c r="AM909" s="0"/>
      <c r="AN909" s="0"/>
    </row>
    <row r="910" customFormat="false" ht="12.75" hidden="false" customHeight="false" outlineLevel="0" collapsed="false">
      <c r="A910" s="0"/>
      <c r="B910" s="0"/>
      <c r="C910" s="0"/>
      <c r="D910" s="0"/>
      <c r="E910" s="0"/>
      <c r="F910" s="0"/>
      <c r="G910" s="0"/>
      <c r="H910" s="0"/>
      <c r="I910" s="0"/>
      <c r="J910" s="0"/>
      <c r="K910" s="0"/>
      <c r="L910" s="0"/>
      <c r="M910" s="0"/>
      <c r="N910" s="0"/>
      <c r="O910" s="0"/>
      <c r="P910" s="0"/>
      <c r="Q910" s="0"/>
      <c r="R910" s="0"/>
      <c r="S910" s="0"/>
      <c r="T910" s="0"/>
      <c r="U910" s="0"/>
      <c r="V910" s="0"/>
      <c r="W910" s="0"/>
      <c r="X910" s="0"/>
      <c r="Y910" s="0"/>
      <c r="Z910" s="0"/>
      <c r="AA910" s="0"/>
      <c r="AB910" s="0"/>
      <c r="AC910" s="0"/>
      <c r="AD910" s="0"/>
      <c r="AE910" s="0"/>
      <c r="AF910" s="0"/>
      <c r="AG910" s="0"/>
      <c r="AH910" s="0"/>
      <c r="AI910" s="0"/>
      <c r="AJ910" s="0"/>
      <c r="AK910" s="0"/>
      <c r="AL910" s="0"/>
      <c r="AM910" s="0"/>
      <c r="AN910" s="0"/>
    </row>
    <row r="911" customFormat="false" ht="12.75" hidden="false" customHeight="false" outlineLevel="0" collapsed="false">
      <c r="A911" s="0"/>
      <c r="B911" s="0"/>
      <c r="C911" s="0"/>
      <c r="D911" s="0"/>
      <c r="E911" s="0"/>
      <c r="F911" s="0"/>
      <c r="G911" s="0"/>
      <c r="H911" s="0"/>
      <c r="I911" s="0"/>
      <c r="J911" s="0"/>
      <c r="K911" s="0"/>
      <c r="L911" s="0"/>
      <c r="M911" s="0"/>
      <c r="N911" s="0"/>
      <c r="O911" s="0"/>
      <c r="P911" s="0"/>
      <c r="Q911" s="0"/>
      <c r="R911" s="0"/>
      <c r="S911" s="0"/>
      <c r="T911" s="0"/>
      <c r="U911" s="0"/>
      <c r="V911" s="0"/>
      <c r="W911" s="0"/>
      <c r="X911" s="0"/>
      <c r="Y911" s="0"/>
      <c r="Z911" s="0"/>
      <c r="AA911" s="0"/>
      <c r="AB911" s="0"/>
      <c r="AC911" s="0"/>
      <c r="AD911" s="0"/>
      <c r="AE911" s="0"/>
      <c r="AF911" s="0"/>
      <c r="AG911" s="0"/>
      <c r="AH911" s="0"/>
      <c r="AI911" s="0"/>
      <c r="AJ911" s="0"/>
      <c r="AK911" s="0"/>
      <c r="AL911" s="0"/>
      <c r="AM911" s="0"/>
      <c r="AN911" s="0"/>
    </row>
    <row r="912" customFormat="false" ht="12.75" hidden="false" customHeight="false" outlineLevel="0" collapsed="false">
      <c r="A912" s="0"/>
      <c r="B912" s="0"/>
      <c r="C912" s="0"/>
      <c r="D912" s="0"/>
      <c r="E912" s="0"/>
      <c r="F912" s="0"/>
      <c r="G912" s="0"/>
      <c r="H912" s="0"/>
      <c r="I912" s="0"/>
      <c r="J912" s="0"/>
      <c r="K912" s="0"/>
      <c r="L912" s="0"/>
      <c r="M912" s="0"/>
      <c r="N912" s="0"/>
      <c r="O912" s="0"/>
      <c r="P912" s="0"/>
      <c r="Q912" s="0"/>
      <c r="R912" s="0"/>
      <c r="S912" s="0"/>
      <c r="T912" s="0"/>
      <c r="U912" s="0"/>
      <c r="V912" s="0"/>
      <c r="W912" s="0"/>
      <c r="X912" s="0"/>
      <c r="Y912" s="0"/>
      <c r="Z912" s="0"/>
      <c r="AA912" s="0"/>
      <c r="AB912" s="0"/>
      <c r="AC912" s="0"/>
      <c r="AD912" s="0"/>
      <c r="AE912" s="0"/>
      <c r="AF912" s="0"/>
      <c r="AG912" s="0"/>
      <c r="AH912" s="0"/>
      <c r="AI912" s="0"/>
      <c r="AJ912" s="0"/>
      <c r="AK912" s="0"/>
      <c r="AL912" s="0"/>
      <c r="AM912" s="0"/>
      <c r="AN912" s="0"/>
    </row>
    <row r="913" customFormat="false" ht="12.75" hidden="false" customHeight="false" outlineLevel="0" collapsed="false">
      <c r="A913" s="0"/>
      <c r="B913" s="0"/>
      <c r="C913" s="0"/>
      <c r="D913" s="0"/>
      <c r="E913" s="0"/>
      <c r="F913" s="0"/>
      <c r="G913" s="0"/>
      <c r="H913" s="0"/>
      <c r="I913" s="0"/>
      <c r="J913" s="0"/>
      <c r="K913" s="0"/>
      <c r="L913" s="0"/>
      <c r="M913" s="0"/>
      <c r="N913" s="0"/>
      <c r="O913" s="0"/>
      <c r="P913" s="0"/>
      <c r="Q913" s="0"/>
      <c r="R913" s="0"/>
      <c r="S913" s="0"/>
      <c r="T913" s="0"/>
      <c r="U913" s="0"/>
      <c r="V913" s="0"/>
      <c r="W913" s="0"/>
      <c r="X913" s="0"/>
      <c r="Y913" s="0"/>
      <c r="Z913" s="0"/>
      <c r="AA913" s="0"/>
      <c r="AB913" s="0"/>
      <c r="AC913" s="0"/>
      <c r="AD913" s="0"/>
      <c r="AE913" s="0"/>
      <c r="AF913" s="0"/>
      <c r="AG913" s="0"/>
      <c r="AH913" s="0"/>
      <c r="AI913" s="0"/>
      <c r="AJ913" s="0"/>
      <c r="AK913" s="0"/>
      <c r="AL913" s="0"/>
      <c r="AM913" s="0"/>
      <c r="AN913" s="0"/>
    </row>
    <row r="914" customFormat="false" ht="12.75" hidden="false" customHeight="false" outlineLevel="0" collapsed="false">
      <c r="A914" s="0"/>
      <c r="B914" s="0"/>
      <c r="C914" s="0"/>
      <c r="D914" s="0"/>
      <c r="E914" s="0"/>
      <c r="F914" s="0"/>
      <c r="G914" s="0"/>
      <c r="H914" s="0"/>
      <c r="I914" s="0"/>
      <c r="J914" s="0"/>
      <c r="K914" s="0"/>
      <c r="L914" s="0"/>
      <c r="M914" s="0"/>
      <c r="N914" s="0"/>
      <c r="O914" s="0"/>
      <c r="P914" s="0"/>
      <c r="Q914" s="0"/>
      <c r="R914" s="0"/>
      <c r="S914" s="0"/>
      <c r="T914" s="0"/>
      <c r="U914" s="0"/>
      <c r="V914" s="0"/>
      <c r="W914" s="0"/>
      <c r="X914" s="0"/>
      <c r="Y914" s="0"/>
      <c r="Z914" s="0"/>
      <c r="AA914" s="0"/>
      <c r="AB914" s="0"/>
      <c r="AC914" s="0"/>
      <c r="AD914" s="0"/>
      <c r="AE914" s="0"/>
      <c r="AF914" s="0"/>
      <c r="AG914" s="0"/>
      <c r="AH914" s="0"/>
      <c r="AI914" s="0"/>
      <c r="AJ914" s="0"/>
      <c r="AK914" s="0"/>
      <c r="AL914" s="0"/>
      <c r="AM914" s="0"/>
      <c r="AN914" s="0"/>
    </row>
    <row r="915" customFormat="false" ht="12.75" hidden="false" customHeight="false" outlineLevel="0" collapsed="false">
      <c r="A915" s="0"/>
      <c r="B915" s="0"/>
      <c r="C915" s="0"/>
      <c r="D915" s="0"/>
      <c r="E915" s="0"/>
      <c r="F915" s="0"/>
      <c r="G915" s="0"/>
      <c r="H915" s="0"/>
      <c r="I915" s="0"/>
      <c r="J915" s="0"/>
      <c r="K915" s="0"/>
      <c r="L915" s="0"/>
      <c r="M915" s="0"/>
      <c r="N915" s="0"/>
      <c r="O915" s="0"/>
      <c r="P915" s="0"/>
      <c r="Q915" s="0"/>
      <c r="R915" s="0"/>
      <c r="S915" s="0"/>
      <c r="T915" s="0"/>
      <c r="U915" s="0"/>
      <c r="V915" s="0"/>
      <c r="W915" s="0"/>
      <c r="X915" s="0"/>
      <c r="Y915" s="0"/>
      <c r="Z915" s="0"/>
      <c r="AA915" s="0"/>
      <c r="AB915" s="0"/>
      <c r="AC915" s="0"/>
      <c r="AD915" s="0"/>
      <c r="AE915" s="0"/>
      <c r="AF915" s="0"/>
      <c r="AG915" s="0"/>
      <c r="AH915" s="0"/>
      <c r="AI915" s="0"/>
      <c r="AJ915" s="0"/>
      <c r="AK915" s="0"/>
      <c r="AL915" s="0"/>
      <c r="AM915" s="0"/>
      <c r="AN915" s="0"/>
    </row>
    <row r="916" customFormat="false" ht="12.75" hidden="false" customHeight="false" outlineLevel="0" collapsed="false">
      <c r="A916" s="0"/>
      <c r="B916" s="0"/>
      <c r="C916" s="0"/>
      <c r="D916" s="0"/>
      <c r="E916" s="0"/>
      <c r="F916" s="0"/>
      <c r="G916" s="0"/>
      <c r="H916" s="0"/>
      <c r="I916" s="0"/>
      <c r="J916" s="0"/>
      <c r="K916" s="0"/>
      <c r="L916" s="0"/>
      <c r="M916" s="0"/>
      <c r="N916" s="0"/>
      <c r="O916" s="0"/>
      <c r="P916" s="0"/>
      <c r="Q916" s="0"/>
      <c r="R916" s="0"/>
      <c r="S916" s="0"/>
      <c r="T916" s="0"/>
      <c r="U916" s="0"/>
      <c r="V916" s="0"/>
      <c r="W916" s="0"/>
      <c r="X916" s="0"/>
      <c r="Y916" s="0"/>
      <c r="Z916" s="0"/>
      <c r="AA916" s="0"/>
      <c r="AB916" s="0"/>
      <c r="AC916" s="0"/>
      <c r="AD916" s="0"/>
      <c r="AE916" s="0"/>
      <c r="AF916" s="0"/>
      <c r="AG916" s="0"/>
      <c r="AH916" s="0"/>
      <c r="AI916" s="0"/>
      <c r="AJ916" s="0"/>
      <c r="AK916" s="0"/>
      <c r="AL916" s="0"/>
      <c r="AM916" s="0"/>
      <c r="AN916" s="0"/>
    </row>
    <row r="917" customFormat="false" ht="12.75" hidden="false" customHeight="false" outlineLevel="0" collapsed="false">
      <c r="A917" s="0"/>
      <c r="B917" s="0"/>
      <c r="C917" s="0"/>
      <c r="D917" s="0"/>
      <c r="E917" s="0"/>
      <c r="F917" s="0"/>
      <c r="G917" s="0"/>
      <c r="H917" s="0"/>
      <c r="I917" s="0"/>
      <c r="J917" s="0"/>
      <c r="K917" s="0"/>
      <c r="L917" s="0"/>
      <c r="M917" s="0"/>
      <c r="N917" s="0"/>
      <c r="O917" s="0"/>
      <c r="P917" s="0"/>
      <c r="Q917" s="0"/>
      <c r="R917" s="0"/>
      <c r="S917" s="0"/>
      <c r="T917" s="0"/>
      <c r="U917" s="0"/>
      <c r="V917" s="0"/>
      <c r="W917" s="0"/>
      <c r="X917" s="0"/>
      <c r="Y917" s="0"/>
      <c r="Z917" s="0"/>
      <c r="AA917" s="0"/>
      <c r="AB917" s="0"/>
      <c r="AC917" s="0"/>
      <c r="AD917" s="0"/>
      <c r="AE917" s="0"/>
      <c r="AF917" s="0"/>
      <c r="AG917" s="0"/>
      <c r="AH917" s="0"/>
      <c r="AI917" s="0"/>
      <c r="AJ917" s="0"/>
      <c r="AK917" s="0"/>
      <c r="AL917" s="0"/>
      <c r="AM917" s="0"/>
      <c r="AN917" s="0"/>
    </row>
    <row r="918" customFormat="false" ht="12.75" hidden="false" customHeight="false" outlineLevel="0" collapsed="false">
      <c r="A918" s="0"/>
      <c r="B918" s="0"/>
      <c r="C918" s="0"/>
      <c r="D918" s="0"/>
      <c r="E918" s="0"/>
      <c r="F918" s="0"/>
      <c r="G918" s="0"/>
      <c r="H918" s="0"/>
      <c r="I918" s="0"/>
      <c r="J918" s="0"/>
      <c r="K918" s="0"/>
      <c r="L918" s="0"/>
      <c r="M918" s="0"/>
      <c r="N918" s="0"/>
      <c r="O918" s="0"/>
      <c r="P918" s="0"/>
      <c r="Q918" s="0"/>
      <c r="R918" s="0"/>
      <c r="S918" s="0"/>
      <c r="T918" s="0"/>
      <c r="U918" s="0"/>
      <c r="V918" s="0"/>
      <c r="W918" s="0"/>
      <c r="X918" s="0"/>
      <c r="Y918" s="0"/>
      <c r="Z918" s="0"/>
      <c r="AA918" s="0"/>
      <c r="AB918" s="0"/>
      <c r="AC918" s="0"/>
      <c r="AD918" s="0"/>
      <c r="AE918" s="0"/>
      <c r="AF918" s="0"/>
      <c r="AG918" s="0"/>
      <c r="AH918" s="0"/>
      <c r="AI918" s="0"/>
      <c r="AJ918" s="0"/>
      <c r="AK918" s="0"/>
      <c r="AL918" s="0"/>
      <c r="AM918" s="0"/>
      <c r="AN918" s="0"/>
    </row>
    <row r="919" customFormat="false" ht="12.75" hidden="false" customHeight="false" outlineLevel="0" collapsed="false">
      <c r="A919" s="0"/>
      <c r="B919" s="0"/>
      <c r="C919" s="0"/>
      <c r="D919" s="0"/>
      <c r="E919" s="0"/>
      <c r="F919" s="0"/>
      <c r="G919" s="0"/>
      <c r="H919" s="0"/>
      <c r="I919" s="0"/>
      <c r="J919" s="0"/>
      <c r="K919" s="0"/>
      <c r="L919" s="0"/>
      <c r="M919" s="0"/>
      <c r="N919" s="0"/>
      <c r="O919" s="0"/>
      <c r="P919" s="0"/>
      <c r="Q919" s="0"/>
      <c r="R919" s="0"/>
      <c r="S919" s="0"/>
      <c r="T919" s="0"/>
      <c r="U919" s="0"/>
      <c r="V919" s="0"/>
      <c r="W919" s="0"/>
      <c r="X919" s="0"/>
      <c r="Y919" s="0"/>
      <c r="Z919" s="0"/>
      <c r="AA919" s="0"/>
      <c r="AB919" s="0"/>
      <c r="AC919" s="0"/>
      <c r="AD919" s="0"/>
      <c r="AE919" s="0"/>
      <c r="AF919" s="0"/>
      <c r="AG919" s="0"/>
      <c r="AH919" s="0"/>
      <c r="AI919" s="0"/>
      <c r="AJ919" s="0"/>
      <c r="AK919" s="0"/>
      <c r="AL919" s="0"/>
      <c r="AM919" s="0"/>
      <c r="AN919" s="0"/>
    </row>
    <row r="920" customFormat="false" ht="12.75" hidden="false" customHeight="false" outlineLevel="0" collapsed="false">
      <c r="A920" s="0"/>
      <c r="B920" s="0"/>
      <c r="C920" s="0"/>
      <c r="D920" s="0"/>
      <c r="E920" s="0"/>
      <c r="F920" s="0"/>
      <c r="G920" s="0"/>
      <c r="H920" s="0"/>
      <c r="I920" s="0"/>
      <c r="J920" s="0"/>
      <c r="K920" s="0"/>
      <c r="L920" s="0"/>
      <c r="M920" s="0"/>
      <c r="N920" s="0"/>
      <c r="O920" s="0"/>
      <c r="P920" s="0"/>
      <c r="Q920" s="0"/>
      <c r="R920" s="0"/>
      <c r="S920" s="0"/>
      <c r="T920" s="0"/>
      <c r="U920" s="0"/>
      <c r="V920" s="0"/>
      <c r="W920" s="0"/>
      <c r="X920" s="0"/>
      <c r="Y920" s="0"/>
      <c r="Z920" s="0"/>
      <c r="AA920" s="0"/>
      <c r="AB920" s="0"/>
      <c r="AC920" s="0"/>
      <c r="AD920" s="0"/>
      <c r="AE920" s="0"/>
      <c r="AF920" s="0"/>
      <c r="AG920" s="0"/>
      <c r="AH920" s="0"/>
      <c r="AI920" s="0"/>
      <c r="AJ920" s="0"/>
      <c r="AK920" s="0"/>
      <c r="AL920" s="0"/>
      <c r="AM920" s="0"/>
      <c r="AN920" s="0"/>
    </row>
    <row r="921" customFormat="false" ht="12.75" hidden="false" customHeight="false" outlineLevel="0" collapsed="false">
      <c r="A921" s="0"/>
      <c r="B921" s="0"/>
      <c r="C921" s="0"/>
      <c r="D921" s="0"/>
      <c r="E921" s="0"/>
      <c r="F921" s="0"/>
      <c r="G921" s="0"/>
      <c r="H921" s="0"/>
      <c r="I921" s="0"/>
      <c r="J921" s="0"/>
      <c r="K921" s="0"/>
      <c r="L921" s="0"/>
      <c r="M921" s="0"/>
      <c r="N921" s="0"/>
      <c r="O921" s="0"/>
      <c r="P921" s="0"/>
      <c r="Q921" s="0"/>
      <c r="R921" s="0"/>
      <c r="S921" s="0"/>
      <c r="T921" s="0"/>
      <c r="U921" s="0"/>
      <c r="V921" s="0"/>
      <c r="W921" s="0"/>
      <c r="X921" s="0"/>
      <c r="Y921" s="0"/>
      <c r="Z921" s="0"/>
      <c r="AA921" s="0"/>
      <c r="AB921" s="0"/>
      <c r="AC921" s="0"/>
      <c r="AD921" s="0"/>
      <c r="AE921" s="0"/>
      <c r="AF921" s="0"/>
      <c r="AG921" s="0"/>
      <c r="AH921" s="0"/>
      <c r="AI921" s="0"/>
      <c r="AJ921" s="0"/>
      <c r="AK921" s="0"/>
      <c r="AL921" s="0"/>
      <c r="AM921" s="0"/>
      <c r="AN921" s="0"/>
    </row>
    <row r="922" customFormat="false" ht="12.75" hidden="false" customHeight="false" outlineLevel="0" collapsed="false">
      <c r="A922" s="0"/>
      <c r="B922" s="0"/>
      <c r="C922" s="0"/>
      <c r="D922" s="0"/>
      <c r="E922" s="0"/>
      <c r="F922" s="0"/>
      <c r="G922" s="0"/>
      <c r="H922" s="0"/>
      <c r="I922" s="0"/>
      <c r="J922" s="0"/>
      <c r="K922" s="0"/>
      <c r="L922" s="0"/>
      <c r="M922" s="0"/>
      <c r="N922" s="0"/>
      <c r="O922" s="0"/>
      <c r="P922" s="0"/>
      <c r="Q922" s="0"/>
      <c r="R922" s="0"/>
      <c r="S922" s="0"/>
      <c r="T922" s="0"/>
      <c r="U922" s="0"/>
      <c r="V922" s="0"/>
      <c r="W922" s="0"/>
      <c r="X922" s="0"/>
      <c r="Y922" s="0"/>
      <c r="Z922" s="0"/>
      <c r="AA922" s="0"/>
      <c r="AB922" s="0"/>
      <c r="AC922" s="0"/>
      <c r="AD922" s="0"/>
      <c r="AE922" s="0"/>
      <c r="AF922" s="0"/>
      <c r="AG922" s="0"/>
      <c r="AH922" s="0"/>
      <c r="AI922" s="0"/>
      <c r="AJ922" s="0"/>
      <c r="AK922" s="0"/>
      <c r="AL922" s="0"/>
      <c r="AM922" s="0"/>
      <c r="AN922" s="0"/>
    </row>
    <row r="923" customFormat="false" ht="12.75" hidden="false" customHeight="false" outlineLevel="0" collapsed="false">
      <c r="A923" s="0"/>
      <c r="B923" s="0"/>
      <c r="C923" s="0"/>
      <c r="D923" s="0"/>
      <c r="E923" s="0"/>
      <c r="F923" s="0"/>
      <c r="G923" s="0"/>
      <c r="H923" s="0"/>
      <c r="I923" s="0"/>
      <c r="J923" s="0"/>
      <c r="K923" s="0"/>
      <c r="L923" s="0"/>
      <c r="M923" s="0"/>
      <c r="N923" s="0"/>
      <c r="O923" s="0"/>
      <c r="P923" s="0"/>
      <c r="Q923" s="0"/>
      <c r="R923" s="0"/>
      <c r="S923" s="0"/>
      <c r="T923" s="0"/>
      <c r="U923" s="0"/>
      <c r="V923" s="0"/>
      <c r="W923" s="0"/>
      <c r="X923" s="0"/>
      <c r="Y923" s="0"/>
      <c r="Z923" s="0"/>
      <c r="AA923" s="0"/>
      <c r="AB923" s="0"/>
      <c r="AC923" s="0"/>
      <c r="AD923" s="0"/>
      <c r="AE923" s="0"/>
      <c r="AF923" s="0"/>
      <c r="AG923" s="0"/>
      <c r="AH923" s="0"/>
      <c r="AI923" s="0"/>
      <c r="AJ923" s="0"/>
      <c r="AK923" s="0"/>
      <c r="AL923" s="0"/>
      <c r="AM923" s="0"/>
      <c r="AN923" s="0"/>
    </row>
    <row r="924" customFormat="false" ht="12.75" hidden="false" customHeight="false" outlineLevel="0" collapsed="false">
      <c r="A924" s="0"/>
      <c r="B924" s="0"/>
      <c r="C924" s="0"/>
      <c r="D924" s="0"/>
      <c r="E924" s="0"/>
      <c r="F924" s="0"/>
      <c r="G924" s="0"/>
      <c r="H924" s="0"/>
      <c r="I924" s="0"/>
      <c r="J924" s="0"/>
      <c r="K924" s="0"/>
      <c r="L924" s="0"/>
      <c r="M924" s="0"/>
      <c r="N924" s="0"/>
      <c r="O924" s="0"/>
      <c r="P924" s="0"/>
      <c r="Q924" s="0"/>
      <c r="R924" s="0"/>
      <c r="S924" s="0"/>
      <c r="T924" s="0"/>
      <c r="U924" s="0"/>
      <c r="V924" s="0"/>
      <c r="W924" s="0"/>
      <c r="X924" s="0"/>
      <c r="Y924" s="0"/>
      <c r="Z924" s="0"/>
      <c r="AA924" s="0"/>
      <c r="AB924" s="0"/>
      <c r="AC924" s="0"/>
      <c r="AD924" s="0"/>
      <c r="AE924" s="0"/>
      <c r="AF924" s="0"/>
      <c r="AG924" s="0"/>
      <c r="AH924" s="0"/>
      <c r="AI924" s="0"/>
      <c r="AJ924" s="0"/>
      <c r="AK924" s="0"/>
      <c r="AL924" s="0"/>
      <c r="AM924" s="0"/>
      <c r="AN924" s="0"/>
    </row>
    <row r="925" customFormat="false" ht="12.75" hidden="false" customHeight="false" outlineLevel="0" collapsed="false">
      <c r="A925" s="0"/>
      <c r="B925" s="0"/>
      <c r="C925" s="0"/>
      <c r="D925" s="0"/>
      <c r="E925" s="0"/>
      <c r="F925" s="0"/>
      <c r="G925" s="0"/>
      <c r="H925" s="0"/>
      <c r="I925" s="0"/>
      <c r="J925" s="0"/>
      <c r="K925" s="0"/>
      <c r="L925" s="0"/>
      <c r="M925" s="0"/>
      <c r="N925" s="0"/>
      <c r="O925" s="0"/>
      <c r="P925" s="0"/>
      <c r="Q925" s="0"/>
      <c r="R925" s="0"/>
      <c r="S925" s="0"/>
      <c r="T925" s="0"/>
      <c r="U925" s="0"/>
      <c r="V925" s="0"/>
      <c r="W925" s="0"/>
      <c r="X925" s="0"/>
      <c r="Y925" s="0"/>
      <c r="Z925" s="0"/>
      <c r="AA925" s="0"/>
      <c r="AB925" s="0"/>
      <c r="AC925" s="0"/>
      <c r="AD925" s="0"/>
      <c r="AE925" s="0"/>
      <c r="AF925" s="0"/>
      <c r="AG925" s="0"/>
      <c r="AH925" s="0"/>
      <c r="AI925" s="0"/>
      <c r="AJ925" s="0"/>
      <c r="AK925" s="0"/>
      <c r="AL925" s="0"/>
      <c r="AM925" s="0"/>
      <c r="AN925" s="0"/>
    </row>
    <row r="926" customFormat="false" ht="12.75" hidden="false" customHeight="false" outlineLevel="0" collapsed="false">
      <c r="A926" s="0"/>
      <c r="B926" s="0"/>
      <c r="C926" s="0"/>
      <c r="D926" s="0"/>
      <c r="E926" s="0"/>
      <c r="F926" s="0"/>
      <c r="G926" s="0"/>
      <c r="H926" s="0"/>
      <c r="I926" s="0"/>
      <c r="J926" s="0"/>
      <c r="K926" s="0"/>
      <c r="L926" s="0"/>
      <c r="M926" s="0"/>
      <c r="N926" s="0"/>
      <c r="O926" s="0"/>
      <c r="P926" s="0"/>
      <c r="Q926" s="0"/>
      <c r="R926" s="0"/>
      <c r="S926" s="0"/>
      <c r="T926" s="0"/>
      <c r="U926" s="0"/>
      <c r="V926" s="0"/>
      <c r="W926" s="0"/>
      <c r="X926" s="0"/>
      <c r="Y926" s="0"/>
      <c r="Z926" s="0"/>
      <c r="AA926" s="0"/>
      <c r="AB926" s="0"/>
      <c r="AC926" s="0"/>
      <c r="AD926" s="0"/>
      <c r="AE926" s="0"/>
      <c r="AF926" s="0"/>
      <c r="AG926" s="0"/>
      <c r="AH926" s="0"/>
      <c r="AI926" s="0"/>
      <c r="AJ926" s="0"/>
      <c r="AK926" s="0"/>
      <c r="AL926" s="0"/>
      <c r="AM926" s="0"/>
      <c r="AN926" s="0"/>
    </row>
    <row r="927" customFormat="false" ht="12.75" hidden="false" customHeight="false" outlineLevel="0" collapsed="false">
      <c r="A927" s="0"/>
      <c r="B927" s="0"/>
      <c r="C927" s="0"/>
      <c r="D927" s="0"/>
      <c r="E927" s="0"/>
      <c r="F927" s="0"/>
      <c r="G927" s="0"/>
      <c r="H927" s="0"/>
      <c r="I927" s="0"/>
      <c r="J927" s="0"/>
      <c r="K927" s="0"/>
      <c r="L927" s="0"/>
      <c r="M927" s="0"/>
      <c r="N927" s="0"/>
      <c r="O927" s="0"/>
      <c r="P927" s="0"/>
      <c r="Q927" s="0"/>
      <c r="R927" s="0"/>
      <c r="S927" s="0"/>
      <c r="T927" s="0"/>
      <c r="U927" s="0"/>
      <c r="V927" s="0"/>
      <c r="W927" s="0"/>
      <c r="X927" s="0"/>
      <c r="Y927" s="0"/>
      <c r="Z927" s="0"/>
      <c r="AA927" s="0"/>
      <c r="AB927" s="0"/>
      <c r="AC927" s="0"/>
      <c r="AD927" s="0"/>
      <c r="AE927" s="0"/>
      <c r="AF927" s="0"/>
      <c r="AG927" s="0"/>
      <c r="AH927" s="0"/>
      <c r="AI927" s="0"/>
      <c r="AJ927" s="0"/>
      <c r="AK927" s="0"/>
      <c r="AL927" s="0"/>
      <c r="AM927" s="0"/>
      <c r="AN927" s="0"/>
    </row>
    <row r="928" customFormat="false" ht="12.75" hidden="false" customHeight="false" outlineLevel="0" collapsed="false">
      <c r="A928" s="0"/>
      <c r="B928" s="0"/>
      <c r="C928" s="0"/>
      <c r="D928" s="0"/>
      <c r="E928" s="0"/>
      <c r="F928" s="0"/>
      <c r="G928" s="0"/>
      <c r="H928" s="0"/>
      <c r="I928" s="0"/>
      <c r="J928" s="0"/>
      <c r="K928" s="0"/>
      <c r="L928" s="0"/>
      <c r="M928" s="0"/>
      <c r="N928" s="0"/>
      <c r="O928" s="0"/>
      <c r="P928" s="0"/>
      <c r="Q928" s="0"/>
      <c r="R928" s="0"/>
      <c r="S928" s="0"/>
      <c r="T928" s="0"/>
      <c r="U928" s="0"/>
      <c r="V928" s="0"/>
      <c r="W928" s="0"/>
      <c r="X928" s="0"/>
      <c r="Y928" s="0"/>
      <c r="Z928" s="0"/>
      <c r="AA928" s="0"/>
      <c r="AB928" s="0"/>
      <c r="AC928" s="0"/>
      <c r="AD928" s="0"/>
      <c r="AE928" s="0"/>
      <c r="AF928" s="0"/>
      <c r="AG928" s="0"/>
      <c r="AH928" s="0"/>
      <c r="AI928" s="0"/>
      <c r="AJ928" s="0"/>
      <c r="AK928" s="0"/>
      <c r="AL928" s="0"/>
      <c r="AM928" s="0"/>
      <c r="AN928" s="0"/>
    </row>
    <row r="929" customFormat="false" ht="12.75" hidden="false" customHeight="false" outlineLevel="0" collapsed="false">
      <c r="A929" s="0"/>
      <c r="B929" s="0"/>
      <c r="C929" s="0"/>
      <c r="D929" s="0"/>
      <c r="E929" s="0"/>
      <c r="F929" s="0"/>
      <c r="G929" s="0"/>
      <c r="H929" s="0"/>
      <c r="I929" s="0"/>
      <c r="J929" s="0"/>
      <c r="K929" s="0"/>
      <c r="L929" s="0"/>
      <c r="M929" s="0"/>
      <c r="N929" s="0"/>
      <c r="O929" s="0"/>
      <c r="P929" s="0"/>
      <c r="Q929" s="0"/>
      <c r="R929" s="0"/>
      <c r="S929" s="0"/>
      <c r="T929" s="0"/>
      <c r="U929" s="0"/>
      <c r="V929" s="0"/>
      <c r="W929" s="0"/>
      <c r="X929" s="0"/>
      <c r="Y929" s="0"/>
      <c r="Z929" s="0"/>
      <c r="AA929" s="0"/>
      <c r="AB929" s="0"/>
      <c r="AC929" s="0"/>
      <c r="AD929" s="0"/>
      <c r="AE929" s="0"/>
      <c r="AF929" s="0"/>
      <c r="AG929" s="0"/>
      <c r="AH929" s="0"/>
      <c r="AI929" s="0"/>
      <c r="AJ929" s="0"/>
      <c r="AK929" s="0"/>
      <c r="AL929" s="0"/>
      <c r="AM929" s="0"/>
      <c r="AN929" s="0"/>
    </row>
    <row r="930" customFormat="false" ht="12.75" hidden="false" customHeight="false" outlineLevel="0" collapsed="false">
      <c r="A930" s="0"/>
      <c r="B930" s="0"/>
      <c r="C930" s="0"/>
      <c r="D930" s="0"/>
      <c r="E930" s="0"/>
      <c r="F930" s="0"/>
      <c r="G930" s="0"/>
      <c r="H930" s="0"/>
      <c r="I930" s="0"/>
      <c r="J930" s="0"/>
      <c r="K930" s="0"/>
      <c r="L930" s="0"/>
      <c r="M930" s="0"/>
      <c r="N930" s="0"/>
      <c r="O930" s="0"/>
      <c r="P930" s="0"/>
      <c r="Q930" s="0"/>
      <c r="R930" s="0"/>
      <c r="S930" s="0"/>
      <c r="T930" s="0"/>
      <c r="U930" s="0"/>
      <c r="V930" s="0"/>
      <c r="W930" s="0"/>
      <c r="X930" s="0"/>
      <c r="Y930" s="0"/>
      <c r="Z930" s="0"/>
      <c r="AA930" s="0"/>
      <c r="AB930" s="0"/>
      <c r="AC930" s="0"/>
      <c r="AD930" s="0"/>
      <c r="AE930" s="0"/>
      <c r="AF930" s="0"/>
      <c r="AG930" s="0"/>
      <c r="AH930" s="0"/>
      <c r="AI930" s="0"/>
      <c r="AJ930" s="0"/>
      <c r="AK930" s="0"/>
      <c r="AL930" s="0"/>
      <c r="AM930" s="0"/>
      <c r="AN930" s="0"/>
    </row>
    <row r="931" customFormat="false" ht="12.75" hidden="false" customHeight="false" outlineLevel="0" collapsed="false">
      <c r="A931" s="0"/>
      <c r="B931" s="0"/>
      <c r="C931" s="0"/>
      <c r="D931" s="0"/>
      <c r="E931" s="0"/>
      <c r="F931" s="0"/>
      <c r="G931" s="0"/>
      <c r="H931" s="0"/>
      <c r="I931" s="0"/>
      <c r="J931" s="0"/>
      <c r="K931" s="0"/>
      <c r="L931" s="0"/>
      <c r="M931" s="0"/>
      <c r="N931" s="0"/>
      <c r="O931" s="0"/>
      <c r="P931" s="0"/>
      <c r="Q931" s="0"/>
      <c r="R931" s="0"/>
      <c r="S931" s="0"/>
      <c r="T931" s="0"/>
      <c r="U931" s="0"/>
      <c r="V931" s="0"/>
      <c r="W931" s="0"/>
      <c r="X931" s="0"/>
      <c r="Y931" s="0"/>
      <c r="Z931" s="0"/>
      <c r="AA931" s="0"/>
      <c r="AB931" s="0"/>
      <c r="AC931" s="0"/>
      <c r="AD931" s="0"/>
      <c r="AE931" s="0"/>
      <c r="AF931" s="0"/>
      <c r="AG931" s="0"/>
      <c r="AH931" s="0"/>
      <c r="AI931" s="0"/>
      <c r="AJ931" s="0"/>
      <c r="AK931" s="0"/>
      <c r="AL931" s="0"/>
      <c r="AM931" s="0"/>
      <c r="AN931" s="0"/>
    </row>
    <row r="932" customFormat="false" ht="12.75" hidden="false" customHeight="false" outlineLevel="0" collapsed="false">
      <c r="A932" s="0"/>
      <c r="B932" s="0"/>
      <c r="C932" s="0"/>
      <c r="D932" s="0"/>
      <c r="E932" s="0"/>
      <c r="F932" s="0"/>
      <c r="G932" s="0"/>
      <c r="H932" s="0"/>
      <c r="I932" s="0"/>
      <c r="J932" s="0"/>
      <c r="K932" s="0"/>
      <c r="L932" s="0"/>
      <c r="M932" s="0"/>
      <c r="N932" s="0"/>
      <c r="O932" s="0"/>
      <c r="P932" s="0"/>
      <c r="Q932" s="0"/>
      <c r="R932" s="0"/>
      <c r="S932" s="0"/>
      <c r="T932" s="0"/>
      <c r="U932" s="0"/>
      <c r="V932" s="0"/>
      <c r="W932" s="0"/>
      <c r="X932" s="0"/>
      <c r="Y932" s="0"/>
      <c r="Z932" s="0"/>
      <c r="AA932" s="0"/>
      <c r="AB932" s="0"/>
      <c r="AC932" s="0"/>
      <c r="AD932" s="0"/>
      <c r="AE932" s="0"/>
      <c r="AF932" s="0"/>
      <c r="AG932" s="0"/>
      <c r="AH932" s="0"/>
      <c r="AI932" s="0"/>
      <c r="AJ932" s="0"/>
      <c r="AK932" s="0"/>
      <c r="AL932" s="0"/>
      <c r="AM932" s="0"/>
      <c r="AN932" s="0"/>
    </row>
    <row r="933" customFormat="false" ht="12.75" hidden="false" customHeight="false" outlineLevel="0" collapsed="false">
      <c r="A933" s="0"/>
      <c r="B933" s="0"/>
      <c r="C933" s="0"/>
      <c r="D933" s="0"/>
      <c r="E933" s="0"/>
      <c r="F933" s="0"/>
      <c r="G933" s="0"/>
      <c r="H933" s="0"/>
      <c r="I933" s="0"/>
      <c r="J933" s="0"/>
      <c r="K933" s="0"/>
      <c r="L933" s="0"/>
      <c r="M933" s="0"/>
      <c r="N933" s="0"/>
      <c r="O933" s="0"/>
      <c r="P933" s="0"/>
      <c r="Q933" s="0"/>
      <c r="R933" s="0"/>
      <c r="S933" s="0"/>
      <c r="T933" s="0"/>
      <c r="U933" s="0"/>
      <c r="V933" s="0"/>
      <c r="W933" s="0"/>
      <c r="X933" s="0"/>
      <c r="Y933" s="0"/>
      <c r="Z933" s="0"/>
      <c r="AA933" s="0"/>
      <c r="AB933" s="0"/>
      <c r="AC933" s="0"/>
      <c r="AD933" s="0"/>
      <c r="AE933" s="0"/>
      <c r="AF933" s="0"/>
      <c r="AG933" s="0"/>
      <c r="AH933" s="0"/>
      <c r="AI933" s="0"/>
      <c r="AJ933" s="0"/>
      <c r="AK933" s="0"/>
      <c r="AL933" s="0"/>
      <c r="AM933" s="0"/>
      <c r="AN933" s="0"/>
    </row>
    <row r="934" customFormat="false" ht="12.75" hidden="false" customHeight="false" outlineLevel="0" collapsed="false">
      <c r="A934" s="0"/>
      <c r="B934" s="0"/>
      <c r="C934" s="0"/>
      <c r="D934" s="0"/>
      <c r="E934" s="0"/>
      <c r="F934" s="0"/>
      <c r="G934" s="0"/>
      <c r="H934" s="0"/>
      <c r="I934" s="0"/>
      <c r="J934" s="0"/>
      <c r="K934" s="0"/>
      <c r="L934" s="0"/>
      <c r="M934" s="0"/>
      <c r="N934" s="0"/>
      <c r="O934" s="0"/>
      <c r="P934" s="0"/>
      <c r="Q934" s="0"/>
      <c r="R934" s="0"/>
      <c r="S934" s="0"/>
      <c r="T934" s="0"/>
      <c r="U934" s="0"/>
      <c r="V934" s="0"/>
      <c r="W934" s="0"/>
      <c r="X934" s="0"/>
      <c r="Y934" s="0"/>
      <c r="Z934" s="0"/>
      <c r="AA934" s="0"/>
      <c r="AB934" s="0"/>
      <c r="AC934" s="0"/>
      <c r="AD934" s="0"/>
      <c r="AE934" s="0"/>
      <c r="AF934" s="0"/>
      <c r="AG934" s="0"/>
      <c r="AH934" s="0"/>
      <c r="AI934" s="0"/>
      <c r="AJ934" s="0"/>
      <c r="AK934" s="0"/>
      <c r="AL934" s="0"/>
      <c r="AM934" s="0"/>
      <c r="AN934" s="0"/>
    </row>
    <row r="935" customFormat="false" ht="12.75" hidden="false" customHeight="false" outlineLevel="0" collapsed="false">
      <c r="A935" s="0"/>
      <c r="B935" s="0"/>
      <c r="C935" s="0"/>
      <c r="D935" s="0"/>
      <c r="E935" s="0"/>
      <c r="F935" s="0"/>
      <c r="G935" s="0"/>
      <c r="H935" s="0"/>
      <c r="I935" s="0"/>
      <c r="J935" s="0"/>
      <c r="K935" s="0"/>
      <c r="L935" s="0"/>
      <c r="M935" s="0"/>
      <c r="N935" s="0"/>
      <c r="O935" s="0"/>
      <c r="P935" s="0"/>
      <c r="Q935" s="0"/>
      <c r="R935" s="0"/>
      <c r="S935" s="0"/>
      <c r="T935" s="0"/>
      <c r="U935" s="0"/>
      <c r="V935" s="0"/>
      <c r="W935" s="0"/>
      <c r="X935" s="0"/>
      <c r="Y935" s="0"/>
      <c r="Z935" s="0"/>
      <c r="AA935" s="0"/>
      <c r="AB935" s="0"/>
      <c r="AC935" s="0"/>
      <c r="AD935" s="0"/>
      <c r="AE935" s="0"/>
      <c r="AF935" s="0"/>
      <c r="AG935" s="0"/>
      <c r="AH935" s="0"/>
      <c r="AI935" s="0"/>
      <c r="AJ935" s="0"/>
      <c r="AK935" s="0"/>
      <c r="AL935" s="0"/>
      <c r="AM935" s="0"/>
      <c r="AN935" s="0"/>
    </row>
    <row r="936" customFormat="false" ht="12.75" hidden="false" customHeight="false" outlineLevel="0" collapsed="false">
      <c r="A936" s="0"/>
      <c r="B936" s="0"/>
      <c r="C936" s="0"/>
      <c r="D936" s="0"/>
      <c r="E936" s="0"/>
      <c r="F936" s="0"/>
      <c r="G936" s="0"/>
      <c r="H936" s="0"/>
      <c r="I936" s="0"/>
      <c r="J936" s="0"/>
      <c r="K936" s="0"/>
      <c r="L936" s="0"/>
      <c r="M936" s="0"/>
      <c r="N936" s="0"/>
      <c r="O936" s="0"/>
      <c r="P936" s="0"/>
      <c r="Q936" s="0"/>
      <c r="R936" s="0"/>
      <c r="S936" s="0"/>
      <c r="T936" s="0"/>
      <c r="U936" s="0"/>
      <c r="V936" s="0"/>
      <c r="W936" s="0"/>
      <c r="X936" s="0"/>
      <c r="Y936" s="0"/>
      <c r="Z936" s="0"/>
      <c r="AA936" s="0"/>
      <c r="AB936" s="0"/>
      <c r="AC936" s="0"/>
      <c r="AD936" s="0"/>
      <c r="AE936" s="0"/>
      <c r="AF936" s="0"/>
      <c r="AG936" s="0"/>
      <c r="AH936" s="0"/>
      <c r="AI936" s="0"/>
      <c r="AJ936" s="0"/>
      <c r="AK936" s="0"/>
      <c r="AL936" s="0"/>
      <c r="AM936" s="0"/>
      <c r="AN936" s="0"/>
    </row>
    <row r="937" customFormat="false" ht="12.75" hidden="false" customHeight="false" outlineLevel="0" collapsed="false">
      <c r="A937" s="0"/>
      <c r="B937" s="0"/>
      <c r="C937" s="0"/>
      <c r="D937" s="0"/>
      <c r="E937" s="0"/>
      <c r="F937" s="0"/>
      <c r="G937" s="0"/>
      <c r="H937" s="0"/>
      <c r="I937" s="0"/>
      <c r="J937" s="0"/>
      <c r="K937" s="0"/>
      <c r="L937" s="0"/>
      <c r="M937" s="0"/>
      <c r="N937" s="0"/>
      <c r="O937" s="0"/>
      <c r="P937" s="0"/>
      <c r="Q937" s="0"/>
      <c r="R937" s="0"/>
      <c r="S937" s="0"/>
      <c r="T937" s="0"/>
      <c r="U937" s="0"/>
      <c r="V937" s="0"/>
      <c r="W937" s="0"/>
      <c r="X937" s="0"/>
      <c r="Y937" s="0"/>
      <c r="Z937" s="0"/>
      <c r="AA937" s="0"/>
      <c r="AB937" s="0"/>
      <c r="AC937" s="0"/>
      <c r="AD937" s="0"/>
      <c r="AE937" s="0"/>
      <c r="AF937" s="0"/>
      <c r="AG937" s="0"/>
      <c r="AH937" s="0"/>
      <c r="AI937" s="0"/>
      <c r="AJ937" s="0"/>
      <c r="AK937" s="0"/>
      <c r="AL937" s="0"/>
      <c r="AM937" s="0"/>
      <c r="AN937" s="0"/>
    </row>
    <row r="938" customFormat="false" ht="12.75" hidden="false" customHeight="false" outlineLevel="0" collapsed="false">
      <c r="A938" s="0"/>
      <c r="B938" s="0"/>
      <c r="C938" s="0"/>
      <c r="D938" s="0"/>
      <c r="E938" s="0"/>
      <c r="F938" s="0"/>
      <c r="G938" s="0"/>
      <c r="H938" s="0"/>
      <c r="I938" s="0"/>
      <c r="J938" s="0"/>
      <c r="K938" s="0"/>
      <c r="L938" s="0"/>
      <c r="M938" s="0"/>
      <c r="N938" s="0"/>
      <c r="O938" s="0"/>
      <c r="P938" s="0"/>
      <c r="Q938" s="0"/>
      <c r="R938" s="0"/>
      <c r="S938" s="0"/>
      <c r="T938" s="0"/>
      <c r="U938" s="0"/>
      <c r="V938" s="0"/>
      <c r="W938" s="0"/>
      <c r="X938" s="0"/>
      <c r="Y938" s="0"/>
      <c r="Z938" s="0"/>
      <c r="AA938" s="0"/>
      <c r="AB938" s="0"/>
      <c r="AC938" s="0"/>
      <c r="AD938" s="0"/>
      <c r="AE938" s="0"/>
      <c r="AF938" s="0"/>
      <c r="AG938" s="0"/>
      <c r="AH938" s="0"/>
      <c r="AI938" s="0"/>
      <c r="AJ938" s="0"/>
      <c r="AK938" s="0"/>
      <c r="AL938" s="0"/>
      <c r="AM938" s="0"/>
      <c r="AN938" s="0"/>
    </row>
    <row r="939" customFormat="false" ht="12.75" hidden="false" customHeight="false" outlineLevel="0" collapsed="false">
      <c r="A939" s="0"/>
      <c r="B939" s="0"/>
      <c r="C939" s="0"/>
      <c r="D939" s="0"/>
      <c r="E939" s="0"/>
      <c r="F939" s="0"/>
      <c r="G939" s="0"/>
      <c r="H939" s="0"/>
      <c r="I939" s="0"/>
      <c r="J939" s="0"/>
      <c r="K939" s="0"/>
      <c r="L939" s="0"/>
      <c r="M939" s="0"/>
      <c r="N939" s="0"/>
      <c r="O939" s="0"/>
      <c r="P939" s="0"/>
      <c r="Q939" s="0"/>
      <c r="R939" s="0"/>
      <c r="S939" s="0"/>
      <c r="T939" s="0"/>
      <c r="U939" s="0"/>
      <c r="V939" s="0"/>
      <c r="W939" s="0"/>
      <c r="X939" s="0"/>
      <c r="Y939" s="0"/>
      <c r="Z939" s="0"/>
      <c r="AA939" s="0"/>
      <c r="AB939" s="0"/>
      <c r="AC939" s="0"/>
      <c r="AD939" s="0"/>
      <c r="AE939" s="0"/>
      <c r="AF939" s="0"/>
      <c r="AG939" s="0"/>
      <c r="AH939" s="0"/>
      <c r="AI939" s="0"/>
      <c r="AJ939" s="0"/>
      <c r="AK939" s="0"/>
      <c r="AL939" s="0"/>
      <c r="AM939" s="0"/>
      <c r="AN939" s="0"/>
    </row>
    <row r="940" customFormat="false" ht="12.75" hidden="false" customHeight="false" outlineLevel="0" collapsed="false">
      <c r="A940" s="0"/>
      <c r="B940" s="0"/>
      <c r="C940" s="0"/>
      <c r="D940" s="0"/>
      <c r="E940" s="0"/>
      <c r="F940" s="0"/>
      <c r="G940" s="0"/>
      <c r="H940" s="0"/>
      <c r="I940" s="0"/>
      <c r="J940" s="0"/>
      <c r="K940" s="0"/>
      <c r="L940" s="0"/>
      <c r="M940" s="0"/>
      <c r="N940" s="0"/>
      <c r="O940" s="0"/>
      <c r="P940" s="0"/>
      <c r="Q940" s="0"/>
      <c r="R940" s="0"/>
      <c r="S940" s="0"/>
      <c r="T940" s="0"/>
      <c r="U940" s="0"/>
      <c r="V940" s="0"/>
      <c r="W940" s="0"/>
      <c r="X940" s="0"/>
      <c r="Y940" s="0"/>
      <c r="Z940" s="0"/>
      <c r="AA940" s="0"/>
      <c r="AB940" s="0"/>
      <c r="AC940" s="0"/>
      <c r="AD940" s="0"/>
      <c r="AE940" s="0"/>
      <c r="AF940" s="0"/>
      <c r="AG940" s="0"/>
      <c r="AH940" s="0"/>
      <c r="AI940" s="0"/>
      <c r="AJ940" s="0"/>
      <c r="AK940" s="0"/>
      <c r="AL940" s="0"/>
      <c r="AM940" s="0"/>
      <c r="AN940" s="0"/>
    </row>
    <row r="941" customFormat="false" ht="12.75" hidden="false" customHeight="false" outlineLevel="0" collapsed="false">
      <c r="A941" s="0"/>
      <c r="B941" s="0"/>
      <c r="C941" s="0"/>
      <c r="D941" s="0"/>
      <c r="E941" s="0"/>
      <c r="F941" s="0"/>
      <c r="G941" s="0"/>
      <c r="H941" s="0"/>
      <c r="I941" s="0"/>
      <c r="J941" s="0"/>
      <c r="K941" s="0"/>
      <c r="L941" s="0"/>
      <c r="M941" s="0"/>
      <c r="N941" s="0"/>
      <c r="O941" s="0"/>
      <c r="P941" s="0"/>
      <c r="Q941" s="0"/>
      <c r="R941" s="0"/>
      <c r="S941" s="0"/>
      <c r="T941" s="0"/>
      <c r="U941" s="0"/>
      <c r="V941" s="0"/>
      <c r="W941" s="0"/>
      <c r="X941" s="0"/>
      <c r="Y941" s="0"/>
      <c r="Z941" s="0"/>
      <c r="AA941" s="0"/>
      <c r="AB941" s="0"/>
      <c r="AC941" s="0"/>
      <c r="AD941" s="0"/>
      <c r="AE941" s="0"/>
      <c r="AF941" s="0"/>
      <c r="AG941" s="0"/>
      <c r="AH941" s="0"/>
      <c r="AI941" s="0"/>
      <c r="AJ941" s="0"/>
      <c r="AK941" s="0"/>
      <c r="AL941" s="0"/>
      <c r="AM941" s="0"/>
      <c r="AN941" s="0"/>
    </row>
    <row r="942" customFormat="false" ht="12.75" hidden="false" customHeight="false" outlineLevel="0" collapsed="false">
      <c r="A942" s="0"/>
      <c r="B942" s="0"/>
      <c r="C942" s="0"/>
      <c r="D942" s="0"/>
      <c r="E942" s="0"/>
      <c r="F942" s="0"/>
      <c r="G942" s="0"/>
      <c r="H942" s="0"/>
      <c r="I942" s="0"/>
      <c r="J942" s="0"/>
      <c r="K942" s="0"/>
      <c r="L942" s="0"/>
      <c r="M942" s="0"/>
      <c r="N942" s="0"/>
      <c r="O942" s="0"/>
      <c r="P942" s="0"/>
      <c r="Q942" s="0"/>
      <c r="R942" s="0"/>
      <c r="S942" s="0"/>
      <c r="T942" s="0"/>
      <c r="U942" s="0"/>
      <c r="V942" s="0"/>
      <c r="W942" s="0"/>
      <c r="X942" s="0"/>
      <c r="Y942" s="0"/>
      <c r="Z942" s="0"/>
      <c r="AA942" s="0"/>
      <c r="AB942" s="0"/>
      <c r="AC942" s="0"/>
      <c r="AD942" s="0"/>
      <c r="AE942" s="0"/>
      <c r="AF942" s="0"/>
      <c r="AG942" s="0"/>
      <c r="AH942" s="0"/>
      <c r="AI942" s="0"/>
      <c r="AJ942" s="0"/>
      <c r="AK942" s="0"/>
      <c r="AL942" s="0"/>
      <c r="AM942" s="0"/>
      <c r="AN942" s="0"/>
    </row>
    <row r="943" customFormat="false" ht="12.75" hidden="false" customHeight="false" outlineLevel="0" collapsed="false">
      <c r="A943" s="0"/>
      <c r="B943" s="0"/>
      <c r="C943" s="0"/>
      <c r="D943" s="0"/>
      <c r="E943" s="0"/>
      <c r="F943" s="0"/>
      <c r="G943" s="0"/>
      <c r="H943" s="0"/>
      <c r="I943" s="0"/>
      <c r="J943" s="0"/>
      <c r="K943" s="0"/>
      <c r="L943" s="0"/>
      <c r="M943" s="0"/>
      <c r="N943" s="0"/>
      <c r="O943" s="0"/>
      <c r="P943" s="0"/>
      <c r="Q943" s="0"/>
      <c r="R943" s="0"/>
      <c r="S943" s="0"/>
      <c r="T943" s="0"/>
      <c r="U943" s="0"/>
      <c r="V943" s="0"/>
      <c r="W943" s="0"/>
      <c r="X943" s="0"/>
      <c r="Y943" s="0"/>
      <c r="Z943" s="0"/>
      <c r="AA943" s="0"/>
      <c r="AB943" s="0"/>
      <c r="AC943" s="0"/>
      <c r="AD943" s="0"/>
      <c r="AE943" s="0"/>
      <c r="AF943" s="0"/>
      <c r="AG943" s="0"/>
      <c r="AH943" s="0"/>
      <c r="AI943" s="0"/>
      <c r="AJ943" s="0"/>
      <c r="AK943" s="0"/>
      <c r="AL943" s="0"/>
      <c r="AM943" s="0"/>
      <c r="AN943" s="0"/>
    </row>
    <row r="944" customFormat="false" ht="12.75" hidden="false" customHeight="false" outlineLevel="0" collapsed="false">
      <c r="A944" s="0"/>
      <c r="B944" s="0"/>
      <c r="C944" s="0"/>
      <c r="D944" s="0"/>
      <c r="E944" s="0"/>
      <c r="F944" s="0"/>
      <c r="G944" s="0"/>
      <c r="H944" s="0"/>
      <c r="I944" s="0"/>
      <c r="J944" s="0"/>
      <c r="K944" s="0"/>
      <c r="L944" s="0"/>
      <c r="M944" s="0"/>
      <c r="N944" s="0"/>
      <c r="O944" s="0"/>
      <c r="P944" s="0"/>
      <c r="Q944" s="0"/>
      <c r="R944" s="0"/>
      <c r="S944" s="0"/>
      <c r="T944" s="0"/>
      <c r="U944" s="0"/>
      <c r="V944" s="0"/>
      <c r="W944" s="0"/>
      <c r="X944" s="0"/>
      <c r="Y944" s="0"/>
      <c r="Z944" s="0"/>
      <c r="AA944" s="0"/>
      <c r="AB944" s="0"/>
      <c r="AC944" s="0"/>
      <c r="AD944" s="0"/>
      <c r="AE944" s="0"/>
      <c r="AF944" s="0"/>
      <c r="AG944" s="0"/>
      <c r="AH944" s="0"/>
      <c r="AI944" s="0"/>
      <c r="AJ944" s="0"/>
      <c r="AK944" s="0"/>
      <c r="AL944" s="0"/>
      <c r="AM944" s="0"/>
      <c r="AN944" s="0"/>
    </row>
    <row r="945" customFormat="false" ht="12.75" hidden="false" customHeight="false" outlineLevel="0" collapsed="false">
      <c r="A945" s="0"/>
      <c r="B945" s="0"/>
      <c r="C945" s="0"/>
      <c r="D945" s="0"/>
      <c r="E945" s="0"/>
      <c r="F945" s="0"/>
      <c r="G945" s="0"/>
      <c r="H945" s="0"/>
      <c r="I945" s="0"/>
      <c r="J945" s="0"/>
      <c r="K945" s="0"/>
      <c r="L945" s="0"/>
      <c r="M945" s="0"/>
      <c r="N945" s="0"/>
      <c r="O945" s="0"/>
      <c r="P945" s="0"/>
      <c r="Q945" s="0"/>
      <c r="R945" s="0"/>
      <c r="S945" s="0"/>
      <c r="T945" s="0"/>
      <c r="U945" s="0"/>
      <c r="V945" s="0"/>
      <c r="W945" s="0"/>
      <c r="X945" s="0"/>
      <c r="Y945" s="0"/>
      <c r="Z945" s="0"/>
      <c r="AA945" s="0"/>
      <c r="AB945" s="0"/>
      <c r="AC945" s="0"/>
      <c r="AD945" s="0"/>
      <c r="AE945" s="0"/>
      <c r="AF945" s="0"/>
      <c r="AG945" s="0"/>
      <c r="AH945" s="0"/>
      <c r="AI945" s="0"/>
      <c r="AJ945" s="0"/>
      <c r="AK945" s="0"/>
      <c r="AL945" s="0"/>
      <c r="AM945" s="0"/>
      <c r="AN945" s="0"/>
    </row>
    <row r="946" customFormat="false" ht="12.75" hidden="false" customHeight="false" outlineLevel="0" collapsed="false">
      <c r="A946" s="0"/>
      <c r="B946" s="0"/>
      <c r="C946" s="0"/>
      <c r="D946" s="0"/>
      <c r="E946" s="0"/>
      <c r="F946" s="0"/>
      <c r="G946" s="0"/>
      <c r="H946" s="0"/>
      <c r="I946" s="0"/>
      <c r="J946" s="0"/>
      <c r="K946" s="0"/>
      <c r="L946" s="0"/>
      <c r="M946" s="0"/>
      <c r="N946" s="0"/>
      <c r="O946" s="0"/>
      <c r="P946" s="0"/>
      <c r="Q946" s="0"/>
      <c r="R946" s="0"/>
      <c r="S946" s="0"/>
      <c r="T946" s="0"/>
      <c r="U946" s="0"/>
      <c r="V946" s="0"/>
      <c r="W946" s="0"/>
      <c r="X946" s="0"/>
      <c r="Y946" s="0"/>
      <c r="Z946" s="0"/>
      <c r="AA946" s="0"/>
      <c r="AB946" s="0"/>
      <c r="AC946" s="0"/>
      <c r="AD946" s="0"/>
      <c r="AE946" s="0"/>
      <c r="AF946" s="0"/>
      <c r="AG946" s="0"/>
      <c r="AH946" s="0"/>
      <c r="AI946" s="0"/>
      <c r="AJ946" s="0"/>
      <c r="AK946" s="0"/>
      <c r="AL946" s="0"/>
      <c r="AM946" s="0"/>
      <c r="AN946" s="0"/>
    </row>
    <row r="947" customFormat="false" ht="12.75" hidden="false" customHeight="false" outlineLevel="0" collapsed="false">
      <c r="A947" s="0"/>
      <c r="B947" s="0"/>
      <c r="C947" s="0"/>
      <c r="D947" s="0"/>
      <c r="E947" s="0"/>
      <c r="F947" s="0"/>
      <c r="G947" s="0"/>
      <c r="H947" s="0"/>
      <c r="I947" s="0"/>
      <c r="J947" s="0"/>
      <c r="K947" s="0"/>
      <c r="L947" s="0"/>
      <c r="M947" s="0"/>
      <c r="N947" s="0"/>
      <c r="O947" s="0"/>
      <c r="P947" s="0"/>
      <c r="Q947" s="0"/>
      <c r="R947" s="0"/>
      <c r="S947" s="0"/>
      <c r="T947" s="0"/>
      <c r="U947" s="0"/>
      <c r="V947" s="0"/>
      <c r="W947" s="0"/>
      <c r="X947" s="0"/>
      <c r="Y947" s="0"/>
      <c r="Z947" s="0"/>
      <c r="AA947" s="0"/>
      <c r="AB947" s="0"/>
      <c r="AC947" s="0"/>
      <c r="AD947" s="0"/>
      <c r="AE947" s="0"/>
      <c r="AF947" s="0"/>
      <c r="AG947" s="0"/>
      <c r="AH947" s="0"/>
      <c r="AI947" s="0"/>
      <c r="AJ947" s="0"/>
      <c r="AK947" s="0"/>
      <c r="AL947" s="0"/>
      <c r="AM947" s="0"/>
      <c r="AN947" s="0"/>
    </row>
    <row r="948" customFormat="false" ht="12.75" hidden="false" customHeight="false" outlineLevel="0" collapsed="false">
      <c r="A948" s="0"/>
      <c r="B948" s="0"/>
      <c r="C948" s="0"/>
      <c r="D948" s="0"/>
      <c r="E948" s="0"/>
      <c r="F948" s="0"/>
      <c r="G948" s="0"/>
      <c r="H948" s="0"/>
      <c r="I948" s="0"/>
      <c r="J948" s="0"/>
      <c r="K948" s="0"/>
      <c r="L948" s="0"/>
      <c r="M948" s="0"/>
      <c r="N948" s="0"/>
      <c r="O948" s="0"/>
      <c r="P948" s="0"/>
      <c r="Q948" s="0"/>
      <c r="R948" s="0"/>
      <c r="S948" s="0"/>
      <c r="T948" s="0"/>
      <c r="U948" s="0"/>
      <c r="V948" s="0"/>
      <c r="W948" s="0"/>
      <c r="X948" s="0"/>
      <c r="Y948" s="0"/>
      <c r="Z948" s="0"/>
      <c r="AA948" s="0"/>
      <c r="AB948" s="0"/>
      <c r="AC948" s="0"/>
      <c r="AD948" s="0"/>
      <c r="AE948" s="0"/>
      <c r="AF948" s="0"/>
      <c r="AG948" s="0"/>
      <c r="AH948" s="0"/>
      <c r="AI948" s="0"/>
      <c r="AJ948" s="0"/>
      <c r="AK948" s="0"/>
      <c r="AL948" s="0"/>
      <c r="AM948" s="0"/>
      <c r="AN948" s="0"/>
    </row>
    <row r="949" customFormat="false" ht="12.75" hidden="false" customHeight="false" outlineLevel="0" collapsed="false">
      <c r="A949" s="0"/>
      <c r="B949" s="0"/>
      <c r="C949" s="0"/>
      <c r="D949" s="0"/>
      <c r="E949" s="0"/>
      <c r="F949" s="0"/>
      <c r="G949" s="0"/>
      <c r="H949" s="0"/>
      <c r="I949" s="0"/>
      <c r="J949" s="0"/>
      <c r="K949" s="0"/>
      <c r="L949" s="0"/>
      <c r="M949" s="0"/>
      <c r="N949" s="0"/>
      <c r="O949" s="0"/>
      <c r="P949" s="0"/>
      <c r="Q949" s="0"/>
      <c r="R949" s="0"/>
      <c r="S949" s="0"/>
      <c r="T949" s="0"/>
      <c r="U949" s="0"/>
      <c r="V949" s="0"/>
      <c r="W949" s="0"/>
      <c r="X949" s="0"/>
      <c r="Y949" s="0"/>
      <c r="Z949" s="0"/>
      <c r="AA949" s="0"/>
      <c r="AB949" s="0"/>
      <c r="AC949" s="0"/>
      <c r="AD949" s="0"/>
      <c r="AE949" s="0"/>
      <c r="AF949" s="0"/>
      <c r="AG949" s="0"/>
      <c r="AH949" s="0"/>
      <c r="AI949" s="0"/>
      <c r="AJ949" s="0"/>
      <c r="AK949" s="0"/>
      <c r="AL949" s="0"/>
      <c r="AM949" s="0"/>
      <c r="AN949" s="0"/>
    </row>
    <row r="950" customFormat="false" ht="12.75" hidden="false" customHeight="false" outlineLevel="0" collapsed="false">
      <c r="A950" s="0"/>
      <c r="B950" s="0"/>
      <c r="C950" s="0"/>
      <c r="D950" s="0"/>
      <c r="E950" s="0"/>
      <c r="F950" s="0"/>
      <c r="G950" s="0"/>
      <c r="H950" s="0"/>
      <c r="I950" s="0"/>
      <c r="J950" s="0"/>
      <c r="K950" s="0"/>
      <c r="L950" s="0"/>
      <c r="M950" s="0"/>
      <c r="N950" s="0"/>
      <c r="O950" s="0"/>
      <c r="P950" s="0"/>
      <c r="Q950" s="0"/>
      <c r="R950" s="0"/>
      <c r="S950" s="0"/>
      <c r="T950" s="0"/>
      <c r="U950" s="0"/>
      <c r="V950" s="0"/>
      <c r="W950" s="0"/>
      <c r="X950" s="0"/>
      <c r="Y950" s="0"/>
      <c r="Z950" s="0"/>
      <c r="AA950" s="0"/>
      <c r="AB950" s="0"/>
      <c r="AC950" s="0"/>
      <c r="AD950" s="0"/>
      <c r="AE950" s="0"/>
      <c r="AF950" s="0"/>
      <c r="AG950" s="0"/>
      <c r="AH950" s="0"/>
      <c r="AI950" s="0"/>
      <c r="AJ950" s="0"/>
      <c r="AK950" s="0"/>
      <c r="AL950" s="0"/>
      <c r="AM950" s="0"/>
      <c r="AN950" s="0"/>
    </row>
    <row r="951" customFormat="false" ht="12.75" hidden="false" customHeight="false" outlineLevel="0" collapsed="false">
      <c r="A951" s="0"/>
      <c r="B951" s="0"/>
      <c r="C951" s="0"/>
      <c r="D951" s="0"/>
      <c r="E951" s="0"/>
      <c r="F951" s="0"/>
      <c r="G951" s="0"/>
      <c r="H951" s="0"/>
      <c r="I951" s="0"/>
      <c r="J951" s="0"/>
      <c r="K951" s="0"/>
      <c r="L951" s="0"/>
      <c r="M951" s="0"/>
      <c r="N951" s="0"/>
      <c r="O951" s="0"/>
      <c r="P951" s="0"/>
      <c r="Q951" s="0"/>
      <c r="R951" s="0"/>
      <c r="S951" s="0"/>
      <c r="T951" s="0"/>
      <c r="U951" s="0"/>
      <c r="V951" s="0"/>
      <c r="W951" s="0"/>
      <c r="X951" s="0"/>
      <c r="Y951" s="0"/>
      <c r="Z951" s="0"/>
      <c r="AA951" s="0"/>
      <c r="AB951" s="0"/>
      <c r="AC951" s="0"/>
      <c r="AD951" s="0"/>
      <c r="AE951" s="0"/>
      <c r="AF951" s="0"/>
      <c r="AG951" s="0"/>
      <c r="AH951" s="0"/>
      <c r="AI951" s="0"/>
      <c r="AJ951" s="0"/>
      <c r="AK951" s="0"/>
      <c r="AL951" s="0"/>
      <c r="AM951" s="0"/>
      <c r="AN951" s="0"/>
    </row>
    <row r="952" customFormat="false" ht="12.75" hidden="false" customHeight="false" outlineLevel="0" collapsed="false">
      <c r="A952" s="0"/>
      <c r="B952" s="0"/>
      <c r="C952" s="0"/>
      <c r="D952" s="0"/>
      <c r="E952" s="0"/>
      <c r="F952" s="0"/>
      <c r="G952" s="0"/>
      <c r="H952" s="0"/>
      <c r="I952" s="0"/>
      <c r="J952" s="0"/>
      <c r="K952" s="0"/>
      <c r="L952" s="0"/>
      <c r="M952" s="0"/>
      <c r="N952" s="0"/>
      <c r="O952" s="0"/>
      <c r="P952" s="0"/>
      <c r="Q952" s="0"/>
      <c r="R952" s="0"/>
      <c r="S952" s="0"/>
      <c r="T952" s="0"/>
      <c r="U952" s="0"/>
      <c r="V952" s="0"/>
      <c r="W952" s="0"/>
      <c r="X952" s="0"/>
      <c r="Y952" s="0"/>
      <c r="Z952" s="0"/>
      <c r="AA952" s="0"/>
      <c r="AB952" s="0"/>
      <c r="AC952" s="0"/>
      <c r="AD952" s="0"/>
      <c r="AE952" s="0"/>
      <c r="AF952" s="0"/>
      <c r="AG952" s="0"/>
      <c r="AH952" s="0"/>
      <c r="AI952" s="0"/>
      <c r="AJ952" s="0"/>
      <c r="AK952" s="0"/>
      <c r="AL952" s="0"/>
      <c r="AM952" s="0"/>
      <c r="AN952" s="0"/>
    </row>
    <row r="953" customFormat="false" ht="12.75" hidden="false" customHeight="false" outlineLevel="0" collapsed="false">
      <c r="A953" s="0"/>
      <c r="B953" s="0"/>
      <c r="C953" s="0"/>
      <c r="D953" s="0"/>
      <c r="E953" s="0"/>
      <c r="F953" s="0"/>
      <c r="G953" s="0"/>
      <c r="H953" s="0"/>
      <c r="I953" s="0"/>
      <c r="J953" s="0"/>
      <c r="K953" s="0"/>
      <c r="L953" s="0"/>
      <c r="M953" s="0"/>
      <c r="N953" s="0"/>
      <c r="O953" s="0"/>
      <c r="P953" s="0"/>
      <c r="Q953" s="0"/>
      <c r="R953" s="0"/>
      <c r="S953" s="0"/>
      <c r="T953" s="0"/>
      <c r="U953" s="0"/>
      <c r="V953" s="0"/>
      <c r="W953" s="0"/>
      <c r="X953" s="0"/>
      <c r="Y953" s="0"/>
      <c r="Z953" s="0"/>
      <c r="AA953" s="0"/>
      <c r="AB953" s="0"/>
      <c r="AC953" s="0"/>
      <c r="AD953" s="0"/>
      <c r="AE953" s="0"/>
      <c r="AF953" s="0"/>
      <c r="AG953" s="0"/>
      <c r="AH953" s="0"/>
      <c r="AI953" s="0"/>
      <c r="AJ953" s="0"/>
      <c r="AK953" s="0"/>
      <c r="AL953" s="0"/>
      <c r="AM953" s="0"/>
      <c r="AN953" s="0"/>
    </row>
    <row r="954" customFormat="false" ht="12.75" hidden="false" customHeight="false" outlineLevel="0" collapsed="false">
      <c r="A954" s="0"/>
      <c r="B954" s="0"/>
      <c r="C954" s="0"/>
      <c r="D954" s="0"/>
      <c r="E954" s="0"/>
      <c r="F954" s="0"/>
      <c r="G954" s="0"/>
      <c r="H954" s="0"/>
      <c r="I954" s="0"/>
      <c r="J954" s="0"/>
      <c r="K954" s="0"/>
      <c r="L954" s="0"/>
      <c r="M954" s="0"/>
      <c r="N954" s="0"/>
      <c r="O954" s="0"/>
      <c r="P954" s="0"/>
      <c r="Q954" s="0"/>
      <c r="R954" s="0"/>
      <c r="S954" s="0"/>
      <c r="T954" s="0"/>
      <c r="U954" s="0"/>
      <c r="V954" s="0"/>
      <c r="W954" s="0"/>
      <c r="X954" s="0"/>
      <c r="Y954" s="0"/>
      <c r="Z954" s="0"/>
      <c r="AA954" s="0"/>
      <c r="AB954" s="0"/>
      <c r="AC954" s="0"/>
      <c r="AD954" s="0"/>
      <c r="AE954" s="0"/>
      <c r="AF954" s="0"/>
      <c r="AG954" s="0"/>
      <c r="AH954" s="0"/>
      <c r="AI954" s="0"/>
      <c r="AJ954" s="0"/>
      <c r="AK954" s="0"/>
      <c r="AL954" s="0"/>
      <c r="AM954" s="0"/>
      <c r="AN954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atEnd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36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4" activeCellId="0" sqref="D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6" min="6" style="0" width="10.71"/>
    <col collapsed="false" customWidth="true" hidden="false" outlineLevel="0" max="8" min="8" style="0" width="12.28"/>
    <col collapsed="false" customWidth="true" hidden="false" outlineLevel="0" max="9" min="9" style="0" width="11.42"/>
    <col collapsed="false" customWidth="true" hidden="false" outlineLevel="0" max="10" min="10" style="0" width="10.56"/>
    <col collapsed="false" customWidth="true" hidden="false" outlineLevel="0" max="11" min="11" style="0" width="11.56"/>
    <col collapsed="false" customWidth="true" hidden="false" outlineLevel="0" max="12" min="12" style="0" width="9.85"/>
  </cols>
  <sheetData>
    <row r="1" customFormat="false" ht="13.5" hidden="false" customHeight="false" outlineLevel="0" collapsed="false"/>
    <row r="2" customFormat="false" ht="19.5" hidden="false" customHeight="false" outlineLevel="0" collapsed="false">
      <c r="A2" s="97" t="s">
        <v>59</v>
      </c>
      <c r="B2" s="98"/>
      <c r="C2" s="98"/>
      <c r="D2" s="99"/>
      <c r="E2" s="100"/>
      <c r="F2" s="101"/>
    </row>
    <row r="3" customFormat="false" ht="13.5" hidden="false" customHeight="false" outlineLevel="0" collapsed="false">
      <c r="D3" s="102" t="s">
        <v>60</v>
      </c>
      <c r="E3" s="103"/>
      <c r="F3" s="104" t="s">
        <v>61</v>
      </c>
      <c r="H3" s="105" t="s">
        <v>62</v>
      </c>
      <c r="I3" s="106" t="s">
        <v>63</v>
      </c>
      <c r="J3" s="107"/>
    </row>
    <row r="4" customFormat="false" ht="13.5" hidden="false" customHeight="false" outlineLevel="0" collapsed="false">
      <c r="A4" s="108" t="n">
        <v>36404</v>
      </c>
      <c r="D4" s="109" t="n">
        <v>-1</v>
      </c>
      <c r="E4" s="110"/>
      <c r="F4" s="111" t="n">
        <v>36373</v>
      </c>
      <c r="H4" s="112"/>
      <c r="I4" s="113"/>
      <c r="J4" s="114"/>
    </row>
    <row r="5" customFormat="false" ht="13.5" hidden="false" customHeight="false" outlineLevel="0" collapsed="false">
      <c r="A5" s="108" t="n">
        <v>36434</v>
      </c>
      <c r="D5" s="109" t="n">
        <v>-1</v>
      </c>
      <c r="E5" s="110"/>
      <c r="F5" s="111" t="n">
        <v>36404</v>
      </c>
      <c r="H5" s="115"/>
      <c r="I5" s="116" t="n">
        <f aca="false">NXB3</f>
        <v>36670</v>
      </c>
      <c r="J5" s="116" t="n">
        <f aca="false">NXB2</f>
        <v>36671</v>
      </c>
      <c r="K5" s="116" t="n">
        <f aca="false">NX1</f>
        <v>36672</v>
      </c>
    </row>
    <row r="6" customFormat="false" ht="13.5" hidden="false" customHeight="false" outlineLevel="0" collapsed="false">
      <c r="A6" s="108" t="n">
        <v>36465</v>
      </c>
      <c r="D6" s="109" t="n">
        <v>-1</v>
      </c>
      <c r="E6" s="110"/>
      <c r="F6" s="111" t="n">
        <v>36434</v>
      </c>
      <c r="H6" s="117" t="s">
        <v>64</v>
      </c>
      <c r="I6" s="118" t="s">
        <v>14</v>
      </c>
      <c r="J6" s="118" t="s">
        <v>15</v>
      </c>
      <c r="K6" s="118" t="s">
        <v>16</v>
      </c>
    </row>
    <row r="7" customFormat="false" ht="12.75" hidden="false" customHeight="false" outlineLevel="0" collapsed="false">
      <c r="A7" s="108" t="n">
        <v>36495</v>
      </c>
      <c r="D7" s="109" t="n">
        <v>-1</v>
      </c>
      <c r="E7" s="110"/>
      <c r="F7" s="111" t="n">
        <v>36465</v>
      </c>
      <c r="H7" s="119" t="s">
        <v>16</v>
      </c>
      <c r="I7" s="120" t="n">
        <v>0</v>
      </c>
      <c r="J7" s="121" t="n">
        <v>0</v>
      </c>
      <c r="K7" s="121" t="n">
        <v>1</v>
      </c>
    </row>
    <row r="8" customFormat="false" ht="12.75" hidden="false" customHeight="false" outlineLevel="0" collapsed="false">
      <c r="A8" s="108" t="n">
        <v>36526</v>
      </c>
      <c r="D8" s="109" t="n">
        <v>-1</v>
      </c>
      <c r="E8" s="110"/>
      <c r="F8" s="111" t="n">
        <v>36495</v>
      </c>
      <c r="H8" s="122" t="s">
        <v>65</v>
      </c>
      <c r="I8" s="123" t="n">
        <v>0</v>
      </c>
      <c r="J8" s="124" t="n">
        <v>0.5</v>
      </c>
      <c r="K8" s="124" t="n">
        <v>1</v>
      </c>
    </row>
    <row r="9" customFormat="false" ht="12.75" hidden="false" customHeight="false" outlineLevel="0" collapsed="false">
      <c r="A9" s="108" t="n">
        <v>36557</v>
      </c>
      <c r="D9" s="109" t="n">
        <v>-1</v>
      </c>
      <c r="E9" s="110"/>
      <c r="F9" s="111" t="n">
        <v>36526</v>
      </c>
      <c r="H9" s="122" t="s">
        <v>66</v>
      </c>
      <c r="I9" s="125" t="n">
        <v>0.333333</v>
      </c>
      <c r="J9" s="126" t="n">
        <v>0.666666</v>
      </c>
      <c r="K9" s="124" t="n">
        <v>1</v>
      </c>
    </row>
    <row r="10" customFormat="false" ht="12.75" hidden="false" customHeight="false" outlineLevel="0" collapsed="false">
      <c r="A10" s="108" t="n">
        <v>36586</v>
      </c>
      <c r="D10" s="109" t="n">
        <v>-1</v>
      </c>
      <c r="E10" s="110"/>
      <c r="F10" s="111" t="n">
        <v>36557</v>
      </c>
      <c r="H10" s="122" t="s">
        <v>15</v>
      </c>
      <c r="I10" s="123" t="n">
        <v>0</v>
      </c>
      <c r="J10" s="124" t="n">
        <v>1</v>
      </c>
      <c r="K10" s="124" t="n">
        <v>1</v>
      </c>
    </row>
    <row r="11" customFormat="false" ht="12.75" hidden="false" customHeight="false" outlineLevel="0" collapsed="false">
      <c r="A11" s="108" t="n">
        <v>36617</v>
      </c>
      <c r="D11" s="109" t="n">
        <v>-1</v>
      </c>
      <c r="E11" s="110"/>
      <c r="F11" s="111" t="n">
        <v>36586</v>
      </c>
      <c r="H11" s="122" t="s">
        <v>14</v>
      </c>
      <c r="I11" s="123" t="n">
        <v>1</v>
      </c>
      <c r="J11" s="124" t="n">
        <v>1</v>
      </c>
      <c r="K11" s="124" t="n">
        <v>1</v>
      </c>
    </row>
    <row r="12" customFormat="false" ht="12.75" hidden="false" customHeight="false" outlineLevel="0" collapsed="false">
      <c r="A12" s="108" t="n">
        <v>36647</v>
      </c>
      <c r="D12" s="109" t="n">
        <v>-1</v>
      </c>
      <c r="E12" s="110"/>
      <c r="F12" s="111" t="n">
        <v>36617</v>
      </c>
      <c r="H12" s="127"/>
      <c r="I12" s="123"/>
      <c r="J12" s="124"/>
      <c r="K12" s="124"/>
    </row>
    <row r="13" customFormat="false" ht="12.75" hidden="false" customHeight="false" outlineLevel="0" collapsed="false">
      <c r="A13" s="108" t="n">
        <v>36678</v>
      </c>
      <c r="D13" s="109" t="n">
        <v>1</v>
      </c>
      <c r="E13" s="110"/>
      <c r="F13" s="111" t="n">
        <v>36647</v>
      </c>
      <c r="H13" s="127"/>
      <c r="I13" s="123"/>
      <c r="J13" s="124"/>
      <c r="K13" s="124"/>
    </row>
    <row r="14" customFormat="false" ht="13.5" hidden="false" customHeight="false" outlineLevel="0" collapsed="false">
      <c r="A14" s="108" t="n">
        <v>36708</v>
      </c>
      <c r="D14" s="109" t="n">
        <v>2</v>
      </c>
      <c r="E14" s="110"/>
      <c r="F14" s="111" t="n">
        <v>36678</v>
      </c>
      <c r="H14" s="128"/>
      <c r="I14" s="129"/>
      <c r="J14" s="130"/>
      <c r="K14" s="130"/>
    </row>
    <row r="15" customFormat="false" ht="12.75" hidden="false" customHeight="false" outlineLevel="0" collapsed="false">
      <c r="A15" s="108" t="n">
        <v>36739</v>
      </c>
      <c r="D15" s="109" t="n">
        <v>3</v>
      </c>
      <c r="E15" s="110"/>
      <c r="F15" s="111" t="n">
        <v>36708</v>
      </c>
      <c r="I15" s="131"/>
      <c r="J15" s="131"/>
    </row>
    <row r="16" customFormat="false" ht="12.75" hidden="false" customHeight="false" outlineLevel="0" collapsed="false">
      <c r="A16" s="108" t="n">
        <v>36770</v>
      </c>
      <c r="D16" s="109" t="n">
        <v>4</v>
      </c>
      <c r="E16" s="110"/>
      <c r="F16" s="111" t="n">
        <v>36739</v>
      </c>
      <c r="I16" s="131"/>
      <c r="J16" s="131"/>
    </row>
    <row r="17" customFormat="false" ht="12.75" hidden="false" customHeight="false" outlineLevel="0" collapsed="false">
      <c r="A17" s="108" t="n">
        <v>36800</v>
      </c>
      <c r="D17" s="109" t="n">
        <v>5</v>
      </c>
      <c r="E17" s="110"/>
      <c r="F17" s="111" t="n">
        <v>36770</v>
      </c>
      <c r="I17" s="131"/>
      <c r="J17" s="131"/>
    </row>
    <row r="18" customFormat="false" ht="12.75" hidden="false" customHeight="false" outlineLevel="0" collapsed="false">
      <c r="A18" s="108" t="n">
        <v>36831</v>
      </c>
      <c r="D18" s="109" t="n">
        <v>6</v>
      </c>
      <c r="E18" s="110"/>
      <c r="F18" s="111" t="n">
        <v>36800</v>
      </c>
      <c r="I18" s="131"/>
      <c r="J18" s="131"/>
    </row>
    <row r="19" customFormat="false" ht="12.75" hidden="false" customHeight="false" outlineLevel="0" collapsed="false">
      <c r="A19" s="108" t="n">
        <v>36861</v>
      </c>
      <c r="D19" s="109" t="n">
        <v>7</v>
      </c>
      <c r="E19" s="110"/>
      <c r="F19" s="111" t="n">
        <v>36831</v>
      </c>
      <c r="I19" s="131"/>
      <c r="J19" s="131"/>
    </row>
    <row r="20" customFormat="false" ht="12.75" hidden="false" customHeight="false" outlineLevel="0" collapsed="false">
      <c r="A20" s="108" t="n">
        <v>36892</v>
      </c>
      <c r="D20" s="109" t="n">
        <v>7</v>
      </c>
      <c r="E20" s="110"/>
      <c r="F20" s="111" t="n">
        <v>36861</v>
      </c>
      <c r="I20" s="131"/>
      <c r="J20" s="131"/>
    </row>
    <row r="21" customFormat="false" ht="12.75" hidden="false" customHeight="false" outlineLevel="0" collapsed="false">
      <c r="A21" s="108" t="n">
        <v>36923</v>
      </c>
      <c r="D21" s="109" t="n">
        <v>8</v>
      </c>
      <c r="E21" s="110"/>
      <c r="F21" s="111" t="n">
        <v>36892</v>
      </c>
    </row>
    <row r="22" customFormat="false" ht="12.75" hidden="false" customHeight="false" outlineLevel="0" collapsed="false">
      <c r="A22" s="108" t="n">
        <v>36951</v>
      </c>
      <c r="D22" s="109" t="n">
        <v>8</v>
      </c>
      <c r="E22" s="110"/>
      <c r="F22" s="111" t="n">
        <v>36923</v>
      </c>
    </row>
    <row r="23" customFormat="false" ht="12.75" hidden="false" customHeight="false" outlineLevel="0" collapsed="false">
      <c r="A23" s="108" t="n">
        <v>36982</v>
      </c>
      <c r="D23" s="109" t="n">
        <v>8</v>
      </c>
      <c r="E23" s="110"/>
      <c r="F23" s="111" t="n">
        <v>36951</v>
      </c>
    </row>
    <row r="24" customFormat="false" ht="12.75" hidden="false" customHeight="false" outlineLevel="0" collapsed="false">
      <c r="A24" s="108" t="n">
        <v>37012</v>
      </c>
      <c r="D24" s="109" t="n">
        <v>8</v>
      </c>
      <c r="E24" s="110"/>
      <c r="F24" s="111" t="n">
        <v>36982</v>
      </c>
    </row>
    <row r="25" customFormat="false" ht="12.75" hidden="false" customHeight="false" outlineLevel="0" collapsed="false">
      <c r="A25" s="108" t="n">
        <v>37043</v>
      </c>
      <c r="D25" s="109" t="n">
        <v>8</v>
      </c>
      <c r="E25" s="110"/>
      <c r="F25" s="111" t="n">
        <v>37012</v>
      </c>
    </row>
    <row r="26" customFormat="false" ht="12.75" hidden="false" customHeight="false" outlineLevel="0" collapsed="false">
      <c r="A26" s="108" t="n">
        <v>37073</v>
      </c>
      <c r="D26" s="109" t="n">
        <v>8</v>
      </c>
      <c r="E26" s="110"/>
      <c r="F26" s="111" t="n">
        <v>37043</v>
      </c>
    </row>
    <row r="27" customFormat="false" ht="12.75" hidden="false" customHeight="false" outlineLevel="0" collapsed="false">
      <c r="A27" s="108" t="n">
        <v>37104</v>
      </c>
      <c r="D27" s="109" t="n">
        <v>8</v>
      </c>
      <c r="E27" s="110"/>
      <c r="F27" s="111" t="n">
        <v>37073</v>
      </c>
    </row>
    <row r="28" customFormat="false" ht="12.75" hidden="false" customHeight="false" outlineLevel="0" collapsed="false">
      <c r="A28" s="108" t="n">
        <v>37135</v>
      </c>
      <c r="D28" s="109" t="n">
        <v>8</v>
      </c>
      <c r="E28" s="110"/>
      <c r="F28" s="111" t="n">
        <v>37104</v>
      </c>
    </row>
    <row r="29" customFormat="false" ht="12.75" hidden="false" customHeight="false" outlineLevel="0" collapsed="false">
      <c r="A29" s="108" t="n">
        <v>37165</v>
      </c>
      <c r="D29" s="109" t="n">
        <v>8</v>
      </c>
      <c r="E29" s="110"/>
      <c r="F29" s="111" t="n">
        <v>37135</v>
      </c>
    </row>
    <row r="30" customFormat="false" ht="12.75" hidden="false" customHeight="false" outlineLevel="0" collapsed="false">
      <c r="A30" s="108" t="n">
        <v>37196</v>
      </c>
      <c r="D30" s="109" t="n">
        <v>8</v>
      </c>
      <c r="E30" s="110"/>
      <c r="F30" s="111" t="n">
        <v>37165</v>
      </c>
    </row>
    <row r="31" customFormat="false" ht="12.75" hidden="false" customHeight="false" outlineLevel="0" collapsed="false">
      <c r="A31" s="108" t="n">
        <v>37226</v>
      </c>
      <c r="D31" s="109" t="n">
        <v>8</v>
      </c>
      <c r="E31" s="110"/>
      <c r="F31" s="111" t="n">
        <v>37196</v>
      </c>
    </row>
    <row r="32" customFormat="false" ht="12.75" hidden="false" customHeight="false" outlineLevel="0" collapsed="false">
      <c r="A32" s="108" t="n">
        <v>37257</v>
      </c>
      <c r="D32" s="109" t="n">
        <v>8</v>
      </c>
      <c r="E32" s="110"/>
      <c r="F32" s="111" t="n">
        <v>37226</v>
      </c>
    </row>
    <row r="33" customFormat="false" ht="12.75" hidden="false" customHeight="false" outlineLevel="0" collapsed="false">
      <c r="A33" s="108" t="n">
        <v>37288</v>
      </c>
      <c r="D33" s="109" t="n">
        <v>9</v>
      </c>
      <c r="E33" s="110"/>
      <c r="F33" s="111" t="n">
        <v>37257</v>
      </c>
    </row>
    <row r="34" customFormat="false" ht="12.75" hidden="false" customHeight="false" outlineLevel="0" collapsed="false">
      <c r="A34" s="108" t="n">
        <v>37316</v>
      </c>
      <c r="D34" s="109" t="n">
        <v>9</v>
      </c>
      <c r="E34" s="110"/>
      <c r="F34" s="111" t="n">
        <v>37288</v>
      </c>
    </row>
    <row r="35" customFormat="false" ht="12.75" hidden="false" customHeight="false" outlineLevel="0" collapsed="false">
      <c r="A35" s="108" t="n">
        <v>37347</v>
      </c>
      <c r="D35" s="109" t="n">
        <v>9</v>
      </c>
      <c r="E35" s="110"/>
      <c r="F35" s="111" t="n">
        <v>37316</v>
      </c>
    </row>
    <row r="36" customFormat="false" ht="12.75" hidden="false" customHeight="false" outlineLevel="0" collapsed="false">
      <c r="A36" s="108" t="n">
        <v>37377</v>
      </c>
      <c r="D36" s="109" t="n">
        <v>9</v>
      </c>
      <c r="E36" s="110"/>
      <c r="F36" s="111" t="n">
        <v>37347</v>
      </c>
    </row>
    <row r="37" customFormat="false" ht="12.75" hidden="false" customHeight="false" outlineLevel="0" collapsed="false">
      <c r="A37" s="108" t="n">
        <v>37408</v>
      </c>
      <c r="D37" s="109" t="n">
        <v>9</v>
      </c>
      <c r="E37" s="110"/>
      <c r="F37" s="111" t="n">
        <v>37377</v>
      </c>
    </row>
    <row r="38" customFormat="false" ht="12.75" hidden="false" customHeight="false" outlineLevel="0" collapsed="false">
      <c r="A38" s="108" t="n">
        <v>37438</v>
      </c>
      <c r="D38" s="109" t="n">
        <v>9</v>
      </c>
      <c r="E38" s="110"/>
      <c r="F38" s="111" t="n">
        <v>37408</v>
      </c>
    </row>
    <row r="39" customFormat="false" ht="12.75" hidden="false" customHeight="false" outlineLevel="0" collapsed="false">
      <c r="A39" s="108" t="n">
        <v>37469</v>
      </c>
      <c r="D39" s="109" t="n">
        <v>9</v>
      </c>
      <c r="E39" s="110"/>
      <c r="F39" s="111" t="n">
        <v>37438</v>
      </c>
    </row>
    <row r="40" customFormat="false" ht="12.75" hidden="false" customHeight="false" outlineLevel="0" collapsed="false">
      <c r="A40" s="108" t="n">
        <v>37500</v>
      </c>
      <c r="D40" s="109" t="n">
        <v>9</v>
      </c>
      <c r="E40" s="110"/>
      <c r="F40" s="111" t="n">
        <v>37469</v>
      </c>
    </row>
    <row r="41" customFormat="false" ht="12.75" hidden="false" customHeight="false" outlineLevel="0" collapsed="false">
      <c r="A41" s="108" t="n">
        <v>37530</v>
      </c>
      <c r="D41" s="109" t="n">
        <v>9</v>
      </c>
      <c r="E41" s="110"/>
      <c r="F41" s="111" t="n">
        <v>37500</v>
      </c>
    </row>
    <row r="42" customFormat="false" ht="12.75" hidden="false" customHeight="false" outlineLevel="0" collapsed="false">
      <c r="A42" s="108" t="n">
        <v>37561</v>
      </c>
      <c r="D42" s="109" t="n">
        <v>9</v>
      </c>
      <c r="E42" s="110"/>
      <c r="F42" s="111" t="n">
        <v>37530</v>
      </c>
    </row>
    <row r="43" customFormat="false" ht="12.75" hidden="false" customHeight="false" outlineLevel="0" collapsed="false">
      <c r="A43" s="108" t="n">
        <v>37591</v>
      </c>
      <c r="D43" s="109" t="n">
        <v>9</v>
      </c>
      <c r="E43" s="110"/>
      <c r="F43" s="111" t="n">
        <v>37561</v>
      </c>
    </row>
    <row r="44" customFormat="false" ht="12.75" hidden="false" customHeight="false" outlineLevel="0" collapsed="false">
      <c r="A44" s="108" t="n">
        <v>37622</v>
      </c>
      <c r="D44" s="109" t="n">
        <v>9</v>
      </c>
      <c r="E44" s="110"/>
      <c r="F44" s="111" t="n">
        <v>37591</v>
      </c>
    </row>
    <row r="45" customFormat="false" ht="12.75" hidden="false" customHeight="false" outlineLevel="0" collapsed="false">
      <c r="A45" s="108" t="n">
        <v>37653</v>
      </c>
      <c r="D45" s="109" t="n">
        <v>10</v>
      </c>
      <c r="E45" s="110"/>
      <c r="F45" s="111" t="n">
        <v>37622</v>
      </c>
    </row>
    <row r="46" customFormat="false" ht="12.75" hidden="false" customHeight="false" outlineLevel="0" collapsed="false">
      <c r="A46" s="108" t="n">
        <v>37681</v>
      </c>
      <c r="D46" s="109" t="n">
        <v>10</v>
      </c>
      <c r="E46" s="110"/>
      <c r="F46" s="111" t="n">
        <v>37653</v>
      </c>
    </row>
    <row r="47" customFormat="false" ht="12.75" hidden="false" customHeight="false" outlineLevel="0" collapsed="false">
      <c r="A47" s="108" t="n">
        <v>37712</v>
      </c>
      <c r="D47" s="109" t="n">
        <v>10</v>
      </c>
      <c r="E47" s="110"/>
      <c r="F47" s="111" t="n">
        <v>37681</v>
      </c>
    </row>
    <row r="48" customFormat="false" ht="12.75" hidden="false" customHeight="false" outlineLevel="0" collapsed="false">
      <c r="A48" s="108" t="n">
        <v>37742</v>
      </c>
      <c r="D48" s="109" t="n">
        <v>10</v>
      </c>
      <c r="E48" s="110"/>
      <c r="F48" s="111" t="n">
        <v>37712</v>
      </c>
    </row>
    <row r="49" customFormat="false" ht="12.75" hidden="false" customHeight="false" outlineLevel="0" collapsed="false">
      <c r="A49" s="108" t="n">
        <v>37773</v>
      </c>
      <c r="D49" s="109" t="n">
        <v>10</v>
      </c>
      <c r="E49" s="110"/>
      <c r="F49" s="111" t="n">
        <v>37742</v>
      </c>
    </row>
    <row r="50" customFormat="false" ht="12.75" hidden="false" customHeight="false" outlineLevel="0" collapsed="false">
      <c r="A50" s="108" t="n">
        <v>37803</v>
      </c>
      <c r="D50" s="109" t="n">
        <v>10</v>
      </c>
      <c r="E50" s="110"/>
      <c r="F50" s="111" t="n">
        <v>37773</v>
      </c>
    </row>
    <row r="51" customFormat="false" ht="12.75" hidden="false" customHeight="false" outlineLevel="0" collapsed="false">
      <c r="A51" s="108" t="n">
        <v>37834</v>
      </c>
      <c r="D51" s="109" t="n">
        <v>10</v>
      </c>
      <c r="E51" s="110"/>
      <c r="F51" s="111" t="n">
        <v>37803</v>
      </c>
    </row>
    <row r="52" customFormat="false" ht="12.75" hidden="false" customHeight="false" outlineLevel="0" collapsed="false">
      <c r="A52" s="108" t="n">
        <v>37865</v>
      </c>
      <c r="D52" s="109" t="n">
        <v>10</v>
      </c>
      <c r="E52" s="110"/>
      <c r="F52" s="111" t="n">
        <v>37834</v>
      </c>
    </row>
    <row r="53" customFormat="false" ht="12.75" hidden="false" customHeight="false" outlineLevel="0" collapsed="false">
      <c r="A53" s="108" t="n">
        <v>37895</v>
      </c>
      <c r="D53" s="109" t="n">
        <v>10</v>
      </c>
      <c r="E53" s="110"/>
      <c r="F53" s="111" t="n">
        <v>37865</v>
      </c>
    </row>
    <row r="54" customFormat="false" ht="12.75" hidden="false" customHeight="false" outlineLevel="0" collapsed="false">
      <c r="A54" s="108" t="n">
        <v>37926</v>
      </c>
      <c r="D54" s="109" t="n">
        <v>10</v>
      </c>
      <c r="E54" s="110"/>
      <c r="F54" s="111" t="n">
        <v>37895</v>
      </c>
    </row>
    <row r="55" customFormat="false" ht="12.75" hidden="false" customHeight="false" outlineLevel="0" collapsed="false">
      <c r="A55" s="108" t="n">
        <v>37956</v>
      </c>
      <c r="D55" s="109" t="n">
        <v>10</v>
      </c>
      <c r="E55" s="110"/>
      <c r="F55" s="111" t="n">
        <v>37926</v>
      </c>
    </row>
    <row r="56" customFormat="false" ht="12.75" hidden="false" customHeight="false" outlineLevel="0" collapsed="false">
      <c r="A56" s="108" t="n">
        <v>37987</v>
      </c>
      <c r="D56" s="109" t="n">
        <v>10</v>
      </c>
      <c r="E56" s="110"/>
      <c r="F56" s="111" t="n">
        <v>37956</v>
      </c>
    </row>
    <row r="57" customFormat="false" ht="12.75" hidden="false" customHeight="false" outlineLevel="0" collapsed="false">
      <c r="A57" s="108" t="n">
        <v>38018</v>
      </c>
      <c r="D57" s="109" t="n">
        <v>11</v>
      </c>
      <c r="E57" s="110"/>
      <c r="F57" s="111" t="n">
        <v>37987</v>
      </c>
    </row>
    <row r="58" customFormat="false" ht="12.75" hidden="false" customHeight="false" outlineLevel="0" collapsed="false">
      <c r="A58" s="108" t="n">
        <v>38047</v>
      </c>
      <c r="D58" s="109" t="n">
        <v>11</v>
      </c>
      <c r="E58" s="110"/>
      <c r="F58" s="111" t="n">
        <v>38018</v>
      </c>
    </row>
    <row r="59" customFormat="false" ht="12.75" hidden="false" customHeight="false" outlineLevel="0" collapsed="false">
      <c r="A59" s="108" t="n">
        <v>38078</v>
      </c>
      <c r="D59" s="109" t="n">
        <v>11</v>
      </c>
      <c r="E59" s="110"/>
      <c r="F59" s="111" t="n">
        <v>38047</v>
      </c>
    </row>
    <row r="60" customFormat="false" ht="12.75" hidden="false" customHeight="false" outlineLevel="0" collapsed="false">
      <c r="A60" s="108" t="n">
        <v>38108</v>
      </c>
      <c r="D60" s="109" t="n">
        <v>11</v>
      </c>
      <c r="E60" s="110"/>
      <c r="F60" s="111" t="n">
        <v>38078</v>
      </c>
    </row>
    <row r="61" customFormat="false" ht="12.75" hidden="false" customHeight="false" outlineLevel="0" collapsed="false">
      <c r="A61" s="108" t="n">
        <v>38139</v>
      </c>
      <c r="D61" s="109" t="n">
        <v>11</v>
      </c>
      <c r="E61" s="110"/>
      <c r="F61" s="111" t="n">
        <v>38108</v>
      </c>
    </row>
    <row r="62" customFormat="false" ht="12.75" hidden="false" customHeight="false" outlineLevel="0" collapsed="false">
      <c r="A62" s="108" t="n">
        <v>38169</v>
      </c>
      <c r="D62" s="109" t="n">
        <v>11</v>
      </c>
      <c r="E62" s="110"/>
      <c r="F62" s="111" t="n">
        <v>38139</v>
      </c>
    </row>
    <row r="63" customFormat="false" ht="12.75" hidden="false" customHeight="false" outlineLevel="0" collapsed="false">
      <c r="A63" s="108" t="n">
        <v>38200</v>
      </c>
      <c r="D63" s="109" t="n">
        <v>11</v>
      </c>
      <c r="E63" s="110"/>
      <c r="F63" s="111" t="n">
        <v>38169</v>
      </c>
    </row>
    <row r="64" customFormat="false" ht="12.75" hidden="false" customHeight="false" outlineLevel="0" collapsed="false">
      <c r="A64" s="108" t="n">
        <v>38231</v>
      </c>
      <c r="D64" s="109" t="n">
        <v>11</v>
      </c>
      <c r="E64" s="110"/>
      <c r="F64" s="111" t="n">
        <v>38200</v>
      </c>
    </row>
    <row r="65" customFormat="false" ht="12.75" hidden="false" customHeight="false" outlineLevel="0" collapsed="false">
      <c r="A65" s="108" t="n">
        <v>38261</v>
      </c>
      <c r="D65" s="109" t="n">
        <v>11</v>
      </c>
      <c r="E65" s="110"/>
      <c r="F65" s="111" t="n">
        <v>38231</v>
      </c>
    </row>
    <row r="66" customFormat="false" ht="12.75" hidden="false" customHeight="false" outlineLevel="0" collapsed="false">
      <c r="A66" s="108" t="n">
        <v>38292</v>
      </c>
      <c r="D66" s="109" t="n">
        <v>11</v>
      </c>
      <c r="E66" s="110"/>
      <c r="F66" s="111" t="n">
        <v>38261</v>
      </c>
    </row>
    <row r="67" customFormat="false" ht="12.75" hidden="false" customHeight="false" outlineLevel="0" collapsed="false">
      <c r="A67" s="108" t="n">
        <v>38322</v>
      </c>
      <c r="D67" s="109" t="n">
        <v>11</v>
      </c>
      <c r="E67" s="110"/>
      <c r="F67" s="111" t="n">
        <v>38292</v>
      </c>
    </row>
    <row r="68" customFormat="false" ht="12.75" hidden="false" customHeight="false" outlineLevel="0" collapsed="false">
      <c r="A68" s="108" t="n">
        <v>38353</v>
      </c>
      <c r="D68" s="109" t="n">
        <v>11</v>
      </c>
      <c r="E68" s="110"/>
      <c r="F68" s="111" t="n">
        <v>38322</v>
      </c>
    </row>
    <row r="69" customFormat="false" ht="12.75" hidden="false" customHeight="false" outlineLevel="0" collapsed="false">
      <c r="A69" s="108" t="n">
        <v>38384</v>
      </c>
      <c r="D69" s="109" t="n">
        <v>12</v>
      </c>
      <c r="E69" s="110"/>
      <c r="F69" s="111" t="n">
        <v>38353</v>
      </c>
    </row>
    <row r="70" customFormat="false" ht="12.75" hidden="false" customHeight="false" outlineLevel="0" collapsed="false">
      <c r="A70" s="108" t="n">
        <v>38412</v>
      </c>
      <c r="D70" s="109" t="n">
        <v>12</v>
      </c>
      <c r="E70" s="110"/>
      <c r="F70" s="111" t="n">
        <v>38384</v>
      </c>
    </row>
    <row r="71" customFormat="false" ht="12.75" hidden="false" customHeight="false" outlineLevel="0" collapsed="false">
      <c r="A71" s="108" t="n">
        <v>38443</v>
      </c>
      <c r="D71" s="109" t="n">
        <v>12</v>
      </c>
      <c r="E71" s="110"/>
      <c r="F71" s="111" t="n">
        <v>38412</v>
      </c>
    </row>
    <row r="72" customFormat="false" ht="12.75" hidden="false" customHeight="false" outlineLevel="0" collapsed="false">
      <c r="A72" s="108" t="n">
        <v>38473</v>
      </c>
      <c r="D72" s="109" t="n">
        <v>12</v>
      </c>
      <c r="E72" s="110"/>
      <c r="F72" s="111" t="n">
        <v>38443</v>
      </c>
    </row>
    <row r="73" customFormat="false" ht="12.75" hidden="false" customHeight="false" outlineLevel="0" collapsed="false">
      <c r="A73" s="108" t="n">
        <v>38504</v>
      </c>
      <c r="D73" s="109" t="n">
        <v>12</v>
      </c>
      <c r="E73" s="110"/>
      <c r="F73" s="111" t="n">
        <v>38473</v>
      </c>
    </row>
    <row r="74" customFormat="false" ht="12.75" hidden="false" customHeight="false" outlineLevel="0" collapsed="false">
      <c r="A74" s="108" t="n">
        <v>38534</v>
      </c>
      <c r="D74" s="109" t="n">
        <v>12</v>
      </c>
      <c r="E74" s="110"/>
      <c r="F74" s="111" t="n">
        <v>38504</v>
      </c>
    </row>
    <row r="75" customFormat="false" ht="12.75" hidden="false" customHeight="false" outlineLevel="0" collapsed="false">
      <c r="A75" s="108" t="n">
        <v>38565</v>
      </c>
      <c r="D75" s="109" t="n">
        <v>12</v>
      </c>
      <c r="E75" s="110"/>
      <c r="F75" s="111" t="n">
        <v>38534</v>
      </c>
    </row>
    <row r="76" customFormat="false" ht="12.75" hidden="false" customHeight="false" outlineLevel="0" collapsed="false">
      <c r="A76" s="108" t="n">
        <v>38596</v>
      </c>
      <c r="D76" s="109" t="n">
        <v>12</v>
      </c>
      <c r="E76" s="110"/>
      <c r="F76" s="111" t="n">
        <v>38565</v>
      </c>
    </row>
    <row r="77" customFormat="false" ht="12.75" hidden="false" customHeight="false" outlineLevel="0" collapsed="false">
      <c r="A77" s="108" t="n">
        <v>38626</v>
      </c>
      <c r="D77" s="109" t="n">
        <v>12</v>
      </c>
      <c r="E77" s="110"/>
      <c r="F77" s="111" t="n">
        <v>38596</v>
      </c>
    </row>
    <row r="78" customFormat="false" ht="12.75" hidden="false" customHeight="false" outlineLevel="0" collapsed="false">
      <c r="A78" s="108" t="n">
        <v>38657</v>
      </c>
      <c r="D78" s="109" t="n">
        <v>12</v>
      </c>
      <c r="E78" s="110"/>
      <c r="F78" s="111" t="n">
        <v>38626</v>
      </c>
    </row>
    <row r="79" customFormat="false" ht="12.75" hidden="false" customHeight="false" outlineLevel="0" collapsed="false">
      <c r="A79" s="108" t="n">
        <v>38687</v>
      </c>
      <c r="D79" s="109" t="n">
        <v>12</v>
      </c>
      <c r="E79" s="110"/>
      <c r="F79" s="111" t="n">
        <v>38657</v>
      </c>
    </row>
    <row r="80" customFormat="false" ht="12.75" hidden="false" customHeight="false" outlineLevel="0" collapsed="false">
      <c r="A80" s="108" t="n">
        <v>38718</v>
      </c>
      <c r="D80" s="109" t="n">
        <v>12</v>
      </c>
      <c r="E80" s="110"/>
      <c r="F80" s="111" t="n">
        <v>38687</v>
      </c>
    </row>
    <row r="81" customFormat="false" ht="12.75" hidden="false" customHeight="false" outlineLevel="0" collapsed="false">
      <c r="A81" s="108" t="n">
        <v>38749</v>
      </c>
      <c r="D81" s="109" t="n">
        <v>12</v>
      </c>
      <c r="E81" s="110"/>
      <c r="F81" s="111" t="n">
        <v>38718</v>
      </c>
    </row>
    <row r="82" customFormat="false" ht="12.75" hidden="false" customHeight="false" outlineLevel="0" collapsed="false">
      <c r="A82" s="108" t="n">
        <v>38777</v>
      </c>
      <c r="D82" s="109" t="n">
        <v>12</v>
      </c>
      <c r="E82" s="110"/>
      <c r="F82" s="111" t="n">
        <v>38749</v>
      </c>
    </row>
    <row r="83" customFormat="false" ht="12.75" hidden="false" customHeight="false" outlineLevel="0" collapsed="false">
      <c r="A83" s="108" t="n">
        <v>38808</v>
      </c>
      <c r="D83" s="109" t="n">
        <v>12</v>
      </c>
      <c r="E83" s="110"/>
      <c r="F83" s="111" t="n">
        <v>38777</v>
      </c>
    </row>
    <row r="84" customFormat="false" ht="12.75" hidden="false" customHeight="false" outlineLevel="0" collapsed="false">
      <c r="A84" s="108" t="n">
        <v>38838</v>
      </c>
      <c r="D84" s="109" t="n">
        <v>12</v>
      </c>
      <c r="E84" s="110"/>
      <c r="F84" s="111" t="n">
        <v>38808</v>
      </c>
    </row>
    <row r="85" customFormat="false" ht="12.75" hidden="false" customHeight="false" outlineLevel="0" collapsed="false">
      <c r="A85" s="108" t="n">
        <v>38869</v>
      </c>
      <c r="D85" s="109" t="n">
        <v>12</v>
      </c>
      <c r="E85" s="110"/>
      <c r="F85" s="111" t="n">
        <v>38838</v>
      </c>
    </row>
    <row r="86" customFormat="false" ht="12.75" hidden="false" customHeight="false" outlineLevel="0" collapsed="false">
      <c r="A86" s="108" t="n">
        <v>38899</v>
      </c>
      <c r="D86" s="109" t="n">
        <v>12</v>
      </c>
      <c r="E86" s="110"/>
      <c r="F86" s="111" t="n">
        <v>38869</v>
      </c>
    </row>
    <row r="87" customFormat="false" ht="12.75" hidden="false" customHeight="false" outlineLevel="0" collapsed="false">
      <c r="A87" s="108" t="n">
        <v>38930</v>
      </c>
      <c r="D87" s="109" t="n">
        <v>12</v>
      </c>
      <c r="E87" s="110"/>
      <c r="F87" s="111" t="n">
        <v>38899</v>
      </c>
    </row>
    <row r="88" customFormat="false" ht="12.75" hidden="false" customHeight="false" outlineLevel="0" collapsed="false">
      <c r="A88" s="108" t="n">
        <v>38961</v>
      </c>
      <c r="D88" s="109" t="n">
        <v>12</v>
      </c>
      <c r="E88" s="110"/>
      <c r="F88" s="111" t="n">
        <v>38930</v>
      </c>
    </row>
    <row r="89" customFormat="false" ht="12.75" hidden="false" customHeight="false" outlineLevel="0" collapsed="false">
      <c r="A89" s="108" t="n">
        <v>38991</v>
      </c>
      <c r="D89" s="109" t="n">
        <v>12</v>
      </c>
      <c r="E89" s="110"/>
      <c r="F89" s="111" t="n">
        <v>38961</v>
      </c>
    </row>
    <row r="90" customFormat="false" ht="12.75" hidden="false" customHeight="false" outlineLevel="0" collapsed="false">
      <c r="A90" s="108" t="n">
        <v>39022</v>
      </c>
      <c r="D90" s="109" t="n">
        <v>12</v>
      </c>
      <c r="E90" s="110"/>
      <c r="F90" s="111" t="n">
        <v>38991</v>
      </c>
    </row>
    <row r="91" customFormat="false" ht="12.75" hidden="false" customHeight="false" outlineLevel="0" collapsed="false">
      <c r="A91" s="108" t="n">
        <v>39052</v>
      </c>
      <c r="D91" s="109" t="n">
        <v>12</v>
      </c>
      <c r="E91" s="110"/>
      <c r="F91" s="111" t="n">
        <v>39022</v>
      </c>
    </row>
    <row r="92" customFormat="false" ht="12.75" hidden="false" customHeight="false" outlineLevel="0" collapsed="false">
      <c r="A92" s="108" t="n">
        <v>39083</v>
      </c>
      <c r="D92" s="109" t="n">
        <v>12</v>
      </c>
      <c r="E92" s="110"/>
      <c r="F92" s="111" t="n">
        <v>39052</v>
      </c>
    </row>
    <row r="93" customFormat="false" ht="12.75" hidden="false" customHeight="false" outlineLevel="0" collapsed="false">
      <c r="A93" s="108" t="n">
        <v>39114</v>
      </c>
      <c r="D93" s="109" t="n">
        <v>12</v>
      </c>
      <c r="E93" s="110"/>
      <c r="F93" s="111" t="n">
        <v>39083</v>
      </c>
    </row>
    <row r="94" customFormat="false" ht="12.75" hidden="false" customHeight="false" outlineLevel="0" collapsed="false">
      <c r="A94" s="108" t="n">
        <v>39142</v>
      </c>
      <c r="D94" s="109" t="n">
        <v>12</v>
      </c>
      <c r="E94" s="110"/>
      <c r="F94" s="111" t="n">
        <v>39114</v>
      </c>
    </row>
    <row r="95" customFormat="false" ht="12.75" hidden="false" customHeight="false" outlineLevel="0" collapsed="false">
      <c r="A95" s="108" t="n">
        <v>39173</v>
      </c>
      <c r="D95" s="109" t="n">
        <v>12</v>
      </c>
      <c r="E95" s="110"/>
      <c r="F95" s="111" t="n">
        <v>39142</v>
      </c>
    </row>
    <row r="96" customFormat="false" ht="12.75" hidden="false" customHeight="false" outlineLevel="0" collapsed="false">
      <c r="A96" s="108" t="n">
        <v>39203</v>
      </c>
      <c r="D96" s="109" t="n">
        <v>12</v>
      </c>
      <c r="E96" s="110"/>
      <c r="F96" s="111" t="n">
        <v>39173</v>
      </c>
    </row>
    <row r="97" customFormat="false" ht="12.75" hidden="false" customHeight="false" outlineLevel="0" collapsed="false">
      <c r="A97" s="108" t="n">
        <v>39234</v>
      </c>
      <c r="D97" s="109" t="n">
        <v>12</v>
      </c>
      <c r="E97" s="110"/>
      <c r="F97" s="111" t="n">
        <v>39203</v>
      </c>
    </row>
    <row r="98" customFormat="false" ht="12.75" hidden="false" customHeight="false" outlineLevel="0" collapsed="false">
      <c r="A98" s="108" t="n">
        <v>39264</v>
      </c>
      <c r="D98" s="109" t="n">
        <v>12</v>
      </c>
      <c r="E98" s="110"/>
      <c r="F98" s="111" t="n">
        <v>39234</v>
      </c>
    </row>
    <row r="99" customFormat="false" ht="12.75" hidden="false" customHeight="false" outlineLevel="0" collapsed="false">
      <c r="A99" s="108" t="n">
        <v>39295</v>
      </c>
      <c r="D99" s="109" t="n">
        <v>12</v>
      </c>
      <c r="E99" s="110"/>
      <c r="F99" s="111" t="n">
        <v>39264</v>
      </c>
    </row>
    <row r="100" customFormat="false" ht="12.75" hidden="false" customHeight="false" outlineLevel="0" collapsed="false">
      <c r="A100" s="108" t="n">
        <v>39326</v>
      </c>
      <c r="D100" s="109" t="n">
        <v>12</v>
      </c>
      <c r="E100" s="110"/>
      <c r="F100" s="111" t="n">
        <v>39295</v>
      </c>
    </row>
    <row r="101" customFormat="false" ht="12.75" hidden="false" customHeight="false" outlineLevel="0" collapsed="false">
      <c r="A101" s="108" t="n">
        <v>39356</v>
      </c>
      <c r="D101" s="109" t="n">
        <v>12</v>
      </c>
      <c r="E101" s="110"/>
      <c r="F101" s="111" t="n">
        <v>39326</v>
      </c>
    </row>
    <row r="102" customFormat="false" ht="12.75" hidden="false" customHeight="false" outlineLevel="0" collapsed="false">
      <c r="A102" s="108" t="n">
        <v>39387</v>
      </c>
      <c r="D102" s="109" t="n">
        <v>12</v>
      </c>
      <c r="E102" s="110"/>
      <c r="F102" s="111" t="n">
        <v>39356</v>
      </c>
    </row>
    <row r="103" customFormat="false" ht="12.75" hidden="false" customHeight="false" outlineLevel="0" collapsed="false">
      <c r="A103" s="108" t="n">
        <v>39417</v>
      </c>
      <c r="D103" s="109" t="n">
        <v>12</v>
      </c>
      <c r="E103" s="110"/>
      <c r="F103" s="111" t="n">
        <v>39387</v>
      </c>
    </row>
    <row r="104" customFormat="false" ht="12.75" hidden="false" customHeight="false" outlineLevel="0" collapsed="false">
      <c r="A104" s="108" t="n">
        <v>39448</v>
      </c>
      <c r="D104" s="109" t="n">
        <v>12</v>
      </c>
      <c r="E104" s="110"/>
      <c r="F104" s="111" t="n">
        <v>39417</v>
      </c>
    </row>
    <row r="105" customFormat="false" ht="12.75" hidden="false" customHeight="false" outlineLevel="0" collapsed="false">
      <c r="A105" s="108" t="n">
        <v>39479</v>
      </c>
      <c r="D105" s="109" t="n">
        <v>12</v>
      </c>
      <c r="E105" s="110"/>
      <c r="F105" s="111" t="n">
        <v>39448</v>
      </c>
    </row>
    <row r="106" customFormat="false" ht="12.75" hidden="false" customHeight="false" outlineLevel="0" collapsed="false">
      <c r="A106" s="108" t="n">
        <v>39508</v>
      </c>
      <c r="D106" s="109" t="n">
        <v>12</v>
      </c>
      <c r="E106" s="110"/>
      <c r="F106" s="111" t="n">
        <v>39479</v>
      </c>
    </row>
    <row r="107" customFormat="false" ht="12.75" hidden="false" customHeight="false" outlineLevel="0" collapsed="false">
      <c r="A107" s="108" t="n">
        <v>39539</v>
      </c>
      <c r="D107" s="109" t="n">
        <v>12</v>
      </c>
      <c r="E107" s="110"/>
      <c r="F107" s="111" t="n">
        <v>39508</v>
      </c>
    </row>
    <row r="108" customFormat="false" ht="12.75" hidden="false" customHeight="false" outlineLevel="0" collapsed="false">
      <c r="A108" s="108" t="n">
        <v>39569</v>
      </c>
      <c r="D108" s="109" t="n">
        <v>12</v>
      </c>
      <c r="E108" s="110"/>
      <c r="F108" s="111" t="n">
        <v>39539</v>
      </c>
    </row>
    <row r="109" customFormat="false" ht="12.75" hidden="false" customHeight="false" outlineLevel="0" collapsed="false">
      <c r="A109" s="108" t="n">
        <v>39600</v>
      </c>
      <c r="D109" s="109" t="n">
        <v>12</v>
      </c>
      <c r="E109" s="110"/>
      <c r="F109" s="111" t="n">
        <v>39569</v>
      </c>
    </row>
    <row r="110" customFormat="false" ht="12.75" hidden="false" customHeight="false" outlineLevel="0" collapsed="false">
      <c r="A110" s="108" t="n">
        <v>39630</v>
      </c>
      <c r="D110" s="109" t="n">
        <v>12</v>
      </c>
      <c r="E110" s="110"/>
      <c r="F110" s="111" t="n">
        <v>39600</v>
      </c>
    </row>
    <row r="111" customFormat="false" ht="12.75" hidden="false" customHeight="false" outlineLevel="0" collapsed="false">
      <c r="A111" s="108" t="n">
        <v>39661</v>
      </c>
      <c r="D111" s="109" t="n">
        <v>12</v>
      </c>
      <c r="E111" s="110"/>
      <c r="F111" s="111" t="n">
        <v>39630</v>
      </c>
    </row>
    <row r="112" customFormat="false" ht="12.75" hidden="false" customHeight="false" outlineLevel="0" collapsed="false">
      <c r="A112" s="108" t="n">
        <v>39692</v>
      </c>
      <c r="D112" s="109" t="n">
        <v>12</v>
      </c>
      <c r="E112" s="110"/>
      <c r="F112" s="111" t="n">
        <v>39661</v>
      </c>
    </row>
    <row r="113" customFormat="false" ht="12.75" hidden="false" customHeight="false" outlineLevel="0" collapsed="false">
      <c r="A113" s="108" t="n">
        <v>39722</v>
      </c>
      <c r="D113" s="109" t="n">
        <v>12</v>
      </c>
      <c r="E113" s="110"/>
      <c r="F113" s="111" t="n">
        <v>39692</v>
      </c>
    </row>
    <row r="114" customFormat="false" ht="12.75" hidden="false" customHeight="false" outlineLevel="0" collapsed="false">
      <c r="A114" s="108" t="n">
        <v>39753</v>
      </c>
      <c r="D114" s="109" t="n">
        <v>12</v>
      </c>
      <c r="E114" s="110"/>
      <c r="F114" s="111" t="n">
        <v>39722</v>
      </c>
    </row>
    <row r="115" customFormat="false" ht="12.75" hidden="false" customHeight="false" outlineLevel="0" collapsed="false">
      <c r="A115" s="108" t="n">
        <v>39783</v>
      </c>
      <c r="D115" s="109" t="n">
        <v>12</v>
      </c>
      <c r="E115" s="110"/>
      <c r="F115" s="111" t="n">
        <v>39753</v>
      </c>
    </row>
    <row r="116" customFormat="false" ht="12.75" hidden="false" customHeight="false" outlineLevel="0" collapsed="false">
      <c r="A116" s="108" t="n">
        <v>39814</v>
      </c>
      <c r="D116" s="109" t="n">
        <v>12</v>
      </c>
      <c r="E116" s="110"/>
      <c r="F116" s="111" t="n">
        <v>39783</v>
      </c>
    </row>
    <row r="117" customFormat="false" ht="12.75" hidden="false" customHeight="false" outlineLevel="0" collapsed="false">
      <c r="A117" s="108" t="n">
        <v>39845</v>
      </c>
      <c r="D117" s="109" t="n">
        <v>12</v>
      </c>
      <c r="E117" s="110"/>
      <c r="F117" s="111" t="n">
        <v>39814</v>
      </c>
    </row>
    <row r="118" customFormat="false" ht="12.75" hidden="false" customHeight="false" outlineLevel="0" collapsed="false">
      <c r="A118" s="108" t="n">
        <v>39873</v>
      </c>
      <c r="D118" s="109" t="n">
        <v>12</v>
      </c>
      <c r="E118" s="110"/>
      <c r="F118" s="111" t="n">
        <v>39845</v>
      </c>
    </row>
    <row r="119" customFormat="false" ht="12.75" hidden="false" customHeight="false" outlineLevel="0" collapsed="false">
      <c r="A119" s="108" t="n">
        <v>39904</v>
      </c>
      <c r="D119" s="109" t="n">
        <v>12</v>
      </c>
      <c r="E119" s="110"/>
      <c r="F119" s="111" t="n">
        <v>39873</v>
      </c>
    </row>
    <row r="120" customFormat="false" ht="12.75" hidden="false" customHeight="false" outlineLevel="0" collapsed="false">
      <c r="A120" s="108" t="n">
        <v>39934</v>
      </c>
      <c r="D120" s="109" t="n">
        <v>12</v>
      </c>
      <c r="E120" s="110"/>
      <c r="F120" s="111" t="n">
        <v>39904</v>
      </c>
    </row>
    <row r="121" customFormat="false" ht="12.75" hidden="false" customHeight="false" outlineLevel="0" collapsed="false">
      <c r="A121" s="108" t="n">
        <v>39965</v>
      </c>
      <c r="D121" s="109" t="n">
        <v>12</v>
      </c>
      <c r="E121" s="110"/>
      <c r="F121" s="111" t="n">
        <v>39934</v>
      </c>
    </row>
    <row r="122" customFormat="false" ht="12.75" hidden="false" customHeight="false" outlineLevel="0" collapsed="false">
      <c r="A122" s="108" t="n">
        <v>39995</v>
      </c>
      <c r="D122" s="109" t="n">
        <v>12</v>
      </c>
      <c r="E122" s="110"/>
      <c r="F122" s="111" t="n">
        <v>39965</v>
      </c>
    </row>
    <row r="123" customFormat="false" ht="12.75" hidden="false" customHeight="false" outlineLevel="0" collapsed="false">
      <c r="A123" s="108" t="n">
        <v>40026</v>
      </c>
      <c r="D123" s="109" t="n">
        <v>12</v>
      </c>
      <c r="E123" s="110"/>
      <c r="F123" s="111" t="n">
        <v>39995</v>
      </c>
    </row>
    <row r="124" customFormat="false" ht="12.75" hidden="false" customHeight="false" outlineLevel="0" collapsed="false">
      <c r="A124" s="108" t="n">
        <v>40057</v>
      </c>
      <c r="D124" s="109" t="n">
        <v>12</v>
      </c>
      <c r="E124" s="110"/>
      <c r="F124" s="111" t="n">
        <v>40026</v>
      </c>
    </row>
    <row r="125" customFormat="false" ht="12.75" hidden="false" customHeight="false" outlineLevel="0" collapsed="false">
      <c r="A125" s="108" t="n">
        <v>40087</v>
      </c>
      <c r="D125" s="109" t="n">
        <v>12</v>
      </c>
      <c r="E125" s="110"/>
      <c r="F125" s="111" t="n">
        <v>40057</v>
      </c>
    </row>
    <row r="126" customFormat="false" ht="12.75" hidden="false" customHeight="false" outlineLevel="0" collapsed="false">
      <c r="A126" s="108" t="n">
        <v>40118</v>
      </c>
      <c r="D126" s="109" t="n">
        <v>12</v>
      </c>
      <c r="E126" s="110"/>
      <c r="F126" s="111" t="n">
        <v>40087</v>
      </c>
    </row>
    <row r="127" customFormat="false" ht="12.75" hidden="false" customHeight="false" outlineLevel="0" collapsed="false">
      <c r="A127" s="108" t="n">
        <v>40148</v>
      </c>
      <c r="D127" s="109" t="n">
        <v>12</v>
      </c>
      <c r="E127" s="110"/>
      <c r="F127" s="111" t="n">
        <v>40118</v>
      </c>
    </row>
    <row r="128" customFormat="false" ht="12.75" hidden="false" customHeight="false" outlineLevel="0" collapsed="false">
      <c r="A128" s="108" t="n">
        <v>40179</v>
      </c>
      <c r="D128" s="109" t="n">
        <v>12</v>
      </c>
      <c r="E128" s="110"/>
      <c r="F128" s="111" t="n">
        <v>40148</v>
      </c>
    </row>
    <row r="129" customFormat="false" ht="12.75" hidden="false" customHeight="false" outlineLevel="0" collapsed="false">
      <c r="A129" s="108" t="n">
        <v>40210</v>
      </c>
      <c r="D129" s="109" t="n">
        <v>12</v>
      </c>
      <c r="E129" s="110"/>
      <c r="F129" s="111" t="n">
        <v>40179</v>
      </c>
    </row>
    <row r="130" customFormat="false" ht="12.75" hidden="false" customHeight="false" outlineLevel="0" collapsed="false">
      <c r="A130" s="108" t="n">
        <v>40238</v>
      </c>
      <c r="D130" s="109" t="n">
        <v>12</v>
      </c>
      <c r="E130" s="110"/>
      <c r="F130" s="111" t="n">
        <v>40210</v>
      </c>
    </row>
    <row r="131" customFormat="false" ht="12.75" hidden="false" customHeight="false" outlineLevel="0" collapsed="false">
      <c r="A131" s="108" t="n">
        <v>40269</v>
      </c>
      <c r="D131" s="109" t="n">
        <v>12</v>
      </c>
      <c r="E131" s="110"/>
      <c r="F131" s="111" t="n">
        <v>40238</v>
      </c>
    </row>
    <row r="132" customFormat="false" ht="12.75" hidden="false" customHeight="false" outlineLevel="0" collapsed="false">
      <c r="A132" s="108" t="n">
        <v>40299</v>
      </c>
      <c r="D132" s="109" t="n">
        <v>12</v>
      </c>
      <c r="E132" s="110"/>
      <c r="F132" s="111" t="n">
        <v>40269</v>
      </c>
    </row>
    <row r="133" customFormat="false" ht="12.75" hidden="false" customHeight="false" outlineLevel="0" collapsed="false">
      <c r="A133" s="108" t="n">
        <v>40330</v>
      </c>
      <c r="D133" s="109" t="n">
        <v>12</v>
      </c>
      <c r="E133" s="110"/>
      <c r="F133" s="111" t="n">
        <v>40299</v>
      </c>
    </row>
    <row r="134" customFormat="false" ht="12.75" hidden="false" customHeight="false" outlineLevel="0" collapsed="false">
      <c r="A134" s="108" t="n">
        <v>40360</v>
      </c>
      <c r="D134" s="109" t="n">
        <v>12</v>
      </c>
      <c r="E134" s="110"/>
      <c r="F134" s="111" t="n">
        <v>40330</v>
      </c>
    </row>
    <row r="135" customFormat="false" ht="12.75" hidden="false" customHeight="false" outlineLevel="0" collapsed="false">
      <c r="A135" s="108" t="n">
        <v>40391</v>
      </c>
      <c r="D135" s="109" t="n">
        <v>12</v>
      </c>
      <c r="E135" s="110"/>
      <c r="F135" s="111" t="n">
        <v>40360</v>
      </c>
    </row>
    <row r="136" customFormat="false" ht="12.75" hidden="false" customHeight="false" outlineLevel="0" collapsed="false">
      <c r="A136" s="108" t="n">
        <v>40422</v>
      </c>
      <c r="D136" s="109" t="n">
        <v>12</v>
      </c>
      <c r="E136" s="110"/>
      <c r="F136" s="111" t="n">
        <v>40391</v>
      </c>
    </row>
    <row r="137" customFormat="false" ht="12.75" hidden="false" customHeight="false" outlineLevel="0" collapsed="false">
      <c r="A137" s="108" t="n">
        <v>40452</v>
      </c>
      <c r="D137" s="109" t="n">
        <v>12</v>
      </c>
      <c r="E137" s="110"/>
      <c r="F137" s="111" t="n">
        <v>40422</v>
      </c>
    </row>
    <row r="138" customFormat="false" ht="12.75" hidden="false" customHeight="false" outlineLevel="0" collapsed="false">
      <c r="A138" s="108" t="n">
        <v>40483</v>
      </c>
      <c r="D138" s="109" t="n">
        <v>12</v>
      </c>
      <c r="E138" s="110"/>
      <c r="F138" s="111" t="n">
        <v>40452</v>
      </c>
    </row>
    <row r="139" customFormat="false" ht="12.75" hidden="false" customHeight="false" outlineLevel="0" collapsed="false">
      <c r="A139" s="108" t="n">
        <v>40513</v>
      </c>
      <c r="D139" s="109" t="n">
        <v>12</v>
      </c>
      <c r="E139" s="110"/>
      <c r="F139" s="111" t="n">
        <v>40483</v>
      </c>
    </row>
    <row r="140" customFormat="false" ht="12.75" hidden="false" customHeight="false" outlineLevel="0" collapsed="false">
      <c r="A140" s="108" t="n">
        <v>40544</v>
      </c>
      <c r="D140" s="109" t="n">
        <v>12</v>
      </c>
      <c r="E140" s="110"/>
      <c r="F140" s="111" t="n">
        <v>40513</v>
      </c>
    </row>
    <row r="141" customFormat="false" ht="12.75" hidden="false" customHeight="false" outlineLevel="0" collapsed="false">
      <c r="A141" s="108" t="n">
        <v>40575</v>
      </c>
      <c r="D141" s="109" t="n">
        <v>13</v>
      </c>
      <c r="E141" s="110"/>
      <c r="F141" s="111" t="n">
        <v>40544</v>
      </c>
    </row>
    <row r="142" customFormat="false" ht="12.75" hidden="false" customHeight="false" outlineLevel="0" collapsed="false">
      <c r="A142" s="108" t="n">
        <v>40603</v>
      </c>
      <c r="D142" s="109" t="n">
        <v>13</v>
      </c>
      <c r="E142" s="110"/>
      <c r="F142" s="111" t="n">
        <v>40575</v>
      </c>
    </row>
    <row r="143" customFormat="false" ht="12.75" hidden="false" customHeight="false" outlineLevel="0" collapsed="false">
      <c r="A143" s="108" t="n">
        <v>40634</v>
      </c>
      <c r="D143" s="109" t="n">
        <v>13</v>
      </c>
      <c r="E143" s="110"/>
      <c r="F143" s="111" t="n">
        <v>40603</v>
      </c>
    </row>
    <row r="144" customFormat="false" ht="12.75" hidden="false" customHeight="false" outlineLevel="0" collapsed="false">
      <c r="A144" s="108" t="n">
        <v>40664</v>
      </c>
      <c r="D144" s="109" t="n">
        <v>13</v>
      </c>
      <c r="E144" s="110"/>
      <c r="F144" s="111" t="n">
        <v>40634</v>
      </c>
    </row>
    <row r="145" customFormat="false" ht="12.75" hidden="false" customHeight="false" outlineLevel="0" collapsed="false">
      <c r="A145" s="108" t="n">
        <v>40695</v>
      </c>
      <c r="D145" s="109" t="n">
        <v>13</v>
      </c>
      <c r="E145" s="110"/>
      <c r="F145" s="111" t="n">
        <v>40664</v>
      </c>
    </row>
    <row r="146" customFormat="false" ht="12.75" hidden="false" customHeight="false" outlineLevel="0" collapsed="false">
      <c r="A146" s="108" t="n">
        <v>40725</v>
      </c>
      <c r="D146" s="109" t="n">
        <v>13</v>
      </c>
      <c r="E146" s="110"/>
      <c r="F146" s="111" t="n">
        <v>40695</v>
      </c>
    </row>
    <row r="147" customFormat="false" ht="12.75" hidden="false" customHeight="false" outlineLevel="0" collapsed="false">
      <c r="A147" s="108" t="n">
        <v>40756</v>
      </c>
      <c r="D147" s="109" t="n">
        <v>13</v>
      </c>
      <c r="E147" s="110"/>
      <c r="F147" s="111" t="n">
        <v>40725</v>
      </c>
    </row>
    <row r="148" customFormat="false" ht="12.75" hidden="false" customHeight="false" outlineLevel="0" collapsed="false">
      <c r="A148" s="108" t="n">
        <v>40787</v>
      </c>
      <c r="D148" s="109" t="n">
        <v>13</v>
      </c>
      <c r="E148" s="110"/>
      <c r="F148" s="111" t="n">
        <v>40756</v>
      </c>
    </row>
    <row r="149" customFormat="false" ht="12.75" hidden="false" customHeight="false" outlineLevel="0" collapsed="false">
      <c r="A149" s="108" t="n">
        <v>40817</v>
      </c>
      <c r="D149" s="109" t="n">
        <v>13</v>
      </c>
      <c r="E149" s="110"/>
      <c r="F149" s="111" t="n">
        <v>40787</v>
      </c>
    </row>
    <row r="150" customFormat="false" ht="12.75" hidden="false" customHeight="false" outlineLevel="0" collapsed="false">
      <c r="A150" s="108" t="n">
        <v>40848</v>
      </c>
      <c r="D150" s="109" t="n">
        <v>13</v>
      </c>
      <c r="E150" s="110"/>
      <c r="F150" s="111" t="n">
        <v>40817</v>
      </c>
    </row>
    <row r="151" customFormat="false" ht="12.75" hidden="false" customHeight="false" outlineLevel="0" collapsed="false">
      <c r="A151" s="108" t="n">
        <v>40878</v>
      </c>
      <c r="D151" s="109" t="n">
        <v>13</v>
      </c>
      <c r="E151" s="110"/>
      <c r="F151" s="111" t="n">
        <v>40848</v>
      </c>
    </row>
    <row r="152" customFormat="false" ht="12.75" hidden="false" customHeight="false" outlineLevel="0" collapsed="false">
      <c r="A152" s="108" t="n">
        <v>40909</v>
      </c>
      <c r="D152" s="109" t="n">
        <v>13</v>
      </c>
      <c r="E152" s="110"/>
      <c r="F152" s="111" t="n">
        <v>40878</v>
      </c>
    </row>
    <row r="153" customFormat="false" ht="12.75" hidden="false" customHeight="false" outlineLevel="0" collapsed="false">
      <c r="A153" s="108" t="n">
        <v>40940</v>
      </c>
      <c r="D153" s="109" t="n">
        <v>13</v>
      </c>
      <c r="E153" s="110"/>
      <c r="F153" s="111" t="n">
        <v>40909</v>
      </c>
    </row>
    <row r="154" customFormat="false" ht="12.75" hidden="false" customHeight="false" outlineLevel="0" collapsed="false">
      <c r="A154" s="108" t="n">
        <v>40969</v>
      </c>
      <c r="D154" s="109" t="n">
        <v>13</v>
      </c>
      <c r="E154" s="110"/>
      <c r="F154" s="111" t="n">
        <v>40940</v>
      </c>
    </row>
    <row r="155" customFormat="false" ht="12.75" hidden="false" customHeight="false" outlineLevel="0" collapsed="false">
      <c r="A155" s="108" t="n">
        <v>41000</v>
      </c>
      <c r="D155" s="109" t="n">
        <v>13</v>
      </c>
      <c r="E155" s="110"/>
      <c r="F155" s="111" t="n">
        <v>40969</v>
      </c>
    </row>
    <row r="156" customFormat="false" ht="12.75" hidden="false" customHeight="false" outlineLevel="0" collapsed="false">
      <c r="A156" s="108" t="n">
        <v>41030</v>
      </c>
      <c r="D156" s="109" t="n">
        <v>13</v>
      </c>
      <c r="E156" s="110"/>
      <c r="F156" s="111" t="n">
        <v>41000</v>
      </c>
    </row>
    <row r="157" customFormat="false" ht="12.75" hidden="false" customHeight="false" outlineLevel="0" collapsed="false">
      <c r="A157" s="108" t="n">
        <v>41061</v>
      </c>
      <c r="D157" s="109" t="n">
        <v>13</v>
      </c>
      <c r="E157" s="110"/>
      <c r="F157" s="111" t="n">
        <v>41030</v>
      </c>
    </row>
    <row r="158" customFormat="false" ht="12.75" hidden="false" customHeight="false" outlineLevel="0" collapsed="false">
      <c r="A158" s="108" t="n">
        <v>41091</v>
      </c>
      <c r="D158" s="109" t="n">
        <v>13</v>
      </c>
      <c r="E158" s="110"/>
      <c r="F158" s="111" t="n">
        <v>41061</v>
      </c>
    </row>
    <row r="159" customFormat="false" ht="12.75" hidden="false" customHeight="false" outlineLevel="0" collapsed="false">
      <c r="A159" s="108" t="n">
        <v>41122</v>
      </c>
      <c r="D159" s="109" t="n">
        <v>13</v>
      </c>
      <c r="E159" s="110"/>
      <c r="F159" s="111" t="n">
        <v>41091</v>
      </c>
    </row>
    <row r="160" customFormat="false" ht="12.75" hidden="false" customHeight="false" outlineLevel="0" collapsed="false">
      <c r="A160" s="108" t="n">
        <v>41153</v>
      </c>
      <c r="D160" s="109" t="n">
        <v>13</v>
      </c>
      <c r="E160" s="110"/>
      <c r="F160" s="111" t="n">
        <v>41122</v>
      </c>
    </row>
    <row r="161" customFormat="false" ht="12.75" hidden="false" customHeight="false" outlineLevel="0" collapsed="false">
      <c r="A161" s="108" t="n">
        <v>41183</v>
      </c>
      <c r="D161" s="109" t="n">
        <v>13</v>
      </c>
      <c r="E161" s="110"/>
      <c r="F161" s="111" t="n">
        <v>41153</v>
      </c>
    </row>
    <row r="162" customFormat="false" ht="12.75" hidden="false" customHeight="false" outlineLevel="0" collapsed="false">
      <c r="A162" s="108" t="n">
        <v>41214</v>
      </c>
      <c r="D162" s="109" t="n">
        <v>13</v>
      </c>
      <c r="E162" s="110"/>
      <c r="F162" s="111" t="n">
        <v>41183</v>
      </c>
    </row>
    <row r="163" customFormat="false" ht="12.75" hidden="false" customHeight="false" outlineLevel="0" collapsed="false">
      <c r="A163" s="108" t="n">
        <v>41244</v>
      </c>
      <c r="D163" s="109" t="n">
        <v>13</v>
      </c>
      <c r="E163" s="110"/>
      <c r="F163" s="111" t="n">
        <v>41214</v>
      </c>
    </row>
    <row r="164" customFormat="false" ht="12.75" hidden="false" customHeight="false" outlineLevel="0" collapsed="false">
      <c r="A164" s="108" t="n">
        <v>41275</v>
      </c>
      <c r="D164" s="109" t="n">
        <v>13</v>
      </c>
      <c r="E164" s="110"/>
      <c r="F164" s="111" t="n">
        <v>41244</v>
      </c>
    </row>
    <row r="165" customFormat="false" ht="12.75" hidden="false" customHeight="false" outlineLevel="0" collapsed="false">
      <c r="A165" s="108" t="n">
        <v>41306</v>
      </c>
      <c r="D165" s="109" t="n">
        <v>13</v>
      </c>
      <c r="E165" s="110"/>
      <c r="F165" s="111" t="n">
        <v>41275</v>
      </c>
    </row>
    <row r="166" customFormat="false" ht="12.75" hidden="false" customHeight="false" outlineLevel="0" collapsed="false">
      <c r="A166" s="108" t="n">
        <v>41334</v>
      </c>
      <c r="D166" s="109" t="n">
        <v>13</v>
      </c>
      <c r="E166" s="110"/>
      <c r="F166" s="111" t="n">
        <v>41306</v>
      </c>
    </row>
    <row r="167" customFormat="false" ht="12.75" hidden="false" customHeight="false" outlineLevel="0" collapsed="false">
      <c r="A167" s="108" t="n">
        <v>41365</v>
      </c>
      <c r="D167" s="109" t="n">
        <v>13</v>
      </c>
      <c r="E167" s="110"/>
      <c r="F167" s="111" t="n">
        <v>41334</v>
      </c>
    </row>
    <row r="168" customFormat="false" ht="12.75" hidden="false" customHeight="false" outlineLevel="0" collapsed="false">
      <c r="A168" s="108" t="n">
        <v>41395</v>
      </c>
      <c r="D168" s="109" t="n">
        <v>13</v>
      </c>
      <c r="E168" s="110"/>
      <c r="F168" s="111" t="n">
        <v>41365</v>
      </c>
    </row>
    <row r="169" customFormat="false" ht="12.75" hidden="false" customHeight="false" outlineLevel="0" collapsed="false">
      <c r="A169" s="108" t="n">
        <v>41426</v>
      </c>
      <c r="D169" s="109" t="n">
        <v>13</v>
      </c>
      <c r="E169" s="110"/>
      <c r="F169" s="111" t="n">
        <v>41395</v>
      </c>
    </row>
    <row r="170" customFormat="false" ht="12.75" hidden="false" customHeight="false" outlineLevel="0" collapsed="false">
      <c r="A170" s="108" t="n">
        <v>41456</v>
      </c>
      <c r="D170" s="109" t="n">
        <v>13</v>
      </c>
      <c r="E170" s="110"/>
      <c r="F170" s="111" t="n">
        <v>41426</v>
      </c>
    </row>
    <row r="171" customFormat="false" ht="12.75" hidden="false" customHeight="false" outlineLevel="0" collapsed="false">
      <c r="A171" s="108" t="n">
        <v>41487</v>
      </c>
      <c r="D171" s="109" t="n">
        <v>13</v>
      </c>
      <c r="E171" s="110"/>
      <c r="F171" s="111" t="n">
        <v>41456</v>
      </c>
    </row>
    <row r="172" customFormat="false" ht="12.75" hidden="false" customHeight="false" outlineLevel="0" collapsed="false">
      <c r="A172" s="108" t="n">
        <v>41518</v>
      </c>
      <c r="D172" s="109" t="n">
        <v>13</v>
      </c>
      <c r="E172" s="110"/>
      <c r="F172" s="111" t="n">
        <v>41487</v>
      </c>
    </row>
    <row r="173" customFormat="false" ht="12.75" hidden="false" customHeight="false" outlineLevel="0" collapsed="false">
      <c r="A173" s="108" t="n">
        <v>41548</v>
      </c>
      <c r="D173" s="109" t="n">
        <v>13</v>
      </c>
      <c r="E173" s="110"/>
      <c r="F173" s="111" t="n">
        <v>41518</v>
      </c>
    </row>
    <row r="174" customFormat="false" ht="12.75" hidden="false" customHeight="false" outlineLevel="0" collapsed="false">
      <c r="A174" s="108" t="n">
        <v>41579</v>
      </c>
      <c r="D174" s="109" t="n">
        <v>13</v>
      </c>
      <c r="E174" s="110"/>
      <c r="F174" s="111" t="n">
        <v>41548</v>
      </c>
    </row>
    <row r="175" customFormat="false" ht="12.75" hidden="false" customHeight="false" outlineLevel="0" collapsed="false">
      <c r="A175" s="108" t="n">
        <v>41609</v>
      </c>
      <c r="D175" s="109" t="n">
        <v>13</v>
      </c>
      <c r="E175" s="110"/>
      <c r="F175" s="111" t="n">
        <v>41579</v>
      </c>
    </row>
    <row r="176" customFormat="false" ht="12.75" hidden="false" customHeight="false" outlineLevel="0" collapsed="false">
      <c r="A176" s="108" t="n">
        <v>41640</v>
      </c>
      <c r="D176" s="109" t="n">
        <v>13</v>
      </c>
      <c r="E176" s="110"/>
      <c r="F176" s="111" t="n">
        <v>41609</v>
      </c>
    </row>
    <row r="177" customFormat="false" ht="12.75" hidden="false" customHeight="false" outlineLevel="0" collapsed="false">
      <c r="A177" s="108" t="n">
        <v>41671</v>
      </c>
      <c r="D177" s="109" t="n">
        <v>13</v>
      </c>
      <c r="E177" s="110"/>
      <c r="F177" s="111" t="n">
        <v>41640</v>
      </c>
    </row>
    <row r="178" customFormat="false" ht="12.75" hidden="false" customHeight="false" outlineLevel="0" collapsed="false">
      <c r="A178" s="108" t="n">
        <v>41699</v>
      </c>
      <c r="D178" s="109" t="n">
        <v>13</v>
      </c>
      <c r="E178" s="110"/>
      <c r="F178" s="111" t="n">
        <v>41671</v>
      </c>
    </row>
    <row r="179" customFormat="false" ht="12.75" hidden="false" customHeight="false" outlineLevel="0" collapsed="false">
      <c r="A179" s="108" t="n">
        <v>41730</v>
      </c>
      <c r="D179" s="109" t="n">
        <v>13</v>
      </c>
      <c r="E179" s="110"/>
      <c r="F179" s="111" t="n">
        <v>41699</v>
      </c>
    </row>
    <row r="180" customFormat="false" ht="12.75" hidden="false" customHeight="false" outlineLevel="0" collapsed="false">
      <c r="A180" s="108" t="n">
        <v>41760</v>
      </c>
      <c r="D180" s="109" t="n">
        <v>13</v>
      </c>
      <c r="E180" s="110"/>
      <c r="F180" s="111" t="n">
        <v>41730</v>
      </c>
    </row>
    <row r="181" customFormat="false" ht="12.75" hidden="false" customHeight="false" outlineLevel="0" collapsed="false">
      <c r="A181" s="108" t="n">
        <v>41791</v>
      </c>
      <c r="D181" s="109" t="n">
        <v>13</v>
      </c>
      <c r="E181" s="110"/>
      <c r="F181" s="111" t="n">
        <v>41760</v>
      </c>
    </row>
    <row r="182" customFormat="false" ht="12.75" hidden="false" customHeight="false" outlineLevel="0" collapsed="false">
      <c r="A182" s="108" t="n">
        <v>41821</v>
      </c>
      <c r="D182" s="109" t="n">
        <v>13</v>
      </c>
      <c r="E182" s="110"/>
      <c r="F182" s="111" t="n">
        <v>41791</v>
      </c>
    </row>
    <row r="183" customFormat="false" ht="12.75" hidden="false" customHeight="false" outlineLevel="0" collapsed="false">
      <c r="A183" s="108" t="n">
        <v>41852</v>
      </c>
      <c r="D183" s="109" t="n">
        <v>13</v>
      </c>
      <c r="E183" s="110"/>
      <c r="F183" s="111" t="n">
        <v>41821</v>
      </c>
    </row>
    <row r="184" customFormat="false" ht="12.75" hidden="false" customHeight="false" outlineLevel="0" collapsed="false">
      <c r="A184" s="108" t="n">
        <v>41883</v>
      </c>
      <c r="D184" s="109" t="n">
        <v>13</v>
      </c>
      <c r="E184" s="110"/>
      <c r="F184" s="111" t="n">
        <v>41852</v>
      </c>
    </row>
    <row r="185" customFormat="false" ht="12.75" hidden="false" customHeight="false" outlineLevel="0" collapsed="false">
      <c r="A185" s="108" t="n">
        <v>41913</v>
      </c>
      <c r="D185" s="109" t="n">
        <v>13</v>
      </c>
      <c r="E185" s="110"/>
      <c r="F185" s="111" t="n">
        <v>41883</v>
      </c>
    </row>
    <row r="186" customFormat="false" ht="12.75" hidden="false" customHeight="false" outlineLevel="0" collapsed="false">
      <c r="A186" s="108" t="n">
        <v>41944</v>
      </c>
      <c r="D186" s="109" t="n">
        <v>13</v>
      </c>
      <c r="E186" s="110"/>
      <c r="F186" s="111" t="n">
        <v>41913</v>
      </c>
    </row>
    <row r="187" customFormat="false" ht="12.75" hidden="false" customHeight="false" outlineLevel="0" collapsed="false">
      <c r="A187" s="108" t="n">
        <v>41974</v>
      </c>
      <c r="D187" s="109" t="n">
        <v>13</v>
      </c>
      <c r="E187" s="110"/>
      <c r="F187" s="111" t="n">
        <v>41944</v>
      </c>
    </row>
    <row r="188" customFormat="false" ht="12.75" hidden="false" customHeight="false" outlineLevel="0" collapsed="false">
      <c r="A188" s="108" t="n">
        <v>42005</v>
      </c>
      <c r="D188" s="109" t="n">
        <v>13</v>
      </c>
      <c r="E188" s="110"/>
      <c r="F188" s="111" t="n">
        <v>41974</v>
      </c>
    </row>
    <row r="189" customFormat="false" ht="12.75" hidden="false" customHeight="false" outlineLevel="0" collapsed="false">
      <c r="A189" s="108" t="n">
        <v>42036</v>
      </c>
      <c r="D189" s="109" t="n">
        <v>13</v>
      </c>
      <c r="E189" s="110"/>
      <c r="F189" s="111" t="n">
        <v>42005</v>
      </c>
    </row>
    <row r="190" customFormat="false" ht="12.75" hidden="false" customHeight="false" outlineLevel="0" collapsed="false">
      <c r="A190" s="108" t="n">
        <v>42064</v>
      </c>
      <c r="D190" s="109" t="n">
        <v>13</v>
      </c>
      <c r="E190" s="110"/>
      <c r="F190" s="111" t="n">
        <v>42036</v>
      </c>
    </row>
    <row r="191" customFormat="false" ht="12.75" hidden="false" customHeight="false" outlineLevel="0" collapsed="false">
      <c r="A191" s="108" t="n">
        <v>42095</v>
      </c>
      <c r="D191" s="109" t="n">
        <v>13</v>
      </c>
      <c r="E191" s="110"/>
      <c r="F191" s="111" t="n">
        <v>42064</v>
      </c>
    </row>
    <row r="192" customFormat="false" ht="12.75" hidden="false" customHeight="false" outlineLevel="0" collapsed="false">
      <c r="A192" s="108" t="n">
        <v>42125</v>
      </c>
      <c r="D192" s="109" t="n">
        <v>13</v>
      </c>
      <c r="E192" s="110"/>
      <c r="F192" s="111" t="n">
        <v>42095</v>
      </c>
    </row>
    <row r="193" customFormat="false" ht="12.75" hidden="false" customHeight="false" outlineLevel="0" collapsed="false">
      <c r="A193" s="108" t="n">
        <v>42156</v>
      </c>
      <c r="D193" s="109" t="n">
        <v>13</v>
      </c>
      <c r="E193" s="110"/>
      <c r="F193" s="111" t="n">
        <v>42125</v>
      </c>
    </row>
    <row r="194" customFormat="false" ht="12.75" hidden="false" customHeight="false" outlineLevel="0" collapsed="false">
      <c r="A194" s="108" t="n">
        <v>42186</v>
      </c>
      <c r="D194" s="109" t="n">
        <v>13</v>
      </c>
      <c r="E194" s="110"/>
      <c r="F194" s="111" t="n">
        <v>42156</v>
      </c>
    </row>
    <row r="195" customFormat="false" ht="12.75" hidden="false" customHeight="false" outlineLevel="0" collapsed="false">
      <c r="A195" s="108" t="n">
        <v>42217</v>
      </c>
      <c r="D195" s="109" t="n">
        <v>13</v>
      </c>
      <c r="E195" s="110"/>
      <c r="F195" s="111" t="n">
        <v>42186</v>
      </c>
    </row>
    <row r="196" customFormat="false" ht="12.75" hidden="false" customHeight="false" outlineLevel="0" collapsed="false">
      <c r="A196" s="108" t="n">
        <v>42248</v>
      </c>
      <c r="D196" s="109" t="n">
        <v>13</v>
      </c>
      <c r="E196" s="110"/>
      <c r="F196" s="111" t="n">
        <v>42217</v>
      </c>
    </row>
    <row r="197" customFormat="false" ht="12.75" hidden="false" customHeight="false" outlineLevel="0" collapsed="false">
      <c r="A197" s="108" t="n">
        <v>42278</v>
      </c>
      <c r="D197" s="109" t="n">
        <v>13</v>
      </c>
      <c r="E197" s="110"/>
      <c r="F197" s="111" t="n">
        <v>42248</v>
      </c>
    </row>
    <row r="198" customFormat="false" ht="12.75" hidden="false" customHeight="false" outlineLevel="0" collapsed="false">
      <c r="A198" s="108" t="n">
        <v>42309</v>
      </c>
      <c r="D198" s="109" t="n">
        <v>13</v>
      </c>
      <c r="E198" s="110"/>
      <c r="F198" s="111" t="n">
        <v>42278</v>
      </c>
    </row>
    <row r="199" customFormat="false" ht="12.75" hidden="false" customHeight="false" outlineLevel="0" collapsed="false">
      <c r="A199" s="108" t="n">
        <v>42339</v>
      </c>
      <c r="D199" s="109" t="n">
        <v>13</v>
      </c>
      <c r="E199" s="110"/>
      <c r="F199" s="111" t="n">
        <v>42309</v>
      </c>
    </row>
    <row r="200" customFormat="false" ht="12.75" hidden="false" customHeight="false" outlineLevel="0" collapsed="false">
      <c r="A200" s="108" t="n">
        <v>42370</v>
      </c>
      <c r="D200" s="109" t="n">
        <v>13</v>
      </c>
      <c r="E200" s="110"/>
      <c r="F200" s="111" t="n">
        <v>42339</v>
      </c>
    </row>
    <row r="201" customFormat="false" ht="12.75" hidden="false" customHeight="false" outlineLevel="0" collapsed="false">
      <c r="A201" s="108" t="n">
        <v>42401</v>
      </c>
      <c r="D201" s="109" t="n">
        <v>14</v>
      </c>
      <c r="E201" s="110"/>
      <c r="F201" s="111" t="n">
        <v>42370</v>
      </c>
    </row>
    <row r="202" customFormat="false" ht="12.75" hidden="false" customHeight="false" outlineLevel="0" collapsed="false">
      <c r="A202" s="108" t="n">
        <v>42430</v>
      </c>
      <c r="D202" s="109" t="n">
        <v>14</v>
      </c>
      <c r="E202" s="110"/>
      <c r="F202" s="111" t="n">
        <v>42401</v>
      </c>
    </row>
    <row r="203" customFormat="false" ht="12.75" hidden="false" customHeight="false" outlineLevel="0" collapsed="false">
      <c r="A203" s="108" t="n">
        <v>42461</v>
      </c>
      <c r="D203" s="109" t="n">
        <v>14</v>
      </c>
      <c r="E203" s="110"/>
      <c r="F203" s="111" t="n">
        <v>42430</v>
      </c>
    </row>
    <row r="204" customFormat="false" ht="12.75" hidden="false" customHeight="false" outlineLevel="0" collapsed="false">
      <c r="A204" s="108" t="n">
        <v>42491</v>
      </c>
      <c r="D204" s="109" t="n">
        <v>14</v>
      </c>
      <c r="E204" s="110"/>
      <c r="F204" s="111" t="n">
        <v>42461</v>
      </c>
    </row>
    <row r="205" customFormat="false" ht="12.75" hidden="false" customHeight="false" outlineLevel="0" collapsed="false">
      <c r="A205" s="108" t="n">
        <v>42522</v>
      </c>
      <c r="D205" s="109" t="n">
        <v>14</v>
      </c>
      <c r="E205" s="110"/>
      <c r="F205" s="111" t="n">
        <v>42491</v>
      </c>
    </row>
    <row r="206" customFormat="false" ht="12.75" hidden="false" customHeight="false" outlineLevel="0" collapsed="false">
      <c r="A206" s="108" t="n">
        <v>42552</v>
      </c>
      <c r="D206" s="109" t="n">
        <v>14</v>
      </c>
      <c r="E206" s="110"/>
      <c r="F206" s="111" t="n">
        <v>42522</v>
      </c>
    </row>
    <row r="207" customFormat="false" ht="12.75" hidden="false" customHeight="false" outlineLevel="0" collapsed="false">
      <c r="A207" s="108" t="n">
        <v>42583</v>
      </c>
      <c r="D207" s="109" t="n">
        <v>14</v>
      </c>
      <c r="E207" s="110"/>
      <c r="F207" s="111" t="n">
        <v>42552</v>
      </c>
    </row>
    <row r="208" customFormat="false" ht="12.75" hidden="false" customHeight="false" outlineLevel="0" collapsed="false">
      <c r="A208" s="108" t="n">
        <v>42614</v>
      </c>
      <c r="D208" s="109" t="n">
        <v>14</v>
      </c>
      <c r="E208" s="110"/>
      <c r="F208" s="111" t="n">
        <v>42583</v>
      </c>
    </row>
    <row r="209" customFormat="false" ht="12.75" hidden="false" customHeight="false" outlineLevel="0" collapsed="false">
      <c r="A209" s="108" t="n">
        <v>42644</v>
      </c>
      <c r="D209" s="109" t="n">
        <v>14</v>
      </c>
      <c r="E209" s="110"/>
      <c r="F209" s="111" t="n">
        <v>42614</v>
      </c>
    </row>
    <row r="210" customFormat="false" ht="12.75" hidden="false" customHeight="false" outlineLevel="0" collapsed="false">
      <c r="A210" s="108" t="n">
        <v>42675</v>
      </c>
      <c r="D210" s="109" t="n">
        <v>14</v>
      </c>
      <c r="E210" s="110"/>
      <c r="F210" s="111" t="n">
        <v>42644</v>
      </c>
    </row>
    <row r="211" customFormat="false" ht="12.75" hidden="false" customHeight="false" outlineLevel="0" collapsed="false">
      <c r="A211" s="108" t="n">
        <v>42705</v>
      </c>
      <c r="D211" s="109" t="n">
        <v>14</v>
      </c>
      <c r="E211" s="110"/>
      <c r="F211" s="111" t="n">
        <v>42675</v>
      </c>
    </row>
    <row r="212" customFormat="false" ht="12.75" hidden="false" customHeight="false" outlineLevel="0" collapsed="false">
      <c r="A212" s="108" t="n">
        <v>42736</v>
      </c>
      <c r="D212" s="109" t="n">
        <v>14</v>
      </c>
      <c r="E212" s="110"/>
      <c r="F212" s="111" t="n">
        <v>42705</v>
      </c>
    </row>
    <row r="213" customFormat="false" ht="12.75" hidden="false" customHeight="false" outlineLevel="0" collapsed="false">
      <c r="A213" s="108" t="n">
        <v>42767</v>
      </c>
      <c r="D213" s="109" t="n">
        <v>14</v>
      </c>
      <c r="E213" s="110"/>
      <c r="F213" s="111" t="n">
        <v>42736</v>
      </c>
    </row>
    <row r="214" customFormat="false" ht="12.75" hidden="false" customHeight="false" outlineLevel="0" collapsed="false">
      <c r="A214" s="108" t="n">
        <v>42795</v>
      </c>
      <c r="D214" s="109" t="n">
        <v>14</v>
      </c>
      <c r="E214" s="110"/>
      <c r="F214" s="111" t="n">
        <v>42767</v>
      </c>
    </row>
    <row r="215" customFormat="false" ht="12.75" hidden="false" customHeight="false" outlineLevel="0" collapsed="false">
      <c r="A215" s="108" t="n">
        <v>42826</v>
      </c>
      <c r="D215" s="109" t="n">
        <v>14</v>
      </c>
      <c r="E215" s="110"/>
      <c r="F215" s="111" t="n">
        <v>42795</v>
      </c>
    </row>
    <row r="216" customFormat="false" ht="12.75" hidden="false" customHeight="false" outlineLevel="0" collapsed="false">
      <c r="A216" s="108" t="n">
        <v>42856</v>
      </c>
      <c r="D216" s="109" t="n">
        <v>14</v>
      </c>
      <c r="E216" s="110"/>
      <c r="F216" s="111" t="n">
        <v>42826</v>
      </c>
    </row>
    <row r="217" customFormat="false" ht="12.75" hidden="false" customHeight="false" outlineLevel="0" collapsed="false">
      <c r="A217" s="108" t="n">
        <v>42887</v>
      </c>
      <c r="D217" s="109" t="n">
        <v>14</v>
      </c>
      <c r="E217" s="110"/>
      <c r="F217" s="111" t="n">
        <v>42856</v>
      </c>
    </row>
    <row r="218" customFormat="false" ht="12.75" hidden="false" customHeight="false" outlineLevel="0" collapsed="false">
      <c r="A218" s="108" t="n">
        <v>42917</v>
      </c>
      <c r="D218" s="109" t="n">
        <v>14</v>
      </c>
      <c r="E218" s="110"/>
      <c r="F218" s="111" t="n">
        <v>42887</v>
      </c>
    </row>
    <row r="219" customFormat="false" ht="12.75" hidden="false" customHeight="false" outlineLevel="0" collapsed="false">
      <c r="A219" s="108" t="n">
        <v>42948</v>
      </c>
      <c r="D219" s="109" t="n">
        <v>14</v>
      </c>
      <c r="E219" s="110"/>
      <c r="F219" s="111" t="n">
        <v>42917</v>
      </c>
    </row>
    <row r="220" customFormat="false" ht="12.75" hidden="false" customHeight="false" outlineLevel="0" collapsed="false">
      <c r="A220" s="108" t="n">
        <v>42979</v>
      </c>
      <c r="D220" s="109" t="n">
        <v>14</v>
      </c>
      <c r="E220" s="110"/>
      <c r="F220" s="111" t="n">
        <v>42948</v>
      </c>
    </row>
    <row r="221" customFormat="false" ht="12.75" hidden="false" customHeight="false" outlineLevel="0" collapsed="false">
      <c r="A221" s="108" t="n">
        <v>43009</v>
      </c>
      <c r="D221" s="109" t="n">
        <v>14</v>
      </c>
      <c r="E221" s="110"/>
      <c r="F221" s="111" t="n">
        <v>42979</v>
      </c>
    </row>
    <row r="222" customFormat="false" ht="12.75" hidden="false" customHeight="false" outlineLevel="0" collapsed="false">
      <c r="A222" s="108" t="n">
        <v>43040</v>
      </c>
      <c r="D222" s="109" t="n">
        <v>14</v>
      </c>
      <c r="E222" s="110"/>
      <c r="F222" s="111" t="n">
        <v>43009</v>
      </c>
    </row>
    <row r="223" customFormat="false" ht="12.75" hidden="false" customHeight="false" outlineLevel="0" collapsed="false">
      <c r="A223" s="108" t="n">
        <v>43070</v>
      </c>
      <c r="D223" s="109" t="n">
        <v>14</v>
      </c>
      <c r="E223" s="110"/>
      <c r="F223" s="111" t="n">
        <v>43040</v>
      </c>
    </row>
    <row r="224" customFormat="false" ht="12.75" hidden="false" customHeight="false" outlineLevel="0" collapsed="false">
      <c r="A224" s="108" t="n">
        <v>43101</v>
      </c>
      <c r="D224" s="109" t="n">
        <v>14</v>
      </c>
      <c r="E224" s="110"/>
      <c r="F224" s="111" t="n">
        <v>43070</v>
      </c>
    </row>
    <row r="225" customFormat="false" ht="12.75" hidden="false" customHeight="false" outlineLevel="0" collapsed="false">
      <c r="A225" s="108" t="n">
        <v>43132</v>
      </c>
      <c r="D225" s="109" t="n">
        <v>14</v>
      </c>
      <c r="E225" s="110"/>
      <c r="F225" s="111" t="n">
        <v>43101</v>
      </c>
    </row>
    <row r="226" customFormat="false" ht="12.75" hidden="false" customHeight="false" outlineLevel="0" collapsed="false">
      <c r="A226" s="108" t="n">
        <v>43160</v>
      </c>
      <c r="D226" s="109" t="n">
        <v>14</v>
      </c>
      <c r="E226" s="110"/>
      <c r="F226" s="111" t="n">
        <v>43132</v>
      </c>
    </row>
    <row r="227" customFormat="false" ht="12.75" hidden="false" customHeight="false" outlineLevel="0" collapsed="false">
      <c r="A227" s="108" t="n">
        <v>43191</v>
      </c>
      <c r="D227" s="109" t="n">
        <v>14</v>
      </c>
      <c r="E227" s="110"/>
      <c r="F227" s="111" t="n">
        <v>43160</v>
      </c>
    </row>
    <row r="228" customFormat="false" ht="12.75" hidden="false" customHeight="false" outlineLevel="0" collapsed="false">
      <c r="A228" s="108" t="n">
        <v>43221</v>
      </c>
      <c r="D228" s="109" t="n">
        <v>14</v>
      </c>
      <c r="E228" s="110"/>
      <c r="F228" s="111" t="n">
        <v>43191</v>
      </c>
    </row>
    <row r="229" customFormat="false" ht="12.75" hidden="false" customHeight="false" outlineLevel="0" collapsed="false">
      <c r="A229" s="108" t="n">
        <v>43252</v>
      </c>
      <c r="D229" s="109" t="n">
        <v>14</v>
      </c>
      <c r="E229" s="110"/>
      <c r="F229" s="111" t="n">
        <v>43221</v>
      </c>
    </row>
    <row r="230" customFormat="false" ht="12.75" hidden="false" customHeight="false" outlineLevel="0" collapsed="false">
      <c r="A230" s="108" t="n">
        <v>43282</v>
      </c>
      <c r="D230" s="109" t="n">
        <v>14</v>
      </c>
      <c r="E230" s="110"/>
      <c r="F230" s="111" t="n">
        <v>43252</v>
      </c>
    </row>
    <row r="231" customFormat="false" ht="12.75" hidden="false" customHeight="false" outlineLevel="0" collapsed="false">
      <c r="A231" s="108" t="n">
        <v>43313</v>
      </c>
      <c r="D231" s="109" t="n">
        <v>14</v>
      </c>
      <c r="E231" s="110"/>
      <c r="F231" s="111" t="n">
        <v>43282</v>
      </c>
    </row>
    <row r="232" customFormat="false" ht="12.75" hidden="false" customHeight="false" outlineLevel="0" collapsed="false">
      <c r="A232" s="108" t="n">
        <v>43344</v>
      </c>
      <c r="D232" s="109" t="n">
        <v>14</v>
      </c>
      <c r="E232" s="110"/>
      <c r="F232" s="111" t="n">
        <v>43313</v>
      </c>
    </row>
    <row r="233" customFormat="false" ht="12.75" hidden="false" customHeight="false" outlineLevel="0" collapsed="false">
      <c r="A233" s="108" t="n">
        <v>43374</v>
      </c>
      <c r="D233" s="109" t="n">
        <v>14</v>
      </c>
      <c r="E233" s="110"/>
      <c r="F233" s="111" t="n">
        <v>43344</v>
      </c>
    </row>
    <row r="234" customFormat="false" ht="12.75" hidden="false" customHeight="false" outlineLevel="0" collapsed="false">
      <c r="A234" s="108" t="n">
        <v>43405</v>
      </c>
      <c r="D234" s="109" t="n">
        <v>14</v>
      </c>
      <c r="E234" s="110"/>
      <c r="F234" s="111" t="n">
        <v>43374</v>
      </c>
    </row>
    <row r="235" customFormat="false" ht="12.75" hidden="false" customHeight="false" outlineLevel="0" collapsed="false">
      <c r="A235" s="108" t="n">
        <v>43435</v>
      </c>
      <c r="D235" s="109" t="n">
        <v>14</v>
      </c>
      <c r="E235" s="110"/>
      <c r="F235" s="111" t="n">
        <v>43405</v>
      </c>
    </row>
    <row r="236" customFormat="false" ht="12.75" hidden="false" customHeight="false" outlineLevel="0" collapsed="false">
      <c r="A236" s="108" t="n">
        <v>43466</v>
      </c>
      <c r="D236" s="109" t="n">
        <v>14</v>
      </c>
      <c r="E236" s="110"/>
      <c r="F236" s="111" t="n">
        <v>43435</v>
      </c>
    </row>
    <row r="237" customFormat="false" ht="12.75" hidden="false" customHeight="false" outlineLevel="0" collapsed="false">
      <c r="A237" s="108" t="n">
        <v>43497</v>
      </c>
      <c r="D237" s="109" t="n">
        <v>14</v>
      </c>
      <c r="E237" s="110"/>
      <c r="F237" s="111" t="n">
        <v>43466</v>
      </c>
    </row>
    <row r="238" customFormat="false" ht="12.75" hidden="false" customHeight="false" outlineLevel="0" collapsed="false">
      <c r="A238" s="108" t="n">
        <v>43525</v>
      </c>
      <c r="D238" s="109" t="n">
        <v>14</v>
      </c>
      <c r="E238" s="110"/>
      <c r="F238" s="111" t="n">
        <v>43497</v>
      </c>
    </row>
    <row r="239" customFormat="false" ht="12.75" hidden="false" customHeight="false" outlineLevel="0" collapsed="false">
      <c r="A239" s="108" t="n">
        <v>43556</v>
      </c>
      <c r="D239" s="109" t="n">
        <v>14</v>
      </c>
      <c r="E239" s="110"/>
      <c r="F239" s="111" t="n">
        <v>43525</v>
      </c>
    </row>
    <row r="240" customFormat="false" ht="12.75" hidden="false" customHeight="false" outlineLevel="0" collapsed="false">
      <c r="A240" s="108" t="n">
        <v>43586</v>
      </c>
      <c r="D240" s="109" t="n">
        <v>14</v>
      </c>
      <c r="E240" s="110"/>
      <c r="F240" s="111" t="n">
        <v>43556</v>
      </c>
    </row>
    <row r="241" customFormat="false" ht="12.75" hidden="false" customHeight="false" outlineLevel="0" collapsed="false">
      <c r="A241" s="108" t="n">
        <v>43617</v>
      </c>
      <c r="D241" s="109" t="n">
        <v>14</v>
      </c>
      <c r="E241" s="110"/>
      <c r="F241" s="111" t="n">
        <v>43586</v>
      </c>
    </row>
    <row r="242" customFormat="false" ht="12.75" hidden="false" customHeight="false" outlineLevel="0" collapsed="false">
      <c r="A242" s="108" t="n">
        <v>43647</v>
      </c>
      <c r="D242" s="109" t="n">
        <v>14</v>
      </c>
      <c r="E242" s="110"/>
      <c r="F242" s="111" t="n">
        <v>43617</v>
      </c>
    </row>
    <row r="243" customFormat="false" ht="12.75" hidden="false" customHeight="false" outlineLevel="0" collapsed="false">
      <c r="A243" s="108" t="n">
        <v>43678</v>
      </c>
      <c r="D243" s="109" t="n">
        <v>14</v>
      </c>
      <c r="E243" s="110"/>
      <c r="F243" s="111" t="n">
        <v>43647</v>
      </c>
    </row>
    <row r="244" customFormat="false" ht="12.75" hidden="false" customHeight="false" outlineLevel="0" collapsed="false">
      <c r="A244" s="108" t="n">
        <v>43709</v>
      </c>
      <c r="D244" s="109" t="n">
        <v>14</v>
      </c>
      <c r="E244" s="110"/>
      <c r="F244" s="111" t="n">
        <v>43678</v>
      </c>
    </row>
    <row r="245" customFormat="false" ht="12.75" hidden="false" customHeight="false" outlineLevel="0" collapsed="false">
      <c r="A245" s="108" t="n">
        <v>43739</v>
      </c>
      <c r="D245" s="109" t="n">
        <v>14</v>
      </c>
      <c r="E245" s="110"/>
      <c r="F245" s="111" t="n">
        <v>43709</v>
      </c>
    </row>
    <row r="246" customFormat="false" ht="12.75" hidden="false" customHeight="false" outlineLevel="0" collapsed="false">
      <c r="A246" s="108" t="n">
        <v>43770</v>
      </c>
      <c r="D246" s="109" t="n">
        <v>14</v>
      </c>
      <c r="E246" s="110"/>
      <c r="F246" s="111" t="n">
        <v>43739</v>
      </c>
    </row>
    <row r="247" customFormat="false" ht="12.75" hidden="false" customHeight="false" outlineLevel="0" collapsed="false">
      <c r="A247" s="108" t="n">
        <v>43800</v>
      </c>
      <c r="D247" s="109" t="n">
        <v>14</v>
      </c>
      <c r="E247" s="110"/>
      <c r="F247" s="111" t="n">
        <v>43770</v>
      </c>
    </row>
    <row r="248" customFormat="false" ht="12.75" hidden="false" customHeight="false" outlineLevel="0" collapsed="false">
      <c r="A248" s="108" t="n">
        <v>43831</v>
      </c>
      <c r="D248" s="109" t="n">
        <v>14</v>
      </c>
      <c r="E248" s="110"/>
      <c r="F248" s="111" t="n">
        <v>43800</v>
      </c>
    </row>
    <row r="249" customFormat="false" ht="12.75" hidden="false" customHeight="false" outlineLevel="0" collapsed="false">
      <c r="A249" s="108" t="n">
        <v>43862</v>
      </c>
      <c r="D249" s="109" t="n">
        <v>14</v>
      </c>
      <c r="E249" s="110"/>
      <c r="F249" s="111" t="n">
        <v>43831</v>
      </c>
    </row>
    <row r="250" customFormat="false" ht="12.75" hidden="false" customHeight="false" outlineLevel="0" collapsed="false">
      <c r="A250" s="108" t="n">
        <v>43891</v>
      </c>
      <c r="D250" s="109" t="n">
        <v>14</v>
      </c>
      <c r="E250" s="110"/>
      <c r="F250" s="111" t="n">
        <v>43862</v>
      </c>
    </row>
    <row r="251" customFormat="false" ht="12.75" hidden="false" customHeight="false" outlineLevel="0" collapsed="false">
      <c r="A251" s="108" t="n">
        <v>43922</v>
      </c>
      <c r="D251" s="109" t="n">
        <v>14</v>
      </c>
      <c r="E251" s="110"/>
      <c r="F251" s="111" t="n">
        <v>43891</v>
      </c>
    </row>
    <row r="252" customFormat="false" ht="12.75" hidden="false" customHeight="false" outlineLevel="0" collapsed="false">
      <c r="A252" s="108" t="n">
        <v>43952</v>
      </c>
      <c r="D252" s="109" t="n">
        <v>14</v>
      </c>
      <c r="E252" s="110"/>
      <c r="F252" s="111" t="n">
        <v>43922</v>
      </c>
    </row>
    <row r="253" customFormat="false" ht="12.75" hidden="false" customHeight="false" outlineLevel="0" collapsed="false">
      <c r="A253" s="108" t="n">
        <v>43983</v>
      </c>
      <c r="D253" s="109" t="n">
        <v>14</v>
      </c>
      <c r="E253" s="110"/>
      <c r="F253" s="111" t="n">
        <v>43952</v>
      </c>
    </row>
    <row r="254" customFormat="false" ht="12.75" hidden="false" customHeight="false" outlineLevel="0" collapsed="false">
      <c r="A254" s="108" t="n">
        <v>44013</v>
      </c>
      <c r="D254" s="109" t="n">
        <v>14</v>
      </c>
      <c r="E254" s="110"/>
      <c r="F254" s="111" t="n">
        <v>43983</v>
      </c>
    </row>
    <row r="255" customFormat="false" ht="12.75" hidden="false" customHeight="false" outlineLevel="0" collapsed="false">
      <c r="A255" s="108" t="n">
        <v>44044</v>
      </c>
      <c r="D255" s="109" t="n">
        <v>14</v>
      </c>
      <c r="E255" s="110"/>
      <c r="F255" s="111" t="n">
        <v>44013</v>
      </c>
    </row>
    <row r="256" customFormat="false" ht="12.75" hidden="false" customHeight="false" outlineLevel="0" collapsed="false">
      <c r="A256" s="108" t="n">
        <v>44075</v>
      </c>
      <c r="D256" s="109" t="n">
        <v>14</v>
      </c>
      <c r="E256" s="110"/>
      <c r="F256" s="111" t="n">
        <v>44044</v>
      </c>
    </row>
    <row r="257" customFormat="false" ht="12.75" hidden="false" customHeight="false" outlineLevel="0" collapsed="false">
      <c r="A257" s="108" t="n">
        <v>44105</v>
      </c>
      <c r="D257" s="109" t="n">
        <v>14</v>
      </c>
      <c r="E257" s="110"/>
      <c r="F257" s="111" t="n">
        <v>44075</v>
      </c>
    </row>
    <row r="258" customFormat="false" ht="12.75" hidden="false" customHeight="false" outlineLevel="0" collapsed="false">
      <c r="A258" s="108" t="n">
        <v>44136</v>
      </c>
      <c r="D258" s="109" t="n">
        <v>14</v>
      </c>
      <c r="E258" s="110"/>
      <c r="F258" s="111" t="n">
        <v>44105</v>
      </c>
    </row>
    <row r="259" customFormat="false" ht="12.75" hidden="false" customHeight="false" outlineLevel="0" collapsed="false">
      <c r="A259" s="108" t="n">
        <v>44166</v>
      </c>
      <c r="D259" s="109" t="n">
        <v>14</v>
      </c>
      <c r="E259" s="110"/>
      <c r="F259" s="111" t="n">
        <v>44136</v>
      </c>
    </row>
    <row r="260" customFormat="false" ht="12.75" hidden="false" customHeight="false" outlineLevel="0" collapsed="false">
      <c r="A260" s="108" t="n">
        <v>44197</v>
      </c>
      <c r="D260" s="109" t="n">
        <v>14</v>
      </c>
      <c r="E260" s="110"/>
      <c r="F260" s="111" t="n">
        <v>44166</v>
      </c>
    </row>
    <row r="261" customFormat="false" ht="12.75" hidden="false" customHeight="false" outlineLevel="0" collapsed="false">
      <c r="A261" s="108" t="n">
        <v>44228</v>
      </c>
      <c r="D261" s="109" t="n">
        <v>14</v>
      </c>
      <c r="E261" s="110"/>
      <c r="F261" s="111" t="n">
        <v>44197</v>
      </c>
    </row>
    <row r="262" customFormat="false" ht="12.75" hidden="false" customHeight="false" outlineLevel="0" collapsed="false">
      <c r="A262" s="108" t="n">
        <v>44256</v>
      </c>
      <c r="D262" s="109" t="n">
        <v>14</v>
      </c>
      <c r="E262" s="110"/>
      <c r="F262" s="111" t="n">
        <v>44228</v>
      </c>
    </row>
    <row r="263" customFormat="false" ht="12.75" hidden="false" customHeight="false" outlineLevel="0" collapsed="false">
      <c r="A263" s="108" t="n">
        <v>44287</v>
      </c>
      <c r="D263" s="109" t="n">
        <v>14</v>
      </c>
      <c r="E263" s="110"/>
      <c r="F263" s="111" t="n">
        <v>44256</v>
      </c>
    </row>
    <row r="264" customFormat="false" ht="12.75" hidden="false" customHeight="false" outlineLevel="0" collapsed="false">
      <c r="A264" s="108" t="n">
        <v>44317</v>
      </c>
      <c r="D264" s="109" t="n">
        <v>14</v>
      </c>
      <c r="E264" s="110"/>
      <c r="F264" s="111" t="n">
        <v>44287</v>
      </c>
    </row>
    <row r="265" customFormat="false" ht="12.75" hidden="false" customHeight="false" outlineLevel="0" collapsed="false">
      <c r="A265" s="108" t="n">
        <v>44348</v>
      </c>
      <c r="D265" s="109" t="n">
        <v>14</v>
      </c>
      <c r="E265" s="110"/>
      <c r="F265" s="111" t="n">
        <v>44317</v>
      </c>
    </row>
    <row r="266" customFormat="false" ht="12.75" hidden="false" customHeight="false" outlineLevel="0" collapsed="false">
      <c r="A266" s="108" t="n">
        <v>44378</v>
      </c>
      <c r="D266" s="109" t="n">
        <v>14</v>
      </c>
      <c r="E266" s="110"/>
      <c r="F266" s="111" t="n">
        <v>44348</v>
      </c>
    </row>
    <row r="267" customFormat="false" ht="12.75" hidden="false" customHeight="false" outlineLevel="0" collapsed="false">
      <c r="A267" s="108" t="n">
        <v>44409</v>
      </c>
      <c r="D267" s="109" t="n">
        <v>14</v>
      </c>
      <c r="E267" s="110"/>
      <c r="F267" s="111" t="n">
        <v>44378</v>
      </c>
    </row>
    <row r="268" customFormat="false" ht="12.75" hidden="false" customHeight="false" outlineLevel="0" collapsed="false">
      <c r="A268" s="108" t="n">
        <v>44440</v>
      </c>
      <c r="D268" s="109" t="n">
        <v>14</v>
      </c>
      <c r="E268" s="110"/>
      <c r="F268" s="111" t="n">
        <v>44409</v>
      </c>
    </row>
    <row r="269" customFormat="false" ht="12.75" hidden="false" customHeight="false" outlineLevel="0" collapsed="false">
      <c r="A269" s="108" t="n">
        <v>44470</v>
      </c>
      <c r="D269" s="109" t="n">
        <v>14</v>
      </c>
      <c r="E269" s="110"/>
      <c r="F269" s="111" t="n">
        <v>44440</v>
      </c>
    </row>
    <row r="270" customFormat="false" ht="12.75" hidden="false" customHeight="false" outlineLevel="0" collapsed="false">
      <c r="A270" s="108" t="n">
        <v>44501</v>
      </c>
      <c r="D270" s="109" t="n">
        <v>14</v>
      </c>
      <c r="E270" s="110"/>
      <c r="F270" s="111" t="n">
        <v>44470</v>
      </c>
    </row>
    <row r="271" customFormat="false" ht="12.75" hidden="false" customHeight="false" outlineLevel="0" collapsed="false">
      <c r="A271" s="108" t="n">
        <v>44531</v>
      </c>
      <c r="D271" s="109" t="n">
        <v>14</v>
      </c>
      <c r="E271" s="110"/>
      <c r="F271" s="111" t="n">
        <v>44501</v>
      </c>
    </row>
    <row r="272" customFormat="false" ht="12.75" hidden="false" customHeight="false" outlineLevel="0" collapsed="false">
      <c r="A272" s="108" t="n">
        <v>44562</v>
      </c>
      <c r="D272" s="109" t="n">
        <v>14</v>
      </c>
      <c r="E272" s="110"/>
      <c r="F272" s="111" t="n">
        <v>44531</v>
      </c>
    </row>
    <row r="273" customFormat="false" ht="12.75" hidden="false" customHeight="false" outlineLevel="0" collapsed="false">
      <c r="A273" s="108" t="n">
        <v>44593</v>
      </c>
      <c r="D273" s="109" t="n">
        <v>14</v>
      </c>
      <c r="E273" s="110"/>
      <c r="F273" s="111" t="n">
        <v>44562</v>
      </c>
    </row>
    <row r="274" customFormat="false" ht="12.75" hidden="false" customHeight="false" outlineLevel="0" collapsed="false">
      <c r="A274" s="108" t="n">
        <v>44621</v>
      </c>
      <c r="D274" s="109" t="n">
        <v>14</v>
      </c>
      <c r="E274" s="110"/>
      <c r="F274" s="111" t="n">
        <v>44593</v>
      </c>
    </row>
    <row r="275" customFormat="false" ht="12.75" hidden="false" customHeight="false" outlineLevel="0" collapsed="false">
      <c r="A275" s="108" t="n">
        <v>44652</v>
      </c>
      <c r="D275" s="109" t="n">
        <v>14</v>
      </c>
      <c r="E275" s="110"/>
      <c r="F275" s="111" t="n">
        <v>44621</v>
      </c>
    </row>
    <row r="276" customFormat="false" ht="12.75" hidden="false" customHeight="false" outlineLevel="0" collapsed="false">
      <c r="A276" s="108" t="n">
        <v>44682</v>
      </c>
      <c r="D276" s="109" t="n">
        <v>14</v>
      </c>
      <c r="E276" s="110"/>
      <c r="F276" s="111" t="n">
        <v>44652</v>
      </c>
    </row>
    <row r="277" customFormat="false" ht="12.75" hidden="false" customHeight="false" outlineLevel="0" collapsed="false">
      <c r="A277" s="108" t="n">
        <v>44713</v>
      </c>
      <c r="D277" s="109" t="n">
        <v>14</v>
      </c>
      <c r="E277" s="110"/>
      <c r="F277" s="111" t="n">
        <v>44682</v>
      </c>
    </row>
    <row r="278" customFormat="false" ht="12.75" hidden="false" customHeight="false" outlineLevel="0" collapsed="false">
      <c r="A278" s="108" t="n">
        <v>44743</v>
      </c>
      <c r="D278" s="109" t="n">
        <v>14</v>
      </c>
      <c r="E278" s="110"/>
      <c r="F278" s="111" t="n">
        <v>44713</v>
      </c>
    </row>
    <row r="279" customFormat="false" ht="12.75" hidden="false" customHeight="false" outlineLevel="0" collapsed="false">
      <c r="A279" s="108" t="n">
        <v>44774</v>
      </c>
      <c r="D279" s="109" t="n">
        <v>14</v>
      </c>
      <c r="E279" s="110"/>
      <c r="F279" s="111" t="n">
        <v>44743</v>
      </c>
    </row>
    <row r="280" customFormat="false" ht="12.75" hidden="false" customHeight="false" outlineLevel="0" collapsed="false">
      <c r="A280" s="108" t="n">
        <v>44805</v>
      </c>
      <c r="D280" s="109" t="n">
        <v>14</v>
      </c>
      <c r="E280" s="110"/>
      <c r="F280" s="111" t="n">
        <v>44774</v>
      </c>
    </row>
    <row r="281" customFormat="false" ht="12.75" hidden="false" customHeight="false" outlineLevel="0" collapsed="false">
      <c r="A281" s="108" t="n">
        <v>44835</v>
      </c>
      <c r="D281" s="109" t="n">
        <v>14</v>
      </c>
      <c r="E281" s="110"/>
      <c r="F281" s="111" t="n">
        <v>44805</v>
      </c>
    </row>
    <row r="282" customFormat="false" ht="12.75" hidden="false" customHeight="false" outlineLevel="0" collapsed="false">
      <c r="A282" s="108" t="n">
        <v>44866</v>
      </c>
      <c r="D282" s="109" t="n">
        <v>14</v>
      </c>
      <c r="E282" s="110"/>
      <c r="F282" s="111" t="n">
        <v>44835</v>
      </c>
    </row>
    <row r="283" customFormat="false" ht="12.75" hidden="false" customHeight="false" outlineLevel="0" collapsed="false">
      <c r="A283" s="108" t="n">
        <v>44896</v>
      </c>
      <c r="D283" s="109" t="n">
        <v>14</v>
      </c>
      <c r="E283" s="110"/>
      <c r="F283" s="111" t="n">
        <v>44866</v>
      </c>
    </row>
    <row r="284" customFormat="false" ht="12.75" hidden="false" customHeight="false" outlineLevel="0" collapsed="false">
      <c r="A284" s="108" t="n">
        <v>44927</v>
      </c>
      <c r="D284" s="109" t="n">
        <v>14</v>
      </c>
      <c r="E284" s="110"/>
      <c r="F284" s="111" t="n">
        <v>44896</v>
      </c>
    </row>
    <row r="285" customFormat="false" ht="12.75" hidden="false" customHeight="false" outlineLevel="0" collapsed="false">
      <c r="A285" s="108" t="n">
        <v>44958</v>
      </c>
      <c r="D285" s="109" t="n">
        <v>14</v>
      </c>
      <c r="E285" s="110"/>
      <c r="F285" s="111" t="n">
        <v>44927</v>
      </c>
    </row>
    <row r="286" customFormat="false" ht="12.75" hidden="false" customHeight="false" outlineLevel="0" collapsed="false">
      <c r="A286" s="108" t="n">
        <v>44986</v>
      </c>
      <c r="D286" s="109" t="n">
        <v>14</v>
      </c>
      <c r="E286" s="110"/>
      <c r="F286" s="111" t="n">
        <v>44958</v>
      </c>
    </row>
    <row r="287" customFormat="false" ht="12.75" hidden="false" customHeight="false" outlineLevel="0" collapsed="false">
      <c r="A287" s="108" t="n">
        <v>45017</v>
      </c>
      <c r="D287" s="109" t="n">
        <v>14</v>
      </c>
      <c r="E287" s="110"/>
      <c r="F287" s="111" t="n">
        <v>44986</v>
      </c>
    </row>
    <row r="288" customFormat="false" ht="13.5" hidden="false" customHeight="false" outlineLevel="0" collapsed="false">
      <c r="A288" s="108" t="n">
        <v>45047</v>
      </c>
      <c r="D288" s="109" t="n">
        <v>14</v>
      </c>
      <c r="E288" s="132"/>
      <c r="F288" s="133" t="n">
        <v>45017</v>
      </c>
    </row>
    <row r="289" customFormat="false" ht="12.75" hidden="false" customHeight="false" outlineLevel="0" collapsed="false">
      <c r="A289" s="108" t="n">
        <v>45078</v>
      </c>
    </row>
    <row r="290" customFormat="false" ht="12.75" hidden="false" customHeight="false" outlineLevel="0" collapsed="false">
      <c r="A290" s="108" t="n">
        <v>45108</v>
      </c>
    </row>
    <row r="291" customFormat="false" ht="12.75" hidden="false" customHeight="false" outlineLevel="0" collapsed="false">
      <c r="A291" s="108" t="n">
        <v>45139</v>
      </c>
    </row>
    <row r="292" customFormat="false" ht="12.75" hidden="false" customHeight="false" outlineLevel="0" collapsed="false">
      <c r="A292" s="108" t="n">
        <v>45170</v>
      </c>
    </row>
    <row r="293" customFormat="false" ht="12.75" hidden="false" customHeight="false" outlineLevel="0" collapsed="false">
      <c r="A293" s="108" t="n">
        <v>45200</v>
      </c>
    </row>
    <row r="294" customFormat="false" ht="12.75" hidden="false" customHeight="false" outlineLevel="0" collapsed="false">
      <c r="A294" s="108" t="n">
        <v>45231</v>
      </c>
    </row>
    <row r="295" customFormat="false" ht="12.75" hidden="false" customHeight="false" outlineLevel="0" collapsed="false">
      <c r="A295" s="108" t="n">
        <v>45261</v>
      </c>
    </row>
    <row r="296" customFormat="false" ht="12.75" hidden="false" customHeight="false" outlineLevel="0" collapsed="false">
      <c r="A296" s="108" t="n">
        <v>45292</v>
      </c>
    </row>
    <row r="297" customFormat="false" ht="12.75" hidden="false" customHeight="false" outlineLevel="0" collapsed="false">
      <c r="A297" s="108" t="n">
        <v>45323</v>
      </c>
    </row>
    <row r="298" customFormat="false" ht="12.75" hidden="false" customHeight="false" outlineLevel="0" collapsed="false">
      <c r="A298" s="108" t="n">
        <v>45352</v>
      </c>
    </row>
    <row r="299" customFormat="false" ht="12.75" hidden="false" customHeight="false" outlineLevel="0" collapsed="false">
      <c r="A299" s="108" t="n">
        <v>45383</v>
      </c>
    </row>
    <row r="300" customFormat="false" ht="12.75" hidden="false" customHeight="false" outlineLevel="0" collapsed="false">
      <c r="A300" s="108" t="n">
        <v>45413</v>
      </c>
    </row>
    <row r="301" customFormat="false" ht="12.75" hidden="false" customHeight="false" outlineLevel="0" collapsed="false">
      <c r="A301" s="108" t="n">
        <v>45444</v>
      </c>
    </row>
    <row r="302" customFormat="false" ht="12.75" hidden="false" customHeight="false" outlineLevel="0" collapsed="false">
      <c r="A302" s="108" t="n">
        <v>45474</v>
      </c>
    </row>
    <row r="303" customFormat="false" ht="12.75" hidden="false" customHeight="false" outlineLevel="0" collapsed="false">
      <c r="A303" s="108" t="n">
        <v>45505</v>
      </c>
    </row>
    <row r="304" customFormat="false" ht="12.75" hidden="false" customHeight="false" outlineLevel="0" collapsed="false">
      <c r="A304" s="108" t="n">
        <v>45536</v>
      </c>
    </row>
    <row r="305" customFormat="false" ht="12.75" hidden="false" customHeight="false" outlineLevel="0" collapsed="false">
      <c r="A305" s="108" t="n">
        <v>45566</v>
      </c>
    </row>
    <row r="306" customFormat="false" ht="12.75" hidden="false" customHeight="false" outlineLevel="0" collapsed="false">
      <c r="A306" s="108" t="n">
        <v>45597</v>
      </c>
    </row>
    <row r="307" customFormat="false" ht="12.75" hidden="false" customHeight="false" outlineLevel="0" collapsed="false">
      <c r="A307" s="108" t="n">
        <v>45627</v>
      </c>
    </row>
    <row r="308" customFormat="false" ht="12.75" hidden="false" customHeight="false" outlineLevel="0" collapsed="false">
      <c r="A308" s="108" t="n">
        <v>45658</v>
      </c>
    </row>
    <row r="309" customFormat="false" ht="12.75" hidden="false" customHeight="false" outlineLevel="0" collapsed="false">
      <c r="A309" s="108" t="n">
        <v>45689</v>
      </c>
    </row>
    <row r="310" customFormat="false" ht="12.75" hidden="false" customHeight="false" outlineLevel="0" collapsed="false">
      <c r="A310" s="108" t="n">
        <v>45717</v>
      </c>
    </row>
    <row r="311" customFormat="false" ht="12.75" hidden="false" customHeight="false" outlineLevel="0" collapsed="false">
      <c r="A311" s="108" t="n">
        <v>45748</v>
      </c>
    </row>
    <row r="312" customFormat="false" ht="12.75" hidden="false" customHeight="false" outlineLevel="0" collapsed="false">
      <c r="A312" s="108" t="n">
        <v>45778</v>
      </c>
    </row>
    <row r="313" customFormat="false" ht="12.75" hidden="false" customHeight="false" outlineLevel="0" collapsed="false">
      <c r="A313" s="108" t="n">
        <v>45809</v>
      </c>
    </row>
    <row r="314" customFormat="false" ht="12.75" hidden="false" customHeight="false" outlineLevel="0" collapsed="false">
      <c r="A314" s="108" t="n">
        <v>45839</v>
      </c>
    </row>
    <row r="315" customFormat="false" ht="12.75" hidden="false" customHeight="false" outlineLevel="0" collapsed="false">
      <c r="A315" s="108" t="n">
        <v>45870</v>
      </c>
    </row>
    <row r="316" customFormat="false" ht="12.75" hidden="false" customHeight="false" outlineLevel="0" collapsed="false">
      <c r="A316" s="108" t="n">
        <v>45901</v>
      </c>
    </row>
    <row r="317" customFormat="false" ht="12.75" hidden="false" customHeight="false" outlineLevel="0" collapsed="false">
      <c r="A317" s="108" t="n">
        <v>45931</v>
      </c>
    </row>
    <row r="318" customFormat="false" ht="12.75" hidden="false" customHeight="false" outlineLevel="0" collapsed="false">
      <c r="A318" s="108" t="n">
        <v>45962</v>
      </c>
    </row>
    <row r="319" customFormat="false" ht="12.75" hidden="false" customHeight="false" outlineLevel="0" collapsed="false">
      <c r="A319" s="108" t="n">
        <v>45992</v>
      </c>
    </row>
    <row r="320" customFormat="false" ht="12.75" hidden="false" customHeight="false" outlineLevel="0" collapsed="false">
      <c r="A320" s="108" t="n">
        <v>46023</v>
      </c>
    </row>
    <row r="321" customFormat="false" ht="12.75" hidden="false" customHeight="false" outlineLevel="0" collapsed="false">
      <c r="A321" s="108" t="n">
        <v>46054</v>
      </c>
    </row>
    <row r="322" customFormat="false" ht="12.75" hidden="false" customHeight="false" outlineLevel="0" collapsed="false">
      <c r="A322" s="108" t="n">
        <v>46082</v>
      </c>
    </row>
    <row r="323" customFormat="false" ht="12.75" hidden="false" customHeight="false" outlineLevel="0" collapsed="false">
      <c r="A323" s="108" t="n">
        <v>46113</v>
      </c>
    </row>
    <row r="324" customFormat="false" ht="12.75" hidden="false" customHeight="false" outlineLevel="0" collapsed="false">
      <c r="A324" s="108" t="n">
        <v>46143</v>
      </c>
    </row>
    <row r="325" customFormat="false" ht="12.75" hidden="false" customHeight="false" outlineLevel="0" collapsed="false">
      <c r="A325" s="108" t="n">
        <v>46174</v>
      </c>
    </row>
    <row r="326" customFormat="false" ht="12.75" hidden="false" customHeight="false" outlineLevel="0" collapsed="false">
      <c r="A326" s="108" t="n">
        <v>46204</v>
      </c>
    </row>
    <row r="327" customFormat="false" ht="12.75" hidden="false" customHeight="false" outlineLevel="0" collapsed="false">
      <c r="A327" s="108" t="n">
        <v>46235</v>
      </c>
    </row>
    <row r="328" customFormat="false" ht="12.75" hidden="false" customHeight="false" outlineLevel="0" collapsed="false">
      <c r="A328" s="108" t="n">
        <v>46266</v>
      </c>
    </row>
    <row r="329" customFormat="false" ht="12.75" hidden="false" customHeight="false" outlineLevel="0" collapsed="false">
      <c r="A329" s="108" t="n">
        <v>46296</v>
      </c>
    </row>
    <row r="330" customFormat="false" ht="12.75" hidden="false" customHeight="false" outlineLevel="0" collapsed="false">
      <c r="A330" s="108" t="n">
        <v>46327</v>
      </c>
    </row>
    <row r="331" customFormat="false" ht="12.75" hidden="false" customHeight="false" outlineLevel="0" collapsed="false">
      <c r="A331" s="108" t="n">
        <v>46357</v>
      </c>
    </row>
    <row r="332" customFormat="false" ht="12.75" hidden="false" customHeight="false" outlineLevel="0" collapsed="false">
      <c r="A332" s="108" t="n">
        <v>46388</v>
      </c>
    </row>
    <row r="333" customFormat="false" ht="12.75" hidden="false" customHeight="false" outlineLevel="0" collapsed="false">
      <c r="A333" s="108" t="n">
        <v>46419</v>
      </c>
    </row>
    <row r="334" customFormat="false" ht="12.75" hidden="false" customHeight="false" outlineLevel="0" collapsed="false">
      <c r="A334" s="108" t="n">
        <v>46447</v>
      </c>
    </row>
    <row r="335" customFormat="false" ht="12.75" hidden="false" customHeight="false" outlineLevel="0" collapsed="false">
      <c r="A335" s="108" t="n">
        <v>46478</v>
      </c>
    </row>
    <row r="336" customFormat="false" ht="12.75" hidden="false" customHeight="false" outlineLevel="0" collapsed="false">
      <c r="A336" s="108" t="n">
        <v>46508</v>
      </c>
    </row>
    <row r="337" customFormat="false" ht="12.75" hidden="false" customHeight="false" outlineLevel="0" collapsed="false">
      <c r="A337" s="108" t="n">
        <v>46539</v>
      </c>
    </row>
    <row r="338" customFormat="false" ht="12.75" hidden="false" customHeight="false" outlineLevel="0" collapsed="false">
      <c r="A338" s="108" t="n">
        <v>46569</v>
      </c>
    </row>
    <row r="339" customFormat="false" ht="12.75" hidden="false" customHeight="false" outlineLevel="0" collapsed="false">
      <c r="A339" s="108" t="n">
        <v>46600</v>
      </c>
    </row>
    <row r="340" customFormat="false" ht="12.75" hidden="false" customHeight="false" outlineLevel="0" collapsed="false">
      <c r="A340" s="108" t="n">
        <v>46631</v>
      </c>
    </row>
    <row r="341" customFormat="false" ht="12.75" hidden="false" customHeight="false" outlineLevel="0" collapsed="false">
      <c r="A341" s="108" t="n">
        <v>46661</v>
      </c>
    </row>
    <row r="342" customFormat="false" ht="12.75" hidden="false" customHeight="false" outlineLevel="0" collapsed="false">
      <c r="A342" s="108" t="n">
        <v>46692</v>
      </c>
    </row>
    <row r="343" customFormat="false" ht="12.75" hidden="false" customHeight="false" outlineLevel="0" collapsed="false">
      <c r="A343" s="108" t="n">
        <v>46722</v>
      </c>
    </row>
    <row r="344" customFormat="false" ht="12.75" hidden="false" customHeight="false" outlineLevel="0" collapsed="false">
      <c r="A344" s="108" t="n">
        <v>46753</v>
      </c>
    </row>
    <row r="345" customFormat="false" ht="12.75" hidden="false" customHeight="false" outlineLevel="0" collapsed="false">
      <c r="A345" s="108" t="n">
        <v>46784</v>
      </c>
    </row>
    <row r="346" customFormat="false" ht="12.75" hidden="false" customHeight="false" outlineLevel="0" collapsed="false">
      <c r="A346" s="108" t="n">
        <v>46813</v>
      </c>
    </row>
    <row r="347" customFormat="false" ht="12.75" hidden="false" customHeight="false" outlineLevel="0" collapsed="false">
      <c r="A347" s="108" t="n">
        <v>46844</v>
      </c>
    </row>
    <row r="348" customFormat="false" ht="12.75" hidden="false" customHeight="false" outlineLevel="0" collapsed="false">
      <c r="A348" s="108" t="n">
        <v>46874</v>
      </c>
    </row>
    <row r="349" customFormat="false" ht="12.75" hidden="false" customHeight="false" outlineLevel="0" collapsed="false">
      <c r="A349" s="108" t="n">
        <v>46905</v>
      </c>
    </row>
    <row r="350" customFormat="false" ht="12.75" hidden="false" customHeight="false" outlineLevel="0" collapsed="false">
      <c r="A350" s="108" t="n">
        <v>46935</v>
      </c>
    </row>
    <row r="351" customFormat="false" ht="12.75" hidden="false" customHeight="false" outlineLevel="0" collapsed="false">
      <c r="A351" s="108" t="n">
        <v>46966</v>
      </c>
    </row>
    <row r="352" customFormat="false" ht="12.75" hidden="false" customHeight="false" outlineLevel="0" collapsed="false">
      <c r="A352" s="108" t="n">
        <v>46997</v>
      </c>
    </row>
    <row r="353" customFormat="false" ht="12.75" hidden="false" customHeight="false" outlineLevel="0" collapsed="false">
      <c r="A353" s="108" t="n">
        <v>47027</v>
      </c>
    </row>
    <row r="354" customFormat="false" ht="12.75" hidden="false" customHeight="false" outlineLevel="0" collapsed="false">
      <c r="A354" s="108" t="n">
        <v>47058</v>
      </c>
    </row>
    <row r="355" customFormat="false" ht="12.75" hidden="false" customHeight="false" outlineLevel="0" collapsed="false">
      <c r="A355" s="108" t="n">
        <v>47088</v>
      </c>
    </row>
    <row r="356" customFormat="false" ht="12.75" hidden="false" customHeight="false" outlineLevel="0" collapsed="false">
      <c r="A356" s="108" t="n">
        <v>47119</v>
      </c>
    </row>
    <row r="357" customFormat="false" ht="12.75" hidden="false" customHeight="false" outlineLevel="0" collapsed="false">
      <c r="A357" s="108" t="n">
        <v>47150</v>
      </c>
    </row>
    <row r="358" customFormat="false" ht="12.75" hidden="false" customHeight="false" outlineLevel="0" collapsed="false">
      <c r="A358" s="108" t="n">
        <v>47178</v>
      </c>
    </row>
    <row r="359" customFormat="false" ht="12.75" hidden="false" customHeight="false" outlineLevel="0" collapsed="false">
      <c r="A359" s="108" t="n">
        <v>47209</v>
      </c>
    </row>
    <row r="360" customFormat="false" ht="13.5" hidden="false" customHeight="false" outlineLevel="0" collapsed="false">
      <c r="A360" s="134" t="n">
        <v>47239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7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7"/>
    <col collapsed="false" customWidth="true" hidden="false" outlineLevel="0" max="2" min="2" style="135" width="14.56"/>
    <col collapsed="false" customWidth="true" hidden="false" outlineLevel="0" max="3" min="3" style="135" width="25.85"/>
    <col collapsed="false" customWidth="true" hidden="false" outlineLevel="0" max="4" min="4" style="136" width="17.85"/>
    <col collapsed="false" customWidth="true" hidden="false" outlineLevel="0" max="5" min="5" style="0" width="13.85"/>
    <col collapsed="false" customWidth="true" hidden="false" outlineLevel="0" max="6" min="6" style="0" width="12.56"/>
    <col collapsed="false" customWidth="true" hidden="false" outlineLevel="0" max="7" min="7" style="0" width="8.14"/>
    <col collapsed="false" customWidth="true" hidden="false" outlineLevel="0" max="9" min="8" style="0" width="6.28"/>
    <col collapsed="false" customWidth="true" hidden="false" outlineLevel="0" max="10" min="10" style="0" width="8.14"/>
    <col collapsed="false" customWidth="true" hidden="false" outlineLevel="0" max="11" min="11" style="0" width="8.56"/>
    <col collapsed="false" customWidth="true" hidden="false" outlineLevel="0" max="12" min="12" style="0" width="8.85"/>
    <col collapsed="false" customWidth="true" hidden="false" outlineLevel="0" max="14" min="13" style="0" width="8.14"/>
    <col collapsed="false" customWidth="true" hidden="false" outlineLevel="0" max="15" min="15" style="0" width="7.7"/>
    <col collapsed="false" customWidth="true" hidden="false" outlineLevel="0" max="16" min="16" style="0" width="8.14"/>
    <col collapsed="false" customWidth="true" hidden="false" outlineLevel="0" max="17" min="17" style="0" width="7.7"/>
    <col collapsed="false" customWidth="true" hidden="false" outlineLevel="0" max="18" min="18" style="0" width="13.85"/>
    <col collapsed="false" customWidth="true" hidden="false" outlineLevel="0" max="19" min="19" style="0" width="4.99"/>
    <col collapsed="false" customWidth="true" hidden="false" outlineLevel="0" max="20" min="20" style="0" width="3.99"/>
    <col collapsed="false" customWidth="true" hidden="false" outlineLevel="0" max="21" min="21" style="0" width="5.41"/>
    <col collapsed="false" customWidth="true" hidden="false" outlineLevel="0" max="22" min="22" style="0" width="4.85"/>
    <col collapsed="false" customWidth="true" hidden="false" outlineLevel="0" max="23" min="23" style="0" width="3.42"/>
    <col collapsed="false" customWidth="true" hidden="false" outlineLevel="0" max="25" min="24" style="0" width="4.41"/>
  </cols>
  <sheetData>
    <row r="1" customFormat="false" ht="16.5" hidden="false" customHeight="false" outlineLevel="0" collapsed="false">
      <c r="B1" s="137"/>
      <c r="C1" s="138" t="s">
        <v>67</v>
      </c>
      <c r="D1" s="139" t="n">
        <f aca="false">SUM(D4:D65536)</f>
        <v>2795.60109788</v>
      </c>
      <c r="Y1" s="140"/>
    </row>
    <row r="2" customFormat="false" ht="12.75" hidden="false" customHeight="false" outlineLevel="0" collapsed="false">
      <c r="B2" s="141" t="s">
        <v>68</v>
      </c>
      <c r="C2" s="142"/>
      <c r="D2" s="143" t="s">
        <v>69</v>
      </c>
      <c r="Y2" s="140"/>
      <c r="Z2" s="140"/>
    </row>
    <row r="3" customFormat="false" ht="13.5" hidden="false" customHeight="false" outlineLevel="0" collapsed="false">
      <c r="A3" s="144" t="s">
        <v>70</v>
      </c>
      <c r="B3" s="145" t="s">
        <v>71</v>
      </c>
      <c r="C3" s="146" t="s">
        <v>72</v>
      </c>
      <c r="D3" s="147" t="s">
        <v>73</v>
      </c>
      <c r="Y3" s="148"/>
      <c r="Z3" s="148"/>
    </row>
    <row r="4" customFormat="false" ht="12.75" hidden="false" customHeight="false" outlineLevel="0" collapsed="false">
      <c r="A4" s="0" t="n">
        <f aca="false">INDEX(BucketTable,MATCH(B4,SumMonths,0),1)</f>
        <v>1</v>
      </c>
      <c r="B4" s="149" t="n">
        <v>36647</v>
      </c>
      <c r="C4" s="135" t="s">
        <v>74</v>
      </c>
      <c r="D4" s="136" t="n">
        <v>0.0287</v>
      </c>
      <c r="E4" s="0" t="n">
        <f aca="false" t="array" ref="E4:E4">SUM(IF(Pricecurve=C4,D4))</f>
        <v>0</v>
      </c>
      <c r="F4" s="0" t="n">
        <f aca="false" t="array" ref="F4:F4">SUM(IF(NG=C4,D4))</f>
        <v>0</v>
      </c>
      <c r="Y4" s="148"/>
    </row>
    <row r="5" customFormat="false" ht="12.75" hidden="false" customHeight="false" outlineLevel="0" collapsed="false">
      <c r="A5" s="0" t="n">
        <f aca="false">INDEX(BucketTable,MATCH(B5,SumMonths,0),1)</f>
        <v>1</v>
      </c>
      <c r="B5" s="149" t="n">
        <v>36647</v>
      </c>
      <c r="C5" s="135" t="s">
        <v>75</v>
      </c>
      <c r="D5" s="136" t="n">
        <v>-135.8981</v>
      </c>
      <c r="E5" s="0" t="n">
        <f aca="false" t="array" ref="E5:E5">SUM(IF(Pricecurve=C5,D5))</f>
        <v>0</v>
      </c>
      <c r="F5" s="0" t="n">
        <f aca="false" t="array" ref="F5:F5">SUM(IF(NG=C5,D5))</f>
        <v>0</v>
      </c>
      <c r="Y5" s="140"/>
    </row>
    <row r="6" customFormat="false" ht="12.75" hidden="false" customHeight="false" outlineLevel="0" collapsed="false">
      <c r="A6" s="0" t="n">
        <f aca="false">INDEX(BucketTable,MATCH(B6,SumMonths,0),1)</f>
        <v>1</v>
      </c>
      <c r="B6" s="149" t="n">
        <v>36647</v>
      </c>
      <c r="C6" s="135" t="s">
        <v>76</v>
      </c>
      <c r="D6" s="136" t="n">
        <v>-0.6118</v>
      </c>
      <c r="E6" s="0" t="n">
        <f aca="false" t="array" ref="E6:E6">SUM(IF(Pricecurve=C6,D6))</f>
        <v>0</v>
      </c>
      <c r="F6" s="0" t="n">
        <f aca="false" t="array" ref="F6:F6">SUM(IF(NG=C6,D6))</f>
        <v>0</v>
      </c>
      <c r="Y6" s="140"/>
    </row>
    <row r="7" customFormat="false" ht="12.75" hidden="false" customHeight="false" outlineLevel="0" collapsed="false">
      <c r="A7" s="0" t="n">
        <f aca="false">INDEX(BucketTable,MATCH(B7,SumMonths,0),1)</f>
        <v>1</v>
      </c>
      <c r="B7" s="149" t="n">
        <v>36647</v>
      </c>
      <c r="C7" s="135" t="s">
        <v>77</v>
      </c>
      <c r="D7" s="136" t="n">
        <v>-40.734</v>
      </c>
      <c r="E7" s="0" t="n">
        <f aca="false" t="array" ref="E7:E7">SUM(IF(Pricecurve=C7,D7))</f>
        <v>0</v>
      </c>
      <c r="F7" s="0" t="n">
        <f aca="false" t="array" ref="F7:F7">SUM(IF(NG=C7,D7))</f>
        <v>0</v>
      </c>
      <c r="Y7" s="140"/>
    </row>
    <row r="8" customFormat="false" ht="12.75" hidden="false" customHeight="false" outlineLevel="0" collapsed="false">
      <c r="A8" s="0" t="n">
        <f aca="false">INDEX(BucketTable,MATCH(B8,SumMonths,0),1)</f>
        <v>1</v>
      </c>
      <c r="B8" s="149" t="n">
        <v>36647</v>
      </c>
      <c r="C8" s="135" t="s">
        <v>78</v>
      </c>
      <c r="D8" s="136" t="n">
        <v>-0.2</v>
      </c>
      <c r="E8" s="0" t="n">
        <f aca="false" t="array" ref="E8:E8">SUM(IF(Pricecurve=C8,D8))</f>
        <v>0</v>
      </c>
      <c r="F8" s="0" t="n">
        <f aca="false" t="array" ref="F8:F8">SUM(IF(NG=C8,D8))</f>
        <v>0</v>
      </c>
      <c r="Y8" s="140"/>
    </row>
    <row r="9" customFormat="false" ht="12.75" hidden="false" customHeight="false" outlineLevel="0" collapsed="false">
      <c r="A9" s="0" t="n">
        <f aca="false">INDEX(BucketTable,MATCH(B9,SumMonths,0),1)</f>
        <v>1</v>
      </c>
      <c r="B9" s="149" t="n">
        <v>36647</v>
      </c>
      <c r="C9" s="135" t="s">
        <v>79</v>
      </c>
      <c r="D9" s="136" t="n">
        <v>-18.6</v>
      </c>
      <c r="E9" s="0" t="n">
        <f aca="false" t="array" ref="E9:E9">SUM(IF(Pricecurve=C9,D9))</f>
        <v>0</v>
      </c>
      <c r="F9" s="0" t="n">
        <f aca="false" t="array" ref="F9:F9">SUM(IF(NG=C9,D9))</f>
        <v>0</v>
      </c>
      <c r="Y9" s="140"/>
    </row>
    <row r="10" customFormat="false" ht="12.75" hidden="false" customHeight="false" outlineLevel="0" collapsed="false">
      <c r="A10" s="0" t="n">
        <f aca="false">INDEX(BucketTable,MATCH(B10,SumMonths,0),1)</f>
        <v>1</v>
      </c>
      <c r="B10" s="149" t="n">
        <v>36647</v>
      </c>
      <c r="C10" s="135" t="s">
        <v>80</v>
      </c>
      <c r="D10" s="136" t="n">
        <v>-23.0795</v>
      </c>
      <c r="E10" s="0" t="n">
        <f aca="false" t="array" ref="E10:E10">SUM(IF(Pricecurve=C10,D10))</f>
        <v>0</v>
      </c>
      <c r="F10" s="0" t="n">
        <f aca="false" t="array" ref="F10:F10">SUM(IF(NG=C10,D10))</f>
        <v>0</v>
      </c>
      <c r="Y10" s="140"/>
    </row>
    <row r="11" customFormat="false" ht="12.75" hidden="false" customHeight="false" outlineLevel="0" collapsed="false">
      <c r="A11" s="0" t="n">
        <f aca="false">INDEX(BucketTable,MATCH(B11,SumMonths,0),1)</f>
        <v>1</v>
      </c>
      <c r="B11" s="149" t="n">
        <v>36647</v>
      </c>
      <c r="C11" s="135" t="s">
        <v>81</v>
      </c>
      <c r="D11" s="136" t="n">
        <v>23.25</v>
      </c>
      <c r="E11" s="0" t="n">
        <f aca="false" t="array" ref="E11:E11">SUM(IF(Pricecurve=C11,D11))</f>
        <v>23.25</v>
      </c>
      <c r="F11" s="0" t="n">
        <f aca="false" t="array" ref="F11:F11">SUM(IF(NG=C11,D11))</f>
        <v>0</v>
      </c>
      <c r="Y11" s="140"/>
    </row>
    <row r="12" customFormat="false" ht="12.75" hidden="false" customHeight="false" outlineLevel="0" collapsed="false">
      <c r="A12" s="0" t="n">
        <f aca="false">INDEX(BucketTable,MATCH(B12,SumMonths,0),1)</f>
        <v>1</v>
      </c>
      <c r="B12" s="149" t="n">
        <v>36647</v>
      </c>
      <c r="C12" s="135" t="s">
        <v>82</v>
      </c>
      <c r="D12" s="136" t="n">
        <v>132.635</v>
      </c>
      <c r="E12" s="0" t="n">
        <f aca="false" t="array" ref="E12:E12">SUM(IF(Pricecurve=C12,D12))</f>
        <v>132.635</v>
      </c>
      <c r="F12" s="0" t="n">
        <f aca="false" t="array" ref="F12:F12">SUM(IF(NG=C12,D12))</f>
        <v>0</v>
      </c>
      <c r="Y12" s="140"/>
    </row>
    <row r="13" customFormat="false" ht="12.75" hidden="false" customHeight="false" outlineLevel="0" collapsed="false">
      <c r="A13" s="0" t="n">
        <f aca="false">INDEX(BucketTable,MATCH(B13,SumMonths,0),1)</f>
        <v>1</v>
      </c>
      <c r="B13" s="149" t="n">
        <v>36647</v>
      </c>
      <c r="C13" s="135" t="s">
        <v>83</v>
      </c>
      <c r="D13" s="136" t="n">
        <v>542.5</v>
      </c>
      <c r="E13" s="0" t="n">
        <f aca="false" t="array" ref="E13:E13">SUM(IF(Pricecurve=C13,D13))</f>
        <v>0</v>
      </c>
      <c r="F13" s="0" t="n">
        <f aca="false" t="array" ref="F13:F13">SUM(IF(NG=C13,D13))</f>
        <v>0</v>
      </c>
      <c r="Y13" s="140"/>
    </row>
    <row r="14" customFormat="false" ht="12.75" hidden="false" customHeight="false" outlineLevel="0" collapsed="false">
      <c r="A14" s="0" t="n">
        <f aca="false">INDEX(BucketTable,MATCH(B14,SumMonths,0),1)</f>
        <v>1</v>
      </c>
      <c r="B14" s="149" t="n">
        <v>36647</v>
      </c>
      <c r="C14" s="135" t="s">
        <v>84</v>
      </c>
      <c r="D14" s="136" t="n">
        <v>-170.5</v>
      </c>
      <c r="E14" s="0" t="n">
        <f aca="false" t="array" ref="E14:E14">SUM(IF(Pricecurve=C14,D14))</f>
        <v>-170.5</v>
      </c>
      <c r="F14" s="0" t="n">
        <f aca="false" t="array" ref="F14:F14">SUM(IF(NG=C14,D14))</f>
        <v>0</v>
      </c>
      <c r="Y14" s="140"/>
    </row>
    <row r="15" customFormat="false" ht="12.75" hidden="false" customHeight="false" outlineLevel="0" collapsed="false">
      <c r="A15" s="0" t="n">
        <f aca="false">INDEX(BucketTable,MATCH(B15,SumMonths,0),1)</f>
        <v>1</v>
      </c>
      <c r="B15" s="149" t="n">
        <v>36647</v>
      </c>
      <c r="C15" s="135" t="s">
        <v>85</v>
      </c>
      <c r="D15" s="136" t="n">
        <v>60.75</v>
      </c>
      <c r="E15" s="0" t="n">
        <f aca="false" t="array" ref="E15:E15">SUM(IF(Pricecurve=C15,D15))</f>
        <v>0</v>
      </c>
      <c r="F15" s="0" t="n">
        <f aca="false" t="array" ref="F15:F15">SUM(IF(NG=C15,D15))</f>
        <v>0</v>
      </c>
      <c r="Y15" s="140"/>
    </row>
    <row r="16" customFormat="false" ht="12.75" hidden="false" customHeight="false" outlineLevel="0" collapsed="false">
      <c r="A16" s="0" t="n">
        <f aca="false">INDEX(BucketTable,MATCH(B16,SumMonths,0),1)</f>
        <v>1</v>
      </c>
      <c r="B16" s="149" t="n">
        <v>36647</v>
      </c>
      <c r="C16" s="135" t="s">
        <v>86</v>
      </c>
      <c r="D16" s="136" t="n">
        <v>-18.8232</v>
      </c>
      <c r="E16" s="0" t="n">
        <f aca="false" t="array" ref="E16:E16">SUM(IF(Pricecurve=C16,D16))</f>
        <v>-18.8232</v>
      </c>
      <c r="F16" s="0" t="n">
        <f aca="false" t="array" ref="F16:F16">SUM(IF(NG=C16,D16))</f>
        <v>0</v>
      </c>
      <c r="Y16" s="140"/>
    </row>
    <row r="17" customFormat="false" ht="12.75" hidden="false" customHeight="false" outlineLevel="0" collapsed="false">
      <c r="A17" s="0" t="n">
        <f aca="false">INDEX(BucketTable,MATCH(B17,SumMonths,0),1)</f>
        <v>1</v>
      </c>
      <c r="B17" s="149" t="n">
        <v>36647</v>
      </c>
      <c r="C17" s="135" t="s">
        <v>87</v>
      </c>
      <c r="D17" s="136" t="n">
        <v>-40.3</v>
      </c>
      <c r="E17" s="0" t="n">
        <f aca="false" t="array" ref="E17:E17">SUM(IF(Pricecurve=C17,D17))</f>
        <v>0</v>
      </c>
      <c r="F17" s="0" t="n">
        <f aca="false" t="array" ref="F17:F17">SUM(IF(NG=C17,D17))</f>
        <v>0</v>
      </c>
      <c r="Y17" s="140"/>
    </row>
    <row r="18" customFormat="false" ht="12.75" hidden="false" customHeight="false" outlineLevel="0" collapsed="false">
      <c r="A18" s="0" t="n">
        <f aca="false">INDEX(BucketTable,MATCH(B18,SumMonths,0),1)</f>
        <v>1</v>
      </c>
      <c r="B18" s="149" t="n">
        <v>36647</v>
      </c>
      <c r="C18" s="135" t="s">
        <v>88</v>
      </c>
      <c r="D18" s="136" t="n">
        <v>0</v>
      </c>
      <c r="E18" s="0" t="n">
        <f aca="false" t="array" ref="E18:E18">SUM(IF(Pricecurve=C18,D18))</f>
        <v>0</v>
      </c>
      <c r="F18" s="0" t="n">
        <f aca="false" t="array" ref="F18:F18">SUM(IF(NG=C18,D18))</f>
        <v>0</v>
      </c>
      <c r="Y18" s="140"/>
    </row>
    <row r="19" customFormat="false" ht="12.75" hidden="false" customHeight="false" outlineLevel="0" collapsed="false">
      <c r="A19" s="0" t="n">
        <f aca="false">INDEX(BucketTable,MATCH(B19,SumMonths,0),1)</f>
        <v>1</v>
      </c>
      <c r="B19" s="149" t="n">
        <v>36647</v>
      </c>
      <c r="C19" s="135" t="s">
        <v>89</v>
      </c>
      <c r="D19" s="136" t="n">
        <v>0</v>
      </c>
      <c r="E19" s="0" t="n">
        <f aca="false" t="array" ref="E19:E19">SUM(IF(Pricecurve=C19,D19))</f>
        <v>0</v>
      </c>
      <c r="F19" s="0" t="n">
        <f aca="false" t="array" ref="F19:F19">SUM(IF(NG=C19,D19))</f>
        <v>0</v>
      </c>
      <c r="Y19" s="140"/>
    </row>
    <row r="20" customFormat="false" ht="12.75" hidden="false" customHeight="false" outlineLevel="0" collapsed="false">
      <c r="A20" s="0" t="n">
        <f aca="false">INDEX(BucketTable,MATCH(B20,SumMonths,0),1)</f>
        <v>1</v>
      </c>
      <c r="B20" s="149" t="n">
        <v>36647</v>
      </c>
      <c r="C20" s="135" t="s">
        <v>90</v>
      </c>
      <c r="D20" s="136" t="n">
        <v>0</v>
      </c>
      <c r="E20" s="0" t="n">
        <f aca="false" t="array" ref="E20:E20">SUM(IF(Pricecurve=C20,D20))</f>
        <v>0</v>
      </c>
      <c r="F20" s="0" t="n">
        <f aca="false" t="array" ref="F20:F20">SUM(IF(NG=C20,D20))</f>
        <v>0</v>
      </c>
      <c r="Y20" s="140"/>
    </row>
    <row r="21" customFormat="false" ht="12.75" hidden="false" customHeight="false" outlineLevel="0" collapsed="false">
      <c r="A21" s="0" t="n">
        <f aca="false">INDEX(BucketTable,MATCH(B21,SumMonths,0),1)</f>
        <v>1</v>
      </c>
      <c r="B21" s="149" t="n">
        <v>36647</v>
      </c>
      <c r="C21" s="135" t="s">
        <v>91</v>
      </c>
      <c r="D21" s="136" t="n">
        <v>0</v>
      </c>
      <c r="E21" s="0" t="n">
        <f aca="false" t="array" ref="E21:E21">SUM(IF(Pricecurve=C21,D21))</f>
        <v>0</v>
      </c>
      <c r="F21" s="0" t="n">
        <f aca="false" t="array" ref="F21:F21">SUM(IF(NG=C21,D21))</f>
        <v>0</v>
      </c>
      <c r="Y21" s="140"/>
    </row>
    <row r="22" customFormat="false" ht="12.75" hidden="false" customHeight="false" outlineLevel="0" collapsed="false">
      <c r="A22" s="0" t="n">
        <f aca="false">INDEX(BucketTable,MATCH(B22,SumMonths,0),1)</f>
        <v>1</v>
      </c>
      <c r="B22" s="149" t="n">
        <v>36647</v>
      </c>
      <c r="C22" s="135" t="s">
        <v>92</v>
      </c>
      <c r="D22" s="136" t="n">
        <v>110.2174</v>
      </c>
      <c r="E22" s="0" t="n">
        <f aca="false" t="array" ref="E22:E22">SUM(IF(Pricecurve=C22,D22))</f>
        <v>110.2174</v>
      </c>
      <c r="F22" s="0" t="n">
        <f aca="false" t="array" ref="F22:F22">SUM(IF(NG=C22,D22))</f>
        <v>0</v>
      </c>
      <c r="Y22" s="140"/>
    </row>
    <row r="23" customFormat="false" ht="12.75" hidden="false" customHeight="false" outlineLevel="0" collapsed="false">
      <c r="A23" s="0" t="n">
        <f aca="false">INDEX(BucketTable,MATCH(B23,SumMonths,0),1)</f>
        <v>1</v>
      </c>
      <c r="B23" s="149" t="n">
        <v>36647</v>
      </c>
      <c r="C23" s="135" t="s">
        <v>93</v>
      </c>
      <c r="D23" s="136" t="n">
        <v>0</v>
      </c>
      <c r="E23" s="0" t="n">
        <f aca="false" t="array" ref="E23:E23">SUM(IF(Pricecurve=C23,D23))</f>
        <v>0</v>
      </c>
      <c r="F23" s="0" t="n">
        <f aca="false" t="array" ref="F23:F23">SUM(IF(NG=C23,D23))</f>
        <v>0</v>
      </c>
      <c r="Y23" s="140"/>
    </row>
    <row r="24" customFormat="false" ht="12.75" hidden="false" customHeight="false" outlineLevel="0" collapsed="false">
      <c r="A24" s="0" t="n">
        <f aca="false">INDEX(BucketTable,MATCH(B24,SumMonths,0),1)</f>
        <v>1</v>
      </c>
      <c r="B24" s="149" t="n">
        <v>36647</v>
      </c>
      <c r="C24" s="135" t="s">
        <v>94</v>
      </c>
      <c r="D24" s="136" t="n">
        <v>31</v>
      </c>
      <c r="E24" s="0" t="n">
        <f aca="false" t="array" ref="E24:E24">SUM(IF(Pricecurve=C24,D24))</f>
        <v>0</v>
      </c>
      <c r="F24" s="0" t="n">
        <f aca="false" t="array" ref="F24:F24">SUM(IF(NG=C24,D24))</f>
        <v>0</v>
      </c>
      <c r="Y24" s="140"/>
    </row>
    <row r="25" customFormat="false" ht="12.75" hidden="false" customHeight="false" outlineLevel="0" collapsed="false">
      <c r="A25" s="0" t="n">
        <f aca="false">INDEX(BucketTable,MATCH(B25,SumMonths,0),1)</f>
        <v>1</v>
      </c>
      <c r="B25" s="149" t="n">
        <v>36647</v>
      </c>
      <c r="C25" s="135" t="s">
        <v>95</v>
      </c>
      <c r="D25" s="136" t="n">
        <v>-31</v>
      </c>
      <c r="E25" s="0" t="n">
        <f aca="false" t="array" ref="E25:E25">SUM(IF(Pricecurve=C25,D25))</f>
        <v>0</v>
      </c>
      <c r="F25" s="0" t="n">
        <f aca="false" t="array" ref="F25:F25">SUM(IF(NG=C25,D25))</f>
        <v>0</v>
      </c>
      <c r="Y25" s="140"/>
    </row>
    <row r="26" customFormat="false" ht="12.75" hidden="false" customHeight="false" outlineLevel="0" collapsed="false">
      <c r="A26" s="0" t="n">
        <f aca="false">INDEX(BucketTable,MATCH(B26,SumMonths,0),1)</f>
        <v>1</v>
      </c>
      <c r="B26" s="149" t="n">
        <v>36647</v>
      </c>
      <c r="C26" s="135" t="s">
        <v>96</v>
      </c>
      <c r="D26" s="136" t="n">
        <v>0</v>
      </c>
      <c r="E26" s="0" t="n">
        <f aca="false" t="array" ref="E26:E26">SUM(IF(Pricecurve=C26,D26))</f>
        <v>0</v>
      </c>
      <c r="F26" s="0" t="n">
        <f aca="false" t="array" ref="F26:F26">SUM(IF(NG=C26,D26))</f>
        <v>0</v>
      </c>
      <c r="Y26" s="140"/>
    </row>
    <row r="27" customFormat="false" ht="12.75" hidden="false" customHeight="false" outlineLevel="0" collapsed="false">
      <c r="A27" s="0" t="n">
        <f aca="false">INDEX(BucketTable,MATCH(B27,SumMonths,0),1)</f>
        <v>1</v>
      </c>
      <c r="B27" s="149" t="n">
        <v>36647</v>
      </c>
      <c r="C27" s="135" t="s">
        <v>97</v>
      </c>
      <c r="D27" s="136" t="n">
        <v>0</v>
      </c>
      <c r="E27" s="0" t="n">
        <f aca="false" t="array" ref="E27:E27">SUM(IF(Pricecurve=C27,D27))</f>
        <v>0</v>
      </c>
      <c r="F27" s="0" t="n">
        <f aca="false" t="array" ref="F27:F27">SUM(IF(NG=C27,D27))</f>
        <v>0</v>
      </c>
      <c r="Y27" s="140"/>
    </row>
    <row r="28" customFormat="false" ht="12.75" hidden="false" customHeight="false" outlineLevel="0" collapsed="false">
      <c r="A28" s="0" t="n">
        <f aca="false">INDEX(BucketTable,MATCH(B28,SumMonths,0),1)</f>
        <v>1</v>
      </c>
      <c r="B28" s="149" t="n">
        <v>36647</v>
      </c>
      <c r="C28" s="135" t="s">
        <v>98</v>
      </c>
      <c r="D28" s="136" t="n">
        <v>0</v>
      </c>
      <c r="E28" s="0" t="n">
        <f aca="false" t="array" ref="E28:E28">SUM(IF(Pricecurve=C28,D28))</f>
        <v>0</v>
      </c>
      <c r="F28" s="0" t="n">
        <f aca="false" t="array" ref="F28:F28">SUM(IF(NG=C28,D28))</f>
        <v>0</v>
      </c>
      <c r="Y28" s="140"/>
    </row>
    <row r="29" customFormat="false" ht="12.75" hidden="false" customHeight="false" outlineLevel="0" collapsed="false">
      <c r="A29" s="0" t="n">
        <f aca="false">INDEX(BucketTable,MATCH(B29,SumMonths,0),1)</f>
        <v>1</v>
      </c>
      <c r="B29" s="149" t="n">
        <v>36647</v>
      </c>
      <c r="C29" s="135" t="s">
        <v>99</v>
      </c>
      <c r="D29" s="136" t="n">
        <v>46.5</v>
      </c>
      <c r="E29" s="0" t="n">
        <f aca="false" t="array" ref="E29:E29">SUM(IF(Pricecurve=C29,D29))</f>
        <v>0</v>
      </c>
      <c r="F29" s="0" t="n">
        <f aca="false" t="array" ref="F29:F29">SUM(IF(NG=C29,D29))</f>
        <v>0</v>
      </c>
      <c r="Y29" s="140"/>
    </row>
    <row r="30" customFormat="false" ht="12.75" hidden="false" customHeight="false" outlineLevel="0" collapsed="false">
      <c r="A30" s="0" t="n">
        <f aca="false">INDEX(BucketTable,MATCH(B30,SumMonths,0),1)</f>
        <v>1</v>
      </c>
      <c r="B30" s="149" t="n">
        <v>36647</v>
      </c>
      <c r="C30" s="135" t="s">
        <v>100</v>
      </c>
      <c r="D30" s="136" t="n">
        <v>-28.4859</v>
      </c>
      <c r="E30" s="0" t="n">
        <f aca="false" t="array" ref="E30:E30">SUM(IF(Pricecurve=C30,D30))</f>
        <v>-28.4859</v>
      </c>
      <c r="F30" s="0" t="n">
        <f aca="false" t="array" ref="F30:F30">SUM(IF(NG=C30,D30))</f>
        <v>0</v>
      </c>
      <c r="Y30" s="140"/>
    </row>
    <row r="31" customFormat="false" ht="12.75" hidden="false" customHeight="false" outlineLevel="0" collapsed="false">
      <c r="A31" s="0" t="n">
        <f aca="false">INDEX(BucketTable,MATCH(B31,SumMonths,0),1)</f>
        <v>1</v>
      </c>
      <c r="B31" s="149" t="n">
        <v>36647</v>
      </c>
      <c r="C31" s="135" t="s">
        <v>101</v>
      </c>
      <c r="D31" s="136" t="n">
        <v>40.8177</v>
      </c>
      <c r="E31" s="0" t="n">
        <f aca="false" t="array" ref="E31:E31">SUM(IF(Pricecurve=C31,D31))</f>
        <v>40.8177</v>
      </c>
      <c r="F31" s="0" t="n">
        <f aca="false" t="array" ref="F31:F31">SUM(IF(NG=C31,D31))</f>
        <v>0</v>
      </c>
      <c r="Y31" s="140"/>
    </row>
    <row r="32" customFormat="false" ht="12.75" hidden="false" customHeight="false" outlineLevel="0" collapsed="false">
      <c r="A32" s="0" t="n">
        <f aca="false">INDEX(BucketTable,MATCH(B32,SumMonths,0),1)</f>
        <v>1</v>
      </c>
      <c r="B32" s="149" t="n">
        <v>36647</v>
      </c>
      <c r="C32" s="135" t="s">
        <v>102</v>
      </c>
      <c r="D32" s="136" t="n">
        <v>28.4859</v>
      </c>
      <c r="E32" s="0" t="n">
        <f aca="false" t="array" ref="E32:E32">SUM(IF(Pricecurve=C32,D32))</f>
        <v>28.4859</v>
      </c>
      <c r="F32" s="0" t="n">
        <f aca="false" t="array" ref="F32:F32">SUM(IF(NG=C32,D32))</f>
        <v>0</v>
      </c>
      <c r="Y32" s="140"/>
    </row>
    <row r="33" customFormat="false" ht="12.75" hidden="false" customHeight="false" outlineLevel="0" collapsed="false">
      <c r="A33" s="0" t="n">
        <f aca="false">INDEX(BucketTable,MATCH(B33,SumMonths,0),1)</f>
        <v>1</v>
      </c>
      <c r="B33" s="149" t="n">
        <v>36647</v>
      </c>
      <c r="C33" s="135" t="s">
        <v>103</v>
      </c>
      <c r="D33" s="136" t="n">
        <v>0</v>
      </c>
      <c r="E33" s="0" t="n">
        <f aca="false" t="array" ref="E33:E33">SUM(IF(Pricecurve=C33,D33))</f>
        <v>0</v>
      </c>
      <c r="F33" s="0" t="n">
        <f aca="false" t="array" ref="F33:F33">SUM(IF(NG=C33,D33))</f>
        <v>0</v>
      </c>
      <c r="Y33" s="140"/>
    </row>
    <row r="34" customFormat="false" ht="12.75" hidden="false" customHeight="false" outlineLevel="0" collapsed="false">
      <c r="A34" s="0" t="n">
        <f aca="false">INDEX(BucketTable,MATCH(B34,SumMonths,0),1)</f>
        <v>1</v>
      </c>
      <c r="B34" s="149" t="n">
        <v>36647</v>
      </c>
      <c r="C34" s="135" t="s">
        <v>104</v>
      </c>
      <c r="D34" s="136" t="n">
        <v>0</v>
      </c>
      <c r="E34" s="0" t="n">
        <f aca="false" t="array" ref="E34:E34">SUM(IF(Pricecurve=C34,D34))</f>
        <v>0</v>
      </c>
      <c r="F34" s="0" t="n">
        <f aca="false" t="array" ref="F34:F34">SUM(IF(NG=C34,D34))</f>
        <v>0</v>
      </c>
      <c r="Y34" s="140"/>
    </row>
    <row r="35" customFormat="false" ht="12.75" hidden="false" customHeight="false" outlineLevel="0" collapsed="false">
      <c r="A35" s="0" t="n">
        <f aca="false">INDEX(BucketTable,MATCH(B35,SumMonths,0),1)</f>
        <v>1</v>
      </c>
      <c r="B35" s="149" t="n">
        <v>36647</v>
      </c>
      <c r="C35" s="135" t="s">
        <v>105</v>
      </c>
      <c r="D35" s="136" t="n">
        <v>-91.3942</v>
      </c>
      <c r="E35" s="0" t="n">
        <f aca="false" t="array" ref="E35:E35">SUM(IF(Pricecurve=C35,D35))</f>
        <v>-91.3942</v>
      </c>
      <c r="F35" s="0" t="n">
        <f aca="false" t="array" ref="F35:F35">SUM(IF(NG=C35,D35))</f>
        <v>0</v>
      </c>
      <c r="Y35" s="140"/>
    </row>
    <row r="36" customFormat="false" ht="12.75" hidden="false" customHeight="false" outlineLevel="0" collapsed="false">
      <c r="A36" s="0" t="n">
        <f aca="false">INDEX(BucketTable,MATCH(B36,SumMonths,0),1)</f>
        <v>2</v>
      </c>
      <c r="B36" s="149" t="n">
        <v>36678</v>
      </c>
      <c r="C36" s="135" t="s">
        <v>74</v>
      </c>
      <c r="D36" s="136" t="n">
        <v>8.98622776</v>
      </c>
      <c r="E36" s="0" t="n">
        <f aca="false" t="array" ref="E36:E36">SUM(IF(Pricecurve=C36,D36))</f>
        <v>0</v>
      </c>
      <c r="F36" s="0" t="n">
        <f aca="false" t="array" ref="F36:F36">SUM(IF(NG=C36,D36))</f>
        <v>0</v>
      </c>
      <c r="Y36" s="140"/>
    </row>
    <row r="37" customFormat="false" ht="12.75" hidden="false" customHeight="false" outlineLevel="0" collapsed="false">
      <c r="A37" s="0" t="n">
        <f aca="false">INDEX(BucketTable,MATCH(B37,SumMonths,0),1)</f>
        <v>2</v>
      </c>
      <c r="B37" s="149" t="n">
        <v>36678</v>
      </c>
      <c r="C37" s="135" t="s">
        <v>75</v>
      </c>
      <c r="D37" s="136" t="n">
        <v>-270.13203935</v>
      </c>
      <c r="E37" s="0" t="n">
        <f aca="false" t="array" ref="E37:E37">SUM(IF(Pricecurve=C37,D37))</f>
        <v>0</v>
      </c>
      <c r="F37" s="0" t="n">
        <f aca="false" t="array" ref="F37:F37">SUM(IF(NG=C37,D37))</f>
        <v>0</v>
      </c>
      <c r="Y37" s="140"/>
    </row>
    <row r="38" customFormat="false" ht="12.75" hidden="false" customHeight="false" outlineLevel="0" collapsed="false">
      <c r="A38" s="0" t="n">
        <f aca="false">INDEX(BucketTable,MATCH(B38,SumMonths,0),1)</f>
        <v>2</v>
      </c>
      <c r="B38" s="149" t="n">
        <v>36678</v>
      </c>
      <c r="C38" s="135" t="s">
        <v>76</v>
      </c>
      <c r="D38" s="136" t="n">
        <v>134.80390098</v>
      </c>
      <c r="E38" s="0" t="n">
        <f aca="false" t="array" ref="E38:E38">SUM(IF(Pricecurve=C38,D38))</f>
        <v>0</v>
      </c>
      <c r="F38" s="0" t="n">
        <f aca="false" t="array" ref="F38:F38">SUM(IF(NG=C38,D38))</f>
        <v>0</v>
      </c>
      <c r="Y38" s="140"/>
    </row>
    <row r="39" customFormat="false" ht="12.75" hidden="false" customHeight="false" outlineLevel="0" collapsed="false">
      <c r="A39" s="0" t="n">
        <f aca="false">INDEX(BucketTable,MATCH(B39,SumMonths,0),1)</f>
        <v>2</v>
      </c>
      <c r="B39" s="149" t="n">
        <v>36678</v>
      </c>
      <c r="C39" s="135" t="s">
        <v>77</v>
      </c>
      <c r="D39" s="136" t="n">
        <v>-39.36273909</v>
      </c>
      <c r="E39" s="0" t="n">
        <f aca="false" t="array" ref="E39:E39">SUM(IF(Pricecurve=C39,D39))</f>
        <v>0</v>
      </c>
      <c r="F39" s="0" t="n">
        <f aca="false" t="array" ref="F39:F39">SUM(IF(NG=C39,D39))</f>
        <v>0</v>
      </c>
      <c r="Y39" s="140"/>
    </row>
    <row r="40" customFormat="false" ht="12.75" hidden="false" customHeight="false" outlineLevel="0" collapsed="false">
      <c r="A40" s="0" t="n">
        <f aca="false">INDEX(BucketTable,MATCH(B40,SumMonths,0),1)</f>
        <v>2</v>
      </c>
      <c r="B40" s="149" t="n">
        <v>36678</v>
      </c>
      <c r="C40" s="135" t="s">
        <v>78</v>
      </c>
      <c r="D40" s="136" t="n">
        <v>53.92156039</v>
      </c>
      <c r="E40" s="0" t="n">
        <f aca="false" t="array" ref="E40:E40">SUM(IF(Pricecurve=C40,D40))</f>
        <v>0</v>
      </c>
      <c r="F40" s="0" t="n">
        <f aca="false" t="array" ref="F40:F40">SUM(IF(NG=C40,D40))</f>
        <v>0</v>
      </c>
      <c r="Y40" s="140"/>
    </row>
    <row r="41" customFormat="false" ht="12.75" hidden="false" customHeight="false" outlineLevel="0" collapsed="false">
      <c r="A41" s="0" t="n">
        <f aca="false">INDEX(BucketTable,MATCH(B41,SumMonths,0),1)</f>
        <v>2</v>
      </c>
      <c r="B41" s="149" t="n">
        <v>36678</v>
      </c>
      <c r="C41" s="135" t="s">
        <v>79</v>
      </c>
      <c r="D41" s="136" t="n">
        <v>29.95642244</v>
      </c>
      <c r="E41" s="0" t="n">
        <f aca="false" t="array" ref="E41:E41">SUM(IF(Pricecurve=C41,D41))</f>
        <v>0</v>
      </c>
      <c r="F41" s="0" t="n">
        <f aca="false" t="array" ref="F41:F41">SUM(IF(NG=C41,D41))</f>
        <v>0</v>
      </c>
      <c r="Y41" s="140"/>
    </row>
    <row r="42" customFormat="false" ht="12.75" hidden="false" customHeight="false" outlineLevel="0" collapsed="false">
      <c r="A42" s="0" t="n">
        <f aca="false">INDEX(BucketTable,MATCH(B42,SumMonths,0),1)</f>
        <v>2</v>
      </c>
      <c r="B42" s="149" t="n">
        <v>36678</v>
      </c>
      <c r="C42" s="135" t="s">
        <v>80</v>
      </c>
      <c r="D42" s="136" t="n">
        <v>-22.3025565</v>
      </c>
      <c r="E42" s="0" t="n">
        <f aca="false" t="array" ref="E42:E42">SUM(IF(Pricecurve=C42,D42))</f>
        <v>0</v>
      </c>
      <c r="F42" s="0" t="n">
        <f aca="false" t="array" ref="F42:F42">SUM(IF(NG=C42,D42))</f>
        <v>0</v>
      </c>
      <c r="Y42" s="140"/>
    </row>
    <row r="43" customFormat="false" ht="12.75" hidden="false" customHeight="false" outlineLevel="0" collapsed="false">
      <c r="A43" s="0" t="n">
        <f aca="false">INDEX(BucketTable,MATCH(B43,SumMonths,0),1)</f>
        <v>2</v>
      </c>
      <c r="B43" s="149" t="n">
        <v>36678</v>
      </c>
      <c r="C43" s="135" t="s">
        <v>82</v>
      </c>
      <c r="D43" s="136" t="n">
        <v>-14.97821122</v>
      </c>
      <c r="E43" s="0" t="n">
        <f aca="false" t="array" ref="E43:E43">SUM(IF(Pricecurve=C43,D43))</f>
        <v>-14.97821122</v>
      </c>
      <c r="F43" s="0" t="n">
        <f aca="false" t="array" ref="F43:F43">SUM(IF(NG=C43,D43))</f>
        <v>0</v>
      </c>
      <c r="Y43" s="140"/>
    </row>
    <row r="44" customFormat="false" ht="12.75" hidden="false" customHeight="false" outlineLevel="0" collapsed="false">
      <c r="A44" s="0" t="n">
        <f aca="false">INDEX(BucketTable,MATCH(B44,SumMonths,0),1)</f>
        <v>2</v>
      </c>
      <c r="B44" s="149" t="n">
        <v>36678</v>
      </c>
      <c r="C44" s="135" t="s">
        <v>83</v>
      </c>
      <c r="D44" s="136" t="n">
        <v>329.52064684</v>
      </c>
      <c r="E44" s="0" t="n">
        <f aca="false" t="array" ref="E44:E44">SUM(IF(Pricecurve=C44,D44))</f>
        <v>0</v>
      </c>
      <c r="F44" s="0" t="n">
        <f aca="false" t="array" ref="F44:F44">SUM(IF(NG=C44,D44))</f>
        <v>0</v>
      </c>
      <c r="Y44" s="140"/>
    </row>
    <row r="45" customFormat="false" ht="12.75" hidden="false" customHeight="false" outlineLevel="0" collapsed="false">
      <c r="A45" s="0" t="n">
        <f aca="false">INDEX(BucketTable,MATCH(B45,SumMonths,0),1)</f>
        <v>2</v>
      </c>
      <c r="B45" s="149" t="n">
        <v>36678</v>
      </c>
      <c r="C45" s="135" t="s">
        <v>85</v>
      </c>
      <c r="D45" s="136" t="n">
        <v>12.98111639</v>
      </c>
      <c r="E45" s="0" t="n">
        <f aca="false" t="array" ref="E45:E45">SUM(IF(Pricecurve=C45,D45))</f>
        <v>0</v>
      </c>
      <c r="F45" s="0" t="n">
        <f aca="false" t="array" ref="F45:F45">SUM(IF(NG=C45,D45))</f>
        <v>0</v>
      </c>
      <c r="Y45" s="140"/>
    </row>
    <row r="46" customFormat="false" ht="12.75" hidden="false" customHeight="false" outlineLevel="0" collapsed="false">
      <c r="A46" s="0" t="n">
        <f aca="false">INDEX(BucketTable,MATCH(B46,SumMonths,0),1)</f>
        <v>2</v>
      </c>
      <c r="B46" s="149" t="n">
        <v>36678</v>
      </c>
      <c r="C46" s="135" t="s">
        <v>86</v>
      </c>
      <c r="D46" s="136" t="n">
        <v>-18.18953971</v>
      </c>
      <c r="E46" s="0" t="n">
        <f aca="false" t="array" ref="E46:E46">SUM(IF(Pricecurve=C46,D46))</f>
        <v>-18.18953971</v>
      </c>
      <c r="F46" s="0" t="n">
        <f aca="false" t="array" ref="F46:F46">SUM(IF(NG=C46,D46))</f>
        <v>0</v>
      </c>
      <c r="Y46" s="140"/>
    </row>
    <row r="47" customFormat="false" ht="12.75" hidden="false" customHeight="false" outlineLevel="0" collapsed="false">
      <c r="A47" s="0" t="n">
        <f aca="false">INDEX(BucketTable,MATCH(B47,SumMonths,0),1)</f>
        <v>2</v>
      </c>
      <c r="B47" s="149" t="n">
        <v>36678</v>
      </c>
      <c r="C47" s="135" t="s">
        <v>87</v>
      </c>
      <c r="D47" s="136" t="n">
        <v>-38.94334917</v>
      </c>
      <c r="E47" s="0" t="n">
        <f aca="false" t="array" ref="E47:E47">SUM(IF(Pricecurve=C47,D47))</f>
        <v>0</v>
      </c>
      <c r="F47" s="0" t="n">
        <f aca="false" t="array" ref="F47:F47">SUM(IF(NG=C47,D47))</f>
        <v>0</v>
      </c>
      <c r="Y47" s="140"/>
    </row>
    <row r="48" customFormat="false" ht="12.75" hidden="false" customHeight="false" outlineLevel="0" collapsed="false">
      <c r="A48" s="0" t="n">
        <f aca="false">INDEX(BucketTable,MATCH(B48,SumMonths,0),1)</f>
        <v>2</v>
      </c>
      <c r="B48" s="149" t="n">
        <v>36678</v>
      </c>
      <c r="C48" s="135" t="s">
        <v>88</v>
      </c>
      <c r="D48" s="136" t="n">
        <v>0</v>
      </c>
      <c r="E48" s="0" t="n">
        <f aca="false" t="array" ref="E48:E48">SUM(IF(Pricecurve=C48,D48))</f>
        <v>0</v>
      </c>
      <c r="F48" s="0" t="n">
        <f aca="false" t="array" ref="F48:F48">SUM(IF(NG=C48,D48))</f>
        <v>0</v>
      </c>
      <c r="Y48" s="140"/>
    </row>
    <row r="49" customFormat="false" ht="12.75" hidden="false" customHeight="false" outlineLevel="0" collapsed="false">
      <c r="A49" s="0" t="n">
        <f aca="false">INDEX(BucketTable,MATCH(B49,SumMonths,0),1)</f>
        <v>2</v>
      </c>
      <c r="B49" s="149" t="n">
        <v>36678</v>
      </c>
      <c r="C49" s="135" t="s">
        <v>89</v>
      </c>
      <c r="D49" s="136" t="n">
        <v>59.91284488</v>
      </c>
      <c r="E49" s="0" t="n">
        <f aca="false" t="array" ref="E49:E49">SUM(IF(Pricecurve=C49,D49))</f>
        <v>0</v>
      </c>
      <c r="F49" s="0" t="n">
        <f aca="false" t="array" ref="F49:F49">SUM(IF(NG=C49,D49))</f>
        <v>0</v>
      </c>
      <c r="Y49" s="140"/>
    </row>
    <row r="50" customFormat="false" ht="12.75" hidden="false" customHeight="false" outlineLevel="0" collapsed="false">
      <c r="A50" s="0" t="n">
        <f aca="false">INDEX(BucketTable,MATCH(B50,SumMonths,0),1)</f>
        <v>2</v>
      </c>
      <c r="B50" s="149" t="n">
        <v>36678</v>
      </c>
      <c r="C50" s="135" t="s">
        <v>106</v>
      </c>
      <c r="D50" s="136" t="n">
        <v>0</v>
      </c>
      <c r="E50" s="0" t="n">
        <f aca="false" t="array" ref="E50:E50">SUM(IF(Pricecurve=C50,D50))</f>
        <v>0</v>
      </c>
      <c r="F50" s="0" t="n">
        <f aca="false" t="array" ref="F50:F50">SUM(IF(NG=C50,D50))</f>
        <v>0</v>
      </c>
      <c r="Y50" s="140"/>
    </row>
    <row r="51" customFormat="false" ht="12.75" hidden="false" customHeight="false" outlineLevel="0" collapsed="false">
      <c r="A51" s="0" t="n">
        <f aca="false">INDEX(BucketTable,MATCH(B51,SumMonths,0),1)</f>
        <v>2</v>
      </c>
      <c r="B51" s="149" t="n">
        <v>36678</v>
      </c>
      <c r="C51" s="135" t="s">
        <v>107</v>
      </c>
      <c r="D51" s="136" t="n">
        <v>-14.97821122</v>
      </c>
      <c r="E51" s="0" t="n">
        <f aca="false" t="array" ref="E51:E51">SUM(IF(Pricecurve=C51,D51))</f>
        <v>0</v>
      </c>
      <c r="F51" s="0" t="n">
        <f aca="false" t="array" ref="F51:F51">SUM(IF(NG=C51,D51))</f>
        <v>0</v>
      </c>
      <c r="Y51" s="140"/>
    </row>
    <row r="52" customFormat="false" ht="12.75" hidden="false" customHeight="false" outlineLevel="0" collapsed="false">
      <c r="A52" s="0" t="n">
        <f aca="false">INDEX(BucketTable,MATCH(B52,SumMonths,0),1)</f>
        <v>2</v>
      </c>
      <c r="B52" s="149" t="n">
        <v>36678</v>
      </c>
      <c r="C52" s="135" t="s">
        <v>92</v>
      </c>
      <c r="D52" s="136" t="n">
        <v>106.50706434</v>
      </c>
      <c r="E52" s="0" t="n">
        <f aca="false" t="array" ref="E52:E52">SUM(IF(Pricecurve=C52,D52))</f>
        <v>106.50706434</v>
      </c>
      <c r="F52" s="0" t="n">
        <f aca="false" t="array" ref="F52:F52">SUM(IF(NG=C52,D52))</f>
        <v>0</v>
      </c>
      <c r="Y52" s="140"/>
    </row>
    <row r="53" customFormat="false" ht="12.75" hidden="false" customHeight="false" outlineLevel="0" collapsed="false">
      <c r="A53" s="0" t="n">
        <f aca="false">INDEX(BucketTable,MATCH(B53,SumMonths,0),1)</f>
        <v>2</v>
      </c>
      <c r="B53" s="149" t="n">
        <v>36678</v>
      </c>
      <c r="C53" s="135" t="s">
        <v>93</v>
      </c>
      <c r="D53" s="136" t="n">
        <v>0</v>
      </c>
      <c r="E53" s="0" t="n">
        <f aca="false" t="array" ref="E53:E53">SUM(IF(Pricecurve=C53,D53))</f>
        <v>0</v>
      </c>
      <c r="F53" s="0" t="n">
        <f aca="false" t="array" ref="F53:F53">SUM(IF(NG=C53,D53))</f>
        <v>0</v>
      </c>
      <c r="Y53" s="140"/>
    </row>
    <row r="54" customFormat="false" ht="12.75" hidden="false" customHeight="false" outlineLevel="0" collapsed="false">
      <c r="A54" s="0" t="n">
        <f aca="false">INDEX(BucketTable,MATCH(B54,SumMonths,0),1)</f>
        <v>2</v>
      </c>
      <c r="B54" s="149" t="n">
        <v>36678</v>
      </c>
      <c r="C54" s="135" t="s">
        <v>94</v>
      </c>
      <c r="D54" s="136" t="n">
        <v>-29.95642244</v>
      </c>
      <c r="E54" s="0" t="n">
        <f aca="false" t="array" ref="E54:E54">SUM(IF(Pricecurve=C54,D54))</f>
        <v>0</v>
      </c>
      <c r="F54" s="0" t="n">
        <f aca="false" t="array" ref="F54:F54">SUM(IF(NG=C54,D54))</f>
        <v>0</v>
      </c>
      <c r="Y54" s="140"/>
    </row>
    <row r="55" customFormat="false" ht="12.75" hidden="false" customHeight="false" outlineLevel="0" collapsed="false">
      <c r="A55" s="0" t="n">
        <f aca="false">INDEX(BucketTable,MATCH(B55,SumMonths,0),1)</f>
        <v>2</v>
      </c>
      <c r="B55" s="149" t="n">
        <v>36678</v>
      </c>
      <c r="C55" s="135" t="s">
        <v>95</v>
      </c>
      <c r="D55" s="136" t="n">
        <v>-29.95642244</v>
      </c>
      <c r="E55" s="0" t="n">
        <f aca="false" t="array" ref="E55:E55">SUM(IF(Pricecurve=C55,D55))</f>
        <v>0</v>
      </c>
      <c r="F55" s="0" t="n">
        <f aca="false" t="array" ref="F55:F55">SUM(IF(NG=C55,D55))</f>
        <v>0</v>
      </c>
      <c r="Y55" s="140"/>
    </row>
    <row r="56" customFormat="false" ht="12.75" hidden="false" customHeight="false" outlineLevel="0" collapsed="false">
      <c r="A56" s="0" t="n">
        <f aca="false">INDEX(BucketTable,MATCH(B56,SumMonths,0),1)</f>
        <v>2</v>
      </c>
      <c r="B56" s="149" t="n">
        <v>36678</v>
      </c>
      <c r="C56" s="135" t="s">
        <v>96</v>
      </c>
      <c r="D56" s="136" t="n">
        <v>55.02880861</v>
      </c>
      <c r="E56" s="0" t="n">
        <f aca="false" t="array" ref="E56:E56">SUM(IF(Pricecurve=C56,D56))</f>
        <v>55.02880861</v>
      </c>
      <c r="F56" s="0" t="n">
        <f aca="false" t="array" ref="F56:F56">SUM(IF(NG=C56,D56))</f>
        <v>55.02880861</v>
      </c>
      <c r="Y56" s="140"/>
    </row>
    <row r="57" customFormat="false" ht="12.75" hidden="false" customHeight="false" outlineLevel="0" collapsed="false">
      <c r="A57" s="0" t="n">
        <f aca="false">INDEX(BucketTable,MATCH(B57,SumMonths,0),1)</f>
        <v>2</v>
      </c>
      <c r="B57" s="149" t="n">
        <v>36678</v>
      </c>
      <c r="C57" s="135" t="s">
        <v>97</v>
      </c>
      <c r="D57" s="136" t="n">
        <v>0</v>
      </c>
      <c r="E57" s="0" t="n">
        <f aca="false" t="array" ref="E57:E57">SUM(IF(Pricecurve=C57,D57))</f>
        <v>0</v>
      </c>
      <c r="F57" s="0" t="n">
        <f aca="false" t="array" ref="F57:F57">SUM(IF(NG=C57,D57))</f>
        <v>0</v>
      </c>
      <c r="Y57" s="140"/>
    </row>
    <row r="58" customFormat="false" ht="12.75" hidden="false" customHeight="false" outlineLevel="0" collapsed="false">
      <c r="A58" s="0" t="n">
        <f aca="false">INDEX(BucketTable,MATCH(B58,SumMonths,0),1)</f>
        <v>2</v>
      </c>
      <c r="B58" s="149" t="n">
        <v>36678</v>
      </c>
      <c r="C58" s="135" t="s">
        <v>98</v>
      </c>
      <c r="D58" s="136" t="n">
        <v>0</v>
      </c>
      <c r="E58" s="0" t="n">
        <f aca="false" t="array" ref="E58:E58">SUM(IF(Pricecurve=C58,D58))</f>
        <v>0</v>
      </c>
      <c r="F58" s="0" t="n">
        <f aca="false" t="array" ref="F58:F58">SUM(IF(NG=C58,D58))</f>
        <v>0</v>
      </c>
      <c r="Y58" s="140"/>
    </row>
    <row r="59" customFormat="false" ht="12.75" hidden="false" customHeight="false" outlineLevel="0" collapsed="false">
      <c r="A59" s="0" t="n">
        <f aca="false">INDEX(BucketTable,MATCH(B59,SumMonths,0),1)</f>
        <v>2</v>
      </c>
      <c r="B59" s="149" t="n">
        <v>36678</v>
      </c>
      <c r="C59" s="135" t="s">
        <v>99</v>
      </c>
      <c r="D59" s="136" t="n">
        <v>44.93463366</v>
      </c>
      <c r="E59" s="0" t="n">
        <f aca="false" t="array" ref="E59:E59">SUM(IF(Pricecurve=C59,D59))</f>
        <v>0</v>
      </c>
      <c r="F59" s="0" t="n">
        <f aca="false" t="array" ref="F59:F59">SUM(IF(NG=C59,D59))</f>
        <v>0</v>
      </c>
      <c r="Y59" s="140"/>
    </row>
    <row r="60" customFormat="false" ht="12.75" hidden="false" customHeight="false" outlineLevel="0" collapsed="false">
      <c r="A60" s="0" t="n">
        <f aca="false">INDEX(BucketTable,MATCH(B60,SumMonths,0),1)</f>
        <v>2</v>
      </c>
      <c r="B60" s="149" t="n">
        <v>36678</v>
      </c>
      <c r="C60" s="135" t="s">
        <v>100</v>
      </c>
      <c r="D60" s="136" t="n">
        <v>-27.52695658</v>
      </c>
      <c r="E60" s="0" t="n">
        <f aca="false" t="array" ref="E60:E60">SUM(IF(Pricecurve=C60,D60))</f>
        <v>-27.52695658</v>
      </c>
      <c r="F60" s="0" t="n">
        <f aca="false" t="array" ref="F60:F60">SUM(IF(NG=C60,D60))</f>
        <v>0</v>
      </c>
      <c r="Y60" s="140"/>
    </row>
    <row r="61" customFormat="false" ht="12.75" hidden="false" customHeight="false" outlineLevel="0" collapsed="false">
      <c r="A61" s="0" t="n">
        <f aca="false">INDEX(BucketTable,MATCH(B61,SumMonths,0),1)</f>
        <v>2</v>
      </c>
      <c r="B61" s="149" t="n">
        <v>36678</v>
      </c>
      <c r="C61" s="135" t="s">
        <v>101</v>
      </c>
      <c r="D61" s="136" t="n">
        <v>44.79084284</v>
      </c>
      <c r="E61" s="0" t="n">
        <f aca="false" t="array" ref="E61:E61">SUM(IF(Pricecurve=C61,D61))</f>
        <v>44.79084284</v>
      </c>
      <c r="F61" s="0" t="n">
        <f aca="false" t="array" ref="F61:F61">SUM(IF(NG=C61,D61))</f>
        <v>0</v>
      </c>
      <c r="Y61" s="140"/>
    </row>
    <row r="62" customFormat="false" ht="12.75" hidden="false" customHeight="false" outlineLevel="0" collapsed="false">
      <c r="A62" s="0" t="n">
        <f aca="false">INDEX(BucketTable,MATCH(B62,SumMonths,0),1)</f>
        <v>2</v>
      </c>
      <c r="B62" s="149" t="n">
        <v>36678</v>
      </c>
      <c r="C62" s="135" t="s">
        <v>102</v>
      </c>
      <c r="D62" s="136" t="n">
        <v>27.52695658</v>
      </c>
      <c r="E62" s="0" t="n">
        <f aca="false" t="array" ref="E62:E62">SUM(IF(Pricecurve=C62,D62))</f>
        <v>27.52695658</v>
      </c>
      <c r="F62" s="0" t="n">
        <f aca="false" t="array" ref="F62:F62">SUM(IF(NG=C62,D62))</f>
        <v>0</v>
      </c>
      <c r="Y62" s="140"/>
    </row>
    <row r="63" customFormat="false" ht="12.75" hidden="false" customHeight="false" outlineLevel="0" collapsed="false">
      <c r="A63" s="0" t="n">
        <f aca="false">INDEX(BucketTable,MATCH(B63,SumMonths,0),1)</f>
        <v>2</v>
      </c>
      <c r="B63" s="149" t="n">
        <v>36678</v>
      </c>
      <c r="C63" s="135" t="s">
        <v>103</v>
      </c>
      <c r="D63" s="136" t="n">
        <v>0</v>
      </c>
      <c r="E63" s="0" t="n">
        <f aca="false" t="array" ref="E63:E63">SUM(IF(Pricecurve=C63,D63))</f>
        <v>0</v>
      </c>
      <c r="F63" s="0" t="n">
        <f aca="false" t="array" ref="F63:F63">SUM(IF(NG=C63,D63))</f>
        <v>0</v>
      </c>
      <c r="Y63" s="140"/>
    </row>
    <row r="64" customFormat="false" ht="12.75" hidden="false" customHeight="false" outlineLevel="0" collapsed="false">
      <c r="A64" s="0" t="n">
        <f aca="false">INDEX(BucketTable,MATCH(B64,SumMonths,0),1)</f>
        <v>2</v>
      </c>
      <c r="B64" s="149" t="n">
        <v>36678</v>
      </c>
      <c r="C64" s="135" t="s">
        <v>104</v>
      </c>
      <c r="D64" s="136" t="n">
        <v>0</v>
      </c>
      <c r="E64" s="0" t="n">
        <f aca="false" t="array" ref="E64:E64">SUM(IF(Pricecurve=C64,D64))</f>
        <v>0</v>
      </c>
      <c r="F64" s="0" t="n">
        <f aca="false" t="array" ref="F64:F64">SUM(IF(NG=C64,D64))</f>
        <v>0</v>
      </c>
      <c r="Y64" s="140"/>
    </row>
    <row r="65" customFormat="false" ht="12.75" hidden="false" customHeight="false" outlineLevel="0" collapsed="false">
      <c r="A65" s="0" t="n">
        <f aca="false">INDEX(BucketTable,MATCH(B65,SumMonths,0),1)</f>
        <v>2</v>
      </c>
      <c r="B65" s="149" t="n">
        <v>36678</v>
      </c>
      <c r="C65" s="135" t="s">
        <v>105</v>
      </c>
      <c r="D65" s="136" t="n">
        <v>-88.31752463</v>
      </c>
      <c r="E65" s="0" t="n">
        <f aca="false" t="array" ref="E65:E65">SUM(IF(Pricecurve=C65,D65))</f>
        <v>-88.31752463</v>
      </c>
      <c r="F65" s="0" t="n">
        <f aca="false" t="array" ref="F65:F65">SUM(IF(NG=C65,D65))</f>
        <v>0</v>
      </c>
      <c r="Y65" s="140"/>
    </row>
    <row r="66" customFormat="false" ht="12.75" hidden="false" customHeight="false" outlineLevel="0" collapsed="false">
      <c r="A66" s="0" t="n">
        <f aca="false">INDEX(BucketTable,MATCH(B66,SumMonths,0),1)</f>
        <v>3</v>
      </c>
      <c r="B66" s="149" t="n">
        <v>36708</v>
      </c>
      <c r="C66" s="135" t="s">
        <v>74</v>
      </c>
      <c r="D66" s="136" t="n">
        <v>-5.51783546</v>
      </c>
      <c r="E66" s="0" t="n">
        <f aca="false" t="array" ref="E66:E66">SUM(IF(Pricecurve=C66,D66))</f>
        <v>0</v>
      </c>
      <c r="F66" s="0" t="n">
        <f aca="false" t="array" ref="F66:F66">SUM(IF(NG=C66,D66))</f>
        <v>0</v>
      </c>
      <c r="Y66" s="140"/>
    </row>
    <row r="67" customFormat="false" ht="12.75" hidden="false" customHeight="false" outlineLevel="0" collapsed="false">
      <c r="A67" s="0" t="n">
        <f aca="false">INDEX(BucketTable,MATCH(B67,SumMonths,0),1)</f>
        <v>3</v>
      </c>
      <c r="B67" s="149" t="n">
        <v>36708</v>
      </c>
      <c r="C67" s="135" t="s">
        <v>75</v>
      </c>
      <c r="D67" s="136" t="n">
        <v>-46.71599869</v>
      </c>
      <c r="E67" s="0" t="n">
        <f aca="false" t="array" ref="E67:E67">SUM(IF(Pricecurve=C67,D67))</f>
        <v>0</v>
      </c>
      <c r="F67" s="0" t="n">
        <f aca="false" t="array" ref="F67:F67">SUM(IF(NG=C67,D67))</f>
        <v>0</v>
      </c>
      <c r="Y67" s="140"/>
    </row>
    <row r="68" customFormat="false" ht="12.75" hidden="false" customHeight="false" outlineLevel="0" collapsed="false">
      <c r="A68" s="0" t="n">
        <f aca="false">INDEX(BucketTable,MATCH(B68,SumMonths,0),1)</f>
        <v>3</v>
      </c>
      <c r="B68" s="149" t="n">
        <v>36708</v>
      </c>
      <c r="C68" s="135" t="s">
        <v>76</v>
      </c>
      <c r="D68" s="136" t="n">
        <v>230.88631976</v>
      </c>
      <c r="E68" s="0" t="n">
        <f aca="false" t="array" ref="E68:E68">SUM(IF(Pricecurve=C68,D68))</f>
        <v>0</v>
      </c>
      <c r="F68" s="0" t="n">
        <f aca="false" t="array" ref="F68:F68">SUM(IF(NG=C68,D68))</f>
        <v>0</v>
      </c>
      <c r="Y68" s="140"/>
    </row>
    <row r="69" customFormat="false" ht="12.75" hidden="false" customHeight="false" outlineLevel="0" collapsed="false">
      <c r="A69" s="0" t="n">
        <f aca="false">INDEX(BucketTable,MATCH(B69,SumMonths,0),1)</f>
        <v>3</v>
      </c>
      <c r="B69" s="149" t="n">
        <v>36708</v>
      </c>
      <c r="C69" s="135" t="s">
        <v>77</v>
      </c>
      <c r="D69" s="136" t="n">
        <v>-40.45128321</v>
      </c>
      <c r="E69" s="0" t="n">
        <f aca="false" t="array" ref="E69:E69">SUM(IF(Pricecurve=C69,D69))</f>
        <v>0</v>
      </c>
      <c r="F69" s="0" t="n">
        <f aca="false" t="array" ref="F69:F69">SUM(IF(NG=C69,D69))</f>
        <v>0</v>
      </c>
      <c r="Y69" s="140"/>
    </row>
    <row r="70" customFormat="false" ht="12.75" hidden="false" customHeight="false" outlineLevel="0" collapsed="false">
      <c r="A70" s="0" t="n">
        <f aca="false">INDEX(BucketTable,MATCH(B70,SumMonths,0),1)</f>
        <v>3</v>
      </c>
      <c r="B70" s="149" t="n">
        <v>36708</v>
      </c>
      <c r="C70" s="135" t="s">
        <v>78</v>
      </c>
      <c r="D70" s="136" t="n">
        <v>55.41271675</v>
      </c>
      <c r="E70" s="0" t="n">
        <f aca="false" t="array" ref="E70:E70">SUM(IF(Pricecurve=C70,D70))</f>
        <v>0</v>
      </c>
      <c r="F70" s="0" t="n">
        <f aca="false" t="array" ref="F70:F70">SUM(IF(NG=C70,D70))</f>
        <v>0</v>
      </c>
      <c r="Y70" s="140"/>
    </row>
    <row r="71" customFormat="false" ht="12.75" hidden="false" customHeight="false" outlineLevel="0" collapsed="false">
      <c r="A71" s="0" t="n">
        <f aca="false">INDEX(BucketTable,MATCH(B71,SumMonths,0),1)</f>
        <v>3</v>
      </c>
      <c r="B71" s="149" t="n">
        <v>36708</v>
      </c>
      <c r="C71" s="135" t="s">
        <v>79</v>
      </c>
      <c r="D71" s="136" t="n">
        <v>30.78484263</v>
      </c>
      <c r="E71" s="0" t="n">
        <f aca="false" t="array" ref="E71:E71">SUM(IF(Pricecurve=C71,D71))</f>
        <v>0</v>
      </c>
      <c r="F71" s="0" t="n">
        <f aca="false" t="array" ref="F71:F71">SUM(IF(NG=C71,D71))</f>
        <v>0</v>
      </c>
      <c r="Y71" s="140"/>
    </row>
    <row r="72" customFormat="false" ht="12.75" hidden="false" customHeight="false" outlineLevel="0" collapsed="false">
      <c r="A72" s="0" t="n">
        <f aca="false">INDEX(BucketTable,MATCH(B72,SumMonths,0),1)</f>
        <v>3</v>
      </c>
      <c r="B72" s="149" t="n">
        <v>36708</v>
      </c>
      <c r="C72" s="135" t="s">
        <v>80</v>
      </c>
      <c r="D72" s="136" t="n">
        <v>-22.91931533</v>
      </c>
      <c r="E72" s="0" t="n">
        <f aca="false" t="array" ref="E72:E72">SUM(IF(Pricecurve=C72,D72))</f>
        <v>0</v>
      </c>
      <c r="F72" s="0" t="n">
        <f aca="false" t="array" ref="F72:F72">SUM(IF(NG=C72,D72))</f>
        <v>0</v>
      </c>
      <c r="Y72" s="140"/>
    </row>
    <row r="73" customFormat="false" ht="12.75" hidden="false" customHeight="false" outlineLevel="0" collapsed="false">
      <c r="A73" s="0" t="n">
        <f aca="false">INDEX(BucketTable,MATCH(B73,SumMonths,0),1)</f>
        <v>3</v>
      </c>
      <c r="B73" s="149" t="n">
        <v>36708</v>
      </c>
      <c r="C73" s="135" t="s">
        <v>82</v>
      </c>
      <c r="D73" s="136" t="n">
        <v>9.43406468</v>
      </c>
      <c r="E73" s="0" t="n">
        <f aca="false" t="array" ref="E73:E73">SUM(IF(Pricecurve=C73,D73))</f>
        <v>9.43406468</v>
      </c>
      <c r="F73" s="0" t="n">
        <f aca="false" t="array" ref="F73:F73">SUM(IF(NG=C73,D73))</f>
        <v>0</v>
      </c>
      <c r="Y73" s="140"/>
    </row>
    <row r="74" customFormat="false" ht="12.75" hidden="false" customHeight="false" outlineLevel="0" collapsed="false">
      <c r="A74" s="0" t="n">
        <f aca="false">INDEX(BucketTable,MATCH(B74,SumMonths,0),1)</f>
        <v>3</v>
      </c>
      <c r="B74" s="149" t="n">
        <v>36708</v>
      </c>
      <c r="C74" s="135" t="s">
        <v>83</v>
      </c>
      <c r="D74" s="136" t="n">
        <v>1E-008</v>
      </c>
      <c r="E74" s="0" t="n">
        <f aca="false" t="array" ref="E74:E74">SUM(IF(Pricecurve=C74,D74))</f>
        <v>0</v>
      </c>
      <c r="F74" s="0" t="n">
        <f aca="false" t="array" ref="F74:F74">SUM(IF(NG=C74,D74))</f>
        <v>0</v>
      </c>
      <c r="Y74" s="140"/>
    </row>
    <row r="75" customFormat="false" ht="12.75" hidden="false" customHeight="false" outlineLevel="0" collapsed="false">
      <c r="A75" s="0" t="n">
        <f aca="false">INDEX(BucketTable,MATCH(B75,SumMonths,0),1)</f>
        <v>3</v>
      </c>
      <c r="B75" s="149" t="n">
        <v>36708</v>
      </c>
      <c r="C75" s="135" t="s">
        <v>85</v>
      </c>
      <c r="D75" s="136" t="n">
        <v>9.18579982</v>
      </c>
      <c r="E75" s="0" t="n">
        <f aca="false" t="array" ref="E75:E75">SUM(IF(Pricecurve=C75,D75))</f>
        <v>0</v>
      </c>
      <c r="F75" s="0" t="n">
        <f aca="false" t="array" ref="F75:F75">SUM(IF(NG=C75,D75))</f>
        <v>0</v>
      </c>
      <c r="Y75" s="140"/>
    </row>
    <row r="76" customFormat="false" ht="12.75" hidden="false" customHeight="false" outlineLevel="0" collapsed="false">
      <c r="A76" s="0" t="n">
        <f aca="false">INDEX(BucketTable,MATCH(B76,SumMonths,0),1)</f>
        <v>3</v>
      </c>
      <c r="B76" s="149" t="n">
        <v>36708</v>
      </c>
      <c r="C76" s="135" t="s">
        <v>86</v>
      </c>
      <c r="D76" s="136" t="n">
        <v>-18.69255645</v>
      </c>
      <c r="E76" s="0" t="n">
        <f aca="false" t="array" ref="E76:E76">SUM(IF(Pricecurve=C76,D76))</f>
        <v>-18.69255645</v>
      </c>
      <c r="F76" s="0" t="n">
        <f aca="false" t="array" ref="F76:F76">SUM(IF(NG=C76,D76))</f>
        <v>0</v>
      </c>
      <c r="Y76" s="140"/>
    </row>
    <row r="77" customFormat="false" ht="12.75" hidden="false" customHeight="false" outlineLevel="0" collapsed="false">
      <c r="A77" s="0" t="n">
        <f aca="false">INDEX(BucketTable,MATCH(B77,SumMonths,0),1)</f>
        <v>3</v>
      </c>
      <c r="B77" s="149" t="n">
        <v>36708</v>
      </c>
      <c r="C77" s="135" t="s">
        <v>87</v>
      </c>
      <c r="D77" s="136" t="n">
        <v>-40.02029543</v>
      </c>
      <c r="E77" s="0" t="n">
        <f aca="false" t="array" ref="E77:E77">SUM(IF(Pricecurve=C77,D77))</f>
        <v>0</v>
      </c>
      <c r="F77" s="0" t="n">
        <f aca="false" t="array" ref="F77:F77">SUM(IF(NG=C77,D77))</f>
        <v>0</v>
      </c>
      <c r="Y77" s="140"/>
    </row>
    <row r="78" customFormat="false" ht="12.75" hidden="false" customHeight="false" outlineLevel="0" collapsed="false">
      <c r="A78" s="0" t="n">
        <f aca="false">INDEX(BucketTable,MATCH(B78,SumMonths,0),1)</f>
        <v>3</v>
      </c>
      <c r="B78" s="149" t="n">
        <v>36708</v>
      </c>
      <c r="C78" s="135" t="s">
        <v>88</v>
      </c>
      <c r="D78" s="136" t="n">
        <v>0</v>
      </c>
      <c r="E78" s="0" t="n">
        <f aca="false" t="array" ref="E78:E78">SUM(IF(Pricecurve=C78,D78))</f>
        <v>0</v>
      </c>
      <c r="F78" s="0" t="n">
        <f aca="false" t="array" ref="F78:F78">SUM(IF(NG=C78,D78))</f>
        <v>0</v>
      </c>
      <c r="Y78" s="140"/>
    </row>
    <row r="79" customFormat="false" ht="12.75" hidden="false" customHeight="false" outlineLevel="0" collapsed="false">
      <c r="A79" s="0" t="n">
        <f aca="false">INDEX(BucketTable,MATCH(B79,SumMonths,0),1)</f>
        <v>3</v>
      </c>
      <c r="B79" s="149" t="n">
        <v>36708</v>
      </c>
      <c r="C79" s="135" t="s">
        <v>89</v>
      </c>
      <c r="D79" s="136" t="n">
        <v>61.56968526</v>
      </c>
      <c r="E79" s="0" t="n">
        <f aca="false" t="array" ref="E79:E79">SUM(IF(Pricecurve=C79,D79))</f>
        <v>0</v>
      </c>
      <c r="F79" s="0" t="n">
        <f aca="false" t="array" ref="F79:F79">SUM(IF(NG=C79,D79))</f>
        <v>0</v>
      </c>
      <c r="Y79" s="140"/>
    </row>
    <row r="80" customFormat="false" ht="12.75" hidden="false" customHeight="false" outlineLevel="0" collapsed="false">
      <c r="A80" s="0" t="n">
        <f aca="false">INDEX(BucketTable,MATCH(B80,SumMonths,0),1)</f>
        <v>3</v>
      </c>
      <c r="B80" s="149" t="n">
        <v>36708</v>
      </c>
      <c r="C80" s="135" t="s">
        <v>106</v>
      </c>
      <c r="D80" s="136" t="n">
        <v>0</v>
      </c>
      <c r="E80" s="0" t="n">
        <f aca="false" t="array" ref="E80:E80">SUM(IF(Pricecurve=C80,D80))</f>
        <v>0</v>
      </c>
      <c r="F80" s="0" t="n">
        <f aca="false" t="array" ref="F80:F80">SUM(IF(NG=C80,D80))</f>
        <v>0</v>
      </c>
      <c r="Y80" s="140"/>
    </row>
    <row r="81" customFormat="false" ht="12.75" hidden="false" customHeight="false" outlineLevel="0" collapsed="false">
      <c r="A81" s="0" t="n">
        <f aca="false">INDEX(BucketTable,MATCH(B81,SumMonths,0),1)</f>
        <v>3</v>
      </c>
      <c r="B81" s="149" t="n">
        <v>36708</v>
      </c>
      <c r="C81" s="135" t="s">
        <v>92</v>
      </c>
      <c r="D81" s="136" t="n">
        <v>109.4524295</v>
      </c>
      <c r="E81" s="0" t="n">
        <f aca="false" t="array" ref="E81:E81">SUM(IF(Pricecurve=C81,D81))</f>
        <v>109.4524295</v>
      </c>
      <c r="F81" s="0" t="n">
        <f aca="false" t="array" ref="F81:F81">SUM(IF(NG=C81,D81))</f>
        <v>0</v>
      </c>
      <c r="Y81" s="140"/>
    </row>
    <row r="82" customFormat="false" ht="12.75" hidden="false" customHeight="false" outlineLevel="0" collapsed="false">
      <c r="A82" s="0" t="n">
        <f aca="false">INDEX(BucketTable,MATCH(B82,SumMonths,0),1)</f>
        <v>3</v>
      </c>
      <c r="B82" s="149" t="n">
        <v>36708</v>
      </c>
      <c r="C82" s="135" t="s">
        <v>93</v>
      </c>
      <c r="D82" s="136" t="n">
        <v>1E-008</v>
      </c>
      <c r="E82" s="0" t="n">
        <f aca="false" t="array" ref="E82:E82">SUM(IF(Pricecurve=C82,D82))</f>
        <v>0</v>
      </c>
      <c r="F82" s="0" t="n">
        <f aca="false" t="array" ref="F82:F82">SUM(IF(NG=C82,D82))</f>
        <v>0</v>
      </c>
      <c r="Y82" s="140"/>
    </row>
    <row r="83" customFormat="false" ht="12.75" hidden="false" customHeight="false" outlineLevel="0" collapsed="false">
      <c r="A83" s="0" t="n">
        <f aca="false">INDEX(BucketTable,MATCH(B83,SumMonths,0),1)</f>
        <v>3</v>
      </c>
      <c r="B83" s="149" t="n">
        <v>36708</v>
      </c>
      <c r="C83" s="135" t="s">
        <v>94</v>
      </c>
      <c r="D83" s="136" t="n">
        <v>1E-008</v>
      </c>
      <c r="E83" s="0" t="n">
        <f aca="false" t="array" ref="E83:E83">SUM(IF(Pricecurve=C83,D83))</f>
        <v>0</v>
      </c>
      <c r="F83" s="0" t="n">
        <f aca="false" t="array" ref="F83:F83">SUM(IF(NG=C83,D83))</f>
        <v>0</v>
      </c>
      <c r="Y83" s="140"/>
    </row>
    <row r="84" customFormat="false" ht="12.75" hidden="false" customHeight="false" outlineLevel="0" collapsed="false">
      <c r="A84" s="0" t="n">
        <f aca="false">INDEX(BucketTable,MATCH(B84,SumMonths,0),1)</f>
        <v>3</v>
      </c>
      <c r="B84" s="149" t="n">
        <v>36708</v>
      </c>
      <c r="C84" s="135" t="s">
        <v>95</v>
      </c>
      <c r="D84" s="136" t="n">
        <v>-30.78484263</v>
      </c>
      <c r="E84" s="0" t="n">
        <f aca="false" t="array" ref="E84:E84">SUM(IF(Pricecurve=C84,D84))</f>
        <v>0</v>
      </c>
      <c r="F84" s="0" t="n">
        <f aca="false" t="array" ref="F84:F84">SUM(IF(NG=C84,D84))</f>
        <v>0</v>
      </c>
      <c r="Y84" s="140"/>
    </row>
    <row r="85" customFormat="false" ht="12.75" hidden="false" customHeight="false" outlineLevel="0" collapsed="false">
      <c r="A85" s="0" t="n">
        <f aca="false">INDEX(BucketTable,MATCH(B85,SumMonths,0),1)</f>
        <v>3</v>
      </c>
      <c r="B85" s="149" t="n">
        <v>36708</v>
      </c>
      <c r="C85" s="135" t="s">
        <v>96</v>
      </c>
      <c r="D85" s="136" t="n">
        <v>-49.65297199</v>
      </c>
      <c r="E85" s="0" t="n">
        <f aca="false" t="array" ref="E85:E85">SUM(IF(Pricecurve=C85,D85))</f>
        <v>-49.65297199</v>
      </c>
      <c r="F85" s="0" t="n">
        <f aca="false" t="array" ref="F85:F85">SUM(IF(NG=C85,D85))</f>
        <v>-49.65297199</v>
      </c>
      <c r="Y85" s="140"/>
    </row>
    <row r="86" customFormat="false" ht="12.75" hidden="false" customHeight="false" outlineLevel="0" collapsed="false">
      <c r="A86" s="0" t="n">
        <f aca="false">INDEX(BucketTable,MATCH(B86,SumMonths,0),1)</f>
        <v>3</v>
      </c>
      <c r="B86" s="149" t="n">
        <v>36708</v>
      </c>
      <c r="C86" s="135" t="s">
        <v>97</v>
      </c>
      <c r="D86" s="136" t="n">
        <v>0</v>
      </c>
      <c r="E86" s="0" t="n">
        <f aca="false" t="array" ref="E86:E86">SUM(IF(Pricecurve=C86,D86))</f>
        <v>0</v>
      </c>
      <c r="F86" s="0" t="n">
        <f aca="false" t="array" ref="F86:F86">SUM(IF(NG=C86,D86))</f>
        <v>0</v>
      </c>
      <c r="Y86" s="140"/>
    </row>
    <row r="87" customFormat="false" ht="12.75" hidden="false" customHeight="false" outlineLevel="0" collapsed="false">
      <c r="A87" s="0" t="n">
        <f aca="false">INDEX(BucketTable,MATCH(B87,SumMonths,0),1)</f>
        <v>3</v>
      </c>
      <c r="B87" s="149" t="n">
        <v>36708</v>
      </c>
      <c r="C87" s="135" t="s">
        <v>98</v>
      </c>
      <c r="D87" s="136" t="n">
        <v>0</v>
      </c>
      <c r="E87" s="0" t="n">
        <f aca="false" t="array" ref="E87:E87">SUM(IF(Pricecurve=C87,D87))</f>
        <v>0</v>
      </c>
      <c r="F87" s="0" t="n">
        <f aca="false" t="array" ref="F87:F87">SUM(IF(NG=C87,D87))</f>
        <v>0</v>
      </c>
      <c r="Y87" s="140"/>
    </row>
    <row r="88" customFormat="false" ht="12.75" hidden="false" customHeight="false" outlineLevel="0" collapsed="false">
      <c r="A88" s="0" t="n">
        <f aca="false">INDEX(BucketTable,MATCH(B88,SumMonths,0),1)</f>
        <v>3</v>
      </c>
      <c r="B88" s="149" t="n">
        <v>36708</v>
      </c>
      <c r="C88" s="135" t="s">
        <v>99</v>
      </c>
      <c r="D88" s="136" t="n">
        <v>92.3545279</v>
      </c>
      <c r="E88" s="0" t="n">
        <f aca="false" t="array" ref="E88:E88">SUM(IF(Pricecurve=C88,D88))</f>
        <v>0</v>
      </c>
      <c r="F88" s="0" t="n">
        <f aca="false" t="array" ref="F88:F88">SUM(IF(NG=C88,D88))</f>
        <v>0</v>
      </c>
      <c r="Y88" s="140"/>
    </row>
    <row r="89" customFormat="false" ht="12.75" hidden="false" customHeight="false" outlineLevel="0" collapsed="false">
      <c r="A89" s="0" t="n">
        <f aca="false">INDEX(BucketTable,MATCH(B89,SumMonths,0),1)</f>
        <v>3</v>
      </c>
      <c r="B89" s="149" t="n">
        <v>36708</v>
      </c>
      <c r="C89" s="135" t="s">
        <v>100</v>
      </c>
      <c r="D89" s="136" t="n">
        <v>-28.2881919</v>
      </c>
      <c r="E89" s="0" t="n">
        <f aca="false" t="array" ref="E89:E89">SUM(IF(Pricecurve=C89,D89))</f>
        <v>-28.2881919</v>
      </c>
      <c r="F89" s="0" t="n">
        <f aca="false" t="array" ref="F89:F89">SUM(IF(NG=C89,D89))</f>
        <v>0</v>
      </c>
      <c r="Y89" s="140"/>
    </row>
    <row r="90" customFormat="false" ht="12.75" hidden="false" customHeight="false" outlineLevel="0" collapsed="false">
      <c r="A90" s="0" t="n">
        <f aca="false">INDEX(BucketTable,MATCH(B90,SumMonths,0),1)</f>
        <v>3</v>
      </c>
      <c r="B90" s="149" t="n">
        <v>36708</v>
      </c>
      <c r="C90" s="135" t="s">
        <v>101</v>
      </c>
      <c r="D90" s="136" t="n">
        <v>46.02949671</v>
      </c>
      <c r="E90" s="0" t="n">
        <f aca="false" t="array" ref="E90:E90">SUM(IF(Pricecurve=C90,D90))</f>
        <v>46.02949671</v>
      </c>
      <c r="F90" s="0" t="n">
        <f aca="false" t="array" ref="F90:F90">SUM(IF(NG=C90,D90))</f>
        <v>0</v>
      </c>
      <c r="Y90" s="140"/>
    </row>
    <row r="91" customFormat="false" ht="12.75" hidden="false" customHeight="false" outlineLevel="0" collapsed="false">
      <c r="A91" s="0" t="n">
        <f aca="false">INDEX(BucketTable,MATCH(B91,SumMonths,0),1)</f>
        <v>3</v>
      </c>
      <c r="B91" s="149" t="n">
        <v>36708</v>
      </c>
      <c r="C91" s="135" t="s">
        <v>102</v>
      </c>
      <c r="D91" s="136" t="n">
        <v>28.2881919</v>
      </c>
      <c r="E91" s="0" t="n">
        <f aca="false" t="array" ref="E91:E91">SUM(IF(Pricecurve=C91,D91))</f>
        <v>28.2881919</v>
      </c>
      <c r="F91" s="0" t="n">
        <f aca="false" t="array" ref="F91:F91">SUM(IF(NG=C91,D91))</f>
        <v>0</v>
      </c>
      <c r="Y91" s="140"/>
    </row>
    <row r="92" customFormat="false" ht="12.75" hidden="false" customHeight="false" outlineLevel="0" collapsed="false">
      <c r="A92" s="0" t="n">
        <f aca="false">INDEX(BucketTable,MATCH(B92,SumMonths,0),1)</f>
        <v>3</v>
      </c>
      <c r="B92" s="149" t="n">
        <v>36708</v>
      </c>
      <c r="C92" s="135" t="s">
        <v>103</v>
      </c>
      <c r="D92" s="136" t="n">
        <v>0</v>
      </c>
      <c r="E92" s="0" t="n">
        <f aca="false" t="array" ref="E92:E92">SUM(IF(Pricecurve=C92,D92))</f>
        <v>0</v>
      </c>
      <c r="F92" s="0" t="n">
        <f aca="false" t="array" ref="F92:F92">SUM(IF(NG=C92,D92))</f>
        <v>0</v>
      </c>
      <c r="Y92" s="140"/>
    </row>
    <row r="93" customFormat="false" ht="12.75" hidden="false" customHeight="false" outlineLevel="0" collapsed="false">
      <c r="A93" s="0" t="n">
        <f aca="false">INDEX(BucketTable,MATCH(B93,SumMonths,0),1)</f>
        <v>3</v>
      </c>
      <c r="B93" s="149" t="n">
        <v>36708</v>
      </c>
      <c r="C93" s="135" t="s">
        <v>104</v>
      </c>
      <c r="D93" s="136" t="n">
        <v>0</v>
      </c>
      <c r="E93" s="0" t="n">
        <f aca="false" t="array" ref="E93:E93">SUM(IF(Pricecurve=C93,D93))</f>
        <v>0</v>
      </c>
      <c r="F93" s="0" t="n">
        <f aca="false" t="array" ref="F93:F93">SUM(IF(NG=C93,D93))</f>
        <v>0</v>
      </c>
      <c r="Y93" s="140"/>
    </row>
    <row r="94" customFormat="false" ht="12.75" hidden="false" customHeight="false" outlineLevel="0" collapsed="false">
      <c r="A94" s="0" t="n">
        <f aca="false">INDEX(BucketTable,MATCH(B94,SumMonths,0),1)</f>
        <v>3</v>
      </c>
      <c r="B94" s="149" t="n">
        <v>36708</v>
      </c>
      <c r="C94" s="135" t="s">
        <v>105</v>
      </c>
      <c r="D94" s="136" t="n">
        <v>-90.75987305</v>
      </c>
      <c r="E94" s="0" t="n">
        <f aca="false" t="array" ref="E94:E94">SUM(IF(Pricecurve=C94,D94))</f>
        <v>-90.75987305</v>
      </c>
      <c r="F94" s="0" t="n">
        <f aca="false" t="array" ref="F94:F94">SUM(IF(NG=C94,D94))</f>
        <v>0</v>
      </c>
      <c r="Y94" s="140"/>
    </row>
    <row r="95" customFormat="false" ht="12.75" hidden="false" customHeight="false" outlineLevel="0" collapsed="false">
      <c r="A95" s="0" t="n">
        <f aca="false">INDEX(BucketTable,MATCH(B95,SumMonths,0),1)</f>
        <v>4</v>
      </c>
      <c r="B95" s="149" t="n">
        <v>36739</v>
      </c>
      <c r="C95" s="135" t="s">
        <v>74</v>
      </c>
      <c r="D95" s="136" t="n">
        <v>-6.1395223</v>
      </c>
      <c r="E95" s="0" t="n">
        <f aca="false" t="array" ref="E95:E95">SUM(IF(Pricecurve=C95,D95))</f>
        <v>0</v>
      </c>
      <c r="F95" s="0" t="n">
        <f aca="false" t="array" ref="F95:F95">SUM(IF(NG=C95,D95))</f>
        <v>0</v>
      </c>
      <c r="Y95" s="140"/>
    </row>
    <row r="96" customFormat="false" ht="12.75" hidden="false" customHeight="false" outlineLevel="0" collapsed="false">
      <c r="A96" s="0" t="n">
        <f aca="false">INDEX(BucketTable,MATCH(B96,SumMonths,0),1)</f>
        <v>4</v>
      </c>
      <c r="B96" s="149" t="n">
        <v>36739</v>
      </c>
      <c r="C96" s="135" t="s">
        <v>75</v>
      </c>
      <c r="D96" s="136" t="n">
        <v>30.07019272</v>
      </c>
      <c r="E96" s="0" t="n">
        <f aca="false" t="array" ref="E96:E96">SUM(IF(Pricecurve=C96,D96))</f>
        <v>0</v>
      </c>
      <c r="F96" s="0" t="n">
        <f aca="false" t="array" ref="F96:F96">SUM(IF(NG=C96,D96))</f>
        <v>0</v>
      </c>
      <c r="Y96" s="140"/>
    </row>
    <row r="97" customFormat="false" ht="12.75" hidden="false" customHeight="false" outlineLevel="0" collapsed="false">
      <c r="A97" s="0" t="n">
        <f aca="false">INDEX(BucketTable,MATCH(B97,SumMonths,0),1)</f>
        <v>4</v>
      </c>
      <c r="B97" s="149" t="n">
        <v>36739</v>
      </c>
      <c r="C97" s="135" t="s">
        <v>76</v>
      </c>
      <c r="D97" s="136" t="n">
        <v>229.54345586</v>
      </c>
      <c r="E97" s="0" t="n">
        <f aca="false" t="array" ref="E97:E97">SUM(IF(Pricecurve=C97,D97))</f>
        <v>0</v>
      </c>
      <c r="F97" s="0" t="n">
        <f aca="false" t="array" ref="F97:F97">SUM(IF(NG=C97,D97))</f>
        <v>0</v>
      </c>
      <c r="Y97" s="140"/>
    </row>
    <row r="98" customFormat="false" ht="12.75" hidden="false" customHeight="false" outlineLevel="0" collapsed="false">
      <c r="A98" s="0" t="n">
        <f aca="false">INDEX(BucketTable,MATCH(B98,SumMonths,0),1)</f>
        <v>4</v>
      </c>
      <c r="B98" s="149" t="n">
        <v>36739</v>
      </c>
      <c r="C98" s="135" t="s">
        <v>77</v>
      </c>
      <c r="D98" s="136" t="n">
        <v>-40.21601345</v>
      </c>
      <c r="E98" s="0" t="n">
        <f aca="false" t="array" ref="E98:E98">SUM(IF(Pricecurve=C98,D98))</f>
        <v>0</v>
      </c>
      <c r="F98" s="0" t="n">
        <f aca="false" t="array" ref="F98:F98">SUM(IF(NG=C98,D98))</f>
        <v>0</v>
      </c>
      <c r="Y98" s="140"/>
    </row>
    <row r="99" customFormat="false" ht="12.75" hidden="false" customHeight="false" outlineLevel="0" collapsed="false">
      <c r="A99" s="0" t="n">
        <f aca="false">INDEX(BucketTable,MATCH(B99,SumMonths,0),1)</f>
        <v>4</v>
      </c>
      <c r="B99" s="149" t="n">
        <v>36739</v>
      </c>
      <c r="C99" s="135" t="s">
        <v>78</v>
      </c>
      <c r="D99" s="136" t="n">
        <v>55.09042941</v>
      </c>
      <c r="E99" s="0" t="n">
        <f aca="false" t="array" ref="E99:E99">SUM(IF(Pricecurve=C99,D99))</f>
        <v>0</v>
      </c>
      <c r="F99" s="0" t="n">
        <f aca="false" t="array" ref="F99:F99">SUM(IF(NG=C99,D99))</f>
        <v>0</v>
      </c>
      <c r="Y99" s="140"/>
    </row>
    <row r="100" customFormat="false" ht="12.75" hidden="false" customHeight="false" outlineLevel="0" collapsed="false">
      <c r="A100" s="0" t="n">
        <f aca="false">INDEX(BucketTable,MATCH(B100,SumMonths,0),1)</f>
        <v>4</v>
      </c>
      <c r="B100" s="149" t="n">
        <v>36739</v>
      </c>
      <c r="C100" s="135" t="s">
        <v>79</v>
      </c>
      <c r="D100" s="136" t="n">
        <v>30.60579411</v>
      </c>
      <c r="E100" s="0" t="n">
        <f aca="false" t="array" ref="E100:E100">SUM(IF(Pricecurve=C100,D100))</f>
        <v>0</v>
      </c>
      <c r="F100" s="0" t="n">
        <f aca="false" t="array" ref="F100:F100">SUM(IF(NG=C100,D100))</f>
        <v>0</v>
      </c>
      <c r="Y100" s="140"/>
    </row>
    <row r="101" customFormat="false" ht="12.75" hidden="false" customHeight="false" outlineLevel="0" collapsed="false">
      <c r="A101" s="0" t="n">
        <f aca="false">INDEX(BucketTable,MATCH(B101,SumMonths,0),1)</f>
        <v>4</v>
      </c>
      <c r="B101" s="149" t="n">
        <v>36739</v>
      </c>
      <c r="C101" s="135" t="s">
        <v>80</v>
      </c>
      <c r="D101" s="136" t="n">
        <v>-22.78601372</v>
      </c>
      <c r="E101" s="0" t="n">
        <f aca="false" t="array" ref="E101:E101">SUM(IF(Pricecurve=C101,D101))</f>
        <v>0</v>
      </c>
      <c r="F101" s="0" t="n">
        <f aca="false" t="array" ref="F101:F101">SUM(IF(NG=C101,D101))</f>
        <v>0</v>
      </c>
      <c r="Y101" s="140"/>
    </row>
    <row r="102" customFormat="false" ht="12.75" hidden="false" customHeight="false" outlineLevel="0" collapsed="false">
      <c r="A102" s="0" t="n">
        <f aca="false">INDEX(BucketTable,MATCH(B102,SumMonths,0),1)</f>
        <v>4</v>
      </c>
      <c r="B102" s="149" t="n">
        <v>36739</v>
      </c>
      <c r="C102" s="135" t="s">
        <v>82</v>
      </c>
      <c r="D102" s="136" t="n">
        <v>12.83468786</v>
      </c>
      <c r="E102" s="0" t="n">
        <f aca="false" t="array" ref="E102:E102">SUM(IF(Pricecurve=C102,D102))</f>
        <v>12.83468786</v>
      </c>
      <c r="F102" s="0" t="n">
        <f aca="false" t="array" ref="F102:F102">SUM(IF(NG=C102,D102))</f>
        <v>0</v>
      </c>
      <c r="Y102" s="140"/>
    </row>
    <row r="103" customFormat="false" ht="12.75" hidden="false" customHeight="false" outlineLevel="0" collapsed="false">
      <c r="A103" s="0" t="n">
        <f aca="false">INDEX(BucketTable,MATCH(B103,SumMonths,0),1)</f>
        <v>4</v>
      </c>
      <c r="B103" s="149" t="n">
        <v>36739</v>
      </c>
      <c r="C103" s="135" t="s">
        <v>83</v>
      </c>
      <c r="D103" s="136" t="n">
        <v>1E-008</v>
      </c>
      <c r="E103" s="0" t="n">
        <f aca="false" t="array" ref="E103:E103">SUM(IF(Pricecurve=C103,D103))</f>
        <v>0</v>
      </c>
      <c r="F103" s="0" t="n">
        <f aca="false" t="array" ref="F103:F103">SUM(IF(NG=C103,D103))</f>
        <v>0</v>
      </c>
      <c r="Y103" s="140"/>
    </row>
    <row r="104" customFormat="false" ht="12.75" hidden="false" customHeight="false" outlineLevel="0" collapsed="false">
      <c r="A104" s="0" t="n">
        <f aca="false">INDEX(BucketTable,MATCH(B104,SumMonths,0),1)</f>
        <v>4</v>
      </c>
      <c r="B104" s="149" t="n">
        <v>36739</v>
      </c>
      <c r="C104" s="135" t="s">
        <v>85</v>
      </c>
      <c r="D104" s="136" t="n">
        <v>9.13237406</v>
      </c>
      <c r="E104" s="0" t="n">
        <f aca="false" t="array" ref="E104:E104">SUM(IF(Pricecurve=C104,D104))</f>
        <v>0</v>
      </c>
      <c r="F104" s="0" t="n">
        <f aca="false" t="array" ref="F104:F104">SUM(IF(NG=C104,D104))</f>
        <v>0</v>
      </c>
      <c r="Y104" s="140"/>
    </row>
    <row r="105" customFormat="false" ht="12.75" hidden="false" customHeight="false" outlineLevel="0" collapsed="false">
      <c r="A105" s="0" t="n">
        <f aca="false">INDEX(BucketTable,MATCH(B105,SumMonths,0),1)</f>
        <v>4</v>
      </c>
      <c r="B105" s="149" t="n">
        <v>36739</v>
      </c>
      <c r="C105" s="135" t="s">
        <v>86</v>
      </c>
      <c r="D105" s="136" t="n">
        <v>-18.58383819</v>
      </c>
      <c r="E105" s="0" t="n">
        <f aca="false" t="array" ref="E105:E105">SUM(IF(Pricecurve=C105,D105))</f>
        <v>-18.58383819</v>
      </c>
      <c r="F105" s="0" t="n">
        <f aca="false" t="array" ref="F105:F105">SUM(IF(NG=C105,D105))</f>
        <v>0</v>
      </c>
      <c r="Y105" s="140"/>
    </row>
    <row r="106" customFormat="false" ht="12.75" hidden="false" customHeight="false" outlineLevel="0" collapsed="false">
      <c r="A106" s="0" t="n">
        <f aca="false">INDEX(BucketTable,MATCH(B106,SumMonths,0),1)</f>
        <v>4</v>
      </c>
      <c r="B106" s="149" t="n">
        <v>36739</v>
      </c>
      <c r="C106" s="135" t="s">
        <v>87</v>
      </c>
      <c r="D106" s="136" t="n">
        <v>-39.78753235</v>
      </c>
      <c r="E106" s="0" t="n">
        <f aca="false" t="array" ref="E106:E106">SUM(IF(Pricecurve=C106,D106))</f>
        <v>0</v>
      </c>
      <c r="F106" s="0" t="n">
        <f aca="false" t="array" ref="F106:F106">SUM(IF(NG=C106,D106))</f>
        <v>0</v>
      </c>
      <c r="Y106" s="140"/>
    </row>
    <row r="107" customFormat="false" ht="12.75" hidden="false" customHeight="false" outlineLevel="0" collapsed="false">
      <c r="A107" s="0" t="n">
        <f aca="false">INDEX(BucketTable,MATCH(B107,SumMonths,0),1)</f>
        <v>4</v>
      </c>
      <c r="B107" s="149" t="n">
        <v>36739</v>
      </c>
      <c r="C107" s="135" t="s">
        <v>88</v>
      </c>
      <c r="D107" s="136" t="n">
        <v>0</v>
      </c>
      <c r="E107" s="0" t="n">
        <f aca="false" t="array" ref="E107:E107">SUM(IF(Pricecurve=C107,D107))</f>
        <v>0</v>
      </c>
      <c r="F107" s="0" t="n">
        <f aca="false" t="array" ref="F107:F107">SUM(IF(NG=C107,D107))</f>
        <v>0</v>
      </c>
      <c r="Y107" s="140"/>
    </row>
    <row r="108" customFormat="false" ht="12.75" hidden="false" customHeight="false" outlineLevel="0" collapsed="false">
      <c r="A108" s="0" t="n">
        <f aca="false">INDEX(BucketTable,MATCH(B108,SumMonths,0),1)</f>
        <v>4</v>
      </c>
      <c r="B108" s="149" t="n">
        <v>36739</v>
      </c>
      <c r="C108" s="135" t="s">
        <v>89</v>
      </c>
      <c r="D108" s="136" t="n">
        <v>61.21158822</v>
      </c>
      <c r="E108" s="0" t="n">
        <f aca="false" t="array" ref="E108:E108">SUM(IF(Pricecurve=C108,D108))</f>
        <v>0</v>
      </c>
      <c r="F108" s="0" t="n">
        <f aca="false" t="array" ref="F108:F108">SUM(IF(NG=C108,D108))</f>
        <v>0</v>
      </c>
      <c r="Y108" s="140"/>
    </row>
    <row r="109" customFormat="false" ht="12.75" hidden="false" customHeight="false" outlineLevel="0" collapsed="false">
      <c r="A109" s="0" t="n">
        <f aca="false">INDEX(BucketTable,MATCH(B109,SumMonths,0),1)</f>
        <v>4</v>
      </c>
      <c r="B109" s="149" t="n">
        <v>36739</v>
      </c>
      <c r="C109" s="135" t="s">
        <v>106</v>
      </c>
      <c r="D109" s="136" t="n">
        <v>0</v>
      </c>
      <c r="E109" s="0" t="n">
        <f aca="false" t="array" ref="E109:E109">SUM(IF(Pricecurve=C109,D109))</f>
        <v>0</v>
      </c>
      <c r="F109" s="0" t="n">
        <f aca="false" t="array" ref="F109:F109">SUM(IF(NG=C109,D109))</f>
        <v>0</v>
      </c>
      <c r="Y109" s="140"/>
    </row>
    <row r="110" customFormat="false" ht="12.75" hidden="false" customHeight="false" outlineLevel="0" collapsed="false">
      <c r="A110" s="0" t="n">
        <f aca="false">INDEX(BucketTable,MATCH(B110,SumMonths,0),1)</f>
        <v>4</v>
      </c>
      <c r="B110" s="149" t="n">
        <v>36739</v>
      </c>
      <c r="C110" s="135" t="s">
        <v>92</v>
      </c>
      <c r="D110" s="136" t="n">
        <v>108.81584039</v>
      </c>
      <c r="E110" s="0" t="n">
        <f aca="false" t="array" ref="E110:E110">SUM(IF(Pricecurve=C110,D110))</f>
        <v>108.81584039</v>
      </c>
      <c r="F110" s="0" t="n">
        <f aca="false" t="array" ref="F110:F110">SUM(IF(NG=C110,D110))</f>
        <v>0</v>
      </c>
      <c r="Y110" s="140"/>
    </row>
    <row r="111" customFormat="false" ht="12.75" hidden="false" customHeight="false" outlineLevel="0" collapsed="false">
      <c r="A111" s="0" t="n">
        <f aca="false">INDEX(BucketTable,MATCH(B111,SumMonths,0),1)</f>
        <v>4</v>
      </c>
      <c r="B111" s="149" t="n">
        <v>36739</v>
      </c>
      <c r="C111" s="135" t="s">
        <v>93</v>
      </c>
      <c r="D111" s="136" t="n">
        <v>1E-008</v>
      </c>
      <c r="E111" s="0" t="n">
        <f aca="false" t="array" ref="E111:E111">SUM(IF(Pricecurve=C111,D111))</f>
        <v>0</v>
      </c>
      <c r="F111" s="0" t="n">
        <f aca="false" t="array" ref="F111:F111">SUM(IF(NG=C111,D111))</f>
        <v>0</v>
      </c>
      <c r="Y111" s="140"/>
    </row>
    <row r="112" customFormat="false" ht="12.75" hidden="false" customHeight="false" outlineLevel="0" collapsed="false">
      <c r="A112" s="0" t="n">
        <f aca="false">INDEX(BucketTable,MATCH(B112,SumMonths,0),1)</f>
        <v>4</v>
      </c>
      <c r="B112" s="149" t="n">
        <v>36739</v>
      </c>
      <c r="C112" s="135" t="s">
        <v>94</v>
      </c>
      <c r="D112" s="136" t="n">
        <v>1E-008</v>
      </c>
      <c r="E112" s="0" t="n">
        <f aca="false" t="array" ref="E112:E112">SUM(IF(Pricecurve=C112,D112))</f>
        <v>0</v>
      </c>
      <c r="F112" s="0" t="n">
        <f aca="false" t="array" ref="F112:F112">SUM(IF(NG=C112,D112))</f>
        <v>0</v>
      </c>
      <c r="Y112" s="140"/>
    </row>
    <row r="113" customFormat="false" ht="12.75" hidden="false" customHeight="false" outlineLevel="0" collapsed="false">
      <c r="A113" s="0" t="n">
        <f aca="false">INDEX(BucketTable,MATCH(B113,SumMonths,0),1)</f>
        <v>4</v>
      </c>
      <c r="B113" s="149" t="n">
        <v>36739</v>
      </c>
      <c r="C113" s="135" t="s">
        <v>95</v>
      </c>
      <c r="D113" s="136" t="n">
        <v>-30.60579411</v>
      </c>
      <c r="E113" s="0" t="n">
        <f aca="false" t="array" ref="E113:E113">SUM(IF(Pricecurve=C113,D113))</f>
        <v>0</v>
      </c>
      <c r="F113" s="0" t="n">
        <f aca="false" t="array" ref="F113:F113">SUM(IF(NG=C113,D113))</f>
        <v>0</v>
      </c>
      <c r="Y113" s="140"/>
    </row>
    <row r="114" customFormat="false" ht="12.75" hidden="false" customHeight="false" outlineLevel="0" collapsed="false">
      <c r="A114" s="0" t="n">
        <f aca="false">INDEX(BucketTable,MATCH(B114,SumMonths,0),1)</f>
        <v>4</v>
      </c>
      <c r="B114" s="149" t="n">
        <v>36739</v>
      </c>
      <c r="C114" s="135" t="s">
        <v>96</v>
      </c>
      <c r="D114" s="136" t="n">
        <v>61.21158825</v>
      </c>
      <c r="E114" s="0" t="n">
        <f aca="false" t="array" ref="E114:E114">SUM(IF(Pricecurve=C114,D114))</f>
        <v>61.21158825</v>
      </c>
      <c r="F114" s="0" t="n">
        <f aca="false" t="array" ref="F114:F114">SUM(IF(NG=C114,D114))</f>
        <v>61.21158825</v>
      </c>
      <c r="Y114" s="140"/>
    </row>
    <row r="115" customFormat="false" ht="12.75" hidden="false" customHeight="false" outlineLevel="0" collapsed="false">
      <c r="A115" s="0" t="n">
        <f aca="false">INDEX(BucketTable,MATCH(B115,SumMonths,0),1)</f>
        <v>4</v>
      </c>
      <c r="B115" s="149" t="n">
        <v>36739</v>
      </c>
      <c r="C115" s="135" t="s">
        <v>97</v>
      </c>
      <c r="D115" s="136" t="n">
        <v>0</v>
      </c>
      <c r="E115" s="0" t="n">
        <f aca="false" t="array" ref="E115:E115">SUM(IF(Pricecurve=C115,D115))</f>
        <v>0</v>
      </c>
      <c r="F115" s="0" t="n">
        <f aca="false" t="array" ref="F115:F115">SUM(IF(NG=C115,D115))</f>
        <v>0</v>
      </c>
      <c r="Y115" s="140"/>
    </row>
    <row r="116" customFormat="false" ht="12.75" hidden="false" customHeight="false" outlineLevel="0" collapsed="false">
      <c r="A116" s="0" t="n">
        <f aca="false">INDEX(BucketTable,MATCH(B116,SumMonths,0),1)</f>
        <v>4</v>
      </c>
      <c r="B116" s="149" t="n">
        <v>36739</v>
      </c>
      <c r="C116" s="135" t="s">
        <v>98</v>
      </c>
      <c r="D116" s="136" t="n">
        <v>0</v>
      </c>
      <c r="E116" s="0" t="n">
        <f aca="false" t="array" ref="E116:E116">SUM(IF(Pricecurve=C116,D116))</f>
        <v>0</v>
      </c>
      <c r="F116" s="0" t="n">
        <f aca="false" t="array" ref="F116:F116">SUM(IF(NG=C116,D116))</f>
        <v>0</v>
      </c>
      <c r="Y116" s="140"/>
    </row>
    <row r="117" customFormat="false" ht="12.75" hidden="false" customHeight="false" outlineLevel="0" collapsed="false">
      <c r="A117" s="0" t="n">
        <f aca="false">INDEX(BucketTable,MATCH(B117,SumMonths,0),1)</f>
        <v>4</v>
      </c>
      <c r="B117" s="149" t="n">
        <v>36739</v>
      </c>
      <c r="C117" s="135" t="s">
        <v>99</v>
      </c>
      <c r="D117" s="136" t="n">
        <v>91.81738234</v>
      </c>
      <c r="E117" s="0" t="n">
        <f aca="false" t="array" ref="E117:E117">SUM(IF(Pricecurve=C117,D117))</f>
        <v>0</v>
      </c>
      <c r="F117" s="0" t="n">
        <f aca="false" t="array" ref="F117:F117">SUM(IF(NG=C117,D117))</f>
        <v>0</v>
      </c>
      <c r="Y117" s="140"/>
    </row>
    <row r="118" customFormat="false" ht="12.75" hidden="false" customHeight="false" outlineLevel="0" collapsed="false">
      <c r="A118" s="0" t="n">
        <f aca="false">INDEX(BucketTable,MATCH(B118,SumMonths,0),1)</f>
        <v>4</v>
      </c>
      <c r="B118" s="149" t="n">
        <v>36739</v>
      </c>
      <c r="C118" s="135" t="s">
        <v>100</v>
      </c>
      <c r="D118" s="136" t="n">
        <v>-28.12366421</v>
      </c>
      <c r="E118" s="0" t="n">
        <f aca="false" t="array" ref="E118:E118">SUM(IF(Pricecurve=C118,D118))</f>
        <v>-28.12366421</v>
      </c>
      <c r="F118" s="0" t="n">
        <f aca="false" t="array" ref="F118:F118">SUM(IF(NG=C118,D118))</f>
        <v>0</v>
      </c>
      <c r="Y118" s="140"/>
    </row>
    <row r="119" customFormat="false" ht="12.75" hidden="false" customHeight="false" outlineLevel="0" collapsed="false">
      <c r="A119" s="0" t="n">
        <f aca="false">INDEX(BucketTable,MATCH(B119,SumMonths,0),1)</f>
        <v>4</v>
      </c>
      <c r="B119" s="149" t="n">
        <v>36739</v>
      </c>
      <c r="C119" s="135" t="s">
        <v>101</v>
      </c>
      <c r="D119" s="136" t="n">
        <v>-0.36114837</v>
      </c>
      <c r="E119" s="0" t="n">
        <f aca="false" t="array" ref="E119:E119">SUM(IF(Pricecurve=C119,D119))</f>
        <v>-0.36114837</v>
      </c>
      <c r="F119" s="0" t="n">
        <f aca="false" t="array" ref="F119:F119">SUM(IF(NG=C119,D119))</f>
        <v>0</v>
      </c>
      <c r="Y119" s="140"/>
    </row>
    <row r="120" customFormat="false" ht="12.75" hidden="false" customHeight="false" outlineLevel="0" collapsed="false">
      <c r="A120" s="0" t="n">
        <f aca="false">INDEX(BucketTable,MATCH(B120,SumMonths,0),1)</f>
        <v>4</v>
      </c>
      <c r="B120" s="149" t="n">
        <v>36739</v>
      </c>
      <c r="C120" s="135" t="s">
        <v>102</v>
      </c>
      <c r="D120" s="136" t="n">
        <v>28.12366421</v>
      </c>
      <c r="E120" s="0" t="n">
        <f aca="false" t="array" ref="E120:E120">SUM(IF(Pricecurve=C120,D120))</f>
        <v>28.12366421</v>
      </c>
      <c r="F120" s="0" t="n">
        <f aca="false" t="array" ref="F120:F120">SUM(IF(NG=C120,D120))</f>
        <v>0</v>
      </c>
      <c r="Y120" s="140"/>
    </row>
    <row r="121" customFormat="false" ht="12.75" hidden="false" customHeight="false" outlineLevel="0" collapsed="false">
      <c r="A121" s="0" t="n">
        <f aca="false">INDEX(BucketTable,MATCH(B121,SumMonths,0),1)</f>
        <v>4</v>
      </c>
      <c r="B121" s="149" t="n">
        <v>36739</v>
      </c>
      <c r="C121" s="135" t="s">
        <v>103</v>
      </c>
      <c r="D121" s="136" t="n">
        <v>0</v>
      </c>
      <c r="E121" s="0" t="n">
        <f aca="false" t="array" ref="E121:E121">SUM(IF(Pricecurve=C121,D121))</f>
        <v>0</v>
      </c>
      <c r="F121" s="0" t="n">
        <f aca="false" t="array" ref="F121:F121">SUM(IF(NG=C121,D121))</f>
        <v>0</v>
      </c>
      <c r="Y121" s="140"/>
    </row>
    <row r="122" customFormat="false" ht="12.75" hidden="false" customHeight="false" outlineLevel="0" collapsed="false">
      <c r="A122" s="0" t="n">
        <f aca="false">INDEX(BucketTable,MATCH(B122,SumMonths,0),1)</f>
        <v>4</v>
      </c>
      <c r="B122" s="149" t="n">
        <v>36739</v>
      </c>
      <c r="C122" s="135" t="s">
        <v>104</v>
      </c>
      <c r="D122" s="136" t="n">
        <v>0</v>
      </c>
      <c r="E122" s="0" t="n">
        <f aca="false" t="array" ref="E122:E122">SUM(IF(Pricecurve=C122,D122))</f>
        <v>0</v>
      </c>
      <c r="F122" s="0" t="n">
        <f aca="false" t="array" ref="F122:F122">SUM(IF(NG=C122,D122))</f>
        <v>0</v>
      </c>
      <c r="Y122" s="140"/>
    </row>
    <row r="123" customFormat="false" ht="12.75" hidden="false" customHeight="false" outlineLevel="0" collapsed="false">
      <c r="A123" s="0" t="n">
        <f aca="false">INDEX(BucketTable,MATCH(B123,SumMonths,0),1)</f>
        <v>4</v>
      </c>
      <c r="B123" s="149" t="n">
        <v>36739</v>
      </c>
      <c r="C123" s="135" t="s">
        <v>105</v>
      </c>
      <c r="D123" s="136" t="n">
        <v>-90.2320022</v>
      </c>
      <c r="E123" s="0" t="n">
        <f aca="false" t="array" ref="E123:E123">SUM(IF(Pricecurve=C123,D123))</f>
        <v>-90.2320022</v>
      </c>
      <c r="F123" s="0" t="n">
        <f aca="false" t="array" ref="F123:F123">SUM(IF(NG=C123,D123))</f>
        <v>0</v>
      </c>
      <c r="Y123" s="140"/>
    </row>
    <row r="124" customFormat="false" ht="12.75" hidden="false" customHeight="false" outlineLevel="0" collapsed="false">
      <c r="A124" s="0" t="n">
        <f aca="false">INDEX(BucketTable,MATCH(B124,SumMonths,0),1)</f>
        <v>5</v>
      </c>
      <c r="B124" s="149" t="n">
        <v>36770</v>
      </c>
      <c r="C124" s="135" t="s">
        <v>74</v>
      </c>
      <c r="D124" s="136" t="n">
        <v>-5.982333</v>
      </c>
      <c r="E124" s="0" t="n">
        <f aca="false" t="array" ref="E124:E124">SUM(IF(Pricecurve=C124,D124))</f>
        <v>0</v>
      </c>
      <c r="F124" s="0" t="n">
        <f aca="false" t="array" ref="F124:F124">SUM(IF(NG=C124,D124))</f>
        <v>0</v>
      </c>
      <c r="Y124" s="140"/>
    </row>
    <row r="125" customFormat="false" ht="12.75" hidden="false" customHeight="false" outlineLevel="0" collapsed="false">
      <c r="A125" s="0" t="n">
        <f aca="false">INDEX(BucketTable,MATCH(B125,SumMonths,0),1)</f>
        <v>5</v>
      </c>
      <c r="B125" s="149" t="n">
        <v>36770</v>
      </c>
      <c r="C125" s="135" t="s">
        <v>75</v>
      </c>
      <c r="D125" s="136" t="n">
        <v>57.41202508</v>
      </c>
      <c r="E125" s="0" t="n">
        <f aca="false" t="array" ref="E125:E125">SUM(IF(Pricecurve=C125,D125))</f>
        <v>0</v>
      </c>
      <c r="F125" s="0" t="n">
        <f aca="false" t="array" ref="F125:F125">SUM(IF(NG=C125,D125))</f>
        <v>0</v>
      </c>
      <c r="Y125" s="140"/>
    </row>
    <row r="126" customFormat="false" ht="12.75" hidden="false" customHeight="false" outlineLevel="0" collapsed="false">
      <c r="A126" s="0" t="n">
        <f aca="false">INDEX(BucketTable,MATCH(B126,SumMonths,0),1)</f>
        <v>5</v>
      </c>
      <c r="B126" s="149" t="n">
        <v>36770</v>
      </c>
      <c r="C126" s="135" t="s">
        <v>76</v>
      </c>
      <c r="D126" s="136" t="n">
        <v>220.81548086</v>
      </c>
      <c r="E126" s="0" t="n">
        <f aca="false" t="array" ref="E126:E126">SUM(IF(Pricecurve=C126,D126))</f>
        <v>0</v>
      </c>
      <c r="F126" s="0" t="n">
        <f aca="false" t="array" ref="F126:F126">SUM(IF(NG=C126,D126))</f>
        <v>0</v>
      </c>
      <c r="Y126" s="140"/>
    </row>
    <row r="127" customFormat="false" ht="12.75" hidden="false" customHeight="false" outlineLevel="0" collapsed="false">
      <c r="A127" s="0" t="n">
        <f aca="false">INDEX(BucketTable,MATCH(B127,SumMonths,0),1)</f>
        <v>5</v>
      </c>
      <c r="B127" s="149" t="n">
        <v>36770</v>
      </c>
      <c r="C127" s="135" t="s">
        <v>77</v>
      </c>
      <c r="D127" s="136" t="n">
        <v>-38.68687223</v>
      </c>
      <c r="E127" s="0" t="n">
        <f aca="false" t="array" ref="E127:E127">SUM(IF(Pricecurve=C127,D127))</f>
        <v>0</v>
      </c>
      <c r="F127" s="0" t="n">
        <f aca="false" t="array" ref="F127:F127">SUM(IF(NG=C127,D127))</f>
        <v>0</v>
      </c>
      <c r="Y127" s="140"/>
    </row>
    <row r="128" customFormat="false" ht="12.75" hidden="false" customHeight="false" outlineLevel="0" collapsed="false">
      <c r="A128" s="0" t="n">
        <f aca="false">INDEX(BucketTable,MATCH(B128,SumMonths,0),1)</f>
        <v>5</v>
      </c>
      <c r="B128" s="149" t="n">
        <v>36770</v>
      </c>
      <c r="C128" s="135" t="s">
        <v>78</v>
      </c>
      <c r="D128" s="136" t="n">
        <v>52.99571541</v>
      </c>
      <c r="E128" s="0" t="n">
        <f aca="false" t="array" ref="E128:E128">SUM(IF(Pricecurve=C128,D128))</f>
        <v>0</v>
      </c>
      <c r="F128" s="0" t="n">
        <f aca="false" t="array" ref="F128:F128">SUM(IF(NG=C128,D128))</f>
        <v>0</v>
      </c>
      <c r="Y128" s="140"/>
    </row>
    <row r="129" customFormat="false" ht="12.75" hidden="false" customHeight="false" outlineLevel="0" collapsed="false">
      <c r="A129" s="0" t="n">
        <f aca="false">INDEX(BucketTable,MATCH(B129,SumMonths,0),1)</f>
        <v>5</v>
      </c>
      <c r="B129" s="149" t="n">
        <v>36770</v>
      </c>
      <c r="C129" s="135" t="s">
        <v>79</v>
      </c>
      <c r="D129" s="136" t="n">
        <v>29.44206411</v>
      </c>
      <c r="E129" s="0" t="n">
        <f aca="false" t="array" ref="E129:E129">SUM(IF(Pricecurve=C129,D129))</f>
        <v>0</v>
      </c>
      <c r="F129" s="0" t="n">
        <f aca="false" t="array" ref="F129:F129">SUM(IF(NG=C129,D129))</f>
        <v>0</v>
      </c>
      <c r="Y129" s="140"/>
    </row>
    <row r="130" customFormat="false" ht="12.75" hidden="false" customHeight="false" outlineLevel="0" collapsed="false">
      <c r="A130" s="0" t="n">
        <f aca="false">INDEX(BucketTable,MATCH(B130,SumMonths,0),1)</f>
        <v>5</v>
      </c>
      <c r="B130" s="149" t="n">
        <v>36770</v>
      </c>
      <c r="C130" s="135" t="s">
        <v>80</v>
      </c>
      <c r="D130" s="136" t="n">
        <v>-21.91961673</v>
      </c>
      <c r="E130" s="0" t="n">
        <f aca="false" t="array" ref="E130:E130">SUM(IF(Pricecurve=C130,D130))</f>
        <v>0</v>
      </c>
      <c r="F130" s="0" t="n">
        <f aca="false" t="array" ref="F130:F130">SUM(IF(NG=C130,D130))</f>
        <v>0</v>
      </c>
      <c r="Y130" s="140"/>
    </row>
    <row r="131" customFormat="false" ht="12.75" hidden="false" customHeight="false" outlineLevel="0" collapsed="false">
      <c r="A131" s="0" t="n">
        <f aca="false">INDEX(BucketTable,MATCH(B131,SumMonths,0),1)</f>
        <v>5</v>
      </c>
      <c r="B131" s="149" t="n">
        <v>36770</v>
      </c>
      <c r="C131" s="135" t="s">
        <v>82</v>
      </c>
      <c r="D131" s="136" t="n">
        <v>-94.70530622</v>
      </c>
      <c r="E131" s="0" t="n">
        <f aca="false" t="array" ref="E131:E131">SUM(IF(Pricecurve=C131,D131))</f>
        <v>-94.70530622</v>
      </c>
      <c r="F131" s="0" t="n">
        <f aca="false" t="array" ref="F131:F131">SUM(IF(NG=C131,D131))</f>
        <v>0</v>
      </c>
      <c r="Y131" s="140"/>
    </row>
    <row r="132" customFormat="false" ht="12.75" hidden="false" customHeight="false" outlineLevel="0" collapsed="false">
      <c r="A132" s="0" t="n">
        <f aca="false">INDEX(BucketTable,MATCH(B132,SumMonths,0),1)</f>
        <v>5</v>
      </c>
      <c r="B132" s="149" t="n">
        <v>36770</v>
      </c>
      <c r="C132" s="135" t="s">
        <v>83</v>
      </c>
      <c r="D132" s="136" t="n">
        <v>1E-008</v>
      </c>
      <c r="E132" s="0" t="n">
        <f aca="false" t="array" ref="E132:E132">SUM(IF(Pricecurve=C132,D132))</f>
        <v>0</v>
      </c>
      <c r="F132" s="0" t="n">
        <f aca="false" t="array" ref="F132:F132">SUM(IF(NG=C132,D132))</f>
        <v>0</v>
      </c>
      <c r="Y132" s="140"/>
    </row>
    <row r="133" customFormat="false" ht="12.75" hidden="false" customHeight="false" outlineLevel="0" collapsed="false">
      <c r="A133" s="0" t="n">
        <f aca="false">INDEX(BucketTable,MATCH(B133,SumMonths,0),1)</f>
        <v>5</v>
      </c>
      <c r="B133" s="149" t="n">
        <v>36770</v>
      </c>
      <c r="C133" s="135" t="s">
        <v>85</v>
      </c>
      <c r="D133" s="136" t="n">
        <v>8.83261923</v>
      </c>
      <c r="E133" s="0" t="n">
        <f aca="false" t="array" ref="E133:E133">SUM(IF(Pricecurve=C133,D133))</f>
        <v>0</v>
      </c>
      <c r="F133" s="0" t="n">
        <f aca="false" t="array" ref="F133:F133">SUM(IF(NG=C133,D133))</f>
        <v>0</v>
      </c>
      <c r="Y133" s="140"/>
    </row>
    <row r="134" customFormat="false" ht="12.75" hidden="false" customHeight="false" outlineLevel="0" collapsed="false">
      <c r="A134" s="0" t="n">
        <f aca="false">INDEX(BucketTable,MATCH(B134,SumMonths,0),1)</f>
        <v>5</v>
      </c>
      <c r="B134" s="149" t="n">
        <v>36770</v>
      </c>
      <c r="C134" s="135" t="s">
        <v>86</v>
      </c>
      <c r="D134" s="136" t="n">
        <v>-17.87722133</v>
      </c>
      <c r="E134" s="0" t="n">
        <f aca="false" t="array" ref="E134:E134">SUM(IF(Pricecurve=C134,D134))</f>
        <v>-17.87722133</v>
      </c>
      <c r="F134" s="0" t="n">
        <f aca="false" t="array" ref="F134:F134">SUM(IF(NG=C134,D134))</f>
        <v>0</v>
      </c>
      <c r="Y134" s="140"/>
    </row>
    <row r="135" customFormat="false" ht="12.75" hidden="false" customHeight="false" outlineLevel="0" collapsed="false">
      <c r="A135" s="0" t="n">
        <f aca="false">INDEX(BucketTable,MATCH(B135,SumMonths,0),1)</f>
        <v>5</v>
      </c>
      <c r="B135" s="149" t="n">
        <v>36770</v>
      </c>
      <c r="C135" s="135" t="s">
        <v>87</v>
      </c>
      <c r="D135" s="136" t="n">
        <v>-38.27468335</v>
      </c>
      <c r="E135" s="0" t="n">
        <f aca="false" t="array" ref="E135:E135">SUM(IF(Pricecurve=C135,D135))</f>
        <v>0</v>
      </c>
      <c r="F135" s="0" t="n">
        <f aca="false" t="array" ref="F135:F135">SUM(IF(NG=C135,D135))</f>
        <v>0</v>
      </c>
      <c r="Y135" s="140"/>
    </row>
    <row r="136" customFormat="false" ht="12.75" hidden="false" customHeight="false" outlineLevel="0" collapsed="false">
      <c r="A136" s="0" t="n">
        <f aca="false">INDEX(BucketTable,MATCH(B136,SumMonths,0),1)</f>
        <v>5</v>
      </c>
      <c r="B136" s="149" t="n">
        <v>36770</v>
      </c>
      <c r="C136" s="135" t="s">
        <v>88</v>
      </c>
      <c r="D136" s="136" t="n">
        <v>0</v>
      </c>
      <c r="E136" s="0" t="n">
        <f aca="false" t="array" ref="E136:E136">SUM(IF(Pricecurve=C136,D136))</f>
        <v>0</v>
      </c>
      <c r="F136" s="0" t="n">
        <f aca="false" t="array" ref="F136:F136">SUM(IF(NG=C136,D136))</f>
        <v>0</v>
      </c>
      <c r="Y136" s="140"/>
    </row>
    <row r="137" customFormat="false" ht="12.75" hidden="false" customHeight="false" outlineLevel="0" collapsed="false">
      <c r="A137" s="0" t="n">
        <f aca="false">INDEX(BucketTable,MATCH(B137,SumMonths,0),1)</f>
        <v>5</v>
      </c>
      <c r="B137" s="149" t="n">
        <v>36770</v>
      </c>
      <c r="C137" s="135" t="s">
        <v>89</v>
      </c>
      <c r="D137" s="136" t="n">
        <v>58.88412822</v>
      </c>
      <c r="E137" s="0" t="n">
        <f aca="false" t="array" ref="E137:E137">SUM(IF(Pricecurve=C137,D137))</f>
        <v>0</v>
      </c>
      <c r="F137" s="0" t="n">
        <f aca="false" t="array" ref="F137:F137">SUM(IF(NG=C137,D137))</f>
        <v>0</v>
      </c>
      <c r="Y137" s="140"/>
    </row>
    <row r="138" customFormat="false" ht="12.75" hidden="false" customHeight="false" outlineLevel="0" collapsed="false">
      <c r="A138" s="0" t="n">
        <f aca="false">INDEX(BucketTable,MATCH(B138,SumMonths,0),1)</f>
        <v>5</v>
      </c>
      <c r="B138" s="149" t="n">
        <v>36770</v>
      </c>
      <c r="C138" s="135" t="s">
        <v>106</v>
      </c>
      <c r="D138" s="136" t="n">
        <v>0</v>
      </c>
      <c r="E138" s="0" t="n">
        <f aca="false" t="array" ref="E138:E138">SUM(IF(Pricecurve=C138,D138))</f>
        <v>0</v>
      </c>
      <c r="F138" s="0" t="n">
        <f aca="false" t="array" ref="F138:F138">SUM(IF(NG=C138,D138))</f>
        <v>0</v>
      </c>
      <c r="Y138" s="140"/>
    </row>
    <row r="139" customFormat="false" ht="12.75" hidden="false" customHeight="false" outlineLevel="0" collapsed="false">
      <c r="A139" s="0" t="n">
        <f aca="false">INDEX(BucketTable,MATCH(B139,SumMonths,0),1)</f>
        <v>5</v>
      </c>
      <c r="B139" s="149" t="n">
        <v>36770</v>
      </c>
      <c r="C139" s="135" t="s">
        <v>92</v>
      </c>
      <c r="D139" s="136" t="n">
        <v>104.67831474</v>
      </c>
      <c r="E139" s="0" t="n">
        <f aca="false" t="array" ref="E139:E139">SUM(IF(Pricecurve=C139,D139))</f>
        <v>104.67831474</v>
      </c>
      <c r="F139" s="0" t="n">
        <f aca="false" t="array" ref="F139:F139">SUM(IF(NG=C139,D139))</f>
        <v>0</v>
      </c>
      <c r="Y139" s="140"/>
    </row>
    <row r="140" customFormat="false" ht="12.75" hidden="false" customHeight="false" outlineLevel="0" collapsed="false">
      <c r="A140" s="0" t="n">
        <f aca="false">INDEX(BucketTable,MATCH(B140,SumMonths,0),1)</f>
        <v>5</v>
      </c>
      <c r="B140" s="149" t="n">
        <v>36770</v>
      </c>
      <c r="C140" s="135" t="s">
        <v>93</v>
      </c>
      <c r="D140" s="136" t="n">
        <v>1E-008</v>
      </c>
      <c r="E140" s="0" t="n">
        <f aca="false" t="array" ref="E140:E140">SUM(IF(Pricecurve=C140,D140))</f>
        <v>0</v>
      </c>
      <c r="F140" s="0" t="n">
        <f aca="false" t="array" ref="F140:F140">SUM(IF(NG=C140,D140))</f>
        <v>0</v>
      </c>
      <c r="Y140" s="140"/>
    </row>
    <row r="141" customFormat="false" ht="12.75" hidden="false" customHeight="false" outlineLevel="0" collapsed="false">
      <c r="A141" s="0" t="n">
        <f aca="false">INDEX(BucketTable,MATCH(B141,SumMonths,0),1)</f>
        <v>5</v>
      </c>
      <c r="B141" s="149" t="n">
        <v>36770</v>
      </c>
      <c r="C141" s="135" t="s">
        <v>94</v>
      </c>
      <c r="D141" s="136" t="n">
        <v>3E-008</v>
      </c>
      <c r="E141" s="0" t="n">
        <f aca="false" t="array" ref="E141:E141">SUM(IF(Pricecurve=C141,D141))</f>
        <v>0</v>
      </c>
      <c r="F141" s="0" t="n">
        <f aca="false" t="array" ref="F141:F141">SUM(IF(NG=C141,D141))</f>
        <v>0</v>
      </c>
      <c r="Y141" s="140"/>
    </row>
    <row r="142" customFormat="false" ht="12.75" hidden="false" customHeight="false" outlineLevel="0" collapsed="false">
      <c r="A142" s="0" t="n">
        <f aca="false">INDEX(BucketTable,MATCH(B142,SumMonths,0),1)</f>
        <v>5</v>
      </c>
      <c r="B142" s="149" t="n">
        <v>36770</v>
      </c>
      <c r="C142" s="135" t="s">
        <v>95</v>
      </c>
      <c r="D142" s="136" t="n">
        <v>-29.44206411</v>
      </c>
      <c r="E142" s="0" t="n">
        <f aca="false" t="array" ref="E142:E142">SUM(IF(Pricecurve=C142,D142))</f>
        <v>0</v>
      </c>
      <c r="F142" s="0" t="n">
        <f aca="false" t="array" ref="F142:F142">SUM(IF(NG=C142,D142))</f>
        <v>0</v>
      </c>
      <c r="Y142" s="140"/>
    </row>
    <row r="143" customFormat="false" ht="12.75" hidden="false" customHeight="false" outlineLevel="0" collapsed="false">
      <c r="A143" s="0" t="n">
        <f aca="false">INDEX(BucketTable,MATCH(B143,SumMonths,0),1)</f>
        <v>5</v>
      </c>
      <c r="B143" s="149" t="n">
        <v>36770</v>
      </c>
      <c r="C143" s="135" t="s">
        <v>96</v>
      </c>
      <c r="D143" s="136" t="n">
        <v>98.1402137</v>
      </c>
      <c r="E143" s="0" t="n">
        <f aca="false" t="array" ref="E143:E143">SUM(IF(Pricecurve=C143,D143))</f>
        <v>98.1402137</v>
      </c>
      <c r="F143" s="0" t="n">
        <f aca="false" t="array" ref="F143:F143">SUM(IF(NG=C143,D143))</f>
        <v>98.1402137</v>
      </c>
      <c r="Y143" s="140"/>
    </row>
    <row r="144" customFormat="false" ht="12.75" hidden="false" customHeight="false" outlineLevel="0" collapsed="false">
      <c r="A144" s="0" t="n">
        <f aca="false">INDEX(BucketTable,MATCH(B144,SumMonths,0),1)</f>
        <v>5</v>
      </c>
      <c r="B144" s="149" t="n">
        <v>36770</v>
      </c>
      <c r="C144" s="135" t="s">
        <v>97</v>
      </c>
      <c r="D144" s="136" t="n">
        <v>0</v>
      </c>
      <c r="E144" s="0" t="n">
        <f aca="false" t="array" ref="E144:E144">SUM(IF(Pricecurve=C144,D144))</f>
        <v>0</v>
      </c>
      <c r="F144" s="0" t="n">
        <f aca="false" t="array" ref="F144:F144">SUM(IF(NG=C144,D144))</f>
        <v>0</v>
      </c>
      <c r="Y144" s="140"/>
    </row>
    <row r="145" customFormat="false" ht="12.75" hidden="false" customHeight="false" outlineLevel="0" collapsed="false">
      <c r="A145" s="0" t="n">
        <f aca="false">INDEX(BucketTable,MATCH(B145,SumMonths,0),1)</f>
        <v>5</v>
      </c>
      <c r="B145" s="149" t="n">
        <v>36770</v>
      </c>
      <c r="C145" s="135" t="s">
        <v>98</v>
      </c>
      <c r="D145" s="136" t="n">
        <v>0</v>
      </c>
      <c r="E145" s="0" t="n">
        <f aca="false" t="array" ref="E145:E145">SUM(IF(Pricecurve=C145,D145))</f>
        <v>0</v>
      </c>
      <c r="F145" s="0" t="n">
        <f aca="false" t="array" ref="F145:F145">SUM(IF(NG=C145,D145))</f>
        <v>0</v>
      </c>
      <c r="Y145" s="140"/>
    </row>
    <row r="146" customFormat="false" ht="12.75" hidden="false" customHeight="false" outlineLevel="0" collapsed="false">
      <c r="A146" s="0" t="n">
        <f aca="false">INDEX(BucketTable,MATCH(B146,SumMonths,0),1)</f>
        <v>5</v>
      </c>
      <c r="B146" s="149" t="n">
        <v>36770</v>
      </c>
      <c r="C146" s="135" t="s">
        <v>99</v>
      </c>
      <c r="D146" s="136" t="n">
        <v>88.32619234</v>
      </c>
      <c r="E146" s="0" t="n">
        <f aca="false" t="array" ref="E146:E146">SUM(IF(Pricecurve=C146,D146))</f>
        <v>0</v>
      </c>
      <c r="F146" s="0" t="n">
        <f aca="false" t="array" ref="F146:F146">SUM(IF(NG=C146,D146))</f>
        <v>0</v>
      </c>
      <c r="Y146" s="140"/>
    </row>
    <row r="147" customFormat="false" ht="12.75" hidden="false" customHeight="false" outlineLevel="0" collapsed="false">
      <c r="A147" s="0" t="n">
        <f aca="false">INDEX(BucketTable,MATCH(B147,SumMonths,0),1)</f>
        <v>5</v>
      </c>
      <c r="B147" s="149" t="n">
        <v>36770</v>
      </c>
      <c r="C147" s="135" t="s">
        <v>100</v>
      </c>
      <c r="D147" s="136" t="n">
        <v>-27.05431271</v>
      </c>
      <c r="E147" s="0" t="n">
        <f aca="false" t="array" ref="E147:E147">SUM(IF(Pricecurve=C147,D147))</f>
        <v>-27.05431271</v>
      </c>
      <c r="F147" s="0" t="n">
        <f aca="false" t="array" ref="F147:F147">SUM(IF(NG=C147,D147))</f>
        <v>0</v>
      </c>
      <c r="Y147" s="140"/>
    </row>
    <row r="148" customFormat="false" ht="12.75" hidden="false" customHeight="false" outlineLevel="0" collapsed="false">
      <c r="A148" s="0" t="n">
        <f aca="false">INDEX(BucketTable,MATCH(B148,SumMonths,0),1)</f>
        <v>5</v>
      </c>
      <c r="B148" s="149" t="n">
        <v>36770</v>
      </c>
      <c r="C148" s="135" t="s">
        <v>101</v>
      </c>
      <c r="D148" s="136" t="n">
        <v>-0.34741636</v>
      </c>
      <c r="E148" s="0" t="n">
        <f aca="false" t="array" ref="E148:E148">SUM(IF(Pricecurve=C148,D148))</f>
        <v>-0.34741636</v>
      </c>
      <c r="F148" s="0" t="n">
        <f aca="false" t="array" ref="F148:F148">SUM(IF(NG=C148,D148))</f>
        <v>0</v>
      </c>
      <c r="Y148" s="140"/>
    </row>
    <row r="149" customFormat="false" ht="12.75" hidden="false" customHeight="false" outlineLevel="0" collapsed="false">
      <c r="A149" s="0" t="n">
        <f aca="false">INDEX(BucketTable,MATCH(B149,SumMonths,0),1)</f>
        <v>5</v>
      </c>
      <c r="B149" s="149" t="n">
        <v>36770</v>
      </c>
      <c r="C149" s="135" t="s">
        <v>102</v>
      </c>
      <c r="D149" s="136" t="n">
        <v>27.05431271</v>
      </c>
      <c r="E149" s="0" t="n">
        <f aca="false" t="array" ref="E149:E149">SUM(IF(Pricecurve=C149,D149))</f>
        <v>27.05431271</v>
      </c>
      <c r="F149" s="0" t="n">
        <f aca="false" t="array" ref="F149:F149">SUM(IF(NG=C149,D149))</f>
        <v>0</v>
      </c>
      <c r="Y149" s="140"/>
    </row>
    <row r="150" customFormat="false" ht="12.75" hidden="false" customHeight="false" outlineLevel="0" collapsed="false">
      <c r="A150" s="0" t="n">
        <f aca="false">INDEX(BucketTable,MATCH(B150,SumMonths,0),1)</f>
        <v>5</v>
      </c>
      <c r="B150" s="149" t="n">
        <v>36770</v>
      </c>
      <c r="C150" s="135" t="s">
        <v>103</v>
      </c>
      <c r="D150" s="136" t="n">
        <v>0</v>
      </c>
      <c r="E150" s="0" t="n">
        <f aca="false" t="array" ref="E150:E150">SUM(IF(Pricecurve=C150,D150))</f>
        <v>0</v>
      </c>
      <c r="F150" s="0" t="n">
        <f aca="false" t="array" ref="F150:F150">SUM(IF(NG=C150,D150))</f>
        <v>0</v>
      </c>
      <c r="Y150" s="140"/>
    </row>
    <row r="151" customFormat="false" ht="12.75" hidden="false" customHeight="false" outlineLevel="0" collapsed="false">
      <c r="A151" s="0" t="n">
        <f aca="false">INDEX(BucketTable,MATCH(B151,SumMonths,0),1)</f>
        <v>5</v>
      </c>
      <c r="B151" s="149" t="n">
        <v>36770</v>
      </c>
      <c r="C151" s="135" t="s">
        <v>104</v>
      </c>
      <c r="D151" s="136" t="n">
        <v>0</v>
      </c>
      <c r="E151" s="0" t="n">
        <f aca="false" t="array" ref="E151:E151">SUM(IF(Pricecurve=C151,D151))</f>
        <v>0</v>
      </c>
      <c r="F151" s="0" t="n">
        <f aca="false" t="array" ref="F151:F151">SUM(IF(NG=C151,D151))</f>
        <v>0</v>
      </c>
      <c r="Y151" s="140"/>
    </row>
    <row r="152" customFormat="false" ht="12.75" hidden="false" customHeight="false" outlineLevel="0" collapsed="false">
      <c r="A152" s="0" t="n">
        <f aca="false">INDEX(BucketTable,MATCH(B152,SumMonths,0),1)</f>
        <v>5</v>
      </c>
      <c r="B152" s="149" t="n">
        <v>36770</v>
      </c>
      <c r="C152" s="135" t="s">
        <v>105</v>
      </c>
      <c r="D152" s="136" t="n">
        <v>-86.80109341</v>
      </c>
      <c r="E152" s="0" t="n">
        <f aca="false" t="array" ref="E152:E152">SUM(IF(Pricecurve=C152,D152))</f>
        <v>-86.80109341</v>
      </c>
      <c r="F152" s="0" t="n">
        <f aca="false" t="array" ref="F152:F152">SUM(IF(NG=C152,D152))</f>
        <v>0</v>
      </c>
      <c r="Y152" s="140"/>
    </row>
    <row r="153" customFormat="false" ht="12.75" hidden="false" customHeight="false" outlineLevel="0" collapsed="false">
      <c r="A153" s="0" t="n">
        <f aca="false">INDEX(BucketTable,MATCH(B153,SumMonths,0),1)</f>
        <v>6</v>
      </c>
      <c r="B153" s="149" t="n">
        <v>36800</v>
      </c>
      <c r="C153" s="135" t="s">
        <v>74</v>
      </c>
      <c r="D153" s="136" t="n">
        <v>-7.31827908</v>
      </c>
      <c r="E153" s="0" t="n">
        <f aca="false" t="array" ref="E153:E153">SUM(IF(Pricecurve=C153,D153))</f>
        <v>0</v>
      </c>
      <c r="F153" s="0" t="n">
        <f aca="false" t="array" ref="F153:F153">SUM(IF(NG=C153,D153))</f>
        <v>0</v>
      </c>
      <c r="Y153" s="140"/>
    </row>
    <row r="154" customFormat="false" ht="12.75" hidden="false" customHeight="false" outlineLevel="0" collapsed="false">
      <c r="A154" s="0" t="n">
        <f aca="false">INDEX(BucketTable,MATCH(B154,SumMonths,0),1)</f>
        <v>6</v>
      </c>
      <c r="B154" s="149" t="n">
        <v>36800</v>
      </c>
      <c r="C154" s="135" t="s">
        <v>75</v>
      </c>
      <c r="D154" s="136" t="n">
        <v>-31.75963727</v>
      </c>
      <c r="E154" s="0" t="n">
        <f aca="false" t="array" ref="E154:E154">SUM(IF(Pricecurve=C154,D154))</f>
        <v>0</v>
      </c>
      <c r="F154" s="0" t="n">
        <f aca="false" t="array" ref="F154:F154">SUM(IF(NG=C154,D154))</f>
        <v>0</v>
      </c>
      <c r="Y154" s="140"/>
    </row>
    <row r="155" customFormat="false" ht="12.75" hidden="false" customHeight="false" outlineLevel="0" collapsed="false">
      <c r="A155" s="0" t="n">
        <f aca="false">INDEX(BucketTable,MATCH(B155,SumMonths,0),1)</f>
        <v>6</v>
      </c>
      <c r="B155" s="149" t="n">
        <v>36800</v>
      </c>
      <c r="C155" s="135" t="s">
        <v>76</v>
      </c>
      <c r="D155" s="136" t="n">
        <v>226.85455241</v>
      </c>
      <c r="E155" s="0" t="n">
        <f aca="false" t="array" ref="E155:E155">SUM(IF(Pricecurve=C155,D155))</f>
        <v>0</v>
      </c>
      <c r="F155" s="0" t="n">
        <f aca="false" t="array" ref="F155:F155">SUM(IF(NG=C155,D155))</f>
        <v>0</v>
      </c>
      <c r="Y155" s="140"/>
    </row>
    <row r="156" customFormat="false" ht="12.75" hidden="false" customHeight="false" outlineLevel="0" collapsed="false">
      <c r="A156" s="0" t="n">
        <f aca="false">INDEX(BucketTable,MATCH(B156,SumMonths,0),1)</f>
        <v>6</v>
      </c>
      <c r="B156" s="149" t="n">
        <v>36800</v>
      </c>
      <c r="C156" s="135" t="s">
        <v>77</v>
      </c>
      <c r="D156" s="136" t="n">
        <v>-39.74491754</v>
      </c>
      <c r="E156" s="0" t="n">
        <f aca="false" t="array" ref="E156:E156">SUM(IF(Pricecurve=C156,D156))</f>
        <v>0</v>
      </c>
      <c r="F156" s="0" t="n">
        <f aca="false" t="array" ref="F156:F156">SUM(IF(NG=C156,D156))</f>
        <v>0</v>
      </c>
      <c r="Y156" s="140"/>
    </row>
    <row r="157" customFormat="false" ht="12.75" hidden="false" customHeight="false" outlineLevel="0" collapsed="false">
      <c r="A157" s="0" t="n">
        <f aca="false">INDEX(BucketTable,MATCH(B157,SumMonths,0),1)</f>
        <v>6</v>
      </c>
      <c r="B157" s="149" t="n">
        <v>36800</v>
      </c>
      <c r="C157" s="135" t="s">
        <v>78</v>
      </c>
      <c r="D157" s="136" t="n">
        <v>54.44509258</v>
      </c>
      <c r="E157" s="0" t="n">
        <f aca="false" t="array" ref="E157:E157">SUM(IF(Pricecurve=C157,D157))</f>
        <v>0</v>
      </c>
      <c r="F157" s="0" t="n">
        <f aca="false" t="array" ref="F157:F157">SUM(IF(NG=C157,D157))</f>
        <v>0</v>
      </c>
      <c r="Y157" s="140"/>
    </row>
    <row r="158" customFormat="false" ht="12.75" hidden="false" customHeight="false" outlineLevel="0" collapsed="false">
      <c r="A158" s="0" t="n">
        <f aca="false">INDEX(BucketTable,MATCH(B158,SumMonths,0),1)</f>
        <v>6</v>
      </c>
      <c r="B158" s="149" t="n">
        <v>36800</v>
      </c>
      <c r="C158" s="135" t="s">
        <v>79</v>
      </c>
      <c r="D158" s="136" t="n">
        <v>30.24727365</v>
      </c>
      <c r="E158" s="0" t="n">
        <f aca="false" t="array" ref="E158:E158">SUM(IF(Pricecurve=C158,D158))</f>
        <v>0</v>
      </c>
      <c r="F158" s="0" t="n">
        <f aca="false" t="array" ref="F158:F158">SUM(IF(NG=C158,D158))</f>
        <v>0</v>
      </c>
      <c r="Y158" s="140"/>
    </row>
    <row r="159" customFormat="false" ht="12.75" hidden="false" customHeight="false" outlineLevel="0" collapsed="false">
      <c r="A159" s="0" t="n">
        <f aca="false">INDEX(BucketTable,MATCH(B159,SumMonths,0),1)</f>
        <v>6</v>
      </c>
      <c r="B159" s="149" t="n">
        <v>36800</v>
      </c>
      <c r="C159" s="135" t="s">
        <v>80</v>
      </c>
      <c r="D159" s="136" t="n">
        <v>-22.51909524</v>
      </c>
      <c r="E159" s="0" t="n">
        <f aca="false" t="array" ref="E159:E159">SUM(IF(Pricecurve=C159,D159))</f>
        <v>0</v>
      </c>
      <c r="F159" s="0" t="n">
        <f aca="false" t="array" ref="F159:F159">SUM(IF(NG=C159,D159))</f>
        <v>0</v>
      </c>
      <c r="Y159" s="140"/>
    </row>
    <row r="160" customFormat="false" ht="12.75" hidden="false" customHeight="false" outlineLevel="0" collapsed="false">
      <c r="A160" s="0" t="n">
        <f aca="false">INDEX(BucketTable,MATCH(B160,SumMonths,0),1)</f>
        <v>6</v>
      </c>
      <c r="B160" s="149" t="n">
        <v>36800</v>
      </c>
      <c r="C160" s="135" t="s">
        <v>82</v>
      </c>
      <c r="D160" s="136" t="n">
        <v>60.4945473</v>
      </c>
      <c r="E160" s="0" t="n">
        <f aca="false" t="array" ref="E160:E160">SUM(IF(Pricecurve=C160,D160))</f>
        <v>60.4945473</v>
      </c>
      <c r="F160" s="0" t="n">
        <f aca="false" t="array" ref="F160:F160">SUM(IF(NG=C160,D160))</f>
        <v>0</v>
      </c>
      <c r="Y160" s="140"/>
    </row>
    <row r="161" customFormat="false" ht="12.75" hidden="false" customHeight="false" outlineLevel="0" collapsed="false">
      <c r="A161" s="0" t="n">
        <f aca="false">INDEX(BucketTable,MATCH(B161,SumMonths,0),1)</f>
        <v>6</v>
      </c>
      <c r="B161" s="149" t="n">
        <v>36800</v>
      </c>
      <c r="C161" s="135" t="s">
        <v>83</v>
      </c>
      <c r="D161" s="136" t="n">
        <v>1E-008</v>
      </c>
      <c r="E161" s="0" t="n">
        <f aca="false" t="array" ref="E161:E161">SUM(IF(Pricecurve=C161,D161))</f>
        <v>0</v>
      </c>
      <c r="F161" s="0" t="n">
        <f aca="false" t="array" ref="F161:F161">SUM(IF(NG=C161,D161))</f>
        <v>0</v>
      </c>
      <c r="Y161" s="140"/>
    </row>
    <row r="162" customFormat="false" ht="12.75" hidden="false" customHeight="false" outlineLevel="0" collapsed="false">
      <c r="A162" s="0" t="n">
        <f aca="false">INDEX(BucketTable,MATCH(B162,SumMonths,0),1)</f>
        <v>6</v>
      </c>
      <c r="B162" s="149" t="n">
        <v>36800</v>
      </c>
      <c r="C162" s="135" t="s">
        <v>85</v>
      </c>
      <c r="D162" s="136" t="n">
        <v>9.02539617</v>
      </c>
      <c r="E162" s="0" t="n">
        <f aca="false" t="array" ref="E162:E162">SUM(IF(Pricecurve=C162,D162))</f>
        <v>0</v>
      </c>
      <c r="F162" s="0" t="n">
        <f aca="false" t="array" ref="F162:F162">SUM(IF(NG=C162,D162))</f>
        <v>0</v>
      </c>
      <c r="Y162" s="140"/>
    </row>
    <row r="163" customFormat="false" ht="12.75" hidden="false" customHeight="false" outlineLevel="0" collapsed="false">
      <c r="A163" s="0" t="n">
        <f aca="false">INDEX(BucketTable,MATCH(B163,SumMonths,0),1)</f>
        <v>6</v>
      </c>
      <c r="B163" s="149" t="n">
        <v>36800</v>
      </c>
      <c r="C163" s="135" t="s">
        <v>86</v>
      </c>
      <c r="D163" s="136" t="n">
        <v>-18.36614456</v>
      </c>
      <c r="E163" s="0" t="n">
        <f aca="false" t="array" ref="E163:E163">SUM(IF(Pricecurve=C163,D163))</f>
        <v>-18.36614456</v>
      </c>
      <c r="F163" s="0" t="n">
        <f aca="false" t="array" ref="F163:F163">SUM(IF(NG=C163,D163))</f>
        <v>0</v>
      </c>
      <c r="Y163" s="140"/>
    </row>
    <row r="164" customFormat="false" ht="12.75" hidden="false" customHeight="false" outlineLevel="0" collapsed="false">
      <c r="A164" s="0" t="n">
        <f aca="false">INDEX(BucketTable,MATCH(B164,SumMonths,0),1)</f>
        <v>6</v>
      </c>
      <c r="B164" s="149" t="n">
        <v>36800</v>
      </c>
      <c r="C164" s="135" t="s">
        <v>87</v>
      </c>
      <c r="D164" s="136" t="n">
        <v>-39.32145575</v>
      </c>
      <c r="E164" s="0" t="n">
        <f aca="false" t="array" ref="E164:E164">SUM(IF(Pricecurve=C164,D164))</f>
        <v>0</v>
      </c>
      <c r="F164" s="0" t="n">
        <f aca="false" t="array" ref="F164:F164">SUM(IF(NG=C164,D164))</f>
        <v>0</v>
      </c>
      <c r="Y164" s="140"/>
    </row>
    <row r="165" customFormat="false" ht="12.75" hidden="false" customHeight="false" outlineLevel="0" collapsed="false">
      <c r="A165" s="0" t="n">
        <f aca="false">INDEX(BucketTable,MATCH(B165,SumMonths,0),1)</f>
        <v>6</v>
      </c>
      <c r="B165" s="149" t="n">
        <v>36800</v>
      </c>
      <c r="C165" s="135" t="s">
        <v>88</v>
      </c>
      <c r="D165" s="136" t="n">
        <v>0</v>
      </c>
      <c r="E165" s="0" t="n">
        <f aca="false" t="array" ref="E165:E165">SUM(IF(Pricecurve=C165,D165))</f>
        <v>0</v>
      </c>
      <c r="F165" s="0" t="n">
        <f aca="false" t="array" ref="F165:F165">SUM(IF(NG=C165,D165))</f>
        <v>0</v>
      </c>
      <c r="Y165" s="140"/>
    </row>
    <row r="166" customFormat="false" ht="12.75" hidden="false" customHeight="false" outlineLevel="0" collapsed="false">
      <c r="A166" s="0" t="n">
        <f aca="false">INDEX(BucketTable,MATCH(B166,SumMonths,0),1)</f>
        <v>6</v>
      </c>
      <c r="B166" s="149" t="n">
        <v>36800</v>
      </c>
      <c r="C166" s="135" t="s">
        <v>89</v>
      </c>
      <c r="D166" s="136" t="n">
        <v>151.23636825</v>
      </c>
      <c r="E166" s="0" t="n">
        <f aca="false" t="array" ref="E166:E166">SUM(IF(Pricecurve=C166,D166))</f>
        <v>0</v>
      </c>
      <c r="F166" s="0" t="n">
        <f aca="false" t="array" ref="F166:F166">SUM(IF(NG=C166,D166))</f>
        <v>0</v>
      </c>
      <c r="Y166" s="140"/>
    </row>
    <row r="167" customFormat="false" ht="12.75" hidden="false" customHeight="false" outlineLevel="0" collapsed="false">
      <c r="A167" s="0" t="n">
        <f aca="false">INDEX(BucketTable,MATCH(B167,SumMonths,0),1)</f>
        <v>6</v>
      </c>
      <c r="B167" s="149" t="n">
        <v>36800</v>
      </c>
      <c r="C167" s="135" t="s">
        <v>106</v>
      </c>
      <c r="D167" s="136" t="n">
        <v>0</v>
      </c>
      <c r="E167" s="0" t="n">
        <f aca="false" t="array" ref="E167:E167">SUM(IF(Pricecurve=C167,D167))</f>
        <v>0</v>
      </c>
      <c r="F167" s="0" t="n">
        <f aca="false" t="array" ref="F167:F167">SUM(IF(NG=C167,D167))</f>
        <v>0</v>
      </c>
      <c r="Y167" s="140"/>
    </row>
    <row r="168" customFormat="false" ht="12.75" hidden="false" customHeight="false" outlineLevel="0" collapsed="false">
      <c r="A168" s="0" t="n">
        <f aca="false">INDEX(BucketTable,MATCH(B168,SumMonths,0),1)</f>
        <v>6</v>
      </c>
      <c r="B168" s="149" t="n">
        <v>36800</v>
      </c>
      <c r="C168" s="135" t="s">
        <v>92</v>
      </c>
      <c r="D168" s="136" t="n">
        <v>107.54115674</v>
      </c>
      <c r="E168" s="0" t="n">
        <f aca="false" t="array" ref="E168:E168">SUM(IF(Pricecurve=C168,D168))</f>
        <v>107.54115674</v>
      </c>
      <c r="F168" s="0" t="n">
        <f aca="false" t="array" ref="F168:F168">SUM(IF(NG=C168,D168))</f>
        <v>0</v>
      </c>
      <c r="Y168" s="140"/>
    </row>
    <row r="169" customFormat="false" ht="12.75" hidden="false" customHeight="false" outlineLevel="0" collapsed="false">
      <c r="A169" s="0" t="n">
        <f aca="false">INDEX(BucketTable,MATCH(B169,SumMonths,0),1)</f>
        <v>6</v>
      </c>
      <c r="B169" s="149" t="n">
        <v>36800</v>
      </c>
      <c r="C169" s="135" t="s">
        <v>93</v>
      </c>
      <c r="D169" s="136" t="n">
        <v>1E-008</v>
      </c>
      <c r="E169" s="0" t="n">
        <f aca="false" t="array" ref="E169:E169">SUM(IF(Pricecurve=C169,D169))</f>
        <v>0</v>
      </c>
      <c r="F169" s="0" t="n">
        <f aca="false" t="array" ref="F169:F169">SUM(IF(NG=C169,D169))</f>
        <v>0</v>
      </c>
      <c r="Y169" s="140"/>
    </row>
    <row r="170" customFormat="false" ht="12.75" hidden="false" customHeight="false" outlineLevel="0" collapsed="false">
      <c r="A170" s="0" t="n">
        <f aca="false">INDEX(BucketTable,MATCH(B170,SumMonths,0),1)</f>
        <v>6</v>
      </c>
      <c r="B170" s="149" t="n">
        <v>36800</v>
      </c>
      <c r="C170" s="135" t="s">
        <v>94</v>
      </c>
      <c r="D170" s="136" t="n">
        <v>3E-008</v>
      </c>
      <c r="E170" s="0" t="n">
        <f aca="false" t="array" ref="E170:E170">SUM(IF(Pricecurve=C170,D170))</f>
        <v>0</v>
      </c>
      <c r="F170" s="0" t="n">
        <f aca="false" t="array" ref="F170:F170">SUM(IF(NG=C170,D170))</f>
        <v>0</v>
      </c>
      <c r="Y170" s="140"/>
    </row>
    <row r="171" customFormat="false" ht="12.75" hidden="false" customHeight="false" outlineLevel="0" collapsed="false">
      <c r="A171" s="0" t="n">
        <f aca="false">INDEX(BucketTable,MATCH(B171,SumMonths,0),1)</f>
        <v>6</v>
      </c>
      <c r="B171" s="149" t="n">
        <v>36800</v>
      </c>
      <c r="C171" s="135" t="s">
        <v>95</v>
      </c>
      <c r="D171" s="136" t="n">
        <v>-30.24727365</v>
      </c>
      <c r="E171" s="0" t="n">
        <f aca="false" t="array" ref="E171:E171">SUM(IF(Pricecurve=C171,D171))</f>
        <v>0</v>
      </c>
      <c r="F171" s="0" t="n">
        <f aca="false" t="array" ref="F171:F171">SUM(IF(NG=C171,D171))</f>
        <v>0</v>
      </c>
      <c r="Y171" s="140"/>
    </row>
    <row r="172" customFormat="false" ht="12.75" hidden="false" customHeight="false" outlineLevel="0" collapsed="false">
      <c r="A172" s="0" t="n">
        <f aca="false">INDEX(BucketTable,MATCH(B172,SumMonths,0),1)</f>
        <v>6</v>
      </c>
      <c r="B172" s="149" t="n">
        <v>36800</v>
      </c>
      <c r="C172" s="135" t="s">
        <v>96</v>
      </c>
      <c r="D172" s="136" t="n">
        <v>-48.78592524</v>
      </c>
      <c r="E172" s="0" t="n">
        <f aca="false" t="array" ref="E172:E172">SUM(IF(Pricecurve=C172,D172))</f>
        <v>-48.78592524</v>
      </c>
      <c r="F172" s="0" t="n">
        <f aca="false" t="array" ref="F172:F172">SUM(IF(NG=C172,D172))</f>
        <v>-48.78592524</v>
      </c>
      <c r="Y172" s="140"/>
    </row>
    <row r="173" customFormat="false" ht="12.75" hidden="false" customHeight="false" outlineLevel="0" collapsed="false">
      <c r="A173" s="0" t="n">
        <f aca="false">INDEX(BucketTable,MATCH(B173,SumMonths,0),1)</f>
        <v>6</v>
      </c>
      <c r="B173" s="149" t="n">
        <v>36800</v>
      </c>
      <c r="C173" s="135" t="s">
        <v>97</v>
      </c>
      <c r="D173" s="136" t="n">
        <v>0</v>
      </c>
      <c r="E173" s="0" t="n">
        <f aca="false" t="array" ref="E173:E173">SUM(IF(Pricecurve=C173,D173))</f>
        <v>0</v>
      </c>
      <c r="F173" s="0" t="n">
        <f aca="false" t="array" ref="F173:F173">SUM(IF(NG=C173,D173))</f>
        <v>0</v>
      </c>
      <c r="Y173" s="140"/>
    </row>
    <row r="174" customFormat="false" ht="12.75" hidden="false" customHeight="false" outlineLevel="0" collapsed="false">
      <c r="A174" s="0" t="n">
        <f aca="false">INDEX(BucketTable,MATCH(B174,SumMonths,0),1)</f>
        <v>6</v>
      </c>
      <c r="B174" s="149" t="n">
        <v>36800</v>
      </c>
      <c r="C174" s="135" t="s">
        <v>98</v>
      </c>
      <c r="D174" s="136" t="n">
        <v>0</v>
      </c>
      <c r="E174" s="0" t="n">
        <f aca="false" t="array" ref="E174:E174">SUM(IF(Pricecurve=C174,D174))</f>
        <v>0</v>
      </c>
      <c r="F174" s="0" t="n">
        <f aca="false" t="array" ref="F174:F174">SUM(IF(NG=C174,D174))</f>
        <v>0</v>
      </c>
      <c r="Y174" s="140"/>
    </row>
    <row r="175" customFormat="false" ht="12.75" hidden="false" customHeight="false" outlineLevel="0" collapsed="false">
      <c r="A175" s="0" t="n">
        <f aca="false">INDEX(BucketTable,MATCH(B175,SumMonths,0),1)</f>
        <v>6</v>
      </c>
      <c r="B175" s="149" t="n">
        <v>36800</v>
      </c>
      <c r="C175" s="135" t="s">
        <v>99</v>
      </c>
      <c r="D175" s="136" t="n">
        <v>90.74182096</v>
      </c>
      <c r="E175" s="0" t="n">
        <f aca="false" t="array" ref="E175:E175">SUM(IF(Pricecurve=C175,D175))</f>
        <v>0</v>
      </c>
      <c r="F175" s="0" t="n">
        <f aca="false" t="array" ref="F175:F175">SUM(IF(NG=C175,D175))</f>
        <v>0</v>
      </c>
      <c r="Y175" s="140"/>
    </row>
    <row r="176" customFormat="false" ht="12.75" hidden="false" customHeight="false" outlineLevel="0" collapsed="false">
      <c r="A176" s="0" t="n">
        <f aca="false">INDEX(BucketTable,MATCH(B176,SumMonths,0),1)</f>
        <v>6</v>
      </c>
      <c r="B176" s="149" t="n">
        <v>36800</v>
      </c>
      <c r="C176" s="135" t="s">
        <v>100</v>
      </c>
      <c r="D176" s="136" t="n">
        <v>-27.79421976</v>
      </c>
      <c r="E176" s="0" t="n">
        <f aca="false" t="array" ref="E176:E176">SUM(IF(Pricecurve=C176,D176))</f>
        <v>-27.79421976</v>
      </c>
      <c r="F176" s="0" t="n">
        <f aca="false" t="array" ref="F176:F176">SUM(IF(NG=C176,D176))</f>
        <v>0</v>
      </c>
      <c r="Y176" s="140"/>
    </row>
    <row r="177" customFormat="false" ht="12.75" hidden="false" customHeight="false" outlineLevel="0" collapsed="false">
      <c r="A177" s="0" t="n">
        <f aca="false">INDEX(BucketTable,MATCH(B177,SumMonths,0),1)</f>
        <v>6</v>
      </c>
      <c r="B177" s="149" t="n">
        <v>36800</v>
      </c>
      <c r="C177" s="135" t="s">
        <v>101</v>
      </c>
      <c r="D177" s="136" t="n">
        <v>-0.35691783</v>
      </c>
      <c r="E177" s="0" t="n">
        <f aca="false" t="array" ref="E177:E177">SUM(IF(Pricecurve=C177,D177))</f>
        <v>-0.35691783</v>
      </c>
      <c r="F177" s="0" t="n">
        <f aca="false" t="array" ref="F177:F177">SUM(IF(NG=C177,D177))</f>
        <v>0</v>
      </c>
      <c r="Y177" s="140"/>
    </row>
    <row r="178" customFormat="false" ht="12.75" hidden="false" customHeight="false" outlineLevel="0" collapsed="false">
      <c r="A178" s="0" t="n">
        <f aca="false">INDEX(BucketTable,MATCH(B178,SumMonths,0),1)</f>
        <v>6</v>
      </c>
      <c r="B178" s="149" t="n">
        <v>36800</v>
      </c>
      <c r="C178" s="135" t="s">
        <v>102</v>
      </c>
      <c r="D178" s="136" t="n">
        <v>27.79421976</v>
      </c>
      <c r="E178" s="0" t="n">
        <f aca="false" t="array" ref="E178:E178">SUM(IF(Pricecurve=C178,D178))</f>
        <v>27.79421976</v>
      </c>
      <c r="F178" s="0" t="n">
        <f aca="false" t="array" ref="F178:F178">SUM(IF(NG=C178,D178))</f>
        <v>0</v>
      </c>
      <c r="Y178" s="140"/>
    </row>
    <row r="179" customFormat="false" ht="12.75" hidden="false" customHeight="false" outlineLevel="0" collapsed="false">
      <c r="A179" s="0" t="n">
        <f aca="false">INDEX(BucketTable,MATCH(B179,SumMonths,0),1)</f>
        <v>6</v>
      </c>
      <c r="B179" s="149" t="n">
        <v>36800</v>
      </c>
      <c r="C179" s="135" t="s">
        <v>103</v>
      </c>
      <c r="D179" s="136" t="n">
        <v>0</v>
      </c>
      <c r="E179" s="0" t="n">
        <f aca="false" t="array" ref="E179:E179">SUM(IF(Pricecurve=C179,D179))</f>
        <v>0</v>
      </c>
      <c r="F179" s="0" t="n">
        <f aca="false" t="array" ref="F179:F179">SUM(IF(NG=C179,D179))</f>
        <v>0</v>
      </c>
      <c r="Y179" s="140"/>
    </row>
    <row r="180" customFormat="false" ht="12.75" hidden="false" customHeight="false" outlineLevel="0" collapsed="false">
      <c r="A180" s="0" t="n">
        <f aca="false">INDEX(BucketTable,MATCH(B180,SumMonths,0),1)</f>
        <v>6</v>
      </c>
      <c r="B180" s="149" t="n">
        <v>36800</v>
      </c>
      <c r="C180" s="135" t="s">
        <v>104</v>
      </c>
      <c r="D180" s="136" t="n">
        <v>0</v>
      </c>
      <c r="E180" s="0" t="n">
        <f aca="false" t="array" ref="E180:E180">SUM(IF(Pricecurve=C180,D180))</f>
        <v>0</v>
      </c>
      <c r="F180" s="0" t="n">
        <f aca="false" t="array" ref="F180:F180">SUM(IF(NG=C180,D180))</f>
        <v>0</v>
      </c>
      <c r="Y180" s="140"/>
    </row>
    <row r="181" customFormat="false" ht="12.75" hidden="false" customHeight="false" outlineLevel="0" collapsed="false">
      <c r="A181" s="0" t="n">
        <f aca="false">INDEX(BucketTable,MATCH(B181,SumMonths,0),1)</f>
        <v>6</v>
      </c>
      <c r="B181" s="149" t="n">
        <v>36800</v>
      </c>
      <c r="C181" s="135" t="s">
        <v>105</v>
      </c>
      <c r="D181" s="136" t="n">
        <v>-89.17501218</v>
      </c>
      <c r="E181" s="0" t="n">
        <f aca="false" t="array" ref="E181:E181">SUM(IF(Pricecurve=C181,D181))</f>
        <v>-89.17501218</v>
      </c>
      <c r="F181" s="0" t="n">
        <f aca="false" t="array" ref="F181:F181">SUM(IF(NG=C181,D181))</f>
        <v>0</v>
      </c>
      <c r="Y181" s="140"/>
    </row>
    <row r="182" customFormat="false" ht="12.75" hidden="false" customHeight="false" outlineLevel="0" collapsed="false">
      <c r="A182" s="0" t="n">
        <f aca="false">INDEX(BucketTable,MATCH(B182,SumMonths,0),1)</f>
        <v>7</v>
      </c>
      <c r="B182" s="149" t="n">
        <v>36831</v>
      </c>
      <c r="C182" s="135" t="s">
        <v>108</v>
      </c>
      <c r="D182" s="136" t="n">
        <v>58.18527634</v>
      </c>
      <c r="E182" s="0" t="n">
        <f aca="false" t="array" ref="E182:E182">SUM(IF(Pricecurve=C182,D182))</f>
        <v>0</v>
      </c>
      <c r="F182" s="0" t="n">
        <f aca="false" t="array" ref="F182:F182">SUM(IF(NG=C182,D182))</f>
        <v>0</v>
      </c>
      <c r="Y182" s="140"/>
    </row>
    <row r="183" customFormat="false" ht="12.75" hidden="false" customHeight="false" outlineLevel="0" collapsed="false">
      <c r="A183" s="0" t="n">
        <f aca="false">INDEX(BucketTable,MATCH(B183,SumMonths,0),1)</f>
        <v>7</v>
      </c>
      <c r="B183" s="149" t="n">
        <v>36831</v>
      </c>
      <c r="C183" s="135" t="s">
        <v>109</v>
      </c>
      <c r="D183" s="136" t="n">
        <v>-29.09263816</v>
      </c>
      <c r="E183" s="0" t="n">
        <f aca="false" t="array" ref="E183:E183">SUM(IF(Pricecurve=C183,D183))</f>
        <v>0</v>
      </c>
      <c r="F183" s="0" t="n">
        <f aca="false" t="array" ref="F183:F183">SUM(IF(NG=C183,D183))</f>
        <v>0</v>
      </c>
      <c r="Y183" s="140"/>
    </row>
    <row r="184" customFormat="false" ht="12.75" hidden="false" customHeight="false" outlineLevel="0" collapsed="false">
      <c r="A184" s="0" t="n">
        <f aca="false">INDEX(BucketTable,MATCH(B184,SumMonths,0),1)</f>
        <v>7</v>
      </c>
      <c r="B184" s="149" t="n">
        <v>36831</v>
      </c>
      <c r="C184" s="135" t="s">
        <v>74</v>
      </c>
      <c r="D184" s="136" t="n">
        <v>-0.97751264</v>
      </c>
      <c r="E184" s="0" t="n">
        <f aca="false" t="array" ref="E184:E184">SUM(IF(Pricecurve=C184,D184))</f>
        <v>0</v>
      </c>
      <c r="F184" s="0" t="n">
        <f aca="false" t="array" ref="F184:F184">SUM(IF(NG=C184,D184))</f>
        <v>0</v>
      </c>
      <c r="Y184" s="140"/>
    </row>
    <row r="185" customFormat="false" ht="12.75" hidden="false" customHeight="false" outlineLevel="0" collapsed="false">
      <c r="A185" s="0" t="n">
        <f aca="false">INDEX(BucketTable,MATCH(B185,SumMonths,0),1)</f>
        <v>7</v>
      </c>
      <c r="B185" s="149" t="n">
        <v>36831</v>
      </c>
      <c r="C185" s="135" t="s">
        <v>75</v>
      </c>
      <c r="D185" s="136" t="n">
        <v>37.50331984</v>
      </c>
      <c r="E185" s="0" t="n">
        <f aca="false" t="array" ref="E185:E185">SUM(IF(Pricecurve=C185,D185))</f>
        <v>0</v>
      </c>
      <c r="F185" s="0" t="n">
        <f aca="false" t="array" ref="F185:F185">SUM(IF(NG=C185,D185))</f>
        <v>0</v>
      </c>
      <c r="Y185" s="140"/>
    </row>
    <row r="186" customFormat="false" ht="12.75" hidden="false" customHeight="false" outlineLevel="0" collapsed="false">
      <c r="A186" s="0" t="n">
        <f aca="false">INDEX(BucketTable,MATCH(B186,SumMonths,0),1)</f>
        <v>7</v>
      </c>
      <c r="B186" s="149" t="n">
        <v>36831</v>
      </c>
      <c r="C186" s="135" t="s">
        <v>110</v>
      </c>
      <c r="D186" s="136" t="n">
        <v>-43.63895724</v>
      </c>
      <c r="E186" s="0" t="n">
        <f aca="false" t="array" ref="E186:E186">SUM(IF(Pricecurve=C186,D186))</f>
        <v>0</v>
      </c>
      <c r="F186" s="0" t="n">
        <f aca="false" t="array" ref="F186:F186">SUM(IF(NG=C186,D186))</f>
        <v>0</v>
      </c>
      <c r="Y186" s="140"/>
    </row>
    <row r="187" customFormat="false" ht="12.75" hidden="false" customHeight="false" outlineLevel="0" collapsed="false">
      <c r="A187" s="0" t="n">
        <f aca="false">INDEX(BucketTable,MATCH(B187,SumMonths,0),1)</f>
        <v>7</v>
      </c>
      <c r="B187" s="149" t="n">
        <v>36831</v>
      </c>
      <c r="C187" s="135" t="s">
        <v>76</v>
      </c>
      <c r="D187" s="136" t="n">
        <v>87.2779145</v>
      </c>
      <c r="E187" s="0" t="n">
        <f aca="false" t="array" ref="E187:E187">SUM(IF(Pricecurve=C187,D187))</f>
        <v>0</v>
      </c>
      <c r="F187" s="0" t="n">
        <f aca="false" t="array" ref="F187:F187">SUM(IF(NG=C187,D187))</f>
        <v>0</v>
      </c>
      <c r="Y187" s="140"/>
    </row>
    <row r="188" customFormat="false" ht="12.75" hidden="false" customHeight="false" outlineLevel="0" collapsed="false">
      <c r="A188" s="0" t="n">
        <f aca="false">INDEX(BucketTable,MATCH(B188,SumMonths,0),1)</f>
        <v>7</v>
      </c>
      <c r="B188" s="149" t="n">
        <v>36831</v>
      </c>
      <c r="C188" s="135" t="s">
        <v>77</v>
      </c>
      <c r="D188" s="136" t="n">
        <v>-83.69952001</v>
      </c>
      <c r="E188" s="0" t="n">
        <f aca="false" t="array" ref="E188:E188">SUM(IF(Pricecurve=C188,D188))</f>
        <v>0</v>
      </c>
      <c r="F188" s="0" t="n">
        <f aca="false" t="array" ref="F188:F188">SUM(IF(NG=C188,D188))</f>
        <v>0</v>
      </c>
      <c r="Y188" s="140"/>
    </row>
    <row r="189" customFormat="false" ht="12.75" hidden="false" customHeight="false" outlineLevel="0" collapsed="false">
      <c r="A189" s="0" t="n">
        <f aca="false">INDEX(BucketTable,MATCH(B189,SumMonths,0),1)</f>
        <v>7</v>
      </c>
      <c r="B189" s="149" t="n">
        <v>36831</v>
      </c>
      <c r="C189" s="135" t="s">
        <v>79</v>
      </c>
      <c r="D189" s="136" t="n">
        <v>126.77989859</v>
      </c>
      <c r="E189" s="0" t="n">
        <f aca="false" t="array" ref="E189:E189">SUM(IF(Pricecurve=C189,D189))</f>
        <v>0</v>
      </c>
      <c r="F189" s="0" t="n">
        <f aca="false" t="array" ref="F189:F189">SUM(IF(NG=C189,D189))</f>
        <v>0</v>
      </c>
      <c r="Y189" s="140"/>
    </row>
    <row r="190" customFormat="false" ht="12.75" hidden="false" customHeight="false" outlineLevel="0" collapsed="false">
      <c r="A190" s="0" t="n">
        <f aca="false">INDEX(BucketTable,MATCH(B190,SumMonths,0),1)</f>
        <v>7</v>
      </c>
      <c r="B190" s="149" t="n">
        <v>36831</v>
      </c>
      <c r="C190" s="135" t="s">
        <v>80</v>
      </c>
      <c r="D190" s="136" t="n">
        <v>-19.24768942</v>
      </c>
      <c r="E190" s="0" t="n">
        <f aca="false" t="array" ref="E190:E190">SUM(IF(Pricecurve=C190,D190))</f>
        <v>0</v>
      </c>
      <c r="F190" s="0" t="n">
        <f aca="false" t="array" ref="F190:F190">SUM(IF(NG=C190,D190))</f>
        <v>0</v>
      </c>
      <c r="Y190" s="140"/>
    </row>
    <row r="191" customFormat="false" ht="12.75" hidden="false" customHeight="false" outlineLevel="0" collapsed="false">
      <c r="A191" s="0" t="n">
        <f aca="false">INDEX(BucketTable,MATCH(B191,SumMonths,0),1)</f>
        <v>7</v>
      </c>
      <c r="B191" s="149" t="n">
        <v>36831</v>
      </c>
      <c r="C191" s="135" t="s">
        <v>83</v>
      </c>
      <c r="D191" s="136" t="n">
        <v>-160.00950994</v>
      </c>
      <c r="E191" s="0" t="n">
        <f aca="false" t="array" ref="E191:E191">SUM(IF(Pricecurve=C191,D191))</f>
        <v>0</v>
      </c>
      <c r="F191" s="0" t="n">
        <f aca="false" t="array" ref="F191:F191">SUM(IF(NG=C191,D191))</f>
        <v>0</v>
      </c>
      <c r="Y191" s="140"/>
    </row>
    <row r="192" customFormat="false" ht="12.75" hidden="false" customHeight="false" outlineLevel="0" collapsed="false">
      <c r="A192" s="0" t="n">
        <f aca="false">INDEX(BucketTable,MATCH(B192,SumMonths,0),1)</f>
        <v>7</v>
      </c>
      <c r="B192" s="149" t="n">
        <v>36831</v>
      </c>
      <c r="C192" s="135" t="s">
        <v>85</v>
      </c>
      <c r="D192" s="136" t="n">
        <v>-12.12193257</v>
      </c>
      <c r="E192" s="0" t="n">
        <f aca="false" t="array" ref="E192:E192">SUM(IF(Pricecurve=C192,D192))</f>
        <v>0</v>
      </c>
      <c r="F192" s="0" t="n">
        <f aca="false" t="array" ref="F192:F192">SUM(IF(NG=C192,D192))</f>
        <v>0</v>
      </c>
      <c r="Y192" s="140"/>
    </row>
    <row r="193" customFormat="false" ht="12.75" hidden="false" customHeight="false" outlineLevel="0" collapsed="false">
      <c r="A193" s="0" t="n">
        <f aca="false">INDEX(BucketTable,MATCH(B193,SumMonths,0),1)</f>
        <v>7</v>
      </c>
      <c r="B193" s="149" t="n">
        <v>36831</v>
      </c>
      <c r="C193" s="135" t="s">
        <v>87</v>
      </c>
      <c r="D193" s="136" t="n">
        <v>-8.72779146</v>
      </c>
      <c r="E193" s="0" t="n">
        <f aca="false" t="array" ref="E193:E193">SUM(IF(Pricecurve=C193,D193))</f>
        <v>0</v>
      </c>
      <c r="F193" s="0" t="n">
        <f aca="false" t="array" ref="F193:F193">SUM(IF(NG=C193,D193))</f>
        <v>0</v>
      </c>
      <c r="Y193" s="140"/>
    </row>
    <row r="194" customFormat="false" ht="12.75" hidden="false" customHeight="false" outlineLevel="0" collapsed="false">
      <c r="A194" s="0" t="n">
        <f aca="false">INDEX(BucketTable,MATCH(B194,SumMonths,0),1)</f>
        <v>7</v>
      </c>
      <c r="B194" s="149" t="n">
        <v>36831</v>
      </c>
      <c r="C194" s="135" t="s">
        <v>89</v>
      </c>
      <c r="D194" s="136" t="n">
        <v>14.54631908</v>
      </c>
      <c r="E194" s="0" t="n">
        <f aca="false" t="array" ref="E194:E194">SUM(IF(Pricecurve=C194,D194))</f>
        <v>0</v>
      </c>
      <c r="F194" s="0" t="n">
        <f aca="false" t="array" ref="F194:F194">SUM(IF(NG=C194,D194))</f>
        <v>0</v>
      </c>
      <c r="Y194" s="140"/>
    </row>
    <row r="195" customFormat="false" ht="12.75" hidden="false" customHeight="false" outlineLevel="0" collapsed="false">
      <c r="A195" s="0" t="n">
        <f aca="false">INDEX(BucketTable,MATCH(B195,SumMonths,0),1)</f>
        <v>7</v>
      </c>
      <c r="B195" s="149" t="n">
        <v>36831</v>
      </c>
      <c r="C195" s="135" t="s">
        <v>111</v>
      </c>
      <c r="D195" s="136" t="n">
        <v>29.09263816</v>
      </c>
      <c r="E195" s="0" t="n">
        <f aca="false" t="array" ref="E195:E195">SUM(IF(Pricecurve=C195,D195))</f>
        <v>0</v>
      </c>
      <c r="F195" s="0" t="n">
        <f aca="false" t="array" ref="F195:F195">SUM(IF(NG=C195,D195))</f>
        <v>0</v>
      </c>
      <c r="Y195" s="140"/>
    </row>
    <row r="196" customFormat="false" ht="12.75" hidden="false" customHeight="false" outlineLevel="0" collapsed="false">
      <c r="A196" s="0" t="n">
        <f aca="false">INDEX(BucketTable,MATCH(B196,SumMonths,0),1)</f>
        <v>7</v>
      </c>
      <c r="B196" s="149" t="n">
        <v>36831</v>
      </c>
      <c r="C196" s="135" t="s">
        <v>90</v>
      </c>
      <c r="D196" s="136" t="n">
        <v>0</v>
      </c>
      <c r="E196" s="0" t="n">
        <f aca="false" t="array" ref="E196:E196">SUM(IF(Pricecurve=C196,D196))</f>
        <v>0</v>
      </c>
      <c r="F196" s="0" t="n">
        <f aca="false" t="array" ref="F196:F196">SUM(IF(NG=C196,D196))</f>
        <v>0</v>
      </c>
      <c r="Y196" s="140"/>
    </row>
    <row r="197" customFormat="false" ht="12.75" hidden="false" customHeight="false" outlineLevel="0" collapsed="false">
      <c r="A197" s="0" t="n">
        <f aca="false">INDEX(BucketTable,MATCH(B197,SumMonths,0),1)</f>
        <v>7</v>
      </c>
      <c r="B197" s="149" t="n">
        <v>36831</v>
      </c>
      <c r="C197" s="135" t="s">
        <v>91</v>
      </c>
      <c r="D197" s="136" t="n">
        <v>1E-008</v>
      </c>
      <c r="E197" s="0" t="n">
        <f aca="false" t="array" ref="E197:E197">SUM(IF(Pricecurve=C197,D197))</f>
        <v>0</v>
      </c>
      <c r="F197" s="0" t="n">
        <f aca="false" t="array" ref="F197:F197">SUM(IF(NG=C197,D197))</f>
        <v>0</v>
      </c>
      <c r="Y197" s="140"/>
    </row>
    <row r="198" customFormat="false" ht="12.75" hidden="false" customHeight="false" outlineLevel="0" collapsed="false">
      <c r="A198" s="0" t="n">
        <f aca="false">INDEX(BucketTable,MATCH(B198,SumMonths,0),1)</f>
        <v>7</v>
      </c>
      <c r="B198" s="149" t="n">
        <v>36831</v>
      </c>
      <c r="C198" s="135" t="s">
        <v>92</v>
      </c>
      <c r="D198" s="136" t="n">
        <v>103.43596574</v>
      </c>
      <c r="E198" s="0" t="n">
        <f aca="false" t="array" ref="E198:E198">SUM(IF(Pricecurve=C198,D198))</f>
        <v>103.43596574</v>
      </c>
      <c r="F198" s="0" t="n">
        <f aca="false" t="array" ref="F198:F198">SUM(IF(NG=C198,D198))</f>
        <v>0</v>
      </c>
      <c r="Y198" s="140"/>
    </row>
    <row r="199" customFormat="false" ht="12.75" hidden="false" customHeight="false" outlineLevel="0" collapsed="false">
      <c r="A199" s="0" t="n">
        <f aca="false">INDEX(BucketTable,MATCH(B199,SumMonths,0),1)</f>
        <v>7</v>
      </c>
      <c r="B199" s="149" t="n">
        <v>36831</v>
      </c>
      <c r="C199" s="135" t="s">
        <v>94</v>
      </c>
      <c r="D199" s="136" t="n">
        <v>-2E-008</v>
      </c>
      <c r="E199" s="0" t="n">
        <f aca="false" t="array" ref="E199:E199">SUM(IF(Pricecurve=C199,D199))</f>
        <v>0</v>
      </c>
      <c r="F199" s="0" t="n">
        <f aca="false" t="array" ref="F199:F199">SUM(IF(NG=C199,D199))</f>
        <v>0</v>
      </c>
      <c r="Y199" s="140"/>
    </row>
    <row r="200" customFormat="false" ht="12.75" hidden="false" customHeight="false" outlineLevel="0" collapsed="false">
      <c r="A200" s="0" t="n">
        <f aca="false">INDEX(BucketTable,MATCH(B200,SumMonths,0),1)</f>
        <v>7</v>
      </c>
      <c r="B200" s="149" t="n">
        <v>36831</v>
      </c>
      <c r="C200" s="135" t="s">
        <v>96</v>
      </c>
      <c r="D200" s="136" t="n">
        <v>0</v>
      </c>
      <c r="E200" s="0" t="n">
        <f aca="false" t="array" ref="E200:E200">SUM(IF(Pricecurve=C200,D200))</f>
        <v>0</v>
      </c>
      <c r="F200" s="0" t="n">
        <f aca="false" t="array" ref="F200:F200">SUM(IF(NG=C200,D200))</f>
        <v>0</v>
      </c>
      <c r="Y200" s="140"/>
    </row>
    <row r="201" customFormat="false" ht="12.75" hidden="false" customHeight="false" outlineLevel="0" collapsed="false">
      <c r="A201" s="0" t="n">
        <f aca="false">INDEX(BucketTable,MATCH(B201,SumMonths,0),1)</f>
        <v>7</v>
      </c>
      <c r="B201" s="149" t="n">
        <v>36831</v>
      </c>
      <c r="C201" s="135" t="s">
        <v>98</v>
      </c>
      <c r="D201" s="136" t="n">
        <v>0</v>
      </c>
      <c r="E201" s="0" t="n">
        <f aca="false" t="array" ref="E201:E201">SUM(IF(Pricecurve=C201,D201))</f>
        <v>0</v>
      </c>
      <c r="F201" s="0" t="n">
        <f aca="false" t="array" ref="F201:F201">SUM(IF(NG=C201,D201))</f>
        <v>0</v>
      </c>
      <c r="Y201" s="140"/>
    </row>
    <row r="202" customFormat="false" ht="12.75" hidden="false" customHeight="false" outlineLevel="0" collapsed="false">
      <c r="A202" s="0" t="n">
        <f aca="false">INDEX(BucketTable,MATCH(B202,SumMonths,0),1)</f>
        <v>7</v>
      </c>
      <c r="B202" s="149" t="n">
        <v>36831</v>
      </c>
      <c r="C202" s="135" t="s">
        <v>99</v>
      </c>
      <c r="D202" s="136" t="n">
        <v>-29.09263817</v>
      </c>
      <c r="E202" s="0" t="n">
        <f aca="false" t="array" ref="E202:E202">SUM(IF(Pricecurve=C202,D202))</f>
        <v>0</v>
      </c>
      <c r="F202" s="0" t="n">
        <f aca="false" t="array" ref="F202:F202">SUM(IF(NG=C202,D202))</f>
        <v>0</v>
      </c>
      <c r="Y202" s="140"/>
    </row>
    <row r="203" customFormat="false" ht="12.75" hidden="false" customHeight="false" outlineLevel="0" collapsed="false">
      <c r="A203" s="0" t="n">
        <f aca="false">INDEX(BucketTable,MATCH(B203,SumMonths,0),1)</f>
        <v>7</v>
      </c>
      <c r="B203" s="149" t="n">
        <v>36831</v>
      </c>
      <c r="C203" s="135" t="s">
        <v>100</v>
      </c>
      <c r="D203" s="136" t="n">
        <v>-26.73322521</v>
      </c>
      <c r="E203" s="0" t="n">
        <f aca="false" t="array" ref="E203:E203">SUM(IF(Pricecurve=C203,D203))</f>
        <v>-26.73322521</v>
      </c>
      <c r="F203" s="0" t="n">
        <f aca="false" t="array" ref="F203:F203">SUM(IF(NG=C203,D203))</f>
        <v>0</v>
      </c>
      <c r="Y203" s="140"/>
    </row>
    <row r="204" customFormat="false" ht="12.75" hidden="false" customHeight="false" outlineLevel="0" collapsed="false">
      <c r="A204" s="0" t="n">
        <f aca="false">INDEX(BucketTable,MATCH(B204,SumMonths,0),1)</f>
        <v>7</v>
      </c>
      <c r="B204" s="149" t="n">
        <v>36831</v>
      </c>
      <c r="C204" s="135" t="s">
        <v>102</v>
      </c>
      <c r="D204" s="136" t="n">
        <v>0</v>
      </c>
      <c r="E204" s="0" t="n">
        <f aca="false" t="array" ref="E204:E204">SUM(IF(Pricecurve=C204,D204))</f>
        <v>0</v>
      </c>
      <c r="F204" s="0" t="n">
        <f aca="false" t="array" ref="F204:F204">SUM(IF(NG=C204,D204))</f>
        <v>0</v>
      </c>
      <c r="Y204" s="140"/>
    </row>
    <row r="205" customFormat="false" ht="12.75" hidden="false" customHeight="false" outlineLevel="0" collapsed="false">
      <c r="A205" s="0" t="n">
        <f aca="false">INDEX(BucketTable,MATCH(B205,SumMonths,0),1)</f>
        <v>7</v>
      </c>
      <c r="B205" s="149" t="n">
        <v>36831</v>
      </c>
      <c r="C205" s="135" t="s">
        <v>103</v>
      </c>
      <c r="D205" s="136" t="n">
        <v>0</v>
      </c>
      <c r="E205" s="0" t="n">
        <f aca="false" t="array" ref="E205:E205">SUM(IF(Pricecurve=C205,D205))</f>
        <v>0</v>
      </c>
      <c r="F205" s="0" t="n">
        <f aca="false" t="array" ref="F205:F205">SUM(IF(NG=C205,D205))</f>
        <v>0</v>
      </c>
      <c r="Y205" s="140"/>
    </row>
    <row r="206" customFormat="false" ht="12.75" hidden="false" customHeight="false" outlineLevel="0" collapsed="false">
      <c r="A206" s="0" t="n">
        <f aca="false">INDEX(BucketTable,MATCH(B206,SumMonths,0),1)</f>
        <v>7</v>
      </c>
      <c r="B206" s="149" t="n">
        <v>36831</v>
      </c>
      <c r="C206" s="135" t="s">
        <v>104</v>
      </c>
      <c r="D206" s="136" t="n">
        <v>0</v>
      </c>
      <c r="E206" s="0" t="n">
        <f aca="false" t="array" ref="E206:E206">SUM(IF(Pricecurve=C206,D206))</f>
        <v>0</v>
      </c>
      <c r="F206" s="0" t="n">
        <f aca="false" t="array" ref="F206:F206">SUM(IF(NG=C206,D206))</f>
        <v>0</v>
      </c>
      <c r="Y206" s="140"/>
    </row>
    <row r="207" customFormat="false" ht="12.75" hidden="false" customHeight="false" outlineLevel="0" collapsed="false">
      <c r="A207" s="0" t="n">
        <f aca="false">INDEX(BucketTable,MATCH(B207,SumMonths,0),1)</f>
        <v>7</v>
      </c>
      <c r="B207" s="149" t="n">
        <v>36831</v>
      </c>
      <c r="C207" s="135" t="s">
        <v>112</v>
      </c>
      <c r="D207" s="136" t="n">
        <v>26.73322521</v>
      </c>
      <c r="E207" s="0" t="n">
        <f aca="false" t="array" ref="E207:E207">SUM(IF(Pricecurve=C207,D207))</f>
        <v>26.73322521</v>
      </c>
      <c r="F207" s="0" t="n">
        <f aca="false" t="array" ref="F207:F207">SUM(IF(NG=C207,D207))</f>
        <v>0</v>
      </c>
      <c r="Y207" s="140"/>
    </row>
    <row r="208" customFormat="false" ht="12.75" hidden="false" customHeight="false" outlineLevel="0" collapsed="false">
      <c r="A208" s="0" t="n">
        <f aca="false">INDEX(BucketTable,MATCH(B208,SumMonths,0),1)</f>
        <v>7</v>
      </c>
      <c r="B208" s="149" t="n">
        <v>36831</v>
      </c>
      <c r="C208" s="135" t="s">
        <v>105</v>
      </c>
      <c r="D208" s="136" t="n">
        <v>-103.43596574</v>
      </c>
      <c r="E208" s="0" t="n">
        <f aca="false" t="array" ref="E208:E208">SUM(IF(Pricecurve=C208,D208))</f>
        <v>-103.43596574</v>
      </c>
      <c r="F208" s="0" t="n">
        <f aca="false" t="array" ref="F208:F208">SUM(IF(NG=C208,D208))</f>
        <v>0</v>
      </c>
      <c r="Y208" s="140"/>
    </row>
    <row r="209" customFormat="false" ht="12.75" hidden="false" customHeight="false" outlineLevel="0" collapsed="false">
      <c r="A209" s="0" t="n">
        <f aca="false">INDEX(BucketTable,MATCH(B209,SumMonths,0),1)</f>
        <v>7</v>
      </c>
      <c r="B209" s="149" t="n">
        <v>36861</v>
      </c>
      <c r="C209" s="135" t="s">
        <v>108</v>
      </c>
      <c r="D209" s="136" t="n">
        <v>59.76320532</v>
      </c>
      <c r="E209" s="0" t="n">
        <f aca="false" t="array" ref="E209:E209">SUM(IF(Pricecurve=C209,D209))</f>
        <v>0</v>
      </c>
      <c r="F209" s="0" t="n">
        <f aca="false" t="array" ref="F209:F209">SUM(IF(NG=C209,D209))</f>
        <v>0</v>
      </c>
      <c r="Y209" s="140"/>
    </row>
    <row r="210" customFormat="false" ht="12.75" hidden="false" customHeight="false" outlineLevel="0" collapsed="false">
      <c r="A210" s="0" t="n">
        <f aca="false">INDEX(BucketTable,MATCH(B210,SumMonths,0),1)</f>
        <v>7</v>
      </c>
      <c r="B210" s="149" t="n">
        <v>36861</v>
      </c>
      <c r="C210" s="135" t="s">
        <v>109</v>
      </c>
      <c r="D210" s="136" t="n">
        <v>-29.88160266</v>
      </c>
      <c r="E210" s="0" t="n">
        <f aca="false" t="array" ref="E210:E210">SUM(IF(Pricecurve=C210,D210))</f>
        <v>0</v>
      </c>
      <c r="F210" s="0" t="n">
        <f aca="false" t="array" ref="F210:F210">SUM(IF(NG=C210,D210))</f>
        <v>0</v>
      </c>
      <c r="Y210" s="140"/>
    </row>
    <row r="211" customFormat="false" ht="12.75" hidden="false" customHeight="false" outlineLevel="0" collapsed="false">
      <c r="A211" s="0" t="n">
        <f aca="false">INDEX(BucketTable,MATCH(B211,SumMonths,0),1)</f>
        <v>7</v>
      </c>
      <c r="B211" s="149" t="n">
        <v>36861</v>
      </c>
      <c r="C211" s="135" t="s">
        <v>74</v>
      </c>
      <c r="D211" s="136" t="n">
        <v>-1.39084402</v>
      </c>
      <c r="E211" s="0" t="n">
        <f aca="false" t="array" ref="E211:E211">SUM(IF(Pricecurve=C211,D211))</f>
        <v>0</v>
      </c>
      <c r="F211" s="0" t="n">
        <f aca="false" t="array" ref="F211:F211">SUM(IF(NG=C211,D211))</f>
        <v>0</v>
      </c>
      <c r="Y211" s="140"/>
    </row>
    <row r="212" customFormat="false" ht="12.75" hidden="false" customHeight="false" outlineLevel="0" collapsed="false">
      <c r="A212" s="0" t="n">
        <f aca="false">INDEX(BucketTable,MATCH(B212,SumMonths,0),1)</f>
        <v>7</v>
      </c>
      <c r="B212" s="149" t="n">
        <v>36861</v>
      </c>
      <c r="C212" s="135" t="s">
        <v>75</v>
      </c>
      <c r="D212" s="136" t="n">
        <v>146.47971263</v>
      </c>
      <c r="E212" s="0" t="n">
        <f aca="false" t="array" ref="E212:E212">SUM(IF(Pricecurve=C212,D212))</f>
        <v>0</v>
      </c>
      <c r="F212" s="0" t="n">
        <f aca="false" t="array" ref="F212:F212">SUM(IF(NG=C212,D212))</f>
        <v>0</v>
      </c>
      <c r="Y212" s="140"/>
    </row>
    <row r="213" customFormat="false" ht="12.75" hidden="false" customHeight="false" outlineLevel="0" collapsed="false">
      <c r="A213" s="0" t="n">
        <f aca="false">INDEX(BucketTable,MATCH(B213,SumMonths,0),1)</f>
        <v>7</v>
      </c>
      <c r="B213" s="149" t="n">
        <v>36861</v>
      </c>
      <c r="C213" s="135" t="s">
        <v>110</v>
      </c>
      <c r="D213" s="136" t="n">
        <v>-44.82240399</v>
      </c>
      <c r="E213" s="0" t="n">
        <f aca="false" t="array" ref="E213:E213">SUM(IF(Pricecurve=C213,D213))</f>
        <v>0</v>
      </c>
      <c r="F213" s="0" t="n">
        <f aca="false" t="array" ref="F213:F213">SUM(IF(NG=C213,D213))</f>
        <v>0</v>
      </c>
      <c r="Y213" s="140"/>
    </row>
    <row r="214" customFormat="false" ht="12.75" hidden="false" customHeight="false" outlineLevel="0" collapsed="false">
      <c r="A214" s="0" t="n">
        <f aca="false">INDEX(BucketTable,MATCH(B214,SumMonths,0),1)</f>
        <v>7</v>
      </c>
      <c r="B214" s="149" t="n">
        <v>36861</v>
      </c>
      <c r="C214" s="135" t="s">
        <v>76</v>
      </c>
      <c r="D214" s="136" t="n">
        <v>89.64480798</v>
      </c>
      <c r="E214" s="0" t="n">
        <f aca="false" t="array" ref="E214:E214">SUM(IF(Pricecurve=C214,D214))</f>
        <v>0</v>
      </c>
      <c r="F214" s="0" t="n">
        <f aca="false" t="array" ref="F214:F214">SUM(IF(NG=C214,D214))</f>
        <v>0</v>
      </c>
      <c r="Y214" s="140"/>
    </row>
    <row r="215" customFormat="false" ht="12.75" hidden="false" customHeight="false" outlineLevel="0" collapsed="false">
      <c r="A215" s="0" t="n">
        <f aca="false">INDEX(BucketTable,MATCH(B215,SumMonths,0),1)</f>
        <v>7</v>
      </c>
      <c r="B215" s="149" t="n">
        <v>36861</v>
      </c>
      <c r="C215" s="135" t="s">
        <v>77</v>
      </c>
      <c r="D215" s="136" t="n">
        <v>-85.96937086</v>
      </c>
      <c r="E215" s="0" t="n">
        <f aca="false" t="array" ref="E215:E215">SUM(IF(Pricecurve=C215,D215))</f>
        <v>0</v>
      </c>
      <c r="F215" s="0" t="n">
        <f aca="false" t="array" ref="F215:F215">SUM(IF(NG=C215,D215))</f>
        <v>0</v>
      </c>
      <c r="Y215" s="140"/>
    </row>
    <row r="216" customFormat="false" ht="12.75" hidden="false" customHeight="false" outlineLevel="0" collapsed="false">
      <c r="A216" s="0" t="n">
        <f aca="false">INDEX(BucketTable,MATCH(B216,SumMonths,0),1)</f>
        <v>7</v>
      </c>
      <c r="B216" s="149" t="n">
        <v>36861</v>
      </c>
      <c r="C216" s="135" t="s">
        <v>79</v>
      </c>
      <c r="D216" s="136" t="n">
        <v>130.21804807</v>
      </c>
      <c r="E216" s="0" t="n">
        <f aca="false" t="array" ref="E216:E216">SUM(IF(Pricecurve=C216,D216))</f>
        <v>0</v>
      </c>
      <c r="F216" s="0" t="n">
        <f aca="false" t="array" ref="F216:F216">SUM(IF(NG=C216,D216))</f>
        <v>0</v>
      </c>
      <c r="Y216" s="140"/>
    </row>
    <row r="217" customFormat="false" ht="12.75" hidden="false" customHeight="false" outlineLevel="0" collapsed="false">
      <c r="A217" s="0" t="n">
        <f aca="false">INDEX(BucketTable,MATCH(B217,SumMonths,0),1)</f>
        <v>7</v>
      </c>
      <c r="B217" s="149" t="n">
        <v>36861</v>
      </c>
      <c r="C217" s="135" t="s">
        <v>80</v>
      </c>
      <c r="D217" s="136" t="n">
        <v>-19.76966832</v>
      </c>
      <c r="E217" s="0" t="n">
        <f aca="false" t="array" ref="E217:E217">SUM(IF(Pricecurve=C217,D217))</f>
        <v>0</v>
      </c>
      <c r="F217" s="0" t="n">
        <f aca="false" t="array" ref="F217:F217">SUM(IF(NG=C217,D217))</f>
        <v>0</v>
      </c>
      <c r="Y217" s="140"/>
    </row>
    <row r="218" customFormat="false" ht="12.75" hidden="false" customHeight="false" outlineLevel="0" collapsed="false">
      <c r="A218" s="0" t="n">
        <f aca="false">INDEX(BucketTable,MATCH(B218,SumMonths,0),1)</f>
        <v>7</v>
      </c>
      <c r="B218" s="149" t="n">
        <v>36861</v>
      </c>
      <c r="C218" s="135" t="s">
        <v>82</v>
      </c>
      <c r="D218" s="136" t="n">
        <v>29.88160266</v>
      </c>
      <c r="E218" s="0" t="n">
        <f aca="false" t="array" ref="E218:E218">SUM(IF(Pricecurve=C218,D218))</f>
        <v>29.88160266</v>
      </c>
      <c r="F218" s="0" t="n">
        <f aca="false" t="array" ref="F218:F218">SUM(IF(NG=C218,D218))</f>
        <v>0</v>
      </c>
      <c r="Y218" s="140"/>
    </row>
    <row r="219" customFormat="false" ht="12.75" hidden="false" customHeight="false" outlineLevel="0" collapsed="false">
      <c r="A219" s="0" t="n">
        <f aca="false">INDEX(BucketTable,MATCH(B219,SumMonths,0),1)</f>
        <v>7</v>
      </c>
      <c r="B219" s="149" t="n">
        <v>36861</v>
      </c>
      <c r="C219" s="135" t="s">
        <v>83</v>
      </c>
      <c r="D219" s="136" t="n">
        <v>-164.34881463</v>
      </c>
      <c r="E219" s="0" t="n">
        <f aca="false" t="array" ref="E219:E219">SUM(IF(Pricecurve=C219,D219))</f>
        <v>0</v>
      </c>
      <c r="F219" s="0" t="n">
        <f aca="false" t="array" ref="F219:F219">SUM(IF(NG=C219,D219))</f>
        <v>0</v>
      </c>
      <c r="Y219" s="140"/>
    </row>
    <row r="220" customFormat="false" ht="12.75" hidden="false" customHeight="false" outlineLevel="0" collapsed="false">
      <c r="A220" s="0" t="n">
        <f aca="false">INDEX(BucketTable,MATCH(B220,SumMonths,0),1)</f>
        <v>7</v>
      </c>
      <c r="B220" s="149" t="n">
        <v>36861</v>
      </c>
      <c r="C220" s="135" t="s">
        <v>85</v>
      </c>
      <c r="D220" s="136" t="n">
        <v>-12.04903333</v>
      </c>
      <c r="E220" s="0" t="n">
        <f aca="false" t="array" ref="E220:E220">SUM(IF(Pricecurve=C220,D220))</f>
        <v>0</v>
      </c>
      <c r="F220" s="0" t="n">
        <f aca="false" t="array" ref="F220:F220">SUM(IF(NG=C220,D220))</f>
        <v>0</v>
      </c>
      <c r="Y220" s="140"/>
    </row>
    <row r="221" customFormat="false" ht="12.75" hidden="false" customHeight="false" outlineLevel="0" collapsed="false">
      <c r="A221" s="0" t="n">
        <f aca="false">INDEX(BucketTable,MATCH(B221,SumMonths,0),1)</f>
        <v>7</v>
      </c>
      <c r="B221" s="149" t="n">
        <v>36861</v>
      </c>
      <c r="C221" s="135" t="s">
        <v>87</v>
      </c>
      <c r="D221" s="136" t="n">
        <v>-8.9644808</v>
      </c>
      <c r="E221" s="0" t="n">
        <f aca="false" t="array" ref="E221:E221">SUM(IF(Pricecurve=C221,D221))</f>
        <v>0</v>
      </c>
      <c r="F221" s="0" t="n">
        <f aca="false" t="array" ref="F221:F221">SUM(IF(NG=C221,D221))</f>
        <v>0</v>
      </c>
      <c r="Y221" s="140"/>
    </row>
    <row r="222" customFormat="false" ht="12.75" hidden="false" customHeight="false" outlineLevel="0" collapsed="false">
      <c r="A222" s="0" t="n">
        <f aca="false">INDEX(BucketTable,MATCH(B222,SumMonths,0),1)</f>
        <v>7</v>
      </c>
      <c r="B222" s="149" t="n">
        <v>36861</v>
      </c>
      <c r="C222" s="135" t="s">
        <v>89</v>
      </c>
      <c r="D222" s="136" t="n">
        <v>14.94080133</v>
      </c>
      <c r="E222" s="0" t="n">
        <f aca="false" t="array" ref="E222:E222">SUM(IF(Pricecurve=C222,D222))</f>
        <v>0</v>
      </c>
      <c r="F222" s="0" t="n">
        <f aca="false" t="array" ref="F222:F222">SUM(IF(NG=C222,D222))</f>
        <v>0</v>
      </c>
      <c r="Y222" s="140"/>
    </row>
    <row r="223" customFormat="false" ht="12.75" hidden="false" customHeight="false" outlineLevel="0" collapsed="false">
      <c r="A223" s="0" t="n">
        <f aca="false">INDEX(BucketTable,MATCH(B223,SumMonths,0),1)</f>
        <v>7</v>
      </c>
      <c r="B223" s="149" t="n">
        <v>36861</v>
      </c>
      <c r="C223" s="135" t="s">
        <v>111</v>
      </c>
      <c r="D223" s="136" t="n">
        <v>29.88160266</v>
      </c>
      <c r="E223" s="0" t="n">
        <f aca="false" t="array" ref="E223:E223">SUM(IF(Pricecurve=C223,D223))</f>
        <v>0</v>
      </c>
      <c r="F223" s="0" t="n">
        <f aca="false" t="array" ref="F223:F223">SUM(IF(NG=C223,D223))</f>
        <v>0</v>
      </c>
      <c r="Y223" s="140"/>
    </row>
    <row r="224" customFormat="false" ht="12.75" hidden="false" customHeight="false" outlineLevel="0" collapsed="false">
      <c r="A224" s="0" t="n">
        <f aca="false">INDEX(BucketTable,MATCH(B224,SumMonths,0),1)</f>
        <v>7</v>
      </c>
      <c r="B224" s="149" t="n">
        <v>36861</v>
      </c>
      <c r="C224" s="135" t="s">
        <v>90</v>
      </c>
      <c r="D224" s="136" t="n">
        <v>0</v>
      </c>
      <c r="E224" s="0" t="n">
        <f aca="false" t="array" ref="E224:E224">SUM(IF(Pricecurve=C224,D224))</f>
        <v>0</v>
      </c>
      <c r="F224" s="0" t="n">
        <f aca="false" t="array" ref="F224:F224">SUM(IF(NG=C224,D224))</f>
        <v>0</v>
      </c>
      <c r="Y224" s="140"/>
    </row>
    <row r="225" customFormat="false" ht="12.75" hidden="false" customHeight="false" outlineLevel="0" collapsed="false">
      <c r="A225" s="0" t="n">
        <f aca="false">INDEX(BucketTable,MATCH(B225,SumMonths,0),1)</f>
        <v>7</v>
      </c>
      <c r="B225" s="149" t="n">
        <v>36861</v>
      </c>
      <c r="C225" s="135" t="s">
        <v>91</v>
      </c>
      <c r="D225" s="136" t="n">
        <v>0</v>
      </c>
      <c r="E225" s="0" t="n">
        <f aca="false" t="array" ref="E225:E225">SUM(IF(Pricecurve=C225,D225))</f>
        <v>0</v>
      </c>
      <c r="F225" s="0" t="n">
        <f aca="false" t="array" ref="F225:F225">SUM(IF(NG=C225,D225))</f>
        <v>0</v>
      </c>
      <c r="Y225" s="140"/>
    </row>
    <row r="226" customFormat="false" ht="12.75" hidden="false" customHeight="false" outlineLevel="0" collapsed="false">
      <c r="A226" s="0" t="n">
        <f aca="false">INDEX(BucketTable,MATCH(B226,SumMonths,0),1)</f>
        <v>7</v>
      </c>
      <c r="B226" s="149" t="n">
        <v>36861</v>
      </c>
      <c r="C226" s="135" t="s">
        <v>92</v>
      </c>
      <c r="D226" s="136" t="n">
        <v>106.2410501</v>
      </c>
      <c r="E226" s="0" t="n">
        <f aca="false" t="array" ref="E226:E226">SUM(IF(Pricecurve=C226,D226))</f>
        <v>106.2410501</v>
      </c>
      <c r="F226" s="0" t="n">
        <f aca="false" t="array" ref="F226:F226">SUM(IF(NG=C226,D226))</f>
        <v>0</v>
      </c>
      <c r="Y226" s="140"/>
    </row>
    <row r="227" customFormat="false" ht="12.75" hidden="false" customHeight="false" outlineLevel="0" collapsed="false">
      <c r="A227" s="0" t="n">
        <f aca="false">INDEX(BucketTable,MATCH(B227,SumMonths,0),1)</f>
        <v>7</v>
      </c>
      <c r="B227" s="149" t="n">
        <v>36861</v>
      </c>
      <c r="C227" s="135" t="s">
        <v>94</v>
      </c>
      <c r="D227" s="136" t="n">
        <v>0</v>
      </c>
      <c r="E227" s="0" t="n">
        <f aca="false" t="array" ref="E227:E227">SUM(IF(Pricecurve=C227,D227))</f>
        <v>0</v>
      </c>
      <c r="F227" s="0" t="n">
        <f aca="false" t="array" ref="F227:F227">SUM(IF(NG=C227,D227))</f>
        <v>0</v>
      </c>
      <c r="Y227" s="140"/>
    </row>
    <row r="228" customFormat="false" ht="12.75" hidden="false" customHeight="false" outlineLevel="0" collapsed="false">
      <c r="A228" s="0" t="n">
        <f aca="false">INDEX(BucketTable,MATCH(B228,SumMonths,0),1)</f>
        <v>7</v>
      </c>
      <c r="B228" s="149" t="n">
        <v>36861</v>
      </c>
      <c r="C228" s="135" t="s">
        <v>96</v>
      </c>
      <c r="D228" s="136" t="n">
        <v>-28.91768</v>
      </c>
      <c r="E228" s="0" t="n">
        <f aca="false" t="array" ref="E228:E228">SUM(IF(Pricecurve=C228,D228))</f>
        <v>-28.91768</v>
      </c>
      <c r="F228" s="0" t="n">
        <f aca="false" t="array" ref="F228:F228">SUM(IF(NG=C228,D228))</f>
        <v>-28.91768</v>
      </c>
      <c r="Y228" s="140"/>
    </row>
    <row r="229" customFormat="false" ht="12.75" hidden="false" customHeight="false" outlineLevel="0" collapsed="false">
      <c r="A229" s="0" t="n">
        <f aca="false">INDEX(BucketTable,MATCH(B229,SumMonths,0),1)</f>
        <v>7</v>
      </c>
      <c r="B229" s="149" t="n">
        <v>36861</v>
      </c>
      <c r="C229" s="135" t="s">
        <v>98</v>
      </c>
      <c r="D229" s="136" t="n">
        <v>0</v>
      </c>
      <c r="E229" s="0" t="n">
        <f aca="false" t="array" ref="E229:E229">SUM(IF(Pricecurve=C229,D229))</f>
        <v>0</v>
      </c>
      <c r="F229" s="0" t="n">
        <f aca="false" t="array" ref="F229:F229">SUM(IF(NG=C229,D229))</f>
        <v>0</v>
      </c>
      <c r="Y229" s="140"/>
    </row>
    <row r="230" customFormat="false" ht="12.75" hidden="false" customHeight="false" outlineLevel="0" collapsed="false">
      <c r="A230" s="0" t="n">
        <f aca="false">INDEX(BucketTable,MATCH(B230,SumMonths,0),1)</f>
        <v>7</v>
      </c>
      <c r="B230" s="149" t="n">
        <v>36861</v>
      </c>
      <c r="C230" s="135" t="s">
        <v>99</v>
      </c>
      <c r="D230" s="136" t="n">
        <v>-29.88160266</v>
      </c>
      <c r="E230" s="0" t="n">
        <f aca="false" t="array" ref="E230:E230">SUM(IF(Pricecurve=C230,D230))</f>
        <v>0</v>
      </c>
      <c r="F230" s="0" t="n">
        <f aca="false" t="array" ref="F230:F230">SUM(IF(NG=C230,D230))</f>
        <v>0</v>
      </c>
      <c r="Y230" s="140"/>
    </row>
    <row r="231" customFormat="false" ht="12.75" hidden="false" customHeight="false" outlineLevel="0" collapsed="false">
      <c r="A231" s="0" t="n">
        <f aca="false">INDEX(BucketTable,MATCH(B231,SumMonths,0),1)</f>
        <v>7</v>
      </c>
      <c r="B231" s="149" t="n">
        <v>36861</v>
      </c>
      <c r="C231" s="135" t="s">
        <v>100</v>
      </c>
      <c r="D231" s="136" t="n">
        <v>-27.45820469</v>
      </c>
      <c r="E231" s="0" t="n">
        <f aca="false" t="array" ref="E231:E231">SUM(IF(Pricecurve=C231,D231))</f>
        <v>-27.45820469</v>
      </c>
      <c r="F231" s="0" t="n">
        <f aca="false" t="array" ref="F231:F231">SUM(IF(NG=C231,D231))</f>
        <v>0</v>
      </c>
      <c r="Y231" s="140"/>
    </row>
    <row r="232" customFormat="false" ht="12.75" hidden="false" customHeight="false" outlineLevel="0" collapsed="false">
      <c r="A232" s="0" t="n">
        <f aca="false">INDEX(BucketTable,MATCH(B232,SumMonths,0),1)</f>
        <v>7</v>
      </c>
      <c r="B232" s="149" t="n">
        <v>36861</v>
      </c>
      <c r="C232" s="135" t="s">
        <v>102</v>
      </c>
      <c r="D232" s="136" t="n">
        <v>0</v>
      </c>
      <c r="E232" s="0" t="n">
        <f aca="false" t="array" ref="E232:E232">SUM(IF(Pricecurve=C232,D232))</f>
        <v>0</v>
      </c>
      <c r="F232" s="0" t="n">
        <f aca="false" t="array" ref="F232:F232">SUM(IF(NG=C232,D232))</f>
        <v>0</v>
      </c>
      <c r="Y232" s="140"/>
    </row>
    <row r="233" customFormat="false" ht="12.75" hidden="false" customHeight="false" outlineLevel="0" collapsed="false">
      <c r="A233" s="0" t="n">
        <f aca="false">INDEX(BucketTable,MATCH(B233,SumMonths,0),1)</f>
        <v>7</v>
      </c>
      <c r="B233" s="149" t="n">
        <v>36861</v>
      </c>
      <c r="C233" s="135" t="s">
        <v>103</v>
      </c>
      <c r="D233" s="136" t="n">
        <v>0</v>
      </c>
      <c r="E233" s="0" t="n">
        <f aca="false" t="array" ref="E233:E233">SUM(IF(Pricecurve=C233,D233))</f>
        <v>0</v>
      </c>
      <c r="F233" s="0" t="n">
        <f aca="false" t="array" ref="F233:F233">SUM(IF(NG=C233,D233))</f>
        <v>0</v>
      </c>
      <c r="Y233" s="140"/>
    </row>
    <row r="234" customFormat="false" ht="12.75" hidden="false" customHeight="false" outlineLevel="0" collapsed="false">
      <c r="A234" s="0" t="n">
        <f aca="false">INDEX(BucketTable,MATCH(B234,SumMonths,0),1)</f>
        <v>7</v>
      </c>
      <c r="B234" s="149" t="n">
        <v>36861</v>
      </c>
      <c r="C234" s="135" t="s">
        <v>104</v>
      </c>
      <c r="D234" s="136" t="n">
        <v>0</v>
      </c>
      <c r="E234" s="0" t="n">
        <f aca="false" t="array" ref="E234:E234">SUM(IF(Pricecurve=C234,D234))</f>
        <v>0</v>
      </c>
      <c r="F234" s="0" t="n">
        <f aca="false" t="array" ref="F234:F234">SUM(IF(NG=C234,D234))</f>
        <v>0</v>
      </c>
      <c r="Y234" s="140"/>
    </row>
    <row r="235" customFormat="false" ht="12.75" hidden="false" customHeight="false" outlineLevel="0" collapsed="false">
      <c r="A235" s="0" t="n">
        <f aca="false">INDEX(BucketTable,MATCH(B235,SumMonths,0),1)</f>
        <v>7</v>
      </c>
      <c r="B235" s="149" t="n">
        <v>36861</v>
      </c>
      <c r="C235" s="135" t="s">
        <v>112</v>
      </c>
      <c r="D235" s="136" t="n">
        <v>27.45820469</v>
      </c>
      <c r="E235" s="0" t="n">
        <f aca="false" t="array" ref="E235:E235">SUM(IF(Pricecurve=C235,D235))</f>
        <v>27.45820469</v>
      </c>
      <c r="F235" s="0" t="n">
        <f aca="false" t="array" ref="F235:F235">SUM(IF(NG=C235,D235))</f>
        <v>0</v>
      </c>
      <c r="Y235" s="140"/>
    </row>
    <row r="236" customFormat="false" ht="12.75" hidden="false" customHeight="false" outlineLevel="0" collapsed="false">
      <c r="A236" s="0" t="n">
        <f aca="false">INDEX(BucketTable,MATCH(B236,SumMonths,0),1)</f>
        <v>7</v>
      </c>
      <c r="B236" s="149" t="n">
        <v>36861</v>
      </c>
      <c r="C236" s="135" t="s">
        <v>105</v>
      </c>
      <c r="D236" s="136" t="n">
        <v>-106.2410501</v>
      </c>
      <c r="E236" s="0" t="n">
        <f aca="false" t="array" ref="E236:E236">SUM(IF(Pricecurve=C236,D236))</f>
        <v>-106.2410501</v>
      </c>
      <c r="F236" s="0" t="n">
        <f aca="false" t="array" ref="F236:F236">SUM(IF(NG=C236,D236))</f>
        <v>0</v>
      </c>
      <c r="Y236" s="140"/>
    </row>
    <row r="237" customFormat="false" ht="12.75" hidden="false" customHeight="false" outlineLevel="0" collapsed="false">
      <c r="A237" s="0" t="n">
        <f aca="false">INDEX(BucketTable,MATCH(B237,SumMonths,0),1)</f>
        <v>8</v>
      </c>
      <c r="B237" s="149" t="n">
        <v>36892</v>
      </c>
      <c r="C237" s="135" t="s">
        <v>108</v>
      </c>
      <c r="D237" s="136" t="n">
        <v>59.38674489</v>
      </c>
      <c r="E237" s="0" t="n">
        <f aca="false" t="array" ref="E237:E237">SUM(IF(Pricecurve=C237,D237))</f>
        <v>0</v>
      </c>
      <c r="F237" s="0" t="n">
        <f aca="false" t="array" ref="F237:F237">SUM(IF(NG=C237,D237))</f>
        <v>0</v>
      </c>
      <c r="Y237" s="140"/>
    </row>
    <row r="238" customFormat="false" ht="12.75" hidden="false" customHeight="false" outlineLevel="0" collapsed="false">
      <c r="A238" s="0" t="n">
        <f aca="false">INDEX(BucketTable,MATCH(B238,SumMonths,0),1)</f>
        <v>8</v>
      </c>
      <c r="B238" s="149" t="n">
        <v>36892</v>
      </c>
      <c r="C238" s="135" t="s">
        <v>109</v>
      </c>
      <c r="D238" s="136" t="n">
        <v>-29.69337244</v>
      </c>
      <c r="E238" s="0" t="n">
        <f aca="false" t="array" ref="E238:E238">SUM(IF(Pricecurve=C238,D238))</f>
        <v>0</v>
      </c>
      <c r="F238" s="0" t="n">
        <f aca="false" t="array" ref="F238:F238">SUM(IF(NG=C238,D238))</f>
        <v>0</v>
      </c>
      <c r="Y238" s="140"/>
    </row>
    <row r="239" customFormat="false" ht="12.75" hidden="false" customHeight="false" outlineLevel="0" collapsed="false">
      <c r="A239" s="0" t="n">
        <f aca="false">INDEX(BucketTable,MATCH(B239,SumMonths,0),1)</f>
        <v>8</v>
      </c>
      <c r="B239" s="149" t="n">
        <v>36892</v>
      </c>
      <c r="C239" s="135" t="s">
        <v>74</v>
      </c>
      <c r="D239" s="136" t="n">
        <v>5.43503658</v>
      </c>
      <c r="E239" s="0" t="n">
        <f aca="false" t="array" ref="E239:E239">SUM(IF(Pricecurve=C239,D239))</f>
        <v>0</v>
      </c>
      <c r="F239" s="0" t="n">
        <f aca="false" t="array" ref="F239:F239">SUM(IF(NG=C239,D239))</f>
        <v>0</v>
      </c>
      <c r="Y239" s="140"/>
    </row>
    <row r="240" customFormat="false" ht="12.75" hidden="false" customHeight="false" outlineLevel="0" collapsed="false">
      <c r="A240" s="0" t="n">
        <f aca="false">INDEX(BucketTable,MATCH(B240,SumMonths,0),1)</f>
        <v>8</v>
      </c>
      <c r="B240" s="149" t="n">
        <v>36892</v>
      </c>
      <c r="C240" s="135" t="s">
        <v>75</v>
      </c>
      <c r="D240" s="136" t="n">
        <v>142.20452995</v>
      </c>
      <c r="E240" s="0" t="n">
        <f aca="false" t="array" ref="E240:E240">SUM(IF(Pricecurve=C240,D240))</f>
        <v>0</v>
      </c>
      <c r="F240" s="0" t="n">
        <f aca="false" t="array" ref="F240:F240">SUM(IF(NG=C240,D240))</f>
        <v>0</v>
      </c>
      <c r="Y240" s="140"/>
    </row>
    <row r="241" customFormat="false" ht="12.75" hidden="false" customHeight="false" outlineLevel="0" collapsed="false">
      <c r="A241" s="0" t="n">
        <f aca="false">INDEX(BucketTable,MATCH(B241,SumMonths,0),1)</f>
        <v>8</v>
      </c>
      <c r="B241" s="149" t="n">
        <v>36892</v>
      </c>
      <c r="C241" s="135" t="s">
        <v>110</v>
      </c>
      <c r="D241" s="136" t="n">
        <v>-44.54005866</v>
      </c>
      <c r="E241" s="0" t="n">
        <f aca="false" t="array" ref="E241:E241">SUM(IF(Pricecurve=C241,D241))</f>
        <v>0</v>
      </c>
      <c r="F241" s="0" t="n">
        <f aca="false" t="array" ref="F241:F241">SUM(IF(NG=C241,D241))</f>
        <v>0</v>
      </c>
      <c r="Y241" s="140"/>
    </row>
    <row r="242" customFormat="false" ht="12.75" hidden="false" customHeight="false" outlineLevel="0" collapsed="false">
      <c r="A242" s="0" t="n">
        <f aca="false">INDEX(BucketTable,MATCH(B242,SumMonths,0),1)</f>
        <v>8</v>
      </c>
      <c r="B242" s="149" t="n">
        <v>36892</v>
      </c>
      <c r="C242" s="135" t="s">
        <v>76</v>
      </c>
      <c r="D242" s="136" t="n">
        <v>89.08011732</v>
      </c>
      <c r="E242" s="0" t="n">
        <f aca="false" t="array" ref="E242:E242">SUM(IF(Pricecurve=C242,D242))</f>
        <v>0</v>
      </c>
      <c r="F242" s="0" t="n">
        <f aca="false" t="array" ref="F242:F242">SUM(IF(NG=C242,D242))</f>
        <v>0</v>
      </c>
      <c r="Y242" s="140"/>
    </row>
    <row r="243" customFormat="false" ht="12.75" hidden="false" customHeight="false" outlineLevel="0" collapsed="false">
      <c r="A243" s="0" t="n">
        <f aca="false">INDEX(BucketTable,MATCH(B243,SumMonths,0),1)</f>
        <v>8</v>
      </c>
      <c r="B243" s="149" t="n">
        <v>36892</v>
      </c>
      <c r="C243" s="135" t="s">
        <v>77</v>
      </c>
      <c r="D243" s="136" t="n">
        <v>-85.4278325</v>
      </c>
      <c r="E243" s="0" t="n">
        <f aca="false" t="array" ref="E243:E243">SUM(IF(Pricecurve=C243,D243))</f>
        <v>0</v>
      </c>
      <c r="F243" s="0" t="n">
        <f aca="false" t="array" ref="F243:F243">SUM(IF(NG=C243,D243))</f>
        <v>0</v>
      </c>
      <c r="Y243" s="140"/>
    </row>
    <row r="244" customFormat="false" ht="12.75" hidden="false" customHeight="false" outlineLevel="0" collapsed="false">
      <c r="A244" s="0" t="n">
        <f aca="false">INDEX(BucketTable,MATCH(B244,SumMonths,0),1)</f>
        <v>8</v>
      </c>
      <c r="B244" s="149" t="n">
        <v>36892</v>
      </c>
      <c r="C244" s="135" t="s">
        <v>79</v>
      </c>
      <c r="D244" s="136" t="n">
        <v>129.39777842</v>
      </c>
      <c r="E244" s="0" t="n">
        <f aca="false" t="array" ref="E244:E244">SUM(IF(Pricecurve=C244,D244))</f>
        <v>0</v>
      </c>
      <c r="F244" s="0" t="n">
        <f aca="false" t="array" ref="F244:F244">SUM(IF(NG=C244,D244))</f>
        <v>0</v>
      </c>
      <c r="Y244" s="140"/>
    </row>
    <row r="245" customFormat="false" ht="12.75" hidden="false" customHeight="false" outlineLevel="0" collapsed="false">
      <c r="A245" s="0" t="n">
        <f aca="false">INDEX(BucketTable,MATCH(B245,SumMonths,0),1)</f>
        <v>8</v>
      </c>
      <c r="B245" s="149" t="n">
        <v>36892</v>
      </c>
      <c r="C245" s="135" t="s">
        <v>80</v>
      </c>
      <c r="D245" s="136" t="n">
        <v>-19.6451352</v>
      </c>
      <c r="E245" s="0" t="n">
        <f aca="false" t="array" ref="E245:E245">SUM(IF(Pricecurve=C245,D245))</f>
        <v>0</v>
      </c>
      <c r="F245" s="0" t="n">
        <f aca="false" t="array" ref="F245:F245">SUM(IF(NG=C245,D245))</f>
        <v>0</v>
      </c>
      <c r="Y245" s="140"/>
    </row>
    <row r="246" customFormat="false" ht="12.75" hidden="false" customHeight="false" outlineLevel="0" collapsed="false">
      <c r="A246" s="0" t="n">
        <f aca="false">INDEX(BucketTable,MATCH(B246,SumMonths,0),1)</f>
        <v>8</v>
      </c>
      <c r="B246" s="149" t="n">
        <v>36892</v>
      </c>
      <c r="C246" s="135" t="s">
        <v>83</v>
      </c>
      <c r="D246" s="136" t="n">
        <v>-148.4668622</v>
      </c>
      <c r="E246" s="0" t="n">
        <f aca="false" t="array" ref="E246:E246">SUM(IF(Pricecurve=C246,D246))</f>
        <v>0</v>
      </c>
      <c r="F246" s="0" t="n">
        <f aca="false" t="array" ref="F246:F246">SUM(IF(NG=C246,D246))</f>
        <v>0</v>
      </c>
      <c r="Y246" s="140"/>
    </row>
    <row r="247" customFormat="false" ht="12.75" hidden="false" customHeight="false" outlineLevel="0" collapsed="false">
      <c r="A247" s="0" t="n">
        <f aca="false">INDEX(BucketTable,MATCH(B247,SumMonths,0),1)</f>
        <v>8</v>
      </c>
      <c r="B247" s="149" t="n">
        <v>36892</v>
      </c>
      <c r="C247" s="135" t="s">
        <v>85</v>
      </c>
      <c r="D247" s="136" t="n">
        <v>-11.97313405</v>
      </c>
      <c r="E247" s="0" t="n">
        <f aca="false" t="array" ref="E247:E247">SUM(IF(Pricecurve=C247,D247))</f>
        <v>0</v>
      </c>
      <c r="F247" s="0" t="n">
        <f aca="false" t="array" ref="F247:F247">SUM(IF(NG=C247,D247))</f>
        <v>0</v>
      </c>
      <c r="Y247" s="140"/>
    </row>
    <row r="248" customFormat="false" ht="12.75" hidden="false" customHeight="false" outlineLevel="0" collapsed="false">
      <c r="A248" s="0" t="n">
        <f aca="false">INDEX(BucketTable,MATCH(B248,SumMonths,0),1)</f>
        <v>8</v>
      </c>
      <c r="B248" s="149" t="n">
        <v>36892</v>
      </c>
      <c r="C248" s="135" t="s">
        <v>87</v>
      </c>
      <c r="D248" s="136" t="n">
        <v>-8.90801173</v>
      </c>
      <c r="E248" s="0" t="n">
        <f aca="false" t="array" ref="E248:E248">SUM(IF(Pricecurve=C248,D248))</f>
        <v>0</v>
      </c>
      <c r="F248" s="0" t="n">
        <f aca="false" t="array" ref="F248:F248">SUM(IF(NG=C248,D248))</f>
        <v>0</v>
      </c>
      <c r="Y248" s="140"/>
    </row>
    <row r="249" customFormat="false" ht="12.75" hidden="false" customHeight="false" outlineLevel="0" collapsed="false">
      <c r="A249" s="0" t="n">
        <f aca="false">INDEX(BucketTable,MATCH(B249,SumMonths,0),1)</f>
        <v>8</v>
      </c>
      <c r="B249" s="149" t="n">
        <v>36892</v>
      </c>
      <c r="C249" s="135" t="s">
        <v>89</v>
      </c>
      <c r="D249" s="136" t="n">
        <v>14.84668622</v>
      </c>
      <c r="E249" s="0" t="n">
        <f aca="false" t="array" ref="E249:E249">SUM(IF(Pricecurve=C249,D249))</f>
        <v>0</v>
      </c>
      <c r="F249" s="0" t="n">
        <f aca="false" t="array" ref="F249:F249">SUM(IF(NG=C249,D249))</f>
        <v>0</v>
      </c>
      <c r="Y249" s="140"/>
    </row>
    <row r="250" customFormat="false" ht="12.75" hidden="false" customHeight="false" outlineLevel="0" collapsed="false">
      <c r="A250" s="0" t="n">
        <f aca="false">INDEX(BucketTable,MATCH(B250,SumMonths,0),1)</f>
        <v>8</v>
      </c>
      <c r="B250" s="149" t="n">
        <v>36892</v>
      </c>
      <c r="C250" s="135" t="s">
        <v>111</v>
      </c>
      <c r="D250" s="136" t="n">
        <v>29.69337244</v>
      </c>
      <c r="E250" s="0" t="n">
        <f aca="false" t="array" ref="E250:E250">SUM(IF(Pricecurve=C250,D250))</f>
        <v>0</v>
      </c>
      <c r="F250" s="0" t="n">
        <f aca="false" t="array" ref="F250:F250">SUM(IF(NG=C250,D250))</f>
        <v>0</v>
      </c>
      <c r="Y250" s="140"/>
    </row>
    <row r="251" customFormat="false" ht="12.75" hidden="false" customHeight="false" outlineLevel="0" collapsed="false">
      <c r="A251" s="0" t="n">
        <f aca="false">INDEX(BucketTable,MATCH(B251,SumMonths,0),1)</f>
        <v>8</v>
      </c>
      <c r="B251" s="149" t="n">
        <v>36892</v>
      </c>
      <c r="C251" s="135" t="s">
        <v>90</v>
      </c>
      <c r="D251" s="136" t="n">
        <v>0</v>
      </c>
      <c r="E251" s="0" t="n">
        <f aca="false" t="array" ref="E251:E251">SUM(IF(Pricecurve=C251,D251))</f>
        <v>0</v>
      </c>
      <c r="F251" s="0" t="n">
        <f aca="false" t="array" ref="F251:F251">SUM(IF(NG=C251,D251))</f>
        <v>0</v>
      </c>
      <c r="Y251" s="140"/>
    </row>
    <row r="252" customFormat="false" ht="12.75" hidden="false" customHeight="false" outlineLevel="0" collapsed="false">
      <c r="A252" s="0" t="n">
        <f aca="false">INDEX(BucketTable,MATCH(B252,SumMonths,0),1)</f>
        <v>8</v>
      </c>
      <c r="B252" s="149" t="n">
        <v>36892</v>
      </c>
      <c r="C252" s="135" t="s">
        <v>91</v>
      </c>
      <c r="D252" s="136" t="n">
        <v>0</v>
      </c>
      <c r="E252" s="0" t="n">
        <f aca="false" t="array" ref="E252:E252">SUM(IF(Pricecurve=C252,D252))</f>
        <v>0</v>
      </c>
      <c r="F252" s="0" t="n">
        <f aca="false" t="array" ref="F252:F252">SUM(IF(NG=C252,D252))</f>
        <v>0</v>
      </c>
      <c r="Y252" s="140"/>
    </row>
    <row r="253" customFormat="false" ht="12.75" hidden="false" customHeight="false" outlineLevel="0" collapsed="false">
      <c r="A253" s="0" t="n">
        <f aca="false">INDEX(BucketTable,MATCH(B253,SumMonths,0),1)</f>
        <v>8</v>
      </c>
      <c r="B253" s="149" t="n">
        <v>36892</v>
      </c>
      <c r="C253" s="135" t="s">
        <v>92</v>
      </c>
      <c r="D253" s="136" t="n">
        <v>105.57181636</v>
      </c>
      <c r="E253" s="0" t="n">
        <f aca="false" t="array" ref="E253:E253">SUM(IF(Pricecurve=C253,D253))</f>
        <v>105.57181636</v>
      </c>
      <c r="F253" s="0" t="n">
        <f aca="false" t="array" ref="F253:F253">SUM(IF(NG=C253,D253))</f>
        <v>0</v>
      </c>
      <c r="Y253" s="140"/>
    </row>
    <row r="254" customFormat="false" ht="12.75" hidden="false" customHeight="false" outlineLevel="0" collapsed="false">
      <c r="A254" s="0" t="n">
        <f aca="false">INDEX(BucketTable,MATCH(B254,SumMonths,0),1)</f>
        <v>8</v>
      </c>
      <c r="B254" s="149" t="n">
        <v>36892</v>
      </c>
      <c r="C254" s="135" t="s">
        <v>94</v>
      </c>
      <c r="D254" s="136" t="n">
        <v>-3E-008</v>
      </c>
      <c r="E254" s="0" t="n">
        <f aca="false" t="array" ref="E254:E254">SUM(IF(Pricecurve=C254,D254))</f>
        <v>0</v>
      </c>
      <c r="F254" s="0" t="n">
        <f aca="false" t="array" ref="F254:F254">SUM(IF(NG=C254,D254))</f>
        <v>0</v>
      </c>
      <c r="Y254" s="140"/>
    </row>
    <row r="255" customFormat="false" ht="12.75" hidden="false" customHeight="false" outlineLevel="0" collapsed="false">
      <c r="A255" s="0" t="n">
        <f aca="false">INDEX(BucketTable,MATCH(B255,SumMonths,0),1)</f>
        <v>8</v>
      </c>
      <c r="B255" s="149" t="n">
        <v>36892</v>
      </c>
      <c r="C255" s="135" t="s">
        <v>96</v>
      </c>
      <c r="D255" s="136" t="n">
        <v>0</v>
      </c>
      <c r="E255" s="0" t="n">
        <f aca="false" t="array" ref="E255:E255">SUM(IF(Pricecurve=C255,D255))</f>
        <v>0</v>
      </c>
      <c r="F255" s="0" t="n">
        <f aca="false" t="array" ref="F255:F255">SUM(IF(NG=C255,D255))</f>
        <v>0</v>
      </c>
      <c r="Y255" s="140"/>
    </row>
    <row r="256" customFormat="false" ht="12.75" hidden="false" customHeight="false" outlineLevel="0" collapsed="false">
      <c r="A256" s="0" t="n">
        <f aca="false">INDEX(BucketTable,MATCH(B256,SumMonths,0),1)</f>
        <v>8</v>
      </c>
      <c r="B256" s="149" t="n">
        <v>36892</v>
      </c>
      <c r="C256" s="135" t="s">
        <v>98</v>
      </c>
      <c r="D256" s="136" t="n">
        <v>0</v>
      </c>
      <c r="E256" s="0" t="n">
        <f aca="false" t="array" ref="E256:E256">SUM(IF(Pricecurve=C256,D256))</f>
        <v>0</v>
      </c>
      <c r="F256" s="0" t="n">
        <f aca="false" t="array" ref="F256:F256">SUM(IF(NG=C256,D256))</f>
        <v>0</v>
      </c>
      <c r="Y256" s="140"/>
    </row>
    <row r="257" customFormat="false" ht="12.75" hidden="false" customHeight="false" outlineLevel="0" collapsed="false">
      <c r="A257" s="0" t="n">
        <f aca="false">INDEX(BucketTable,MATCH(B257,SumMonths,0),1)</f>
        <v>8</v>
      </c>
      <c r="B257" s="149" t="n">
        <v>36892</v>
      </c>
      <c r="C257" s="135" t="s">
        <v>99</v>
      </c>
      <c r="D257" s="136" t="n">
        <v>-29.69337243</v>
      </c>
      <c r="E257" s="0" t="n">
        <f aca="false" t="array" ref="E257:E257">SUM(IF(Pricecurve=C257,D257))</f>
        <v>0</v>
      </c>
      <c r="F257" s="0" t="n">
        <f aca="false" t="array" ref="F257:F257">SUM(IF(NG=C257,D257))</f>
        <v>0</v>
      </c>
      <c r="Y257" s="140"/>
    </row>
    <row r="258" customFormat="false" ht="12.75" hidden="false" customHeight="false" outlineLevel="0" collapsed="false">
      <c r="A258" s="0" t="n">
        <f aca="false">INDEX(BucketTable,MATCH(B258,SumMonths,0),1)</f>
        <v>8</v>
      </c>
      <c r="B258" s="149" t="n">
        <v>36892</v>
      </c>
      <c r="C258" s="135" t="s">
        <v>100</v>
      </c>
      <c r="D258" s="136" t="n">
        <v>-27.28523993</v>
      </c>
      <c r="E258" s="0" t="n">
        <f aca="false" t="array" ref="E258:E258">SUM(IF(Pricecurve=C258,D258))</f>
        <v>-27.28523993</v>
      </c>
      <c r="F258" s="0" t="n">
        <f aca="false" t="array" ref="F258:F258">SUM(IF(NG=C258,D258))</f>
        <v>0</v>
      </c>
      <c r="Y258" s="140"/>
    </row>
    <row r="259" customFormat="false" ht="12.75" hidden="false" customHeight="false" outlineLevel="0" collapsed="false">
      <c r="A259" s="0" t="n">
        <f aca="false">INDEX(BucketTable,MATCH(B259,SumMonths,0),1)</f>
        <v>8</v>
      </c>
      <c r="B259" s="149" t="n">
        <v>36892</v>
      </c>
      <c r="C259" s="135" t="s">
        <v>102</v>
      </c>
      <c r="D259" s="136" t="n">
        <v>0</v>
      </c>
      <c r="E259" s="0" t="n">
        <f aca="false" t="array" ref="E259:E259">SUM(IF(Pricecurve=C259,D259))</f>
        <v>0</v>
      </c>
      <c r="F259" s="0" t="n">
        <f aca="false" t="array" ref="F259:F259">SUM(IF(NG=C259,D259))</f>
        <v>0</v>
      </c>
      <c r="Y259" s="140"/>
    </row>
    <row r="260" customFormat="false" ht="12.75" hidden="false" customHeight="false" outlineLevel="0" collapsed="false">
      <c r="A260" s="0" t="n">
        <f aca="false">INDEX(BucketTable,MATCH(B260,SumMonths,0),1)</f>
        <v>8</v>
      </c>
      <c r="B260" s="149" t="n">
        <v>36892</v>
      </c>
      <c r="C260" s="135" t="s">
        <v>103</v>
      </c>
      <c r="D260" s="136" t="n">
        <v>0</v>
      </c>
      <c r="E260" s="0" t="n">
        <f aca="false" t="array" ref="E260:E260">SUM(IF(Pricecurve=C260,D260))</f>
        <v>0</v>
      </c>
      <c r="F260" s="0" t="n">
        <f aca="false" t="array" ref="F260:F260">SUM(IF(NG=C260,D260))</f>
        <v>0</v>
      </c>
      <c r="Y260" s="140"/>
    </row>
    <row r="261" customFormat="false" ht="12.75" hidden="false" customHeight="false" outlineLevel="0" collapsed="false">
      <c r="A261" s="0" t="n">
        <f aca="false">INDEX(BucketTable,MATCH(B261,SumMonths,0),1)</f>
        <v>8</v>
      </c>
      <c r="B261" s="149" t="n">
        <v>36892</v>
      </c>
      <c r="C261" s="135" t="s">
        <v>104</v>
      </c>
      <c r="D261" s="136" t="n">
        <v>0</v>
      </c>
      <c r="E261" s="0" t="n">
        <f aca="false" t="array" ref="E261:E261">SUM(IF(Pricecurve=C261,D261))</f>
        <v>0</v>
      </c>
      <c r="F261" s="0" t="n">
        <f aca="false" t="array" ref="F261:F261">SUM(IF(NG=C261,D261))</f>
        <v>0</v>
      </c>
      <c r="Y261" s="140"/>
    </row>
    <row r="262" customFormat="false" ht="12.75" hidden="false" customHeight="false" outlineLevel="0" collapsed="false">
      <c r="A262" s="0" t="n">
        <f aca="false">INDEX(BucketTable,MATCH(B262,SumMonths,0),1)</f>
        <v>8</v>
      </c>
      <c r="B262" s="149" t="n">
        <v>36892</v>
      </c>
      <c r="C262" s="135" t="s">
        <v>112</v>
      </c>
      <c r="D262" s="136" t="n">
        <v>27.28523993</v>
      </c>
      <c r="E262" s="0" t="n">
        <f aca="false" t="array" ref="E262:E262">SUM(IF(Pricecurve=C262,D262))</f>
        <v>27.28523993</v>
      </c>
      <c r="F262" s="0" t="n">
        <f aca="false" t="array" ref="F262:F262">SUM(IF(NG=C262,D262))</f>
        <v>0</v>
      </c>
      <c r="Y262" s="140"/>
    </row>
    <row r="263" customFormat="false" ht="12.75" hidden="false" customHeight="false" outlineLevel="0" collapsed="false">
      <c r="A263" s="0" t="n">
        <f aca="false">INDEX(BucketTable,MATCH(B263,SumMonths,0),1)</f>
        <v>8</v>
      </c>
      <c r="B263" s="149" t="n">
        <v>36892</v>
      </c>
      <c r="C263" s="135" t="s">
        <v>105</v>
      </c>
      <c r="D263" s="136" t="n">
        <v>-105.57181636</v>
      </c>
      <c r="E263" s="0" t="n">
        <f aca="false" t="array" ref="E263:E263">SUM(IF(Pricecurve=C263,D263))</f>
        <v>-105.57181636</v>
      </c>
      <c r="F263" s="0" t="n">
        <f aca="false" t="array" ref="F263:F263">SUM(IF(NG=C263,D263))</f>
        <v>0</v>
      </c>
      <c r="Y263" s="140"/>
    </row>
    <row r="264" customFormat="false" ht="12.75" hidden="false" customHeight="false" outlineLevel="0" collapsed="false">
      <c r="A264" s="0" t="n">
        <f aca="false">INDEX(BucketTable,MATCH(B264,SumMonths,0),1)</f>
        <v>8</v>
      </c>
      <c r="B264" s="149" t="n">
        <v>36923</v>
      </c>
      <c r="C264" s="135" t="s">
        <v>108</v>
      </c>
      <c r="D264" s="136" t="n">
        <v>53.29799454</v>
      </c>
      <c r="E264" s="0" t="n">
        <f aca="false" t="array" ref="E264:E264">SUM(IF(Pricecurve=C264,D264))</f>
        <v>0</v>
      </c>
      <c r="F264" s="0" t="n">
        <f aca="false" t="array" ref="F264:F264">SUM(IF(NG=C264,D264))</f>
        <v>0</v>
      </c>
      <c r="Y264" s="140"/>
    </row>
    <row r="265" customFormat="false" ht="12.75" hidden="false" customHeight="false" outlineLevel="0" collapsed="false">
      <c r="A265" s="0" t="n">
        <f aca="false">INDEX(BucketTable,MATCH(B265,SumMonths,0),1)</f>
        <v>8</v>
      </c>
      <c r="B265" s="149" t="n">
        <v>36923</v>
      </c>
      <c r="C265" s="135" t="s">
        <v>109</v>
      </c>
      <c r="D265" s="136" t="n">
        <v>-26.64899726</v>
      </c>
      <c r="E265" s="0" t="n">
        <f aca="false" t="array" ref="E265:E265">SUM(IF(Pricecurve=C265,D265))</f>
        <v>0</v>
      </c>
      <c r="F265" s="0" t="n">
        <f aca="false" t="array" ref="F265:F265">SUM(IF(NG=C265,D265))</f>
        <v>0</v>
      </c>
      <c r="Y265" s="140"/>
    </row>
    <row r="266" customFormat="false" ht="12.75" hidden="false" customHeight="false" outlineLevel="0" collapsed="false">
      <c r="A266" s="0" t="n">
        <f aca="false">INDEX(BucketTable,MATCH(B266,SumMonths,0),1)</f>
        <v>8</v>
      </c>
      <c r="B266" s="149" t="n">
        <v>36923</v>
      </c>
      <c r="C266" s="135" t="s">
        <v>74</v>
      </c>
      <c r="D266" s="136" t="n">
        <v>4.76446</v>
      </c>
      <c r="E266" s="0" t="n">
        <f aca="false" t="array" ref="E266:E266">SUM(IF(Pricecurve=C266,D266))</f>
        <v>0</v>
      </c>
      <c r="F266" s="0" t="n">
        <f aca="false" t="array" ref="F266:F266">SUM(IF(NG=C266,D266))</f>
        <v>0</v>
      </c>
      <c r="Y266" s="140"/>
    </row>
    <row r="267" customFormat="false" ht="12.75" hidden="false" customHeight="false" outlineLevel="0" collapsed="false">
      <c r="A267" s="0" t="n">
        <f aca="false">INDEX(BucketTable,MATCH(B267,SumMonths,0),1)</f>
        <v>8</v>
      </c>
      <c r="B267" s="149" t="n">
        <v>36923</v>
      </c>
      <c r="C267" s="135" t="s">
        <v>75</v>
      </c>
      <c r="D267" s="136" t="n">
        <v>219.46781697</v>
      </c>
      <c r="E267" s="0" t="n">
        <f aca="false" t="array" ref="E267:E267">SUM(IF(Pricecurve=C267,D267))</f>
        <v>0</v>
      </c>
      <c r="F267" s="0" t="n">
        <f aca="false" t="array" ref="F267:F267">SUM(IF(NG=C267,D267))</f>
        <v>0</v>
      </c>
      <c r="Y267" s="140"/>
    </row>
    <row r="268" customFormat="false" ht="12.75" hidden="false" customHeight="false" outlineLevel="0" collapsed="false">
      <c r="A268" s="0" t="n">
        <f aca="false">INDEX(BucketTable,MATCH(B268,SumMonths,0),1)</f>
        <v>8</v>
      </c>
      <c r="B268" s="149" t="n">
        <v>36923</v>
      </c>
      <c r="C268" s="135" t="s">
        <v>110</v>
      </c>
      <c r="D268" s="136" t="n">
        <v>-39.97349589</v>
      </c>
      <c r="E268" s="0" t="n">
        <f aca="false" t="array" ref="E268:E268">SUM(IF(Pricecurve=C268,D268))</f>
        <v>0</v>
      </c>
      <c r="F268" s="0" t="n">
        <f aca="false" t="array" ref="F268:F268">SUM(IF(NG=C268,D268))</f>
        <v>0</v>
      </c>
      <c r="Y268" s="140"/>
    </row>
    <row r="269" customFormat="false" ht="12.75" hidden="false" customHeight="false" outlineLevel="0" collapsed="false">
      <c r="A269" s="0" t="n">
        <f aca="false">INDEX(BucketTable,MATCH(B269,SumMonths,0),1)</f>
        <v>8</v>
      </c>
      <c r="B269" s="149" t="n">
        <v>36923</v>
      </c>
      <c r="C269" s="135" t="s">
        <v>76</v>
      </c>
      <c r="D269" s="136" t="n">
        <v>79.9469918</v>
      </c>
      <c r="E269" s="0" t="n">
        <f aca="false" t="array" ref="E269:E269">SUM(IF(Pricecurve=C269,D269))</f>
        <v>0</v>
      </c>
      <c r="F269" s="0" t="n">
        <f aca="false" t="array" ref="F269:F269">SUM(IF(NG=C269,D269))</f>
        <v>0</v>
      </c>
      <c r="Y269" s="140"/>
    </row>
    <row r="270" customFormat="false" ht="12.75" hidden="false" customHeight="false" outlineLevel="0" collapsed="false">
      <c r="A270" s="0" t="n">
        <f aca="false">INDEX(BucketTable,MATCH(B270,SumMonths,0),1)</f>
        <v>8</v>
      </c>
      <c r="B270" s="149" t="n">
        <v>36923</v>
      </c>
      <c r="C270" s="135" t="s">
        <v>77</v>
      </c>
      <c r="D270" s="136" t="n">
        <v>-76.66916515</v>
      </c>
      <c r="E270" s="0" t="n">
        <f aca="false" t="array" ref="E270:E270">SUM(IF(Pricecurve=C270,D270))</f>
        <v>0</v>
      </c>
      <c r="F270" s="0" t="n">
        <f aca="false" t="array" ref="F270:F270">SUM(IF(NG=C270,D270))</f>
        <v>0</v>
      </c>
      <c r="Y270" s="140"/>
    </row>
    <row r="271" customFormat="false" ht="12.75" hidden="false" customHeight="false" outlineLevel="0" collapsed="false">
      <c r="A271" s="0" t="n">
        <f aca="false">INDEX(BucketTable,MATCH(B271,SumMonths,0),1)</f>
        <v>8</v>
      </c>
      <c r="B271" s="149" t="n">
        <v>36923</v>
      </c>
      <c r="C271" s="135" t="s">
        <v>79</v>
      </c>
      <c r="D271" s="136" t="n">
        <v>116.13100028</v>
      </c>
      <c r="E271" s="0" t="n">
        <f aca="false" t="array" ref="E271:E271">SUM(IF(Pricecurve=C271,D271))</f>
        <v>0</v>
      </c>
      <c r="F271" s="0" t="n">
        <f aca="false" t="array" ref="F271:F271">SUM(IF(NG=C271,D271))</f>
        <v>0</v>
      </c>
      <c r="Y271" s="140"/>
    </row>
    <row r="272" customFormat="false" ht="12.75" hidden="false" customHeight="false" outlineLevel="0" collapsed="false">
      <c r="A272" s="0" t="n">
        <f aca="false">INDEX(BucketTable,MATCH(B272,SumMonths,0),1)</f>
        <v>8</v>
      </c>
      <c r="B272" s="149" t="n">
        <v>36923</v>
      </c>
      <c r="C272" s="135" t="s">
        <v>80</v>
      </c>
      <c r="D272" s="136" t="n">
        <v>-17.63097659</v>
      </c>
      <c r="E272" s="0" t="n">
        <f aca="false" t="array" ref="E272:E272">SUM(IF(Pricecurve=C272,D272))</f>
        <v>0</v>
      </c>
      <c r="F272" s="0" t="n">
        <f aca="false" t="array" ref="F272:F272">SUM(IF(NG=C272,D272))</f>
        <v>0</v>
      </c>
      <c r="Y272" s="140"/>
    </row>
    <row r="273" customFormat="false" ht="12.75" hidden="false" customHeight="false" outlineLevel="0" collapsed="false">
      <c r="A273" s="0" t="n">
        <f aca="false">INDEX(BucketTable,MATCH(B273,SumMonths,0),1)</f>
        <v>8</v>
      </c>
      <c r="B273" s="149" t="n">
        <v>36923</v>
      </c>
      <c r="C273" s="135" t="s">
        <v>82</v>
      </c>
      <c r="D273" s="136" t="n">
        <v>-163.22510828</v>
      </c>
      <c r="E273" s="0" t="n">
        <f aca="false" t="array" ref="E273:E273">SUM(IF(Pricecurve=C273,D273))</f>
        <v>-163.22510828</v>
      </c>
      <c r="F273" s="0" t="n">
        <f aca="false" t="array" ref="F273:F273">SUM(IF(NG=C273,D273))</f>
        <v>0</v>
      </c>
      <c r="Y273" s="140"/>
    </row>
    <row r="274" customFormat="false" ht="12.75" hidden="false" customHeight="false" outlineLevel="0" collapsed="false">
      <c r="A274" s="0" t="n">
        <f aca="false">INDEX(BucketTable,MATCH(B274,SumMonths,0),1)</f>
        <v>8</v>
      </c>
      <c r="B274" s="149" t="n">
        <v>36923</v>
      </c>
      <c r="C274" s="135" t="s">
        <v>83</v>
      </c>
      <c r="D274" s="136" t="n">
        <v>-146.56948499</v>
      </c>
      <c r="E274" s="0" t="n">
        <f aca="false" t="array" ref="E274:E274">SUM(IF(Pricecurve=C274,D274))</f>
        <v>0</v>
      </c>
      <c r="F274" s="0" t="n">
        <f aca="false" t="array" ref="F274:F274">SUM(IF(NG=C274,D274))</f>
        <v>0</v>
      </c>
      <c r="Y274" s="140"/>
    </row>
    <row r="275" customFormat="false" ht="12.75" hidden="false" customHeight="false" outlineLevel="0" collapsed="false">
      <c r="A275" s="0" t="n">
        <f aca="false">INDEX(BucketTable,MATCH(B275,SumMonths,0),1)</f>
        <v>8</v>
      </c>
      <c r="B275" s="149" t="n">
        <v>36923</v>
      </c>
      <c r="C275" s="135" t="s">
        <v>85</v>
      </c>
      <c r="D275" s="136" t="n">
        <v>-11.89687378</v>
      </c>
      <c r="E275" s="0" t="n">
        <f aca="false" t="array" ref="E275:E275">SUM(IF(Pricecurve=C275,D275))</f>
        <v>0</v>
      </c>
      <c r="F275" s="0" t="n">
        <f aca="false" t="array" ref="F275:F275">SUM(IF(NG=C275,D275))</f>
        <v>0</v>
      </c>
      <c r="Y275" s="140"/>
    </row>
    <row r="276" customFormat="false" ht="12.75" hidden="false" customHeight="false" outlineLevel="0" collapsed="false">
      <c r="A276" s="0" t="n">
        <f aca="false">INDEX(BucketTable,MATCH(B276,SumMonths,0),1)</f>
        <v>8</v>
      </c>
      <c r="B276" s="149" t="n">
        <v>36923</v>
      </c>
      <c r="C276" s="135" t="s">
        <v>87</v>
      </c>
      <c r="D276" s="136" t="n">
        <v>-7.99469919</v>
      </c>
      <c r="E276" s="0" t="n">
        <f aca="false" t="array" ref="E276:E276">SUM(IF(Pricecurve=C276,D276))</f>
        <v>0</v>
      </c>
      <c r="F276" s="0" t="n">
        <f aca="false" t="array" ref="F276:F276">SUM(IF(NG=C276,D276))</f>
        <v>0</v>
      </c>
      <c r="Y276" s="140"/>
    </row>
    <row r="277" customFormat="false" ht="12.75" hidden="false" customHeight="false" outlineLevel="0" collapsed="false">
      <c r="A277" s="0" t="n">
        <f aca="false">INDEX(BucketTable,MATCH(B277,SumMonths,0),1)</f>
        <v>8</v>
      </c>
      <c r="B277" s="149" t="n">
        <v>36923</v>
      </c>
      <c r="C277" s="135" t="s">
        <v>89</v>
      </c>
      <c r="D277" s="136" t="n">
        <v>13.32449863</v>
      </c>
      <c r="E277" s="0" t="n">
        <f aca="false" t="array" ref="E277:E277">SUM(IF(Pricecurve=C277,D277))</f>
        <v>0</v>
      </c>
      <c r="F277" s="0" t="n">
        <f aca="false" t="array" ref="F277:F277">SUM(IF(NG=C277,D277))</f>
        <v>0</v>
      </c>
      <c r="Y277" s="140"/>
    </row>
    <row r="278" customFormat="false" ht="12.75" hidden="false" customHeight="false" outlineLevel="0" collapsed="false">
      <c r="A278" s="0" t="n">
        <f aca="false">INDEX(BucketTable,MATCH(B278,SumMonths,0),1)</f>
        <v>8</v>
      </c>
      <c r="B278" s="149" t="n">
        <v>36923</v>
      </c>
      <c r="C278" s="135" t="s">
        <v>111</v>
      </c>
      <c r="D278" s="136" t="n">
        <v>26.64899726</v>
      </c>
      <c r="E278" s="0" t="n">
        <f aca="false" t="array" ref="E278:E278">SUM(IF(Pricecurve=C278,D278))</f>
        <v>0</v>
      </c>
      <c r="F278" s="0" t="n">
        <f aca="false" t="array" ref="F278:F278">SUM(IF(NG=C278,D278))</f>
        <v>0</v>
      </c>
      <c r="Y278" s="140"/>
    </row>
    <row r="279" customFormat="false" ht="12.75" hidden="false" customHeight="false" outlineLevel="0" collapsed="false">
      <c r="A279" s="0" t="n">
        <f aca="false">INDEX(BucketTable,MATCH(B279,SumMonths,0),1)</f>
        <v>8</v>
      </c>
      <c r="B279" s="149" t="n">
        <v>36923</v>
      </c>
      <c r="C279" s="135" t="s">
        <v>90</v>
      </c>
      <c r="D279" s="136" t="n">
        <v>0</v>
      </c>
      <c r="E279" s="0" t="n">
        <f aca="false" t="array" ref="E279:E279">SUM(IF(Pricecurve=C279,D279))</f>
        <v>0</v>
      </c>
      <c r="F279" s="0" t="n">
        <f aca="false" t="array" ref="F279:F279">SUM(IF(NG=C279,D279))</f>
        <v>0</v>
      </c>
      <c r="Y279" s="140"/>
    </row>
    <row r="280" customFormat="false" ht="12.75" hidden="false" customHeight="false" outlineLevel="0" collapsed="false">
      <c r="A280" s="0" t="n">
        <f aca="false">INDEX(BucketTable,MATCH(B280,SumMonths,0),1)</f>
        <v>8</v>
      </c>
      <c r="B280" s="149" t="n">
        <v>36923</v>
      </c>
      <c r="C280" s="135" t="s">
        <v>91</v>
      </c>
      <c r="D280" s="136" t="n">
        <v>1E-008</v>
      </c>
      <c r="E280" s="0" t="n">
        <f aca="false" t="array" ref="E280:E280">SUM(IF(Pricecurve=C280,D280))</f>
        <v>0</v>
      </c>
      <c r="F280" s="0" t="n">
        <f aca="false" t="array" ref="F280:F280">SUM(IF(NG=C280,D280))</f>
        <v>0</v>
      </c>
      <c r="Y280" s="140"/>
    </row>
    <row r="281" customFormat="false" ht="12.75" hidden="false" customHeight="false" outlineLevel="0" collapsed="false">
      <c r="A281" s="0" t="n">
        <f aca="false">INDEX(BucketTable,MATCH(B281,SumMonths,0),1)</f>
        <v>8</v>
      </c>
      <c r="B281" s="149" t="n">
        <v>36923</v>
      </c>
      <c r="C281" s="135" t="s">
        <v>92</v>
      </c>
      <c r="D281" s="136" t="n">
        <v>94.74784489</v>
      </c>
      <c r="E281" s="0" t="n">
        <f aca="false" t="array" ref="E281:E281">SUM(IF(Pricecurve=C281,D281))</f>
        <v>94.74784489</v>
      </c>
      <c r="F281" s="0" t="n">
        <f aca="false" t="array" ref="F281:F281">SUM(IF(NG=C281,D281))</f>
        <v>0</v>
      </c>
      <c r="Y281" s="140"/>
    </row>
    <row r="282" customFormat="false" ht="12.75" hidden="false" customHeight="false" outlineLevel="0" collapsed="false">
      <c r="A282" s="0" t="n">
        <f aca="false">INDEX(BucketTable,MATCH(B282,SumMonths,0),1)</f>
        <v>8</v>
      </c>
      <c r="B282" s="149" t="n">
        <v>36923</v>
      </c>
      <c r="C282" s="135" t="s">
        <v>94</v>
      </c>
      <c r="D282" s="136" t="n">
        <v>-2E-008</v>
      </c>
      <c r="E282" s="0" t="n">
        <f aca="false" t="array" ref="E282:E282">SUM(IF(Pricecurve=C282,D282))</f>
        <v>0</v>
      </c>
      <c r="F282" s="0" t="n">
        <f aca="false" t="array" ref="F282:F282">SUM(IF(NG=C282,D282))</f>
        <v>0</v>
      </c>
      <c r="Y282" s="140"/>
    </row>
    <row r="283" customFormat="false" ht="12.75" hidden="false" customHeight="false" outlineLevel="0" collapsed="false">
      <c r="A283" s="0" t="n">
        <f aca="false">INDEX(BucketTable,MATCH(B283,SumMonths,0),1)</f>
        <v>8</v>
      </c>
      <c r="B283" s="149" t="n">
        <v>36923</v>
      </c>
      <c r="C283" s="135" t="s">
        <v>96</v>
      </c>
      <c r="D283" s="136" t="n">
        <v>142.76248537</v>
      </c>
      <c r="E283" s="0" t="n">
        <f aca="false" t="array" ref="E283:E283">SUM(IF(Pricecurve=C283,D283))</f>
        <v>142.76248537</v>
      </c>
      <c r="F283" s="0" t="n">
        <f aca="false" t="array" ref="F283:F283">SUM(IF(NG=C283,D283))</f>
        <v>142.76248537</v>
      </c>
      <c r="Y283" s="140"/>
    </row>
    <row r="284" customFormat="false" ht="12.75" hidden="false" customHeight="false" outlineLevel="0" collapsed="false">
      <c r="A284" s="0" t="n">
        <f aca="false">INDEX(BucketTable,MATCH(B284,SumMonths,0),1)</f>
        <v>8</v>
      </c>
      <c r="B284" s="149" t="n">
        <v>36923</v>
      </c>
      <c r="C284" s="135" t="s">
        <v>98</v>
      </c>
      <c r="D284" s="136" t="n">
        <v>0</v>
      </c>
      <c r="E284" s="0" t="n">
        <f aca="false" t="array" ref="E284:E284">SUM(IF(Pricecurve=C284,D284))</f>
        <v>0</v>
      </c>
      <c r="F284" s="0" t="n">
        <f aca="false" t="array" ref="F284:F284">SUM(IF(NG=C284,D284))</f>
        <v>0</v>
      </c>
      <c r="Y284" s="140"/>
    </row>
    <row r="285" customFormat="false" ht="12.75" hidden="false" customHeight="false" outlineLevel="0" collapsed="false">
      <c r="A285" s="0" t="n">
        <f aca="false">INDEX(BucketTable,MATCH(B285,SumMonths,0),1)</f>
        <v>8</v>
      </c>
      <c r="B285" s="149" t="n">
        <v>36923</v>
      </c>
      <c r="C285" s="135" t="s">
        <v>99</v>
      </c>
      <c r="D285" s="136" t="n">
        <v>-26.64899727</v>
      </c>
      <c r="E285" s="0" t="n">
        <f aca="false" t="array" ref="E285:E285">SUM(IF(Pricecurve=C285,D285))</f>
        <v>0</v>
      </c>
      <c r="F285" s="0" t="n">
        <f aca="false" t="array" ref="F285:F285">SUM(IF(NG=C285,D285))</f>
        <v>0</v>
      </c>
      <c r="Y285" s="140"/>
    </row>
    <row r="286" customFormat="false" ht="12.75" hidden="false" customHeight="false" outlineLevel="0" collapsed="false">
      <c r="A286" s="0" t="n">
        <f aca="false">INDEX(BucketTable,MATCH(B286,SumMonths,0),1)</f>
        <v>8</v>
      </c>
      <c r="B286" s="149" t="n">
        <v>36923</v>
      </c>
      <c r="C286" s="135" t="s">
        <v>100</v>
      </c>
      <c r="D286" s="136" t="n">
        <v>-24.48776359</v>
      </c>
      <c r="E286" s="0" t="n">
        <f aca="false" t="array" ref="E286:E286">SUM(IF(Pricecurve=C286,D286))</f>
        <v>-24.48776359</v>
      </c>
      <c r="F286" s="0" t="n">
        <f aca="false" t="array" ref="F286:F286">SUM(IF(NG=C286,D286))</f>
        <v>0</v>
      </c>
      <c r="Y286" s="140"/>
    </row>
    <row r="287" customFormat="false" ht="12.75" hidden="false" customHeight="false" outlineLevel="0" collapsed="false">
      <c r="A287" s="0" t="n">
        <f aca="false">INDEX(BucketTable,MATCH(B287,SumMonths,0),1)</f>
        <v>8</v>
      </c>
      <c r="B287" s="149" t="n">
        <v>36923</v>
      </c>
      <c r="C287" s="135" t="s">
        <v>102</v>
      </c>
      <c r="D287" s="136" t="n">
        <v>0</v>
      </c>
      <c r="E287" s="0" t="n">
        <f aca="false" t="array" ref="E287:E287">SUM(IF(Pricecurve=C287,D287))</f>
        <v>0</v>
      </c>
      <c r="F287" s="0" t="n">
        <f aca="false" t="array" ref="F287:F287">SUM(IF(NG=C287,D287))</f>
        <v>0</v>
      </c>
      <c r="Y287" s="140"/>
    </row>
    <row r="288" customFormat="false" ht="12.75" hidden="false" customHeight="false" outlineLevel="0" collapsed="false">
      <c r="A288" s="0" t="n">
        <f aca="false">INDEX(BucketTable,MATCH(B288,SumMonths,0),1)</f>
        <v>8</v>
      </c>
      <c r="B288" s="149" t="n">
        <v>36923</v>
      </c>
      <c r="C288" s="135" t="s">
        <v>103</v>
      </c>
      <c r="D288" s="136" t="n">
        <v>0</v>
      </c>
      <c r="E288" s="0" t="n">
        <f aca="false" t="array" ref="E288:E288">SUM(IF(Pricecurve=C288,D288))</f>
        <v>0</v>
      </c>
      <c r="F288" s="0" t="n">
        <f aca="false" t="array" ref="F288:F288">SUM(IF(NG=C288,D288))</f>
        <v>0</v>
      </c>
      <c r="Y288" s="140"/>
    </row>
    <row r="289" customFormat="false" ht="12.75" hidden="false" customHeight="false" outlineLevel="0" collapsed="false">
      <c r="A289" s="0" t="n">
        <f aca="false">INDEX(BucketTable,MATCH(B289,SumMonths,0),1)</f>
        <v>8</v>
      </c>
      <c r="B289" s="149" t="n">
        <v>36923</v>
      </c>
      <c r="C289" s="135" t="s">
        <v>104</v>
      </c>
      <c r="D289" s="136" t="n">
        <v>0</v>
      </c>
      <c r="E289" s="0" t="n">
        <f aca="false" t="array" ref="E289:E289">SUM(IF(Pricecurve=C289,D289))</f>
        <v>0</v>
      </c>
      <c r="F289" s="0" t="n">
        <f aca="false" t="array" ref="F289:F289">SUM(IF(NG=C289,D289))</f>
        <v>0</v>
      </c>
      <c r="Y289" s="140"/>
    </row>
    <row r="290" customFormat="false" ht="12.75" hidden="false" customHeight="false" outlineLevel="0" collapsed="false">
      <c r="A290" s="0" t="n">
        <f aca="false">INDEX(BucketTable,MATCH(B290,SumMonths,0),1)</f>
        <v>8</v>
      </c>
      <c r="B290" s="149" t="n">
        <v>36923</v>
      </c>
      <c r="C290" s="135" t="s">
        <v>112</v>
      </c>
      <c r="D290" s="136" t="n">
        <v>24.48776359</v>
      </c>
      <c r="E290" s="0" t="n">
        <f aca="false" t="array" ref="E290:E290">SUM(IF(Pricecurve=C290,D290))</f>
        <v>24.48776359</v>
      </c>
      <c r="F290" s="0" t="n">
        <f aca="false" t="array" ref="F290:F290">SUM(IF(NG=C290,D290))</f>
        <v>0</v>
      </c>
      <c r="Y290" s="140"/>
    </row>
    <row r="291" customFormat="false" ht="12.75" hidden="false" customHeight="false" outlineLevel="0" collapsed="false">
      <c r="A291" s="0" t="n">
        <f aca="false">INDEX(BucketTable,MATCH(B291,SumMonths,0),1)</f>
        <v>8</v>
      </c>
      <c r="B291" s="149" t="n">
        <v>36923</v>
      </c>
      <c r="C291" s="135" t="s">
        <v>105</v>
      </c>
      <c r="D291" s="136" t="n">
        <v>-94.74784489</v>
      </c>
      <c r="E291" s="0" t="n">
        <f aca="false" t="array" ref="E291:E291">SUM(IF(Pricecurve=C291,D291))</f>
        <v>-94.74784489</v>
      </c>
      <c r="F291" s="0" t="n">
        <f aca="false" t="array" ref="F291:F291">SUM(IF(NG=C291,D291))</f>
        <v>0</v>
      </c>
      <c r="Y291" s="140"/>
    </row>
    <row r="292" customFormat="false" ht="12.75" hidden="false" customHeight="false" outlineLevel="0" collapsed="false">
      <c r="A292" s="0" t="n">
        <f aca="false">INDEX(BucketTable,MATCH(B292,SumMonths,0),1)</f>
        <v>8</v>
      </c>
      <c r="B292" s="149" t="n">
        <v>36951</v>
      </c>
      <c r="C292" s="135" t="s">
        <v>108</v>
      </c>
      <c r="D292" s="136" t="n">
        <v>58.6642748</v>
      </c>
      <c r="E292" s="0" t="n">
        <f aca="false" t="array" ref="E292:E292">SUM(IF(Pricecurve=C292,D292))</f>
        <v>0</v>
      </c>
      <c r="F292" s="0" t="n">
        <f aca="false" t="array" ref="F292:F292">SUM(IF(NG=C292,D292))</f>
        <v>0</v>
      </c>
      <c r="Y292" s="140"/>
    </row>
    <row r="293" customFormat="false" ht="12.75" hidden="false" customHeight="false" outlineLevel="0" collapsed="false">
      <c r="A293" s="0" t="n">
        <f aca="false">INDEX(BucketTable,MATCH(B293,SumMonths,0),1)</f>
        <v>8</v>
      </c>
      <c r="B293" s="149" t="n">
        <v>36951</v>
      </c>
      <c r="C293" s="135" t="s">
        <v>109</v>
      </c>
      <c r="D293" s="136" t="n">
        <v>-29.3321374</v>
      </c>
      <c r="E293" s="0" t="n">
        <f aca="false" t="array" ref="E293:E293">SUM(IF(Pricecurve=C293,D293))</f>
        <v>0</v>
      </c>
      <c r="F293" s="0" t="n">
        <f aca="false" t="array" ref="F293:F293">SUM(IF(NG=C293,D293))</f>
        <v>0</v>
      </c>
      <c r="Y293" s="140"/>
    </row>
    <row r="294" customFormat="false" ht="12.75" hidden="false" customHeight="false" outlineLevel="0" collapsed="false">
      <c r="A294" s="0" t="n">
        <f aca="false">INDEX(BucketTable,MATCH(B294,SumMonths,0),1)</f>
        <v>8</v>
      </c>
      <c r="B294" s="149" t="n">
        <v>36951</v>
      </c>
      <c r="C294" s="135" t="s">
        <v>74</v>
      </c>
      <c r="D294" s="136" t="n">
        <v>5.66469807</v>
      </c>
      <c r="E294" s="0" t="n">
        <f aca="false" t="array" ref="E294:E294">SUM(IF(Pricecurve=C294,D294))</f>
        <v>0</v>
      </c>
      <c r="F294" s="0" t="n">
        <f aca="false" t="array" ref="F294:F294">SUM(IF(NG=C294,D294))</f>
        <v>0</v>
      </c>
      <c r="Y294" s="140"/>
    </row>
    <row r="295" customFormat="false" ht="12.75" hidden="false" customHeight="false" outlineLevel="0" collapsed="false">
      <c r="A295" s="0" t="n">
        <f aca="false">INDEX(BucketTable,MATCH(B295,SumMonths,0),1)</f>
        <v>8</v>
      </c>
      <c r="B295" s="149" t="n">
        <v>36951</v>
      </c>
      <c r="C295" s="135" t="s">
        <v>75</v>
      </c>
      <c r="D295" s="136" t="n">
        <v>301.80129492</v>
      </c>
      <c r="E295" s="0" t="n">
        <f aca="false" t="array" ref="E295:E295">SUM(IF(Pricecurve=C295,D295))</f>
        <v>0</v>
      </c>
      <c r="F295" s="0" t="n">
        <f aca="false" t="array" ref="F295:F295">SUM(IF(NG=C295,D295))</f>
        <v>0</v>
      </c>
      <c r="Y295" s="140"/>
    </row>
    <row r="296" customFormat="false" ht="12.75" hidden="false" customHeight="false" outlineLevel="0" collapsed="false">
      <c r="A296" s="0" t="n">
        <f aca="false">INDEX(BucketTable,MATCH(B296,SumMonths,0),1)</f>
        <v>8</v>
      </c>
      <c r="B296" s="149" t="n">
        <v>36951</v>
      </c>
      <c r="C296" s="135" t="s">
        <v>110</v>
      </c>
      <c r="D296" s="136" t="n">
        <v>-43.9982061</v>
      </c>
      <c r="E296" s="0" t="n">
        <f aca="false" t="array" ref="E296:E296">SUM(IF(Pricecurve=C296,D296))</f>
        <v>0</v>
      </c>
      <c r="F296" s="0" t="n">
        <f aca="false" t="array" ref="F296:F296">SUM(IF(NG=C296,D296))</f>
        <v>0</v>
      </c>
      <c r="Y296" s="140"/>
    </row>
    <row r="297" customFormat="false" ht="12.75" hidden="false" customHeight="false" outlineLevel="0" collapsed="false">
      <c r="A297" s="0" t="n">
        <f aca="false">INDEX(BucketTable,MATCH(B297,SumMonths,0),1)</f>
        <v>8</v>
      </c>
      <c r="B297" s="149" t="n">
        <v>36951</v>
      </c>
      <c r="C297" s="135" t="s">
        <v>76</v>
      </c>
      <c r="D297" s="136" t="n">
        <v>87.9964122</v>
      </c>
      <c r="E297" s="0" t="n">
        <f aca="false" t="array" ref="E297:E297">SUM(IF(Pricecurve=C297,D297))</f>
        <v>0</v>
      </c>
      <c r="F297" s="0" t="n">
        <f aca="false" t="array" ref="F297:F297">SUM(IF(NG=C297,D297))</f>
        <v>0</v>
      </c>
      <c r="Y297" s="140"/>
    </row>
    <row r="298" customFormat="false" ht="12.75" hidden="false" customHeight="false" outlineLevel="0" collapsed="false">
      <c r="A298" s="0" t="n">
        <f aca="false">INDEX(BucketTable,MATCH(B298,SumMonths,0),1)</f>
        <v>8</v>
      </c>
      <c r="B298" s="149" t="n">
        <v>36951</v>
      </c>
      <c r="C298" s="135" t="s">
        <v>77</v>
      </c>
      <c r="D298" s="136" t="n">
        <v>-84.3885593</v>
      </c>
      <c r="E298" s="0" t="n">
        <f aca="false" t="array" ref="E298:E298">SUM(IF(Pricecurve=C298,D298))</f>
        <v>0</v>
      </c>
      <c r="F298" s="0" t="n">
        <f aca="false" t="array" ref="F298:F298">SUM(IF(NG=C298,D298))</f>
        <v>0</v>
      </c>
      <c r="Y298" s="140"/>
    </row>
    <row r="299" customFormat="false" ht="12.75" hidden="false" customHeight="false" outlineLevel="0" collapsed="false">
      <c r="A299" s="0" t="n">
        <f aca="false">INDEX(BucketTable,MATCH(B299,SumMonths,0),1)</f>
        <v>8</v>
      </c>
      <c r="B299" s="149" t="n">
        <v>36951</v>
      </c>
      <c r="C299" s="135" t="s">
        <v>79</v>
      </c>
      <c r="D299" s="136" t="n">
        <v>127.82358836</v>
      </c>
      <c r="E299" s="0" t="n">
        <f aca="false" t="array" ref="E299:E299">SUM(IF(Pricecurve=C299,D299))</f>
        <v>0</v>
      </c>
      <c r="F299" s="0" t="n">
        <f aca="false" t="array" ref="F299:F299">SUM(IF(NG=C299,D299))</f>
        <v>0</v>
      </c>
      <c r="Y299" s="140"/>
    </row>
    <row r="300" customFormat="false" ht="12.75" hidden="false" customHeight="false" outlineLevel="0" collapsed="false">
      <c r="A300" s="0" t="n">
        <f aca="false">INDEX(BucketTable,MATCH(B300,SumMonths,0),1)</f>
        <v>8</v>
      </c>
      <c r="B300" s="149" t="n">
        <v>36951</v>
      </c>
      <c r="C300" s="135" t="s">
        <v>80</v>
      </c>
      <c r="D300" s="136" t="n">
        <v>-19.40614211</v>
      </c>
      <c r="E300" s="0" t="n">
        <f aca="false" t="array" ref="E300:E300">SUM(IF(Pricecurve=C300,D300))</f>
        <v>0</v>
      </c>
      <c r="F300" s="0" t="n">
        <f aca="false" t="array" ref="F300:F300">SUM(IF(NG=C300,D300))</f>
        <v>0</v>
      </c>
      <c r="Y300" s="140"/>
    </row>
    <row r="301" customFormat="false" ht="12.75" hidden="false" customHeight="false" outlineLevel="0" collapsed="false">
      <c r="A301" s="0" t="n">
        <f aca="false">INDEX(BucketTable,MATCH(B301,SumMonths,0),1)</f>
        <v>8</v>
      </c>
      <c r="B301" s="149" t="n">
        <v>36951</v>
      </c>
      <c r="C301" s="135" t="s">
        <v>82</v>
      </c>
      <c r="D301" s="136" t="n">
        <v>-135.30631124</v>
      </c>
      <c r="E301" s="0" t="n">
        <f aca="false" t="array" ref="E301:E301">SUM(IF(Pricecurve=C301,D301))</f>
        <v>-135.30631124</v>
      </c>
      <c r="F301" s="0" t="n">
        <f aca="false" t="array" ref="F301:F301">SUM(IF(NG=C301,D301))</f>
        <v>0</v>
      </c>
      <c r="Y301" s="140"/>
    </row>
    <row r="302" customFormat="false" ht="12.75" hidden="false" customHeight="false" outlineLevel="0" collapsed="false">
      <c r="A302" s="0" t="n">
        <f aca="false">INDEX(BucketTable,MATCH(B302,SumMonths,0),1)</f>
        <v>8</v>
      </c>
      <c r="B302" s="149" t="n">
        <v>36951</v>
      </c>
      <c r="C302" s="135" t="s">
        <v>83</v>
      </c>
      <c r="D302" s="136" t="n">
        <v>-161.3267557</v>
      </c>
      <c r="E302" s="0" t="n">
        <f aca="false" t="array" ref="E302:E302">SUM(IF(Pricecurve=C302,D302))</f>
        <v>0</v>
      </c>
      <c r="F302" s="0" t="n">
        <f aca="false" t="array" ref="F302:F302">SUM(IF(NG=C302,D302))</f>
        <v>0</v>
      </c>
      <c r="Y302" s="140"/>
    </row>
    <row r="303" customFormat="false" ht="12.75" hidden="false" customHeight="false" outlineLevel="0" collapsed="false">
      <c r="A303" s="0" t="n">
        <f aca="false">INDEX(BucketTable,MATCH(B303,SumMonths,0),1)</f>
        <v>8</v>
      </c>
      <c r="B303" s="149" t="n">
        <v>36951</v>
      </c>
      <c r="C303" s="135" t="s">
        <v>85</v>
      </c>
      <c r="D303" s="136" t="n">
        <v>-11.82747476</v>
      </c>
      <c r="E303" s="0" t="n">
        <f aca="false" t="array" ref="E303:E303">SUM(IF(Pricecurve=C303,D303))</f>
        <v>0</v>
      </c>
      <c r="F303" s="0" t="n">
        <f aca="false" t="array" ref="F303:F303">SUM(IF(NG=C303,D303))</f>
        <v>0</v>
      </c>
      <c r="Y303" s="140"/>
    </row>
    <row r="304" customFormat="false" ht="12.75" hidden="false" customHeight="false" outlineLevel="0" collapsed="false">
      <c r="A304" s="0" t="n">
        <f aca="false">INDEX(BucketTable,MATCH(B304,SumMonths,0),1)</f>
        <v>8</v>
      </c>
      <c r="B304" s="149" t="n">
        <v>36951</v>
      </c>
      <c r="C304" s="135" t="s">
        <v>87</v>
      </c>
      <c r="D304" s="136" t="n">
        <v>-8.79964122</v>
      </c>
      <c r="E304" s="0" t="n">
        <f aca="false" t="array" ref="E304:E304">SUM(IF(Pricecurve=C304,D304))</f>
        <v>0</v>
      </c>
      <c r="F304" s="0" t="n">
        <f aca="false" t="array" ref="F304:F304">SUM(IF(NG=C304,D304))</f>
        <v>0</v>
      </c>
      <c r="Y304" s="140"/>
    </row>
    <row r="305" customFormat="false" ht="12.75" hidden="false" customHeight="false" outlineLevel="0" collapsed="false">
      <c r="A305" s="0" t="n">
        <f aca="false">INDEX(BucketTable,MATCH(B305,SumMonths,0),1)</f>
        <v>8</v>
      </c>
      <c r="B305" s="149" t="n">
        <v>36951</v>
      </c>
      <c r="C305" s="135" t="s">
        <v>89</v>
      </c>
      <c r="D305" s="136" t="n">
        <v>14.6660687</v>
      </c>
      <c r="E305" s="0" t="n">
        <f aca="false" t="array" ref="E305:E305">SUM(IF(Pricecurve=C305,D305))</f>
        <v>0</v>
      </c>
      <c r="F305" s="0" t="n">
        <f aca="false" t="array" ref="F305:F305">SUM(IF(NG=C305,D305))</f>
        <v>0</v>
      </c>
      <c r="Y305" s="140"/>
    </row>
    <row r="306" customFormat="false" ht="12.75" hidden="false" customHeight="false" outlineLevel="0" collapsed="false">
      <c r="A306" s="0" t="n">
        <f aca="false">INDEX(BucketTable,MATCH(B306,SumMonths,0),1)</f>
        <v>8</v>
      </c>
      <c r="B306" s="149" t="n">
        <v>36951</v>
      </c>
      <c r="C306" s="135" t="s">
        <v>111</v>
      </c>
      <c r="D306" s="136" t="n">
        <v>29.3321374</v>
      </c>
      <c r="E306" s="0" t="n">
        <f aca="false" t="array" ref="E306:E306">SUM(IF(Pricecurve=C306,D306))</f>
        <v>0</v>
      </c>
      <c r="F306" s="0" t="n">
        <f aca="false" t="array" ref="F306:F306">SUM(IF(NG=C306,D306))</f>
        <v>0</v>
      </c>
      <c r="Y306" s="140"/>
    </row>
    <row r="307" customFormat="false" ht="12.75" hidden="false" customHeight="false" outlineLevel="0" collapsed="false">
      <c r="A307" s="0" t="n">
        <f aca="false">INDEX(BucketTable,MATCH(B307,SumMonths,0),1)</f>
        <v>8</v>
      </c>
      <c r="B307" s="149" t="n">
        <v>36951</v>
      </c>
      <c r="C307" s="135" t="s">
        <v>90</v>
      </c>
      <c r="D307" s="136" t="n">
        <v>0</v>
      </c>
      <c r="E307" s="0" t="n">
        <f aca="false" t="array" ref="E307:E307">SUM(IF(Pricecurve=C307,D307))</f>
        <v>0</v>
      </c>
      <c r="F307" s="0" t="n">
        <f aca="false" t="array" ref="F307:F307">SUM(IF(NG=C307,D307))</f>
        <v>0</v>
      </c>
      <c r="Y307" s="140"/>
    </row>
    <row r="308" customFormat="false" ht="12.75" hidden="false" customHeight="false" outlineLevel="0" collapsed="false">
      <c r="A308" s="0" t="n">
        <f aca="false">INDEX(BucketTable,MATCH(B308,SumMonths,0),1)</f>
        <v>8</v>
      </c>
      <c r="B308" s="149" t="n">
        <v>36951</v>
      </c>
      <c r="C308" s="135" t="s">
        <v>91</v>
      </c>
      <c r="D308" s="136" t="n">
        <v>0</v>
      </c>
      <c r="E308" s="0" t="n">
        <f aca="false" t="array" ref="E308:E308">SUM(IF(Pricecurve=C308,D308))</f>
        <v>0</v>
      </c>
      <c r="F308" s="0" t="n">
        <f aca="false" t="array" ref="F308:F308">SUM(IF(NG=C308,D308))</f>
        <v>0</v>
      </c>
      <c r="Y308" s="140"/>
    </row>
    <row r="309" customFormat="false" ht="12.75" hidden="false" customHeight="false" outlineLevel="0" collapsed="false">
      <c r="A309" s="0" t="n">
        <f aca="false">INDEX(BucketTable,MATCH(B309,SumMonths,0),1)</f>
        <v>8</v>
      </c>
      <c r="B309" s="149" t="n">
        <v>36951</v>
      </c>
      <c r="C309" s="135" t="s">
        <v>92</v>
      </c>
      <c r="D309" s="136" t="n">
        <v>104.28748132</v>
      </c>
      <c r="E309" s="0" t="n">
        <f aca="false" t="array" ref="E309:E309">SUM(IF(Pricecurve=C309,D309))</f>
        <v>104.28748132</v>
      </c>
      <c r="F309" s="0" t="n">
        <f aca="false" t="array" ref="F309:F309">SUM(IF(NG=C309,D309))</f>
        <v>0</v>
      </c>
      <c r="Y309" s="140"/>
    </row>
    <row r="310" customFormat="false" ht="12.75" hidden="false" customHeight="false" outlineLevel="0" collapsed="false">
      <c r="A310" s="0" t="n">
        <f aca="false">INDEX(BucketTable,MATCH(B310,SumMonths,0),1)</f>
        <v>8</v>
      </c>
      <c r="B310" s="149" t="n">
        <v>36951</v>
      </c>
      <c r="C310" s="135" t="s">
        <v>94</v>
      </c>
      <c r="D310" s="136" t="n">
        <v>2E-008</v>
      </c>
      <c r="E310" s="0" t="n">
        <f aca="false" t="array" ref="E310:E310">SUM(IF(Pricecurve=C310,D310))</f>
        <v>0</v>
      </c>
      <c r="F310" s="0" t="n">
        <f aca="false" t="array" ref="F310:F310">SUM(IF(NG=C310,D310))</f>
        <v>0</v>
      </c>
      <c r="Y310" s="140"/>
    </row>
    <row r="311" customFormat="false" ht="12.75" hidden="false" customHeight="false" outlineLevel="0" collapsed="false">
      <c r="A311" s="0" t="n">
        <f aca="false">INDEX(BucketTable,MATCH(B311,SumMonths,0),1)</f>
        <v>8</v>
      </c>
      <c r="B311" s="149" t="n">
        <v>36951</v>
      </c>
      <c r="C311" s="135" t="s">
        <v>96</v>
      </c>
      <c r="D311" s="136" t="n">
        <v>104.08177788</v>
      </c>
      <c r="E311" s="0" t="n">
        <f aca="false" t="array" ref="E311:E311">SUM(IF(Pricecurve=C311,D311))</f>
        <v>104.08177788</v>
      </c>
      <c r="F311" s="0" t="n">
        <f aca="false" t="array" ref="F311:F311">SUM(IF(NG=C311,D311))</f>
        <v>104.08177788</v>
      </c>
      <c r="Y311" s="140"/>
    </row>
    <row r="312" customFormat="false" ht="12.75" hidden="false" customHeight="false" outlineLevel="0" collapsed="false">
      <c r="A312" s="0" t="n">
        <f aca="false">INDEX(BucketTable,MATCH(B312,SumMonths,0),1)</f>
        <v>8</v>
      </c>
      <c r="B312" s="149" t="n">
        <v>36951</v>
      </c>
      <c r="C312" s="135" t="s">
        <v>98</v>
      </c>
      <c r="D312" s="136" t="n">
        <v>0</v>
      </c>
      <c r="E312" s="0" t="n">
        <f aca="false" t="array" ref="E312:E312">SUM(IF(Pricecurve=C312,D312))</f>
        <v>0</v>
      </c>
      <c r="F312" s="0" t="n">
        <f aca="false" t="array" ref="F312:F312">SUM(IF(NG=C312,D312))</f>
        <v>0</v>
      </c>
      <c r="Y312" s="140"/>
    </row>
    <row r="313" customFormat="false" ht="12.75" hidden="false" customHeight="false" outlineLevel="0" collapsed="false">
      <c r="A313" s="0" t="n">
        <f aca="false">INDEX(BucketTable,MATCH(B313,SumMonths,0),1)</f>
        <v>8</v>
      </c>
      <c r="B313" s="149" t="n">
        <v>36951</v>
      </c>
      <c r="C313" s="135" t="s">
        <v>99</v>
      </c>
      <c r="D313" s="136" t="n">
        <v>-29.3321374</v>
      </c>
      <c r="E313" s="0" t="n">
        <f aca="false" t="array" ref="E313:E313">SUM(IF(Pricecurve=C313,D313))</f>
        <v>0</v>
      </c>
      <c r="F313" s="0" t="n">
        <f aca="false" t="array" ref="F313:F313">SUM(IF(NG=C313,D313))</f>
        <v>0</v>
      </c>
      <c r="Y313" s="140"/>
    </row>
    <row r="314" customFormat="false" ht="12.75" hidden="false" customHeight="false" outlineLevel="0" collapsed="false">
      <c r="A314" s="0" t="n">
        <f aca="false">INDEX(BucketTable,MATCH(B314,SumMonths,0),1)</f>
        <v>8</v>
      </c>
      <c r="B314" s="149" t="n">
        <v>36951</v>
      </c>
      <c r="C314" s="135" t="s">
        <v>100</v>
      </c>
      <c r="D314" s="136" t="n">
        <v>-26.95330106</v>
      </c>
      <c r="E314" s="0" t="n">
        <f aca="false" t="array" ref="E314:E314">SUM(IF(Pricecurve=C314,D314))</f>
        <v>-26.95330106</v>
      </c>
      <c r="F314" s="0" t="n">
        <f aca="false" t="array" ref="F314:F314">SUM(IF(NG=C314,D314))</f>
        <v>0</v>
      </c>
      <c r="Y314" s="140"/>
    </row>
    <row r="315" customFormat="false" ht="12.75" hidden="false" customHeight="false" outlineLevel="0" collapsed="false">
      <c r="A315" s="0" t="n">
        <f aca="false">INDEX(BucketTable,MATCH(B315,SumMonths,0),1)</f>
        <v>8</v>
      </c>
      <c r="B315" s="149" t="n">
        <v>36951</v>
      </c>
      <c r="C315" s="135" t="s">
        <v>102</v>
      </c>
      <c r="D315" s="136" t="n">
        <v>0</v>
      </c>
      <c r="E315" s="0" t="n">
        <f aca="false" t="array" ref="E315:E315">SUM(IF(Pricecurve=C315,D315))</f>
        <v>0</v>
      </c>
      <c r="F315" s="0" t="n">
        <f aca="false" t="array" ref="F315:F315">SUM(IF(NG=C315,D315))</f>
        <v>0</v>
      </c>
      <c r="Y315" s="140"/>
    </row>
    <row r="316" customFormat="false" ht="12.75" hidden="false" customHeight="false" outlineLevel="0" collapsed="false">
      <c r="A316" s="0" t="n">
        <f aca="false">INDEX(BucketTable,MATCH(B316,SumMonths,0),1)</f>
        <v>8</v>
      </c>
      <c r="B316" s="149" t="n">
        <v>36951</v>
      </c>
      <c r="C316" s="135" t="s">
        <v>103</v>
      </c>
      <c r="D316" s="136" t="n">
        <v>0</v>
      </c>
      <c r="E316" s="0" t="n">
        <f aca="false" t="array" ref="E316:E316">SUM(IF(Pricecurve=C316,D316))</f>
        <v>0</v>
      </c>
      <c r="F316" s="0" t="n">
        <f aca="false" t="array" ref="F316:F316">SUM(IF(NG=C316,D316))</f>
        <v>0</v>
      </c>
      <c r="Y316" s="140"/>
    </row>
    <row r="317" customFormat="false" ht="12.75" hidden="false" customHeight="false" outlineLevel="0" collapsed="false">
      <c r="A317" s="0" t="n">
        <f aca="false">INDEX(BucketTable,MATCH(B317,SumMonths,0),1)</f>
        <v>8</v>
      </c>
      <c r="B317" s="149" t="n">
        <v>36951</v>
      </c>
      <c r="C317" s="135" t="s">
        <v>104</v>
      </c>
      <c r="D317" s="136" t="n">
        <v>0</v>
      </c>
      <c r="E317" s="0" t="n">
        <f aca="false" t="array" ref="E317:E317">SUM(IF(Pricecurve=C317,D317))</f>
        <v>0</v>
      </c>
      <c r="F317" s="0" t="n">
        <f aca="false" t="array" ref="F317:F317">SUM(IF(NG=C317,D317))</f>
        <v>0</v>
      </c>
      <c r="Y317" s="140"/>
    </row>
    <row r="318" customFormat="false" ht="12.75" hidden="false" customHeight="false" outlineLevel="0" collapsed="false">
      <c r="A318" s="0" t="n">
        <f aca="false">INDEX(BucketTable,MATCH(B318,SumMonths,0),1)</f>
        <v>8</v>
      </c>
      <c r="B318" s="149" t="n">
        <v>36951</v>
      </c>
      <c r="C318" s="135" t="s">
        <v>112</v>
      </c>
      <c r="D318" s="136" t="n">
        <v>26.95330106</v>
      </c>
      <c r="E318" s="0" t="n">
        <f aca="false" t="array" ref="E318:E318">SUM(IF(Pricecurve=C318,D318))</f>
        <v>26.95330106</v>
      </c>
      <c r="F318" s="0" t="n">
        <f aca="false" t="array" ref="F318:F318">SUM(IF(NG=C318,D318))</f>
        <v>0</v>
      </c>
      <c r="Y318" s="140"/>
    </row>
    <row r="319" customFormat="false" ht="12.75" hidden="false" customHeight="false" outlineLevel="0" collapsed="false">
      <c r="A319" s="0" t="n">
        <f aca="false">INDEX(BucketTable,MATCH(B319,SumMonths,0),1)</f>
        <v>8</v>
      </c>
      <c r="B319" s="149" t="n">
        <v>36951</v>
      </c>
      <c r="C319" s="135" t="s">
        <v>105</v>
      </c>
      <c r="D319" s="136" t="n">
        <v>-104.28748132</v>
      </c>
      <c r="E319" s="0" t="n">
        <f aca="false" t="array" ref="E319:E319">SUM(IF(Pricecurve=C319,D319))</f>
        <v>-104.28748132</v>
      </c>
      <c r="F319" s="0" t="n">
        <f aca="false" t="array" ref="F319:F319">SUM(IF(NG=C319,D319))</f>
        <v>0</v>
      </c>
      <c r="Y319" s="140"/>
    </row>
    <row r="320" customFormat="false" ht="12.75" hidden="false" customHeight="false" outlineLevel="0" collapsed="false">
      <c r="A320" s="0" t="n">
        <f aca="false">INDEX(BucketTable,MATCH(B320,SumMonths,0),1)</f>
        <v>8</v>
      </c>
      <c r="B320" s="149" t="n">
        <v>36982</v>
      </c>
      <c r="C320" s="135" t="s">
        <v>74</v>
      </c>
      <c r="D320" s="136" t="n">
        <v>-1.43540471</v>
      </c>
      <c r="E320" s="0" t="n">
        <f aca="false" t="array" ref="E320:E320">SUM(IF(Pricecurve=C320,D320))</f>
        <v>0</v>
      </c>
      <c r="F320" s="0" t="n">
        <f aca="false" t="array" ref="F320:F320">SUM(IF(NG=C320,D320))</f>
        <v>0</v>
      </c>
      <c r="Y320" s="140"/>
    </row>
    <row r="321" customFormat="false" ht="12.75" hidden="false" customHeight="false" outlineLevel="0" collapsed="false">
      <c r="A321" s="0" t="n">
        <f aca="false">INDEX(BucketTable,MATCH(B321,SumMonths,0),1)</f>
        <v>8</v>
      </c>
      <c r="B321" s="149" t="n">
        <v>36982</v>
      </c>
      <c r="C321" s="135" t="s">
        <v>75</v>
      </c>
      <c r="D321" s="136" t="n">
        <v>85.70970827</v>
      </c>
      <c r="E321" s="0" t="n">
        <f aca="false" t="array" ref="E321:E321">SUM(IF(Pricecurve=C321,D321))</f>
        <v>0</v>
      </c>
      <c r="F321" s="0" t="n">
        <f aca="false" t="array" ref="F321:F321">SUM(IF(NG=C321,D321))</f>
        <v>0</v>
      </c>
      <c r="Y321" s="140"/>
    </row>
    <row r="322" customFormat="false" ht="12.75" hidden="false" customHeight="false" outlineLevel="0" collapsed="false">
      <c r="A322" s="0" t="n">
        <f aca="false">INDEX(BucketTable,MATCH(B322,SumMonths,0),1)</f>
        <v>8</v>
      </c>
      <c r="B322" s="149" t="n">
        <v>36982</v>
      </c>
      <c r="C322" s="135" t="s">
        <v>76</v>
      </c>
      <c r="D322" s="136" t="n">
        <v>42.30349854</v>
      </c>
      <c r="E322" s="0" t="n">
        <f aca="false" t="array" ref="E322:E322">SUM(IF(Pricecurve=C322,D322))</f>
        <v>0</v>
      </c>
      <c r="F322" s="0" t="n">
        <f aca="false" t="array" ref="F322:F322">SUM(IF(NG=C322,D322))</f>
        <v>0</v>
      </c>
      <c r="Y322" s="140"/>
    </row>
    <row r="323" customFormat="false" ht="12.75" hidden="false" customHeight="false" outlineLevel="0" collapsed="false">
      <c r="A323" s="0" t="n">
        <f aca="false">INDEX(BucketTable,MATCH(B323,SumMonths,0),1)</f>
        <v>8</v>
      </c>
      <c r="B323" s="149" t="n">
        <v>36982</v>
      </c>
      <c r="C323" s="135" t="s">
        <v>77</v>
      </c>
      <c r="D323" s="136" t="n">
        <v>-81.13811018</v>
      </c>
      <c r="E323" s="0" t="n">
        <f aca="false" t="array" ref="E323:E323">SUM(IF(Pricecurve=C323,D323))</f>
        <v>0</v>
      </c>
      <c r="F323" s="0" t="n">
        <f aca="false" t="array" ref="F323:F323">SUM(IF(NG=C323,D323))</f>
        <v>0</v>
      </c>
      <c r="Y323" s="140"/>
    </row>
    <row r="324" customFormat="false" ht="12.75" hidden="false" customHeight="false" outlineLevel="0" collapsed="false">
      <c r="A324" s="0" t="n">
        <f aca="false">INDEX(BucketTable,MATCH(B324,SumMonths,0),1)</f>
        <v>8</v>
      </c>
      <c r="B324" s="149" t="n">
        <v>36982</v>
      </c>
      <c r="C324" s="135" t="s">
        <v>79</v>
      </c>
      <c r="D324" s="136" t="n">
        <v>-4.01037166</v>
      </c>
      <c r="E324" s="0" t="n">
        <f aca="false" t="array" ref="E324:E324">SUM(IF(Pricecurve=C324,D324))</f>
        <v>0</v>
      </c>
      <c r="F324" s="0" t="n">
        <f aca="false" t="array" ref="F324:F324">SUM(IF(NG=C324,D324))</f>
        <v>0</v>
      </c>
      <c r="Y324" s="140"/>
    </row>
    <row r="325" customFormat="false" ht="12.75" hidden="false" customHeight="false" outlineLevel="0" collapsed="false">
      <c r="A325" s="0" t="n">
        <f aca="false">INDEX(BucketTable,MATCH(B325,SumMonths,0),1)</f>
        <v>8</v>
      </c>
      <c r="B325" s="149" t="n">
        <v>36982</v>
      </c>
      <c r="C325" s="135" t="s">
        <v>80</v>
      </c>
      <c r="D325" s="136" t="n">
        <v>-18.65866309</v>
      </c>
      <c r="E325" s="0" t="n">
        <f aca="false" t="array" ref="E325:E325">SUM(IF(Pricecurve=C325,D325))</f>
        <v>0</v>
      </c>
      <c r="F325" s="0" t="n">
        <f aca="false" t="array" ref="F325:F325">SUM(IF(NG=C325,D325))</f>
        <v>0</v>
      </c>
      <c r="Y325" s="140"/>
    </row>
    <row r="326" customFormat="false" ht="12.75" hidden="false" customHeight="false" outlineLevel="0" collapsed="false">
      <c r="A326" s="0" t="n">
        <f aca="false">INDEX(BucketTable,MATCH(B326,SumMonths,0),1)</f>
        <v>8</v>
      </c>
      <c r="B326" s="149" t="n">
        <v>36982</v>
      </c>
      <c r="C326" s="135" t="s">
        <v>82</v>
      </c>
      <c r="D326" s="136" t="n">
        <v>-6.58806484</v>
      </c>
      <c r="E326" s="0" t="n">
        <f aca="false" t="array" ref="E326:E326">SUM(IF(Pricecurve=C326,D326))</f>
        <v>-6.58806484</v>
      </c>
      <c r="F326" s="0" t="n">
        <f aca="false" t="array" ref="F326:F326">SUM(IF(NG=C326,D326))</f>
        <v>0</v>
      </c>
      <c r="Y326" s="140"/>
    </row>
    <row r="327" customFormat="false" ht="12.75" hidden="false" customHeight="false" outlineLevel="0" collapsed="false">
      <c r="A327" s="0" t="n">
        <f aca="false">INDEX(BucketTable,MATCH(B327,SumMonths,0),1)</f>
        <v>8</v>
      </c>
      <c r="B327" s="149" t="n">
        <v>36982</v>
      </c>
      <c r="C327" s="135" t="s">
        <v>85</v>
      </c>
      <c r="D327" s="136" t="n">
        <v>0</v>
      </c>
      <c r="E327" s="0" t="n">
        <f aca="false" t="array" ref="E327:E327">SUM(IF(Pricecurve=C327,D327))</f>
        <v>0</v>
      </c>
      <c r="F327" s="0" t="n">
        <f aca="false" t="array" ref="F327:F327">SUM(IF(NG=C327,D327))</f>
        <v>0</v>
      </c>
      <c r="Y327" s="140"/>
    </row>
    <row r="328" customFormat="false" ht="12.75" hidden="false" customHeight="false" outlineLevel="0" collapsed="false">
      <c r="A328" s="0" t="n">
        <f aca="false">INDEX(BucketTable,MATCH(B328,SumMonths,0),1)</f>
        <v>8</v>
      </c>
      <c r="B328" s="149" t="n">
        <v>36982</v>
      </c>
      <c r="C328" s="135" t="s">
        <v>87</v>
      </c>
      <c r="D328" s="136" t="n">
        <v>-36.66303207</v>
      </c>
      <c r="E328" s="0" t="n">
        <f aca="false" t="array" ref="E328:E328">SUM(IF(Pricecurve=C328,D328))</f>
        <v>0</v>
      </c>
      <c r="F328" s="0" t="n">
        <f aca="false" t="array" ref="F328:F328">SUM(IF(NG=C328,D328))</f>
        <v>0</v>
      </c>
      <c r="Y328" s="140"/>
    </row>
    <row r="329" customFormat="false" ht="12.75" hidden="false" customHeight="false" outlineLevel="0" collapsed="false">
      <c r="A329" s="0" t="n">
        <f aca="false">INDEX(BucketTable,MATCH(B329,SumMonths,0),1)</f>
        <v>8</v>
      </c>
      <c r="B329" s="149" t="n">
        <v>36982</v>
      </c>
      <c r="C329" s="135" t="s">
        <v>92</v>
      </c>
      <c r="D329" s="136" t="n">
        <v>100.27057248</v>
      </c>
      <c r="E329" s="0" t="n">
        <f aca="false" t="array" ref="E329:E329">SUM(IF(Pricecurve=C329,D329))</f>
        <v>100.27057248</v>
      </c>
      <c r="F329" s="0" t="n">
        <f aca="false" t="array" ref="F329:F329">SUM(IF(NG=C329,D329))</f>
        <v>0</v>
      </c>
      <c r="Y329" s="140"/>
    </row>
    <row r="330" customFormat="false" ht="12.75" hidden="false" customHeight="false" outlineLevel="0" collapsed="false">
      <c r="A330" s="0" t="n">
        <f aca="false">INDEX(BucketTable,MATCH(B330,SumMonths,0),1)</f>
        <v>8</v>
      </c>
      <c r="B330" s="149" t="n">
        <v>36982</v>
      </c>
      <c r="C330" s="135" t="s">
        <v>94</v>
      </c>
      <c r="D330" s="136" t="n">
        <v>42.30349854</v>
      </c>
      <c r="E330" s="0" t="n">
        <f aca="false" t="array" ref="E330:E330">SUM(IF(Pricecurve=C330,D330))</f>
        <v>0</v>
      </c>
      <c r="F330" s="0" t="n">
        <f aca="false" t="array" ref="F330:F330">SUM(IF(NG=C330,D330))</f>
        <v>0</v>
      </c>
      <c r="Y330" s="140"/>
    </row>
    <row r="331" customFormat="false" ht="12.75" hidden="false" customHeight="false" outlineLevel="0" collapsed="false">
      <c r="A331" s="0" t="n">
        <f aca="false">INDEX(BucketTable,MATCH(B331,SumMonths,0),1)</f>
        <v>8</v>
      </c>
      <c r="B331" s="149" t="n">
        <v>36982</v>
      </c>
      <c r="C331" s="135" t="s">
        <v>96</v>
      </c>
      <c r="D331" s="136" t="n">
        <v>47.00388727</v>
      </c>
      <c r="E331" s="0" t="n">
        <f aca="false" t="array" ref="E331:E331">SUM(IF(Pricecurve=C331,D331))</f>
        <v>47.00388727</v>
      </c>
      <c r="F331" s="0" t="n">
        <f aca="false" t="array" ref="F331:F331">SUM(IF(NG=C331,D331))</f>
        <v>47.00388727</v>
      </c>
      <c r="Y331" s="140"/>
    </row>
    <row r="332" customFormat="false" ht="12.75" hidden="false" customHeight="false" outlineLevel="0" collapsed="false">
      <c r="A332" s="0" t="n">
        <f aca="false">INDEX(BucketTable,MATCH(B332,SumMonths,0),1)</f>
        <v>8</v>
      </c>
      <c r="B332" s="149" t="n">
        <v>36982</v>
      </c>
      <c r="C332" s="135" t="s">
        <v>98</v>
      </c>
      <c r="D332" s="136" t="n">
        <v>0</v>
      </c>
      <c r="E332" s="0" t="n">
        <f aca="false" t="array" ref="E332:E332">SUM(IF(Pricecurve=C332,D332))</f>
        <v>0</v>
      </c>
      <c r="F332" s="0" t="n">
        <f aca="false" t="array" ref="F332:F332">SUM(IF(NG=C332,D332))</f>
        <v>0</v>
      </c>
      <c r="Y332" s="140"/>
    </row>
    <row r="333" customFormat="false" ht="12.75" hidden="false" customHeight="false" outlineLevel="0" collapsed="false">
      <c r="A333" s="0" t="n">
        <f aca="false">INDEX(BucketTable,MATCH(B333,SumMonths,0),1)</f>
        <v>8</v>
      </c>
      <c r="B333" s="149" t="n">
        <v>36982</v>
      </c>
      <c r="C333" s="135" t="s">
        <v>99</v>
      </c>
      <c r="D333" s="136" t="n">
        <v>0</v>
      </c>
      <c r="E333" s="0" t="n">
        <f aca="false" t="array" ref="E333:E333">SUM(IF(Pricecurve=C333,D333))</f>
        <v>0</v>
      </c>
      <c r="F333" s="0" t="n">
        <f aca="false" t="array" ref="F333:F333">SUM(IF(NG=C333,D333))</f>
        <v>0</v>
      </c>
      <c r="Y333" s="140"/>
    </row>
    <row r="334" customFormat="false" ht="12.75" hidden="false" customHeight="false" outlineLevel="0" collapsed="false">
      <c r="A334" s="0" t="n">
        <f aca="false">INDEX(BucketTable,MATCH(B334,SumMonths,0),1)</f>
        <v>8</v>
      </c>
      <c r="B334" s="149" t="n">
        <v>36982</v>
      </c>
      <c r="C334" s="135" t="s">
        <v>100</v>
      </c>
      <c r="D334" s="136" t="n">
        <v>-25.91512321</v>
      </c>
      <c r="E334" s="0" t="n">
        <f aca="false" t="array" ref="E334:E334">SUM(IF(Pricecurve=C334,D334))</f>
        <v>-25.91512321</v>
      </c>
      <c r="F334" s="0" t="n">
        <f aca="false" t="array" ref="F334:F334">SUM(IF(NG=C334,D334))</f>
        <v>0</v>
      </c>
      <c r="Y334" s="140"/>
    </row>
    <row r="335" customFormat="false" ht="12.75" hidden="false" customHeight="false" outlineLevel="0" collapsed="false">
      <c r="A335" s="0" t="n">
        <f aca="false">INDEX(BucketTable,MATCH(B335,SumMonths,0),1)</f>
        <v>8</v>
      </c>
      <c r="B335" s="149" t="n">
        <v>36982</v>
      </c>
      <c r="C335" s="135" t="s">
        <v>102</v>
      </c>
      <c r="D335" s="136" t="n">
        <v>25.91512321</v>
      </c>
      <c r="E335" s="0" t="n">
        <f aca="false" t="array" ref="E335:E335">SUM(IF(Pricecurve=C335,D335))</f>
        <v>25.91512321</v>
      </c>
      <c r="F335" s="0" t="n">
        <f aca="false" t="array" ref="F335:F335">SUM(IF(NG=C335,D335))</f>
        <v>0</v>
      </c>
      <c r="Y335" s="140"/>
    </row>
    <row r="336" customFormat="false" ht="12.75" hidden="false" customHeight="false" outlineLevel="0" collapsed="false">
      <c r="A336" s="0" t="n">
        <f aca="false">INDEX(BucketTable,MATCH(B336,SumMonths,0),1)</f>
        <v>8</v>
      </c>
      <c r="B336" s="149" t="n">
        <v>36982</v>
      </c>
      <c r="C336" s="135" t="s">
        <v>103</v>
      </c>
      <c r="D336" s="136" t="n">
        <v>0</v>
      </c>
      <c r="E336" s="0" t="n">
        <f aca="false" t="array" ref="E336:E336">SUM(IF(Pricecurve=C336,D336))</f>
        <v>0</v>
      </c>
      <c r="F336" s="0" t="n">
        <f aca="false" t="array" ref="F336:F336">SUM(IF(NG=C336,D336))</f>
        <v>0</v>
      </c>
      <c r="Y336" s="140"/>
    </row>
    <row r="337" customFormat="false" ht="12.75" hidden="false" customHeight="false" outlineLevel="0" collapsed="false">
      <c r="A337" s="0" t="n">
        <f aca="false">INDEX(BucketTable,MATCH(B337,SumMonths,0),1)</f>
        <v>8</v>
      </c>
      <c r="B337" s="149" t="n">
        <v>36982</v>
      </c>
      <c r="C337" s="135" t="s">
        <v>104</v>
      </c>
      <c r="D337" s="136" t="n">
        <v>0</v>
      </c>
      <c r="E337" s="0" t="n">
        <f aca="false" t="array" ref="E337:E337">SUM(IF(Pricecurve=C337,D337))</f>
        <v>0</v>
      </c>
      <c r="F337" s="0" t="n">
        <f aca="false" t="array" ref="F337:F337">SUM(IF(NG=C337,D337))</f>
        <v>0</v>
      </c>
      <c r="Y337" s="140"/>
    </row>
    <row r="338" customFormat="false" ht="12.75" hidden="false" customHeight="false" outlineLevel="0" collapsed="false">
      <c r="A338" s="0" t="n">
        <f aca="false">INDEX(BucketTable,MATCH(B338,SumMonths,0),1)</f>
        <v>8</v>
      </c>
      <c r="B338" s="149" t="n">
        <v>36982</v>
      </c>
      <c r="C338" s="135" t="s">
        <v>105</v>
      </c>
      <c r="D338" s="136" t="n">
        <v>-100.27057248</v>
      </c>
      <c r="E338" s="0" t="n">
        <f aca="false" t="array" ref="E338:E338">SUM(IF(Pricecurve=C338,D338))</f>
        <v>-100.27057248</v>
      </c>
      <c r="F338" s="0" t="n">
        <f aca="false" t="array" ref="F338:F338">SUM(IF(NG=C338,D338))</f>
        <v>0</v>
      </c>
      <c r="Y338" s="140"/>
    </row>
    <row r="339" customFormat="false" ht="12.75" hidden="false" customHeight="false" outlineLevel="0" collapsed="false">
      <c r="A339" s="0" t="n">
        <f aca="false">INDEX(BucketTable,MATCH(B339,SumMonths,0),1)</f>
        <v>8</v>
      </c>
      <c r="B339" s="149" t="n">
        <v>37012</v>
      </c>
      <c r="C339" s="135" t="s">
        <v>74</v>
      </c>
      <c r="D339" s="136" t="n">
        <v>-0.90510578</v>
      </c>
      <c r="E339" s="0" t="n">
        <f aca="false" t="array" ref="E339:E339">SUM(IF(Pricecurve=C339,D339))</f>
        <v>0</v>
      </c>
      <c r="F339" s="0" t="n">
        <f aca="false" t="array" ref="F339:F339">SUM(IF(NG=C339,D339))</f>
        <v>0</v>
      </c>
      <c r="Y339" s="140"/>
    </row>
    <row r="340" customFormat="false" ht="12.75" hidden="false" customHeight="false" outlineLevel="0" collapsed="false">
      <c r="A340" s="0" t="n">
        <f aca="false">INDEX(BucketTable,MATCH(B340,SumMonths,0),1)</f>
        <v>8</v>
      </c>
      <c r="B340" s="149" t="n">
        <v>37012</v>
      </c>
      <c r="C340" s="135" t="s">
        <v>75</v>
      </c>
      <c r="D340" s="136" t="n">
        <v>59.05619021</v>
      </c>
      <c r="E340" s="0" t="n">
        <f aca="false" t="array" ref="E340:E340">SUM(IF(Pricecurve=C340,D340))</f>
        <v>0</v>
      </c>
      <c r="F340" s="0" t="n">
        <f aca="false" t="array" ref="F340:F340">SUM(IF(NG=C340,D340))</f>
        <v>0</v>
      </c>
      <c r="Y340" s="140"/>
    </row>
    <row r="341" customFormat="false" ht="12.75" hidden="false" customHeight="false" outlineLevel="0" collapsed="false">
      <c r="A341" s="0" t="n">
        <f aca="false">INDEX(BucketTable,MATCH(B341,SumMonths,0),1)</f>
        <v>8</v>
      </c>
      <c r="B341" s="149" t="n">
        <v>37012</v>
      </c>
      <c r="C341" s="135" t="s">
        <v>76</v>
      </c>
      <c r="D341" s="136" t="n">
        <v>43.44283522</v>
      </c>
      <c r="E341" s="0" t="n">
        <f aca="false" t="array" ref="E341:E341">SUM(IF(Pricecurve=C341,D341))</f>
        <v>0</v>
      </c>
      <c r="F341" s="0" t="n">
        <f aca="false" t="array" ref="F341:F341">SUM(IF(NG=C341,D341))</f>
        <v>0</v>
      </c>
      <c r="Y341" s="140"/>
    </row>
    <row r="342" customFormat="false" ht="12.75" hidden="false" customHeight="false" outlineLevel="0" collapsed="false">
      <c r="A342" s="0" t="n">
        <f aca="false">INDEX(BucketTable,MATCH(B342,SumMonths,0),1)</f>
        <v>8</v>
      </c>
      <c r="B342" s="149" t="n">
        <v>37012</v>
      </c>
      <c r="C342" s="135" t="s">
        <v>77</v>
      </c>
      <c r="D342" s="136" t="n">
        <v>-83.32335797</v>
      </c>
      <c r="E342" s="0" t="n">
        <f aca="false" t="array" ref="E342:E342">SUM(IF(Pricecurve=C342,D342))</f>
        <v>0</v>
      </c>
      <c r="F342" s="0" t="n">
        <f aca="false" t="array" ref="F342:F342">SUM(IF(NG=C342,D342))</f>
        <v>0</v>
      </c>
      <c r="Y342" s="140"/>
    </row>
    <row r="343" customFormat="false" ht="12.75" hidden="false" customHeight="false" outlineLevel="0" collapsed="false">
      <c r="A343" s="0" t="n">
        <f aca="false">INDEX(BucketTable,MATCH(B343,SumMonths,0),1)</f>
        <v>8</v>
      </c>
      <c r="B343" s="149" t="n">
        <v>37012</v>
      </c>
      <c r="C343" s="135" t="s">
        <v>79</v>
      </c>
      <c r="D343" s="136" t="n">
        <v>-4.11838078</v>
      </c>
      <c r="E343" s="0" t="n">
        <f aca="false" t="array" ref="E343:E343">SUM(IF(Pricecurve=C343,D343))</f>
        <v>0</v>
      </c>
      <c r="F343" s="0" t="n">
        <f aca="false" t="array" ref="F343:F343">SUM(IF(NG=C343,D343))</f>
        <v>0</v>
      </c>
      <c r="Y343" s="140"/>
    </row>
    <row r="344" customFormat="false" ht="12.75" hidden="false" customHeight="false" outlineLevel="0" collapsed="false">
      <c r="A344" s="0" t="n">
        <f aca="false">INDEX(BucketTable,MATCH(B344,SumMonths,0),1)</f>
        <v>8</v>
      </c>
      <c r="B344" s="149" t="n">
        <v>37012</v>
      </c>
      <c r="C344" s="135" t="s">
        <v>80</v>
      </c>
      <c r="D344" s="136" t="n">
        <v>-19.16118652</v>
      </c>
      <c r="E344" s="0" t="n">
        <f aca="false" t="array" ref="E344:E344">SUM(IF(Pricecurve=C344,D344))</f>
        <v>0</v>
      </c>
      <c r="F344" s="0" t="n">
        <f aca="false" t="array" ref="F344:F344">SUM(IF(NG=C344,D344))</f>
        <v>0</v>
      </c>
      <c r="Y344" s="140"/>
    </row>
    <row r="345" customFormat="false" ht="12.75" hidden="false" customHeight="false" outlineLevel="0" collapsed="false">
      <c r="A345" s="0" t="n">
        <f aca="false">INDEX(BucketTable,MATCH(B345,SumMonths,0),1)</f>
        <v>8</v>
      </c>
      <c r="B345" s="149" t="n">
        <v>37012</v>
      </c>
      <c r="C345" s="135" t="s">
        <v>82</v>
      </c>
      <c r="D345" s="136" t="n">
        <v>-6.76549754</v>
      </c>
      <c r="E345" s="0" t="n">
        <f aca="false" t="array" ref="E345:E345">SUM(IF(Pricecurve=C345,D345))</f>
        <v>-6.76549754</v>
      </c>
      <c r="F345" s="0" t="n">
        <f aca="false" t="array" ref="F345:F345">SUM(IF(NG=C345,D345))</f>
        <v>0</v>
      </c>
      <c r="Y345" s="140"/>
    </row>
    <row r="346" customFormat="false" ht="12.75" hidden="false" customHeight="false" outlineLevel="0" collapsed="false">
      <c r="A346" s="0" t="n">
        <f aca="false">INDEX(BucketTable,MATCH(B346,SumMonths,0),1)</f>
        <v>8</v>
      </c>
      <c r="B346" s="149" t="n">
        <v>37012</v>
      </c>
      <c r="C346" s="135" t="s">
        <v>85</v>
      </c>
      <c r="D346" s="136" t="n">
        <v>0</v>
      </c>
      <c r="E346" s="0" t="n">
        <f aca="false" t="array" ref="E346:E346">SUM(IF(Pricecurve=C346,D346))</f>
        <v>0</v>
      </c>
      <c r="F346" s="0" t="n">
        <f aca="false" t="array" ref="F346:F346">SUM(IF(NG=C346,D346))</f>
        <v>0</v>
      </c>
      <c r="Y346" s="140"/>
    </row>
    <row r="347" customFormat="false" ht="12.75" hidden="false" customHeight="false" outlineLevel="0" collapsed="false">
      <c r="A347" s="0" t="n">
        <f aca="false">INDEX(BucketTable,MATCH(B347,SumMonths,0),1)</f>
        <v>8</v>
      </c>
      <c r="B347" s="149" t="n">
        <v>37012</v>
      </c>
      <c r="C347" s="135" t="s">
        <v>87</v>
      </c>
      <c r="D347" s="136" t="n">
        <v>-37.65045719</v>
      </c>
      <c r="E347" s="0" t="n">
        <f aca="false" t="array" ref="E347:E347">SUM(IF(Pricecurve=C347,D347))</f>
        <v>0</v>
      </c>
      <c r="F347" s="0" t="n">
        <f aca="false" t="array" ref="F347:F347">SUM(IF(NG=C347,D347))</f>
        <v>0</v>
      </c>
      <c r="Y347" s="140"/>
    </row>
    <row r="348" customFormat="false" ht="12.75" hidden="false" customHeight="false" outlineLevel="0" collapsed="false">
      <c r="A348" s="0" t="n">
        <f aca="false">INDEX(BucketTable,MATCH(B348,SumMonths,0),1)</f>
        <v>8</v>
      </c>
      <c r="B348" s="149" t="n">
        <v>37012</v>
      </c>
      <c r="C348" s="135" t="s">
        <v>92</v>
      </c>
      <c r="D348" s="136" t="n">
        <v>102.97110423</v>
      </c>
      <c r="E348" s="0" t="n">
        <f aca="false" t="array" ref="E348:E348">SUM(IF(Pricecurve=C348,D348))</f>
        <v>102.97110423</v>
      </c>
      <c r="F348" s="0" t="n">
        <f aca="false" t="array" ref="F348:F348">SUM(IF(NG=C348,D348))</f>
        <v>0</v>
      </c>
      <c r="Y348" s="140"/>
    </row>
    <row r="349" customFormat="false" ht="12.75" hidden="false" customHeight="false" outlineLevel="0" collapsed="false">
      <c r="A349" s="0" t="n">
        <f aca="false">INDEX(BucketTable,MATCH(B349,SumMonths,0),1)</f>
        <v>8</v>
      </c>
      <c r="B349" s="149" t="n">
        <v>37012</v>
      </c>
      <c r="C349" s="135" t="s">
        <v>94</v>
      </c>
      <c r="D349" s="136" t="n">
        <v>43.44283523</v>
      </c>
      <c r="E349" s="0" t="n">
        <f aca="false" t="array" ref="E349:E349">SUM(IF(Pricecurve=C349,D349))</f>
        <v>0</v>
      </c>
      <c r="F349" s="0" t="n">
        <f aca="false" t="array" ref="F349:F349">SUM(IF(NG=C349,D349))</f>
        <v>0</v>
      </c>
      <c r="Y349" s="140"/>
    </row>
    <row r="350" customFormat="false" ht="12.75" hidden="false" customHeight="false" outlineLevel="0" collapsed="false">
      <c r="A350" s="0" t="n">
        <f aca="false">INDEX(BucketTable,MATCH(B350,SumMonths,0),1)</f>
        <v>8</v>
      </c>
      <c r="B350" s="149" t="n">
        <v>37012</v>
      </c>
      <c r="C350" s="135" t="s">
        <v>96</v>
      </c>
      <c r="D350" s="136" t="n">
        <v>0</v>
      </c>
      <c r="E350" s="0" t="n">
        <f aca="false" t="array" ref="E350:E350">SUM(IF(Pricecurve=C350,D350))</f>
        <v>0</v>
      </c>
      <c r="F350" s="0" t="n">
        <f aca="false" t="array" ref="F350:F350">SUM(IF(NG=C350,D350))</f>
        <v>0</v>
      </c>
      <c r="Y350" s="140"/>
    </row>
    <row r="351" customFormat="false" ht="12.75" hidden="false" customHeight="false" outlineLevel="0" collapsed="false">
      <c r="A351" s="0" t="n">
        <f aca="false">INDEX(BucketTable,MATCH(B351,SumMonths,0),1)</f>
        <v>8</v>
      </c>
      <c r="B351" s="149" t="n">
        <v>37012</v>
      </c>
      <c r="C351" s="135" t="s">
        <v>98</v>
      </c>
      <c r="D351" s="136" t="n">
        <v>0</v>
      </c>
      <c r="E351" s="0" t="n">
        <f aca="false" t="array" ref="E351:E351">SUM(IF(Pricecurve=C351,D351))</f>
        <v>0</v>
      </c>
      <c r="F351" s="0" t="n">
        <f aca="false" t="array" ref="F351:F351">SUM(IF(NG=C351,D351))</f>
        <v>0</v>
      </c>
      <c r="Y351" s="140"/>
    </row>
    <row r="352" customFormat="false" ht="12.75" hidden="false" customHeight="false" outlineLevel="0" collapsed="false">
      <c r="A352" s="0" t="n">
        <f aca="false">INDEX(BucketTable,MATCH(B352,SumMonths,0),1)</f>
        <v>8</v>
      </c>
      <c r="B352" s="149" t="n">
        <v>37012</v>
      </c>
      <c r="C352" s="135" t="s">
        <v>99</v>
      </c>
      <c r="D352" s="136" t="n">
        <v>0</v>
      </c>
      <c r="E352" s="0" t="n">
        <f aca="false" t="array" ref="E352:E352">SUM(IF(Pricecurve=C352,D352))</f>
        <v>0</v>
      </c>
      <c r="F352" s="0" t="n">
        <f aca="false" t="array" ref="F352:F352">SUM(IF(NG=C352,D352))</f>
        <v>0</v>
      </c>
      <c r="Y352" s="140"/>
    </row>
    <row r="353" customFormat="false" ht="12.75" hidden="false" customHeight="false" outlineLevel="0" collapsed="false">
      <c r="A353" s="0" t="n">
        <f aca="false">INDEX(BucketTable,MATCH(B353,SumMonths,0),1)</f>
        <v>8</v>
      </c>
      <c r="B353" s="149" t="n">
        <v>37012</v>
      </c>
      <c r="C353" s="135" t="s">
        <v>100</v>
      </c>
      <c r="D353" s="136" t="n">
        <v>-26.61308086</v>
      </c>
      <c r="E353" s="0" t="n">
        <f aca="false" t="array" ref="E353:E353">SUM(IF(Pricecurve=C353,D353))</f>
        <v>-26.61308086</v>
      </c>
      <c r="F353" s="0" t="n">
        <f aca="false" t="array" ref="F353:F353">SUM(IF(NG=C353,D353))</f>
        <v>0</v>
      </c>
      <c r="Y353" s="140"/>
    </row>
    <row r="354" customFormat="false" ht="12.75" hidden="false" customHeight="false" outlineLevel="0" collapsed="false">
      <c r="A354" s="0" t="n">
        <f aca="false">INDEX(BucketTable,MATCH(B354,SumMonths,0),1)</f>
        <v>8</v>
      </c>
      <c r="B354" s="149" t="n">
        <v>37012</v>
      </c>
      <c r="C354" s="135" t="s">
        <v>102</v>
      </c>
      <c r="D354" s="136" t="n">
        <v>26.61308086</v>
      </c>
      <c r="E354" s="0" t="n">
        <f aca="false" t="array" ref="E354:E354">SUM(IF(Pricecurve=C354,D354))</f>
        <v>26.61308086</v>
      </c>
      <c r="F354" s="0" t="n">
        <f aca="false" t="array" ref="F354:F354">SUM(IF(NG=C354,D354))</f>
        <v>0</v>
      </c>
      <c r="Y354" s="140"/>
    </row>
    <row r="355" customFormat="false" ht="12.75" hidden="false" customHeight="false" outlineLevel="0" collapsed="false">
      <c r="A355" s="0" t="n">
        <f aca="false">INDEX(BucketTable,MATCH(B355,SumMonths,0),1)</f>
        <v>8</v>
      </c>
      <c r="B355" s="149" t="n">
        <v>37012</v>
      </c>
      <c r="C355" s="135" t="s">
        <v>103</v>
      </c>
      <c r="D355" s="136" t="n">
        <v>0</v>
      </c>
      <c r="E355" s="0" t="n">
        <f aca="false" t="array" ref="E355:E355">SUM(IF(Pricecurve=C355,D355))</f>
        <v>0</v>
      </c>
      <c r="F355" s="0" t="n">
        <f aca="false" t="array" ref="F355:F355">SUM(IF(NG=C355,D355))</f>
        <v>0</v>
      </c>
      <c r="Y355" s="140"/>
    </row>
    <row r="356" customFormat="false" ht="12.75" hidden="false" customHeight="false" outlineLevel="0" collapsed="false">
      <c r="A356" s="0" t="n">
        <f aca="false">INDEX(BucketTable,MATCH(B356,SumMonths,0),1)</f>
        <v>8</v>
      </c>
      <c r="B356" s="149" t="n">
        <v>37012</v>
      </c>
      <c r="C356" s="135" t="s">
        <v>104</v>
      </c>
      <c r="D356" s="136" t="n">
        <v>0</v>
      </c>
      <c r="E356" s="0" t="n">
        <f aca="false" t="array" ref="E356:E356">SUM(IF(Pricecurve=C356,D356))</f>
        <v>0</v>
      </c>
      <c r="F356" s="0" t="n">
        <f aca="false" t="array" ref="F356:F356">SUM(IF(NG=C356,D356))</f>
        <v>0</v>
      </c>
      <c r="Y356" s="140"/>
    </row>
    <row r="357" customFormat="false" ht="12.75" hidden="false" customHeight="false" outlineLevel="0" collapsed="false">
      <c r="A357" s="0" t="n">
        <f aca="false">INDEX(BucketTable,MATCH(B357,SumMonths,0),1)</f>
        <v>8</v>
      </c>
      <c r="B357" s="149" t="n">
        <v>37012</v>
      </c>
      <c r="C357" s="135" t="s">
        <v>105</v>
      </c>
      <c r="D357" s="136" t="n">
        <v>-102.97110423</v>
      </c>
      <c r="E357" s="0" t="n">
        <f aca="false" t="array" ref="E357:E357">SUM(IF(Pricecurve=C357,D357))</f>
        <v>-102.97110423</v>
      </c>
      <c r="F357" s="0" t="n">
        <f aca="false" t="array" ref="F357:F357">SUM(IF(NG=C357,D357))</f>
        <v>0</v>
      </c>
      <c r="Y357" s="140"/>
    </row>
    <row r="358" customFormat="false" ht="12.75" hidden="false" customHeight="false" outlineLevel="0" collapsed="false">
      <c r="A358" s="0" t="n">
        <f aca="false">INDEX(BucketTable,MATCH(B358,SumMonths,0),1)</f>
        <v>8</v>
      </c>
      <c r="B358" s="149" t="n">
        <v>37043</v>
      </c>
      <c r="C358" s="135" t="s">
        <v>74</v>
      </c>
      <c r="D358" s="136" t="n">
        <v>-0.57763664</v>
      </c>
      <c r="E358" s="0" t="n">
        <f aca="false" t="array" ref="E358:E358">SUM(IF(Pricecurve=C358,D358))</f>
        <v>0</v>
      </c>
      <c r="F358" s="0" t="n">
        <f aca="false" t="array" ref="F358:F358">SUM(IF(NG=C358,D358))</f>
        <v>0</v>
      </c>
      <c r="Y358" s="140"/>
    </row>
    <row r="359" customFormat="false" ht="12.75" hidden="false" customHeight="false" outlineLevel="0" collapsed="false">
      <c r="A359" s="0" t="n">
        <f aca="false">INDEX(BucketTable,MATCH(B359,SumMonths,0),1)</f>
        <v>8</v>
      </c>
      <c r="B359" s="149" t="n">
        <v>37043</v>
      </c>
      <c r="C359" s="135" t="s">
        <v>75</v>
      </c>
      <c r="D359" s="136" t="n">
        <v>56.78252673</v>
      </c>
      <c r="E359" s="0" t="n">
        <f aca="false" t="array" ref="E359:E359">SUM(IF(Pricecurve=C359,D359))</f>
        <v>0</v>
      </c>
      <c r="F359" s="0" t="n">
        <f aca="false" t="array" ref="F359:F359">SUM(IF(NG=C359,D359))</f>
        <v>0</v>
      </c>
      <c r="Y359" s="140"/>
    </row>
    <row r="360" customFormat="false" ht="12.75" hidden="false" customHeight="false" outlineLevel="0" collapsed="false">
      <c r="A360" s="0" t="n">
        <f aca="false">INDEX(BucketTable,MATCH(B360,SumMonths,0),1)</f>
        <v>8</v>
      </c>
      <c r="B360" s="149" t="n">
        <v>37043</v>
      </c>
      <c r="C360" s="135" t="s">
        <v>76</v>
      </c>
      <c r="D360" s="136" t="n">
        <v>41.77028597</v>
      </c>
      <c r="E360" s="0" t="n">
        <f aca="false" t="array" ref="E360:E360">SUM(IF(Pricecurve=C360,D360))</f>
        <v>0</v>
      </c>
      <c r="F360" s="0" t="n">
        <f aca="false" t="array" ref="F360:F360">SUM(IF(NG=C360,D360))</f>
        <v>0</v>
      </c>
      <c r="Y360" s="140"/>
    </row>
    <row r="361" customFormat="false" ht="12.75" hidden="false" customHeight="false" outlineLevel="0" collapsed="false">
      <c r="A361" s="0" t="n">
        <f aca="false">INDEX(BucketTable,MATCH(B361,SumMonths,0),1)</f>
        <v>8</v>
      </c>
      <c r="B361" s="149" t="n">
        <v>37043</v>
      </c>
      <c r="C361" s="135" t="s">
        <v>77</v>
      </c>
      <c r="D361" s="136" t="n">
        <v>-80.11540848</v>
      </c>
      <c r="E361" s="0" t="n">
        <f aca="false" t="array" ref="E361:E361">SUM(IF(Pricecurve=C361,D361))</f>
        <v>0</v>
      </c>
      <c r="F361" s="0" t="n">
        <f aca="false" t="array" ref="F361:F361">SUM(IF(NG=C361,D361))</f>
        <v>0</v>
      </c>
      <c r="Y361" s="140"/>
    </row>
    <row r="362" customFormat="false" ht="12.75" hidden="false" customHeight="false" outlineLevel="0" collapsed="false">
      <c r="A362" s="0" t="n">
        <f aca="false">INDEX(BucketTable,MATCH(B362,SumMonths,0),1)</f>
        <v>8</v>
      </c>
      <c r="B362" s="149" t="n">
        <v>37043</v>
      </c>
      <c r="C362" s="135" t="s">
        <v>79</v>
      </c>
      <c r="D362" s="136" t="n">
        <v>-3.95982311</v>
      </c>
      <c r="E362" s="0" t="n">
        <f aca="false" t="array" ref="E362:E362">SUM(IF(Pricecurve=C362,D362))</f>
        <v>0</v>
      </c>
      <c r="F362" s="0" t="n">
        <f aca="false" t="array" ref="F362:F362">SUM(IF(NG=C362,D362))</f>
        <v>0</v>
      </c>
      <c r="Y362" s="140"/>
    </row>
    <row r="363" customFormat="false" ht="12.75" hidden="false" customHeight="false" outlineLevel="0" collapsed="false">
      <c r="A363" s="0" t="n">
        <f aca="false">INDEX(BucketTable,MATCH(B363,SumMonths,0),1)</f>
        <v>8</v>
      </c>
      <c r="B363" s="149" t="n">
        <v>37043</v>
      </c>
      <c r="C363" s="135" t="s">
        <v>80</v>
      </c>
      <c r="D363" s="136" t="n">
        <v>-18.4234808</v>
      </c>
      <c r="E363" s="0" t="n">
        <f aca="false" t="array" ref="E363:E363">SUM(IF(Pricecurve=C363,D363))</f>
        <v>0</v>
      </c>
      <c r="F363" s="0" t="n">
        <f aca="false" t="array" ref="F363:F363">SUM(IF(NG=C363,D363))</f>
        <v>0</v>
      </c>
      <c r="Y363" s="140"/>
    </row>
    <row r="364" customFormat="false" ht="12.75" hidden="false" customHeight="false" outlineLevel="0" collapsed="false">
      <c r="A364" s="0" t="n">
        <f aca="false">INDEX(BucketTable,MATCH(B364,SumMonths,0),1)</f>
        <v>8</v>
      </c>
      <c r="B364" s="149" t="n">
        <v>37043</v>
      </c>
      <c r="C364" s="135" t="s">
        <v>82</v>
      </c>
      <c r="D364" s="136" t="n">
        <v>-6.50502587</v>
      </c>
      <c r="E364" s="0" t="n">
        <f aca="false" t="array" ref="E364:E364">SUM(IF(Pricecurve=C364,D364))</f>
        <v>-6.50502587</v>
      </c>
      <c r="F364" s="0" t="n">
        <f aca="false" t="array" ref="F364:F364">SUM(IF(NG=C364,D364))</f>
        <v>0</v>
      </c>
      <c r="Y364" s="140"/>
    </row>
    <row r="365" customFormat="false" ht="12.75" hidden="false" customHeight="false" outlineLevel="0" collapsed="false">
      <c r="A365" s="0" t="n">
        <f aca="false">INDEX(BucketTable,MATCH(B365,SumMonths,0),1)</f>
        <v>8</v>
      </c>
      <c r="B365" s="149" t="n">
        <v>37043</v>
      </c>
      <c r="C365" s="135" t="s">
        <v>85</v>
      </c>
      <c r="D365" s="136" t="n">
        <v>0</v>
      </c>
      <c r="E365" s="0" t="n">
        <f aca="false" t="array" ref="E365:E365">SUM(IF(Pricecurve=C365,D365))</f>
        <v>0</v>
      </c>
      <c r="F365" s="0" t="n">
        <f aca="false" t="array" ref="F365:F365">SUM(IF(NG=C365,D365))</f>
        <v>0</v>
      </c>
      <c r="Y365" s="140"/>
    </row>
    <row r="366" customFormat="false" ht="12.75" hidden="false" customHeight="false" outlineLevel="0" collapsed="false">
      <c r="A366" s="0" t="n">
        <f aca="false">INDEX(BucketTable,MATCH(B366,SumMonths,0),1)</f>
        <v>8</v>
      </c>
      <c r="B366" s="149" t="n">
        <v>37043</v>
      </c>
      <c r="C366" s="135" t="s">
        <v>87</v>
      </c>
      <c r="D366" s="136" t="n">
        <v>-36.2009145</v>
      </c>
      <c r="E366" s="0" t="n">
        <f aca="false" t="array" ref="E366:E366">SUM(IF(Pricecurve=C366,D366))</f>
        <v>0</v>
      </c>
      <c r="F366" s="0" t="n">
        <f aca="false" t="array" ref="F366:F366">SUM(IF(NG=C366,D366))</f>
        <v>0</v>
      </c>
      <c r="Y366" s="140"/>
    </row>
    <row r="367" customFormat="false" ht="12.75" hidden="false" customHeight="false" outlineLevel="0" collapsed="false">
      <c r="A367" s="0" t="n">
        <f aca="false">INDEX(BucketTable,MATCH(B367,SumMonths,0),1)</f>
        <v>8</v>
      </c>
      <c r="B367" s="149" t="n">
        <v>37043</v>
      </c>
      <c r="C367" s="135" t="s">
        <v>92</v>
      </c>
      <c r="D367" s="136" t="n">
        <v>99.00671648</v>
      </c>
      <c r="E367" s="0" t="n">
        <f aca="false" t="array" ref="E367:E367">SUM(IF(Pricecurve=C367,D367))</f>
        <v>99.00671648</v>
      </c>
      <c r="F367" s="0" t="n">
        <f aca="false" t="array" ref="F367:F367">SUM(IF(NG=C367,D367))</f>
        <v>0</v>
      </c>
      <c r="Y367" s="140"/>
    </row>
    <row r="368" customFormat="false" ht="12.75" hidden="false" customHeight="false" outlineLevel="0" collapsed="false">
      <c r="A368" s="0" t="n">
        <f aca="false">INDEX(BucketTable,MATCH(B368,SumMonths,0),1)</f>
        <v>8</v>
      </c>
      <c r="B368" s="149" t="n">
        <v>37043</v>
      </c>
      <c r="C368" s="135" t="s">
        <v>94</v>
      </c>
      <c r="D368" s="136" t="n">
        <v>41.77028596</v>
      </c>
      <c r="E368" s="0" t="n">
        <f aca="false" t="array" ref="E368:E368">SUM(IF(Pricecurve=C368,D368))</f>
        <v>0</v>
      </c>
      <c r="F368" s="0" t="n">
        <f aca="false" t="array" ref="F368:F368">SUM(IF(NG=C368,D368))</f>
        <v>0</v>
      </c>
      <c r="Y368" s="140"/>
    </row>
    <row r="369" customFormat="false" ht="12.75" hidden="false" customHeight="false" outlineLevel="0" collapsed="false">
      <c r="A369" s="0" t="n">
        <f aca="false">INDEX(BucketTable,MATCH(B369,SumMonths,0),1)</f>
        <v>8</v>
      </c>
      <c r="B369" s="149" t="n">
        <v>37043</v>
      </c>
      <c r="C369" s="135" t="s">
        <v>96</v>
      </c>
      <c r="D369" s="136" t="n">
        <v>0</v>
      </c>
      <c r="E369" s="0" t="n">
        <f aca="false" t="array" ref="E369:E369">SUM(IF(Pricecurve=C369,D369))</f>
        <v>0</v>
      </c>
      <c r="F369" s="0" t="n">
        <f aca="false" t="array" ref="F369:F369">SUM(IF(NG=C369,D369))</f>
        <v>0</v>
      </c>
      <c r="Y369" s="140"/>
    </row>
    <row r="370" customFormat="false" ht="12.75" hidden="false" customHeight="false" outlineLevel="0" collapsed="false">
      <c r="A370" s="0" t="n">
        <f aca="false">INDEX(BucketTable,MATCH(B370,SumMonths,0),1)</f>
        <v>8</v>
      </c>
      <c r="B370" s="149" t="n">
        <v>37043</v>
      </c>
      <c r="C370" s="135" t="s">
        <v>98</v>
      </c>
      <c r="D370" s="136" t="n">
        <v>0</v>
      </c>
      <c r="E370" s="0" t="n">
        <f aca="false" t="array" ref="E370:E370">SUM(IF(Pricecurve=C370,D370))</f>
        <v>0</v>
      </c>
      <c r="F370" s="0" t="n">
        <f aca="false" t="array" ref="F370:F370">SUM(IF(NG=C370,D370))</f>
        <v>0</v>
      </c>
      <c r="Y370" s="140"/>
    </row>
    <row r="371" customFormat="false" ht="12.75" hidden="false" customHeight="false" outlineLevel="0" collapsed="false">
      <c r="A371" s="0" t="n">
        <f aca="false">INDEX(BucketTable,MATCH(B371,SumMonths,0),1)</f>
        <v>8</v>
      </c>
      <c r="B371" s="149" t="n">
        <v>37043</v>
      </c>
      <c r="C371" s="135" t="s">
        <v>99</v>
      </c>
      <c r="D371" s="136" t="n">
        <v>0</v>
      </c>
      <c r="E371" s="0" t="n">
        <f aca="false" t="array" ref="E371:E371">SUM(IF(Pricecurve=C371,D371))</f>
        <v>0</v>
      </c>
      <c r="F371" s="0" t="n">
        <f aca="false" t="array" ref="F371:F371">SUM(IF(NG=C371,D371))</f>
        <v>0</v>
      </c>
      <c r="Y371" s="140"/>
    </row>
    <row r="372" customFormat="false" ht="12.75" hidden="false" customHeight="false" outlineLevel="0" collapsed="false">
      <c r="A372" s="0" t="n">
        <f aca="false">INDEX(BucketTable,MATCH(B372,SumMonths,0),1)</f>
        <v>8</v>
      </c>
      <c r="B372" s="149" t="n">
        <v>37043</v>
      </c>
      <c r="C372" s="135" t="s">
        <v>100</v>
      </c>
      <c r="D372" s="136" t="n">
        <v>-25.58847718</v>
      </c>
      <c r="E372" s="0" t="n">
        <f aca="false" t="array" ref="E372:E372">SUM(IF(Pricecurve=C372,D372))</f>
        <v>-25.58847718</v>
      </c>
      <c r="F372" s="0" t="n">
        <f aca="false" t="array" ref="F372:F372">SUM(IF(NG=C372,D372))</f>
        <v>0</v>
      </c>
      <c r="Y372" s="140"/>
    </row>
    <row r="373" customFormat="false" ht="12.75" hidden="false" customHeight="false" outlineLevel="0" collapsed="false">
      <c r="A373" s="0" t="n">
        <f aca="false">INDEX(BucketTable,MATCH(B373,SumMonths,0),1)</f>
        <v>8</v>
      </c>
      <c r="B373" s="149" t="n">
        <v>37043</v>
      </c>
      <c r="C373" s="135" t="s">
        <v>102</v>
      </c>
      <c r="D373" s="136" t="n">
        <v>25.58847718</v>
      </c>
      <c r="E373" s="0" t="n">
        <f aca="false" t="array" ref="E373:E373">SUM(IF(Pricecurve=C373,D373))</f>
        <v>25.58847718</v>
      </c>
      <c r="F373" s="0" t="n">
        <f aca="false" t="array" ref="F373:F373">SUM(IF(NG=C373,D373))</f>
        <v>0</v>
      </c>
      <c r="Y373" s="140"/>
    </row>
    <row r="374" customFormat="false" ht="12.75" hidden="false" customHeight="false" outlineLevel="0" collapsed="false">
      <c r="A374" s="0" t="n">
        <f aca="false">INDEX(BucketTable,MATCH(B374,SumMonths,0),1)</f>
        <v>8</v>
      </c>
      <c r="B374" s="149" t="n">
        <v>37043</v>
      </c>
      <c r="C374" s="135" t="s">
        <v>103</v>
      </c>
      <c r="D374" s="136" t="n">
        <v>0</v>
      </c>
      <c r="E374" s="0" t="n">
        <f aca="false" t="array" ref="E374:E374">SUM(IF(Pricecurve=C374,D374))</f>
        <v>0</v>
      </c>
      <c r="F374" s="0" t="n">
        <f aca="false" t="array" ref="F374:F374">SUM(IF(NG=C374,D374))</f>
        <v>0</v>
      </c>
      <c r="Y374" s="140"/>
    </row>
    <row r="375" customFormat="false" ht="12.75" hidden="false" customHeight="false" outlineLevel="0" collapsed="false">
      <c r="A375" s="0" t="n">
        <f aca="false">INDEX(BucketTable,MATCH(B375,SumMonths,0),1)</f>
        <v>8</v>
      </c>
      <c r="B375" s="149" t="n">
        <v>37043</v>
      </c>
      <c r="C375" s="135" t="s">
        <v>104</v>
      </c>
      <c r="D375" s="136" t="n">
        <v>0</v>
      </c>
      <c r="E375" s="0" t="n">
        <f aca="false" t="array" ref="E375:E375">SUM(IF(Pricecurve=C375,D375))</f>
        <v>0</v>
      </c>
      <c r="F375" s="0" t="n">
        <f aca="false" t="array" ref="F375:F375">SUM(IF(NG=C375,D375))</f>
        <v>0</v>
      </c>
      <c r="Y375" s="140"/>
    </row>
    <row r="376" customFormat="false" ht="12.75" hidden="false" customHeight="false" outlineLevel="0" collapsed="false">
      <c r="A376" s="0" t="n">
        <f aca="false">INDEX(BucketTable,MATCH(B376,SumMonths,0),1)</f>
        <v>8</v>
      </c>
      <c r="B376" s="149" t="n">
        <v>37043</v>
      </c>
      <c r="C376" s="135" t="s">
        <v>105</v>
      </c>
      <c r="D376" s="136" t="n">
        <v>-99.00671648</v>
      </c>
      <c r="E376" s="0" t="n">
        <f aca="false" t="array" ref="E376:E376">SUM(IF(Pricecurve=C376,D376))</f>
        <v>-99.00671648</v>
      </c>
      <c r="F376" s="0" t="n">
        <f aca="false" t="array" ref="F376:F376">SUM(IF(NG=C376,D376))</f>
        <v>0</v>
      </c>
      <c r="Y376" s="140"/>
    </row>
    <row r="377" customFormat="false" ht="12.75" hidden="false" customHeight="false" outlineLevel="0" collapsed="false">
      <c r="A377" s="0" t="n">
        <f aca="false">INDEX(BucketTable,MATCH(B377,SumMonths,0),1)</f>
        <v>8</v>
      </c>
      <c r="B377" s="149" t="n">
        <v>37073</v>
      </c>
      <c r="C377" s="135" t="s">
        <v>74</v>
      </c>
      <c r="D377" s="136" t="n">
        <v>-0.36684693</v>
      </c>
      <c r="E377" s="0" t="n">
        <f aca="false" t="array" ref="E377:E377">SUM(IF(Pricecurve=C377,D377))</f>
        <v>0</v>
      </c>
      <c r="F377" s="0" t="n">
        <f aca="false" t="array" ref="F377:F377">SUM(IF(NG=C377,D377))</f>
        <v>0</v>
      </c>
      <c r="Y377" s="140"/>
    </row>
    <row r="378" customFormat="false" ht="12.75" hidden="false" customHeight="false" outlineLevel="0" collapsed="false">
      <c r="A378" s="0" t="n">
        <f aca="false">INDEX(BucketTable,MATCH(B378,SumMonths,0),1)</f>
        <v>8</v>
      </c>
      <c r="B378" s="149" t="n">
        <v>37073</v>
      </c>
      <c r="C378" s="135" t="s">
        <v>75</v>
      </c>
      <c r="D378" s="136" t="n">
        <v>58.30818363</v>
      </c>
      <c r="E378" s="0" t="n">
        <f aca="false" t="array" ref="E378:E378">SUM(IF(Pricecurve=C378,D378))</f>
        <v>0</v>
      </c>
      <c r="F378" s="0" t="n">
        <f aca="false" t="array" ref="F378:F378">SUM(IF(NG=C378,D378))</f>
        <v>0</v>
      </c>
      <c r="Y378" s="140"/>
    </row>
    <row r="379" customFormat="false" ht="12.75" hidden="false" customHeight="false" outlineLevel="0" collapsed="false">
      <c r="A379" s="0" t="n">
        <f aca="false">INDEX(BucketTable,MATCH(B379,SumMonths,0),1)</f>
        <v>8</v>
      </c>
      <c r="B379" s="149" t="n">
        <v>37073</v>
      </c>
      <c r="C379" s="135" t="s">
        <v>76</v>
      </c>
      <c r="D379" s="136" t="n">
        <v>42.89258765</v>
      </c>
      <c r="E379" s="0" t="n">
        <f aca="false" t="array" ref="E379:E379">SUM(IF(Pricecurve=C379,D379))</f>
        <v>0</v>
      </c>
      <c r="F379" s="0" t="n">
        <f aca="false" t="array" ref="F379:F379">SUM(IF(NG=C379,D379))</f>
        <v>0</v>
      </c>
      <c r="Y379" s="140"/>
    </row>
    <row r="380" customFormat="false" ht="12.75" hidden="false" customHeight="false" outlineLevel="0" collapsed="false">
      <c r="A380" s="0" t="n">
        <f aca="false">INDEX(BucketTable,MATCH(B380,SumMonths,0),1)</f>
        <v>8</v>
      </c>
      <c r="B380" s="149" t="n">
        <v>37073</v>
      </c>
      <c r="C380" s="135" t="s">
        <v>77</v>
      </c>
      <c r="D380" s="136" t="n">
        <v>-82.26798309</v>
      </c>
      <c r="E380" s="0" t="n">
        <f aca="false" t="array" ref="E380:E380">SUM(IF(Pricecurve=C380,D380))</f>
        <v>0</v>
      </c>
      <c r="F380" s="0" t="n">
        <f aca="false" t="array" ref="F380:F380">SUM(IF(NG=C380,D380))</f>
        <v>0</v>
      </c>
      <c r="Y380" s="140"/>
    </row>
    <row r="381" customFormat="false" ht="12.75" hidden="false" customHeight="false" outlineLevel="0" collapsed="false">
      <c r="A381" s="0" t="n">
        <f aca="false">INDEX(BucketTable,MATCH(B381,SumMonths,0),1)</f>
        <v>8</v>
      </c>
      <c r="B381" s="149" t="n">
        <v>37073</v>
      </c>
      <c r="C381" s="135" t="s">
        <v>79</v>
      </c>
      <c r="D381" s="136" t="n">
        <v>-4.06621731</v>
      </c>
      <c r="E381" s="0" t="n">
        <f aca="false" t="array" ref="E381:E381">SUM(IF(Pricecurve=C381,D381))</f>
        <v>0</v>
      </c>
      <c r="F381" s="0" t="n">
        <f aca="false" t="array" ref="F381:F381">SUM(IF(NG=C381,D381))</f>
        <v>0</v>
      </c>
      <c r="Y381" s="140"/>
    </row>
    <row r="382" customFormat="false" ht="12.75" hidden="false" customHeight="false" outlineLevel="0" collapsed="false">
      <c r="A382" s="0" t="n">
        <f aca="false">INDEX(BucketTable,MATCH(B382,SumMonths,0),1)</f>
        <v>8</v>
      </c>
      <c r="B382" s="149" t="n">
        <v>37073</v>
      </c>
      <c r="C382" s="135" t="s">
        <v>80</v>
      </c>
      <c r="D382" s="136" t="n">
        <v>-18.91849067</v>
      </c>
      <c r="E382" s="0" t="n">
        <f aca="false" t="array" ref="E382:E382">SUM(IF(Pricecurve=C382,D382))</f>
        <v>0</v>
      </c>
      <c r="F382" s="0" t="n">
        <f aca="false" t="array" ref="F382:F382">SUM(IF(NG=C382,D382))</f>
        <v>0</v>
      </c>
      <c r="Y382" s="140"/>
    </row>
    <row r="383" customFormat="false" ht="12.75" hidden="false" customHeight="false" outlineLevel="0" collapsed="false">
      <c r="A383" s="0" t="n">
        <f aca="false">INDEX(BucketTable,MATCH(B383,SumMonths,0),1)</f>
        <v>8</v>
      </c>
      <c r="B383" s="149" t="n">
        <v>37073</v>
      </c>
      <c r="C383" s="135" t="s">
        <v>82</v>
      </c>
      <c r="D383" s="136" t="n">
        <v>-6.67980565</v>
      </c>
      <c r="E383" s="0" t="n">
        <f aca="false" t="array" ref="E383:E383">SUM(IF(Pricecurve=C383,D383))</f>
        <v>-6.67980565</v>
      </c>
      <c r="F383" s="0" t="n">
        <f aca="false" t="array" ref="F383:F383">SUM(IF(NG=C383,D383))</f>
        <v>0</v>
      </c>
      <c r="Y383" s="140"/>
    </row>
    <row r="384" customFormat="false" ht="12.75" hidden="false" customHeight="false" outlineLevel="0" collapsed="false">
      <c r="A384" s="0" t="n">
        <f aca="false">INDEX(BucketTable,MATCH(B384,SumMonths,0),1)</f>
        <v>8</v>
      </c>
      <c r="B384" s="149" t="n">
        <v>37073</v>
      </c>
      <c r="C384" s="135" t="s">
        <v>85</v>
      </c>
      <c r="D384" s="136" t="n">
        <v>0</v>
      </c>
      <c r="E384" s="0" t="n">
        <f aca="false" t="array" ref="E384:E384">SUM(IF(Pricecurve=C384,D384))</f>
        <v>0</v>
      </c>
      <c r="F384" s="0" t="n">
        <f aca="false" t="array" ref="F384:F384">SUM(IF(NG=C384,D384))</f>
        <v>0</v>
      </c>
      <c r="Y384" s="140"/>
    </row>
    <row r="385" customFormat="false" ht="12.75" hidden="false" customHeight="false" outlineLevel="0" collapsed="false">
      <c r="A385" s="0" t="n">
        <f aca="false">INDEX(BucketTable,MATCH(B385,SumMonths,0),1)</f>
        <v>8</v>
      </c>
      <c r="B385" s="149" t="n">
        <v>37073</v>
      </c>
      <c r="C385" s="135" t="s">
        <v>87</v>
      </c>
      <c r="D385" s="136" t="n">
        <v>-37.17357596</v>
      </c>
      <c r="E385" s="0" t="n">
        <f aca="false" t="array" ref="E385:E385">SUM(IF(Pricecurve=C385,D385))</f>
        <v>0</v>
      </c>
      <c r="F385" s="0" t="n">
        <f aca="false" t="array" ref="F385:F385">SUM(IF(NG=C385,D385))</f>
        <v>0</v>
      </c>
      <c r="Y385" s="140"/>
    </row>
    <row r="386" customFormat="false" ht="12.75" hidden="false" customHeight="false" outlineLevel="0" collapsed="false">
      <c r="A386" s="0" t="n">
        <f aca="false">INDEX(BucketTable,MATCH(B386,SumMonths,0),1)</f>
        <v>8</v>
      </c>
      <c r="B386" s="149" t="n">
        <v>37073</v>
      </c>
      <c r="C386" s="135" t="s">
        <v>92</v>
      </c>
      <c r="D386" s="136" t="n">
        <v>101.66687075</v>
      </c>
      <c r="E386" s="0" t="n">
        <f aca="false" t="array" ref="E386:E386">SUM(IF(Pricecurve=C386,D386))</f>
        <v>101.66687075</v>
      </c>
      <c r="F386" s="0" t="n">
        <f aca="false" t="array" ref="F386:F386">SUM(IF(NG=C386,D386))</f>
        <v>0</v>
      </c>
      <c r="Y386" s="140"/>
    </row>
    <row r="387" customFormat="false" ht="12.75" hidden="false" customHeight="false" outlineLevel="0" collapsed="false">
      <c r="A387" s="0" t="n">
        <f aca="false">INDEX(BucketTable,MATCH(B387,SumMonths,0),1)</f>
        <v>8</v>
      </c>
      <c r="B387" s="149" t="n">
        <v>37073</v>
      </c>
      <c r="C387" s="135" t="s">
        <v>94</v>
      </c>
      <c r="D387" s="136" t="n">
        <v>42.89258764</v>
      </c>
      <c r="E387" s="0" t="n">
        <f aca="false" t="array" ref="E387:E387">SUM(IF(Pricecurve=C387,D387))</f>
        <v>0</v>
      </c>
      <c r="F387" s="0" t="n">
        <f aca="false" t="array" ref="F387:F387">SUM(IF(NG=C387,D387))</f>
        <v>0</v>
      </c>
      <c r="Y387" s="140"/>
    </row>
    <row r="388" customFormat="false" ht="12.75" hidden="false" customHeight="false" outlineLevel="0" collapsed="false">
      <c r="A388" s="0" t="n">
        <f aca="false">INDEX(BucketTable,MATCH(B388,SumMonths,0),1)</f>
        <v>8</v>
      </c>
      <c r="B388" s="149" t="n">
        <v>37073</v>
      </c>
      <c r="C388" s="135" t="s">
        <v>96</v>
      </c>
      <c r="D388" s="136" t="n">
        <v>0</v>
      </c>
      <c r="E388" s="0" t="n">
        <f aca="false" t="array" ref="E388:E388">SUM(IF(Pricecurve=C388,D388))</f>
        <v>0</v>
      </c>
      <c r="F388" s="0" t="n">
        <f aca="false" t="array" ref="F388:F388">SUM(IF(NG=C388,D388))</f>
        <v>0</v>
      </c>
      <c r="Y388" s="140"/>
    </row>
    <row r="389" customFormat="false" ht="12.75" hidden="false" customHeight="false" outlineLevel="0" collapsed="false">
      <c r="A389" s="0" t="n">
        <f aca="false">INDEX(BucketTable,MATCH(B389,SumMonths,0),1)</f>
        <v>8</v>
      </c>
      <c r="B389" s="149" t="n">
        <v>37073</v>
      </c>
      <c r="C389" s="135" t="s">
        <v>98</v>
      </c>
      <c r="D389" s="136" t="n">
        <v>0</v>
      </c>
      <c r="E389" s="0" t="n">
        <f aca="false" t="array" ref="E389:E389">SUM(IF(Pricecurve=C389,D389))</f>
        <v>0</v>
      </c>
      <c r="F389" s="0" t="n">
        <f aca="false" t="array" ref="F389:F389">SUM(IF(NG=C389,D389))</f>
        <v>0</v>
      </c>
      <c r="Y389" s="140"/>
    </row>
    <row r="390" customFormat="false" ht="12.75" hidden="false" customHeight="false" outlineLevel="0" collapsed="false">
      <c r="A390" s="0" t="n">
        <f aca="false">INDEX(BucketTable,MATCH(B390,SumMonths,0),1)</f>
        <v>8</v>
      </c>
      <c r="B390" s="149" t="n">
        <v>37073</v>
      </c>
      <c r="C390" s="135" t="s">
        <v>99</v>
      </c>
      <c r="D390" s="136" t="n">
        <v>-1E-008</v>
      </c>
      <c r="E390" s="0" t="n">
        <f aca="false" t="array" ref="E390:E390">SUM(IF(Pricecurve=C390,D390))</f>
        <v>0</v>
      </c>
      <c r="F390" s="0" t="n">
        <f aca="false" t="array" ref="F390:F390">SUM(IF(NG=C390,D390))</f>
        <v>0</v>
      </c>
      <c r="Y390" s="140"/>
    </row>
    <row r="391" customFormat="false" ht="12.75" hidden="false" customHeight="false" outlineLevel="0" collapsed="false">
      <c r="A391" s="0" t="n">
        <f aca="false">INDEX(BucketTable,MATCH(B391,SumMonths,0),1)</f>
        <v>8</v>
      </c>
      <c r="B391" s="149" t="n">
        <v>37073</v>
      </c>
      <c r="C391" s="135" t="s">
        <v>100</v>
      </c>
      <c r="D391" s="136" t="n">
        <v>-26.27599919</v>
      </c>
      <c r="E391" s="0" t="n">
        <f aca="false" t="array" ref="E391:E391">SUM(IF(Pricecurve=C391,D391))</f>
        <v>-26.27599919</v>
      </c>
      <c r="F391" s="0" t="n">
        <f aca="false" t="array" ref="F391:F391">SUM(IF(NG=C391,D391))</f>
        <v>0</v>
      </c>
      <c r="Y391" s="140"/>
    </row>
    <row r="392" customFormat="false" ht="12.75" hidden="false" customHeight="false" outlineLevel="0" collapsed="false">
      <c r="A392" s="0" t="n">
        <f aca="false">INDEX(BucketTable,MATCH(B392,SumMonths,0),1)</f>
        <v>8</v>
      </c>
      <c r="B392" s="149" t="n">
        <v>37073</v>
      </c>
      <c r="C392" s="135" t="s">
        <v>102</v>
      </c>
      <c r="D392" s="136" t="n">
        <v>26.27599919</v>
      </c>
      <c r="E392" s="0" t="n">
        <f aca="false" t="array" ref="E392:E392">SUM(IF(Pricecurve=C392,D392))</f>
        <v>26.27599919</v>
      </c>
      <c r="F392" s="0" t="n">
        <f aca="false" t="array" ref="F392:F392">SUM(IF(NG=C392,D392))</f>
        <v>0</v>
      </c>
      <c r="Y392" s="140"/>
    </row>
    <row r="393" customFormat="false" ht="12.75" hidden="false" customHeight="false" outlineLevel="0" collapsed="false">
      <c r="A393" s="0" t="n">
        <f aca="false">INDEX(BucketTable,MATCH(B393,SumMonths,0),1)</f>
        <v>8</v>
      </c>
      <c r="B393" s="149" t="n">
        <v>37073</v>
      </c>
      <c r="C393" s="135" t="s">
        <v>103</v>
      </c>
      <c r="D393" s="136" t="n">
        <v>0</v>
      </c>
      <c r="E393" s="0" t="n">
        <f aca="false" t="array" ref="E393:E393">SUM(IF(Pricecurve=C393,D393))</f>
        <v>0</v>
      </c>
      <c r="F393" s="0" t="n">
        <f aca="false" t="array" ref="F393:F393">SUM(IF(NG=C393,D393))</f>
        <v>0</v>
      </c>
      <c r="Y393" s="140"/>
    </row>
    <row r="394" customFormat="false" ht="12.75" hidden="false" customHeight="false" outlineLevel="0" collapsed="false">
      <c r="A394" s="0" t="n">
        <f aca="false">INDEX(BucketTable,MATCH(B394,SumMonths,0),1)</f>
        <v>8</v>
      </c>
      <c r="B394" s="149" t="n">
        <v>37073</v>
      </c>
      <c r="C394" s="135" t="s">
        <v>104</v>
      </c>
      <c r="D394" s="136" t="n">
        <v>0</v>
      </c>
      <c r="E394" s="0" t="n">
        <f aca="false" t="array" ref="E394:E394">SUM(IF(Pricecurve=C394,D394))</f>
        <v>0</v>
      </c>
      <c r="F394" s="0" t="n">
        <f aca="false" t="array" ref="F394:F394">SUM(IF(NG=C394,D394))</f>
        <v>0</v>
      </c>
      <c r="Y394" s="140"/>
    </row>
    <row r="395" customFormat="false" ht="12.75" hidden="false" customHeight="false" outlineLevel="0" collapsed="false">
      <c r="A395" s="0" t="n">
        <f aca="false">INDEX(BucketTable,MATCH(B395,SumMonths,0),1)</f>
        <v>8</v>
      </c>
      <c r="B395" s="149" t="n">
        <v>37073</v>
      </c>
      <c r="C395" s="135" t="s">
        <v>105</v>
      </c>
      <c r="D395" s="136" t="n">
        <v>-101.66687075</v>
      </c>
      <c r="E395" s="0" t="n">
        <f aca="false" t="array" ref="E395:E395">SUM(IF(Pricecurve=C395,D395))</f>
        <v>-101.66687075</v>
      </c>
      <c r="F395" s="0" t="n">
        <f aca="false" t="array" ref="F395:F395">SUM(IF(NG=C395,D395))</f>
        <v>0</v>
      </c>
      <c r="Y395" s="140"/>
    </row>
    <row r="396" customFormat="false" ht="12.75" hidden="false" customHeight="false" outlineLevel="0" collapsed="false">
      <c r="A396" s="0" t="n">
        <f aca="false">INDEX(BucketTable,MATCH(B396,SumMonths,0),1)</f>
        <v>8</v>
      </c>
      <c r="B396" s="149" t="n">
        <v>37104</v>
      </c>
      <c r="C396" s="135" t="s">
        <v>74</v>
      </c>
      <c r="D396" s="136" t="n">
        <v>-0.32177682</v>
      </c>
      <c r="E396" s="0" t="n">
        <f aca="false" t="array" ref="E396:E396">SUM(IF(Pricecurve=C396,D396))</f>
        <v>0</v>
      </c>
      <c r="F396" s="0" t="n">
        <f aca="false" t="array" ref="F396:F396">SUM(IF(NG=C396,D396))</f>
        <v>0</v>
      </c>
      <c r="Y396" s="140"/>
    </row>
    <row r="397" customFormat="false" ht="12.75" hidden="false" customHeight="false" outlineLevel="0" collapsed="false">
      <c r="A397" s="0" t="n">
        <f aca="false">INDEX(BucketTable,MATCH(B397,SumMonths,0),1)</f>
        <v>8</v>
      </c>
      <c r="B397" s="149" t="n">
        <v>37104</v>
      </c>
      <c r="C397" s="135" t="s">
        <v>75</v>
      </c>
      <c r="D397" s="136" t="n">
        <v>57.93274914</v>
      </c>
      <c r="E397" s="0" t="n">
        <f aca="false" t="array" ref="E397:E397">SUM(IF(Pricecurve=C397,D397))</f>
        <v>0</v>
      </c>
      <c r="F397" s="0" t="n">
        <f aca="false" t="array" ref="F397:F397">SUM(IF(NG=C397,D397))</f>
        <v>0</v>
      </c>
      <c r="Y397" s="140"/>
    </row>
    <row r="398" customFormat="false" ht="12.75" hidden="false" customHeight="false" outlineLevel="0" collapsed="false">
      <c r="A398" s="0" t="n">
        <f aca="false">INDEX(BucketTable,MATCH(B398,SumMonths,0),1)</f>
        <v>8</v>
      </c>
      <c r="B398" s="149" t="n">
        <v>37104</v>
      </c>
      <c r="C398" s="135" t="s">
        <v>76</v>
      </c>
      <c r="D398" s="136" t="n">
        <v>42.61641102</v>
      </c>
      <c r="E398" s="0" t="n">
        <f aca="false" t="array" ref="E398:E398">SUM(IF(Pricecurve=C398,D398))</f>
        <v>0</v>
      </c>
      <c r="F398" s="0" t="n">
        <f aca="false" t="array" ref="F398:F398">SUM(IF(NG=C398,D398))</f>
        <v>0</v>
      </c>
      <c r="Y398" s="140"/>
    </row>
    <row r="399" customFormat="false" ht="12.75" hidden="false" customHeight="false" outlineLevel="0" collapsed="false">
      <c r="A399" s="0" t="n">
        <f aca="false">INDEX(BucketTable,MATCH(B399,SumMonths,0),1)</f>
        <v>8</v>
      </c>
      <c r="B399" s="149" t="n">
        <v>37104</v>
      </c>
      <c r="C399" s="135" t="s">
        <v>77</v>
      </c>
      <c r="D399" s="136" t="n">
        <v>-81.73827631</v>
      </c>
      <c r="E399" s="0" t="n">
        <f aca="false" t="array" ref="E399:E399">SUM(IF(Pricecurve=C399,D399))</f>
        <v>0</v>
      </c>
      <c r="F399" s="0" t="n">
        <f aca="false" t="array" ref="F399:F399">SUM(IF(NG=C399,D399))</f>
        <v>0</v>
      </c>
      <c r="Y399" s="140"/>
    </row>
    <row r="400" customFormat="false" ht="12.75" hidden="false" customHeight="false" outlineLevel="0" collapsed="false">
      <c r="A400" s="0" t="n">
        <f aca="false">INDEX(BucketTable,MATCH(B400,SumMonths,0),1)</f>
        <v>8</v>
      </c>
      <c r="B400" s="149" t="n">
        <v>37104</v>
      </c>
      <c r="C400" s="135" t="s">
        <v>79</v>
      </c>
      <c r="D400" s="136" t="n">
        <v>-4.04003576</v>
      </c>
      <c r="E400" s="0" t="n">
        <f aca="false" t="array" ref="E400:E400">SUM(IF(Pricecurve=C400,D400))</f>
        <v>0</v>
      </c>
      <c r="F400" s="0" t="n">
        <f aca="false" t="array" ref="F400:F400">SUM(IF(NG=C400,D400))</f>
        <v>0</v>
      </c>
      <c r="Y400" s="140"/>
    </row>
    <row r="401" customFormat="false" ht="12.75" hidden="false" customHeight="false" outlineLevel="0" collapsed="false">
      <c r="A401" s="0" t="n">
        <f aca="false">INDEX(BucketTable,MATCH(B401,SumMonths,0),1)</f>
        <v>8</v>
      </c>
      <c r="B401" s="149" t="n">
        <v>37104</v>
      </c>
      <c r="C401" s="135" t="s">
        <v>80</v>
      </c>
      <c r="D401" s="136" t="n">
        <v>-18.79667835</v>
      </c>
      <c r="E401" s="0" t="n">
        <f aca="false" t="array" ref="E401:E401">SUM(IF(Pricecurve=C401,D401))</f>
        <v>0</v>
      </c>
      <c r="F401" s="0" t="n">
        <f aca="false" t="array" ref="F401:F401">SUM(IF(NG=C401,D401))</f>
        <v>0</v>
      </c>
      <c r="Y401" s="140"/>
    </row>
    <row r="402" customFormat="false" ht="12.75" hidden="false" customHeight="false" outlineLevel="0" collapsed="false">
      <c r="A402" s="0" t="n">
        <f aca="false">INDEX(BucketTable,MATCH(B402,SumMonths,0),1)</f>
        <v>8</v>
      </c>
      <c r="B402" s="149" t="n">
        <v>37104</v>
      </c>
      <c r="C402" s="135" t="s">
        <v>82</v>
      </c>
      <c r="D402" s="136" t="n">
        <v>-6.63679574</v>
      </c>
      <c r="E402" s="0" t="n">
        <f aca="false" t="array" ref="E402:E402">SUM(IF(Pricecurve=C402,D402))</f>
        <v>-6.63679574</v>
      </c>
      <c r="F402" s="0" t="n">
        <f aca="false" t="array" ref="F402:F402">SUM(IF(NG=C402,D402))</f>
        <v>0</v>
      </c>
      <c r="Y402" s="140"/>
    </row>
    <row r="403" customFormat="false" ht="12.75" hidden="false" customHeight="false" outlineLevel="0" collapsed="false">
      <c r="A403" s="0" t="n">
        <f aca="false">INDEX(BucketTable,MATCH(B403,SumMonths,0),1)</f>
        <v>8</v>
      </c>
      <c r="B403" s="149" t="n">
        <v>37104</v>
      </c>
      <c r="C403" s="135" t="s">
        <v>85</v>
      </c>
      <c r="D403" s="136" t="n">
        <v>0</v>
      </c>
      <c r="E403" s="0" t="n">
        <f aca="false" t="array" ref="E403:E403">SUM(IF(Pricecurve=C403,D403))</f>
        <v>0</v>
      </c>
      <c r="F403" s="0" t="n">
        <f aca="false" t="array" ref="F403:F403">SUM(IF(NG=C403,D403))</f>
        <v>0</v>
      </c>
      <c r="Y403" s="140"/>
    </row>
    <row r="404" customFormat="false" ht="12.75" hidden="false" customHeight="false" outlineLevel="0" collapsed="false">
      <c r="A404" s="0" t="n">
        <f aca="false">INDEX(BucketTable,MATCH(B404,SumMonths,0),1)</f>
        <v>8</v>
      </c>
      <c r="B404" s="149" t="n">
        <v>37104</v>
      </c>
      <c r="C404" s="135" t="s">
        <v>87</v>
      </c>
      <c r="D404" s="136" t="n">
        <v>-36.93422288</v>
      </c>
      <c r="E404" s="0" t="n">
        <f aca="false" t="array" ref="E404:E404">SUM(IF(Pricecurve=C404,D404))</f>
        <v>0</v>
      </c>
      <c r="F404" s="0" t="n">
        <f aca="false" t="array" ref="F404:F404">SUM(IF(NG=C404,D404))</f>
        <v>0</v>
      </c>
      <c r="Y404" s="140"/>
    </row>
    <row r="405" customFormat="false" ht="12.75" hidden="false" customHeight="false" outlineLevel="0" collapsed="false">
      <c r="A405" s="0" t="n">
        <f aca="false">INDEX(BucketTable,MATCH(B405,SumMonths,0),1)</f>
        <v>8</v>
      </c>
      <c r="B405" s="149" t="n">
        <v>37104</v>
      </c>
      <c r="C405" s="135" t="s">
        <v>92</v>
      </c>
      <c r="D405" s="136" t="n">
        <v>101.01225849</v>
      </c>
      <c r="E405" s="0" t="n">
        <f aca="false" t="array" ref="E405:E405">SUM(IF(Pricecurve=C405,D405))</f>
        <v>101.01225849</v>
      </c>
      <c r="F405" s="0" t="n">
        <f aca="false" t="array" ref="F405:F405">SUM(IF(NG=C405,D405))</f>
        <v>0</v>
      </c>
      <c r="Y405" s="140"/>
    </row>
    <row r="406" customFormat="false" ht="12.75" hidden="false" customHeight="false" outlineLevel="0" collapsed="false">
      <c r="A406" s="0" t="n">
        <f aca="false">INDEX(BucketTable,MATCH(B406,SumMonths,0),1)</f>
        <v>8</v>
      </c>
      <c r="B406" s="149" t="n">
        <v>37104</v>
      </c>
      <c r="C406" s="135" t="s">
        <v>94</v>
      </c>
      <c r="D406" s="136" t="n">
        <v>42.61641102</v>
      </c>
      <c r="E406" s="0" t="n">
        <f aca="false" t="array" ref="E406:E406">SUM(IF(Pricecurve=C406,D406))</f>
        <v>0</v>
      </c>
      <c r="F406" s="0" t="n">
        <f aca="false" t="array" ref="F406:F406">SUM(IF(NG=C406,D406))</f>
        <v>0</v>
      </c>
      <c r="Y406" s="140"/>
    </row>
    <row r="407" customFormat="false" ht="12.75" hidden="false" customHeight="false" outlineLevel="0" collapsed="false">
      <c r="A407" s="0" t="n">
        <f aca="false">INDEX(BucketTable,MATCH(B407,SumMonths,0),1)</f>
        <v>8</v>
      </c>
      <c r="B407" s="149" t="n">
        <v>37104</v>
      </c>
      <c r="C407" s="135" t="s">
        <v>96</v>
      </c>
      <c r="D407" s="136" t="n">
        <v>0</v>
      </c>
      <c r="E407" s="0" t="n">
        <f aca="false" t="array" ref="E407:E407">SUM(IF(Pricecurve=C407,D407))</f>
        <v>0</v>
      </c>
      <c r="F407" s="0" t="n">
        <f aca="false" t="array" ref="F407:F407">SUM(IF(NG=C407,D407))</f>
        <v>0</v>
      </c>
      <c r="Y407" s="140"/>
    </row>
    <row r="408" customFormat="false" ht="12.75" hidden="false" customHeight="false" outlineLevel="0" collapsed="false">
      <c r="A408" s="0" t="n">
        <f aca="false">INDEX(BucketTable,MATCH(B408,SumMonths,0),1)</f>
        <v>8</v>
      </c>
      <c r="B408" s="149" t="n">
        <v>37104</v>
      </c>
      <c r="C408" s="135" t="s">
        <v>98</v>
      </c>
      <c r="D408" s="136" t="n">
        <v>0</v>
      </c>
      <c r="E408" s="0" t="n">
        <f aca="false" t="array" ref="E408:E408">SUM(IF(Pricecurve=C408,D408))</f>
        <v>0</v>
      </c>
      <c r="F408" s="0" t="n">
        <f aca="false" t="array" ref="F408:F408">SUM(IF(NG=C408,D408))</f>
        <v>0</v>
      </c>
      <c r="Y408" s="140"/>
    </row>
    <row r="409" customFormat="false" ht="12.75" hidden="false" customHeight="false" outlineLevel="0" collapsed="false">
      <c r="A409" s="0" t="n">
        <f aca="false">INDEX(BucketTable,MATCH(B409,SumMonths,0),1)</f>
        <v>8</v>
      </c>
      <c r="B409" s="149" t="n">
        <v>37104</v>
      </c>
      <c r="C409" s="135" t="s">
        <v>99</v>
      </c>
      <c r="D409" s="136" t="n">
        <v>0</v>
      </c>
      <c r="E409" s="0" t="n">
        <f aca="false" t="array" ref="E409:E409">SUM(IF(Pricecurve=C409,D409))</f>
        <v>0</v>
      </c>
      <c r="F409" s="0" t="n">
        <f aca="false" t="array" ref="F409:F409">SUM(IF(NG=C409,D409))</f>
        <v>0</v>
      </c>
      <c r="Y409" s="140"/>
    </row>
    <row r="410" customFormat="false" ht="12.75" hidden="false" customHeight="false" outlineLevel="0" collapsed="false">
      <c r="A410" s="0" t="n">
        <f aca="false">INDEX(BucketTable,MATCH(B410,SumMonths,0),1)</f>
        <v>8</v>
      </c>
      <c r="B410" s="149" t="n">
        <v>37104</v>
      </c>
      <c r="C410" s="135" t="s">
        <v>100</v>
      </c>
      <c r="D410" s="136" t="n">
        <v>-26.10681339</v>
      </c>
      <c r="E410" s="0" t="n">
        <f aca="false" t="array" ref="E410:E410">SUM(IF(Pricecurve=C410,D410))</f>
        <v>-26.10681339</v>
      </c>
      <c r="F410" s="0" t="n">
        <f aca="false" t="array" ref="F410:F410">SUM(IF(NG=C410,D410))</f>
        <v>0</v>
      </c>
      <c r="Y410" s="140"/>
    </row>
    <row r="411" customFormat="false" ht="12.75" hidden="false" customHeight="false" outlineLevel="0" collapsed="false">
      <c r="A411" s="0" t="n">
        <f aca="false">INDEX(BucketTable,MATCH(B411,SumMonths,0),1)</f>
        <v>8</v>
      </c>
      <c r="B411" s="149" t="n">
        <v>37104</v>
      </c>
      <c r="C411" s="135" t="s">
        <v>102</v>
      </c>
      <c r="D411" s="136" t="n">
        <v>26.10681339</v>
      </c>
      <c r="E411" s="0" t="n">
        <f aca="false" t="array" ref="E411:E411">SUM(IF(Pricecurve=C411,D411))</f>
        <v>26.10681339</v>
      </c>
      <c r="F411" s="0" t="n">
        <f aca="false" t="array" ref="F411:F411">SUM(IF(NG=C411,D411))</f>
        <v>0</v>
      </c>
      <c r="Y411" s="140"/>
    </row>
    <row r="412" customFormat="false" ht="12.75" hidden="false" customHeight="false" outlineLevel="0" collapsed="false">
      <c r="A412" s="0" t="n">
        <f aca="false">INDEX(BucketTable,MATCH(B412,SumMonths,0),1)</f>
        <v>8</v>
      </c>
      <c r="B412" s="149" t="n">
        <v>37104</v>
      </c>
      <c r="C412" s="135" t="s">
        <v>103</v>
      </c>
      <c r="D412" s="136" t="n">
        <v>0</v>
      </c>
      <c r="E412" s="0" t="n">
        <f aca="false" t="array" ref="E412:E412">SUM(IF(Pricecurve=C412,D412))</f>
        <v>0</v>
      </c>
      <c r="F412" s="0" t="n">
        <f aca="false" t="array" ref="F412:F412">SUM(IF(NG=C412,D412))</f>
        <v>0</v>
      </c>
      <c r="Y412" s="140"/>
    </row>
    <row r="413" customFormat="false" ht="12.75" hidden="false" customHeight="false" outlineLevel="0" collapsed="false">
      <c r="A413" s="0" t="n">
        <f aca="false">INDEX(BucketTable,MATCH(B413,SumMonths,0),1)</f>
        <v>8</v>
      </c>
      <c r="B413" s="149" t="n">
        <v>37104</v>
      </c>
      <c r="C413" s="135" t="s">
        <v>104</v>
      </c>
      <c r="D413" s="136" t="n">
        <v>0</v>
      </c>
      <c r="E413" s="0" t="n">
        <f aca="false" t="array" ref="E413:E413">SUM(IF(Pricecurve=C413,D413))</f>
        <v>0</v>
      </c>
      <c r="F413" s="0" t="n">
        <f aca="false" t="array" ref="F413:F413">SUM(IF(NG=C413,D413))</f>
        <v>0</v>
      </c>
      <c r="Y413" s="140"/>
    </row>
    <row r="414" customFormat="false" ht="12.75" hidden="false" customHeight="false" outlineLevel="0" collapsed="false">
      <c r="A414" s="0" t="n">
        <f aca="false">INDEX(BucketTable,MATCH(B414,SumMonths,0),1)</f>
        <v>8</v>
      </c>
      <c r="B414" s="149" t="n">
        <v>37104</v>
      </c>
      <c r="C414" s="135" t="s">
        <v>105</v>
      </c>
      <c r="D414" s="136" t="n">
        <v>-101.01225849</v>
      </c>
      <c r="E414" s="0" t="n">
        <f aca="false" t="array" ref="E414:E414">SUM(IF(Pricecurve=C414,D414))</f>
        <v>-101.01225849</v>
      </c>
      <c r="F414" s="0" t="n">
        <f aca="false" t="array" ref="F414:F414">SUM(IF(NG=C414,D414))</f>
        <v>0</v>
      </c>
      <c r="Y414" s="140"/>
    </row>
    <row r="415" customFormat="false" ht="12.75" hidden="false" customHeight="false" outlineLevel="0" collapsed="false">
      <c r="A415" s="0" t="n">
        <f aca="false">INDEX(BucketTable,MATCH(B415,SumMonths,0),1)</f>
        <v>8</v>
      </c>
      <c r="B415" s="149" t="n">
        <v>37135</v>
      </c>
      <c r="C415" s="135" t="s">
        <v>74</v>
      </c>
      <c r="D415" s="136" t="n">
        <v>-0.38288573</v>
      </c>
      <c r="E415" s="0" t="n">
        <f aca="false" t="array" ref="E415:E415">SUM(IF(Pricecurve=C415,D415))</f>
        <v>0</v>
      </c>
      <c r="F415" s="0" t="n">
        <f aca="false" t="array" ref="F415:F415">SUM(IF(NG=C415,D415))</f>
        <v>0</v>
      </c>
      <c r="Y415" s="140"/>
    </row>
    <row r="416" customFormat="false" ht="12.75" hidden="false" customHeight="false" outlineLevel="0" collapsed="false">
      <c r="A416" s="0" t="n">
        <f aca="false">INDEX(BucketTable,MATCH(B416,SumMonths,0),1)</f>
        <v>8</v>
      </c>
      <c r="B416" s="149" t="n">
        <v>37135</v>
      </c>
      <c r="C416" s="135" t="s">
        <v>75</v>
      </c>
      <c r="D416" s="136" t="n">
        <v>55.70099594</v>
      </c>
      <c r="E416" s="0" t="n">
        <f aca="false" t="array" ref="E416:E416">SUM(IF(Pricecurve=C416,D416))</f>
        <v>0</v>
      </c>
      <c r="F416" s="0" t="n">
        <f aca="false" t="array" ref="F416:F416">SUM(IF(NG=C416,D416))</f>
        <v>0</v>
      </c>
      <c r="Y416" s="140"/>
    </row>
    <row r="417" customFormat="false" ht="12.75" hidden="false" customHeight="false" outlineLevel="0" collapsed="false">
      <c r="A417" s="0" t="n">
        <f aca="false">INDEX(BucketTable,MATCH(B417,SumMonths,0),1)</f>
        <v>8</v>
      </c>
      <c r="B417" s="149" t="n">
        <v>37135</v>
      </c>
      <c r="C417" s="135" t="s">
        <v>76</v>
      </c>
      <c r="D417" s="136" t="n">
        <v>40.97469172</v>
      </c>
      <c r="E417" s="0" t="n">
        <f aca="false" t="array" ref="E417:E417">SUM(IF(Pricecurve=C417,D417))</f>
        <v>0</v>
      </c>
      <c r="F417" s="0" t="n">
        <f aca="false" t="array" ref="F417:F417">SUM(IF(NG=C417,D417))</f>
        <v>0</v>
      </c>
      <c r="Y417" s="140"/>
    </row>
    <row r="418" customFormat="false" ht="12.75" hidden="false" customHeight="false" outlineLevel="0" collapsed="false">
      <c r="A418" s="0" t="n">
        <f aca="false">INDEX(BucketTable,MATCH(B418,SumMonths,0),1)</f>
        <v>8</v>
      </c>
      <c r="B418" s="149" t="n">
        <v>37135</v>
      </c>
      <c r="C418" s="135" t="s">
        <v>77</v>
      </c>
      <c r="D418" s="136" t="n">
        <v>-78.58945874</v>
      </c>
      <c r="E418" s="0" t="n">
        <f aca="false" t="array" ref="E418:E418">SUM(IF(Pricecurve=C418,D418))</f>
        <v>0</v>
      </c>
      <c r="F418" s="0" t="n">
        <f aca="false" t="array" ref="F418:F418">SUM(IF(NG=C418,D418))</f>
        <v>0</v>
      </c>
      <c r="Y418" s="140"/>
    </row>
    <row r="419" customFormat="false" ht="12.75" hidden="false" customHeight="false" outlineLevel="0" collapsed="false">
      <c r="A419" s="0" t="n">
        <f aca="false">INDEX(BucketTable,MATCH(B419,SumMonths,0),1)</f>
        <v>8</v>
      </c>
      <c r="B419" s="149" t="n">
        <v>37135</v>
      </c>
      <c r="C419" s="135" t="s">
        <v>79</v>
      </c>
      <c r="D419" s="136" t="n">
        <v>-3.88440078</v>
      </c>
      <c r="E419" s="0" t="n">
        <f aca="false" t="array" ref="E419:E419">SUM(IF(Pricecurve=C419,D419))</f>
        <v>0</v>
      </c>
      <c r="F419" s="0" t="n">
        <f aca="false" t="array" ref="F419:F419">SUM(IF(NG=C419,D419))</f>
        <v>0</v>
      </c>
      <c r="Y419" s="140"/>
    </row>
    <row r="420" customFormat="false" ht="12.75" hidden="false" customHeight="false" outlineLevel="0" collapsed="false">
      <c r="A420" s="0" t="n">
        <f aca="false">INDEX(BucketTable,MATCH(B420,SumMonths,0),1)</f>
        <v>8</v>
      </c>
      <c r="B420" s="149" t="n">
        <v>37135</v>
      </c>
      <c r="C420" s="135" t="s">
        <v>80</v>
      </c>
      <c r="D420" s="136" t="n">
        <v>-18.0725707</v>
      </c>
      <c r="E420" s="0" t="n">
        <f aca="false" t="array" ref="E420:E420">SUM(IF(Pricecurve=C420,D420))</f>
        <v>0</v>
      </c>
      <c r="F420" s="0" t="n">
        <f aca="false" t="array" ref="F420:F420">SUM(IF(NG=C420,D420))</f>
        <v>0</v>
      </c>
      <c r="Y420" s="140"/>
    </row>
    <row r="421" customFormat="false" ht="12.75" hidden="false" customHeight="false" outlineLevel="0" collapsed="false">
      <c r="A421" s="0" t="n">
        <f aca="false">INDEX(BucketTable,MATCH(B421,SumMonths,0),1)</f>
        <v>8</v>
      </c>
      <c r="B421" s="149" t="n">
        <v>37135</v>
      </c>
      <c r="C421" s="135" t="s">
        <v>82</v>
      </c>
      <c r="D421" s="136" t="n">
        <v>-6.38112532</v>
      </c>
      <c r="E421" s="0" t="n">
        <f aca="false" t="array" ref="E421:E421">SUM(IF(Pricecurve=C421,D421))</f>
        <v>-6.38112532</v>
      </c>
      <c r="F421" s="0" t="n">
        <f aca="false" t="array" ref="F421:F421">SUM(IF(NG=C421,D421))</f>
        <v>0</v>
      </c>
      <c r="Y421" s="140"/>
    </row>
    <row r="422" customFormat="false" ht="12.75" hidden="false" customHeight="false" outlineLevel="0" collapsed="false">
      <c r="A422" s="0" t="n">
        <f aca="false">INDEX(BucketTable,MATCH(B422,SumMonths,0),1)</f>
        <v>8</v>
      </c>
      <c r="B422" s="149" t="n">
        <v>37135</v>
      </c>
      <c r="C422" s="135" t="s">
        <v>85</v>
      </c>
      <c r="D422" s="136" t="n">
        <v>0</v>
      </c>
      <c r="E422" s="0" t="n">
        <f aca="false" t="array" ref="E422:E422">SUM(IF(Pricecurve=C422,D422))</f>
        <v>0</v>
      </c>
      <c r="F422" s="0" t="n">
        <f aca="false" t="array" ref="F422:F422">SUM(IF(NG=C422,D422))</f>
        <v>0</v>
      </c>
      <c r="Y422" s="140"/>
    </row>
    <row r="423" customFormat="false" ht="12.75" hidden="false" customHeight="false" outlineLevel="0" collapsed="false">
      <c r="A423" s="0" t="n">
        <f aca="false">INDEX(BucketTable,MATCH(B423,SumMonths,0),1)</f>
        <v>8</v>
      </c>
      <c r="B423" s="149" t="n">
        <v>37135</v>
      </c>
      <c r="C423" s="135" t="s">
        <v>87</v>
      </c>
      <c r="D423" s="136" t="n">
        <v>-35.51139949</v>
      </c>
      <c r="E423" s="0" t="n">
        <f aca="false" t="array" ref="E423:E423">SUM(IF(Pricecurve=C423,D423))</f>
        <v>0</v>
      </c>
      <c r="F423" s="0" t="n">
        <f aca="false" t="array" ref="F423:F423">SUM(IF(NG=C423,D423))</f>
        <v>0</v>
      </c>
      <c r="Y423" s="140"/>
    </row>
    <row r="424" customFormat="false" ht="12.75" hidden="false" customHeight="false" outlineLevel="0" collapsed="false">
      <c r="A424" s="0" t="n">
        <f aca="false">INDEX(BucketTable,MATCH(B424,SumMonths,0),1)</f>
        <v>8</v>
      </c>
      <c r="B424" s="149" t="n">
        <v>37135</v>
      </c>
      <c r="C424" s="135" t="s">
        <v>92</v>
      </c>
      <c r="D424" s="136" t="n">
        <v>97.12094597</v>
      </c>
      <c r="E424" s="0" t="n">
        <f aca="false" t="array" ref="E424:E424">SUM(IF(Pricecurve=C424,D424))</f>
        <v>97.12094597</v>
      </c>
      <c r="F424" s="0" t="n">
        <f aca="false" t="array" ref="F424:F424">SUM(IF(NG=C424,D424))</f>
        <v>0</v>
      </c>
      <c r="Y424" s="140"/>
    </row>
    <row r="425" customFormat="false" ht="12.75" hidden="false" customHeight="false" outlineLevel="0" collapsed="false">
      <c r="A425" s="0" t="n">
        <f aca="false">INDEX(BucketTable,MATCH(B425,SumMonths,0),1)</f>
        <v>8</v>
      </c>
      <c r="B425" s="149" t="n">
        <v>37135</v>
      </c>
      <c r="C425" s="135" t="s">
        <v>94</v>
      </c>
      <c r="D425" s="136" t="n">
        <v>40.97469173</v>
      </c>
      <c r="E425" s="0" t="n">
        <f aca="false" t="array" ref="E425:E425">SUM(IF(Pricecurve=C425,D425))</f>
        <v>0</v>
      </c>
      <c r="F425" s="0" t="n">
        <f aca="false" t="array" ref="F425:F425">SUM(IF(NG=C425,D425))</f>
        <v>0</v>
      </c>
      <c r="Y425" s="140"/>
    </row>
    <row r="426" customFormat="false" ht="12.75" hidden="false" customHeight="false" outlineLevel="0" collapsed="false">
      <c r="A426" s="0" t="n">
        <f aca="false">INDEX(BucketTable,MATCH(B426,SumMonths,0),1)</f>
        <v>8</v>
      </c>
      <c r="B426" s="149" t="n">
        <v>37135</v>
      </c>
      <c r="C426" s="135" t="s">
        <v>96</v>
      </c>
      <c r="D426" s="136" t="n">
        <v>0</v>
      </c>
      <c r="E426" s="0" t="n">
        <f aca="false" t="array" ref="E426:E426">SUM(IF(Pricecurve=C426,D426))</f>
        <v>0</v>
      </c>
      <c r="F426" s="0" t="n">
        <f aca="false" t="array" ref="F426:F426">SUM(IF(NG=C426,D426))</f>
        <v>0</v>
      </c>
      <c r="Y426" s="140"/>
    </row>
    <row r="427" customFormat="false" ht="12.75" hidden="false" customHeight="false" outlineLevel="0" collapsed="false">
      <c r="A427" s="0" t="n">
        <f aca="false">INDEX(BucketTable,MATCH(B427,SumMonths,0),1)</f>
        <v>8</v>
      </c>
      <c r="B427" s="149" t="n">
        <v>37135</v>
      </c>
      <c r="C427" s="135" t="s">
        <v>98</v>
      </c>
      <c r="D427" s="136" t="n">
        <v>0</v>
      </c>
      <c r="E427" s="0" t="n">
        <f aca="false" t="array" ref="E427:E427">SUM(IF(Pricecurve=C427,D427))</f>
        <v>0</v>
      </c>
      <c r="F427" s="0" t="n">
        <f aca="false" t="array" ref="F427:F427">SUM(IF(NG=C427,D427))</f>
        <v>0</v>
      </c>
      <c r="Y427" s="140"/>
    </row>
    <row r="428" customFormat="false" ht="12.75" hidden="false" customHeight="false" outlineLevel="0" collapsed="false">
      <c r="A428" s="0" t="n">
        <f aca="false">INDEX(BucketTable,MATCH(B428,SumMonths,0),1)</f>
        <v>8</v>
      </c>
      <c r="B428" s="149" t="n">
        <v>37135</v>
      </c>
      <c r="C428" s="135" t="s">
        <v>99</v>
      </c>
      <c r="D428" s="136" t="n">
        <v>0</v>
      </c>
      <c r="E428" s="0" t="n">
        <f aca="false" t="array" ref="E428:E428">SUM(IF(Pricecurve=C428,D428))</f>
        <v>0</v>
      </c>
      <c r="F428" s="0" t="n">
        <f aca="false" t="array" ref="F428:F428">SUM(IF(NG=C428,D428))</f>
        <v>0</v>
      </c>
      <c r="Y428" s="140"/>
    </row>
    <row r="429" customFormat="false" ht="12.75" hidden="false" customHeight="false" outlineLevel="0" collapsed="false">
      <c r="A429" s="0" t="n">
        <f aca="false">INDEX(BucketTable,MATCH(B429,SumMonths,0),1)</f>
        <v>8</v>
      </c>
      <c r="B429" s="149" t="n">
        <v>37135</v>
      </c>
      <c r="C429" s="135" t="s">
        <v>100</v>
      </c>
      <c r="D429" s="136" t="n">
        <v>-25.10109615</v>
      </c>
      <c r="E429" s="0" t="n">
        <f aca="false" t="array" ref="E429:E429">SUM(IF(Pricecurve=C429,D429))</f>
        <v>-25.10109615</v>
      </c>
      <c r="F429" s="0" t="n">
        <f aca="false" t="array" ref="F429:F429">SUM(IF(NG=C429,D429))</f>
        <v>0</v>
      </c>
      <c r="Y429" s="140"/>
    </row>
    <row r="430" customFormat="false" ht="12.75" hidden="false" customHeight="false" outlineLevel="0" collapsed="false">
      <c r="A430" s="0" t="n">
        <f aca="false">INDEX(BucketTable,MATCH(B430,SumMonths,0),1)</f>
        <v>8</v>
      </c>
      <c r="B430" s="149" t="n">
        <v>37135</v>
      </c>
      <c r="C430" s="135" t="s">
        <v>102</v>
      </c>
      <c r="D430" s="136" t="n">
        <v>25.10109615</v>
      </c>
      <c r="E430" s="0" t="n">
        <f aca="false" t="array" ref="E430:E430">SUM(IF(Pricecurve=C430,D430))</f>
        <v>25.10109615</v>
      </c>
      <c r="F430" s="0" t="n">
        <f aca="false" t="array" ref="F430:F430">SUM(IF(NG=C430,D430))</f>
        <v>0</v>
      </c>
      <c r="Y430" s="140"/>
    </row>
    <row r="431" customFormat="false" ht="12.75" hidden="false" customHeight="false" outlineLevel="0" collapsed="false">
      <c r="A431" s="0" t="n">
        <f aca="false">INDEX(BucketTable,MATCH(B431,SumMonths,0),1)</f>
        <v>8</v>
      </c>
      <c r="B431" s="149" t="n">
        <v>37135</v>
      </c>
      <c r="C431" s="135" t="s">
        <v>103</v>
      </c>
      <c r="D431" s="136" t="n">
        <v>0</v>
      </c>
      <c r="E431" s="0" t="n">
        <f aca="false" t="array" ref="E431:E431">SUM(IF(Pricecurve=C431,D431))</f>
        <v>0</v>
      </c>
      <c r="F431" s="0" t="n">
        <f aca="false" t="array" ref="F431:F431">SUM(IF(NG=C431,D431))</f>
        <v>0</v>
      </c>
      <c r="Y431" s="140"/>
    </row>
    <row r="432" customFormat="false" ht="12.75" hidden="false" customHeight="false" outlineLevel="0" collapsed="false">
      <c r="A432" s="0" t="n">
        <f aca="false">INDEX(BucketTable,MATCH(B432,SumMonths,0),1)</f>
        <v>8</v>
      </c>
      <c r="B432" s="149" t="n">
        <v>37135</v>
      </c>
      <c r="C432" s="135" t="s">
        <v>104</v>
      </c>
      <c r="D432" s="136" t="n">
        <v>0</v>
      </c>
      <c r="E432" s="0" t="n">
        <f aca="false" t="array" ref="E432:E432">SUM(IF(Pricecurve=C432,D432))</f>
        <v>0</v>
      </c>
      <c r="F432" s="0" t="n">
        <f aca="false" t="array" ref="F432:F432">SUM(IF(NG=C432,D432))</f>
        <v>0</v>
      </c>
      <c r="Y432" s="140"/>
    </row>
    <row r="433" customFormat="false" ht="12.75" hidden="false" customHeight="false" outlineLevel="0" collapsed="false">
      <c r="A433" s="0" t="n">
        <f aca="false">INDEX(BucketTable,MATCH(B433,SumMonths,0),1)</f>
        <v>8</v>
      </c>
      <c r="B433" s="149" t="n">
        <v>37135</v>
      </c>
      <c r="C433" s="135" t="s">
        <v>105</v>
      </c>
      <c r="D433" s="136" t="n">
        <v>-97.12094597</v>
      </c>
      <c r="E433" s="0" t="n">
        <f aca="false" t="array" ref="E433:E433">SUM(IF(Pricecurve=C433,D433))</f>
        <v>-97.12094597</v>
      </c>
      <c r="F433" s="0" t="n">
        <f aca="false" t="array" ref="F433:F433">SUM(IF(NG=C433,D433))</f>
        <v>0</v>
      </c>
      <c r="Y433" s="140"/>
    </row>
    <row r="434" customFormat="false" ht="12.75" hidden="false" customHeight="false" outlineLevel="0" collapsed="false">
      <c r="A434" s="0" t="n">
        <f aca="false">INDEX(BucketTable,MATCH(B434,SumMonths,0),1)</f>
        <v>8</v>
      </c>
      <c r="B434" s="149" t="n">
        <v>37165</v>
      </c>
      <c r="C434" s="135" t="s">
        <v>74</v>
      </c>
      <c r="D434" s="136" t="n">
        <v>-0.42645277</v>
      </c>
      <c r="E434" s="0" t="n">
        <f aca="false" t="array" ref="E434:E434">SUM(IF(Pricecurve=C434,D434))</f>
        <v>0</v>
      </c>
      <c r="F434" s="0" t="n">
        <f aca="false" t="array" ref="F434:F434">SUM(IF(NG=C434,D434))</f>
        <v>0</v>
      </c>
      <c r="Y434" s="140"/>
    </row>
    <row r="435" customFormat="false" ht="12.75" hidden="false" customHeight="false" outlineLevel="0" collapsed="false">
      <c r="A435" s="0" t="n">
        <f aca="false">INDEX(BucketTable,MATCH(B435,SumMonths,0),1)</f>
        <v>8</v>
      </c>
      <c r="B435" s="149" t="n">
        <v>37165</v>
      </c>
      <c r="C435" s="135" t="s">
        <v>75</v>
      </c>
      <c r="D435" s="136" t="n">
        <v>57.19706221</v>
      </c>
      <c r="E435" s="0" t="n">
        <f aca="false" t="array" ref="E435:E435">SUM(IF(Pricecurve=C435,D435))</f>
        <v>0</v>
      </c>
      <c r="F435" s="0" t="n">
        <f aca="false" t="array" ref="F435:F435">SUM(IF(NG=C435,D435))</f>
        <v>0</v>
      </c>
      <c r="Y435" s="140"/>
    </row>
    <row r="436" customFormat="false" ht="12.75" hidden="false" customHeight="false" outlineLevel="0" collapsed="false">
      <c r="A436" s="0" t="n">
        <f aca="false">INDEX(BucketTable,MATCH(B436,SumMonths,0),1)</f>
        <v>8</v>
      </c>
      <c r="B436" s="149" t="n">
        <v>37165</v>
      </c>
      <c r="C436" s="135" t="s">
        <v>76</v>
      </c>
      <c r="D436" s="136" t="n">
        <v>42.07522597</v>
      </c>
      <c r="E436" s="0" t="n">
        <f aca="false" t="array" ref="E436:E436">SUM(IF(Pricecurve=C436,D436))</f>
        <v>0</v>
      </c>
      <c r="F436" s="0" t="n">
        <f aca="false" t="array" ref="F436:F436">SUM(IF(NG=C436,D436))</f>
        <v>0</v>
      </c>
      <c r="Y436" s="140"/>
    </row>
    <row r="437" customFormat="false" ht="12.75" hidden="false" customHeight="false" outlineLevel="0" collapsed="false">
      <c r="A437" s="0" t="n">
        <f aca="false">INDEX(BucketTable,MATCH(B437,SumMonths,0),1)</f>
        <v>8</v>
      </c>
      <c r="B437" s="149" t="n">
        <v>37165</v>
      </c>
      <c r="C437" s="135" t="s">
        <v>77</v>
      </c>
      <c r="D437" s="136" t="n">
        <v>-80.70028341</v>
      </c>
      <c r="E437" s="0" t="n">
        <f aca="false" t="array" ref="E437:E437">SUM(IF(Pricecurve=C437,D437))</f>
        <v>0</v>
      </c>
      <c r="F437" s="0" t="n">
        <f aca="false" t="array" ref="F437:F437">SUM(IF(NG=C437,D437))</f>
        <v>0</v>
      </c>
      <c r="Y437" s="140"/>
    </row>
    <row r="438" customFormat="false" ht="12.75" hidden="false" customHeight="false" outlineLevel="0" collapsed="false">
      <c r="A438" s="0" t="n">
        <f aca="false">INDEX(BucketTable,MATCH(B438,SumMonths,0),1)</f>
        <v>8</v>
      </c>
      <c r="B438" s="149" t="n">
        <v>37165</v>
      </c>
      <c r="C438" s="135" t="s">
        <v>79</v>
      </c>
      <c r="D438" s="136" t="n">
        <v>-3.98873142</v>
      </c>
      <c r="E438" s="0" t="n">
        <f aca="false" t="array" ref="E438:E438">SUM(IF(Pricecurve=C438,D438))</f>
        <v>0</v>
      </c>
      <c r="F438" s="0" t="n">
        <f aca="false" t="array" ref="F438:F438">SUM(IF(NG=C438,D438))</f>
        <v>0</v>
      </c>
      <c r="Y438" s="140"/>
    </row>
    <row r="439" customFormat="false" ht="12.75" hidden="false" customHeight="false" outlineLevel="0" collapsed="false">
      <c r="A439" s="0" t="n">
        <f aca="false">INDEX(BucketTable,MATCH(B439,SumMonths,0),1)</f>
        <v>8</v>
      </c>
      <c r="B439" s="149" t="n">
        <v>37165</v>
      </c>
      <c r="C439" s="135" t="s">
        <v>80</v>
      </c>
      <c r="D439" s="136" t="n">
        <v>-18.55797967</v>
      </c>
      <c r="E439" s="0" t="n">
        <f aca="false" t="array" ref="E439:E439">SUM(IF(Pricecurve=C439,D439))</f>
        <v>0</v>
      </c>
      <c r="F439" s="0" t="n">
        <f aca="false" t="array" ref="F439:F439">SUM(IF(NG=C439,D439))</f>
        <v>0</v>
      </c>
      <c r="Y439" s="140"/>
    </row>
    <row r="440" customFormat="false" ht="12.75" hidden="false" customHeight="false" outlineLevel="0" collapsed="false">
      <c r="A440" s="0" t="n">
        <f aca="false">INDEX(BucketTable,MATCH(B440,SumMonths,0),1)</f>
        <v>8</v>
      </c>
      <c r="B440" s="149" t="n">
        <v>37165</v>
      </c>
      <c r="C440" s="135" t="s">
        <v>82</v>
      </c>
      <c r="D440" s="136" t="n">
        <v>-6.55251519</v>
      </c>
      <c r="E440" s="0" t="n">
        <f aca="false" t="array" ref="E440:E440">SUM(IF(Pricecurve=C440,D440))</f>
        <v>-6.55251519</v>
      </c>
      <c r="F440" s="0" t="n">
        <f aca="false" t="array" ref="F440:F440">SUM(IF(NG=C440,D440))</f>
        <v>0</v>
      </c>
      <c r="Y440" s="140"/>
    </row>
    <row r="441" customFormat="false" ht="12.75" hidden="false" customHeight="false" outlineLevel="0" collapsed="false">
      <c r="A441" s="0" t="n">
        <f aca="false">INDEX(BucketTable,MATCH(B441,SumMonths,0),1)</f>
        <v>8</v>
      </c>
      <c r="B441" s="149" t="n">
        <v>37165</v>
      </c>
      <c r="C441" s="135" t="s">
        <v>85</v>
      </c>
      <c r="D441" s="136" t="n">
        <v>0</v>
      </c>
      <c r="E441" s="0" t="n">
        <f aca="false" t="array" ref="E441:E441">SUM(IF(Pricecurve=C441,D441))</f>
        <v>0</v>
      </c>
      <c r="F441" s="0" t="n">
        <f aca="false" t="array" ref="F441:F441">SUM(IF(NG=C441,D441))</f>
        <v>0</v>
      </c>
      <c r="Y441" s="140"/>
    </row>
    <row r="442" customFormat="false" ht="12.75" hidden="false" customHeight="false" outlineLevel="0" collapsed="false">
      <c r="A442" s="0" t="n">
        <f aca="false">INDEX(BucketTable,MATCH(B442,SumMonths,0),1)</f>
        <v>8</v>
      </c>
      <c r="B442" s="149" t="n">
        <v>37165</v>
      </c>
      <c r="C442" s="135" t="s">
        <v>87</v>
      </c>
      <c r="D442" s="136" t="n">
        <v>-36.46519584</v>
      </c>
      <c r="E442" s="0" t="n">
        <f aca="false" t="array" ref="E442:E442">SUM(IF(Pricecurve=C442,D442))</f>
        <v>0</v>
      </c>
      <c r="F442" s="0" t="n">
        <f aca="false" t="array" ref="F442:F442">SUM(IF(NG=C442,D442))</f>
        <v>0</v>
      </c>
      <c r="Y442" s="140"/>
    </row>
    <row r="443" customFormat="false" ht="12.75" hidden="false" customHeight="false" outlineLevel="0" collapsed="false">
      <c r="A443" s="0" t="n">
        <f aca="false">INDEX(BucketTable,MATCH(B443,SumMonths,0),1)</f>
        <v>8</v>
      </c>
      <c r="B443" s="149" t="n">
        <v>37165</v>
      </c>
      <c r="C443" s="135" t="s">
        <v>92</v>
      </c>
      <c r="D443" s="136" t="n">
        <v>99.7295056</v>
      </c>
      <c r="E443" s="0" t="n">
        <f aca="false" t="array" ref="E443:E443">SUM(IF(Pricecurve=C443,D443))</f>
        <v>99.7295056</v>
      </c>
      <c r="F443" s="0" t="n">
        <f aca="false" t="array" ref="F443:F443">SUM(IF(NG=C443,D443))</f>
        <v>0</v>
      </c>
      <c r="Y443" s="140"/>
    </row>
    <row r="444" customFormat="false" ht="12.75" hidden="false" customHeight="false" outlineLevel="0" collapsed="false">
      <c r="A444" s="0" t="n">
        <f aca="false">INDEX(BucketTable,MATCH(B444,SumMonths,0),1)</f>
        <v>8</v>
      </c>
      <c r="B444" s="149" t="n">
        <v>37165</v>
      </c>
      <c r="C444" s="135" t="s">
        <v>94</v>
      </c>
      <c r="D444" s="136" t="n">
        <v>42.07522598</v>
      </c>
      <c r="E444" s="0" t="n">
        <f aca="false" t="array" ref="E444:E444">SUM(IF(Pricecurve=C444,D444))</f>
        <v>0</v>
      </c>
      <c r="F444" s="0" t="n">
        <f aca="false" t="array" ref="F444:F444">SUM(IF(NG=C444,D444))</f>
        <v>0</v>
      </c>
      <c r="Y444" s="140"/>
    </row>
    <row r="445" customFormat="false" ht="12.75" hidden="false" customHeight="false" outlineLevel="0" collapsed="false">
      <c r="A445" s="0" t="n">
        <f aca="false">INDEX(BucketTable,MATCH(B445,SumMonths,0),1)</f>
        <v>8</v>
      </c>
      <c r="B445" s="149" t="n">
        <v>37165</v>
      </c>
      <c r="C445" s="135" t="s">
        <v>96</v>
      </c>
      <c r="D445" s="136" t="n">
        <v>0</v>
      </c>
      <c r="E445" s="0" t="n">
        <f aca="false" t="array" ref="E445:E445">SUM(IF(Pricecurve=C445,D445))</f>
        <v>0</v>
      </c>
      <c r="F445" s="0" t="n">
        <f aca="false" t="array" ref="F445:F445">SUM(IF(NG=C445,D445))</f>
        <v>0</v>
      </c>
      <c r="Y445" s="140"/>
    </row>
    <row r="446" customFormat="false" ht="12.75" hidden="false" customHeight="false" outlineLevel="0" collapsed="false">
      <c r="A446" s="0" t="n">
        <f aca="false">INDEX(BucketTable,MATCH(B446,SumMonths,0),1)</f>
        <v>8</v>
      </c>
      <c r="B446" s="149" t="n">
        <v>37165</v>
      </c>
      <c r="C446" s="135" t="s">
        <v>98</v>
      </c>
      <c r="D446" s="136" t="n">
        <v>0</v>
      </c>
      <c r="E446" s="0" t="n">
        <f aca="false" t="array" ref="E446:E446">SUM(IF(Pricecurve=C446,D446))</f>
        <v>0</v>
      </c>
      <c r="F446" s="0" t="n">
        <f aca="false" t="array" ref="F446:F446">SUM(IF(NG=C446,D446))</f>
        <v>0</v>
      </c>
      <c r="Y446" s="140"/>
    </row>
    <row r="447" customFormat="false" ht="12.75" hidden="false" customHeight="false" outlineLevel="0" collapsed="false">
      <c r="A447" s="0" t="n">
        <f aca="false">INDEX(BucketTable,MATCH(B447,SumMonths,0),1)</f>
        <v>8</v>
      </c>
      <c r="B447" s="149" t="n">
        <v>37165</v>
      </c>
      <c r="C447" s="135" t="s">
        <v>99</v>
      </c>
      <c r="D447" s="136" t="n">
        <v>1E-008</v>
      </c>
      <c r="E447" s="0" t="n">
        <f aca="false" t="array" ref="E447:E447">SUM(IF(Pricecurve=C447,D447))</f>
        <v>0</v>
      </c>
      <c r="F447" s="0" t="n">
        <f aca="false" t="array" ref="F447:F447">SUM(IF(NG=C447,D447))</f>
        <v>0</v>
      </c>
      <c r="Y447" s="140"/>
    </row>
    <row r="448" customFormat="false" ht="12.75" hidden="false" customHeight="false" outlineLevel="0" collapsed="false">
      <c r="A448" s="0" t="n">
        <f aca="false">INDEX(BucketTable,MATCH(B448,SumMonths,0),1)</f>
        <v>8</v>
      </c>
      <c r="B448" s="149" t="n">
        <v>37165</v>
      </c>
      <c r="C448" s="135" t="s">
        <v>100</v>
      </c>
      <c r="D448" s="136" t="n">
        <v>-25.77528343</v>
      </c>
      <c r="E448" s="0" t="n">
        <f aca="false" t="array" ref="E448:E448">SUM(IF(Pricecurve=C448,D448))</f>
        <v>-25.77528343</v>
      </c>
      <c r="F448" s="0" t="n">
        <f aca="false" t="array" ref="F448:F448">SUM(IF(NG=C448,D448))</f>
        <v>0</v>
      </c>
      <c r="Y448" s="140"/>
    </row>
    <row r="449" customFormat="false" ht="12.75" hidden="false" customHeight="false" outlineLevel="0" collapsed="false">
      <c r="A449" s="0" t="n">
        <f aca="false">INDEX(BucketTable,MATCH(B449,SumMonths,0),1)</f>
        <v>8</v>
      </c>
      <c r="B449" s="149" t="n">
        <v>37165</v>
      </c>
      <c r="C449" s="135" t="s">
        <v>102</v>
      </c>
      <c r="D449" s="136" t="n">
        <v>25.77528343</v>
      </c>
      <c r="E449" s="0" t="n">
        <f aca="false" t="array" ref="E449:E449">SUM(IF(Pricecurve=C449,D449))</f>
        <v>25.77528343</v>
      </c>
      <c r="F449" s="0" t="n">
        <f aca="false" t="array" ref="F449:F449">SUM(IF(NG=C449,D449))</f>
        <v>0</v>
      </c>
      <c r="Y449" s="140"/>
    </row>
    <row r="450" customFormat="false" ht="12.75" hidden="false" customHeight="false" outlineLevel="0" collapsed="false">
      <c r="A450" s="0" t="n">
        <f aca="false">INDEX(BucketTable,MATCH(B450,SumMonths,0),1)</f>
        <v>8</v>
      </c>
      <c r="B450" s="149" t="n">
        <v>37165</v>
      </c>
      <c r="C450" s="135" t="s">
        <v>103</v>
      </c>
      <c r="D450" s="136" t="n">
        <v>0</v>
      </c>
      <c r="E450" s="0" t="n">
        <f aca="false" t="array" ref="E450:E450">SUM(IF(Pricecurve=C450,D450))</f>
        <v>0</v>
      </c>
      <c r="F450" s="0" t="n">
        <f aca="false" t="array" ref="F450:F450">SUM(IF(NG=C450,D450))</f>
        <v>0</v>
      </c>
      <c r="Y450" s="140"/>
    </row>
    <row r="451" customFormat="false" ht="12.75" hidden="false" customHeight="false" outlineLevel="0" collapsed="false">
      <c r="A451" s="0" t="n">
        <f aca="false">INDEX(BucketTable,MATCH(B451,SumMonths,0),1)</f>
        <v>8</v>
      </c>
      <c r="B451" s="149" t="n">
        <v>37165</v>
      </c>
      <c r="C451" s="135" t="s">
        <v>104</v>
      </c>
      <c r="D451" s="136" t="n">
        <v>0</v>
      </c>
      <c r="E451" s="0" t="n">
        <f aca="false" t="array" ref="E451:E451">SUM(IF(Pricecurve=C451,D451))</f>
        <v>0</v>
      </c>
      <c r="F451" s="0" t="n">
        <f aca="false" t="array" ref="F451:F451">SUM(IF(NG=C451,D451))</f>
        <v>0</v>
      </c>
      <c r="Y451" s="140"/>
    </row>
    <row r="452" customFormat="false" ht="12.75" hidden="false" customHeight="false" outlineLevel="0" collapsed="false">
      <c r="A452" s="0" t="n">
        <f aca="false">INDEX(BucketTable,MATCH(B452,SumMonths,0),1)</f>
        <v>8</v>
      </c>
      <c r="B452" s="149" t="n">
        <v>37165</v>
      </c>
      <c r="C452" s="135" t="s">
        <v>105</v>
      </c>
      <c r="D452" s="136" t="n">
        <v>-99.7295056</v>
      </c>
      <c r="E452" s="0" t="n">
        <f aca="false" t="array" ref="E452:E452">SUM(IF(Pricecurve=C452,D452))</f>
        <v>-99.7295056</v>
      </c>
      <c r="F452" s="0" t="n">
        <f aca="false" t="array" ref="F452:F452">SUM(IF(NG=C452,D452))</f>
        <v>0</v>
      </c>
      <c r="Y452" s="140"/>
    </row>
    <row r="453" customFormat="false" ht="12.75" hidden="false" customHeight="false" outlineLevel="0" collapsed="false">
      <c r="A453" s="0" t="n">
        <f aca="false">INDEX(BucketTable,MATCH(B453,SumMonths,0),1)</f>
        <v>8</v>
      </c>
      <c r="B453" s="149" t="n">
        <v>37196</v>
      </c>
      <c r="C453" s="135" t="s">
        <v>74</v>
      </c>
      <c r="D453" s="136" t="n">
        <v>-0.2520828</v>
      </c>
      <c r="E453" s="0" t="n">
        <f aca="false" t="array" ref="E453:E453">SUM(IF(Pricecurve=C453,D453))</f>
        <v>0</v>
      </c>
      <c r="F453" s="0" t="n">
        <f aca="false" t="array" ref="F453:F453">SUM(IF(NG=C453,D453))</f>
        <v>0</v>
      </c>
      <c r="Y453" s="140"/>
    </row>
    <row r="454" customFormat="false" ht="12.75" hidden="false" customHeight="false" outlineLevel="0" collapsed="false">
      <c r="A454" s="0" t="n">
        <f aca="false">INDEX(BucketTable,MATCH(B454,SumMonths,0),1)</f>
        <v>8</v>
      </c>
      <c r="B454" s="149" t="n">
        <v>37196</v>
      </c>
      <c r="C454" s="135" t="s">
        <v>75</v>
      </c>
      <c r="D454" s="136" t="n">
        <v>88.70815473</v>
      </c>
      <c r="E454" s="0" t="n">
        <f aca="false" t="array" ref="E454:E454">SUM(IF(Pricecurve=C454,D454))</f>
        <v>0</v>
      </c>
      <c r="F454" s="0" t="n">
        <f aca="false" t="array" ref="F454:F454">SUM(IF(NG=C454,D454))</f>
        <v>0</v>
      </c>
      <c r="Y454" s="140"/>
    </row>
    <row r="455" customFormat="false" ht="12.75" hidden="false" customHeight="false" outlineLevel="0" collapsed="false">
      <c r="A455" s="0" t="n">
        <f aca="false">INDEX(BucketTable,MATCH(B455,SumMonths,0),1)</f>
        <v>8</v>
      </c>
      <c r="B455" s="149" t="n">
        <v>37196</v>
      </c>
      <c r="C455" s="135" t="s">
        <v>76</v>
      </c>
      <c r="D455" s="136" t="n">
        <v>13.48517144</v>
      </c>
      <c r="E455" s="0" t="n">
        <f aca="false" t="array" ref="E455:E455">SUM(IF(Pricecurve=C455,D455))</f>
        <v>0</v>
      </c>
      <c r="F455" s="0" t="n">
        <f aca="false" t="array" ref="F455:F455">SUM(IF(NG=C455,D455))</f>
        <v>0</v>
      </c>
      <c r="Y455" s="140"/>
    </row>
    <row r="456" customFormat="false" ht="12.75" hidden="false" customHeight="false" outlineLevel="0" collapsed="false">
      <c r="A456" s="0" t="n">
        <f aca="false">INDEX(BucketTable,MATCH(B456,SumMonths,0),1)</f>
        <v>8</v>
      </c>
      <c r="B456" s="149" t="n">
        <v>37196</v>
      </c>
      <c r="C456" s="135" t="s">
        <v>77</v>
      </c>
      <c r="D456" s="136" t="n">
        <v>-89.22598532</v>
      </c>
      <c r="E456" s="0" t="n">
        <f aca="false" t="array" ref="E456:E456">SUM(IF(Pricecurve=C456,D456))</f>
        <v>0</v>
      </c>
      <c r="F456" s="0" t="n">
        <f aca="false" t="array" ref="F456:F456">SUM(IF(NG=C456,D456))</f>
        <v>0</v>
      </c>
      <c r="Y456" s="140"/>
    </row>
    <row r="457" customFormat="false" ht="12.75" hidden="false" customHeight="false" outlineLevel="0" collapsed="false">
      <c r="A457" s="0" t="n">
        <f aca="false">INDEX(BucketTable,MATCH(B457,SumMonths,0),1)</f>
        <v>8</v>
      </c>
      <c r="B457" s="149" t="n">
        <v>37196</v>
      </c>
      <c r="C457" s="135" t="s">
        <v>80</v>
      </c>
      <c r="D457" s="136" t="n">
        <v>-29.47588772</v>
      </c>
      <c r="E457" s="0" t="n">
        <f aca="false" t="array" ref="E457:E457">SUM(IF(Pricecurve=C457,D457))</f>
        <v>0</v>
      </c>
      <c r="F457" s="0" t="n">
        <f aca="false" t="array" ref="F457:F457">SUM(IF(NG=C457,D457))</f>
        <v>0</v>
      </c>
      <c r="Y457" s="140"/>
    </row>
    <row r="458" customFormat="false" ht="12.75" hidden="false" customHeight="false" outlineLevel="0" collapsed="false">
      <c r="A458" s="0" t="n">
        <f aca="false">INDEX(BucketTable,MATCH(B458,SumMonths,0),1)</f>
        <v>8</v>
      </c>
      <c r="B458" s="149" t="n">
        <v>37196</v>
      </c>
      <c r="C458" s="135" t="s">
        <v>83</v>
      </c>
      <c r="D458" s="136" t="n">
        <v>-13.48517144</v>
      </c>
      <c r="E458" s="0" t="n">
        <f aca="false" t="array" ref="E458:E458">SUM(IF(Pricecurve=C458,D458))</f>
        <v>0</v>
      </c>
      <c r="F458" s="0" t="n">
        <f aca="false" t="array" ref="F458:F458">SUM(IF(NG=C458,D458))</f>
        <v>0</v>
      </c>
      <c r="Y458" s="140"/>
    </row>
    <row r="459" customFormat="false" ht="12.75" hidden="false" customHeight="false" outlineLevel="0" collapsed="false">
      <c r="A459" s="0" t="n">
        <f aca="false">INDEX(BucketTable,MATCH(B459,SumMonths,0),1)</f>
        <v>8</v>
      </c>
      <c r="B459" s="149" t="n">
        <v>37196</v>
      </c>
      <c r="C459" s="135" t="s">
        <v>85</v>
      </c>
      <c r="D459" s="136" t="n">
        <v>-6.29308</v>
      </c>
      <c r="E459" s="0" t="n">
        <f aca="false" t="array" ref="E459:E459">SUM(IF(Pricecurve=C459,D459))</f>
        <v>0</v>
      </c>
      <c r="F459" s="0" t="n">
        <f aca="false" t="array" ref="F459:F459">SUM(IF(NG=C459,D459))</f>
        <v>0</v>
      </c>
      <c r="Y459" s="140"/>
    </row>
    <row r="460" customFormat="false" ht="12.75" hidden="false" customHeight="false" outlineLevel="0" collapsed="false">
      <c r="A460" s="0" t="n">
        <f aca="false">INDEX(BucketTable,MATCH(B460,SumMonths,0),1)</f>
        <v>8</v>
      </c>
      <c r="B460" s="149" t="n">
        <v>37196</v>
      </c>
      <c r="C460" s="135" t="s">
        <v>87</v>
      </c>
      <c r="D460" s="136" t="n">
        <v>-35.06144573</v>
      </c>
      <c r="E460" s="0" t="n">
        <f aca="false" t="array" ref="E460:E460">SUM(IF(Pricecurve=C460,D460))</f>
        <v>0</v>
      </c>
      <c r="F460" s="0" t="n">
        <f aca="false" t="array" ref="F460:F460">SUM(IF(NG=C460,D460))</f>
        <v>0</v>
      </c>
      <c r="Y460" s="140"/>
    </row>
    <row r="461" customFormat="false" ht="12.75" hidden="false" customHeight="false" outlineLevel="0" collapsed="false">
      <c r="A461" s="0" t="n">
        <f aca="false">INDEX(BucketTable,MATCH(B461,SumMonths,0),1)</f>
        <v>8</v>
      </c>
      <c r="B461" s="149" t="n">
        <v>37196</v>
      </c>
      <c r="C461" s="135" t="s">
        <v>92</v>
      </c>
      <c r="D461" s="136" t="n">
        <v>95.89035705</v>
      </c>
      <c r="E461" s="0" t="n">
        <f aca="false" t="array" ref="E461:E461">SUM(IF(Pricecurve=C461,D461))</f>
        <v>95.89035705</v>
      </c>
      <c r="F461" s="0" t="n">
        <f aca="false" t="array" ref="F461:F461">SUM(IF(NG=C461,D461))</f>
        <v>0</v>
      </c>
      <c r="Y461" s="140"/>
    </row>
    <row r="462" customFormat="false" ht="12.75" hidden="false" customHeight="false" outlineLevel="0" collapsed="false">
      <c r="A462" s="0" t="n">
        <f aca="false">INDEX(BucketTable,MATCH(B462,SumMonths,0),1)</f>
        <v>8</v>
      </c>
      <c r="B462" s="149" t="n">
        <v>37196</v>
      </c>
      <c r="C462" s="135" t="s">
        <v>94</v>
      </c>
      <c r="D462" s="136" t="n">
        <v>26.97034287</v>
      </c>
      <c r="E462" s="0" t="n">
        <f aca="false" t="array" ref="E462:E462">SUM(IF(Pricecurve=C462,D462))</f>
        <v>0</v>
      </c>
      <c r="F462" s="0" t="n">
        <f aca="false" t="array" ref="F462:F462">SUM(IF(NG=C462,D462))</f>
        <v>0</v>
      </c>
      <c r="Y462" s="140"/>
    </row>
    <row r="463" customFormat="false" ht="12.75" hidden="false" customHeight="false" outlineLevel="0" collapsed="false">
      <c r="A463" s="0" t="n">
        <f aca="false">INDEX(BucketTable,MATCH(B463,SumMonths,0),1)</f>
        <v>8</v>
      </c>
      <c r="B463" s="149" t="n">
        <v>37196</v>
      </c>
      <c r="C463" s="135" t="s">
        <v>98</v>
      </c>
      <c r="D463" s="136" t="n">
        <v>0</v>
      </c>
      <c r="E463" s="0" t="n">
        <f aca="false" t="array" ref="E463:E463">SUM(IF(Pricecurve=C463,D463))</f>
        <v>0</v>
      </c>
      <c r="F463" s="0" t="n">
        <f aca="false" t="array" ref="F463:F463">SUM(IF(NG=C463,D463))</f>
        <v>0</v>
      </c>
      <c r="Y463" s="140"/>
    </row>
    <row r="464" customFormat="false" ht="12.75" hidden="false" customHeight="false" outlineLevel="0" collapsed="false">
      <c r="A464" s="0" t="n">
        <f aca="false">INDEX(BucketTable,MATCH(B464,SumMonths,0),1)</f>
        <v>8</v>
      </c>
      <c r="B464" s="149" t="n">
        <v>37196</v>
      </c>
      <c r="C464" s="135" t="s">
        <v>99</v>
      </c>
      <c r="D464" s="136" t="n">
        <v>13.48517144</v>
      </c>
      <c r="E464" s="0" t="n">
        <f aca="false" t="array" ref="E464:E464">SUM(IF(Pricecurve=C464,D464))</f>
        <v>0</v>
      </c>
      <c r="F464" s="0" t="n">
        <f aca="false" t="array" ref="F464:F464">SUM(IF(NG=C464,D464))</f>
        <v>0</v>
      </c>
      <c r="Y464" s="140"/>
    </row>
    <row r="465" customFormat="false" ht="12.75" hidden="false" customHeight="false" outlineLevel="0" collapsed="false">
      <c r="A465" s="0" t="n">
        <f aca="false">INDEX(BucketTable,MATCH(B465,SumMonths,0),1)</f>
        <v>8</v>
      </c>
      <c r="B465" s="149" t="n">
        <v>37196</v>
      </c>
      <c r="C465" s="135" t="s">
        <v>100</v>
      </c>
      <c r="D465" s="136" t="n">
        <v>-24.78304807</v>
      </c>
      <c r="E465" s="0" t="n">
        <f aca="false" t="array" ref="E465:E465">SUM(IF(Pricecurve=C465,D465))</f>
        <v>-24.78304807</v>
      </c>
      <c r="F465" s="0" t="n">
        <f aca="false" t="array" ref="F465:F465">SUM(IF(NG=C465,D465))</f>
        <v>0</v>
      </c>
      <c r="Y465" s="140"/>
    </row>
    <row r="466" customFormat="false" ht="12.75" hidden="false" customHeight="false" outlineLevel="0" collapsed="false">
      <c r="A466" s="0" t="n">
        <f aca="false">INDEX(BucketTable,MATCH(B466,SumMonths,0),1)</f>
        <v>8</v>
      </c>
      <c r="B466" s="149" t="n">
        <v>37196</v>
      </c>
      <c r="C466" s="135" t="s">
        <v>102</v>
      </c>
      <c r="D466" s="136" t="n">
        <v>0</v>
      </c>
      <c r="E466" s="0" t="n">
        <f aca="false" t="array" ref="E466:E466">SUM(IF(Pricecurve=C466,D466))</f>
        <v>0</v>
      </c>
      <c r="F466" s="0" t="n">
        <f aca="false" t="array" ref="F466:F466">SUM(IF(NG=C466,D466))</f>
        <v>0</v>
      </c>
      <c r="Y466" s="140"/>
    </row>
    <row r="467" customFormat="false" ht="12.75" hidden="false" customHeight="false" outlineLevel="0" collapsed="false">
      <c r="A467" s="0" t="n">
        <f aca="false">INDEX(BucketTable,MATCH(B467,SumMonths,0),1)</f>
        <v>8</v>
      </c>
      <c r="B467" s="149" t="n">
        <v>37196</v>
      </c>
      <c r="C467" s="135" t="s">
        <v>103</v>
      </c>
      <c r="D467" s="136" t="n">
        <v>0</v>
      </c>
      <c r="E467" s="0" t="n">
        <f aca="false" t="array" ref="E467:E467">SUM(IF(Pricecurve=C467,D467))</f>
        <v>0</v>
      </c>
      <c r="F467" s="0" t="n">
        <f aca="false" t="array" ref="F467:F467">SUM(IF(NG=C467,D467))</f>
        <v>0</v>
      </c>
      <c r="Y467" s="140"/>
    </row>
    <row r="468" customFormat="false" ht="12.75" hidden="false" customHeight="false" outlineLevel="0" collapsed="false">
      <c r="A468" s="0" t="n">
        <f aca="false">INDEX(BucketTable,MATCH(B468,SumMonths,0),1)</f>
        <v>8</v>
      </c>
      <c r="B468" s="149" t="n">
        <v>37196</v>
      </c>
      <c r="C468" s="135" t="s">
        <v>104</v>
      </c>
      <c r="D468" s="136" t="n">
        <v>0</v>
      </c>
      <c r="E468" s="0" t="n">
        <f aca="false" t="array" ref="E468:E468">SUM(IF(Pricecurve=C468,D468))</f>
        <v>0</v>
      </c>
      <c r="F468" s="0" t="n">
        <f aca="false" t="array" ref="F468:F468">SUM(IF(NG=C468,D468))</f>
        <v>0</v>
      </c>
      <c r="Y468" s="140"/>
    </row>
    <row r="469" customFormat="false" ht="12.75" hidden="false" customHeight="false" outlineLevel="0" collapsed="false">
      <c r="A469" s="0" t="n">
        <f aca="false">INDEX(BucketTable,MATCH(B469,SumMonths,0),1)</f>
        <v>8</v>
      </c>
      <c r="B469" s="149" t="n">
        <v>37196</v>
      </c>
      <c r="C469" s="135" t="s">
        <v>112</v>
      </c>
      <c r="D469" s="136" t="n">
        <v>24.78304807</v>
      </c>
      <c r="E469" s="0" t="n">
        <f aca="false" t="array" ref="E469:E469">SUM(IF(Pricecurve=C469,D469))</f>
        <v>24.78304807</v>
      </c>
      <c r="F469" s="0" t="n">
        <f aca="false" t="array" ref="F469:F469">SUM(IF(NG=C469,D469))</f>
        <v>0</v>
      </c>
      <c r="Y469" s="140"/>
    </row>
    <row r="470" customFormat="false" ht="12.75" hidden="false" customHeight="false" outlineLevel="0" collapsed="false">
      <c r="A470" s="0" t="n">
        <f aca="false">INDEX(BucketTable,MATCH(B470,SumMonths,0),1)</f>
        <v>8</v>
      </c>
      <c r="B470" s="149" t="n">
        <v>37196</v>
      </c>
      <c r="C470" s="135" t="s">
        <v>105</v>
      </c>
      <c r="D470" s="136" t="n">
        <v>-95.89035705</v>
      </c>
      <c r="E470" s="0" t="n">
        <f aca="false" t="array" ref="E470:E470">SUM(IF(Pricecurve=C470,D470))</f>
        <v>-95.89035705</v>
      </c>
      <c r="F470" s="0" t="n">
        <f aca="false" t="array" ref="F470:F470">SUM(IF(NG=C470,D470))</f>
        <v>0</v>
      </c>
      <c r="Y470" s="140"/>
    </row>
    <row r="471" customFormat="false" ht="12.75" hidden="false" customHeight="false" outlineLevel="0" collapsed="false">
      <c r="A471" s="0" t="n">
        <f aca="false">INDEX(BucketTable,MATCH(B471,SumMonths,0),1)</f>
        <v>8</v>
      </c>
      <c r="B471" s="149" t="n">
        <v>37226</v>
      </c>
      <c r="C471" s="135" t="s">
        <v>74</v>
      </c>
      <c r="D471" s="136" t="n">
        <v>-0.2910641</v>
      </c>
      <c r="E471" s="0" t="n">
        <f aca="false" t="array" ref="E471:E471">SUM(IF(Pricecurve=C471,D471))</f>
        <v>0</v>
      </c>
      <c r="F471" s="0" t="n">
        <f aca="false" t="array" ref="F471:F471">SUM(IF(NG=C471,D471))</f>
        <v>0</v>
      </c>
      <c r="Y471" s="140"/>
    </row>
    <row r="472" customFormat="false" ht="12.75" hidden="false" customHeight="false" outlineLevel="0" collapsed="false">
      <c r="A472" s="0" t="n">
        <f aca="false">INDEX(BucketTable,MATCH(B472,SumMonths,0),1)</f>
        <v>8</v>
      </c>
      <c r="B472" s="149" t="n">
        <v>37226</v>
      </c>
      <c r="C472" s="135" t="s">
        <v>75</v>
      </c>
      <c r="D472" s="136" t="n">
        <v>91.09118258</v>
      </c>
      <c r="E472" s="0" t="n">
        <f aca="false" t="array" ref="E472:E472">SUM(IF(Pricecurve=C472,D472))</f>
        <v>0</v>
      </c>
      <c r="F472" s="0" t="n">
        <f aca="false" t="array" ref="F472:F472">SUM(IF(NG=C472,D472))</f>
        <v>0</v>
      </c>
      <c r="Y472" s="140"/>
    </row>
    <row r="473" customFormat="false" ht="12.75" hidden="false" customHeight="false" outlineLevel="0" collapsed="false">
      <c r="A473" s="0" t="n">
        <f aca="false">INDEX(BucketTable,MATCH(B473,SumMonths,0),1)</f>
        <v>8</v>
      </c>
      <c r="B473" s="149" t="n">
        <v>37226</v>
      </c>
      <c r="C473" s="135" t="s">
        <v>76</v>
      </c>
      <c r="D473" s="136" t="n">
        <v>13.84743282</v>
      </c>
      <c r="E473" s="0" t="n">
        <f aca="false" t="array" ref="E473:E473">SUM(IF(Pricecurve=C473,D473))</f>
        <v>0</v>
      </c>
      <c r="F473" s="0" t="n">
        <f aca="false" t="array" ref="F473:F473">SUM(IF(NG=C473,D473))</f>
        <v>0</v>
      </c>
      <c r="Y473" s="140"/>
    </row>
    <row r="474" customFormat="false" ht="12.75" hidden="false" customHeight="false" outlineLevel="0" collapsed="false">
      <c r="A474" s="0" t="n">
        <f aca="false">INDEX(BucketTable,MATCH(B474,SumMonths,0),1)</f>
        <v>8</v>
      </c>
      <c r="B474" s="149" t="n">
        <v>37226</v>
      </c>
      <c r="C474" s="135" t="s">
        <v>77</v>
      </c>
      <c r="D474" s="136" t="n">
        <v>-91.622924</v>
      </c>
      <c r="E474" s="0" t="n">
        <f aca="false" t="array" ref="E474:E474">SUM(IF(Pricecurve=C474,D474))</f>
        <v>0</v>
      </c>
      <c r="F474" s="0" t="n">
        <f aca="false" t="array" ref="F474:F474">SUM(IF(NG=C474,D474))</f>
        <v>0</v>
      </c>
      <c r="Y474" s="140"/>
    </row>
    <row r="475" customFormat="false" ht="12.75" hidden="false" customHeight="false" outlineLevel="0" collapsed="false">
      <c r="A475" s="0" t="n">
        <f aca="false">INDEX(BucketTable,MATCH(B475,SumMonths,0),1)</f>
        <v>8</v>
      </c>
      <c r="B475" s="149" t="n">
        <v>37226</v>
      </c>
      <c r="C475" s="135" t="s">
        <v>80</v>
      </c>
      <c r="D475" s="136" t="n">
        <v>-30.26771866</v>
      </c>
      <c r="E475" s="0" t="n">
        <f aca="false" t="array" ref="E475:E475">SUM(IF(Pricecurve=C475,D475))</f>
        <v>0</v>
      </c>
      <c r="F475" s="0" t="n">
        <f aca="false" t="array" ref="F475:F475">SUM(IF(NG=C475,D475))</f>
        <v>0</v>
      </c>
      <c r="Y475" s="140"/>
    </row>
    <row r="476" customFormat="false" ht="12.75" hidden="false" customHeight="false" outlineLevel="0" collapsed="false">
      <c r="A476" s="0" t="n">
        <f aca="false">INDEX(BucketTable,MATCH(B476,SumMonths,0),1)</f>
        <v>8</v>
      </c>
      <c r="B476" s="149" t="n">
        <v>37226</v>
      </c>
      <c r="C476" s="135" t="s">
        <v>83</v>
      </c>
      <c r="D476" s="136" t="n">
        <v>-13.84743282</v>
      </c>
      <c r="E476" s="0" t="n">
        <f aca="false" t="array" ref="E476:E476">SUM(IF(Pricecurve=C476,D476))</f>
        <v>0</v>
      </c>
      <c r="F476" s="0" t="n">
        <f aca="false" t="array" ref="F476:F476">SUM(IF(NG=C476,D476))</f>
        <v>0</v>
      </c>
      <c r="Y476" s="140"/>
    </row>
    <row r="477" customFormat="false" ht="12.75" hidden="false" customHeight="false" outlineLevel="0" collapsed="false">
      <c r="A477" s="0" t="n">
        <f aca="false">INDEX(BucketTable,MATCH(B477,SumMonths,0),1)</f>
        <v>8</v>
      </c>
      <c r="B477" s="149" t="n">
        <v>37226</v>
      </c>
      <c r="C477" s="135" t="s">
        <v>85</v>
      </c>
      <c r="D477" s="136" t="n">
        <v>-6.25367934</v>
      </c>
      <c r="E477" s="0" t="n">
        <f aca="false" t="array" ref="E477:E477">SUM(IF(Pricecurve=C477,D477))</f>
        <v>0</v>
      </c>
      <c r="F477" s="0" t="n">
        <f aca="false" t="array" ref="F477:F477">SUM(IF(NG=C477,D477))</f>
        <v>0</v>
      </c>
      <c r="Y477" s="140"/>
    </row>
    <row r="478" customFormat="false" ht="12.75" hidden="false" customHeight="false" outlineLevel="0" collapsed="false">
      <c r="A478" s="0" t="n">
        <f aca="false">INDEX(BucketTable,MATCH(B478,SumMonths,0),1)</f>
        <v>8</v>
      </c>
      <c r="B478" s="149" t="n">
        <v>37226</v>
      </c>
      <c r="C478" s="135" t="s">
        <v>87</v>
      </c>
      <c r="D478" s="136" t="n">
        <v>-36.00332534</v>
      </c>
      <c r="E478" s="0" t="n">
        <f aca="false" t="array" ref="E478:E478">SUM(IF(Pricecurve=C478,D478))</f>
        <v>0</v>
      </c>
      <c r="F478" s="0" t="n">
        <f aca="false" t="array" ref="F478:F478">SUM(IF(NG=C478,D478))</f>
        <v>0</v>
      </c>
      <c r="Y478" s="140"/>
    </row>
    <row r="479" customFormat="false" ht="12.75" hidden="false" customHeight="false" outlineLevel="0" collapsed="false">
      <c r="A479" s="0" t="n">
        <f aca="false">INDEX(BucketTable,MATCH(B479,SumMonths,0),1)</f>
        <v>8</v>
      </c>
      <c r="B479" s="149" t="n">
        <v>37226</v>
      </c>
      <c r="C479" s="135" t="s">
        <v>92</v>
      </c>
      <c r="D479" s="136" t="n">
        <v>98.46632531</v>
      </c>
      <c r="E479" s="0" t="n">
        <f aca="false" t="array" ref="E479:E479">SUM(IF(Pricecurve=C479,D479))</f>
        <v>98.46632531</v>
      </c>
      <c r="F479" s="0" t="n">
        <f aca="false" t="array" ref="F479:F479">SUM(IF(NG=C479,D479))</f>
        <v>0</v>
      </c>
      <c r="Y479" s="140"/>
    </row>
    <row r="480" customFormat="false" ht="12.75" hidden="false" customHeight="false" outlineLevel="0" collapsed="false">
      <c r="A480" s="0" t="n">
        <f aca="false">INDEX(BucketTable,MATCH(B480,SumMonths,0),1)</f>
        <v>8</v>
      </c>
      <c r="B480" s="149" t="n">
        <v>37226</v>
      </c>
      <c r="C480" s="135" t="s">
        <v>94</v>
      </c>
      <c r="D480" s="136" t="n">
        <v>27.69486564</v>
      </c>
      <c r="E480" s="0" t="n">
        <f aca="false" t="array" ref="E480:E480">SUM(IF(Pricecurve=C480,D480))</f>
        <v>0</v>
      </c>
      <c r="F480" s="0" t="n">
        <f aca="false" t="array" ref="F480:F480">SUM(IF(NG=C480,D480))</f>
        <v>0</v>
      </c>
      <c r="Y480" s="140"/>
    </row>
    <row r="481" customFormat="false" ht="12.75" hidden="false" customHeight="false" outlineLevel="0" collapsed="false">
      <c r="A481" s="0" t="n">
        <f aca="false">INDEX(BucketTable,MATCH(B481,SumMonths,0),1)</f>
        <v>8</v>
      </c>
      <c r="B481" s="149" t="n">
        <v>37226</v>
      </c>
      <c r="C481" s="135" t="s">
        <v>98</v>
      </c>
      <c r="D481" s="136" t="n">
        <v>0</v>
      </c>
      <c r="E481" s="0" t="n">
        <f aca="false" t="array" ref="E481:E481">SUM(IF(Pricecurve=C481,D481))</f>
        <v>0</v>
      </c>
      <c r="F481" s="0" t="n">
        <f aca="false" t="array" ref="F481:F481">SUM(IF(NG=C481,D481))</f>
        <v>0</v>
      </c>
      <c r="Y481" s="140"/>
    </row>
    <row r="482" customFormat="false" ht="12.75" hidden="false" customHeight="false" outlineLevel="0" collapsed="false">
      <c r="A482" s="0" t="n">
        <f aca="false">INDEX(BucketTable,MATCH(B482,SumMonths,0),1)</f>
        <v>8</v>
      </c>
      <c r="B482" s="149" t="n">
        <v>37226</v>
      </c>
      <c r="C482" s="135" t="s">
        <v>99</v>
      </c>
      <c r="D482" s="136" t="n">
        <v>13.84743282</v>
      </c>
      <c r="E482" s="0" t="n">
        <f aca="false" t="array" ref="E482:E482">SUM(IF(Pricecurve=C482,D482))</f>
        <v>0</v>
      </c>
      <c r="F482" s="0" t="n">
        <f aca="false" t="array" ref="F482:F482">SUM(IF(NG=C482,D482))</f>
        <v>0</v>
      </c>
      <c r="Y482" s="140"/>
    </row>
    <row r="483" customFormat="false" ht="12.75" hidden="false" customHeight="false" outlineLevel="0" collapsed="false">
      <c r="A483" s="0" t="n">
        <f aca="false">INDEX(BucketTable,MATCH(B483,SumMonths,0),1)</f>
        <v>8</v>
      </c>
      <c r="B483" s="149" t="n">
        <v>37226</v>
      </c>
      <c r="C483" s="135" t="s">
        <v>100</v>
      </c>
      <c r="D483" s="136" t="n">
        <v>-25.44881204</v>
      </c>
      <c r="E483" s="0" t="n">
        <f aca="false" t="array" ref="E483:E483">SUM(IF(Pricecurve=C483,D483))</f>
        <v>-25.44881204</v>
      </c>
      <c r="F483" s="0" t="n">
        <f aca="false" t="array" ref="F483:F483">SUM(IF(NG=C483,D483))</f>
        <v>0</v>
      </c>
      <c r="Y483" s="140"/>
    </row>
    <row r="484" customFormat="false" ht="12.75" hidden="false" customHeight="false" outlineLevel="0" collapsed="false">
      <c r="A484" s="0" t="n">
        <f aca="false">INDEX(BucketTable,MATCH(B484,SumMonths,0),1)</f>
        <v>8</v>
      </c>
      <c r="B484" s="149" t="n">
        <v>37226</v>
      </c>
      <c r="C484" s="135" t="s">
        <v>102</v>
      </c>
      <c r="D484" s="136" t="n">
        <v>0</v>
      </c>
      <c r="E484" s="0" t="n">
        <f aca="false" t="array" ref="E484:E484">SUM(IF(Pricecurve=C484,D484))</f>
        <v>0</v>
      </c>
      <c r="F484" s="0" t="n">
        <f aca="false" t="array" ref="F484:F484">SUM(IF(NG=C484,D484))</f>
        <v>0</v>
      </c>
      <c r="Y484" s="140"/>
    </row>
    <row r="485" customFormat="false" ht="12.75" hidden="false" customHeight="false" outlineLevel="0" collapsed="false">
      <c r="A485" s="0" t="n">
        <f aca="false">INDEX(BucketTable,MATCH(B485,SumMonths,0),1)</f>
        <v>8</v>
      </c>
      <c r="B485" s="149" t="n">
        <v>37226</v>
      </c>
      <c r="C485" s="135" t="s">
        <v>103</v>
      </c>
      <c r="D485" s="136" t="n">
        <v>0</v>
      </c>
      <c r="E485" s="0" t="n">
        <f aca="false" t="array" ref="E485:E485">SUM(IF(Pricecurve=C485,D485))</f>
        <v>0</v>
      </c>
      <c r="F485" s="0" t="n">
        <f aca="false" t="array" ref="F485:F485">SUM(IF(NG=C485,D485))</f>
        <v>0</v>
      </c>
      <c r="Y485" s="140"/>
    </row>
    <row r="486" customFormat="false" ht="12.75" hidden="false" customHeight="false" outlineLevel="0" collapsed="false">
      <c r="A486" s="0" t="n">
        <f aca="false">INDEX(BucketTable,MATCH(B486,SumMonths,0),1)</f>
        <v>8</v>
      </c>
      <c r="B486" s="149" t="n">
        <v>37226</v>
      </c>
      <c r="C486" s="135" t="s">
        <v>104</v>
      </c>
      <c r="D486" s="136" t="n">
        <v>0</v>
      </c>
      <c r="E486" s="0" t="n">
        <f aca="false" t="array" ref="E486:E486">SUM(IF(Pricecurve=C486,D486))</f>
        <v>0</v>
      </c>
      <c r="F486" s="0" t="n">
        <f aca="false" t="array" ref="F486:F486">SUM(IF(NG=C486,D486))</f>
        <v>0</v>
      </c>
      <c r="Y486" s="140"/>
    </row>
    <row r="487" customFormat="false" ht="12.75" hidden="false" customHeight="false" outlineLevel="0" collapsed="false">
      <c r="A487" s="0" t="n">
        <f aca="false">INDEX(BucketTable,MATCH(B487,SumMonths,0),1)</f>
        <v>8</v>
      </c>
      <c r="B487" s="149" t="n">
        <v>37226</v>
      </c>
      <c r="C487" s="135" t="s">
        <v>112</v>
      </c>
      <c r="D487" s="136" t="n">
        <v>25.44881204</v>
      </c>
      <c r="E487" s="0" t="n">
        <f aca="false" t="array" ref="E487:E487">SUM(IF(Pricecurve=C487,D487))</f>
        <v>25.44881204</v>
      </c>
      <c r="F487" s="0" t="n">
        <f aca="false" t="array" ref="F487:F487">SUM(IF(NG=C487,D487))</f>
        <v>0</v>
      </c>
      <c r="Y487" s="140"/>
    </row>
    <row r="488" customFormat="false" ht="12.75" hidden="false" customHeight="false" outlineLevel="0" collapsed="false">
      <c r="A488" s="0" t="n">
        <f aca="false">INDEX(BucketTable,MATCH(B488,SumMonths,0),1)</f>
        <v>8</v>
      </c>
      <c r="B488" s="149" t="n">
        <v>37226</v>
      </c>
      <c r="C488" s="135" t="s">
        <v>105</v>
      </c>
      <c r="D488" s="136" t="n">
        <v>-98.46632531</v>
      </c>
      <c r="E488" s="0" t="n">
        <f aca="false" t="array" ref="E488:E488">SUM(IF(Pricecurve=C488,D488))</f>
        <v>-98.46632531</v>
      </c>
      <c r="F488" s="0" t="n">
        <f aca="false" t="array" ref="F488:F488">SUM(IF(NG=C488,D488))</f>
        <v>0</v>
      </c>
      <c r="Y488" s="140"/>
    </row>
    <row r="489" customFormat="false" ht="12.75" hidden="false" customHeight="false" outlineLevel="0" collapsed="false">
      <c r="A489" s="0" t="n">
        <f aca="false">INDEX(BucketTable,MATCH(B489,SumMonths,0),1)</f>
        <v>9</v>
      </c>
      <c r="B489" s="149" t="n">
        <v>37257</v>
      </c>
      <c r="C489" s="135" t="s">
        <v>74</v>
      </c>
      <c r="D489" s="136" t="n">
        <v>-0.29734478</v>
      </c>
      <c r="E489" s="0" t="n">
        <f aca="false" t="array" ref="E489:E489">SUM(IF(Pricecurve=C489,D489))</f>
        <v>0</v>
      </c>
      <c r="F489" s="0" t="n">
        <f aca="false" t="array" ref="F489:F489">SUM(IF(NG=C489,D489))</f>
        <v>0</v>
      </c>
      <c r="Y489" s="140"/>
    </row>
    <row r="490" customFormat="false" ht="12.75" hidden="false" customHeight="false" outlineLevel="0" collapsed="false">
      <c r="A490" s="0" t="n">
        <f aca="false">INDEX(BucketTable,MATCH(B490,SumMonths,0),1)</f>
        <v>9</v>
      </c>
      <c r="B490" s="149" t="n">
        <v>37257</v>
      </c>
      <c r="C490" s="135" t="s">
        <v>75</v>
      </c>
      <c r="D490" s="136" t="n">
        <v>90.50118735</v>
      </c>
      <c r="E490" s="0" t="n">
        <f aca="false" t="array" ref="E490:E490">SUM(IF(Pricecurve=C490,D490))</f>
        <v>0</v>
      </c>
      <c r="F490" s="0" t="n">
        <f aca="false" t="array" ref="F490:F490">SUM(IF(NG=C490,D490))</f>
        <v>0</v>
      </c>
      <c r="Y490" s="140"/>
    </row>
    <row r="491" customFormat="false" ht="12.75" hidden="false" customHeight="false" outlineLevel="0" collapsed="false">
      <c r="A491" s="0" t="n">
        <f aca="false">INDEX(BucketTable,MATCH(B491,SumMonths,0),1)</f>
        <v>9</v>
      </c>
      <c r="B491" s="149" t="n">
        <v>37257</v>
      </c>
      <c r="C491" s="135" t="s">
        <v>76</v>
      </c>
      <c r="D491" s="136" t="n">
        <v>13.75774336</v>
      </c>
      <c r="E491" s="0" t="n">
        <f aca="false" t="array" ref="E491:E491">SUM(IF(Pricecurve=C491,D491))</f>
        <v>0</v>
      </c>
      <c r="F491" s="0" t="n">
        <f aca="false" t="array" ref="F491:F491">SUM(IF(NG=C491,D491))</f>
        <v>0</v>
      </c>
      <c r="Y491" s="140"/>
    </row>
    <row r="492" customFormat="false" ht="12.75" hidden="false" customHeight="false" outlineLevel="0" collapsed="false">
      <c r="A492" s="0" t="n">
        <f aca="false">INDEX(BucketTable,MATCH(B492,SumMonths,0),1)</f>
        <v>9</v>
      </c>
      <c r="B492" s="149" t="n">
        <v>37257</v>
      </c>
      <c r="C492" s="135" t="s">
        <v>77</v>
      </c>
      <c r="D492" s="136" t="n">
        <v>-91.02948468</v>
      </c>
      <c r="E492" s="0" t="n">
        <f aca="false" t="array" ref="E492:E492">SUM(IF(Pricecurve=C492,D492))</f>
        <v>0</v>
      </c>
      <c r="F492" s="0" t="n">
        <f aca="false" t="array" ref="F492:F492">SUM(IF(NG=C492,D492))</f>
        <v>0</v>
      </c>
      <c r="Y492" s="140"/>
    </row>
    <row r="493" customFormat="false" ht="12.75" hidden="false" customHeight="false" outlineLevel="0" collapsed="false">
      <c r="A493" s="0" t="n">
        <f aca="false">INDEX(BucketTable,MATCH(B493,SumMonths,0),1)</f>
        <v>9</v>
      </c>
      <c r="B493" s="149" t="n">
        <v>37257</v>
      </c>
      <c r="C493" s="135" t="s">
        <v>80</v>
      </c>
      <c r="D493" s="136" t="n">
        <v>-30.07167542</v>
      </c>
      <c r="E493" s="0" t="n">
        <f aca="false" t="array" ref="E493:E493">SUM(IF(Pricecurve=C493,D493))</f>
        <v>0</v>
      </c>
      <c r="F493" s="0" t="n">
        <f aca="false" t="array" ref="F493:F493">SUM(IF(NG=C493,D493))</f>
        <v>0</v>
      </c>
      <c r="Y493" s="140"/>
    </row>
    <row r="494" customFormat="false" ht="12.75" hidden="false" customHeight="false" outlineLevel="0" collapsed="false">
      <c r="A494" s="0" t="n">
        <f aca="false">INDEX(BucketTable,MATCH(B494,SumMonths,0),1)</f>
        <v>9</v>
      </c>
      <c r="B494" s="149" t="n">
        <v>37257</v>
      </c>
      <c r="C494" s="135" t="s">
        <v>83</v>
      </c>
      <c r="D494" s="136" t="n">
        <v>-13.75774336</v>
      </c>
      <c r="E494" s="0" t="n">
        <f aca="false" t="array" ref="E494:E494">SUM(IF(Pricecurve=C494,D494))</f>
        <v>0</v>
      </c>
      <c r="F494" s="0" t="n">
        <f aca="false" t="array" ref="F494:F494">SUM(IF(NG=C494,D494))</f>
        <v>0</v>
      </c>
      <c r="Y494" s="140"/>
    </row>
    <row r="495" customFormat="false" ht="12.75" hidden="false" customHeight="false" outlineLevel="0" collapsed="false">
      <c r="A495" s="0" t="n">
        <f aca="false">INDEX(BucketTable,MATCH(B495,SumMonths,0),1)</f>
        <v>9</v>
      </c>
      <c r="B495" s="149" t="n">
        <v>37257</v>
      </c>
      <c r="C495" s="135" t="s">
        <v>85</v>
      </c>
      <c r="D495" s="136" t="n">
        <v>-6.21317442</v>
      </c>
      <c r="E495" s="0" t="n">
        <f aca="false" t="array" ref="E495:E495">SUM(IF(Pricecurve=C495,D495))</f>
        <v>0</v>
      </c>
      <c r="F495" s="0" t="n">
        <f aca="false" t="array" ref="F495:F495">SUM(IF(NG=C495,D495))</f>
        <v>0</v>
      </c>
      <c r="Y495" s="140"/>
    </row>
    <row r="496" customFormat="false" ht="12.75" hidden="false" customHeight="false" outlineLevel="0" collapsed="false">
      <c r="A496" s="0" t="n">
        <f aca="false">INDEX(BucketTable,MATCH(B496,SumMonths,0),1)</f>
        <v>9</v>
      </c>
      <c r="B496" s="149" t="n">
        <v>37257</v>
      </c>
      <c r="C496" s="135" t="s">
        <v>87</v>
      </c>
      <c r="D496" s="136" t="n">
        <v>-35.77013273</v>
      </c>
      <c r="E496" s="0" t="n">
        <f aca="false" t="array" ref="E496:E496">SUM(IF(Pricecurve=C496,D496))</f>
        <v>0</v>
      </c>
      <c r="F496" s="0" t="n">
        <f aca="false" t="array" ref="F496:F496">SUM(IF(NG=C496,D496))</f>
        <v>0</v>
      </c>
      <c r="Y496" s="140"/>
    </row>
    <row r="497" customFormat="false" ht="12.75" hidden="false" customHeight="false" outlineLevel="0" collapsed="false">
      <c r="A497" s="0" t="n">
        <f aca="false">INDEX(BucketTable,MATCH(B497,SumMonths,0),1)</f>
        <v>9</v>
      </c>
      <c r="B497" s="149" t="n">
        <v>37257</v>
      </c>
      <c r="C497" s="135" t="s">
        <v>92</v>
      </c>
      <c r="D497" s="136" t="n">
        <v>97.82856146</v>
      </c>
      <c r="E497" s="0" t="n">
        <f aca="false" t="array" ref="E497:E497">SUM(IF(Pricecurve=C497,D497))</f>
        <v>97.82856146</v>
      </c>
      <c r="F497" s="0" t="n">
        <f aca="false" t="array" ref="F497:F497">SUM(IF(NG=C497,D497))</f>
        <v>0</v>
      </c>
      <c r="Y497" s="140"/>
    </row>
    <row r="498" customFormat="false" ht="12.75" hidden="false" customHeight="false" outlineLevel="0" collapsed="false">
      <c r="A498" s="0" t="n">
        <f aca="false">INDEX(BucketTable,MATCH(B498,SumMonths,0),1)</f>
        <v>9</v>
      </c>
      <c r="B498" s="149" t="n">
        <v>37257</v>
      </c>
      <c r="C498" s="135" t="s">
        <v>94</v>
      </c>
      <c r="D498" s="136" t="n">
        <v>27.51548671</v>
      </c>
      <c r="E498" s="0" t="n">
        <f aca="false" t="array" ref="E498:E498">SUM(IF(Pricecurve=C498,D498))</f>
        <v>0</v>
      </c>
      <c r="F498" s="0" t="n">
        <f aca="false" t="array" ref="F498:F498">SUM(IF(NG=C498,D498))</f>
        <v>0</v>
      </c>
      <c r="Y498" s="140"/>
    </row>
    <row r="499" customFormat="false" ht="12.75" hidden="false" customHeight="false" outlineLevel="0" collapsed="false">
      <c r="A499" s="0" t="n">
        <f aca="false">INDEX(BucketTable,MATCH(B499,SumMonths,0),1)</f>
        <v>9</v>
      </c>
      <c r="B499" s="149" t="n">
        <v>37257</v>
      </c>
      <c r="C499" s="135" t="s">
        <v>98</v>
      </c>
      <c r="D499" s="136" t="n">
        <v>0</v>
      </c>
      <c r="E499" s="0" t="n">
        <f aca="false" t="array" ref="E499:E499">SUM(IF(Pricecurve=C499,D499))</f>
        <v>0</v>
      </c>
      <c r="F499" s="0" t="n">
        <f aca="false" t="array" ref="F499:F499">SUM(IF(NG=C499,D499))</f>
        <v>0</v>
      </c>
      <c r="Y499" s="140"/>
    </row>
    <row r="500" customFormat="false" ht="12.75" hidden="false" customHeight="false" outlineLevel="0" collapsed="false">
      <c r="A500" s="0" t="n">
        <f aca="false">INDEX(BucketTable,MATCH(B500,SumMonths,0),1)</f>
        <v>9</v>
      </c>
      <c r="B500" s="149" t="n">
        <v>37257</v>
      </c>
      <c r="C500" s="135" t="s">
        <v>99</v>
      </c>
      <c r="D500" s="136" t="n">
        <v>13.75774336</v>
      </c>
      <c r="E500" s="0" t="n">
        <f aca="false" t="array" ref="E500:E500">SUM(IF(Pricecurve=C500,D500))</f>
        <v>0</v>
      </c>
      <c r="F500" s="0" t="n">
        <f aca="false" t="array" ref="F500:F500">SUM(IF(NG=C500,D500))</f>
        <v>0</v>
      </c>
      <c r="Y500" s="140"/>
    </row>
    <row r="501" customFormat="false" ht="12.75" hidden="false" customHeight="false" outlineLevel="0" collapsed="false">
      <c r="A501" s="0" t="n">
        <f aca="false">INDEX(BucketTable,MATCH(B501,SumMonths,0),1)</f>
        <v>9</v>
      </c>
      <c r="B501" s="149" t="n">
        <v>37257</v>
      </c>
      <c r="C501" s="135" t="s">
        <v>100</v>
      </c>
      <c r="D501" s="136" t="n">
        <v>-25.28398074</v>
      </c>
      <c r="E501" s="0" t="n">
        <f aca="false" t="array" ref="E501:E501">SUM(IF(Pricecurve=C501,D501))</f>
        <v>-25.28398074</v>
      </c>
      <c r="F501" s="0" t="n">
        <f aca="false" t="array" ref="F501:F501">SUM(IF(NG=C501,D501))</f>
        <v>0</v>
      </c>
      <c r="Y501" s="140"/>
    </row>
    <row r="502" customFormat="false" ht="12.75" hidden="false" customHeight="false" outlineLevel="0" collapsed="false">
      <c r="A502" s="0" t="n">
        <f aca="false">INDEX(BucketTable,MATCH(B502,SumMonths,0),1)</f>
        <v>9</v>
      </c>
      <c r="B502" s="149" t="n">
        <v>37257</v>
      </c>
      <c r="C502" s="135" t="s">
        <v>102</v>
      </c>
      <c r="D502" s="136" t="n">
        <v>0</v>
      </c>
      <c r="E502" s="0" t="n">
        <f aca="false" t="array" ref="E502:E502">SUM(IF(Pricecurve=C502,D502))</f>
        <v>0</v>
      </c>
      <c r="F502" s="0" t="n">
        <f aca="false" t="array" ref="F502:F502">SUM(IF(NG=C502,D502))</f>
        <v>0</v>
      </c>
      <c r="Y502" s="140"/>
    </row>
    <row r="503" customFormat="false" ht="12.75" hidden="false" customHeight="false" outlineLevel="0" collapsed="false">
      <c r="A503" s="0" t="n">
        <f aca="false">INDEX(BucketTable,MATCH(B503,SumMonths,0),1)</f>
        <v>9</v>
      </c>
      <c r="B503" s="149" t="n">
        <v>37257</v>
      </c>
      <c r="C503" s="135" t="s">
        <v>103</v>
      </c>
      <c r="D503" s="136" t="n">
        <v>0</v>
      </c>
      <c r="E503" s="0" t="n">
        <f aca="false" t="array" ref="E503:E503">SUM(IF(Pricecurve=C503,D503))</f>
        <v>0</v>
      </c>
      <c r="F503" s="0" t="n">
        <f aca="false" t="array" ref="F503:F503">SUM(IF(NG=C503,D503))</f>
        <v>0</v>
      </c>
      <c r="Y503" s="140"/>
    </row>
    <row r="504" customFormat="false" ht="12.75" hidden="false" customHeight="false" outlineLevel="0" collapsed="false">
      <c r="A504" s="0" t="n">
        <f aca="false">INDEX(BucketTable,MATCH(B504,SumMonths,0),1)</f>
        <v>9</v>
      </c>
      <c r="B504" s="149" t="n">
        <v>37257</v>
      </c>
      <c r="C504" s="135" t="s">
        <v>104</v>
      </c>
      <c r="D504" s="136" t="n">
        <v>0</v>
      </c>
      <c r="E504" s="0" t="n">
        <f aca="false" t="array" ref="E504:E504">SUM(IF(Pricecurve=C504,D504))</f>
        <v>0</v>
      </c>
      <c r="F504" s="0" t="n">
        <f aca="false" t="array" ref="F504:F504">SUM(IF(NG=C504,D504))</f>
        <v>0</v>
      </c>
      <c r="Y504" s="140"/>
    </row>
    <row r="505" customFormat="false" ht="12.75" hidden="false" customHeight="false" outlineLevel="0" collapsed="false">
      <c r="A505" s="0" t="n">
        <f aca="false">INDEX(BucketTable,MATCH(B505,SumMonths,0),1)</f>
        <v>9</v>
      </c>
      <c r="B505" s="149" t="n">
        <v>37257</v>
      </c>
      <c r="C505" s="135" t="s">
        <v>112</v>
      </c>
      <c r="D505" s="136" t="n">
        <v>25.28398074</v>
      </c>
      <c r="E505" s="0" t="n">
        <f aca="false" t="array" ref="E505:E505">SUM(IF(Pricecurve=C505,D505))</f>
        <v>25.28398074</v>
      </c>
      <c r="F505" s="0" t="n">
        <f aca="false" t="array" ref="F505:F505">SUM(IF(NG=C505,D505))</f>
        <v>0</v>
      </c>
      <c r="Y505" s="140"/>
    </row>
    <row r="506" customFormat="false" ht="12.75" hidden="false" customHeight="false" outlineLevel="0" collapsed="false">
      <c r="A506" s="0" t="n">
        <f aca="false">INDEX(BucketTable,MATCH(B506,SumMonths,0),1)</f>
        <v>9</v>
      </c>
      <c r="B506" s="149" t="n">
        <v>37257</v>
      </c>
      <c r="C506" s="135" t="s">
        <v>105</v>
      </c>
      <c r="D506" s="136" t="n">
        <v>-97.82856146</v>
      </c>
      <c r="E506" s="0" t="n">
        <f aca="false" t="array" ref="E506:E506">SUM(IF(Pricecurve=C506,D506))</f>
        <v>-97.82856146</v>
      </c>
      <c r="F506" s="0" t="n">
        <f aca="false" t="array" ref="F506:F506">SUM(IF(NG=C506,D506))</f>
        <v>0</v>
      </c>
      <c r="Y506" s="140"/>
    </row>
    <row r="507" customFormat="false" ht="12.75" hidden="false" customHeight="false" outlineLevel="0" collapsed="false">
      <c r="A507" s="0" t="n">
        <f aca="false">INDEX(BucketTable,MATCH(B507,SumMonths,0),1)</f>
        <v>9</v>
      </c>
      <c r="B507" s="149" t="n">
        <v>37288</v>
      </c>
      <c r="C507" s="135" t="s">
        <v>74</v>
      </c>
      <c r="D507" s="136" t="n">
        <v>-0.10635083</v>
      </c>
      <c r="E507" s="0" t="n">
        <f aca="false" t="array" ref="E507:E507">SUM(IF(Pricecurve=C507,D507))</f>
        <v>0</v>
      </c>
      <c r="F507" s="0" t="n">
        <f aca="false" t="array" ref="F507:F507">SUM(IF(NG=C507,D507))</f>
        <v>0</v>
      </c>
      <c r="Y507" s="140"/>
    </row>
    <row r="508" customFormat="false" ht="12.75" hidden="false" customHeight="false" outlineLevel="0" collapsed="false">
      <c r="A508" s="0" t="n">
        <f aca="false">INDEX(BucketTable,MATCH(B508,SumMonths,0),1)</f>
        <v>9</v>
      </c>
      <c r="B508" s="149" t="n">
        <v>37288</v>
      </c>
      <c r="C508" s="135" t="s">
        <v>75</v>
      </c>
      <c r="D508" s="136" t="n">
        <v>81.21358874</v>
      </c>
      <c r="E508" s="0" t="n">
        <f aca="false" t="array" ref="E508:E508">SUM(IF(Pricecurve=C508,D508))</f>
        <v>0</v>
      </c>
      <c r="F508" s="0" t="n">
        <f aca="false" t="array" ref="F508:F508">SUM(IF(NG=C508,D508))</f>
        <v>0</v>
      </c>
      <c r="Y508" s="140"/>
    </row>
    <row r="509" customFormat="false" ht="12.75" hidden="false" customHeight="false" outlineLevel="0" collapsed="false">
      <c r="A509" s="0" t="n">
        <f aca="false">INDEX(BucketTable,MATCH(B509,SumMonths,0),1)</f>
        <v>9</v>
      </c>
      <c r="B509" s="149" t="n">
        <v>37288</v>
      </c>
      <c r="C509" s="135" t="s">
        <v>76</v>
      </c>
      <c r="D509" s="136" t="n">
        <v>12.34586798</v>
      </c>
      <c r="E509" s="0" t="n">
        <f aca="false" t="array" ref="E509:E509">SUM(IF(Pricecurve=C509,D509))</f>
        <v>0</v>
      </c>
      <c r="F509" s="0" t="n">
        <f aca="false" t="array" ref="F509:F509">SUM(IF(NG=C509,D509))</f>
        <v>0</v>
      </c>
      <c r="Y509" s="140"/>
    </row>
    <row r="510" customFormat="false" ht="12.75" hidden="false" customHeight="false" outlineLevel="0" collapsed="false">
      <c r="A510" s="0" t="n">
        <f aca="false">INDEX(BucketTable,MATCH(B510,SumMonths,0),1)</f>
        <v>9</v>
      </c>
      <c r="B510" s="149" t="n">
        <v>37288</v>
      </c>
      <c r="C510" s="135" t="s">
        <v>77</v>
      </c>
      <c r="D510" s="136" t="n">
        <v>-81.68767008</v>
      </c>
      <c r="E510" s="0" t="n">
        <f aca="false" t="array" ref="E510:E510">SUM(IF(Pricecurve=C510,D510))</f>
        <v>0</v>
      </c>
      <c r="F510" s="0" t="n">
        <f aca="false" t="array" ref="F510:F510">SUM(IF(NG=C510,D510))</f>
        <v>0</v>
      </c>
      <c r="Y510" s="140"/>
    </row>
    <row r="511" customFormat="false" ht="12.75" hidden="false" customHeight="false" outlineLevel="0" collapsed="false">
      <c r="A511" s="0" t="n">
        <f aca="false">INDEX(BucketTable,MATCH(B511,SumMonths,0),1)</f>
        <v>9</v>
      </c>
      <c r="B511" s="149" t="n">
        <v>37288</v>
      </c>
      <c r="C511" s="135" t="s">
        <v>80</v>
      </c>
      <c r="D511" s="136" t="n">
        <v>-26.98559823</v>
      </c>
      <c r="E511" s="0" t="n">
        <f aca="false" t="array" ref="E511:E511">SUM(IF(Pricecurve=C511,D511))</f>
        <v>0</v>
      </c>
      <c r="F511" s="0" t="n">
        <f aca="false" t="array" ref="F511:F511">SUM(IF(NG=C511,D511))</f>
        <v>0</v>
      </c>
      <c r="Y511" s="140"/>
    </row>
    <row r="512" customFormat="false" ht="12.75" hidden="false" customHeight="false" outlineLevel="0" collapsed="false">
      <c r="A512" s="0" t="n">
        <f aca="false">INDEX(BucketTable,MATCH(B512,SumMonths,0),1)</f>
        <v>9</v>
      </c>
      <c r="B512" s="149" t="n">
        <v>37288</v>
      </c>
      <c r="C512" s="135" t="s">
        <v>83</v>
      </c>
      <c r="D512" s="136" t="n">
        <v>-12.34586798</v>
      </c>
      <c r="E512" s="0" t="n">
        <f aca="false" t="array" ref="E512:E512">SUM(IF(Pricecurve=C512,D512))</f>
        <v>0</v>
      </c>
      <c r="F512" s="0" t="n">
        <f aca="false" t="array" ref="F512:F512">SUM(IF(NG=C512,D512))</f>
        <v>0</v>
      </c>
      <c r="Y512" s="140"/>
    </row>
    <row r="513" customFormat="false" ht="12.75" hidden="false" customHeight="false" outlineLevel="0" collapsed="false">
      <c r="A513" s="0" t="n">
        <f aca="false">INDEX(BucketTable,MATCH(B513,SumMonths,0),1)</f>
        <v>9</v>
      </c>
      <c r="B513" s="149" t="n">
        <v>37288</v>
      </c>
      <c r="C513" s="135" t="s">
        <v>85</v>
      </c>
      <c r="D513" s="136" t="n">
        <v>-6.17293399</v>
      </c>
      <c r="E513" s="0" t="n">
        <f aca="false" t="array" ref="E513:E513">SUM(IF(Pricecurve=C513,D513))</f>
        <v>0</v>
      </c>
      <c r="F513" s="0" t="n">
        <f aca="false" t="array" ref="F513:F513">SUM(IF(NG=C513,D513))</f>
        <v>0</v>
      </c>
      <c r="Y513" s="140"/>
    </row>
    <row r="514" customFormat="false" ht="12.75" hidden="false" customHeight="false" outlineLevel="0" collapsed="false">
      <c r="A514" s="0" t="n">
        <f aca="false">INDEX(BucketTable,MATCH(B514,SumMonths,0),1)</f>
        <v>9</v>
      </c>
      <c r="B514" s="149" t="n">
        <v>37288</v>
      </c>
      <c r="C514" s="135" t="s">
        <v>87</v>
      </c>
      <c r="D514" s="136" t="n">
        <v>-32.09925675</v>
      </c>
      <c r="E514" s="0" t="n">
        <f aca="false" t="array" ref="E514:E514">SUM(IF(Pricecurve=C514,D514))</f>
        <v>0</v>
      </c>
      <c r="F514" s="0" t="n">
        <f aca="false" t="array" ref="F514:F514">SUM(IF(NG=C514,D514))</f>
        <v>0</v>
      </c>
      <c r="Y514" s="140"/>
    </row>
    <row r="515" customFormat="false" ht="12.75" hidden="false" customHeight="false" outlineLevel="0" collapsed="false">
      <c r="A515" s="0" t="n">
        <f aca="false">INDEX(BucketTable,MATCH(B515,SumMonths,0),1)</f>
        <v>9</v>
      </c>
      <c r="B515" s="149" t="n">
        <v>37288</v>
      </c>
      <c r="C515" s="135" t="s">
        <v>92</v>
      </c>
      <c r="D515" s="136" t="n">
        <v>87.78899804</v>
      </c>
      <c r="E515" s="0" t="n">
        <f aca="false" t="array" ref="E515:E515">SUM(IF(Pricecurve=C515,D515))</f>
        <v>87.78899804</v>
      </c>
      <c r="F515" s="0" t="n">
        <f aca="false" t="array" ref="F515:F515">SUM(IF(NG=C515,D515))</f>
        <v>0</v>
      </c>
      <c r="Y515" s="140"/>
    </row>
    <row r="516" customFormat="false" ht="12.75" hidden="false" customHeight="false" outlineLevel="0" collapsed="false">
      <c r="A516" s="0" t="n">
        <f aca="false">INDEX(BucketTable,MATCH(B516,SumMonths,0),1)</f>
        <v>9</v>
      </c>
      <c r="B516" s="149" t="n">
        <v>37288</v>
      </c>
      <c r="C516" s="135" t="s">
        <v>94</v>
      </c>
      <c r="D516" s="136" t="n">
        <v>24.69173596</v>
      </c>
      <c r="E516" s="0" t="n">
        <f aca="false" t="array" ref="E516:E516">SUM(IF(Pricecurve=C516,D516))</f>
        <v>0</v>
      </c>
      <c r="F516" s="0" t="n">
        <f aca="false" t="array" ref="F516:F516">SUM(IF(NG=C516,D516))</f>
        <v>0</v>
      </c>
      <c r="Y516" s="140"/>
    </row>
    <row r="517" customFormat="false" ht="12.75" hidden="false" customHeight="false" outlineLevel="0" collapsed="false">
      <c r="A517" s="0" t="n">
        <f aca="false">INDEX(BucketTable,MATCH(B517,SumMonths,0),1)</f>
        <v>9</v>
      </c>
      <c r="B517" s="149" t="n">
        <v>37288</v>
      </c>
      <c r="C517" s="135" t="s">
        <v>98</v>
      </c>
      <c r="D517" s="136" t="n">
        <v>0</v>
      </c>
      <c r="E517" s="0" t="n">
        <f aca="false" t="array" ref="E517:E517">SUM(IF(Pricecurve=C517,D517))</f>
        <v>0</v>
      </c>
      <c r="F517" s="0" t="n">
        <f aca="false" t="array" ref="F517:F517">SUM(IF(NG=C517,D517))</f>
        <v>0</v>
      </c>
      <c r="Y517" s="140"/>
    </row>
    <row r="518" customFormat="false" ht="12.75" hidden="false" customHeight="false" outlineLevel="0" collapsed="false">
      <c r="A518" s="0" t="n">
        <f aca="false">INDEX(BucketTable,MATCH(B518,SumMonths,0),1)</f>
        <v>9</v>
      </c>
      <c r="B518" s="149" t="n">
        <v>37288</v>
      </c>
      <c r="C518" s="135" t="s">
        <v>99</v>
      </c>
      <c r="D518" s="136" t="n">
        <v>12.34586798</v>
      </c>
      <c r="E518" s="0" t="n">
        <f aca="false" t="array" ref="E518:E518">SUM(IF(Pricecurve=C518,D518))</f>
        <v>0</v>
      </c>
      <c r="F518" s="0" t="n">
        <f aca="false" t="array" ref="F518:F518">SUM(IF(NG=C518,D518))</f>
        <v>0</v>
      </c>
      <c r="Y518" s="140"/>
    </row>
    <row r="519" customFormat="false" ht="12.75" hidden="false" customHeight="false" outlineLevel="0" collapsed="false">
      <c r="A519" s="0" t="n">
        <f aca="false">INDEX(BucketTable,MATCH(B519,SumMonths,0),1)</f>
        <v>9</v>
      </c>
      <c r="B519" s="149" t="n">
        <v>37288</v>
      </c>
      <c r="C519" s="135" t="s">
        <v>100</v>
      </c>
      <c r="D519" s="136" t="n">
        <v>-22.68923618</v>
      </c>
      <c r="E519" s="0" t="n">
        <f aca="false" t="array" ref="E519:E519">SUM(IF(Pricecurve=C519,D519))</f>
        <v>-22.68923618</v>
      </c>
      <c r="F519" s="0" t="n">
        <f aca="false" t="array" ref="F519:F519">SUM(IF(NG=C519,D519))</f>
        <v>0</v>
      </c>
      <c r="Y519" s="140"/>
    </row>
    <row r="520" customFormat="false" ht="12.75" hidden="false" customHeight="false" outlineLevel="0" collapsed="false">
      <c r="A520" s="0" t="n">
        <f aca="false">INDEX(BucketTable,MATCH(B520,SumMonths,0),1)</f>
        <v>9</v>
      </c>
      <c r="B520" s="149" t="n">
        <v>37288</v>
      </c>
      <c r="C520" s="135" t="s">
        <v>102</v>
      </c>
      <c r="D520" s="136" t="n">
        <v>0</v>
      </c>
      <c r="E520" s="0" t="n">
        <f aca="false" t="array" ref="E520:E520">SUM(IF(Pricecurve=C520,D520))</f>
        <v>0</v>
      </c>
      <c r="F520" s="0" t="n">
        <f aca="false" t="array" ref="F520:F520">SUM(IF(NG=C520,D520))</f>
        <v>0</v>
      </c>
      <c r="Y520" s="140"/>
    </row>
    <row r="521" customFormat="false" ht="12.75" hidden="false" customHeight="false" outlineLevel="0" collapsed="false">
      <c r="A521" s="0" t="n">
        <f aca="false">INDEX(BucketTable,MATCH(B521,SumMonths,0),1)</f>
        <v>9</v>
      </c>
      <c r="B521" s="149" t="n">
        <v>37288</v>
      </c>
      <c r="C521" s="135" t="s">
        <v>103</v>
      </c>
      <c r="D521" s="136" t="n">
        <v>0</v>
      </c>
      <c r="E521" s="0" t="n">
        <f aca="false" t="array" ref="E521:E521">SUM(IF(Pricecurve=C521,D521))</f>
        <v>0</v>
      </c>
      <c r="F521" s="0" t="n">
        <f aca="false" t="array" ref="F521:F521">SUM(IF(NG=C521,D521))</f>
        <v>0</v>
      </c>
      <c r="Y521" s="140"/>
    </row>
    <row r="522" customFormat="false" ht="12.75" hidden="false" customHeight="false" outlineLevel="0" collapsed="false">
      <c r="A522" s="0" t="n">
        <f aca="false">INDEX(BucketTable,MATCH(B522,SumMonths,0),1)</f>
        <v>9</v>
      </c>
      <c r="B522" s="149" t="n">
        <v>37288</v>
      </c>
      <c r="C522" s="135" t="s">
        <v>104</v>
      </c>
      <c r="D522" s="136" t="n">
        <v>0</v>
      </c>
      <c r="E522" s="0" t="n">
        <f aca="false" t="array" ref="E522:E522">SUM(IF(Pricecurve=C522,D522))</f>
        <v>0</v>
      </c>
      <c r="F522" s="0" t="n">
        <f aca="false" t="array" ref="F522:F522">SUM(IF(NG=C522,D522))</f>
        <v>0</v>
      </c>
      <c r="Y522" s="140"/>
    </row>
    <row r="523" customFormat="false" ht="12.75" hidden="false" customHeight="false" outlineLevel="0" collapsed="false">
      <c r="A523" s="0" t="n">
        <f aca="false">INDEX(BucketTable,MATCH(B523,SumMonths,0),1)</f>
        <v>9</v>
      </c>
      <c r="B523" s="149" t="n">
        <v>37288</v>
      </c>
      <c r="C523" s="135" t="s">
        <v>112</v>
      </c>
      <c r="D523" s="136" t="n">
        <v>22.68923618</v>
      </c>
      <c r="E523" s="0" t="n">
        <f aca="false" t="array" ref="E523:E523">SUM(IF(Pricecurve=C523,D523))</f>
        <v>22.68923618</v>
      </c>
      <c r="F523" s="0" t="n">
        <f aca="false" t="array" ref="F523:F523">SUM(IF(NG=C523,D523))</f>
        <v>0</v>
      </c>
      <c r="Y523" s="140"/>
    </row>
    <row r="524" customFormat="false" ht="12.75" hidden="false" customHeight="false" outlineLevel="0" collapsed="false">
      <c r="A524" s="0" t="n">
        <f aca="false">INDEX(BucketTable,MATCH(B524,SumMonths,0),1)</f>
        <v>9</v>
      </c>
      <c r="B524" s="149" t="n">
        <v>37288</v>
      </c>
      <c r="C524" s="135" t="s">
        <v>105</v>
      </c>
      <c r="D524" s="136" t="n">
        <v>-87.78899804</v>
      </c>
      <c r="E524" s="0" t="n">
        <f aca="false" t="array" ref="E524:E524">SUM(IF(Pricecurve=C524,D524))</f>
        <v>-87.78899804</v>
      </c>
      <c r="F524" s="0" t="n">
        <f aca="false" t="array" ref="F524:F524">SUM(IF(NG=C524,D524))</f>
        <v>0</v>
      </c>
      <c r="Y524" s="140"/>
    </row>
    <row r="525" customFormat="false" ht="12.75" hidden="false" customHeight="false" outlineLevel="0" collapsed="false">
      <c r="A525" s="0" t="n">
        <f aca="false">INDEX(BucketTable,MATCH(B525,SumMonths,0),1)</f>
        <v>9</v>
      </c>
      <c r="B525" s="149" t="n">
        <v>37316</v>
      </c>
      <c r="C525" s="135" t="s">
        <v>74</v>
      </c>
      <c r="D525" s="136" t="n">
        <v>-0.08687822</v>
      </c>
      <c r="E525" s="0" t="n">
        <f aca="false" t="array" ref="E525:E525">SUM(IF(Pricecurve=C525,D525))</f>
        <v>0</v>
      </c>
      <c r="F525" s="0" t="n">
        <f aca="false" t="array" ref="F525:F525">SUM(IF(NG=C525,D525))</f>
        <v>0</v>
      </c>
      <c r="Y525" s="140"/>
    </row>
    <row r="526" customFormat="false" ht="12.75" hidden="false" customHeight="false" outlineLevel="0" collapsed="false">
      <c r="A526" s="0" t="n">
        <f aca="false">INDEX(BucketTable,MATCH(B526,SumMonths,0),1)</f>
        <v>9</v>
      </c>
      <c r="B526" s="149" t="n">
        <v>37316</v>
      </c>
      <c r="C526" s="135" t="s">
        <v>75</v>
      </c>
      <c r="D526" s="136" t="n">
        <v>89.38734375</v>
      </c>
      <c r="E526" s="0" t="n">
        <f aca="false" t="array" ref="E526:E526">SUM(IF(Pricecurve=C526,D526))</f>
        <v>0</v>
      </c>
      <c r="F526" s="0" t="n">
        <f aca="false" t="array" ref="F526:F526">SUM(IF(NG=C526,D526))</f>
        <v>0</v>
      </c>
      <c r="Y526" s="140"/>
    </row>
    <row r="527" customFormat="false" ht="12.75" hidden="false" customHeight="false" outlineLevel="0" collapsed="false">
      <c r="A527" s="0" t="n">
        <f aca="false">INDEX(BucketTable,MATCH(B527,SumMonths,0),1)</f>
        <v>9</v>
      </c>
      <c r="B527" s="149" t="n">
        <v>37316</v>
      </c>
      <c r="C527" s="135" t="s">
        <v>76</v>
      </c>
      <c r="D527" s="136" t="n">
        <v>13.58841989</v>
      </c>
      <c r="E527" s="0" t="n">
        <f aca="false" t="array" ref="E527:E527">SUM(IF(Pricecurve=C527,D527))</f>
        <v>0</v>
      </c>
      <c r="F527" s="0" t="n">
        <f aca="false" t="array" ref="F527:F527">SUM(IF(NG=C527,D527))</f>
        <v>0</v>
      </c>
      <c r="Y527" s="140"/>
    </row>
    <row r="528" customFormat="false" ht="12.75" hidden="false" customHeight="false" outlineLevel="0" collapsed="false">
      <c r="A528" s="0" t="n">
        <f aca="false">INDEX(BucketTable,MATCH(B528,SumMonths,0),1)</f>
        <v>9</v>
      </c>
      <c r="B528" s="149" t="n">
        <v>37316</v>
      </c>
      <c r="C528" s="135" t="s">
        <v>77</v>
      </c>
      <c r="D528" s="136" t="n">
        <v>-89.90913907</v>
      </c>
      <c r="E528" s="0" t="n">
        <f aca="false" t="array" ref="E528:E528">SUM(IF(Pricecurve=C528,D528))</f>
        <v>0</v>
      </c>
      <c r="F528" s="0" t="n">
        <f aca="false" t="array" ref="F528:F528">SUM(IF(NG=C528,D528))</f>
        <v>0</v>
      </c>
      <c r="Y528" s="140"/>
    </row>
    <row r="529" customFormat="false" ht="12.75" hidden="false" customHeight="false" outlineLevel="0" collapsed="false">
      <c r="A529" s="0" t="n">
        <f aca="false">INDEX(BucketTable,MATCH(B529,SumMonths,0),1)</f>
        <v>9</v>
      </c>
      <c r="B529" s="149" t="n">
        <v>37316</v>
      </c>
      <c r="C529" s="135" t="s">
        <v>80</v>
      </c>
      <c r="D529" s="136" t="n">
        <v>-29.7015682</v>
      </c>
      <c r="E529" s="0" t="n">
        <f aca="false" t="array" ref="E529:E529">SUM(IF(Pricecurve=C529,D529))</f>
        <v>0</v>
      </c>
      <c r="F529" s="0" t="n">
        <f aca="false" t="array" ref="F529:F529">SUM(IF(NG=C529,D529))</f>
        <v>0</v>
      </c>
      <c r="Y529" s="140"/>
    </row>
    <row r="530" customFormat="false" ht="12.75" hidden="false" customHeight="false" outlineLevel="0" collapsed="false">
      <c r="A530" s="0" t="n">
        <f aca="false">INDEX(BucketTable,MATCH(B530,SumMonths,0),1)</f>
        <v>9</v>
      </c>
      <c r="B530" s="149" t="n">
        <v>37316</v>
      </c>
      <c r="C530" s="135" t="s">
        <v>83</v>
      </c>
      <c r="D530" s="136" t="n">
        <v>-13.58841989</v>
      </c>
      <c r="E530" s="0" t="n">
        <f aca="false" t="array" ref="E530:E530">SUM(IF(Pricecurve=C530,D530))</f>
        <v>0</v>
      </c>
      <c r="F530" s="0" t="n">
        <f aca="false" t="array" ref="F530:F530">SUM(IF(NG=C530,D530))</f>
        <v>0</v>
      </c>
      <c r="Y530" s="140"/>
    </row>
    <row r="531" customFormat="false" ht="12.75" hidden="false" customHeight="false" outlineLevel="0" collapsed="false">
      <c r="A531" s="0" t="n">
        <f aca="false">INDEX(BucketTable,MATCH(B531,SumMonths,0),1)</f>
        <v>9</v>
      </c>
      <c r="B531" s="149" t="n">
        <v>37316</v>
      </c>
      <c r="C531" s="135" t="s">
        <v>85</v>
      </c>
      <c r="D531" s="136" t="n">
        <v>-6.13670576</v>
      </c>
      <c r="E531" s="0" t="n">
        <f aca="false" t="array" ref="E531:E531">SUM(IF(Pricecurve=C531,D531))</f>
        <v>0</v>
      </c>
      <c r="F531" s="0" t="n">
        <f aca="false" t="array" ref="F531:F531">SUM(IF(NG=C531,D531))</f>
        <v>0</v>
      </c>
      <c r="Y531" s="140"/>
    </row>
    <row r="532" customFormat="false" ht="12.75" hidden="false" customHeight="false" outlineLevel="0" collapsed="false">
      <c r="A532" s="0" t="n">
        <f aca="false">INDEX(BucketTable,MATCH(B532,SumMonths,0),1)</f>
        <v>9</v>
      </c>
      <c r="B532" s="149" t="n">
        <v>37316</v>
      </c>
      <c r="C532" s="135" t="s">
        <v>87</v>
      </c>
      <c r="D532" s="136" t="n">
        <v>-35.32989172</v>
      </c>
      <c r="E532" s="0" t="n">
        <f aca="false" t="array" ref="E532:E532">SUM(IF(Pricecurve=C532,D532))</f>
        <v>0</v>
      </c>
      <c r="F532" s="0" t="n">
        <f aca="false" t="array" ref="F532:F532">SUM(IF(NG=C532,D532))</f>
        <v>0</v>
      </c>
      <c r="Y532" s="140"/>
    </row>
    <row r="533" customFormat="false" ht="12.75" hidden="false" customHeight="false" outlineLevel="0" collapsed="false">
      <c r="A533" s="0" t="n">
        <f aca="false">INDEX(BucketTable,MATCH(B533,SumMonths,0),1)</f>
        <v>9</v>
      </c>
      <c r="B533" s="149" t="n">
        <v>37316</v>
      </c>
      <c r="C533" s="135" t="s">
        <v>92</v>
      </c>
      <c r="D533" s="136" t="n">
        <v>96.62453618</v>
      </c>
      <c r="E533" s="0" t="n">
        <f aca="false" t="array" ref="E533:E533">SUM(IF(Pricecurve=C533,D533))</f>
        <v>96.62453618</v>
      </c>
      <c r="F533" s="0" t="n">
        <f aca="false" t="array" ref="F533:F533">SUM(IF(NG=C533,D533))</f>
        <v>0</v>
      </c>
      <c r="Y533" s="140"/>
    </row>
    <row r="534" customFormat="false" ht="12.75" hidden="false" customHeight="false" outlineLevel="0" collapsed="false">
      <c r="A534" s="0" t="n">
        <f aca="false">INDEX(BucketTable,MATCH(B534,SumMonths,0),1)</f>
        <v>9</v>
      </c>
      <c r="B534" s="149" t="n">
        <v>37316</v>
      </c>
      <c r="C534" s="135" t="s">
        <v>94</v>
      </c>
      <c r="D534" s="136" t="n">
        <v>27.17683979</v>
      </c>
      <c r="E534" s="0" t="n">
        <f aca="false" t="array" ref="E534:E534">SUM(IF(Pricecurve=C534,D534))</f>
        <v>0</v>
      </c>
      <c r="F534" s="0" t="n">
        <f aca="false" t="array" ref="F534:F534">SUM(IF(NG=C534,D534))</f>
        <v>0</v>
      </c>
      <c r="Y534" s="140"/>
    </row>
    <row r="535" customFormat="false" ht="12.75" hidden="false" customHeight="false" outlineLevel="0" collapsed="false">
      <c r="A535" s="0" t="n">
        <f aca="false">INDEX(BucketTable,MATCH(B535,SumMonths,0),1)</f>
        <v>9</v>
      </c>
      <c r="B535" s="149" t="n">
        <v>37316</v>
      </c>
      <c r="C535" s="135" t="s">
        <v>98</v>
      </c>
      <c r="D535" s="136" t="n">
        <v>0</v>
      </c>
      <c r="E535" s="0" t="n">
        <f aca="false" t="array" ref="E535:E535">SUM(IF(Pricecurve=C535,D535))</f>
        <v>0</v>
      </c>
      <c r="F535" s="0" t="n">
        <f aca="false" t="array" ref="F535:F535">SUM(IF(NG=C535,D535))</f>
        <v>0</v>
      </c>
      <c r="Y535" s="140"/>
    </row>
    <row r="536" customFormat="false" ht="12.75" hidden="false" customHeight="false" outlineLevel="0" collapsed="false">
      <c r="A536" s="0" t="n">
        <f aca="false">INDEX(BucketTable,MATCH(B536,SumMonths,0),1)</f>
        <v>9</v>
      </c>
      <c r="B536" s="149" t="n">
        <v>37316</v>
      </c>
      <c r="C536" s="135" t="s">
        <v>99</v>
      </c>
      <c r="D536" s="136" t="n">
        <v>13.58841989</v>
      </c>
      <c r="E536" s="0" t="n">
        <f aca="false" t="array" ref="E536:E536">SUM(IF(Pricecurve=C536,D536))</f>
        <v>0</v>
      </c>
      <c r="F536" s="0" t="n">
        <f aca="false" t="array" ref="F536:F536">SUM(IF(NG=C536,D536))</f>
        <v>0</v>
      </c>
      <c r="Y536" s="140"/>
    </row>
    <row r="537" customFormat="false" ht="12.75" hidden="false" customHeight="false" outlineLevel="0" collapsed="false">
      <c r="A537" s="0" t="n">
        <f aca="false">INDEX(BucketTable,MATCH(B537,SumMonths,0),1)</f>
        <v>9</v>
      </c>
      <c r="B537" s="149" t="n">
        <v>37316</v>
      </c>
      <c r="C537" s="135" t="s">
        <v>100</v>
      </c>
      <c r="D537" s="136" t="n">
        <v>-24.97279808</v>
      </c>
      <c r="E537" s="0" t="n">
        <f aca="false" t="array" ref="E537:E537">SUM(IF(Pricecurve=C537,D537))</f>
        <v>-24.97279808</v>
      </c>
      <c r="F537" s="0" t="n">
        <f aca="false" t="array" ref="F537:F537">SUM(IF(NG=C537,D537))</f>
        <v>0</v>
      </c>
      <c r="Y537" s="140"/>
    </row>
    <row r="538" customFormat="false" ht="12.75" hidden="false" customHeight="false" outlineLevel="0" collapsed="false">
      <c r="A538" s="0" t="n">
        <f aca="false">INDEX(BucketTable,MATCH(B538,SumMonths,0),1)</f>
        <v>9</v>
      </c>
      <c r="B538" s="149" t="n">
        <v>37316</v>
      </c>
      <c r="C538" s="135" t="s">
        <v>102</v>
      </c>
      <c r="D538" s="136" t="n">
        <v>0</v>
      </c>
      <c r="E538" s="0" t="n">
        <f aca="false" t="array" ref="E538:E538">SUM(IF(Pricecurve=C538,D538))</f>
        <v>0</v>
      </c>
      <c r="F538" s="0" t="n">
        <f aca="false" t="array" ref="F538:F538">SUM(IF(NG=C538,D538))</f>
        <v>0</v>
      </c>
      <c r="Y538" s="140"/>
    </row>
    <row r="539" customFormat="false" ht="12.75" hidden="false" customHeight="false" outlineLevel="0" collapsed="false">
      <c r="A539" s="0" t="n">
        <f aca="false">INDEX(BucketTable,MATCH(B539,SumMonths,0),1)</f>
        <v>9</v>
      </c>
      <c r="B539" s="149" t="n">
        <v>37316</v>
      </c>
      <c r="C539" s="135" t="s">
        <v>103</v>
      </c>
      <c r="D539" s="136" t="n">
        <v>0</v>
      </c>
      <c r="E539" s="0" t="n">
        <f aca="false" t="array" ref="E539:E539">SUM(IF(Pricecurve=C539,D539))</f>
        <v>0</v>
      </c>
      <c r="F539" s="0" t="n">
        <f aca="false" t="array" ref="F539:F539">SUM(IF(NG=C539,D539))</f>
        <v>0</v>
      </c>
      <c r="Y539" s="140"/>
    </row>
    <row r="540" customFormat="false" ht="12.75" hidden="false" customHeight="false" outlineLevel="0" collapsed="false">
      <c r="A540" s="0" t="n">
        <f aca="false">INDEX(BucketTable,MATCH(B540,SumMonths,0),1)</f>
        <v>9</v>
      </c>
      <c r="B540" s="149" t="n">
        <v>37316</v>
      </c>
      <c r="C540" s="135" t="s">
        <v>104</v>
      </c>
      <c r="D540" s="136" t="n">
        <v>0</v>
      </c>
      <c r="E540" s="0" t="n">
        <f aca="false" t="array" ref="E540:E540">SUM(IF(Pricecurve=C540,D540))</f>
        <v>0</v>
      </c>
      <c r="F540" s="0" t="n">
        <f aca="false" t="array" ref="F540:F540">SUM(IF(NG=C540,D540))</f>
        <v>0</v>
      </c>
      <c r="Y540" s="140"/>
    </row>
    <row r="541" customFormat="false" ht="12.75" hidden="false" customHeight="false" outlineLevel="0" collapsed="false">
      <c r="A541" s="0" t="n">
        <f aca="false">INDEX(BucketTable,MATCH(B541,SumMonths,0),1)</f>
        <v>9</v>
      </c>
      <c r="B541" s="149" t="n">
        <v>37316</v>
      </c>
      <c r="C541" s="135" t="s">
        <v>112</v>
      </c>
      <c r="D541" s="136" t="n">
        <v>24.97279808</v>
      </c>
      <c r="E541" s="0" t="n">
        <f aca="false" t="array" ref="E541:E541">SUM(IF(Pricecurve=C541,D541))</f>
        <v>24.97279808</v>
      </c>
      <c r="F541" s="0" t="n">
        <f aca="false" t="array" ref="F541:F541">SUM(IF(NG=C541,D541))</f>
        <v>0</v>
      </c>
      <c r="Y541" s="140"/>
    </row>
    <row r="542" customFormat="false" ht="12.75" hidden="false" customHeight="false" outlineLevel="0" collapsed="false">
      <c r="A542" s="0" t="n">
        <f aca="false">INDEX(BucketTable,MATCH(B542,SumMonths,0),1)</f>
        <v>9</v>
      </c>
      <c r="B542" s="149" t="n">
        <v>37316</v>
      </c>
      <c r="C542" s="135" t="s">
        <v>105</v>
      </c>
      <c r="D542" s="136" t="n">
        <v>-96.62453618</v>
      </c>
      <c r="E542" s="0" t="n">
        <f aca="false" t="array" ref="E542:E542">SUM(IF(Pricecurve=C542,D542))</f>
        <v>-96.62453618</v>
      </c>
      <c r="F542" s="0" t="n">
        <f aca="false" t="array" ref="F542:F542">SUM(IF(NG=C542,D542))</f>
        <v>0</v>
      </c>
      <c r="Y542" s="140"/>
    </row>
    <row r="543" customFormat="false" ht="12.75" hidden="false" customHeight="false" outlineLevel="0" collapsed="false">
      <c r="A543" s="0" t="n">
        <f aca="false">INDEX(BucketTable,MATCH(B543,SumMonths,0),1)</f>
        <v>9</v>
      </c>
      <c r="B543" s="149" t="n">
        <v>37347</v>
      </c>
      <c r="C543" s="135" t="s">
        <v>74</v>
      </c>
      <c r="D543" s="136" t="n">
        <v>-0.07838967</v>
      </c>
      <c r="E543" s="0" t="n">
        <f aca="false" t="array" ref="E543:E543">SUM(IF(Pricecurve=C543,D543))</f>
        <v>0</v>
      </c>
      <c r="F543" s="0" t="n">
        <f aca="false" t="array" ref="F543:F543">SUM(IF(NG=C543,D543))</f>
        <v>0</v>
      </c>
      <c r="Y543" s="140"/>
    </row>
    <row r="544" customFormat="false" ht="12.75" hidden="false" customHeight="false" outlineLevel="0" collapsed="false">
      <c r="A544" s="0" t="n">
        <f aca="false">INDEX(BucketTable,MATCH(B544,SumMonths,0),1)</f>
        <v>9</v>
      </c>
      <c r="B544" s="149" t="n">
        <v>37347</v>
      </c>
      <c r="C544" s="135" t="s">
        <v>75</v>
      </c>
      <c r="D544" s="136" t="n">
        <v>59.81393303</v>
      </c>
      <c r="E544" s="0" t="n">
        <f aca="false" t="array" ref="E544:E544">SUM(IF(Pricecurve=C544,D544))</f>
        <v>0</v>
      </c>
      <c r="F544" s="0" t="n">
        <f aca="false" t="array" ref="F544:F544">SUM(IF(NG=C544,D544))</f>
        <v>0</v>
      </c>
      <c r="Y544" s="140"/>
    </row>
    <row r="545" customFormat="false" ht="12.75" hidden="false" customHeight="false" outlineLevel="0" collapsed="false">
      <c r="A545" s="0" t="n">
        <f aca="false">INDEX(BucketTable,MATCH(B545,SumMonths,0),1)</f>
        <v>9</v>
      </c>
      <c r="B545" s="149" t="n">
        <v>37347</v>
      </c>
      <c r="C545" s="135" t="s">
        <v>76</v>
      </c>
      <c r="D545" s="136" t="n">
        <v>13.0649454</v>
      </c>
      <c r="E545" s="0" t="n">
        <f aca="false" t="array" ref="E545:E545">SUM(IF(Pricecurve=C545,D545))</f>
        <v>0</v>
      </c>
      <c r="F545" s="0" t="n">
        <f aca="false" t="array" ref="F545:F545">SUM(IF(NG=C545,D545))</f>
        <v>0</v>
      </c>
      <c r="Y545" s="140"/>
    </row>
    <row r="546" customFormat="false" ht="12.75" hidden="false" customHeight="false" outlineLevel="0" collapsed="false">
      <c r="A546" s="0" t="n">
        <f aca="false">INDEX(BucketTable,MATCH(B546,SumMonths,0),1)</f>
        <v>9</v>
      </c>
      <c r="B546" s="149" t="n">
        <v>37347</v>
      </c>
      <c r="C546" s="135" t="s">
        <v>77</v>
      </c>
      <c r="D546" s="136" t="n">
        <v>-86.44551773</v>
      </c>
      <c r="E546" s="0" t="n">
        <f aca="false" t="array" ref="E546:E546">SUM(IF(Pricecurve=C546,D546))</f>
        <v>0</v>
      </c>
      <c r="F546" s="0" t="n">
        <f aca="false" t="array" ref="F546:F546">SUM(IF(NG=C546,D546))</f>
        <v>0</v>
      </c>
      <c r="Y546" s="140"/>
    </row>
    <row r="547" customFormat="false" ht="12.75" hidden="false" customHeight="false" outlineLevel="0" collapsed="false">
      <c r="A547" s="0" t="n">
        <f aca="false">INDEX(BucketTable,MATCH(B547,SumMonths,0),1)</f>
        <v>9</v>
      </c>
      <c r="B547" s="149" t="n">
        <v>37347</v>
      </c>
      <c r="C547" s="135" t="s">
        <v>80</v>
      </c>
      <c r="D547" s="136" t="n">
        <v>-28.55735766</v>
      </c>
      <c r="E547" s="0" t="n">
        <f aca="false" t="array" ref="E547:E547">SUM(IF(Pricecurve=C547,D547))</f>
        <v>0</v>
      </c>
      <c r="F547" s="0" t="n">
        <f aca="false" t="array" ref="F547:F547">SUM(IF(NG=C547,D547))</f>
        <v>0</v>
      </c>
      <c r="Y547" s="140"/>
    </row>
    <row r="548" customFormat="false" ht="12.75" hidden="false" customHeight="false" outlineLevel="0" collapsed="false">
      <c r="A548" s="0" t="n">
        <f aca="false">INDEX(BucketTable,MATCH(B548,SumMonths,0),1)</f>
        <v>9</v>
      </c>
      <c r="B548" s="149" t="n">
        <v>37347</v>
      </c>
      <c r="C548" s="135" t="s">
        <v>87</v>
      </c>
      <c r="D548" s="136" t="n">
        <v>-33.96885804</v>
      </c>
      <c r="E548" s="0" t="n">
        <f aca="false" t="array" ref="E548:E548">SUM(IF(Pricecurve=C548,D548))</f>
        <v>0</v>
      </c>
      <c r="F548" s="0" t="n">
        <f aca="false" t="array" ref="F548:F548">SUM(IF(NG=C548,D548))</f>
        <v>0</v>
      </c>
      <c r="Y548" s="140"/>
    </row>
    <row r="549" customFormat="false" ht="12.75" hidden="false" customHeight="false" outlineLevel="0" collapsed="false">
      <c r="A549" s="0" t="n">
        <f aca="false">INDEX(BucketTable,MATCH(B549,SumMonths,0),1)</f>
        <v>9</v>
      </c>
      <c r="B549" s="149" t="n">
        <v>37347</v>
      </c>
      <c r="C549" s="135" t="s">
        <v>92</v>
      </c>
      <c r="D549" s="136" t="n">
        <v>92.90221375</v>
      </c>
      <c r="E549" s="0" t="n">
        <f aca="false" t="array" ref="E549:E549">SUM(IF(Pricecurve=C549,D549))</f>
        <v>92.90221375</v>
      </c>
      <c r="F549" s="0" t="n">
        <f aca="false" t="array" ref="F549:F549">SUM(IF(NG=C549,D549))</f>
        <v>0</v>
      </c>
      <c r="Y549" s="140"/>
    </row>
    <row r="550" customFormat="false" ht="12.75" hidden="false" customHeight="false" outlineLevel="0" collapsed="false">
      <c r="A550" s="0" t="n">
        <f aca="false">INDEX(BucketTable,MATCH(B550,SumMonths,0),1)</f>
        <v>9</v>
      </c>
      <c r="B550" s="149" t="n">
        <v>37347</v>
      </c>
      <c r="C550" s="135" t="s">
        <v>94</v>
      </c>
      <c r="D550" s="136" t="n">
        <v>13.0649454</v>
      </c>
      <c r="E550" s="0" t="n">
        <f aca="false" t="array" ref="E550:E550">SUM(IF(Pricecurve=C550,D550))</f>
        <v>0</v>
      </c>
      <c r="F550" s="0" t="n">
        <f aca="false" t="array" ref="F550:F550">SUM(IF(NG=C550,D550))</f>
        <v>0</v>
      </c>
      <c r="Y550" s="140"/>
    </row>
    <row r="551" customFormat="false" ht="12.75" hidden="false" customHeight="false" outlineLevel="0" collapsed="false">
      <c r="A551" s="0" t="n">
        <f aca="false">INDEX(BucketTable,MATCH(B551,SumMonths,0),1)</f>
        <v>9</v>
      </c>
      <c r="B551" s="149" t="n">
        <v>37347</v>
      </c>
      <c r="C551" s="135" t="s">
        <v>98</v>
      </c>
      <c r="D551" s="136" t="n">
        <v>0</v>
      </c>
      <c r="E551" s="0" t="n">
        <f aca="false" t="array" ref="E551:E551">SUM(IF(Pricecurve=C551,D551))</f>
        <v>0</v>
      </c>
      <c r="F551" s="0" t="n">
        <f aca="false" t="array" ref="F551:F551">SUM(IF(NG=C551,D551))</f>
        <v>0</v>
      </c>
      <c r="Y551" s="140"/>
    </row>
    <row r="552" customFormat="false" ht="12.75" hidden="false" customHeight="false" outlineLevel="0" collapsed="false">
      <c r="A552" s="0" t="n">
        <f aca="false">INDEX(BucketTable,MATCH(B552,SumMonths,0),1)</f>
        <v>9</v>
      </c>
      <c r="B552" s="149" t="n">
        <v>37347</v>
      </c>
      <c r="C552" s="135" t="s">
        <v>99</v>
      </c>
      <c r="D552" s="136" t="n">
        <v>52.2597816</v>
      </c>
      <c r="E552" s="0" t="n">
        <f aca="false" t="array" ref="E552:E552">SUM(IF(Pricecurve=C552,D552))</f>
        <v>0</v>
      </c>
      <c r="F552" s="0" t="n">
        <f aca="false" t="array" ref="F552:F552">SUM(IF(NG=C552,D552))</f>
        <v>0</v>
      </c>
      <c r="Y552" s="140"/>
    </row>
    <row r="553" customFormat="false" ht="12.75" hidden="false" customHeight="false" outlineLevel="0" collapsed="false">
      <c r="A553" s="0" t="n">
        <f aca="false">INDEX(BucketTable,MATCH(B553,SumMonths,0),1)</f>
        <v>9</v>
      </c>
      <c r="B553" s="149" t="n">
        <v>37347</v>
      </c>
      <c r="C553" s="135" t="s">
        <v>100</v>
      </c>
      <c r="D553" s="136" t="n">
        <v>-24.01075666</v>
      </c>
      <c r="E553" s="0" t="n">
        <f aca="false" t="array" ref="E553:E553">SUM(IF(Pricecurve=C553,D553))</f>
        <v>-24.01075666</v>
      </c>
      <c r="F553" s="0" t="n">
        <f aca="false" t="array" ref="F553:F553">SUM(IF(NG=C553,D553))</f>
        <v>0</v>
      </c>
      <c r="Y553" s="140"/>
    </row>
    <row r="554" customFormat="false" ht="12.75" hidden="false" customHeight="false" outlineLevel="0" collapsed="false">
      <c r="A554" s="0" t="n">
        <f aca="false">INDEX(BucketTable,MATCH(B554,SumMonths,0),1)</f>
        <v>9</v>
      </c>
      <c r="B554" s="149" t="n">
        <v>37347</v>
      </c>
      <c r="C554" s="135" t="s">
        <v>102</v>
      </c>
      <c r="D554" s="136" t="n">
        <v>24.01075666</v>
      </c>
      <c r="E554" s="0" t="n">
        <f aca="false" t="array" ref="E554:E554">SUM(IF(Pricecurve=C554,D554))</f>
        <v>24.01075666</v>
      </c>
      <c r="F554" s="0" t="n">
        <f aca="false" t="array" ref="F554:F554">SUM(IF(NG=C554,D554))</f>
        <v>0</v>
      </c>
      <c r="Y554" s="140"/>
    </row>
    <row r="555" customFormat="false" ht="12.75" hidden="false" customHeight="false" outlineLevel="0" collapsed="false">
      <c r="A555" s="0" t="n">
        <f aca="false">INDEX(BucketTable,MATCH(B555,SumMonths,0),1)</f>
        <v>9</v>
      </c>
      <c r="B555" s="149" t="n">
        <v>37347</v>
      </c>
      <c r="C555" s="135" t="s">
        <v>103</v>
      </c>
      <c r="D555" s="136" t="n">
        <v>0</v>
      </c>
      <c r="E555" s="0" t="n">
        <f aca="false" t="array" ref="E555:E555">SUM(IF(Pricecurve=C555,D555))</f>
        <v>0</v>
      </c>
      <c r="F555" s="0" t="n">
        <f aca="false" t="array" ref="F555:F555">SUM(IF(NG=C555,D555))</f>
        <v>0</v>
      </c>
      <c r="Y555" s="140"/>
    </row>
    <row r="556" customFormat="false" ht="12.75" hidden="false" customHeight="false" outlineLevel="0" collapsed="false">
      <c r="A556" s="0" t="n">
        <f aca="false">INDEX(BucketTable,MATCH(B556,SumMonths,0),1)</f>
        <v>9</v>
      </c>
      <c r="B556" s="149" t="n">
        <v>37347</v>
      </c>
      <c r="C556" s="135" t="s">
        <v>104</v>
      </c>
      <c r="D556" s="136" t="n">
        <v>0</v>
      </c>
      <c r="E556" s="0" t="n">
        <f aca="false" t="array" ref="E556:E556">SUM(IF(Pricecurve=C556,D556))</f>
        <v>0</v>
      </c>
      <c r="F556" s="0" t="n">
        <f aca="false" t="array" ref="F556:F556">SUM(IF(NG=C556,D556))</f>
        <v>0</v>
      </c>
      <c r="Y556" s="140"/>
    </row>
    <row r="557" customFormat="false" ht="12.75" hidden="false" customHeight="false" outlineLevel="0" collapsed="false">
      <c r="A557" s="0" t="n">
        <f aca="false">INDEX(BucketTable,MATCH(B557,SumMonths,0),1)</f>
        <v>9</v>
      </c>
      <c r="B557" s="149" t="n">
        <v>37347</v>
      </c>
      <c r="C557" s="135" t="s">
        <v>105</v>
      </c>
      <c r="D557" s="136" t="n">
        <v>-92.90221375</v>
      </c>
      <c r="E557" s="0" t="n">
        <f aca="false" t="array" ref="E557:E557">SUM(IF(Pricecurve=C557,D557))</f>
        <v>-92.90221375</v>
      </c>
      <c r="F557" s="0" t="n">
        <f aca="false" t="array" ref="F557:F557">SUM(IF(NG=C557,D557))</f>
        <v>0</v>
      </c>
      <c r="Y557" s="140"/>
    </row>
    <row r="558" customFormat="false" ht="12.75" hidden="false" customHeight="false" outlineLevel="0" collapsed="false">
      <c r="A558" s="0" t="n">
        <f aca="false">INDEX(BucketTable,MATCH(B558,SumMonths,0),1)</f>
        <v>9</v>
      </c>
      <c r="B558" s="149" t="n">
        <v>37377</v>
      </c>
      <c r="C558" s="135" t="s">
        <v>74</v>
      </c>
      <c r="D558" s="136" t="n">
        <v>-0.06059056</v>
      </c>
      <c r="E558" s="0" t="n">
        <f aca="false" t="array" ref="E558:E558">SUM(IF(Pricecurve=C558,D558))</f>
        <v>0</v>
      </c>
      <c r="F558" s="0" t="n">
        <f aca="false" t="array" ref="F558:F558">SUM(IF(NG=C558,D558))</f>
        <v>0</v>
      </c>
      <c r="Y558" s="140"/>
    </row>
    <row r="559" customFormat="false" ht="12.75" hidden="false" customHeight="false" outlineLevel="0" collapsed="false">
      <c r="A559" s="0" t="n">
        <f aca="false">INDEX(BucketTable,MATCH(B559,SumMonths,0),1)</f>
        <v>9</v>
      </c>
      <c r="B559" s="149" t="n">
        <v>37377</v>
      </c>
      <c r="C559" s="135" t="s">
        <v>75</v>
      </c>
      <c r="D559" s="136" t="n">
        <v>61.42333414</v>
      </c>
      <c r="E559" s="0" t="n">
        <f aca="false" t="array" ref="E559:E559">SUM(IF(Pricecurve=C559,D559))</f>
        <v>0</v>
      </c>
      <c r="F559" s="0" t="n">
        <f aca="false" t="array" ref="F559:F559">SUM(IF(NG=C559,D559))</f>
        <v>0</v>
      </c>
      <c r="Y559" s="140"/>
    </row>
    <row r="560" customFormat="false" ht="12.75" hidden="false" customHeight="false" outlineLevel="0" collapsed="false">
      <c r="A560" s="0" t="n">
        <f aca="false">INDEX(BucketTable,MATCH(B560,SumMonths,0),1)</f>
        <v>9</v>
      </c>
      <c r="B560" s="149" t="n">
        <v>37377</v>
      </c>
      <c r="C560" s="135" t="s">
        <v>76</v>
      </c>
      <c r="D560" s="136" t="n">
        <v>13.41648118</v>
      </c>
      <c r="E560" s="0" t="n">
        <f aca="false" t="array" ref="E560:E560">SUM(IF(Pricecurve=C560,D560))</f>
        <v>0</v>
      </c>
      <c r="F560" s="0" t="n">
        <f aca="false" t="array" ref="F560:F560">SUM(IF(NG=C560,D560))</f>
        <v>0</v>
      </c>
      <c r="Y560" s="140"/>
    </row>
    <row r="561" customFormat="false" ht="12.75" hidden="false" customHeight="false" outlineLevel="0" collapsed="false">
      <c r="A561" s="0" t="n">
        <f aca="false">INDEX(BucketTable,MATCH(B561,SumMonths,0),1)</f>
        <v>9</v>
      </c>
      <c r="B561" s="149" t="n">
        <v>37377</v>
      </c>
      <c r="C561" s="135" t="s">
        <v>77</v>
      </c>
      <c r="D561" s="136" t="n">
        <v>-88.77148937</v>
      </c>
      <c r="E561" s="0" t="n">
        <f aca="false" t="array" ref="E561:E561">SUM(IF(Pricecurve=C561,D561))</f>
        <v>0</v>
      </c>
      <c r="F561" s="0" t="n">
        <f aca="false" t="array" ref="F561:F561">SUM(IF(NG=C561,D561))</f>
        <v>0</v>
      </c>
      <c r="Y561" s="140"/>
    </row>
    <row r="562" customFormat="false" ht="12.75" hidden="false" customHeight="false" outlineLevel="0" collapsed="false">
      <c r="A562" s="0" t="n">
        <f aca="false">INDEX(BucketTable,MATCH(B562,SumMonths,0),1)</f>
        <v>9</v>
      </c>
      <c r="B562" s="149" t="n">
        <v>37377</v>
      </c>
      <c r="C562" s="135" t="s">
        <v>80</v>
      </c>
      <c r="D562" s="136" t="n">
        <v>-29.32574456</v>
      </c>
      <c r="E562" s="0" t="n">
        <f aca="false" t="array" ref="E562:E562">SUM(IF(Pricecurve=C562,D562))</f>
        <v>0</v>
      </c>
      <c r="F562" s="0" t="n">
        <f aca="false" t="array" ref="F562:F562">SUM(IF(NG=C562,D562))</f>
        <v>0</v>
      </c>
      <c r="Y562" s="140"/>
    </row>
    <row r="563" customFormat="false" ht="12.75" hidden="false" customHeight="false" outlineLevel="0" collapsed="false">
      <c r="A563" s="0" t="n">
        <f aca="false">INDEX(BucketTable,MATCH(B563,SumMonths,0),1)</f>
        <v>9</v>
      </c>
      <c r="B563" s="149" t="n">
        <v>37377</v>
      </c>
      <c r="C563" s="135" t="s">
        <v>87</v>
      </c>
      <c r="D563" s="136" t="n">
        <v>-34.88285107</v>
      </c>
      <c r="E563" s="0" t="n">
        <f aca="false" t="array" ref="E563:E563">SUM(IF(Pricecurve=C563,D563))</f>
        <v>0</v>
      </c>
      <c r="F563" s="0" t="n">
        <f aca="false" t="array" ref="F563:F563">SUM(IF(NG=C563,D563))</f>
        <v>0</v>
      </c>
      <c r="Y563" s="140"/>
    </row>
    <row r="564" customFormat="false" ht="12.75" hidden="false" customHeight="false" outlineLevel="0" collapsed="false">
      <c r="A564" s="0" t="n">
        <f aca="false">INDEX(BucketTable,MATCH(B564,SumMonths,0),1)</f>
        <v>9</v>
      </c>
      <c r="B564" s="149" t="n">
        <v>37377</v>
      </c>
      <c r="C564" s="135" t="s">
        <v>92</v>
      </c>
      <c r="D564" s="136" t="n">
        <v>95.40191438</v>
      </c>
      <c r="E564" s="0" t="n">
        <f aca="false" t="array" ref="E564:E564">SUM(IF(Pricecurve=C564,D564))</f>
        <v>95.40191438</v>
      </c>
      <c r="F564" s="0" t="n">
        <f aca="false" t="array" ref="F564:F564">SUM(IF(NG=C564,D564))</f>
        <v>0</v>
      </c>
      <c r="Y564" s="140"/>
    </row>
    <row r="565" customFormat="false" ht="12.75" hidden="false" customHeight="false" outlineLevel="0" collapsed="false">
      <c r="A565" s="0" t="n">
        <f aca="false">INDEX(BucketTable,MATCH(B565,SumMonths,0),1)</f>
        <v>9</v>
      </c>
      <c r="B565" s="149" t="n">
        <v>37377</v>
      </c>
      <c r="C565" s="135" t="s">
        <v>94</v>
      </c>
      <c r="D565" s="136" t="n">
        <v>13.41648118</v>
      </c>
      <c r="E565" s="0" t="n">
        <f aca="false" t="array" ref="E565:E565">SUM(IF(Pricecurve=C565,D565))</f>
        <v>0</v>
      </c>
      <c r="F565" s="0" t="n">
        <f aca="false" t="array" ref="F565:F565">SUM(IF(NG=C565,D565))</f>
        <v>0</v>
      </c>
      <c r="Y565" s="140"/>
    </row>
    <row r="566" customFormat="false" ht="12.75" hidden="false" customHeight="false" outlineLevel="0" collapsed="false">
      <c r="A566" s="0" t="n">
        <f aca="false">INDEX(BucketTable,MATCH(B566,SumMonths,0),1)</f>
        <v>9</v>
      </c>
      <c r="B566" s="149" t="n">
        <v>37377</v>
      </c>
      <c r="C566" s="135" t="s">
        <v>98</v>
      </c>
      <c r="D566" s="136" t="n">
        <v>0</v>
      </c>
      <c r="E566" s="0" t="n">
        <f aca="false" t="array" ref="E566:E566">SUM(IF(Pricecurve=C566,D566))</f>
        <v>0</v>
      </c>
      <c r="F566" s="0" t="n">
        <f aca="false" t="array" ref="F566:F566">SUM(IF(NG=C566,D566))</f>
        <v>0</v>
      </c>
      <c r="Y566" s="140"/>
    </row>
    <row r="567" customFormat="false" ht="12.75" hidden="false" customHeight="false" outlineLevel="0" collapsed="false">
      <c r="A567" s="0" t="n">
        <f aca="false">INDEX(BucketTable,MATCH(B567,SumMonths,0),1)</f>
        <v>9</v>
      </c>
      <c r="B567" s="149" t="n">
        <v>37377</v>
      </c>
      <c r="C567" s="135" t="s">
        <v>99</v>
      </c>
      <c r="D567" s="136" t="n">
        <v>53.66592472</v>
      </c>
      <c r="E567" s="0" t="n">
        <f aca="false" t="array" ref="E567:E567">SUM(IF(Pricecurve=C567,D567))</f>
        <v>0</v>
      </c>
      <c r="F567" s="0" t="n">
        <f aca="false" t="array" ref="F567:F567">SUM(IF(NG=C567,D567))</f>
        <v>0</v>
      </c>
      <c r="Y567" s="140"/>
    </row>
    <row r="568" customFormat="false" ht="12.75" hidden="false" customHeight="false" outlineLevel="0" collapsed="false">
      <c r="A568" s="0" t="n">
        <f aca="false">INDEX(BucketTable,MATCH(B568,SumMonths,0),1)</f>
        <v>9</v>
      </c>
      <c r="B568" s="149" t="n">
        <v>37377</v>
      </c>
      <c r="C568" s="135" t="s">
        <v>100</v>
      </c>
      <c r="D568" s="136" t="n">
        <v>-24.65680911</v>
      </c>
      <c r="E568" s="0" t="n">
        <f aca="false" t="array" ref="E568:E568">SUM(IF(Pricecurve=C568,D568))</f>
        <v>-24.65680911</v>
      </c>
      <c r="F568" s="0" t="n">
        <f aca="false" t="array" ref="F568:F568">SUM(IF(NG=C568,D568))</f>
        <v>0</v>
      </c>
      <c r="Y568" s="140"/>
    </row>
    <row r="569" customFormat="false" ht="12.75" hidden="false" customHeight="false" outlineLevel="0" collapsed="false">
      <c r="A569" s="0" t="n">
        <f aca="false">INDEX(BucketTable,MATCH(B569,SumMonths,0),1)</f>
        <v>9</v>
      </c>
      <c r="B569" s="149" t="n">
        <v>37377</v>
      </c>
      <c r="C569" s="135" t="s">
        <v>102</v>
      </c>
      <c r="D569" s="136" t="n">
        <v>24.65680911</v>
      </c>
      <c r="E569" s="0" t="n">
        <f aca="false" t="array" ref="E569:E569">SUM(IF(Pricecurve=C569,D569))</f>
        <v>24.65680911</v>
      </c>
      <c r="F569" s="0" t="n">
        <f aca="false" t="array" ref="F569:F569">SUM(IF(NG=C569,D569))</f>
        <v>0</v>
      </c>
      <c r="Y569" s="140"/>
    </row>
    <row r="570" customFormat="false" ht="12.75" hidden="false" customHeight="false" outlineLevel="0" collapsed="false">
      <c r="A570" s="0" t="n">
        <f aca="false">INDEX(BucketTable,MATCH(B570,SumMonths,0),1)</f>
        <v>9</v>
      </c>
      <c r="B570" s="149" t="n">
        <v>37377</v>
      </c>
      <c r="C570" s="135" t="s">
        <v>103</v>
      </c>
      <c r="D570" s="136" t="n">
        <v>0</v>
      </c>
      <c r="E570" s="0" t="n">
        <f aca="false" t="array" ref="E570:E570">SUM(IF(Pricecurve=C570,D570))</f>
        <v>0</v>
      </c>
      <c r="F570" s="0" t="n">
        <f aca="false" t="array" ref="F570:F570">SUM(IF(NG=C570,D570))</f>
        <v>0</v>
      </c>
      <c r="Y570" s="140"/>
    </row>
    <row r="571" customFormat="false" ht="12.75" hidden="false" customHeight="false" outlineLevel="0" collapsed="false">
      <c r="A571" s="0" t="n">
        <f aca="false">INDEX(BucketTable,MATCH(B571,SumMonths,0),1)</f>
        <v>9</v>
      </c>
      <c r="B571" s="149" t="n">
        <v>37377</v>
      </c>
      <c r="C571" s="135" t="s">
        <v>104</v>
      </c>
      <c r="D571" s="136" t="n">
        <v>0</v>
      </c>
      <c r="E571" s="0" t="n">
        <f aca="false" t="array" ref="E571:E571">SUM(IF(Pricecurve=C571,D571))</f>
        <v>0</v>
      </c>
      <c r="F571" s="0" t="n">
        <f aca="false" t="array" ref="F571:F571">SUM(IF(NG=C571,D571))</f>
        <v>0</v>
      </c>
      <c r="Y571" s="140"/>
    </row>
    <row r="572" customFormat="false" ht="12.75" hidden="false" customHeight="false" outlineLevel="0" collapsed="false">
      <c r="A572" s="0" t="n">
        <f aca="false">INDEX(BucketTable,MATCH(B572,SumMonths,0),1)</f>
        <v>9</v>
      </c>
      <c r="B572" s="149" t="n">
        <v>37377</v>
      </c>
      <c r="C572" s="135" t="s">
        <v>105</v>
      </c>
      <c r="D572" s="136" t="n">
        <v>-95.40191438</v>
      </c>
      <c r="E572" s="0" t="n">
        <f aca="false" t="array" ref="E572:E572">SUM(IF(Pricecurve=C572,D572))</f>
        <v>-95.40191438</v>
      </c>
      <c r="F572" s="0" t="n">
        <f aca="false" t="array" ref="F572:F572">SUM(IF(NG=C572,D572))</f>
        <v>0</v>
      </c>
      <c r="Y572" s="140"/>
    </row>
    <row r="573" customFormat="false" ht="12.75" hidden="false" customHeight="false" outlineLevel="0" collapsed="false">
      <c r="A573" s="0" t="n">
        <f aca="false">INDEX(BucketTable,MATCH(B573,SumMonths,0),1)</f>
        <v>9</v>
      </c>
      <c r="B573" s="149" t="n">
        <v>37408</v>
      </c>
      <c r="C573" s="135" t="s">
        <v>74</v>
      </c>
      <c r="D573" s="136" t="n">
        <v>-0.03440033</v>
      </c>
      <c r="E573" s="0" t="n">
        <f aca="false" t="array" ref="E573:E573">SUM(IF(Pricecurve=C573,D573))</f>
        <v>0</v>
      </c>
      <c r="F573" s="0" t="n">
        <f aca="false" t="array" ref="F573:F573">SUM(IF(NG=C573,D573))</f>
        <v>0</v>
      </c>
      <c r="Y573" s="140"/>
    </row>
    <row r="574" customFormat="false" ht="12.75" hidden="false" customHeight="false" outlineLevel="0" collapsed="false">
      <c r="A574" s="0" t="n">
        <f aca="false">INDEX(BucketTable,MATCH(B574,SumMonths,0),1)</f>
        <v>9</v>
      </c>
      <c r="B574" s="149" t="n">
        <v>37408</v>
      </c>
      <c r="C574" s="135" t="s">
        <v>75</v>
      </c>
      <c r="D574" s="136" t="n">
        <v>59.0593476</v>
      </c>
      <c r="E574" s="0" t="n">
        <f aca="false" t="array" ref="E574:E574">SUM(IF(Pricecurve=C574,D574))</f>
        <v>0</v>
      </c>
      <c r="F574" s="0" t="n">
        <f aca="false" t="array" ref="F574:F574">SUM(IF(NG=C574,D574))</f>
        <v>0</v>
      </c>
      <c r="Y574" s="140"/>
    </row>
    <row r="575" customFormat="false" ht="12.75" hidden="false" customHeight="false" outlineLevel="0" collapsed="false">
      <c r="A575" s="0" t="n">
        <f aca="false">INDEX(BucketTable,MATCH(B575,SumMonths,0),1)</f>
        <v>9</v>
      </c>
      <c r="B575" s="149" t="n">
        <v>37408</v>
      </c>
      <c r="C575" s="135" t="s">
        <v>76</v>
      </c>
      <c r="D575" s="136" t="n">
        <v>12.90012398</v>
      </c>
      <c r="E575" s="0" t="n">
        <f aca="false" t="array" ref="E575:E575">SUM(IF(Pricecurve=C575,D575))</f>
        <v>0</v>
      </c>
      <c r="F575" s="0" t="n">
        <f aca="false" t="array" ref="F575:F575">SUM(IF(NG=C575,D575))</f>
        <v>0</v>
      </c>
      <c r="Y575" s="140"/>
    </row>
    <row r="576" customFormat="false" ht="12.75" hidden="false" customHeight="false" outlineLevel="0" collapsed="false">
      <c r="A576" s="0" t="n">
        <f aca="false">INDEX(BucketTable,MATCH(B576,SumMonths,0),1)</f>
        <v>9</v>
      </c>
      <c r="B576" s="149" t="n">
        <v>37408</v>
      </c>
      <c r="C576" s="135" t="s">
        <v>77</v>
      </c>
      <c r="D576" s="136" t="n">
        <v>-85.35496033</v>
      </c>
      <c r="E576" s="0" t="n">
        <f aca="false" t="array" ref="E576:E576">SUM(IF(Pricecurve=C576,D576))</f>
        <v>0</v>
      </c>
      <c r="F576" s="0" t="n">
        <f aca="false" t="array" ref="F576:F576">SUM(IF(NG=C576,D576))</f>
        <v>0</v>
      </c>
      <c r="Y576" s="140"/>
    </row>
    <row r="577" customFormat="false" ht="12.75" hidden="false" customHeight="false" outlineLevel="0" collapsed="false">
      <c r="A577" s="0" t="n">
        <f aca="false">INDEX(BucketTable,MATCH(B577,SumMonths,0),1)</f>
        <v>9</v>
      </c>
      <c r="B577" s="149" t="n">
        <v>37408</v>
      </c>
      <c r="C577" s="135" t="s">
        <v>80</v>
      </c>
      <c r="D577" s="136" t="n">
        <v>-28.197091</v>
      </c>
      <c r="E577" s="0" t="n">
        <f aca="false" t="array" ref="E577:E577">SUM(IF(Pricecurve=C577,D577))</f>
        <v>0</v>
      </c>
      <c r="F577" s="0" t="n">
        <f aca="false" t="array" ref="F577:F577">SUM(IF(NG=C577,D577))</f>
        <v>0</v>
      </c>
      <c r="Y577" s="140"/>
    </row>
    <row r="578" customFormat="false" ht="12.75" hidden="false" customHeight="false" outlineLevel="0" collapsed="false">
      <c r="A578" s="0" t="n">
        <f aca="false">INDEX(BucketTable,MATCH(B578,SumMonths,0),1)</f>
        <v>9</v>
      </c>
      <c r="B578" s="149" t="n">
        <v>37408</v>
      </c>
      <c r="C578" s="135" t="s">
        <v>87</v>
      </c>
      <c r="D578" s="136" t="n">
        <v>-33.54032235</v>
      </c>
      <c r="E578" s="0" t="n">
        <f aca="false" t="array" ref="E578:E578">SUM(IF(Pricecurve=C578,D578))</f>
        <v>0</v>
      </c>
      <c r="F578" s="0" t="n">
        <f aca="false" t="array" ref="F578:F578">SUM(IF(NG=C578,D578))</f>
        <v>0</v>
      </c>
      <c r="Y578" s="140"/>
    </row>
    <row r="579" customFormat="false" ht="12.75" hidden="false" customHeight="false" outlineLevel="0" collapsed="false">
      <c r="A579" s="0" t="n">
        <f aca="false">INDEX(BucketTable,MATCH(B579,SumMonths,0),1)</f>
        <v>9</v>
      </c>
      <c r="B579" s="149" t="n">
        <v>37408</v>
      </c>
      <c r="C579" s="135" t="s">
        <v>92</v>
      </c>
      <c r="D579" s="136" t="n">
        <v>91.7302016</v>
      </c>
      <c r="E579" s="0" t="n">
        <f aca="false" t="array" ref="E579:E579">SUM(IF(Pricecurve=C579,D579))</f>
        <v>91.7302016</v>
      </c>
      <c r="F579" s="0" t="n">
        <f aca="false" t="array" ref="F579:F579">SUM(IF(NG=C579,D579))</f>
        <v>0</v>
      </c>
      <c r="Y579" s="140"/>
    </row>
    <row r="580" customFormat="false" ht="12.75" hidden="false" customHeight="false" outlineLevel="0" collapsed="false">
      <c r="A580" s="0" t="n">
        <f aca="false">INDEX(BucketTable,MATCH(B580,SumMonths,0),1)</f>
        <v>9</v>
      </c>
      <c r="B580" s="149" t="n">
        <v>37408</v>
      </c>
      <c r="C580" s="135" t="s">
        <v>94</v>
      </c>
      <c r="D580" s="136" t="n">
        <v>12.90012398</v>
      </c>
      <c r="E580" s="0" t="n">
        <f aca="false" t="array" ref="E580:E580">SUM(IF(Pricecurve=C580,D580))</f>
        <v>0</v>
      </c>
      <c r="F580" s="0" t="n">
        <f aca="false" t="array" ref="F580:F580">SUM(IF(NG=C580,D580))</f>
        <v>0</v>
      </c>
      <c r="Y580" s="140"/>
    </row>
    <row r="581" customFormat="false" ht="12.75" hidden="false" customHeight="false" outlineLevel="0" collapsed="false">
      <c r="A581" s="0" t="n">
        <f aca="false">INDEX(BucketTable,MATCH(B581,SumMonths,0),1)</f>
        <v>9</v>
      </c>
      <c r="B581" s="149" t="n">
        <v>37408</v>
      </c>
      <c r="C581" s="135" t="s">
        <v>98</v>
      </c>
      <c r="D581" s="136" t="n">
        <v>0</v>
      </c>
      <c r="E581" s="0" t="n">
        <f aca="false" t="array" ref="E581:E581">SUM(IF(Pricecurve=C581,D581))</f>
        <v>0</v>
      </c>
      <c r="F581" s="0" t="n">
        <f aca="false" t="array" ref="F581:F581">SUM(IF(NG=C581,D581))</f>
        <v>0</v>
      </c>
      <c r="Y581" s="140"/>
    </row>
    <row r="582" customFormat="false" ht="12.75" hidden="false" customHeight="false" outlineLevel="0" collapsed="false">
      <c r="A582" s="0" t="n">
        <f aca="false">INDEX(BucketTable,MATCH(B582,SumMonths,0),1)</f>
        <v>9</v>
      </c>
      <c r="B582" s="149" t="n">
        <v>37408</v>
      </c>
      <c r="C582" s="135" t="s">
        <v>99</v>
      </c>
      <c r="D582" s="136" t="n">
        <v>51.60049592</v>
      </c>
      <c r="E582" s="0" t="n">
        <f aca="false" t="array" ref="E582:E582">SUM(IF(Pricecurve=C582,D582))</f>
        <v>0</v>
      </c>
      <c r="F582" s="0" t="n">
        <f aca="false" t="array" ref="F582:F582">SUM(IF(NG=C582,D582))</f>
        <v>0</v>
      </c>
      <c r="Y582" s="140"/>
    </row>
    <row r="583" customFormat="false" ht="12.75" hidden="false" customHeight="false" outlineLevel="0" collapsed="false">
      <c r="A583" s="0" t="n">
        <f aca="false">INDEX(BucketTable,MATCH(B583,SumMonths,0),1)</f>
        <v>9</v>
      </c>
      <c r="B583" s="149" t="n">
        <v>37408</v>
      </c>
      <c r="C583" s="135" t="s">
        <v>100</v>
      </c>
      <c r="D583" s="136" t="n">
        <v>-23.70784785</v>
      </c>
      <c r="E583" s="0" t="n">
        <f aca="false" t="array" ref="E583:E583">SUM(IF(Pricecurve=C583,D583))</f>
        <v>-23.70784785</v>
      </c>
      <c r="F583" s="0" t="n">
        <f aca="false" t="array" ref="F583:F583">SUM(IF(NG=C583,D583))</f>
        <v>0</v>
      </c>
      <c r="Y583" s="140"/>
    </row>
    <row r="584" customFormat="false" ht="12.75" hidden="false" customHeight="false" outlineLevel="0" collapsed="false">
      <c r="A584" s="0" t="n">
        <f aca="false">INDEX(BucketTable,MATCH(B584,SumMonths,0),1)</f>
        <v>9</v>
      </c>
      <c r="B584" s="149" t="n">
        <v>37408</v>
      </c>
      <c r="C584" s="135" t="s">
        <v>102</v>
      </c>
      <c r="D584" s="136" t="n">
        <v>23.70784785</v>
      </c>
      <c r="E584" s="0" t="n">
        <f aca="false" t="array" ref="E584:E584">SUM(IF(Pricecurve=C584,D584))</f>
        <v>23.70784785</v>
      </c>
      <c r="F584" s="0" t="n">
        <f aca="false" t="array" ref="F584:F584">SUM(IF(NG=C584,D584))</f>
        <v>0</v>
      </c>
      <c r="Y584" s="140"/>
    </row>
    <row r="585" customFormat="false" ht="12.75" hidden="false" customHeight="false" outlineLevel="0" collapsed="false">
      <c r="A585" s="0" t="n">
        <f aca="false">INDEX(BucketTable,MATCH(B585,SumMonths,0),1)</f>
        <v>9</v>
      </c>
      <c r="B585" s="149" t="n">
        <v>37408</v>
      </c>
      <c r="C585" s="135" t="s">
        <v>103</v>
      </c>
      <c r="D585" s="136" t="n">
        <v>0</v>
      </c>
      <c r="E585" s="0" t="n">
        <f aca="false" t="array" ref="E585:E585">SUM(IF(Pricecurve=C585,D585))</f>
        <v>0</v>
      </c>
      <c r="F585" s="0" t="n">
        <f aca="false" t="array" ref="F585:F585">SUM(IF(NG=C585,D585))</f>
        <v>0</v>
      </c>
      <c r="Y585" s="140"/>
    </row>
    <row r="586" customFormat="false" ht="12.75" hidden="false" customHeight="false" outlineLevel="0" collapsed="false">
      <c r="A586" s="0" t="n">
        <f aca="false">INDEX(BucketTable,MATCH(B586,SumMonths,0),1)</f>
        <v>9</v>
      </c>
      <c r="B586" s="149" t="n">
        <v>37408</v>
      </c>
      <c r="C586" s="135" t="s">
        <v>104</v>
      </c>
      <c r="D586" s="136" t="n">
        <v>0</v>
      </c>
      <c r="E586" s="0" t="n">
        <f aca="false" t="array" ref="E586:E586">SUM(IF(Pricecurve=C586,D586))</f>
        <v>0</v>
      </c>
      <c r="F586" s="0" t="n">
        <f aca="false" t="array" ref="F586:F586">SUM(IF(NG=C586,D586))</f>
        <v>0</v>
      </c>
      <c r="Y586" s="140"/>
    </row>
    <row r="587" customFormat="false" ht="12.75" hidden="false" customHeight="false" outlineLevel="0" collapsed="false">
      <c r="A587" s="0" t="n">
        <f aca="false">INDEX(BucketTable,MATCH(B587,SumMonths,0),1)</f>
        <v>9</v>
      </c>
      <c r="B587" s="149" t="n">
        <v>37408</v>
      </c>
      <c r="C587" s="135" t="s">
        <v>105</v>
      </c>
      <c r="D587" s="136" t="n">
        <v>-91.7302016</v>
      </c>
      <c r="E587" s="0" t="n">
        <f aca="false" t="array" ref="E587:E587">SUM(IF(Pricecurve=C587,D587))</f>
        <v>-91.7302016</v>
      </c>
      <c r="F587" s="0" t="n">
        <f aca="false" t="array" ref="F587:F587">SUM(IF(NG=C587,D587))</f>
        <v>0</v>
      </c>
      <c r="Y587" s="140"/>
    </row>
    <row r="588" customFormat="false" ht="12.75" hidden="false" customHeight="false" outlineLevel="0" collapsed="false">
      <c r="A588" s="0" t="n">
        <f aca="false">INDEX(BucketTable,MATCH(B588,SumMonths,0),1)</f>
        <v>9</v>
      </c>
      <c r="B588" s="149" t="n">
        <v>37438</v>
      </c>
      <c r="C588" s="135" t="s">
        <v>74</v>
      </c>
      <c r="D588" s="136" t="n">
        <v>-0.02563957</v>
      </c>
      <c r="E588" s="0" t="n">
        <f aca="false" t="array" ref="E588:E588">SUM(IF(Pricecurve=C588,D588))</f>
        <v>0</v>
      </c>
      <c r="F588" s="0" t="n">
        <f aca="false" t="array" ref="F588:F588">SUM(IF(NG=C588,D588))</f>
        <v>0</v>
      </c>
      <c r="Y588" s="140"/>
    </row>
    <row r="589" customFormat="false" ht="12.75" hidden="false" customHeight="false" outlineLevel="0" collapsed="false">
      <c r="A589" s="0" t="n">
        <f aca="false">INDEX(BucketTable,MATCH(B589,SumMonths,0),1)</f>
        <v>9</v>
      </c>
      <c r="B589" s="149" t="n">
        <v>37438</v>
      </c>
      <c r="C589" s="135" t="s">
        <v>75</v>
      </c>
      <c r="D589" s="136" t="n">
        <v>60.64792505</v>
      </c>
      <c r="E589" s="0" t="n">
        <f aca="false" t="array" ref="E589:E589">SUM(IF(Pricecurve=C589,D589))</f>
        <v>0</v>
      </c>
      <c r="F589" s="0" t="n">
        <f aca="false" t="array" ref="F589:F589">SUM(IF(NG=C589,D589))</f>
        <v>0</v>
      </c>
      <c r="Y589" s="140"/>
    </row>
    <row r="590" customFormat="false" ht="12.75" hidden="false" customHeight="false" outlineLevel="0" collapsed="false">
      <c r="A590" s="0" t="n">
        <f aca="false">INDEX(BucketTable,MATCH(B590,SumMonths,0),1)</f>
        <v>9</v>
      </c>
      <c r="B590" s="149" t="n">
        <v>37438</v>
      </c>
      <c r="C590" s="135" t="s">
        <v>76</v>
      </c>
      <c r="D590" s="136" t="n">
        <v>13.24711132</v>
      </c>
      <c r="E590" s="0" t="n">
        <f aca="false" t="array" ref="E590:E590">SUM(IF(Pricecurve=C590,D590))</f>
        <v>0</v>
      </c>
      <c r="F590" s="0" t="n">
        <f aca="false" t="array" ref="F590:F590">SUM(IF(NG=C590,D590))</f>
        <v>0</v>
      </c>
      <c r="Y590" s="140"/>
    </row>
    <row r="591" customFormat="false" ht="12.75" hidden="false" customHeight="false" outlineLevel="0" collapsed="false">
      <c r="A591" s="0" t="n">
        <f aca="false">INDEX(BucketTable,MATCH(B591,SumMonths,0),1)</f>
        <v>9</v>
      </c>
      <c r="B591" s="149" t="n">
        <v>37438</v>
      </c>
      <c r="C591" s="135" t="s">
        <v>77</v>
      </c>
      <c r="D591" s="136" t="n">
        <v>-87.65083679</v>
      </c>
      <c r="E591" s="0" t="n">
        <f aca="false" t="array" ref="E591:E591">SUM(IF(Pricecurve=C591,D591))</f>
        <v>0</v>
      </c>
      <c r="F591" s="0" t="n">
        <f aca="false" t="array" ref="F591:F591">SUM(IF(NG=C591,D591))</f>
        <v>0</v>
      </c>
      <c r="Y591" s="140"/>
    </row>
    <row r="592" customFormat="false" ht="12.75" hidden="false" customHeight="false" outlineLevel="0" collapsed="false">
      <c r="A592" s="0" t="n">
        <f aca="false">INDEX(BucketTable,MATCH(B592,SumMonths,0),1)</f>
        <v>9</v>
      </c>
      <c r="B592" s="149" t="n">
        <v>37438</v>
      </c>
      <c r="C592" s="135" t="s">
        <v>80</v>
      </c>
      <c r="D592" s="136" t="n">
        <v>-28.95553593</v>
      </c>
      <c r="E592" s="0" t="n">
        <f aca="false" t="array" ref="E592:E592">SUM(IF(Pricecurve=C592,D592))</f>
        <v>0</v>
      </c>
      <c r="F592" s="0" t="n">
        <f aca="false" t="array" ref="F592:F592">SUM(IF(NG=C592,D592))</f>
        <v>0</v>
      </c>
      <c r="Y592" s="140"/>
    </row>
    <row r="593" customFormat="false" ht="12.75" hidden="false" customHeight="false" outlineLevel="0" collapsed="false">
      <c r="A593" s="0" t="n">
        <f aca="false">INDEX(BucketTable,MATCH(B593,SumMonths,0),1)</f>
        <v>9</v>
      </c>
      <c r="B593" s="149" t="n">
        <v>37438</v>
      </c>
      <c r="C593" s="135" t="s">
        <v>87</v>
      </c>
      <c r="D593" s="136" t="n">
        <v>-34.44248944</v>
      </c>
      <c r="E593" s="0" t="n">
        <f aca="false" t="array" ref="E593:E593">SUM(IF(Pricecurve=C593,D593))</f>
        <v>0</v>
      </c>
      <c r="F593" s="0" t="n">
        <f aca="false" t="array" ref="F593:F593">SUM(IF(NG=C593,D593))</f>
        <v>0</v>
      </c>
      <c r="Y593" s="140"/>
    </row>
    <row r="594" customFormat="false" ht="12.75" hidden="false" customHeight="false" outlineLevel="0" collapsed="false">
      <c r="A594" s="0" t="n">
        <f aca="false">INDEX(BucketTable,MATCH(B594,SumMonths,0),1)</f>
        <v>9</v>
      </c>
      <c r="B594" s="149" t="n">
        <v>37438</v>
      </c>
      <c r="C594" s="135" t="s">
        <v>92</v>
      </c>
      <c r="D594" s="136" t="n">
        <v>94.1975592</v>
      </c>
      <c r="E594" s="0" t="n">
        <f aca="false" t="array" ref="E594:E594">SUM(IF(Pricecurve=C594,D594))</f>
        <v>94.1975592</v>
      </c>
      <c r="F594" s="0" t="n">
        <f aca="false" t="array" ref="F594:F594">SUM(IF(NG=C594,D594))</f>
        <v>0</v>
      </c>
      <c r="Y594" s="140"/>
    </row>
    <row r="595" customFormat="false" ht="12.75" hidden="false" customHeight="false" outlineLevel="0" collapsed="false">
      <c r="A595" s="0" t="n">
        <f aca="false">INDEX(BucketTable,MATCH(B595,SumMonths,0),1)</f>
        <v>9</v>
      </c>
      <c r="B595" s="149" t="n">
        <v>37438</v>
      </c>
      <c r="C595" s="135" t="s">
        <v>94</v>
      </c>
      <c r="D595" s="136" t="n">
        <v>13.24711133</v>
      </c>
      <c r="E595" s="0" t="n">
        <f aca="false" t="array" ref="E595:E595">SUM(IF(Pricecurve=C595,D595))</f>
        <v>0</v>
      </c>
      <c r="F595" s="0" t="n">
        <f aca="false" t="array" ref="F595:F595">SUM(IF(NG=C595,D595))</f>
        <v>0</v>
      </c>
      <c r="Y595" s="140"/>
    </row>
    <row r="596" customFormat="false" ht="12.75" hidden="false" customHeight="false" outlineLevel="0" collapsed="false">
      <c r="A596" s="0" t="n">
        <f aca="false">INDEX(BucketTable,MATCH(B596,SumMonths,0),1)</f>
        <v>9</v>
      </c>
      <c r="B596" s="149" t="n">
        <v>37438</v>
      </c>
      <c r="C596" s="135" t="s">
        <v>98</v>
      </c>
      <c r="D596" s="136" t="n">
        <v>0</v>
      </c>
      <c r="E596" s="0" t="n">
        <f aca="false" t="array" ref="E596:E596">SUM(IF(Pricecurve=C596,D596))</f>
        <v>0</v>
      </c>
      <c r="F596" s="0" t="n">
        <f aca="false" t="array" ref="F596:F596">SUM(IF(NG=C596,D596))</f>
        <v>0</v>
      </c>
      <c r="Y596" s="140"/>
    </row>
    <row r="597" customFormat="false" ht="12.75" hidden="false" customHeight="false" outlineLevel="0" collapsed="false">
      <c r="A597" s="0" t="n">
        <f aca="false">INDEX(BucketTable,MATCH(B597,SumMonths,0),1)</f>
        <v>9</v>
      </c>
      <c r="B597" s="149" t="n">
        <v>37438</v>
      </c>
      <c r="C597" s="135" t="s">
        <v>99</v>
      </c>
      <c r="D597" s="136" t="n">
        <v>52.98844529</v>
      </c>
      <c r="E597" s="0" t="n">
        <f aca="false" t="array" ref="E597:E597">SUM(IF(Pricecurve=C597,D597))</f>
        <v>0</v>
      </c>
      <c r="F597" s="0" t="n">
        <f aca="false" t="array" ref="F597:F597">SUM(IF(NG=C597,D597))</f>
        <v>0</v>
      </c>
      <c r="Y597" s="140"/>
    </row>
    <row r="598" customFormat="false" ht="12.75" hidden="false" customHeight="false" outlineLevel="0" collapsed="false">
      <c r="A598" s="0" t="n">
        <f aca="false">INDEX(BucketTable,MATCH(B598,SumMonths,0),1)</f>
        <v>9</v>
      </c>
      <c r="B598" s="149" t="n">
        <v>37438</v>
      </c>
      <c r="C598" s="135" t="s">
        <v>100</v>
      </c>
      <c r="D598" s="136" t="n">
        <v>-24.34554119</v>
      </c>
      <c r="E598" s="0" t="n">
        <f aca="false" t="array" ref="E598:E598">SUM(IF(Pricecurve=C598,D598))</f>
        <v>-24.34554119</v>
      </c>
      <c r="F598" s="0" t="n">
        <f aca="false" t="array" ref="F598:F598">SUM(IF(NG=C598,D598))</f>
        <v>0</v>
      </c>
      <c r="Y598" s="140"/>
    </row>
    <row r="599" customFormat="false" ht="12.75" hidden="false" customHeight="false" outlineLevel="0" collapsed="false">
      <c r="A599" s="0" t="n">
        <f aca="false">INDEX(BucketTable,MATCH(B599,SumMonths,0),1)</f>
        <v>9</v>
      </c>
      <c r="B599" s="149" t="n">
        <v>37438</v>
      </c>
      <c r="C599" s="135" t="s">
        <v>102</v>
      </c>
      <c r="D599" s="136" t="n">
        <v>24.34554119</v>
      </c>
      <c r="E599" s="0" t="n">
        <f aca="false" t="array" ref="E599:E599">SUM(IF(Pricecurve=C599,D599))</f>
        <v>24.34554119</v>
      </c>
      <c r="F599" s="0" t="n">
        <f aca="false" t="array" ref="F599:F599">SUM(IF(NG=C599,D599))</f>
        <v>0</v>
      </c>
      <c r="Y599" s="140"/>
    </row>
    <row r="600" customFormat="false" ht="12.75" hidden="false" customHeight="false" outlineLevel="0" collapsed="false">
      <c r="A600" s="0" t="n">
        <f aca="false">INDEX(BucketTable,MATCH(B600,SumMonths,0),1)</f>
        <v>9</v>
      </c>
      <c r="B600" s="149" t="n">
        <v>37438</v>
      </c>
      <c r="C600" s="135" t="s">
        <v>103</v>
      </c>
      <c r="D600" s="136" t="n">
        <v>0</v>
      </c>
      <c r="E600" s="0" t="n">
        <f aca="false" t="array" ref="E600:E600">SUM(IF(Pricecurve=C600,D600))</f>
        <v>0</v>
      </c>
      <c r="F600" s="0" t="n">
        <f aca="false" t="array" ref="F600:F600">SUM(IF(NG=C600,D600))</f>
        <v>0</v>
      </c>
      <c r="Y600" s="140"/>
    </row>
    <row r="601" customFormat="false" ht="12.75" hidden="false" customHeight="false" outlineLevel="0" collapsed="false">
      <c r="A601" s="0" t="n">
        <f aca="false">INDEX(BucketTable,MATCH(B601,SumMonths,0),1)</f>
        <v>9</v>
      </c>
      <c r="B601" s="149" t="n">
        <v>37438</v>
      </c>
      <c r="C601" s="135" t="s">
        <v>104</v>
      </c>
      <c r="D601" s="136" t="n">
        <v>0</v>
      </c>
      <c r="E601" s="0" t="n">
        <f aca="false" t="array" ref="E601:E601">SUM(IF(Pricecurve=C601,D601))</f>
        <v>0</v>
      </c>
      <c r="F601" s="0" t="n">
        <f aca="false" t="array" ref="F601:F601">SUM(IF(NG=C601,D601))</f>
        <v>0</v>
      </c>
      <c r="Y601" s="140"/>
    </row>
    <row r="602" customFormat="false" ht="12.75" hidden="false" customHeight="false" outlineLevel="0" collapsed="false">
      <c r="A602" s="0" t="n">
        <f aca="false">INDEX(BucketTable,MATCH(B602,SumMonths,0),1)</f>
        <v>9</v>
      </c>
      <c r="B602" s="149" t="n">
        <v>37438</v>
      </c>
      <c r="C602" s="135" t="s">
        <v>105</v>
      </c>
      <c r="D602" s="136" t="n">
        <v>-94.1975592</v>
      </c>
      <c r="E602" s="0" t="n">
        <f aca="false" t="array" ref="E602:E602">SUM(IF(Pricecurve=C602,D602))</f>
        <v>-94.1975592</v>
      </c>
      <c r="F602" s="0" t="n">
        <f aca="false" t="array" ref="F602:F602">SUM(IF(NG=C602,D602))</f>
        <v>0</v>
      </c>
      <c r="Y602" s="140"/>
    </row>
    <row r="603" customFormat="false" ht="12.75" hidden="false" customHeight="false" outlineLevel="0" collapsed="false">
      <c r="A603" s="0" t="n">
        <f aca="false">INDEX(BucketTable,MATCH(B603,SumMonths,0),1)</f>
        <v>9</v>
      </c>
      <c r="B603" s="149" t="n">
        <v>37469</v>
      </c>
      <c r="C603" s="135" t="s">
        <v>75</v>
      </c>
      <c r="D603" s="136" t="n">
        <v>60.25831909</v>
      </c>
      <c r="E603" s="0" t="n">
        <f aca="false" t="array" ref="E603:E603">SUM(IF(Pricecurve=C603,D603))</f>
        <v>0</v>
      </c>
      <c r="F603" s="0" t="n">
        <f aca="false" t="array" ref="F603:F603">SUM(IF(NG=C603,D603))</f>
        <v>0</v>
      </c>
      <c r="Y603" s="140"/>
    </row>
    <row r="604" customFormat="false" ht="12.75" hidden="false" customHeight="false" outlineLevel="0" collapsed="false">
      <c r="A604" s="0" t="n">
        <f aca="false">INDEX(BucketTable,MATCH(B604,SumMonths,0),1)</f>
        <v>9</v>
      </c>
      <c r="B604" s="149" t="n">
        <v>37469</v>
      </c>
      <c r="C604" s="135" t="s">
        <v>76</v>
      </c>
      <c r="D604" s="136" t="n">
        <v>13.16201107</v>
      </c>
      <c r="E604" s="0" t="n">
        <f aca="false" t="array" ref="E604:E604">SUM(IF(Pricecurve=C604,D604))</f>
        <v>0</v>
      </c>
      <c r="F604" s="0" t="n">
        <f aca="false" t="array" ref="F604:F604">SUM(IF(NG=C604,D604))</f>
        <v>0</v>
      </c>
      <c r="Y604" s="140"/>
    </row>
    <row r="605" customFormat="false" ht="12.75" hidden="false" customHeight="false" outlineLevel="0" collapsed="false">
      <c r="A605" s="0" t="n">
        <f aca="false">INDEX(BucketTable,MATCH(B605,SumMonths,0),1)</f>
        <v>9</v>
      </c>
      <c r="B605" s="149" t="n">
        <v>37469</v>
      </c>
      <c r="C605" s="135" t="s">
        <v>77</v>
      </c>
      <c r="D605" s="136" t="n">
        <v>-87.08776246</v>
      </c>
      <c r="E605" s="0" t="n">
        <f aca="false" t="array" ref="E605:E605">SUM(IF(Pricecurve=C605,D605))</f>
        <v>0</v>
      </c>
      <c r="F605" s="0" t="n">
        <f aca="false" t="array" ref="F605:F605">SUM(IF(NG=C605,D605))</f>
        <v>0</v>
      </c>
      <c r="Y605" s="140"/>
    </row>
    <row r="606" customFormat="false" ht="12.75" hidden="false" customHeight="false" outlineLevel="0" collapsed="false">
      <c r="A606" s="0" t="n">
        <f aca="false">INDEX(BucketTable,MATCH(B606,SumMonths,0),1)</f>
        <v>9</v>
      </c>
      <c r="B606" s="149" t="n">
        <v>37469</v>
      </c>
      <c r="C606" s="135" t="s">
        <v>80</v>
      </c>
      <c r="D606" s="136" t="n">
        <v>-28.76952381</v>
      </c>
      <c r="E606" s="0" t="n">
        <f aca="false" t="array" ref="E606:E606">SUM(IF(Pricecurve=C606,D606))</f>
        <v>0</v>
      </c>
      <c r="F606" s="0" t="n">
        <f aca="false" t="array" ref="F606:F606">SUM(IF(NG=C606,D606))</f>
        <v>0</v>
      </c>
      <c r="Y606" s="140"/>
    </row>
    <row r="607" customFormat="false" ht="12.75" hidden="false" customHeight="false" outlineLevel="0" collapsed="false">
      <c r="A607" s="0" t="n">
        <f aca="false">INDEX(BucketTable,MATCH(B607,SumMonths,0),1)</f>
        <v>9</v>
      </c>
      <c r="B607" s="149" t="n">
        <v>37469</v>
      </c>
      <c r="C607" s="135" t="s">
        <v>87</v>
      </c>
      <c r="D607" s="136" t="n">
        <v>-34.22122879</v>
      </c>
      <c r="E607" s="0" t="n">
        <f aca="false" t="array" ref="E607:E607">SUM(IF(Pricecurve=C607,D607))</f>
        <v>0</v>
      </c>
      <c r="F607" s="0" t="n">
        <f aca="false" t="array" ref="F607:F607">SUM(IF(NG=C607,D607))</f>
        <v>0</v>
      </c>
      <c r="Y607" s="140"/>
    </row>
    <row r="608" customFormat="false" ht="12.75" hidden="false" customHeight="false" outlineLevel="0" collapsed="false">
      <c r="A608" s="0" t="n">
        <f aca="false">INDEX(BucketTable,MATCH(B608,SumMonths,0),1)</f>
        <v>9</v>
      </c>
      <c r="B608" s="149" t="n">
        <v>37469</v>
      </c>
      <c r="C608" s="135" t="s">
        <v>92</v>
      </c>
      <c r="D608" s="136" t="n">
        <v>93.59242834</v>
      </c>
      <c r="E608" s="0" t="n">
        <f aca="false" t="array" ref="E608:E608">SUM(IF(Pricecurve=C608,D608))</f>
        <v>93.59242834</v>
      </c>
      <c r="F608" s="0" t="n">
        <f aca="false" t="array" ref="F608:F608">SUM(IF(NG=C608,D608))</f>
        <v>0</v>
      </c>
      <c r="Y608" s="140"/>
    </row>
    <row r="609" customFormat="false" ht="12.75" hidden="false" customHeight="false" outlineLevel="0" collapsed="false">
      <c r="A609" s="0" t="n">
        <f aca="false">INDEX(BucketTable,MATCH(B609,SumMonths,0),1)</f>
        <v>9</v>
      </c>
      <c r="B609" s="149" t="n">
        <v>37469</v>
      </c>
      <c r="C609" s="135" t="s">
        <v>94</v>
      </c>
      <c r="D609" s="136" t="n">
        <v>13.16201108</v>
      </c>
      <c r="E609" s="0" t="n">
        <f aca="false" t="array" ref="E609:E609">SUM(IF(Pricecurve=C609,D609))</f>
        <v>0</v>
      </c>
      <c r="F609" s="0" t="n">
        <f aca="false" t="array" ref="F609:F609">SUM(IF(NG=C609,D609))</f>
        <v>0</v>
      </c>
      <c r="Y609" s="140"/>
    </row>
    <row r="610" customFormat="false" ht="12.75" hidden="false" customHeight="false" outlineLevel="0" collapsed="false">
      <c r="A610" s="0" t="n">
        <f aca="false">INDEX(BucketTable,MATCH(B610,SumMonths,0),1)</f>
        <v>9</v>
      </c>
      <c r="B610" s="149" t="n">
        <v>37469</v>
      </c>
      <c r="C610" s="135" t="s">
        <v>98</v>
      </c>
      <c r="D610" s="136" t="n">
        <v>0</v>
      </c>
      <c r="E610" s="0" t="n">
        <f aca="false" t="array" ref="E610:E610">SUM(IF(Pricecurve=C610,D610))</f>
        <v>0</v>
      </c>
      <c r="F610" s="0" t="n">
        <f aca="false" t="array" ref="F610:F610">SUM(IF(NG=C610,D610))</f>
        <v>0</v>
      </c>
      <c r="Y610" s="140"/>
    </row>
    <row r="611" customFormat="false" ht="12.75" hidden="false" customHeight="false" outlineLevel="0" collapsed="false">
      <c r="A611" s="0" t="n">
        <f aca="false">INDEX(BucketTable,MATCH(B611,SumMonths,0),1)</f>
        <v>9</v>
      </c>
      <c r="B611" s="149" t="n">
        <v>37469</v>
      </c>
      <c r="C611" s="135" t="s">
        <v>99</v>
      </c>
      <c r="D611" s="136" t="n">
        <v>52.64804429</v>
      </c>
      <c r="E611" s="0" t="n">
        <f aca="false" t="array" ref="E611:E611">SUM(IF(Pricecurve=C611,D611))</f>
        <v>0</v>
      </c>
      <c r="F611" s="0" t="n">
        <f aca="false" t="array" ref="F611:F611">SUM(IF(NG=C611,D611))</f>
        <v>0</v>
      </c>
      <c r="Y611" s="140"/>
    </row>
    <row r="612" customFormat="false" ht="12.75" hidden="false" customHeight="false" outlineLevel="0" collapsed="false">
      <c r="A612" s="0" t="n">
        <f aca="false">INDEX(BucketTable,MATCH(B612,SumMonths,0),1)</f>
        <v>9</v>
      </c>
      <c r="B612" s="149" t="n">
        <v>37469</v>
      </c>
      <c r="C612" s="135" t="s">
        <v>100</v>
      </c>
      <c r="D612" s="136" t="n">
        <v>-24.18914395</v>
      </c>
      <c r="E612" s="0" t="n">
        <f aca="false" t="array" ref="E612:E612">SUM(IF(Pricecurve=C612,D612))</f>
        <v>-24.18914395</v>
      </c>
      <c r="F612" s="0" t="n">
        <f aca="false" t="array" ref="F612:F612">SUM(IF(NG=C612,D612))</f>
        <v>0</v>
      </c>
      <c r="Y612" s="140"/>
    </row>
    <row r="613" customFormat="false" ht="12.75" hidden="false" customHeight="false" outlineLevel="0" collapsed="false">
      <c r="A613" s="0" t="n">
        <f aca="false">INDEX(BucketTable,MATCH(B613,SumMonths,0),1)</f>
        <v>9</v>
      </c>
      <c r="B613" s="149" t="n">
        <v>37469</v>
      </c>
      <c r="C613" s="135" t="s">
        <v>102</v>
      </c>
      <c r="D613" s="136" t="n">
        <v>24.18914395</v>
      </c>
      <c r="E613" s="0" t="n">
        <f aca="false" t="array" ref="E613:E613">SUM(IF(Pricecurve=C613,D613))</f>
        <v>24.18914395</v>
      </c>
      <c r="F613" s="0" t="n">
        <f aca="false" t="array" ref="F613:F613">SUM(IF(NG=C613,D613))</f>
        <v>0</v>
      </c>
      <c r="Y613" s="140"/>
    </row>
    <row r="614" customFormat="false" ht="12.75" hidden="false" customHeight="false" outlineLevel="0" collapsed="false">
      <c r="A614" s="0" t="n">
        <f aca="false">INDEX(BucketTable,MATCH(B614,SumMonths,0),1)</f>
        <v>9</v>
      </c>
      <c r="B614" s="149" t="n">
        <v>37469</v>
      </c>
      <c r="C614" s="135" t="s">
        <v>103</v>
      </c>
      <c r="D614" s="136" t="n">
        <v>0</v>
      </c>
      <c r="E614" s="0" t="n">
        <f aca="false" t="array" ref="E614:E614">SUM(IF(Pricecurve=C614,D614))</f>
        <v>0</v>
      </c>
      <c r="F614" s="0" t="n">
        <f aca="false" t="array" ref="F614:F614">SUM(IF(NG=C614,D614))</f>
        <v>0</v>
      </c>
      <c r="Y614" s="140"/>
    </row>
    <row r="615" customFormat="false" ht="12.75" hidden="false" customHeight="false" outlineLevel="0" collapsed="false">
      <c r="A615" s="0" t="n">
        <f aca="false">INDEX(BucketTable,MATCH(B615,SumMonths,0),1)</f>
        <v>9</v>
      </c>
      <c r="B615" s="149" t="n">
        <v>37469</v>
      </c>
      <c r="C615" s="135" t="s">
        <v>104</v>
      </c>
      <c r="D615" s="136" t="n">
        <v>0</v>
      </c>
      <c r="E615" s="0" t="n">
        <f aca="false" t="array" ref="E615:E615">SUM(IF(Pricecurve=C615,D615))</f>
        <v>0</v>
      </c>
      <c r="F615" s="0" t="n">
        <f aca="false" t="array" ref="F615:F615">SUM(IF(NG=C615,D615))</f>
        <v>0</v>
      </c>
      <c r="Y615" s="140"/>
    </row>
    <row r="616" customFormat="false" ht="12.75" hidden="false" customHeight="false" outlineLevel="0" collapsed="false">
      <c r="A616" s="0" t="n">
        <f aca="false">INDEX(BucketTable,MATCH(B616,SumMonths,0),1)</f>
        <v>9</v>
      </c>
      <c r="B616" s="149" t="n">
        <v>37469</v>
      </c>
      <c r="C616" s="135" t="s">
        <v>105</v>
      </c>
      <c r="D616" s="136" t="n">
        <v>-93.59242834</v>
      </c>
      <c r="E616" s="0" t="n">
        <f aca="false" t="array" ref="E616:E616">SUM(IF(Pricecurve=C616,D616))</f>
        <v>-93.59242834</v>
      </c>
      <c r="F616" s="0" t="n">
        <f aca="false" t="array" ref="F616:F616">SUM(IF(NG=C616,D616))</f>
        <v>0</v>
      </c>
      <c r="Y616" s="140"/>
    </row>
    <row r="617" customFormat="false" ht="12.75" hidden="false" customHeight="false" outlineLevel="0" collapsed="false">
      <c r="A617" s="0" t="n">
        <f aca="false">INDEX(BucketTable,MATCH(B617,SumMonths,0),1)</f>
        <v>9</v>
      </c>
      <c r="B617" s="149" t="n">
        <v>37500</v>
      </c>
      <c r="C617" s="135" t="s">
        <v>75</v>
      </c>
      <c r="D617" s="136" t="n">
        <v>57.93941404</v>
      </c>
      <c r="E617" s="0" t="n">
        <f aca="false" t="array" ref="E617:E617">SUM(IF(Pricecurve=C617,D617))</f>
        <v>0</v>
      </c>
      <c r="F617" s="0" t="n">
        <f aca="false" t="array" ref="F617:F617">SUM(IF(NG=C617,D617))</f>
        <v>0</v>
      </c>
      <c r="Y617" s="140"/>
    </row>
    <row r="618" customFormat="false" ht="12.75" hidden="false" customHeight="false" outlineLevel="0" collapsed="false">
      <c r="A618" s="0" t="n">
        <f aca="false">INDEX(BucketTable,MATCH(B618,SumMonths,0),1)</f>
        <v>9</v>
      </c>
      <c r="B618" s="149" t="n">
        <v>37500</v>
      </c>
      <c r="C618" s="135" t="s">
        <v>76</v>
      </c>
      <c r="D618" s="136" t="n">
        <v>12.65550086</v>
      </c>
      <c r="E618" s="0" t="n">
        <f aca="false" t="array" ref="E618:E618">SUM(IF(Pricecurve=C618,D618))</f>
        <v>0</v>
      </c>
      <c r="F618" s="0" t="n">
        <f aca="false" t="array" ref="F618:F618">SUM(IF(NG=C618,D618))</f>
        <v>0</v>
      </c>
      <c r="Y618" s="140"/>
    </row>
    <row r="619" customFormat="false" ht="12.75" hidden="false" customHeight="false" outlineLevel="0" collapsed="false">
      <c r="A619" s="0" t="n">
        <f aca="false">INDEX(BucketTable,MATCH(B619,SumMonths,0),1)</f>
        <v>9</v>
      </c>
      <c r="B619" s="149" t="n">
        <v>37500</v>
      </c>
      <c r="C619" s="135" t="s">
        <v>77</v>
      </c>
      <c r="D619" s="136" t="n">
        <v>-83.736387</v>
      </c>
      <c r="E619" s="0" t="n">
        <f aca="false" t="array" ref="E619:E619">SUM(IF(Pricecurve=C619,D619))</f>
        <v>0</v>
      </c>
      <c r="F619" s="0" t="n">
        <f aca="false" t="array" ref="F619:F619">SUM(IF(NG=C619,D619))</f>
        <v>0</v>
      </c>
      <c r="Y619" s="140"/>
    </row>
    <row r="620" customFormat="false" ht="12.75" hidden="false" customHeight="false" outlineLevel="0" collapsed="false">
      <c r="A620" s="0" t="n">
        <f aca="false">INDEX(BucketTable,MATCH(B620,SumMonths,0),1)</f>
        <v>9</v>
      </c>
      <c r="B620" s="149" t="n">
        <v>37500</v>
      </c>
      <c r="C620" s="135" t="s">
        <v>80</v>
      </c>
      <c r="D620" s="136" t="n">
        <v>-27.66239379</v>
      </c>
      <c r="E620" s="0" t="n">
        <f aca="false" t="array" ref="E620:E620">SUM(IF(Pricecurve=C620,D620))</f>
        <v>0</v>
      </c>
      <c r="F620" s="0" t="n">
        <f aca="false" t="array" ref="F620:F620">SUM(IF(NG=C620,D620))</f>
        <v>0</v>
      </c>
      <c r="Y620" s="140"/>
    </row>
    <row r="621" customFormat="false" ht="12.75" hidden="false" customHeight="false" outlineLevel="0" collapsed="false">
      <c r="A621" s="0" t="n">
        <f aca="false">INDEX(BucketTable,MATCH(B621,SumMonths,0),1)</f>
        <v>9</v>
      </c>
      <c r="B621" s="149" t="n">
        <v>37500</v>
      </c>
      <c r="C621" s="135" t="s">
        <v>87</v>
      </c>
      <c r="D621" s="136" t="n">
        <v>-32.90430225</v>
      </c>
      <c r="E621" s="0" t="n">
        <f aca="false" t="array" ref="E621:E621">SUM(IF(Pricecurve=C621,D621))</f>
        <v>0</v>
      </c>
      <c r="F621" s="0" t="n">
        <f aca="false" t="array" ref="F621:F621">SUM(IF(NG=C621,D621))</f>
        <v>0</v>
      </c>
      <c r="Y621" s="140"/>
    </row>
    <row r="622" customFormat="false" ht="12.75" hidden="false" customHeight="false" outlineLevel="0" collapsed="false">
      <c r="A622" s="0" t="n">
        <f aca="false">INDEX(BucketTable,MATCH(B622,SumMonths,0),1)</f>
        <v>9</v>
      </c>
      <c r="B622" s="149" t="n">
        <v>37500</v>
      </c>
      <c r="C622" s="135" t="s">
        <v>92</v>
      </c>
      <c r="D622" s="136" t="n">
        <v>89.99073554</v>
      </c>
      <c r="E622" s="0" t="n">
        <f aca="false" t="array" ref="E622:E622">SUM(IF(Pricecurve=C622,D622))</f>
        <v>89.99073554</v>
      </c>
      <c r="F622" s="0" t="n">
        <f aca="false" t="array" ref="F622:F622">SUM(IF(NG=C622,D622))</f>
        <v>0</v>
      </c>
      <c r="Y622" s="140"/>
    </row>
    <row r="623" customFormat="false" ht="12.75" hidden="false" customHeight="false" outlineLevel="0" collapsed="false">
      <c r="A623" s="0" t="n">
        <f aca="false">INDEX(BucketTable,MATCH(B623,SumMonths,0),1)</f>
        <v>9</v>
      </c>
      <c r="B623" s="149" t="n">
        <v>37500</v>
      </c>
      <c r="C623" s="135" t="s">
        <v>94</v>
      </c>
      <c r="D623" s="136" t="n">
        <v>12.65550087</v>
      </c>
      <c r="E623" s="0" t="n">
        <f aca="false" t="array" ref="E623:E623">SUM(IF(Pricecurve=C623,D623))</f>
        <v>0</v>
      </c>
      <c r="F623" s="0" t="n">
        <f aca="false" t="array" ref="F623:F623">SUM(IF(NG=C623,D623))</f>
        <v>0</v>
      </c>
      <c r="Y623" s="140"/>
    </row>
    <row r="624" customFormat="false" ht="12.75" hidden="false" customHeight="false" outlineLevel="0" collapsed="false">
      <c r="A624" s="0" t="n">
        <f aca="false">INDEX(BucketTable,MATCH(B624,SumMonths,0),1)</f>
        <v>9</v>
      </c>
      <c r="B624" s="149" t="n">
        <v>37500</v>
      </c>
      <c r="C624" s="135" t="s">
        <v>98</v>
      </c>
      <c r="D624" s="136" t="n">
        <v>0</v>
      </c>
      <c r="E624" s="0" t="n">
        <f aca="false" t="array" ref="E624:E624">SUM(IF(Pricecurve=C624,D624))</f>
        <v>0</v>
      </c>
      <c r="F624" s="0" t="n">
        <f aca="false" t="array" ref="F624:F624">SUM(IF(NG=C624,D624))</f>
        <v>0</v>
      </c>
      <c r="Y624" s="140"/>
    </row>
    <row r="625" customFormat="false" ht="12.75" hidden="false" customHeight="false" outlineLevel="0" collapsed="false">
      <c r="A625" s="0" t="n">
        <f aca="false">INDEX(BucketTable,MATCH(B625,SumMonths,0),1)</f>
        <v>9</v>
      </c>
      <c r="B625" s="149" t="n">
        <v>37500</v>
      </c>
      <c r="C625" s="135" t="s">
        <v>99</v>
      </c>
      <c r="D625" s="136" t="n">
        <v>50.62200345</v>
      </c>
      <c r="E625" s="0" t="n">
        <f aca="false" t="array" ref="E625:E625">SUM(IF(Pricecurve=C625,D625))</f>
        <v>0</v>
      </c>
      <c r="F625" s="0" t="n">
        <f aca="false" t="array" ref="F625:F625">SUM(IF(NG=C625,D625))</f>
        <v>0</v>
      </c>
      <c r="Y625" s="140"/>
    </row>
    <row r="626" customFormat="false" ht="12.75" hidden="false" customHeight="false" outlineLevel="0" collapsed="false">
      <c r="A626" s="0" t="n">
        <f aca="false">INDEX(BucketTable,MATCH(B626,SumMonths,0),1)</f>
        <v>9</v>
      </c>
      <c r="B626" s="149" t="n">
        <v>37500</v>
      </c>
      <c r="C626" s="135" t="s">
        <v>100</v>
      </c>
      <c r="D626" s="136" t="n">
        <v>-23.25827949</v>
      </c>
      <c r="E626" s="0" t="n">
        <f aca="false" t="array" ref="E626:E626">SUM(IF(Pricecurve=C626,D626))</f>
        <v>-23.25827949</v>
      </c>
      <c r="F626" s="0" t="n">
        <f aca="false" t="array" ref="F626:F626">SUM(IF(NG=C626,D626))</f>
        <v>0</v>
      </c>
      <c r="Y626" s="140"/>
    </row>
    <row r="627" customFormat="false" ht="12.75" hidden="false" customHeight="false" outlineLevel="0" collapsed="false">
      <c r="A627" s="0" t="n">
        <f aca="false">INDEX(BucketTable,MATCH(B627,SumMonths,0),1)</f>
        <v>9</v>
      </c>
      <c r="B627" s="149" t="n">
        <v>37500</v>
      </c>
      <c r="C627" s="135" t="s">
        <v>102</v>
      </c>
      <c r="D627" s="136" t="n">
        <v>23.25827949</v>
      </c>
      <c r="E627" s="0" t="n">
        <f aca="false" t="array" ref="E627:E627">SUM(IF(Pricecurve=C627,D627))</f>
        <v>23.25827949</v>
      </c>
      <c r="F627" s="0" t="n">
        <f aca="false" t="array" ref="F627:F627">SUM(IF(NG=C627,D627))</f>
        <v>0</v>
      </c>
      <c r="Y627" s="140"/>
    </row>
    <row r="628" customFormat="false" ht="12.75" hidden="false" customHeight="false" outlineLevel="0" collapsed="false">
      <c r="A628" s="0" t="n">
        <f aca="false">INDEX(BucketTable,MATCH(B628,SumMonths,0),1)</f>
        <v>9</v>
      </c>
      <c r="B628" s="149" t="n">
        <v>37500</v>
      </c>
      <c r="C628" s="135" t="s">
        <v>103</v>
      </c>
      <c r="D628" s="136" t="n">
        <v>0</v>
      </c>
      <c r="E628" s="0" t="n">
        <f aca="false" t="array" ref="E628:E628">SUM(IF(Pricecurve=C628,D628))</f>
        <v>0</v>
      </c>
      <c r="F628" s="0" t="n">
        <f aca="false" t="array" ref="F628:F628">SUM(IF(NG=C628,D628))</f>
        <v>0</v>
      </c>
      <c r="Y628" s="140"/>
    </row>
    <row r="629" customFormat="false" ht="12.75" hidden="false" customHeight="false" outlineLevel="0" collapsed="false">
      <c r="A629" s="0" t="n">
        <f aca="false">INDEX(BucketTable,MATCH(B629,SumMonths,0),1)</f>
        <v>9</v>
      </c>
      <c r="B629" s="149" t="n">
        <v>37500</v>
      </c>
      <c r="C629" s="135" t="s">
        <v>104</v>
      </c>
      <c r="D629" s="136" t="n">
        <v>0</v>
      </c>
      <c r="E629" s="0" t="n">
        <f aca="false" t="array" ref="E629:E629">SUM(IF(Pricecurve=C629,D629))</f>
        <v>0</v>
      </c>
      <c r="F629" s="0" t="n">
        <f aca="false" t="array" ref="F629:F629">SUM(IF(NG=C629,D629))</f>
        <v>0</v>
      </c>
      <c r="Y629" s="140"/>
    </row>
    <row r="630" customFormat="false" ht="12.75" hidden="false" customHeight="false" outlineLevel="0" collapsed="false">
      <c r="A630" s="0" t="n">
        <f aca="false">INDEX(BucketTable,MATCH(B630,SumMonths,0),1)</f>
        <v>9</v>
      </c>
      <c r="B630" s="149" t="n">
        <v>37500</v>
      </c>
      <c r="C630" s="135" t="s">
        <v>105</v>
      </c>
      <c r="D630" s="136" t="n">
        <v>-89.99073554</v>
      </c>
      <c r="E630" s="0" t="n">
        <f aca="false" t="array" ref="E630:E630">SUM(IF(Pricecurve=C630,D630))</f>
        <v>-89.99073554</v>
      </c>
      <c r="F630" s="0" t="n">
        <f aca="false" t="array" ref="F630:F630">SUM(IF(NG=C630,D630))</f>
        <v>0</v>
      </c>
      <c r="Y630" s="140"/>
    </row>
    <row r="631" customFormat="false" ht="12.75" hidden="false" customHeight="false" outlineLevel="0" collapsed="false">
      <c r="A631" s="0" t="n">
        <f aca="false">INDEX(BucketTable,MATCH(B631,SumMonths,0),1)</f>
        <v>9</v>
      </c>
      <c r="B631" s="149" t="n">
        <v>37530</v>
      </c>
      <c r="C631" s="135" t="s">
        <v>75</v>
      </c>
      <c r="D631" s="136" t="n">
        <v>59.49834759</v>
      </c>
      <c r="E631" s="0" t="n">
        <f aca="false" t="array" ref="E631:E631">SUM(IF(Pricecurve=C631,D631))</f>
        <v>0</v>
      </c>
      <c r="F631" s="0" t="n">
        <f aca="false" t="array" ref="F631:F631">SUM(IF(NG=C631,D631))</f>
        <v>0</v>
      </c>
      <c r="Y631" s="140"/>
    </row>
    <row r="632" customFormat="false" ht="12.75" hidden="false" customHeight="false" outlineLevel="0" collapsed="false">
      <c r="A632" s="0" t="n">
        <f aca="false">INDEX(BucketTable,MATCH(B632,SumMonths,0),1)</f>
        <v>9</v>
      </c>
      <c r="B632" s="149" t="n">
        <v>37530</v>
      </c>
      <c r="C632" s="135" t="s">
        <v>76</v>
      </c>
      <c r="D632" s="136" t="n">
        <v>12.99601319</v>
      </c>
      <c r="E632" s="0" t="n">
        <f aca="false" t="array" ref="E632:E632">SUM(IF(Pricecurve=C632,D632))</f>
        <v>0</v>
      </c>
      <c r="F632" s="0" t="n">
        <f aca="false" t="array" ref="F632:F632">SUM(IF(NG=C632,D632))</f>
        <v>0</v>
      </c>
      <c r="Y632" s="140"/>
    </row>
    <row r="633" customFormat="false" ht="12.75" hidden="false" customHeight="false" outlineLevel="0" collapsed="false">
      <c r="A633" s="0" t="n">
        <f aca="false">INDEX(BucketTable,MATCH(B633,SumMonths,0),1)</f>
        <v>9</v>
      </c>
      <c r="B633" s="149" t="n">
        <v>37530</v>
      </c>
      <c r="C633" s="135" t="s">
        <v>77</v>
      </c>
      <c r="D633" s="136" t="n">
        <v>-85.9894209</v>
      </c>
      <c r="E633" s="0" t="n">
        <f aca="false" t="array" ref="E633:E633">SUM(IF(Pricecurve=C633,D633))</f>
        <v>0</v>
      </c>
      <c r="F633" s="0" t="n">
        <f aca="false" t="array" ref="F633:F633">SUM(IF(NG=C633,D633))</f>
        <v>0</v>
      </c>
      <c r="Y633" s="140"/>
    </row>
    <row r="634" customFormat="false" ht="12.75" hidden="false" customHeight="false" outlineLevel="0" collapsed="false">
      <c r="A634" s="0" t="n">
        <f aca="false">INDEX(BucketTable,MATCH(B634,SumMonths,0),1)</f>
        <v>9</v>
      </c>
      <c r="B634" s="149" t="n">
        <v>37530</v>
      </c>
      <c r="C634" s="135" t="s">
        <v>80</v>
      </c>
      <c r="D634" s="136" t="n">
        <v>-28.40668563</v>
      </c>
      <c r="E634" s="0" t="n">
        <f aca="false" t="array" ref="E634:E634">SUM(IF(Pricecurve=C634,D634))</f>
        <v>0</v>
      </c>
      <c r="F634" s="0" t="n">
        <f aca="false" t="array" ref="F634:F634">SUM(IF(NG=C634,D634))</f>
        <v>0</v>
      </c>
      <c r="Y634" s="140"/>
    </row>
    <row r="635" customFormat="false" ht="12.75" hidden="false" customHeight="false" outlineLevel="0" collapsed="false">
      <c r="A635" s="0" t="n">
        <f aca="false">INDEX(BucketTable,MATCH(B635,SumMonths,0),1)</f>
        <v>9</v>
      </c>
      <c r="B635" s="149" t="n">
        <v>37530</v>
      </c>
      <c r="C635" s="135" t="s">
        <v>87</v>
      </c>
      <c r="D635" s="136" t="n">
        <v>-33.7896343</v>
      </c>
      <c r="E635" s="0" t="n">
        <f aca="false" t="array" ref="E635:E635">SUM(IF(Pricecurve=C635,D635))</f>
        <v>0</v>
      </c>
      <c r="F635" s="0" t="n">
        <f aca="false" t="array" ref="F635:F635">SUM(IF(NG=C635,D635))</f>
        <v>0</v>
      </c>
      <c r="Y635" s="140"/>
    </row>
    <row r="636" customFormat="false" ht="12.75" hidden="false" customHeight="false" outlineLevel="0" collapsed="false">
      <c r="A636" s="0" t="n">
        <f aca="false">INDEX(BucketTable,MATCH(B636,SumMonths,0),1)</f>
        <v>9</v>
      </c>
      <c r="B636" s="149" t="n">
        <v>37530</v>
      </c>
      <c r="C636" s="135" t="s">
        <v>92</v>
      </c>
      <c r="D636" s="136" t="n">
        <v>92.41205061</v>
      </c>
      <c r="E636" s="0" t="n">
        <f aca="false" t="array" ref="E636:E636">SUM(IF(Pricecurve=C636,D636))</f>
        <v>92.41205061</v>
      </c>
      <c r="F636" s="0" t="n">
        <f aca="false" t="array" ref="F636:F636">SUM(IF(NG=C636,D636))</f>
        <v>0</v>
      </c>
      <c r="Y636" s="140"/>
    </row>
    <row r="637" customFormat="false" ht="12.75" hidden="false" customHeight="false" outlineLevel="0" collapsed="false">
      <c r="A637" s="0" t="n">
        <f aca="false">INDEX(BucketTable,MATCH(B637,SumMonths,0),1)</f>
        <v>9</v>
      </c>
      <c r="B637" s="149" t="n">
        <v>37530</v>
      </c>
      <c r="C637" s="135" t="s">
        <v>94</v>
      </c>
      <c r="D637" s="136" t="n">
        <v>12.99601318</v>
      </c>
      <c r="E637" s="0" t="n">
        <f aca="false" t="array" ref="E637:E637">SUM(IF(Pricecurve=C637,D637))</f>
        <v>0</v>
      </c>
      <c r="F637" s="0" t="n">
        <f aca="false" t="array" ref="F637:F637">SUM(IF(NG=C637,D637))</f>
        <v>0</v>
      </c>
      <c r="Y637" s="140"/>
    </row>
    <row r="638" customFormat="false" ht="12.75" hidden="false" customHeight="false" outlineLevel="0" collapsed="false">
      <c r="A638" s="0" t="n">
        <f aca="false">INDEX(BucketTable,MATCH(B638,SumMonths,0),1)</f>
        <v>9</v>
      </c>
      <c r="B638" s="149" t="n">
        <v>37530</v>
      </c>
      <c r="C638" s="135" t="s">
        <v>98</v>
      </c>
      <c r="D638" s="136" t="n">
        <v>0</v>
      </c>
      <c r="E638" s="0" t="n">
        <f aca="false" t="array" ref="E638:E638">SUM(IF(Pricecurve=C638,D638))</f>
        <v>0</v>
      </c>
      <c r="F638" s="0" t="n">
        <f aca="false" t="array" ref="F638:F638">SUM(IF(NG=C638,D638))</f>
        <v>0</v>
      </c>
      <c r="Y638" s="140"/>
    </row>
    <row r="639" customFormat="false" ht="12.75" hidden="false" customHeight="false" outlineLevel="0" collapsed="false">
      <c r="A639" s="0" t="n">
        <f aca="false">INDEX(BucketTable,MATCH(B639,SumMonths,0),1)</f>
        <v>9</v>
      </c>
      <c r="B639" s="149" t="n">
        <v>37530</v>
      </c>
      <c r="C639" s="135" t="s">
        <v>99</v>
      </c>
      <c r="D639" s="136" t="n">
        <v>51.98405276</v>
      </c>
      <c r="E639" s="0" t="n">
        <f aca="false" t="array" ref="E639:E639">SUM(IF(Pricecurve=C639,D639))</f>
        <v>0</v>
      </c>
      <c r="F639" s="0" t="n">
        <f aca="false" t="array" ref="F639:F639">SUM(IF(NG=C639,D639))</f>
        <v>0</v>
      </c>
      <c r="Y639" s="140"/>
    </row>
    <row r="640" customFormat="false" ht="12.75" hidden="false" customHeight="false" outlineLevel="0" collapsed="false">
      <c r="A640" s="0" t="n">
        <f aca="false">INDEX(BucketTable,MATCH(B640,SumMonths,0),1)</f>
        <v>9</v>
      </c>
      <c r="B640" s="149" t="n">
        <v>37530</v>
      </c>
      <c r="C640" s="135" t="s">
        <v>100</v>
      </c>
      <c r="D640" s="136" t="n">
        <v>-23.88407305</v>
      </c>
      <c r="E640" s="0" t="n">
        <f aca="false" t="array" ref="E640:E640">SUM(IF(Pricecurve=C640,D640))</f>
        <v>-23.88407305</v>
      </c>
      <c r="F640" s="0" t="n">
        <f aca="false" t="array" ref="F640:F640">SUM(IF(NG=C640,D640))</f>
        <v>0</v>
      </c>
      <c r="Y640" s="140"/>
    </row>
    <row r="641" customFormat="false" ht="12.75" hidden="false" customHeight="false" outlineLevel="0" collapsed="false">
      <c r="A641" s="0" t="n">
        <f aca="false">INDEX(BucketTable,MATCH(B641,SumMonths,0),1)</f>
        <v>9</v>
      </c>
      <c r="B641" s="149" t="n">
        <v>37530</v>
      </c>
      <c r="C641" s="135" t="s">
        <v>102</v>
      </c>
      <c r="D641" s="136" t="n">
        <v>23.88407305</v>
      </c>
      <c r="E641" s="0" t="n">
        <f aca="false" t="array" ref="E641:E641">SUM(IF(Pricecurve=C641,D641))</f>
        <v>23.88407305</v>
      </c>
      <c r="F641" s="0" t="n">
        <f aca="false" t="array" ref="F641:F641">SUM(IF(NG=C641,D641))</f>
        <v>0</v>
      </c>
      <c r="Y641" s="140"/>
    </row>
    <row r="642" customFormat="false" ht="12.75" hidden="false" customHeight="false" outlineLevel="0" collapsed="false">
      <c r="A642" s="0" t="n">
        <f aca="false">INDEX(BucketTable,MATCH(B642,SumMonths,0),1)</f>
        <v>9</v>
      </c>
      <c r="B642" s="149" t="n">
        <v>37530</v>
      </c>
      <c r="C642" s="135" t="s">
        <v>103</v>
      </c>
      <c r="D642" s="136" t="n">
        <v>0</v>
      </c>
      <c r="E642" s="0" t="n">
        <f aca="false" t="array" ref="E642:E642">SUM(IF(Pricecurve=C642,D642))</f>
        <v>0</v>
      </c>
      <c r="F642" s="0" t="n">
        <f aca="false" t="array" ref="F642:F642">SUM(IF(NG=C642,D642))</f>
        <v>0</v>
      </c>
      <c r="Y642" s="140"/>
    </row>
    <row r="643" customFormat="false" ht="12.75" hidden="false" customHeight="false" outlineLevel="0" collapsed="false">
      <c r="A643" s="0" t="n">
        <f aca="false">INDEX(BucketTable,MATCH(B643,SumMonths,0),1)</f>
        <v>9</v>
      </c>
      <c r="B643" s="149" t="n">
        <v>37530</v>
      </c>
      <c r="C643" s="135" t="s">
        <v>104</v>
      </c>
      <c r="D643" s="136" t="n">
        <v>0</v>
      </c>
      <c r="E643" s="0" t="n">
        <f aca="false" t="array" ref="E643:E643">SUM(IF(Pricecurve=C643,D643))</f>
        <v>0</v>
      </c>
      <c r="F643" s="0" t="n">
        <f aca="false" t="array" ref="F643:F643">SUM(IF(NG=C643,D643))</f>
        <v>0</v>
      </c>
      <c r="Y643" s="140"/>
    </row>
    <row r="644" customFormat="false" ht="12.75" hidden="false" customHeight="false" outlineLevel="0" collapsed="false">
      <c r="A644" s="0" t="n">
        <f aca="false">INDEX(BucketTable,MATCH(B644,SumMonths,0),1)</f>
        <v>9</v>
      </c>
      <c r="B644" s="149" t="n">
        <v>37530</v>
      </c>
      <c r="C644" s="135" t="s">
        <v>105</v>
      </c>
      <c r="D644" s="136" t="n">
        <v>-92.41205061</v>
      </c>
      <c r="E644" s="0" t="n">
        <f aca="false" t="array" ref="E644:E644">SUM(IF(Pricecurve=C644,D644))</f>
        <v>-92.41205061</v>
      </c>
      <c r="F644" s="0" t="n">
        <f aca="false" t="array" ref="F644:F644">SUM(IF(NG=C644,D644))</f>
        <v>0</v>
      </c>
      <c r="Y644" s="140"/>
    </row>
    <row r="645" customFormat="false" ht="12.75" hidden="false" customHeight="false" outlineLevel="0" collapsed="false">
      <c r="A645" s="0" t="n">
        <f aca="false">INDEX(BucketTable,MATCH(B645,SumMonths,0),1)</f>
        <v>9</v>
      </c>
      <c r="B645" s="149" t="n">
        <v>37561</v>
      </c>
      <c r="C645" s="135" t="s">
        <v>75</v>
      </c>
      <c r="D645" s="136" t="n">
        <v>24.99224863</v>
      </c>
      <c r="E645" s="0" t="n">
        <f aca="false" t="array" ref="E645:E645">SUM(IF(Pricecurve=C645,D645))</f>
        <v>0</v>
      </c>
      <c r="F645" s="0" t="n">
        <f aca="false" t="array" ref="F645:F645">SUM(IF(NG=C645,D645))</f>
        <v>0</v>
      </c>
      <c r="Y645" s="140"/>
    </row>
    <row r="646" customFormat="false" ht="12.75" hidden="false" customHeight="false" outlineLevel="0" collapsed="false">
      <c r="A646" s="0" t="n">
        <f aca="false">INDEX(BucketTable,MATCH(B646,SumMonths,0),1)</f>
        <v>9</v>
      </c>
      <c r="B646" s="149" t="n">
        <v>37561</v>
      </c>
      <c r="C646" s="135" t="s">
        <v>76</v>
      </c>
      <c r="D646" s="136" t="n">
        <v>12.49612432</v>
      </c>
      <c r="E646" s="0" t="n">
        <f aca="false" t="array" ref="E646:E646">SUM(IF(Pricecurve=C646,D646))</f>
        <v>0</v>
      </c>
      <c r="F646" s="0" t="n">
        <f aca="false" t="array" ref="F646:F646">SUM(IF(NG=C646,D646))</f>
        <v>0</v>
      </c>
      <c r="Y646" s="140"/>
    </row>
    <row r="647" customFormat="false" ht="12.75" hidden="false" customHeight="false" outlineLevel="0" collapsed="false">
      <c r="A647" s="0" t="n">
        <f aca="false">INDEX(BucketTable,MATCH(B647,SumMonths,0),1)</f>
        <v>9</v>
      </c>
      <c r="B647" s="149" t="n">
        <v>37561</v>
      </c>
      <c r="C647" s="135" t="s">
        <v>77</v>
      </c>
      <c r="D647" s="136" t="n">
        <v>-24.76981763</v>
      </c>
      <c r="E647" s="0" t="n">
        <f aca="false" t="array" ref="E647:E647">SUM(IF(Pricecurve=C647,D647))</f>
        <v>0</v>
      </c>
      <c r="F647" s="0" t="n">
        <f aca="false" t="array" ref="F647:F647">SUM(IF(NG=C647,D647))</f>
        <v>0</v>
      </c>
      <c r="Y647" s="140"/>
    </row>
    <row r="648" customFormat="false" ht="12.75" hidden="false" customHeight="false" outlineLevel="0" collapsed="false">
      <c r="A648" s="0" t="n">
        <f aca="false">INDEX(BucketTable,MATCH(B648,SumMonths,0),1)</f>
        <v>9</v>
      </c>
      <c r="B648" s="149" t="n">
        <v>37561</v>
      </c>
      <c r="C648" s="135" t="s">
        <v>80</v>
      </c>
      <c r="D648" s="136" t="n">
        <v>5.61325904</v>
      </c>
      <c r="E648" s="0" t="n">
        <f aca="false" t="array" ref="E648:E648">SUM(IF(Pricecurve=C648,D648))</f>
        <v>0</v>
      </c>
      <c r="F648" s="0" t="n">
        <f aca="false" t="array" ref="F648:F648">SUM(IF(NG=C648,D648))</f>
        <v>0</v>
      </c>
      <c r="Y648" s="140"/>
    </row>
    <row r="649" customFormat="false" ht="12.75" hidden="false" customHeight="false" outlineLevel="0" collapsed="false">
      <c r="A649" s="0" t="n">
        <f aca="false">INDEX(BucketTable,MATCH(B649,SumMonths,0),1)</f>
        <v>9</v>
      </c>
      <c r="B649" s="149" t="n">
        <v>37561</v>
      </c>
      <c r="C649" s="135" t="s">
        <v>87</v>
      </c>
      <c r="D649" s="136" t="n">
        <v>-32.48992322</v>
      </c>
      <c r="E649" s="0" t="n">
        <f aca="false" t="array" ref="E649:E649">SUM(IF(Pricecurve=C649,D649))</f>
        <v>0</v>
      </c>
      <c r="F649" s="0" t="n">
        <f aca="false" t="array" ref="F649:F649">SUM(IF(NG=C649,D649))</f>
        <v>0</v>
      </c>
      <c r="Y649" s="140"/>
    </row>
    <row r="650" customFormat="false" ht="12.75" hidden="false" customHeight="false" outlineLevel="0" collapsed="false">
      <c r="A650" s="0" t="n">
        <f aca="false">INDEX(BucketTable,MATCH(B650,SumMonths,0),1)</f>
        <v>9</v>
      </c>
      <c r="B650" s="149" t="n">
        <v>37561</v>
      </c>
      <c r="C650" s="135" t="s">
        <v>92</v>
      </c>
      <c r="D650" s="136" t="n">
        <v>88.85744078</v>
      </c>
      <c r="E650" s="0" t="n">
        <f aca="false" t="array" ref="E650:E650">SUM(IF(Pricecurve=C650,D650))</f>
        <v>88.85744078</v>
      </c>
      <c r="F650" s="0" t="n">
        <f aca="false" t="array" ref="F650:F650">SUM(IF(NG=C650,D650))</f>
        <v>0</v>
      </c>
      <c r="Y650" s="140"/>
    </row>
    <row r="651" customFormat="false" ht="12.75" hidden="false" customHeight="false" outlineLevel="0" collapsed="false">
      <c r="A651" s="0" t="n">
        <f aca="false">INDEX(BucketTable,MATCH(B651,SumMonths,0),1)</f>
        <v>9</v>
      </c>
      <c r="B651" s="149" t="n">
        <v>37561</v>
      </c>
      <c r="C651" s="135" t="s">
        <v>94</v>
      </c>
      <c r="D651" s="136" t="n">
        <v>24.99224863</v>
      </c>
      <c r="E651" s="0" t="n">
        <f aca="false" t="array" ref="E651:E651">SUM(IF(Pricecurve=C651,D651))</f>
        <v>0</v>
      </c>
      <c r="F651" s="0" t="n">
        <f aca="false" t="array" ref="F651:F651">SUM(IF(NG=C651,D651))</f>
        <v>0</v>
      </c>
      <c r="Y651" s="140"/>
    </row>
    <row r="652" customFormat="false" ht="12.75" hidden="false" customHeight="false" outlineLevel="0" collapsed="false">
      <c r="A652" s="0" t="n">
        <f aca="false">INDEX(BucketTable,MATCH(B652,SumMonths,0),1)</f>
        <v>9</v>
      </c>
      <c r="B652" s="149" t="n">
        <v>37561</v>
      </c>
      <c r="C652" s="135" t="s">
        <v>98</v>
      </c>
      <c r="D652" s="136" t="n">
        <v>0</v>
      </c>
      <c r="E652" s="0" t="n">
        <f aca="false" t="array" ref="E652:E652">SUM(IF(Pricecurve=C652,D652))</f>
        <v>0</v>
      </c>
      <c r="F652" s="0" t="n">
        <f aca="false" t="array" ref="F652:F652">SUM(IF(NG=C652,D652))</f>
        <v>0</v>
      </c>
      <c r="Y652" s="140"/>
    </row>
    <row r="653" customFormat="false" ht="12.75" hidden="false" customHeight="false" outlineLevel="0" collapsed="false">
      <c r="A653" s="0" t="n">
        <f aca="false">INDEX(BucketTable,MATCH(B653,SumMonths,0),1)</f>
        <v>9</v>
      </c>
      <c r="B653" s="149" t="n">
        <v>37561</v>
      </c>
      <c r="C653" s="135" t="s">
        <v>100</v>
      </c>
      <c r="D653" s="136" t="n">
        <v>-22.96537727</v>
      </c>
      <c r="E653" s="0" t="n">
        <f aca="false" t="array" ref="E653:E653">SUM(IF(Pricecurve=C653,D653))</f>
        <v>-22.96537727</v>
      </c>
      <c r="F653" s="0" t="n">
        <f aca="false" t="array" ref="F653:F653">SUM(IF(NG=C653,D653))</f>
        <v>0</v>
      </c>
      <c r="Y653" s="140"/>
    </row>
    <row r="654" customFormat="false" ht="12.75" hidden="false" customHeight="false" outlineLevel="0" collapsed="false">
      <c r="A654" s="0" t="n">
        <f aca="false">INDEX(BucketTable,MATCH(B654,SumMonths,0),1)</f>
        <v>9</v>
      </c>
      <c r="B654" s="149" t="n">
        <v>37561</v>
      </c>
      <c r="C654" s="135" t="s">
        <v>102</v>
      </c>
      <c r="D654" s="136" t="n">
        <v>0</v>
      </c>
      <c r="E654" s="0" t="n">
        <f aca="false" t="array" ref="E654:E654">SUM(IF(Pricecurve=C654,D654))</f>
        <v>0</v>
      </c>
      <c r="F654" s="0" t="n">
        <f aca="false" t="array" ref="F654:F654">SUM(IF(NG=C654,D654))</f>
        <v>0</v>
      </c>
      <c r="Y654" s="140"/>
    </row>
    <row r="655" customFormat="false" ht="12.75" hidden="false" customHeight="false" outlineLevel="0" collapsed="false">
      <c r="A655" s="0" t="n">
        <f aca="false">INDEX(BucketTable,MATCH(B655,SumMonths,0),1)</f>
        <v>9</v>
      </c>
      <c r="B655" s="149" t="n">
        <v>37561</v>
      </c>
      <c r="C655" s="135" t="s">
        <v>103</v>
      </c>
      <c r="D655" s="136" t="n">
        <v>0</v>
      </c>
      <c r="E655" s="0" t="n">
        <f aca="false" t="array" ref="E655:E655">SUM(IF(Pricecurve=C655,D655))</f>
        <v>0</v>
      </c>
      <c r="F655" s="0" t="n">
        <f aca="false" t="array" ref="F655:F655">SUM(IF(NG=C655,D655))</f>
        <v>0</v>
      </c>
      <c r="Y655" s="140"/>
    </row>
    <row r="656" customFormat="false" ht="12.75" hidden="false" customHeight="false" outlineLevel="0" collapsed="false">
      <c r="A656" s="0" t="n">
        <f aca="false">INDEX(BucketTable,MATCH(B656,SumMonths,0),1)</f>
        <v>9</v>
      </c>
      <c r="B656" s="149" t="n">
        <v>37561</v>
      </c>
      <c r="C656" s="135" t="s">
        <v>104</v>
      </c>
      <c r="D656" s="136" t="n">
        <v>0</v>
      </c>
      <c r="E656" s="0" t="n">
        <f aca="false" t="array" ref="E656:E656">SUM(IF(Pricecurve=C656,D656))</f>
        <v>0</v>
      </c>
      <c r="F656" s="0" t="n">
        <f aca="false" t="array" ref="F656:F656">SUM(IF(NG=C656,D656))</f>
        <v>0</v>
      </c>
      <c r="Y656" s="140"/>
    </row>
    <row r="657" customFormat="false" ht="12.75" hidden="false" customHeight="false" outlineLevel="0" collapsed="false">
      <c r="A657" s="0" t="n">
        <f aca="false">INDEX(BucketTable,MATCH(B657,SumMonths,0),1)</f>
        <v>9</v>
      </c>
      <c r="B657" s="149" t="n">
        <v>37561</v>
      </c>
      <c r="C657" s="135" t="s">
        <v>112</v>
      </c>
      <c r="D657" s="136" t="n">
        <v>22.96537727</v>
      </c>
      <c r="E657" s="0" t="n">
        <f aca="false" t="array" ref="E657:E657">SUM(IF(Pricecurve=C657,D657))</f>
        <v>22.96537727</v>
      </c>
      <c r="F657" s="0" t="n">
        <f aca="false" t="array" ref="F657:F657">SUM(IF(NG=C657,D657))</f>
        <v>0</v>
      </c>
      <c r="Y657" s="140"/>
    </row>
    <row r="658" customFormat="false" ht="12.75" hidden="false" customHeight="false" outlineLevel="0" collapsed="false">
      <c r="A658" s="0" t="n">
        <f aca="false">INDEX(BucketTable,MATCH(B658,SumMonths,0),1)</f>
        <v>9</v>
      </c>
      <c r="B658" s="149" t="n">
        <v>37561</v>
      </c>
      <c r="C658" s="135" t="s">
        <v>105</v>
      </c>
      <c r="D658" s="136" t="n">
        <v>-88.85744078</v>
      </c>
      <c r="E658" s="0" t="n">
        <f aca="false" t="array" ref="E658:E658">SUM(IF(Pricecurve=C658,D658))</f>
        <v>-88.85744078</v>
      </c>
      <c r="F658" s="0" t="n">
        <f aca="false" t="array" ref="F658:F658">SUM(IF(NG=C658,D658))</f>
        <v>0</v>
      </c>
      <c r="Y658" s="140"/>
    </row>
    <row r="659" customFormat="false" ht="12.75" hidden="false" customHeight="false" outlineLevel="0" collapsed="false">
      <c r="A659" s="0" t="n">
        <f aca="false">INDEX(BucketTable,MATCH(B659,SumMonths,0),1)</f>
        <v>9</v>
      </c>
      <c r="B659" s="149" t="n">
        <v>37591</v>
      </c>
      <c r="C659" s="135" t="s">
        <v>75</v>
      </c>
      <c r="D659" s="136" t="n">
        <v>25.66487531</v>
      </c>
      <c r="E659" s="0" t="n">
        <f aca="false" t="array" ref="E659:E659">SUM(IF(Pricecurve=C659,D659))</f>
        <v>0</v>
      </c>
      <c r="F659" s="0" t="n">
        <f aca="false" t="array" ref="F659:F659">SUM(IF(NG=C659,D659))</f>
        <v>0</v>
      </c>
      <c r="Y659" s="140"/>
    </row>
    <row r="660" customFormat="false" ht="12.75" hidden="false" customHeight="false" outlineLevel="0" collapsed="false">
      <c r="A660" s="0" t="n">
        <f aca="false">INDEX(BucketTable,MATCH(B660,SumMonths,0),1)</f>
        <v>9</v>
      </c>
      <c r="B660" s="149" t="n">
        <v>37591</v>
      </c>
      <c r="C660" s="135" t="s">
        <v>76</v>
      </c>
      <c r="D660" s="136" t="n">
        <v>12.83243766</v>
      </c>
      <c r="E660" s="0" t="n">
        <f aca="false" t="array" ref="E660:E660">SUM(IF(Pricecurve=C660,D660))</f>
        <v>0</v>
      </c>
      <c r="F660" s="0" t="n">
        <f aca="false" t="array" ref="F660:F660">SUM(IF(NG=C660,D660))</f>
        <v>0</v>
      </c>
      <c r="Y660" s="140"/>
    </row>
    <row r="661" customFormat="false" ht="12.75" hidden="false" customHeight="false" outlineLevel="0" collapsed="false">
      <c r="A661" s="0" t="n">
        <f aca="false">INDEX(BucketTable,MATCH(B661,SumMonths,0),1)</f>
        <v>9</v>
      </c>
      <c r="B661" s="149" t="n">
        <v>37591</v>
      </c>
      <c r="C661" s="135" t="s">
        <v>77</v>
      </c>
      <c r="D661" s="136" t="n">
        <v>-25.43645792</v>
      </c>
      <c r="E661" s="0" t="n">
        <f aca="false" t="array" ref="E661:E661">SUM(IF(Pricecurve=C661,D661))</f>
        <v>0</v>
      </c>
      <c r="F661" s="0" t="n">
        <f aca="false" t="array" ref="F661:F661">SUM(IF(NG=C661,D661))</f>
        <v>0</v>
      </c>
      <c r="Y661" s="140"/>
    </row>
    <row r="662" customFormat="false" ht="12.75" hidden="false" customHeight="false" outlineLevel="0" collapsed="false">
      <c r="A662" s="0" t="n">
        <f aca="false">INDEX(BucketTable,MATCH(B662,SumMonths,0),1)</f>
        <v>9</v>
      </c>
      <c r="B662" s="149" t="n">
        <v>37591</v>
      </c>
      <c r="C662" s="135" t="s">
        <v>80</v>
      </c>
      <c r="D662" s="136" t="n">
        <v>5.76433099</v>
      </c>
      <c r="E662" s="0" t="n">
        <f aca="false" t="array" ref="E662:E662">SUM(IF(Pricecurve=C662,D662))</f>
        <v>0</v>
      </c>
      <c r="F662" s="0" t="n">
        <f aca="false" t="array" ref="F662:F662">SUM(IF(NG=C662,D662))</f>
        <v>0</v>
      </c>
      <c r="Y662" s="140"/>
    </row>
    <row r="663" customFormat="false" ht="12.75" hidden="false" customHeight="false" outlineLevel="0" collapsed="false">
      <c r="A663" s="0" t="n">
        <f aca="false">INDEX(BucketTable,MATCH(B663,SumMonths,0),1)</f>
        <v>9</v>
      </c>
      <c r="B663" s="149" t="n">
        <v>37591</v>
      </c>
      <c r="C663" s="135" t="s">
        <v>87</v>
      </c>
      <c r="D663" s="136" t="n">
        <v>-33.3643379</v>
      </c>
      <c r="E663" s="0" t="n">
        <f aca="false" t="array" ref="E663:E663">SUM(IF(Pricecurve=C663,D663))</f>
        <v>0</v>
      </c>
      <c r="F663" s="0" t="n">
        <f aca="false" t="array" ref="F663:F663">SUM(IF(NG=C663,D663))</f>
        <v>0</v>
      </c>
      <c r="Y663" s="140"/>
    </row>
    <row r="664" customFormat="false" ht="12.75" hidden="false" customHeight="false" outlineLevel="0" collapsed="false">
      <c r="A664" s="0" t="n">
        <f aca="false">INDEX(BucketTable,MATCH(B664,SumMonths,0),1)</f>
        <v>9</v>
      </c>
      <c r="B664" s="149" t="n">
        <v>37591</v>
      </c>
      <c r="C664" s="135" t="s">
        <v>92</v>
      </c>
      <c r="D664" s="136" t="n">
        <v>91.24889768</v>
      </c>
      <c r="E664" s="0" t="n">
        <f aca="false" t="array" ref="E664:E664">SUM(IF(Pricecurve=C664,D664))</f>
        <v>91.24889768</v>
      </c>
      <c r="F664" s="0" t="n">
        <f aca="false" t="array" ref="F664:F664">SUM(IF(NG=C664,D664))</f>
        <v>0</v>
      </c>
      <c r="Y664" s="140"/>
    </row>
    <row r="665" customFormat="false" ht="12.75" hidden="false" customHeight="false" outlineLevel="0" collapsed="false">
      <c r="A665" s="0" t="n">
        <f aca="false">INDEX(BucketTable,MATCH(B665,SumMonths,0),1)</f>
        <v>9</v>
      </c>
      <c r="B665" s="149" t="n">
        <v>37591</v>
      </c>
      <c r="C665" s="135" t="s">
        <v>94</v>
      </c>
      <c r="D665" s="136" t="n">
        <v>25.66487531</v>
      </c>
      <c r="E665" s="0" t="n">
        <f aca="false" t="array" ref="E665:E665">SUM(IF(Pricecurve=C665,D665))</f>
        <v>0</v>
      </c>
      <c r="F665" s="0" t="n">
        <f aca="false" t="array" ref="F665:F665">SUM(IF(NG=C665,D665))</f>
        <v>0</v>
      </c>
      <c r="Y665" s="140"/>
    </row>
    <row r="666" customFormat="false" ht="12.75" hidden="false" customHeight="false" outlineLevel="0" collapsed="false">
      <c r="A666" s="0" t="n">
        <f aca="false">INDEX(BucketTable,MATCH(B666,SumMonths,0),1)</f>
        <v>9</v>
      </c>
      <c r="B666" s="149" t="n">
        <v>37591</v>
      </c>
      <c r="C666" s="135" t="s">
        <v>98</v>
      </c>
      <c r="D666" s="136" t="n">
        <v>0</v>
      </c>
      <c r="E666" s="0" t="n">
        <f aca="false" t="array" ref="E666:E666">SUM(IF(Pricecurve=C666,D666))</f>
        <v>0</v>
      </c>
      <c r="F666" s="0" t="n">
        <f aca="false" t="array" ref="F666:F666">SUM(IF(NG=C666,D666))</f>
        <v>0</v>
      </c>
      <c r="Y666" s="140"/>
    </row>
    <row r="667" customFormat="false" ht="12.75" hidden="false" customHeight="false" outlineLevel="0" collapsed="false">
      <c r="A667" s="0" t="n">
        <f aca="false">INDEX(BucketTable,MATCH(B667,SumMonths,0),1)</f>
        <v>9</v>
      </c>
      <c r="B667" s="149" t="n">
        <v>37591</v>
      </c>
      <c r="C667" s="135" t="s">
        <v>100</v>
      </c>
      <c r="D667" s="136" t="n">
        <v>-23.58345392</v>
      </c>
      <c r="E667" s="0" t="n">
        <f aca="false" t="array" ref="E667:E667">SUM(IF(Pricecurve=C667,D667))</f>
        <v>-23.58345392</v>
      </c>
      <c r="F667" s="0" t="n">
        <f aca="false" t="array" ref="F667:F667">SUM(IF(NG=C667,D667))</f>
        <v>0</v>
      </c>
      <c r="Y667" s="140"/>
    </row>
    <row r="668" customFormat="false" ht="12.75" hidden="false" customHeight="false" outlineLevel="0" collapsed="false">
      <c r="A668" s="0" t="n">
        <f aca="false">INDEX(BucketTable,MATCH(B668,SumMonths,0),1)</f>
        <v>9</v>
      </c>
      <c r="B668" s="149" t="n">
        <v>37591</v>
      </c>
      <c r="C668" s="135" t="s">
        <v>102</v>
      </c>
      <c r="D668" s="136" t="n">
        <v>0</v>
      </c>
      <c r="E668" s="0" t="n">
        <f aca="false" t="array" ref="E668:E668">SUM(IF(Pricecurve=C668,D668))</f>
        <v>0</v>
      </c>
      <c r="F668" s="0" t="n">
        <f aca="false" t="array" ref="F668:F668">SUM(IF(NG=C668,D668))</f>
        <v>0</v>
      </c>
      <c r="Y668" s="140"/>
    </row>
    <row r="669" customFormat="false" ht="12.75" hidden="false" customHeight="false" outlineLevel="0" collapsed="false">
      <c r="A669" s="0" t="n">
        <f aca="false">INDEX(BucketTable,MATCH(B669,SumMonths,0),1)</f>
        <v>9</v>
      </c>
      <c r="B669" s="149" t="n">
        <v>37591</v>
      </c>
      <c r="C669" s="135" t="s">
        <v>103</v>
      </c>
      <c r="D669" s="136" t="n">
        <v>0</v>
      </c>
      <c r="E669" s="0" t="n">
        <f aca="false" t="array" ref="E669:E669">SUM(IF(Pricecurve=C669,D669))</f>
        <v>0</v>
      </c>
      <c r="F669" s="0" t="n">
        <f aca="false" t="array" ref="F669:F669">SUM(IF(NG=C669,D669))</f>
        <v>0</v>
      </c>
      <c r="Y669" s="140"/>
    </row>
    <row r="670" customFormat="false" ht="12.75" hidden="false" customHeight="false" outlineLevel="0" collapsed="false">
      <c r="A670" s="0" t="n">
        <f aca="false">INDEX(BucketTable,MATCH(B670,SumMonths,0),1)</f>
        <v>9</v>
      </c>
      <c r="B670" s="149" t="n">
        <v>37591</v>
      </c>
      <c r="C670" s="135" t="s">
        <v>104</v>
      </c>
      <c r="D670" s="136" t="n">
        <v>0</v>
      </c>
      <c r="E670" s="0" t="n">
        <f aca="false" t="array" ref="E670:E670">SUM(IF(Pricecurve=C670,D670))</f>
        <v>0</v>
      </c>
      <c r="F670" s="0" t="n">
        <f aca="false" t="array" ref="F670:F670">SUM(IF(NG=C670,D670))</f>
        <v>0</v>
      </c>
      <c r="Y670" s="140"/>
    </row>
    <row r="671" customFormat="false" ht="12.75" hidden="false" customHeight="false" outlineLevel="0" collapsed="false">
      <c r="A671" s="0" t="n">
        <f aca="false">INDEX(BucketTable,MATCH(B671,SumMonths,0),1)</f>
        <v>9</v>
      </c>
      <c r="B671" s="149" t="n">
        <v>37591</v>
      </c>
      <c r="C671" s="135" t="s">
        <v>112</v>
      </c>
      <c r="D671" s="136" t="n">
        <v>23.58345392</v>
      </c>
      <c r="E671" s="0" t="n">
        <f aca="false" t="array" ref="E671:E671">SUM(IF(Pricecurve=C671,D671))</f>
        <v>23.58345392</v>
      </c>
      <c r="F671" s="0" t="n">
        <f aca="false" t="array" ref="F671:F671">SUM(IF(NG=C671,D671))</f>
        <v>0</v>
      </c>
      <c r="Y671" s="140"/>
    </row>
    <row r="672" customFormat="false" ht="12.75" hidden="false" customHeight="false" outlineLevel="0" collapsed="false">
      <c r="A672" s="0" t="n">
        <f aca="false">INDEX(BucketTable,MATCH(B672,SumMonths,0),1)</f>
        <v>9</v>
      </c>
      <c r="B672" s="149" t="n">
        <v>37591</v>
      </c>
      <c r="C672" s="135" t="s">
        <v>105</v>
      </c>
      <c r="D672" s="136" t="n">
        <v>-91.24889768</v>
      </c>
      <c r="E672" s="0" t="n">
        <f aca="false" t="array" ref="E672:E672">SUM(IF(Pricecurve=C672,D672))</f>
        <v>-91.24889768</v>
      </c>
      <c r="F672" s="0" t="n">
        <f aca="false" t="array" ref="F672:F672">SUM(IF(NG=C672,D672))</f>
        <v>0</v>
      </c>
      <c r="Y672" s="140"/>
    </row>
    <row r="673" customFormat="false" ht="12.75" hidden="false" customHeight="false" outlineLevel="0" collapsed="false">
      <c r="A673" s="0" t="n">
        <f aca="false">INDEX(BucketTable,MATCH(B673,SumMonths,0),1)</f>
        <v>10</v>
      </c>
      <c r="B673" s="149" t="n">
        <v>37622</v>
      </c>
      <c r="C673" s="135" t="s">
        <v>75</v>
      </c>
      <c r="D673" s="136" t="n">
        <v>25.49984557</v>
      </c>
      <c r="E673" s="0" t="n">
        <f aca="false" t="array" ref="E673:E673">SUM(IF(Pricecurve=C673,D673))</f>
        <v>0</v>
      </c>
      <c r="F673" s="0" t="n">
        <f aca="false" t="array" ref="F673:F673">SUM(IF(NG=C673,D673))</f>
        <v>0</v>
      </c>
      <c r="Y673" s="140"/>
    </row>
    <row r="674" customFormat="false" ht="12.75" hidden="false" customHeight="false" outlineLevel="0" collapsed="false">
      <c r="A674" s="0" t="n">
        <f aca="false">INDEX(BucketTable,MATCH(B674,SumMonths,0),1)</f>
        <v>10</v>
      </c>
      <c r="B674" s="149" t="n">
        <v>37622</v>
      </c>
      <c r="C674" s="135" t="s">
        <v>76</v>
      </c>
      <c r="D674" s="136" t="n">
        <v>12.74992279</v>
      </c>
      <c r="E674" s="0" t="n">
        <f aca="false" t="array" ref="E674:E674">SUM(IF(Pricecurve=C674,D674))</f>
        <v>0</v>
      </c>
      <c r="F674" s="0" t="n">
        <f aca="false" t="array" ref="F674:F674">SUM(IF(NG=C674,D674))</f>
        <v>0</v>
      </c>
      <c r="Y674" s="140"/>
    </row>
    <row r="675" customFormat="false" ht="12.75" hidden="false" customHeight="false" outlineLevel="0" collapsed="false">
      <c r="A675" s="0" t="n">
        <f aca="false">INDEX(BucketTable,MATCH(B675,SumMonths,0),1)</f>
        <v>10</v>
      </c>
      <c r="B675" s="149" t="n">
        <v>37622</v>
      </c>
      <c r="C675" s="135" t="s">
        <v>77</v>
      </c>
      <c r="D675" s="136" t="n">
        <v>-25.27289695</v>
      </c>
      <c r="E675" s="0" t="n">
        <f aca="false" t="array" ref="E675:E675">SUM(IF(Pricecurve=C675,D675))</f>
        <v>0</v>
      </c>
      <c r="F675" s="0" t="n">
        <f aca="false" t="array" ref="F675:F675">SUM(IF(NG=C675,D675))</f>
        <v>0</v>
      </c>
      <c r="Y675" s="140"/>
    </row>
    <row r="676" customFormat="false" ht="12.75" hidden="false" customHeight="false" outlineLevel="0" collapsed="false">
      <c r="A676" s="0" t="n">
        <f aca="false">INDEX(BucketTable,MATCH(B676,SumMonths,0),1)</f>
        <v>10</v>
      </c>
      <c r="B676" s="149" t="n">
        <v>37622</v>
      </c>
      <c r="C676" s="135" t="s">
        <v>80</v>
      </c>
      <c r="D676" s="136" t="n">
        <v>5.72726532</v>
      </c>
      <c r="E676" s="0" t="n">
        <f aca="false" t="array" ref="E676:E676">SUM(IF(Pricecurve=C676,D676))</f>
        <v>0</v>
      </c>
      <c r="F676" s="0" t="n">
        <f aca="false" t="array" ref="F676:F676">SUM(IF(NG=C676,D676))</f>
        <v>0</v>
      </c>
      <c r="Y676" s="140"/>
    </row>
    <row r="677" customFormat="false" ht="12.75" hidden="false" customHeight="false" outlineLevel="0" collapsed="false">
      <c r="A677" s="0" t="n">
        <f aca="false">INDEX(BucketTable,MATCH(B677,SumMonths,0),1)</f>
        <v>10</v>
      </c>
      <c r="B677" s="149" t="n">
        <v>37622</v>
      </c>
      <c r="C677" s="135" t="s">
        <v>87</v>
      </c>
      <c r="D677" s="136" t="n">
        <v>-33.14979925</v>
      </c>
      <c r="E677" s="0" t="n">
        <f aca="false" t="array" ref="E677:E677">SUM(IF(Pricecurve=C677,D677))</f>
        <v>0</v>
      </c>
      <c r="F677" s="0" t="n">
        <f aca="false" t="array" ref="F677:F677">SUM(IF(NG=C677,D677))</f>
        <v>0</v>
      </c>
      <c r="Y677" s="140"/>
    </row>
    <row r="678" customFormat="false" ht="12.75" hidden="false" customHeight="false" outlineLevel="0" collapsed="false">
      <c r="A678" s="0" t="n">
        <f aca="false">INDEX(BucketTable,MATCH(B678,SumMonths,0),1)</f>
        <v>10</v>
      </c>
      <c r="B678" s="149" t="n">
        <v>37622</v>
      </c>
      <c r="C678" s="135" t="s">
        <v>92</v>
      </c>
      <c r="D678" s="136" t="n">
        <v>90.66215095</v>
      </c>
      <c r="E678" s="0" t="n">
        <f aca="false" t="array" ref="E678:E678">SUM(IF(Pricecurve=C678,D678))</f>
        <v>90.66215095</v>
      </c>
      <c r="F678" s="0" t="n">
        <f aca="false" t="array" ref="F678:F678">SUM(IF(NG=C678,D678))</f>
        <v>0</v>
      </c>
      <c r="Y678" s="140"/>
    </row>
    <row r="679" customFormat="false" ht="12.75" hidden="false" customHeight="false" outlineLevel="0" collapsed="false">
      <c r="A679" s="0" t="n">
        <f aca="false">INDEX(BucketTable,MATCH(B679,SumMonths,0),1)</f>
        <v>10</v>
      </c>
      <c r="B679" s="149" t="n">
        <v>37622</v>
      </c>
      <c r="C679" s="135" t="s">
        <v>94</v>
      </c>
      <c r="D679" s="136" t="n">
        <v>25.49984557</v>
      </c>
      <c r="E679" s="0" t="n">
        <f aca="false" t="array" ref="E679:E679">SUM(IF(Pricecurve=C679,D679))</f>
        <v>0</v>
      </c>
      <c r="F679" s="0" t="n">
        <f aca="false" t="array" ref="F679:F679">SUM(IF(NG=C679,D679))</f>
        <v>0</v>
      </c>
      <c r="Y679" s="140"/>
    </row>
    <row r="680" customFormat="false" ht="12.75" hidden="false" customHeight="false" outlineLevel="0" collapsed="false">
      <c r="A680" s="0" t="n">
        <f aca="false">INDEX(BucketTable,MATCH(B680,SumMonths,0),1)</f>
        <v>10</v>
      </c>
      <c r="B680" s="149" t="n">
        <v>37622</v>
      </c>
      <c r="C680" s="135" t="s">
        <v>98</v>
      </c>
      <c r="D680" s="136" t="n">
        <v>0</v>
      </c>
      <c r="E680" s="0" t="n">
        <f aca="false" t="array" ref="E680:E680">SUM(IF(Pricecurve=C680,D680))</f>
        <v>0</v>
      </c>
      <c r="F680" s="0" t="n">
        <f aca="false" t="array" ref="F680:F680">SUM(IF(NG=C680,D680))</f>
        <v>0</v>
      </c>
      <c r="Y680" s="140"/>
    </row>
    <row r="681" customFormat="false" ht="12.75" hidden="false" customHeight="false" outlineLevel="0" collapsed="false">
      <c r="A681" s="0" t="n">
        <f aca="false">INDEX(BucketTable,MATCH(B681,SumMonths,0),1)</f>
        <v>10</v>
      </c>
      <c r="B681" s="149" t="n">
        <v>37622</v>
      </c>
      <c r="C681" s="135" t="s">
        <v>100</v>
      </c>
      <c r="D681" s="136" t="n">
        <v>-23.4318081</v>
      </c>
      <c r="E681" s="0" t="n">
        <f aca="false" t="array" ref="E681:E681">SUM(IF(Pricecurve=C681,D681))</f>
        <v>-23.4318081</v>
      </c>
      <c r="F681" s="0" t="n">
        <f aca="false" t="array" ref="F681:F681">SUM(IF(NG=C681,D681))</f>
        <v>0</v>
      </c>
      <c r="Y681" s="140"/>
    </row>
    <row r="682" customFormat="false" ht="12.75" hidden="false" customHeight="false" outlineLevel="0" collapsed="false">
      <c r="A682" s="0" t="n">
        <f aca="false">INDEX(BucketTable,MATCH(B682,SumMonths,0),1)</f>
        <v>10</v>
      </c>
      <c r="B682" s="149" t="n">
        <v>37622</v>
      </c>
      <c r="C682" s="135" t="s">
        <v>102</v>
      </c>
      <c r="D682" s="136" t="n">
        <v>0</v>
      </c>
      <c r="E682" s="0" t="n">
        <f aca="false" t="array" ref="E682:E682">SUM(IF(Pricecurve=C682,D682))</f>
        <v>0</v>
      </c>
      <c r="F682" s="0" t="n">
        <f aca="false" t="array" ref="F682:F682">SUM(IF(NG=C682,D682))</f>
        <v>0</v>
      </c>
      <c r="Y682" s="140"/>
    </row>
    <row r="683" customFormat="false" ht="12.75" hidden="false" customHeight="false" outlineLevel="0" collapsed="false">
      <c r="A683" s="0" t="n">
        <f aca="false">INDEX(BucketTable,MATCH(B683,SumMonths,0),1)</f>
        <v>10</v>
      </c>
      <c r="B683" s="149" t="n">
        <v>37622</v>
      </c>
      <c r="C683" s="135" t="s">
        <v>103</v>
      </c>
      <c r="D683" s="136" t="n">
        <v>0</v>
      </c>
      <c r="E683" s="0" t="n">
        <f aca="false" t="array" ref="E683:E683">SUM(IF(Pricecurve=C683,D683))</f>
        <v>0</v>
      </c>
      <c r="F683" s="0" t="n">
        <f aca="false" t="array" ref="F683:F683">SUM(IF(NG=C683,D683))</f>
        <v>0</v>
      </c>
      <c r="Y683" s="140"/>
    </row>
    <row r="684" customFormat="false" ht="12.75" hidden="false" customHeight="false" outlineLevel="0" collapsed="false">
      <c r="A684" s="0" t="n">
        <f aca="false">INDEX(BucketTable,MATCH(B684,SumMonths,0),1)</f>
        <v>10</v>
      </c>
      <c r="B684" s="149" t="n">
        <v>37622</v>
      </c>
      <c r="C684" s="135" t="s">
        <v>104</v>
      </c>
      <c r="D684" s="136" t="n">
        <v>0</v>
      </c>
      <c r="E684" s="0" t="n">
        <f aca="false" t="array" ref="E684:E684">SUM(IF(Pricecurve=C684,D684))</f>
        <v>0</v>
      </c>
      <c r="F684" s="0" t="n">
        <f aca="false" t="array" ref="F684:F684">SUM(IF(NG=C684,D684))</f>
        <v>0</v>
      </c>
      <c r="Y684" s="140"/>
    </row>
    <row r="685" customFormat="false" ht="12.75" hidden="false" customHeight="false" outlineLevel="0" collapsed="false">
      <c r="A685" s="0" t="n">
        <f aca="false">INDEX(BucketTable,MATCH(B685,SumMonths,0),1)</f>
        <v>10</v>
      </c>
      <c r="B685" s="149" t="n">
        <v>37622</v>
      </c>
      <c r="C685" s="135" t="s">
        <v>112</v>
      </c>
      <c r="D685" s="136" t="n">
        <v>23.4318081</v>
      </c>
      <c r="E685" s="0" t="n">
        <f aca="false" t="array" ref="E685:E685">SUM(IF(Pricecurve=C685,D685))</f>
        <v>23.4318081</v>
      </c>
      <c r="F685" s="0" t="n">
        <f aca="false" t="array" ref="F685:F685">SUM(IF(NG=C685,D685))</f>
        <v>0</v>
      </c>
      <c r="Y685" s="140"/>
    </row>
    <row r="686" customFormat="false" ht="12.75" hidden="false" customHeight="false" outlineLevel="0" collapsed="false">
      <c r="A686" s="0" t="n">
        <f aca="false">INDEX(BucketTable,MATCH(B686,SumMonths,0),1)</f>
        <v>10</v>
      </c>
      <c r="B686" s="149" t="n">
        <v>37622</v>
      </c>
      <c r="C686" s="135" t="s">
        <v>105</v>
      </c>
      <c r="D686" s="136" t="n">
        <v>-90.66215095</v>
      </c>
      <c r="E686" s="0" t="n">
        <f aca="false" t="array" ref="E686:E686">SUM(IF(Pricecurve=C686,D686))</f>
        <v>-90.66215095</v>
      </c>
      <c r="F686" s="0" t="n">
        <f aca="false" t="array" ref="F686:F686">SUM(IF(NG=C686,D686))</f>
        <v>0</v>
      </c>
      <c r="Y686" s="140"/>
    </row>
    <row r="687" customFormat="false" ht="12.75" hidden="false" customHeight="false" outlineLevel="0" collapsed="false">
      <c r="A687" s="0" t="n">
        <f aca="false">INDEX(BucketTable,MATCH(B687,SumMonths,0),1)</f>
        <v>10</v>
      </c>
      <c r="B687" s="149" t="n">
        <v>37653</v>
      </c>
      <c r="C687" s="135" t="s">
        <v>75</v>
      </c>
      <c r="D687" s="136" t="n">
        <v>22.88372544</v>
      </c>
      <c r="E687" s="0" t="n">
        <f aca="false" t="array" ref="E687:E687">SUM(IF(Pricecurve=C687,D687))</f>
        <v>0</v>
      </c>
      <c r="F687" s="0" t="n">
        <f aca="false" t="array" ref="F687:F687">SUM(IF(NG=C687,D687))</f>
        <v>0</v>
      </c>
      <c r="Y687" s="140"/>
    </row>
    <row r="688" customFormat="false" ht="12.75" hidden="false" customHeight="false" outlineLevel="0" collapsed="false">
      <c r="A688" s="0" t="n">
        <f aca="false">INDEX(BucketTable,MATCH(B688,SumMonths,0),1)</f>
        <v>10</v>
      </c>
      <c r="B688" s="149" t="n">
        <v>37653</v>
      </c>
      <c r="C688" s="135" t="s">
        <v>76</v>
      </c>
      <c r="D688" s="136" t="n">
        <v>11.44186272</v>
      </c>
      <c r="E688" s="0" t="n">
        <f aca="false" t="array" ref="E688:E688">SUM(IF(Pricecurve=C688,D688))</f>
        <v>0</v>
      </c>
      <c r="F688" s="0" t="n">
        <f aca="false" t="array" ref="F688:F688">SUM(IF(NG=C688,D688))</f>
        <v>0</v>
      </c>
      <c r="Y688" s="140"/>
    </row>
    <row r="689" customFormat="false" ht="12.75" hidden="false" customHeight="false" outlineLevel="0" collapsed="false">
      <c r="A689" s="0" t="n">
        <f aca="false">INDEX(BucketTable,MATCH(B689,SumMonths,0),1)</f>
        <v>10</v>
      </c>
      <c r="B689" s="149" t="n">
        <v>37653</v>
      </c>
      <c r="C689" s="135" t="s">
        <v>77</v>
      </c>
      <c r="D689" s="136" t="n">
        <v>-22.68006027</v>
      </c>
      <c r="E689" s="0" t="n">
        <f aca="false" t="array" ref="E689:E689">SUM(IF(Pricecurve=C689,D689))</f>
        <v>0</v>
      </c>
      <c r="F689" s="0" t="n">
        <f aca="false" t="array" ref="F689:F689">SUM(IF(NG=C689,D689))</f>
        <v>0</v>
      </c>
      <c r="Y689" s="140"/>
    </row>
    <row r="690" customFormat="false" ht="12.75" hidden="false" customHeight="false" outlineLevel="0" collapsed="false">
      <c r="A690" s="0" t="n">
        <f aca="false">INDEX(BucketTable,MATCH(B690,SumMonths,0),1)</f>
        <v>10</v>
      </c>
      <c r="B690" s="149" t="n">
        <v>37653</v>
      </c>
      <c r="C690" s="135" t="s">
        <v>80</v>
      </c>
      <c r="D690" s="136" t="n">
        <v>5.13968473</v>
      </c>
      <c r="E690" s="0" t="n">
        <f aca="false" t="array" ref="E690:E690">SUM(IF(Pricecurve=C690,D690))</f>
        <v>0</v>
      </c>
      <c r="F690" s="0" t="n">
        <f aca="false" t="array" ref="F690:F690">SUM(IF(NG=C690,D690))</f>
        <v>0</v>
      </c>
      <c r="Y690" s="140"/>
    </row>
    <row r="691" customFormat="false" ht="12.75" hidden="false" customHeight="false" outlineLevel="0" collapsed="false">
      <c r="A691" s="0" t="n">
        <f aca="false">INDEX(BucketTable,MATCH(B691,SumMonths,0),1)</f>
        <v>10</v>
      </c>
      <c r="B691" s="149" t="n">
        <v>37653</v>
      </c>
      <c r="C691" s="135" t="s">
        <v>87</v>
      </c>
      <c r="D691" s="136" t="n">
        <v>-29.74884307</v>
      </c>
      <c r="E691" s="0" t="n">
        <f aca="false" t="array" ref="E691:E691">SUM(IF(Pricecurve=C691,D691))</f>
        <v>0</v>
      </c>
      <c r="F691" s="0" t="n">
        <f aca="false" t="array" ref="F691:F691">SUM(IF(NG=C691,D691))</f>
        <v>0</v>
      </c>
      <c r="Y691" s="140"/>
    </row>
    <row r="692" customFormat="false" ht="12.75" hidden="false" customHeight="false" outlineLevel="0" collapsed="false">
      <c r="A692" s="0" t="n">
        <f aca="false">INDEX(BucketTable,MATCH(B692,SumMonths,0),1)</f>
        <v>10</v>
      </c>
      <c r="B692" s="149" t="n">
        <v>37653</v>
      </c>
      <c r="C692" s="135" t="s">
        <v>92</v>
      </c>
      <c r="D692" s="136" t="n">
        <v>81.36079742</v>
      </c>
      <c r="E692" s="0" t="n">
        <f aca="false" t="array" ref="E692:E692">SUM(IF(Pricecurve=C692,D692))</f>
        <v>81.36079742</v>
      </c>
      <c r="F692" s="0" t="n">
        <f aca="false" t="array" ref="F692:F692">SUM(IF(NG=C692,D692))</f>
        <v>0</v>
      </c>
      <c r="Y692" s="140"/>
    </row>
    <row r="693" customFormat="false" ht="12.75" hidden="false" customHeight="false" outlineLevel="0" collapsed="false">
      <c r="A693" s="0" t="n">
        <f aca="false">INDEX(BucketTable,MATCH(B693,SumMonths,0),1)</f>
        <v>10</v>
      </c>
      <c r="B693" s="149" t="n">
        <v>37653</v>
      </c>
      <c r="C693" s="135" t="s">
        <v>94</v>
      </c>
      <c r="D693" s="136" t="n">
        <v>22.88372544</v>
      </c>
      <c r="E693" s="0" t="n">
        <f aca="false" t="array" ref="E693:E693">SUM(IF(Pricecurve=C693,D693))</f>
        <v>0</v>
      </c>
      <c r="F693" s="0" t="n">
        <f aca="false" t="array" ref="F693:F693">SUM(IF(NG=C693,D693))</f>
        <v>0</v>
      </c>
      <c r="Y693" s="140"/>
    </row>
    <row r="694" customFormat="false" ht="12.75" hidden="false" customHeight="false" outlineLevel="0" collapsed="false">
      <c r="A694" s="0" t="n">
        <f aca="false">INDEX(BucketTable,MATCH(B694,SumMonths,0),1)</f>
        <v>10</v>
      </c>
      <c r="B694" s="149" t="n">
        <v>37653</v>
      </c>
      <c r="C694" s="135" t="s">
        <v>98</v>
      </c>
      <c r="D694" s="136" t="n">
        <v>0</v>
      </c>
      <c r="E694" s="0" t="n">
        <f aca="false" t="array" ref="E694:E694">SUM(IF(Pricecurve=C694,D694))</f>
        <v>0</v>
      </c>
      <c r="F694" s="0" t="n">
        <f aca="false" t="array" ref="F694:F694">SUM(IF(NG=C694,D694))</f>
        <v>0</v>
      </c>
      <c r="Y694" s="140"/>
    </row>
    <row r="695" customFormat="false" ht="12.75" hidden="false" customHeight="false" outlineLevel="0" collapsed="false">
      <c r="A695" s="0" t="n">
        <f aca="false">INDEX(BucketTable,MATCH(B695,SumMonths,0),1)</f>
        <v>10</v>
      </c>
      <c r="B695" s="149" t="n">
        <v>37653</v>
      </c>
      <c r="C695" s="135" t="s">
        <v>100</v>
      </c>
      <c r="D695" s="136" t="n">
        <v>-21.0278553</v>
      </c>
      <c r="E695" s="0" t="n">
        <f aca="false" t="array" ref="E695:E695">SUM(IF(Pricecurve=C695,D695))</f>
        <v>-21.0278553</v>
      </c>
      <c r="F695" s="0" t="n">
        <f aca="false" t="array" ref="F695:F695">SUM(IF(NG=C695,D695))</f>
        <v>0</v>
      </c>
      <c r="Y695" s="140"/>
    </row>
    <row r="696" customFormat="false" ht="12.75" hidden="false" customHeight="false" outlineLevel="0" collapsed="false">
      <c r="A696" s="0" t="n">
        <f aca="false">INDEX(BucketTable,MATCH(B696,SumMonths,0),1)</f>
        <v>10</v>
      </c>
      <c r="B696" s="149" t="n">
        <v>37653</v>
      </c>
      <c r="C696" s="135" t="s">
        <v>102</v>
      </c>
      <c r="D696" s="136" t="n">
        <v>0</v>
      </c>
      <c r="E696" s="0" t="n">
        <f aca="false" t="array" ref="E696:E696">SUM(IF(Pricecurve=C696,D696))</f>
        <v>0</v>
      </c>
      <c r="F696" s="0" t="n">
        <f aca="false" t="array" ref="F696:F696">SUM(IF(NG=C696,D696))</f>
        <v>0</v>
      </c>
      <c r="Y696" s="140"/>
    </row>
    <row r="697" customFormat="false" ht="12.75" hidden="false" customHeight="false" outlineLevel="0" collapsed="false">
      <c r="A697" s="0" t="n">
        <f aca="false">INDEX(BucketTable,MATCH(B697,SumMonths,0),1)</f>
        <v>10</v>
      </c>
      <c r="B697" s="149" t="n">
        <v>37653</v>
      </c>
      <c r="C697" s="135" t="s">
        <v>103</v>
      </c>
      <c r="D697" s="136" t="n">
        <v>0</v>
      </c>
      <c r="E697" s="0" t="n">
        <f aca="false" t="array" ref="E697:E697">SUM(IF(Pricecurve=C697,D697))</f>
        <v>0</v>
      </c>
      <c r="F697" s="0" t="n">
        <f aca="false" t="array" ref="F697:F697">SUM(IF(NG=C697,D697))</f>
        <v>0</v>
      </c>
      <c r="Y697" s="140"/>
    </row>
    <row r="698" customFormat="false" ht="12.75" hidden="false" customHeight="false" outlineLevel="0" collapsed="false">
      <c r="A698" s="0" t="n">
        <f aca="false">INDEX(BucketTable,MATCH(B698,SumMonths,0),1)</f>
        <v>10</v>
      </c>
      <c r="B698" s="149" t="n">
        <v>37653</v>
      </c>
      <c r="C698" s="135" t="s">
        <v>104</v>
      </c>
      <c r="D698" s="136" t="n">
        <v>0</v>
      </c>
      <c r="E698" s="0" t="n">
        <f aca="false" t="array" ref="E698:E698">SUM(IF(Pricecurve=C698,D698))</f>
        <v>0</v>
      </c>
      <c r="F698" s="0" t="n">
        <f aca="false" t="array" ref="F698:F698">SUM(IF(NG=C698,D698))</f>
        <v>0</v>
      </c>
      <c r="Y698" s="140"/>
    </row>
    <row r="699" customFormat="false" ht="12.75" hidden="false" customHeight="false" outlineLevel="0" collapsed="false">
      <c r="A699" s="0" t="n">
        <f aca="false">INDEX(BucketTable,MATCH(B699,SumMonths,0),1)</f>
        <v>10</v>
      </c>
      <c r="B699" s="149" t="n">
        <v>37653</v>
      </c>
      <c r="C699" s="135" t="s">
        <v>112</v>
      </c>
      <c r="D699" s="136" t="n">
        <v>21.0278553</v>
      </c>
      <c r="E699" s="0" t="n">
        <f aca="false" t="array" ref="E699:E699">SUM(IF(Pricecurve=C699,D699))</f>
        <v>21.0278553</v>
      </c>
      <c r="F699" s="0" t="n">
        <f aca="false" t="array" ref="F699:F699">SUM(IF(NG=C699,D699))</f>
        <v>0</v>
      </c>
      <c r="Y699" s="140"/>
    </row>
    <row r="700" customFormat="false" ht="12.75" hidden="false" customHeight="false" outlineLevel="0" collapsed="false">
      <c r="A700" s="0" t="n">
        <f aca="false">INDEX(BucketTable,MATCH(B700,SumMonths,0),1)</f>
        <v>10</v>
      </c>
      <c r="B700" s="149" t="n">
        <v>37653</v>
      </c>
      <c r="C700" s="135" t="s">
        <v>105</v>
      </c>
      <c r="D700" s="136" t="n">
        <v>-81.36079742</v>
      </c>
      <c r="E700" s="0" t="n">
        <f aca="false" t="array" ref="E700:E700">SUM(IF(Pricecurve=C700,D700))</f>
        <v>-81.36079742</v>
      </c>
      <c r="F700" s="0" t="n">
        <f aca="false" t="array" ref="F700:F700">SUM(IF(NG=C700,D700))</f>
        <v>0</v>
      </c>
      <c r="Y700" s="140"/>
    </row>
    <row r="701" customFormat="false" ht="12.75" hidden="false" customHeight="false" outlineLevel="0" collapsed="false">
      <c r="A701" s="0" t="n">
        <f aca="false">INDEX(BucketTable,MATCH(B701,SumMonths,0),1)</f>
        <v>10</v>
      </c>
      <c r="B701" s="149" t="n">
        <v>37681</v>
      </c>
      <c r="C701" s="135" t="s">
        <v>75</v>
      </c>
      <c r="D701" s="136" t="n">
        <v>25.18792849</v>
      </c>
      <c r="E701" s="0" t="n">
        <f aca="false" t="array" ref="E701:E701">SUM(IF(Pricecurve=C701,D701))</f>
        <v>0</v>
      </c>
      <c r="F701" s="0" t="n">
        <f aca="false" t="array" ref="F701:F701">SUM(IF(NG=C701,D701))</f>
        <v>0</v>
      </c>
      <c r="Y701" s="140"/>
    </row>
    <row r="702" customFormat="false" ht="12.75" hidden="false" customHeight="false" outlineLevel="0" collapsed="false">
      <c r="A702" s="0" t="n">
        <f aca="false">INDEX(BucketTable,MATCH(B702,SumMonths,0),1)</f>
        <v>10</v>
      </c>
      <c r="B702" s="149" t="n">
        <v>37681</v>
      </c>
      <c r="C702" s="135" t="s">
        <v>76</v>
      </c>
      <c r="D702" s="136" t="n">
        <v>12.59396425</v>
      </c>
      <c r="E702" s="0" t="n">
        <f aca="false" t="array" ref="E702:E702">SUM(IF(Pricecurve=C702,D702))</f>
        <v>0</v>
      </c>
      <c r="F702" s="0" t="n">
        <f aca="false" t="array" ref="F702:F702">SUM(IF(NG=C702,D702))</f>
        <v>0</v>
      </c>
      <c r="Y702" s="140"/>
    </row>
    <row r="703" customFormat="false" ht="12.75" hidden="false" customHeight="false" outlineLevel="0" collapsed="false">
      <c r="A703" s="0" t="n">
        <f aca="false">INDEX(BucketTable,MATCH(B703,SumMonths,0),1)</f>
        <v>10</v>
      </c>
      <c r="B703" s="149" t="n">
        <v>37681</v>
      </c>
      <c r="C703" s="135" t="s">
        <v>77</v>
      </c>
      <c r="D703" s="136" t="n">
        <v>-24.96375593</v>
      </c>
      <c r="E703" s="0" t="n">
        <f aca="false" t="array" ref="E703:E703">SUM(IF(Pricecurve=C703,D703))</f>
        <v>0</v>
      </c>
      <c r="F703" s="0" t="n">
        <f aca="false" t="array" ref="F703:F703">SUM(IF(NG=C703,D703))</f>
        <v>0</v>
      </c>
      <c r="Y703" s="140"/>
    </row>
    <row r="704" customFormat="false" ht="12.75" hidden="false" customHeight="false" outlineLevel="0" collapsed="false">
      <c r="A704" s="0" t="n">
        <f aca="false">INDEX(BucketTable,MATCH(B704,SumMonths,0),1)</f>
        <v>10</v>
      </c>
      <c r="B704" s="149" t="n">
        <v>37681</v>
      </c>
      <c r="C704" s="135" t="s">
        <v>80</v>
      </c>
      <c r="D704" s="136" t="n">
        <v>5.65720874</v>
      </c>
      <c r="E704" s="0" t="n">
        <f aca="false" t="array" ref="E704:E704">SUM(IF(Pricecurve=C704,D704))</f>
        <v>0</v>
      </c>
      <c r="F704" s="0" t="n">
        <f aca="false" t="array" ref="F704:F704">SUM(IF(NG=C704,D704))</f>
        <v>0</v>
      </c>
      <c r="Y704" s="140"/>
    </row>
    <row r="705" customFormat="false" ht="12.75" hidden="false" customHeight="false" outlineLevel="0" collapsed="false">
      <c r="A705" s="0" t="n">
        <f aca="false">INDEX(BucketTable,MATCH(B705,SumMonths,0),1)</f>
        <v>10</v>
      </c>
      <c r="B705" s="149" t="n">
        <v>37681</v>
      </c>
      <c r="C705" s="135" t="s">
        <v>87</v>
      </c>
      <c r="D705" s="136" t="n">
        <v>-32.74430704</v>
      </c>
      <c r="E705" s="0" t="n">
        <f aca="false" t="array" ref="E705:E705">SUM(IF(Pricecurve=C705,D705))</f>
        <v>0</v>
      </c>
      <c r="F705" s="0" t="n">
        <f aca="false" t="array" ref="F705:F705">SUM(IF(NG=C705,D705))</f>
        <v>0</v>
      </c>
      <c r="Y705" s="140"/>
    </row>
    <row r="706" customFormat="false" ht="12.75" hidden="false" customHeight="false" outlineLevel="0" collapsed="false">
      <c r="A706" s="0" t="n">
        <f aca="false">INDEX(BucketTable,MATCH(B706,SumMonths,0),1)</f>
        <v>10</v>
      </c>
      <c r="B706" s="149" t="n">
        <v>37681</v>
      </c>
      <c r="C706" s="135" t="s">
        <v>92</v>
      </c>
      <c r="D706" s="136" t="n">
        <v>89.55316096</v>
      </c>
      <c r="E706" s="0" t="n">
        <f aca="false" t="array" ref="E706:E706">SUM(IF(Pricecurve=C706,D706))</f>
        <v>89.55316096</v>
      </c>
      <c r="F706" s="0" t="n">
        <f aca="false" t="array" ref="F706:F706">SUM(IF(NG=C706,D706))</f>
        <v>0</v>
      </c>
      <c r="Y706" s="140"/>
    </row>
    <row r="707" customFormat="false" ht="12.75" hidden="false" customHeight="false" outlineLevel="0" collapsed="false">
      <c r="A707" s="0" t="n">
        <f aca="false">INDEX(BucketTable,MATCH(B707,SumMonths,0),1)</f>
        <v>10</v>
      </c>
      <c r="B707" s="149" t="n">
        <v>37681</v>
      </c>
      <c r="C707" s="135" t="s">
        <v>94</v>
      </c>
      <c r="D707" s="136" t="n">
        <v>25.18792849</v>
      </c>
      <c r="E707" s="0" t="n">
        <f aca="false" t="array" ref="E707:E707">SUM(IF(Pricecurve=C707,D707))</f>
        <v>0</v>
      </c>
      <c r="F707" s="0" t="n">
        <f aca="false" t="array" ref="F707:F707">SUM(IF(NG=C707,D707))</f>
        <v>0</v>
      </c>
      <c r="Y707" s="140"/>
    </row>
    <row r="708" customFormat="false" ht="12.75" hidden="false" customHeight="false" outlineLevel="0" collapsed="false">
      <c r="A708" s="0" t="n">
        <f aca="false">INDEX(BucketTable,MATCH(B708,SumMonths,0),1)</f>
        <v>10</v>
      </c>
      <c r="B708" s="149" t="n">
        <v>37681</v>
      </c>
      <c r="C708" s="135" t="s">
        <v>98</v>
      </c>
      <c r="D708" s="136" t="n">
        <v>0</v>
      </c>
      <c r="E708" s="0" t="n">
        <f aca="false" t="array" ref="E708:E708">SUM(IF(Pricecurve=C708,D708))</f>
        <v>0</v>
      </c>
      <c r="F708" s="0" t="n">
        <f aca="false" t="array" ref="F708:F708">SUM(IF(NG=C708,D708))</f>
        <v>0</v>
      </c>
      <c r="Y708" s="140"/>
    </row>
    <row r="709" customFormat="false" ht="12.75" hidden="false" customHeight="false" outlineLevel="0" collapsed="false">
      <c r="A709" s="0" t="n">
        <f aca="false">INDEX(BucketTable,MATCH(B709,SumMonths,0),1)</f>
        <v>10</v>
      </c>
      <c r="B709" s="149" t="n">
        <v>37681</v>
      </c>
      <c r="C709" s="135" t="s">
        <v>100</v>
      </c>
      <c r="D709" s="136" t="n">
        <v>-23.14518749</v>
      </c>
      <c r="E709" s="0" t="n">
        <f aca="false" t="array" ref="E709:E709">SUM(IF(Pricecurve=C709,D709))</f>
        <v>-23.14518749</v>
      </c>
      <c r="F709" s="0" t="n">
        <f aca="false" t="array" ref="F709:F709">SUM(IF(NG=C709,D709))</f>
        <v>0</v>
      </c>
      <c r="Y709" s="140"/>
    </row>
    <row r="710" customFormat="false" ht="12.75" hidden="false" customHeight="false" outlineLevel="0" collapsed="false">
      <c r="A710" s="0" t="n">
        <f aca="false">INDEX(BucketTable,MATCH(B710,SumMonths,0),1)</f>
        <v>10</v>
      </c>
      <c r="B710" s="149" t="n">
        <v>37681</v>
      </c>
      <c r="C710" s="135" t="s">
        <v>102</v>
      </c>
      <c r="D710" s="136" t="n">
        <v>0</v>
      </c>
      <c r="E710" s="0" t="n">
        <f aca="false" t="array" ref="E710:E710">SUM(IF(Pricecurve=C710,D710))</f>
        <v>0</v>
      </c>
      <c r="F710" s="0" t="n">
        <f aca="false" t="array" ref="F710:F710">SUM(IF(NG=C710,D710))</f>
        <v>0</v>
      </c>
      <c r="Y710" s="140"/>
    </row>
    <row r="711" customFormat="false" ht="12.75" hidden="false" customHeight="false" outlineLevel="0" collapsed="false">
      <c r="A711" s="0" t="n">
        <f aca="false">INDEX(BucketTable,MATCH(B711,SumMonths,0),1)</f>
        <v>10</v>
      </c>
      <c r="B711" s="149" t="n">
        <v>37681</v>
      </c>
      <c r="C711" s="135" t="s">
        <v>103</v>
      </c>
      <c r="D711" s="136" t="n">
        <v>0</v>
      </c>
      <c r="E711" s="0" t="n">
        <f aca="false" t="array" ref="E711:E711">SUM(IF(Pricecurve=C711,D711))</f>
        <v>0</v>
      </c>
      <c r="F711" s="0" t="n">
        <f aca="false" t="array" ref="F711:F711">SUM(IF(NG=C711,D711))</f>
        <v>0</v>
      </c>
      <c r="Y711" s="140"/>
    </row>
    <row r="712" customFormat="false" ht="12.75" hidden="false" customHeight="false" outlineLevel="0" collapsed="false">
      <c r="A712" s="0" t="n">
        <f aca="false">INDEX(BucketTable,MATCH(B712,SumMonths,0),1)</f>
        <v>10</v>
      </c>
      <c r="B712" s="149" t="n">
        <v>37681</v>
      </c>
      <c r="C712" s="135" t="s">
        <v>104</v>
      </c>
      <c r="D712" s="136" t="n">
        <v>0</v>
      </c>
      <c r="E712" s="0" t="n">
        <f aca="false" t="array" ref="E712:E712">SUM(IF(Pricecurve=C712,D712))</f>
        <v>0</v>
      </c>
      <c r="F712" s="0" t="n">
        <f aca="false" t="array" ref="F712:F712">SUM(IF(NG=C712,D712))</f>
        <v>0</v>
      </c>
      <c r="Y712" s="140"/>
    </row>
    <row r="713" customFormat="false" ht="12.75" hidden="false" customHeight="false" outlineLevel="0" collapsed="false">
      <c r="A713" s="0" t="n">
        <f aca="false">INDEX(BucketTable,MATCH(B713,SumMonths,0),1)</f>
        <v>10</v>
      </c>
      <c r="B713" s="149" t="n">
        <v>37681</v>
      </c>
      <c r="C713" s="135" t="s">
        <v>112</v>
      </c>
      <c r="D713" s="136" t="n">
        <v>23.14518749</v>
      </c>
      <c r="E713" s="0" t="n">
        <f aca="false" t="array" ref="E713:E713">SUM(IF(Pricecurve=C713,D713))</f>
        <v>23.14518749</v>
      </c>
      <c r="F713" s="0" t="n">
        <f aca="false" t="array" ref="F713:F713">SUM(IF(NG=C713,D713))</f>
        <v>0</v>
      </c>
      <c r="Y713" s="140"/>
    </row>
    <row r="714" customFormat="false" ht="12.75" hidden="false" customHeight="false" outlineLevel="0" collapsed="false">
      <c r="A714" s="0" t="n">
        <f aca="false">INDEX(BucketTable,MATCH(B714,SumMonths,0),1)</f>
        <v>10</v>
      </c>
      <c r="B714" s="149" t="n">
        <v>37681</v>
      </c>
      <c r="C714" s="135" t="s">
        <v>105</v>
      </c>
      <c r="D714" s="136" t="n">
        <v>-89.55316096</v>
      </c>
      <c r="E714" s="0" t="n">
        <f aca="false" t="array" ref="E714:E714">SUM(IF(Pricecurve=C714,D714))</f>
        <v>-89.55316096</v>
      </c>
      <c r="F714" s="0" t="n">
        <f aca="false" t="array" ref="F714:F714">SUM(IF(NG=C714,D714))</f>
        <v>0</v>
      </c>
      <c r="Y714" s="140"/>
    </row>
    <row r="715" customFormat="false" ht="12.75" hidden="false" customHeight="false" outlineLevel="0" collapsed="false">
      <c r="A715" s="0" t="n">
        <f aca="false">INDEX(BucketTable,MATCH(B715,SumMonths,0),1)</f>
        <v>10</v>
      </c>
      <c r="B715" s="149" t="n">
        <v>37712</v>
      </c>
      <c r="C715" s="135" t="s">
        <v>76</v>
      </c>
      <c r="D715" s="136" t="n">
        <v>12.10934897</v>
      </c>
      <c r="E715" s="0" t="n">
        <f aca="false" t="array" ref="E715:E715">SUM(IF(Pricecurve=C715,D715))</f>
        <v>0</v>
      </c>
      <c r="F715" s="0" t="n">
        <f aca="false" t="array" ref="F715:F715">SUM(IF(NG=C715,D715))</f>
        <v>0</v>
      </c>
      <c r="Y715" s="140"/>
    </row>
    <row r="716" customFormat="false" ht="12.75" hidden="false" customHeight="false" outlineLevel="0" collapsed="false">
      <c r="A716" s="0" t="n">
        <f aca="false">INDEX(BucketTable,MATCH(B716,SumMonths,0),1)</f>
        <v>10</v>
      </c>
      <c r="B716" s="149" t="n">
        <v>37712</v>
      </c>
      <c r="C716" s="135" t="s">
        <v>77</v>
      </c>
      <c r="D716" s="136" t="n">
        <v>-24.00315152</v>
      </c>
      <c r="E716" s="0" t="n">
        <f aca="false" t="array" ref="E716:E716">SUM(IF(Pricecurve=C716,D716))</f>
        <v>0</v>
      </c>
      <c r="F716" s="0" t="n">
        <f aca="false" t="array" ref="F716:F716">SUM(IF(NG=C716,D716))</f>
        <v>0</v>
      </c>
      <c r="Y716" s="140"/>
    </row>
    <row r="717" customFormat="false" ht="12.75" hidden="false" customHeight="false" outlineLevel="0" collapsed="false">
      <c r="A717" s="0" t="n">
        <f aca="false">INDEX(BucketTable,MATCH(B717,SumMonths,0),1)</f>
        <v>10</v>
      </c>
      <c r="B717" s="149" t="n">
        <v>37712</v>
      </c>
      <c r="C717" s="135" t="s">
        <v>80</v>
      </c>
      <c r="D717" s="136" t="n">
        <v>5.43951956</v>
      </c>
      <c r="E717" s="0" t="n">
        <f aca="false" t="array" ref="E717:E717">SUM(IF(Pricecurve=C717,D717))</f>
        <v>0</v>
      </c>
      <c r="F717" s="0" t="n">
        <f aca="false" t="array" ref="F717:F717">SUM(IF(NG=C717,D717))</f>
        <v>0</v>
      </c>
      <c r="Y717" s="140"/>
    </row>
    <row r="718" customFormat="false" ht="12.75" hidden="false" customHeight="false" outlineLevel="0" collapsed="false">
      <c r="A718" s="0" t="n">
        <f aca="false">INDEX(BucketTable,MATCH(B718,SumMonths,0),1)</f>
        <v>10</v>
      </c>
      <c r="B718" s="149" t="n">
        <v>37712</v>
      </c>
      <c r="C718" s="135" t="s">
        <v>87</v>
      </c>
      <c r="D718" s="136" t="n">
        <v>-31.48430731</v>
      </c>
      <c r="E718" s="0" t="n">
        <f aca="false" t="array" ref="E718:E718">SUM(IF(Pricecurve=C718,D718))</f>
        <v>0</v>
      </c>
      <c r="F718" s="0" t="n">
        <f aca="false" t="array" ref="F718:F718">SUM(IF(NG=C718,D718))</f>
        <v>0</v>
      </c>
      <c r="Y718" s="140"/>
    </row>
    <row r="719" customFormat="false" ht="12.75" hidden="false" customHeight="false" outlineLevel="0" collapsed="false">
      <c r="A719" s="0" t="n">
        <f aca="false">INDEX(BucketTable,MATCH(B719,SumMonths,0),1)</f>
        <v>10</v>
      </c>
      <c r="B719" s="149" t="n">
        <v>37712</v>
      </c>
      <c r="C719" s="135" t="s">
        <v>92</v>
      </c>
      <c r="D719" s="136" t="n">
        <v>86.10715863</v>
      </c>
      <c r="E719" s="0" t="n">
        <f aca="false" t="array" ref="E719:E719">SUM(IF(Pricecurve=C719,D719))</f>
        <v>86.10715863</v>
      </c>
      <c r="F719" s="0" t="n">
        <f aca="false" t="array" ref="F719:F719">SUM(IF(NG=C719,D719))</f>
        <v>0</v>
      </c>
      <c r="Y719" s="140"/>
    </row>
    <row r="720" customFormat="false" ht="12.75" hidden="false" customHeight="false" outlineLevel="0" collapsed="false">
      <c r="A720" s="0" t="n">
        <f aca="false">INDEX(BucketTable,MATCH(B720,SumMonths,0),1)</f>
        <v>10</v>
      </c>
      <c r="B720" s="149" t="n">
        <v>37712</v>
      </c>
      <c r="C720" s="135" t="s">
        <v>94</v>
      </c>
      <c r="D720" s="136" t="n">
        <v>24.21869793</v>
      </c>
      <c r="E720" s="0" t="n">
        <f aca="false" t="array" ref="E720:E720">SUM(IF(Pricecurve=C720,D720))</f>
        <v>0</v>
      </c>
      <c r="F720" s="0" t="n">
        <f aca="false" t="array" ref="F720:F720">SUM(IF(NG=C720,D720))</f>
        <v>0</v>
      </c>
      <c r="Y720" s="140"/>
    </row>
    <row r="721" customFormat="false" ht="12.75" hidden="false" customHeight="false" outlineLevel="0" collapsed="false">
      <c r="A721" s="0" t="n">
        <f aca="false">INDEX(BucketTable,MATCH(B721,SumMonths,0),1)</f>
        <v>10</v>
      </c>
      <c r="B721" s="149" t="n">
        <v>37712</v>
      </c>
      <c r="C721" s="135" t="s">
        <v>98</v>
      </c>
      <c r="D721" s="136" t="n">
        <v>0</v>
      </c>
      <c r="E721" s="0" t="n">
        <f aca="false" t="array" ref="E721:E721">SUM(IF(Pricecurve=C721,D721))</f>
        <v>0</v>
      </c>
      <c r="F721" s="0" t="n">
        <f aca="false" t="array" ref="F721:F721">SUM(IF(NG=C721,D721))</f>
        <v>0</v>
      </c>
      <c r="Y721" s="140"/>
    </row>
    <row r="722" customFormat="false" ht="12.75" hidden="false" customHeight="false" outlineLevel="0" collapsed="false">
      <c r="A722" s="0" t="n">
        <f aca="false">INDEX(BucketTable,MATCH(B722,SumMonths,0),1)</f>
        <v>10</v>
      </c>
      <c r="B722" s="149" t="n">
        <v>37712</v>
      </c>
      <c r="C722" s="135" t="s">
        <v>100</v>
      </c>
      <c r="D722" s="136" t="n">
        <v>-22.25456153</v>
      </c>
      <c r="E722" s="0" t="n">
        <f aca="false" t="array" ref="E722:E722">SUM(IF(Pricecurve=C722,D722))</f>
        <v>-22.25456153</v>
      </c>
      <c r="F722" s="0" t="n">
        <f aca="false" t="array" ref="F722:F722">SUM(IF(NG=C722,D722))</f>
        <v>0</v>
      </c>
      <c r="Y722" s="140"/>
    </row>
    <row r="723" customFormat="false" ht="12.75" hidden="false" customHeight="false" outlineLevel="0" collapsed="false">
      <c r="A723" s="0" t="n">
        <f aca="false">INDEX(BucketTable,MATCH(B723,SumMonths,0),1)</f>
        <v>10</v>
      </c>
      <c r="B723" s="149" t="n">
        <v>37712</v>
      </c>
      <c r="C723" s="135" t="s">
        <v>102</v>
      </c>
      <c r="D723" s="136" t="n">
        <v>22.25456153</v>
      </c>
      <c r="E723" s="0" t="n">
        <f aca="false" t="array" ref="E723:E723">SUM(IF(Pricecurve=C723,D723))</f>
        <v>22.25456153</v>
      </c>
      <c r="F723" s="0" t="n">
        <f aca="false" t="array" ref="F723:F723">SUM(IF(NG=C723,D723))</f>
        <v>0</v>
      </c>
      <c r="Y723" s="140"/>
    </row>
    <row r="724" customFormat="false" ht="12.75" hidden="false" customHeight="false" outlineLevel="0" collapsed="false">
      <c r="A724" s="0" t="n">
        <f aca="false">INDEX(BucketTable,MATCH(B724,SumMonths,0),1)</f>
        <v>10</v>
      </c>
      <c r="B724" s="149" t="n">
        <v>37712</v>
      </c>
      <c r="C724" s="135" t="s">
        <v>103</v>
      </c>
      <c r="D724" s="136" t="n">
        <v>0</v>
      </c>
      <c r="E724" s="0" t="n">
        <f aca="false" t="array" ref="E724:E724">SUM(IF(Pricecurve=C724,D724))</f>
        <v>0</v>
      </c>
      <c r="F724" s="0" t="n">
        <f aca="false" t="array" ref="F724:F724">SUM(IF(NG=C724,D724))</f>
        <v>0</v>
      </c>
      <c r="Y724" s="140"/>
    </row>
    <row r="725" customFormat="false" ht="12.75" hidden="false" customHeight="false" outlineLevel="0" collapsed="false">
      <c r="A725" s="0" t="n">
        <f aca="false">INDEX(BucketTable,MATCH(B725,SumMonths,0),1)</f>
        <v>10</v>
      </c>
      <c r="B725" s="149" t="n">
        <v>37712</v>
      </c>
      <c r="C725" s="135" t="s">
        <v>104</v>
      </c>
      <c r="D725" s="136" t="n">
        <v>0</v>
      </c>
      <c r="E725" s="0" t="n">
        <f aca="false" t="array" ref="E725:E725">SUM(IF(Pricecurve=C725,D725))</f>
        <v>0</v>
      </c>
      <c r="F725" s="0" t="n">
        <f aca="false" t="array" ref="F725:F725">SUM(IF(NG=C725,D725))</f>
        <v>0</v>
      </c>
      <c r="Y725" s="140"/>
    </row>
    <row r="726" customFormat="false" ht="12.75" hidden="false" customHeight="false" outlineLevel="0" collapsed="false">
      <c r="A726" s="0" t="n">
        <f aca="false">INDEX(BucketTable,MATCH(B726,SumMonths,0),1)</f>
        <v>10</v>
      </c>
      <c r="B726" s="149" t="n">
        <v>37712</v>
      </c>
      <c r="C726" s="135" t="s">
        <v>105</v>
      </c>
      <c r="D726" s="136" t="n">
        <v>-86.10715863</v>
      </c>
      <c r="E726" s="0" t="n">
        <f aca="false" t="array" ref="E726:E726">SUM(IF(Pricecurve=C726,D726))</f>
        <v>-86.10715863</v>
      </c>
      <c r="F726" s="0" t="n">
        <f aca="false" t="array" ref="F726:F726">SUM(IF(NG=C726,D726))</f>
        <v>0</v>
      </c>
      <c r="Y726" s="140"/>
    </row>
    <row r="727" customFormat="false" ht="12.75" hidden="false" customHeight="false" outlineLevel="0" collapsed="false">
      <c r="A727" s="0" t="n">
        <f aca="false">INDEX(BucketTable,MATCH(B727,SumMonths,0),1)</f>
        <v>10</v>
      </c>
      <c r="B727" s="149" t="n">
        <v>37742</v>
      </c>
      <c r="C727" s="135" t="s">
        <v>76</v>
      </c>
      <c r="D727" s="136" t="n">
        <v>12.43552252</v>
      </c>
      <c r="E727" s="0" t="n">
        <f aca="false" t="array" ref="E727:E727">SUM(IF(Pricecurve=C727,D727))</f>
        <v>0</v>
      </c>
      <c r="F727" s="0" t="n">
        <f aca="false" t="array" ref="F727:F727">SUM(IF(NG=C727,D727))</f>
        <v>0</v>
      </c>
      <c r="Y727" s="140"/>
    </row>
    <row r="728" customFormat="false" ht="12.75" hidden="false" customHeight="false" outlineLevel="0" collapsed="false">
      <c r="A728" s="0" t="n">
        <f aca="false">INDEX(BucketTable,MATCH(B728,SumMonths,0),1)</f>
        <v>10</v>
      </c>
      <c r="B728" s="149" t="n">
        <v>37742</v>
      </c>
      <c r="C728" s="135" t="s">
        <v>77</v>
      </c>
      <c r="D728" s="136" t="n">
        <v>-24.64969275</v>
      </c>
      <c r="E728" s="0" t="n">
        <f aca="false" t="array" ref="E728:E728">SUM(IF(Pricecurve=C728,D728))</f>
        <v>0</v>
      </c>
      <c r="F728" s="0" t="n">
        <f aca="false" t="array" ref="F728:F728">SUM(IF(NG=C728,D728))</f>
        <v>0</v>
      </c>
      <c r="Y728" s="140"/>
    </row>
    <row r="729" customFormat="false" ht="12.75" hidden="false" customHeight="false" outlineLevel="0" collapsed="false">
      <c r="A729" s="0" t="n">
        <f aca="false">INDEX(BucketTable,MATCH(B729,SumMonths,0),1)</f>
        <v>10</v>
      </c>
      <c r="B729" s="149" t="n">
        <v>37742</v>
      </c>
      <c r="C729" s="135" t="s">
        <v>80</v>
      </c>
      <c r="D729" s="136" t="n">
        <v>5.58603672</v>
      </c>
      <c r="E729" s="0" t="n">
        <f aca="false" t="array" ref="E729:E729">SUM(IF(Pricecurve=C729,D729))</f>
        <v>0</v>
      </c>
      <c r="F729" s="0" t="n">
        <f aca="false" t="array" ref="F729:F729">SUM(IF(NG=C729,D729))</f>
        <v>0</v>
      </c>
      <c r="Y729" s="140"/>
    </row>
    <row r="730" customFormat="false" ht="12.75" hidden="false" customHeight="false" outlineLevel="0" collapsed="false">
      <c r="A730" s="0" t="n">
        <f aca="false">INDEX(BucketTable,MATCH(B730,SumMonths,0),1)</f>
        <v>10</v>
      </c>
      <c r="B730" s="149" t="n">
        <v>37742</v>
      </c>
      <c r="C730" s="135" t="s">
        <v>87</v>
      </c>
      <c r="D730" s="136" t="n">
        <v>-32.33235856</v>
      </c>
      <c r="E730" s="0" t="n">
        <f aca="false" t="array" ref="E730:E730">SUM(IF(Pricecurve=C730,D730))</f>
        <v>0</v>
      </c>
      <c r="F730" s="0" t="n">
        <f aca="false" t="array" ref="F730:F730">SUM(IF(NG=C730,D730))</f>
        <v>0</v>
      </c>
      <c r="Y730" s="140"/>
    </row>
    <row r="731" customFormat="false" ht="12.75" hidden="false" customHeight="false" outlineLevel="0" collapsed="false">
      <c r="A731" s="0" t="n">
        <f aca="false">INDEX(BucketTable,MATCH(B731,SumMonths,0),1)</f>
        <v>10</v>
      </c>
      <c r="B731" s="149" t="n">
        <v>37742</v>
      </c>
      <c r="C731" s="135" t="s">
        <v>92</v>
      </c>
      <c r="D731" s="136" t="n">
        <v>88.42651356</v>
      </c>
      <c r="E731" s="0" t="n">
        <f aca="false" t="array" ref="E731:E731">SUM(IF(Pricecurve=C731,D731))</f>
        <v>88.42651356</v>
      </c>
      <c r="F731" s="0" t="n">
        <f aca="false" t="array" ref="F731:F731">SUM(IF(NG=C731,D731))</f>
        <v>0</v>
      </c>
      <c r="Y731" s="140"/>
    </row>
    <row r="732" customFormat="false" ht="12.75" hidden="false" customHeight="false" outlineLevel="0" collapsed="false">
      <c r="A732" s="0" t="n">
        <f aca="false">INDEX(BucketTable,MATCH(B732,SumMonths,0),1)</f>
        <v>10</v>
      </c>
      <c r="B732" s="149" t="n">
        <v>37742</v>
      </c>
      <c r="C732" s="135" t="s">
        <v>98</v>
      </c>
      <c r="D732" s="136" t="n">
        <v>0</v>
      </c>
      <c r="E732" s="0" t="n">
        <f aca="false" t="array" ref="E732:E732">SUM(IF(Pricecurve=C732,D732))</f>
        <v>0</v>
      </c>
      <c r="F732" s="0" t="n">
        <f aca="false" t="array" ref="F732:F732">SUM(IF(NG=C732,D732))</f>
        <v>0</v>
      </c>
      <c r="Y732" s="140"/>
    </row>
    <row r="733" customFormat="false" ht="12.75" hidden="false" customHeight="false" outlineLevel="0" collapsed="false">
      <c r="A733" s="0" t="n">
        <f aca="false">INDEX(BucketTable,MATCH(B733,SumMonths,0),1)</f>
        <v>10</v>
      </c>
      <c r="B733" s="149" t="n">
        <v>37742</v>
      </c>
      <c r="C733" s="135" t="s">
        <v>100</v>
      </c>
      <c r="D733" s="136" t="n">
        <v>-22.85400329</v>
      </c>
      <c r="E733" s="0" t="n">
        <f aca="false" t="array" ref="E733:E733">SUM(IF(Pricecurve=C733,D733))</f>
        <v>-22.85400329</v>
      </c>
      <c r="F733" s="0" t="n">
        <f aca="false" t="array" ref="F733:F733">SUM(IF(NG=C733,D733))</f>
        <v>0</v>
      </c>
      <c r="Y733" s="140"/>
    </row>
    <row r="734" customFormat="false" ht="12.75" hidden="false" customHeight="false" outlineLevel="0" collapsed="false">
      <c r="A734" s="0" t="n">
        <f aca="false">INDEX(BucketTable,MATCH(B734,SumMonths,0),1)</f>
        <v>10</v>
      </c>
      <c r="B734" s="149" t="n">
        <v>37742</v>
      </c>
      <c r="C734" s="135" t="s">
        <v>102</v>
      </c>
      <c r="D734" s="136" t="n">
        <v>22.85400329</v>
      </c>
      <c r="E734" s="0" t="n">
        <f aca="false" t="array" ref="E734:E734">SUM(IF(Pricecurve=C734,D734))</f>
        <v>22.85400329</v>
      </c>
      <c r="F734" s="0" t="n">
        <f aca="false" t="array" ref="F734:F734">SUM(IF(NG=C734,D734))</f>
        <v>0</v>
      </c>
      <c r="Y734" s="140"/>
    </row>
    <row r="735" customFormat="false" ht="12.75" hidden="false" customHeight="false" outlineLevel="0" collapsed="false">
      <c r="A735" s="0" t="n">
        <f aca="false">INDEX(BucketTable,MATCH(B735,SumMonths,0),1)</f>
        <v>10</v>
      </c>
      <c r="B735" s="149" t="n">
        <v>37742</v>
      </c>
      <c r="C735" s="135" t="s">
        <v>103</v>
      </c>
      <c r="D735" s="136" t="n">
        <v>0</v>
      </c>
      <c r="E735" s="0" t="n">
        <f aca="false" t="array" ref="E735:E735">SUM(IF(Pricecurve=C735,D735))</f>
        <v>0</v>
      </c>
      <c r="F735" s="0" t="n">
        <f aca="false" t="array" ref="F735:F735">SUM(IF(NG=C735,D735))</f>
        <v>0</v>
      </c>
      <c r="Y735" s="140"/>
    </row>
    <row r="736" customFormat="false" ht="12.75" hidden="false" customHeight="false" outlineLevel="0" collapsed="false">
      <c r="A736" s="0" t="n">
        <f aca="false">INDEX(BucketTable,MATCH(B736,SumMonths,0),1)</f>
        <v>10</v>
      </c>
      <c r="B736" s="149" t="n">
        <v>37742</v>
      </c>
      <c r="C736" s="135" t="s">
        <v>104</v>
      </c>
      <c r="D736" s="136" t="n">
        <v>0</v>
      </c>
      <c r="E736" s="0" t="n">
        <f aca="false" t="array" ref="E736:E736">SUM(IF(Pricecurve=C736,D736))</f>
        <v>0</v>
      </c>
      <c r="F736" s="0" t="n">
        <f aca="false" t="array" ref="F736:F736">SUM(IF(NG=C736,D736))</f>
        <v>0</v>
      </c>
      <c r="Y736" s="140"/>
    </row>
    <row r="737" customFormat="false" ht="12.75" hidden="false" customHeight="false" outlineLevel="0" collapsed="false">
      <c r="A737" s="0" t="n">
        <f aca="false">INDEX(BucketTable,MATCH(B737,SumMonths,0),1)</f>
        <v>10</v>
      </c>
      <c r="B737" s="149" t="n">
        <v>37742</v>
      </c>
      <c r="C737" s="135" t="s">
        <v>105</v>
      </c>
      <c r="D737" s="136" t="n">
        <v>-88.42651356</v>
      </c>
      <c r="E737" s="0" t="n">
        <f aca="false" t="array" ref="E737:E737">SUM(IF(Pricecurve=C737,D737))</f>
        <v>-88.42651356</v>
      </c>
      <c r="F737" s="0" t="n">
        <f aca="false" t="array" ref="F737:F737">SUM(IF(NG=C737,D737))</f>
        <v>0</v>
      </c>
      <c r="Y737" s="140"/>
    </row>
    <row r="738" customFormat="false" ht="12.75" hidden="false" customHeight="false" outlineLevel="0" collapsed="false">
      <c r="A738" s="0" t="n">
        <f aca="false">INDEX(BucketTable,MATCH(B738,SumMonths,0),1)</f>
        <v>10</v>
      </c>
      <c r="B738" s="149" t="n">
        <v>37773</v>
      </c>
      <c r="C738" s="135" t="s">
        <v>76</v>
      </c>
      <c r="D738" s="136" t="n">
        <v>11.95735965</v>
      </c>
      <c r="E738" s="0" t="n">
        <f aca="false" t="array" ref="E738:E738">SUM(IF(Pricecurve=C738,D738))</f>
        <v>0</v>
      </c>
      <c r="F738" s="0" t="n">
        <f aca="false" t="array" ref="F738:F738">SUM(IF(NG=C738,D738))</f>
        <v>0</v>
      </c>
      <c r="Y738" s="140"/>
    </row>
    <row r="739" customFormat="false" ht="12.75" hidden="false" customHeight="false" outlineLevel="0" collapsed="false">
      <c r="A739" s="0" t="n">
        <f aca="false">INDEX(BucketTable,MATCH(B739,SumMonths,0),1)</f>
        <v>10</v>
      </c>
      <c r="B739" s="149" t="n">
        <v>37773</v>
      </c>
      <c r="C739" s="135" t="s">
        <v>77</v>
      </c>
      <c r="D739" s="136" t="n">
        <v>-23.70187829</v>
      </c>
      <c r="E739" s="0" t="n">
        <f aca="false" t="array" ref="E739:E739">SUM(IF(Pricecurve=C739,D739))</f>
        <v>0</v>
      </c>
      <c r="F739" s="0" t="n">
        <f aca="false" t="array" ref="F739:F739">SUM(IF(NG=C739,D739))</f>
        <v>0</v>
      </c>
      <c r="Y739" s="140"/>
    </row>
    <row r="740" customFormat="false" ht="12.75" hidden="false" customHeight="false" outlineLevel="0" collapsed="false">
      <c r="A740" s="0" t="n">
        <f aca="false">INDEX(BucketTable,MATCH(B740,SumMonths,0),1)</f>
        <v>10</v>
      </c>
      <c r="B740" s="149" t="n">
        <v>37773</v>
      </c>
      <c r="C740" s="135" t="s">
        <v>80</v>
      </c>
      <c r="D740" s="136" t="n">
        <v>5.37124595</v>
      </c>
      <c r="E740" s="0" t="n">
        <f aca="false" t="array" ref="E740:E740">SUM(IF(Pricecurve=C740,D740))</f>
        <v>0</v>
      </c>
      <c r="F740" s="0" t="n">
        <f aca="false" t="array" ref="F740:F740">SUM(IF(NG=C740,D740))</f>
        <v>0</v>
      </c>
      <c r="Y740" s="140"/>
    </row>
    <row r="741" customFormat="false" ht="12.75" hidden="false" customHeight="false" outlineLevel="0" collapsed="false">
      <c r="A741" s="0" t="n">
        <f aca="false">INDEX(BucketTable,MATCH(B741,SumMonths,0),1)</f>
        <v>10</v>
      </c>
      <c r="B741" s="149" t="n">
        <v>37773</v>
      </c>
      <c r="C741" s="135" t="s">
        <v>87</v>
      </c>
      <c r="D741" s="136" t="n">
        <v>-31.08913508</v>
      </c>
      <c r="E741" s="0" t="n">
        <f aca="false" t="array" ref="E741:E741">SUM(IF(Pricecurve=C741,D741))</f>
        <v>0</v>
      </c>
      <c r="F741" s="0" t="n">
        <f aca="false" t="array" ref="F741:F741">SUM(IF(NG=C741,D741))</f>
        <v>0</v>
      </c>
      <c r="Y741" s="140"/>
    </row>
    <row r="742" customFormat="false" ht="12.75" hidden="false" customHeight="false" outlineLevel="0" collapsed="false">
      <c r="A742" s="0" t="n">
        <f aca="false">INDEX(BucketTable,MATCH(B742,SumMonths,0),1)</f>
        <v>10</v>
      </c>
      <c r="B742" s="149" t="n">
        <v>37773</v>
      </c>
      <c r="C742" s="135" t="s">
        <v>92</v>
      </c>
      <c r="D742" s="136" t="n">
        <v>85.02639298</v>
      </c>
      <c r="E742" s="0" t="n">
        <f aca="false" t="array" ref="E742:E742">SUM(IF(Pricecurve=C742,D742))</f>
        <v>85.02639298</v>
      </c>
      <c r="F742" s="0" t="n">
        <f aca="false" t="array" ref="F742:F742">SUM(IF(NG=C742,D742))</f>
        <v>0</v>
      </c>
      <c r="Y742" s="140"/>
    </row>
    <row r="743" customFormat="false" ht="12.75" hidden="false" customHeight="false" outlineLevel="0" collapsed="false">
      <c r="A743" s="0" t="n">
        <f aca="false">INDEX(BucketTable,MATCH(B743,SumMonths,0),1)</f>
        <v>10</v>
      </c>
      <c r="B743" s="149" t="n">
        <v>37773</v>
      </c>
      <c r="C743" s="135" t="s">
        <v>98</v>
      </c>
      <c r="D743" s="136" t="n">
        <v>0</v>
      </c>
      <c r="E743" s="0" t="n">
        <f aca="false" t="array" ref="E743:E743">SUM(IF(Pricecurve=C743,D743))</f>
        <v>0</v>
      </c>
      <c r="F743" s="0" t="n">
        <f aca="false" t="array" ref="F743:F743">SUM(IF(NG=C743,D743))</f>
        <v>0</v>
      </c>
      <c r="Y743" s="140"/>
    </row>
    <row r="744" customFormat="false" ht="12.75" hidden="false" customHeight="false" outlineLevel="0" collapsed="false">
      <c r="A744" s="0" t="n">
        <f aca="false">INDEX(BucketTable,MATCH(B744,SumMonths,0),1)</f>
        <v>10</v>
      </c>
      <c r="B744" s="149" t="n">
        <v>37773</v>
      </c>
      <c r="C744" s="135" t="s">
        <v>100</v>
      </c>
      <c r="D744" s="136" t="n">
        <v>-21.97523556</v>
      </c>
      <c r="E744" s="0" t="n">
        <f aca="false" t="array" ref="E744:E744">SUM(IF(Pricecurve=C744,D744))</f>
        <v>-21.97523556</v>
      </c>
      <c r="F744" s="0" t="n">
        <f aca="false" t="array" ref="F744:F744">SUM(IF(NG=C744,D744))</f>
        <v>0</v>
      </c>
      <c r="Y744" s="140"/>
    </row>
    <row r="745" customFormat="false" ht="12.75" hidden="false" customHeight="false" outlineLevel="0" collapsed="false">
      <c r="A745" s="0" t="n">
        <f aca="false">INDEX(BucketTable,MATCH(B745,SumMonths,0),1)</f>
        <v>10</v>
      </c>
      <c r="B745" s="149" t="n">
        <v>37773</v>
      </c>
      <c r="C745" s="135" t="s">
        <v>102</v>
      </c>
      <c r="D745" s="136" t="n">
        <v>21.97523556</v>
      </c>
      <c r="E745" s="0" t="n">
        <f aca="false" t="array" ref="E745:E745">SUM(IF(Pricecurve=C745,D745))</f>
        <v>21.97523556</v>
      </c>
      <c r="F745" s="0" t="n">
        <f aca="false" t="array" ref="F745:F745">SUM(IF(NG=C745,D745))</f>
        <v>0</v>
      </c>
      <c r="Y745" s="140"/>
    </row>
    <row r="746" customFormat="false" ht="12.75" hidden="false" customHeight="false" outlineLevel="0" collapsed="false">
      <c r="A746" s="0" t="n">
        <f aca="false">INDEX(BucketTable,MATCH(B746,SumMonths,0),1)</f>
        <v>10</v>
      </c>
      <c r="B746" s="149" t="n">
        <v>37773</v>
      </c>
      <c r="C746" s="135" t="s">
        <v>103</v>
      </c>
      <c r="D746" s="136" t="n">
        <v>0</v>
      </c>
      <c r="E746" s="0" t="n">
        <f aca="false" t="array" ref="E746:E746">SUM(IF(Pricecurve=C746,D746))</f>
        <v>0</v>
      </c>
      <c r="F746" s="0" t="n">
        <f aca="false" t="array" ref="F746:F746">SUM(IF(NG=C746,D746))</f>
        <v>0</v>
      </c>
      <c r="Y746" s="140"/>
    </row>
    <row r="747" customFormat="false" ht="12.75" hidden="false" customHeight="false" outlineLevel="0" collapsed="false">
      <c r="A747" s="0" t="n">
        <f aca="false">INDEX(BucketTable,MATCH(B747,SumMonths,0),1)</f>
        <v>10</v>
      </c>
      <c r="B747" s="149" t="n">
        <v>37773</v>
      </c>
      <c r="C747" s="135" t="s">
        <v>104</v>
      </c>
      <c r="D747" s="136" t="n">
        <v>0</v>
      </c>
      <c r="E747" s="0" t="n">
        <f aca="false" t="array" ref="E747:E747">SUM(IF(Pricecurve=C747,D747))</f>
        <v>0</v>
      </c>
      <c r="F747" s="0" t="n">
        <f aca="false" t="array" ref="F747:F747">SUM(IF(NG=C747,D747))</f>
        <v>0</v>
      </c>
      <c r="Y747" s="140"/>
    </row>
    <row r="748" customFormat="false" ht="12.75" hidden="false" customHeight="false" outlineLevel="0" collapsed="false">
      <c r="A748" s="0" t="n">
        <f aca="false">INDEX(BucketTable,MATCH(B748,SumMonths,0),1)</f>
        <v>10</v>
      </c>
      <c r="B748" s="149" t="n">
        <v>37773</v>
      </c>
      <c r="C748" s="135" t="s">
        <v>105</v>
      </c>
      <c r="D748" s="136" t="n">
        <v>-85.02639298</v>
      </c>
      <c r="E748" s="0" t="n">
        <f aca="false" t="array" ref="E748:E748">SUM(IF(Pricecurve=C748,D748))</f>
        <v>-85.02639298</v>
      </c>
      <c r="F748" s="0" t="n">
        <f aca="false" t="array" ref="F748:F748">SUM(IF(NG=C748,D748))</f>
        <v>0</v>
      </c>
      <c r="Y748" s="140"/>
    </row>
    <row r="749" customFormat="false" ht="12.75" hidden="false" customHeight="false" outlineLevel="0" collapsed="false">
      <c r="A749" s="0" t="n">
        <f aca="false">INDEX(BucketTable,MATCH(B749,SumMonths,0),1)</f>
        <v>10</v>
      </c>
      <c r="B749" s="149" t="n">
        <v>37803</v>
      </c>
      <c r="C749" s="135" t="s">
        <v>76</v>
      </c>
      <c r="D749" s="136" t="n">
        <v>12.27936467</v>
      </c>
      <c r="E749" s="0" t="n">
        <f aca="false" t="array" ref="E749:E749">SUM(IF(Pricecurve=C749,D749))</f>
        <v>0</v>
      </c>
      <c r="F749" s="0" t="n">
        <f aca="false" t="array" ref="F749:F749">SUM(IF(NG=C749,D749))</f>
        <v>0</v>
      </c>
      <c r="Y749" s="140"/>
    </row>
    <row r="750" customFormat="false" ht="12.75" hidden="false" customHeight="false" outlineLevel="0" collapsed="false">
      <c r="A750" s="0" t="n">
        <f aca="false">INDEX(BucketTable,MATCH(B750,SumMonths,0),1)</f>
        <v>10</v>
      </c>
      <c r="B750" s="149" t="n">
        <v>37803</v>
      </c>
      <c r="C750" s="135" t="s">
        <v>77</v>
      </c>
      <c r="D750" s="136" t="n">
        <v>-24.34015664</v>
      </c>
      <c r="E750" s="0" t="n">
        <f aca="false" t="array" ref="E750:E750">SUM(IF(Pricecurve=C750,D750))</f>
        <v>0</v>
      </c>
      <c r="F750" s="0" t="n">
        <f aca="false" t="array" ref="F750:F750">SUM(IF(NG=C750,D750))</f>
        <v>0</v>
      </c>
      <c r="Y750" s="140"/>
    </row>
    <row r="751" customFormat="false" ht="12.75" hidden="false" customHeight="false" outlineLevel="0" collapsed="false">
      <c r="A751" s="0" t="n">
        <f aca="false">INDEX(BucketTable,MATCH(B751,SumMonths,0),1)</f>
        <v>10</v>
      </c>
      <c r="B751" s="149" t="n">
        <v>37803</v>
      </c>
      <c r="C751" s="135" t="s">
        <v>80</v>
      </c>
      <c r="D751" s="136" t="n">
        <v>5.51589061</v>
      </c>
      <c r="E751" s="0" t="n">
        <f aca="false" t="array" ref="E751:E751">SUM(IF(Pricecurve=C751,D751))</f>
        <v>0</v>
      </c>
      <c r="F751" s="0" t="n">
        <f aca="false" t="array" ref="F751:F751">SUM(IF(NG=C751,D751))</f>
        <v>0</v>
      </c>
      <c r="Y751" s="140"/>
    </row>
    <row r="752" customFormat="false" ht="12.75" hidden="false" customHeight="false" outlineLevel="0" collapsed="false">
      <c r="A752" s="0" t="n">
        <f aca="false">INDEX(BucketTable,MATCH(B752,SumMonths,0),1)</f>
        <v>10</v>
      </c>
      <c r="B752" s="149" t="n">
        <v>37803</v>
      </c>
      <c r="C752" s="135" t="s">
        <v>87</v>
      </c>
      <c r="D752" s="136" t="n">
        <v>-31.92634813</v>
      </c>
      <c r="E752" s="0" t="n">
        <f aca="false" t="array" ref="E752:E752">SUM(IF(Pricecurve=C752,D752))</f>
        <v>0</v>
      </c>
      <c r="F752" s="0" t="n">
        <f aca="false" t="array" ref="F752:F752">SUM(IF(NG=C752,D752))</f>
        <v>0</v>
      </c>
      <c r="Y752" s="140"/>
    </row>
    <row r="753" customFormat="false" ht="12.75" hidden="false" customHeight="false" outlineLevel="0" collapsed="false">
      <c r="A753" s="0" t="n">
        <f aca="false">INDEX(BucketTable,MATCH(B753,SumMonths,0),1)</f>
        <v>10</v>
      </c>
      <c r="B753" s="149" t="n">
        <v>37803</v>
      </c>
      <c r="C753" s="135" t="s">
        <v>92</v>
      </c>
      <c r="D753" s="136" t="n">
        <v>87.31610627</v>
      </c>
      <c r="E753" s="0" t="n">
        <f aca="false" t="array" ref="E753:E753">SUM(IF(Pricecurve=C753,D753))</f>
        <v>87.31610627</v>
      </c>
      <c r="F753" s="0" t="n">
        <f aca="false" t="array" ref="F753:F753">SUM(IF(NG=C753,D753))</f>
        <v>0</v>
      </c>
      <c r="Y753" s="140"/>
    </row>
    <row r="754" customFormat="false" ht="12.75" hidden="false" customHeight="false" outlineLevel="0" collapsed="false">
      <c r="A754" s="0" t="n">
        <f aca="false">INDEX(BucketTable,MATCH(B754,SumMonths,0),1)</f>
        <v>10</v>
      </c>
      <c r="B754" s="149" t="n">
        <v>37803</v>
      </c>
      <c r="C754" s="135" t="s">
        <v>98</v>
      </c>
      <c r="D754" s="136" t="n">
        <v>0</v>
      </c>
      <c r="E754" s="0" t="n">
        <f aca="false" t="array" ref="E754:E754">SUM(IF(Pricecurve=C754,D754))</f>
        <v>0</v>
      </c>
      <c r="F754" s="0" t="n">
        <f aca="false" t="array" ref="F754:F754">SUM(IF(NG=C754,D754))</f>
        <v>0</v>
      </c>
      <c r="Y754" s="140"/>
    </row>
    <row r="755" customFormat="false" ht="12.75" hidden="false" customHeight="false" outlineLevel="0" collapsed="false">
      <c r="A755" s="0" t="n">
        <f aca="false">INDEX(BucketTable,MATCH(B755,SumMonths,0),1)</f>
        <v>10</v>
      </c>
      <c r="B755" s="149" t="n">
        <v>37803</v>
      </c>
      <c r="C755" s="135" t="s">
        <v>100</v>
      </c>
      <c r="D755" s="136" t="n">
        <v>-22.56701638</v>
      </c>
      <c r="E755" s="0" t="n">
        <f aca="false" t="array" ref="E755:E755">SUM(IF(Pricecurve=C755,D755))</f>
        <v>-22.56701638</v>
      </c>
      <c r="F755" s="0" t="n">
        <f aca="false" t="array" ref="F755:F755">SUM(IF(NG=C755,D755))</f>
        <v>0</v>
      </c>
      <c r="Y755" s="140"/>
    </row>
    <row r="756" customFormat="false" ht="12.75" hidden="false" customHeight="false" outlineLevel="0" collapsed="false">
      <c r="A756" s="0" t="n">
        <f aca="false">INDEX(BucketTable,MATCH(B756,SumMonths,0),1)</f>
        <v>10</v>
      </c>
      <c r="B756" s="149" t="n">
        <v>37803</v>
      </c>
      <c r="C756" s="135" t="s">
        <v>102</v>
      </c>
      <c r="D756" s="136" t="n">
        <v>22.56701638</v>
      </c>
      <c r="E756" s="0" t="n">
        <f aca="false" t="array" ref="E756:E756">SUM(IF(Pricecurve=C756,D756))</f>
        <v>22.56701638</v>
      </c>
      <c r="F756" s="0" t="n">
        <f aca="false" t="array" ref="F756:F756">SUM(IF(NG=C756,D756))</f>
        <v>0</v>
      </c>
      <c r="Y756" s="140"/>
    </row>
    <row r="757" customFormat="false" ht="12.75" hidden="false" customHeight="false" outlineLevel="0" collapsed="false">
      <c r="A757" s="0" t="n">
        <f aca="false">INDEX(BucketTable,MATCH(B757,SumMonths,0),1)</f>
        <v>10</v>
      </c>
      <c r="B757" s="149" t="n">
        <v>37803</v>
      </c>
      <c r="C757" s="135" t="s">
        <v>103</v>
      </c>
      <c r="D757" s="136" t="n">
        <v>0</v>
      </c>
      <c r="E757" s="0" t="n">
        <f aca="false" t="array" ref="E757:E757">SUM(IF(Pricecurve=C757,D757))</f>
        <v>0</v>
      </c>
      <c r="F757" s="0" t="n">
        <f aca="false" t="array" ref="F757:F757">SUM(IF(NG=C757,D757))</f>
        <v>0</v>
      </c>
      <c r="Y757" s="140"/>
    </row>
    <row r="758" customFormat="false" ht="12.75" hidden="false" customHeight="false" outlineLevel="0" collapsed="false">
      <c r="A758" s="0" t="n">
        <f aca="false">INDEX(BucketTable,MATCH(B758,SumMonths,0),1)</f>
        <v>10</v>
      </c>
      <c r="B758" s="149" t="n">
        <v>37803</v>
      </c>
      <c r="C758" s="135" t="s">
        <v>104</v>
      </c>
      <c r="D758" s="136" t="n">
        <v>0</v>
      </c>
      <c r="E758" s="0" t="n">
        <f aca="false" t="array" ref="E758:E758">SUM(IF(Pricecurve=C758,D758))</f>
        <v>0</v>
      </c>
      <c r="F758" s="0" t="n">
        <f aca="false" t="array" ref="F758:F758">SUM(IF(NG=C758,D758))</f>
        <v>0</v>
      </c>
      <c r="Y758" s="140"/>
    </row>
    <row r="759" customFormat="false" ht="12.75" hidden="false" customHeight="false" outlineLevel="0" collapsed="false">
      <c r="A759" s="0" t="n">
        <f aca="false">INDEX(BucketTable,MATCH(B759,SumMonths,0),1)</f>
        <v>10</v>
      </c>
      <c r="B759" s="149" t="n">
        <v>37803</v>
      </c>
      <c r="C759" s="135" t="s">
        <v>105</v>
      </c>
      <c r="D759" s="136" t="n">
        <v>-87.31610627</v>
      </c>
      <c r="E759" s="0" t="n">
        <f aca="false" t="array" ref="E759:E759">SUM(IF(Pricecurve=C759,D759))</f>
        <v>-87.31610627</v>
      </c>
      <c r="F759" s="0" t="n">
        <f aca="false" t="array" ref="F759:F759">SUM(IF(NG=C759,D759))</f>
        <v>0</v>
      </c>
      <c r="Y759" s="140"/>
    </row>
    <row r="760" customFormat="false" ht="12.75" hidden="false" customHeight="false" outlineLevel="0" collapsed="false">
      <c r="A760" s="0" t="n">
        <f aca="false">INDEX(BucketTable,MATCH(B760,SumMonths,0),1)</f>
        <v>10</v>
      </c>
      <c r="B760" s="149" t="n">
        <v>37834</v>
      </c>
      <c r="C760" s="135" t="s">
        <v>76</v>
      </c>
      <c r="D760" s="136" t="n">
        <v>12.20069007</v>
      </c>
      <c r="E760" s="0" t="n">
        <f aca="false" t="array" ref="E760:E760">SUM(IF(Pricecurve=C760,D760))</f>
        <v>0</v>
      </c>
      <c r="F760" s="0" t="n">
        <f aca="false" t="array" ref="F760:F760">SUM(IF(NG=C760,D760))</f>
        <v>0</v>
      </c>
      <c r="Y760" s="140"/>
    </row>
    <row r="761" customFormat="false" ht="12.75" hidden="false" customHeight="false" outlineLevel="0" collapsed="false">
      <c r="A761" s="0" t="n">
        <f aca="false">INDEX(BucketTable,MATCH(B761,SumMonths,0),1)</f>
        <v>10</v>
      </c>
      <c r="B761" s="149" t="n">
        <v>37834</v>
      </c>
      <c r="C761" s="135" t="s">
        <v>77</v>
      </c>
      <c r="D761" s="136" t="n">
        <v>-24.18420786</v>
      </c>
      <c r="E761" s="0" t="n">
        <f aca="false" t="array" ref="E761:E761">SUM(IF(Pricecurve=C761,D761))</f>
        <v>0</v>
      </c>
      <c r="F761" s="0" t="n">
        <f aca="false" t="array" ref="F761:F761">SUM(IF(NG=C761,D761))</f>
        <v>0</v>
      </c>
      <c r="Y761" s="140"/>
    </row>
    <row r="762" customFormat="false" ht="12.75" hidden="false" customHeight="false" outlineLevel="0" collapsed="false">
      <c r="A762" s="0" t="n">
        <f aca="false">INDEX(BucketTable,MATCH(B762,SumMonths,0),1)</f>
        <v>10</v>
      </c>
      <c r="B762" s="149" t="n">
        <v>37834</v>
      </c>
      <c r="C762" s="135" t="s">
        <v>80</v>
      </c>
      <c r="D762" s="136" t="n">
        <v>5.48054998</v>
      </c>
      <c r="E762" s="0" t="n">
        <f aca="false" t="array" ref="E762:E762">SUM(IF(Pricecurve=C762,D762))</f>
        <v>0</v>
      </c>
      <c r="F762" s="0" t="n">
        <f aca="false" t="array" ref="F762:F762">SUM(IF(NG=C762,D762))</f>
        <v>0</v>
      </c>
      <c r="Y762" s="140"/>
    </row>
    <row r="763" customFormat="false" ht="12.75" hidden="false" customHeight="false" outlineLevel="0" collapsed="false">
      <c r="A763" s="0" t="n">
        <f aca="false">INDEX(BucketTable,MATCH(B763,SumMonths,0),1)</f>
        <v>10</v>
      </c>
      <c r="B763" s="149" t="n">
        <v>37834</v>
      </c>
      <c r="C763" s="135" t="s">
        <v>87</v>
      </c>
      <c r="D763" s="136" t="n">
        <v>-31.72179417</v>
      </c>
      <c r="E763" s="0" t="n">
        <f aca="false" t="array" ref="E763:E763">SUM(IF(Pricecurve=C763,D763))</f>
        <v>0</v>
      </c>
      <c r="F763" s="0" t="n">
        <f aca="false" t="array" ref="F763:F763">SUM(IF(NG=C763,D763))</f>
        <v>0</v>
      </c>
      <c r="Y763" s="140"/>
    </row>
    <row r="764" customFormat="false" ht="12.75" hidden="false" customHeight="false" outlineLevel="0" collapsed="false">
      <c r="A764" s="0" t="n">
        <f aca="false">INDEX(BucketTable,MATCH(B764,SumMonths,0),1)</f>
        <v>10</v>
      </c>
      <c r="B764" s="149" t="n">
        <v>37834</v>
      </c>
      <c r="C764" s="135" t="s">
        <v>92</v>
      </c>
      <c r="D764" s="136" t="n">
        <v>86.75666693</v>
      </c>
      <c r="E764" s="0" t="n">
        <f aca="false" t="array" ref="E764:E764">SUM(IF(Pricecurve=C764,D764))</f>
        <v>86.75666693</v>
      </c>
      <c r="F764" s="0" t="n">
        <f aca="false" t="array" ref="F764:F764">SUM(IF(NG=C764,D764))</f>
        <v>0</v>
      </c>
      <c r="Y764" s="140"/>
    </row>
    <row r="765" customFormat="false" ht="12.75" hidden="false" customHeight="false" outlineLevel="0" collapsed="false">
      <c r="A765" s="0" t="n">
        <f aca="false">INDEX(BucketTable,MATCH(B765,SumMonths,0),1)</f>
        <v>10</v>
      </c>
      <c r="B765" s="149" t="n">
        <v>37834</v>
      </c>
      <c r="C765" s="135" t="s">
        <v>98</v>
      </c>
      <c r="D765" s="136" t="n">
        <v>0</v>
      </c>
      <c r="E765" s="0" t="n">
        <f aca="false" t="array" ref="E765:E765">SUM(IF(Pricecurve=C765,D765))</f>
        <v>0</v>
      </c>
      <c r="F765" s="0" t="n">
        <f aca="false" t="array" ref="F765:F765">SUM(IF(NG=C765,D765))</f>
        <v>0</v>
      </c>
      <c r="Y765" s="140"/>
    </row>
    <row r="766" customFormat="false" ht="12.75" hidden="false" customHeight="false" outlineLevel="0" collapsed="false">
      <c r="A766" s="0" t="n">
        <f aca="false">INDEX(BucketTable,MATCH(B766,SumMonths,0),1)</f>
        <v>10</v>
      </c>
      <c r="B766" s="149" t="n">
        <v>37834</v>
      </c>
      <c r="C766" s="135" t="s">
        <v>100</v>
      </c>
      <c r="D766" s="136" t="n">
        <v>-22.42242821</v>
      </c>
      <c r="E766" s="0" t="n">
        <f aca="false" t="array" ref="E766:E766">SUM(IF(Pricecurve=C766,D766))</f>
        <v>-22.42242821</v>
      </c>
      <c r="F766" s="0" t="n">
        <f aca="false" t="array" ref="F766:F766">SUM(IF(NG=C766,D766))</f>
        <v>0</v>
      </c>
      <c r="Y766" s="140"/>
    </row>
    <row r="767" customFormat="false" ht="12.75" hidden="false" customHeight="false" outlineLevel="0" collapsed="false">
      <c r="A767" s="0" t="n">
        <f aca="false">INDEX(BucketTable,MATCH(B767,SumMonths,0),1)</f>
        <v>10</v>
      </c>
      <c r="B767" s="149" t="n">
        <v>37834</v>
      </c>
      <c r="C767" s="135" t="s">
        <v>102</v>
      </c>
      <c r="D767" s="136" t="n">
        <v>22.42242821</v>
      </c>
      <c r="E767" s="0" t="n">
        <f aca="false" t="array" ref="E767:E767">SUM(IF(Pricecurve=C767,D767))</f>
        <v>22.42242821</v>
      </c>
      <c r="F767" s="0" t="n">
        <f aca="false" t="array" ref="F767:F767">SUM(IF(NG=C767,D767))</f>
        <v>0</v>
      </c>
      <c r="Y767" s="140"/>
    </row>
    <row r="768" customFormat="false" ht="12.75" hidden="false" customHeight="false" outlineLevel="0" collapsed="false">
      <c r="A768" s="0" t="n">
        <f aca="false">INDEX(BucketTable,MATCH(B768,SumMonths,0),1)</f>
        <v>10</v>
      </c>
      <c r="B768" s="149" t="n">
        <v>37834</v>
      </c>
      <c r="C768" s="135" t="s">
        <v>103</v>
      </c>
      <c r="D768" s="136" t="n">
        <v>0</v>
      </c>
      <c r="E768" s="0" t="n">
        <f aca="false" t="array" ref="E768:E768">SUM(IF(Pricecurve=C768,D768))</f>
        <v>0</v>
      </c>
      <c r="F768" s="0" t="n">
        <f aca="false" t="array" ref="F768:F768">SUM(IF(NG=C768,D768))</f>
        <v>0</v>
      </c>
      <c r="Y768" s="140"/>
    </row>
    <row r="769" customFormat="false" ht="12.75" hidden="false" customHeight="false" outlineLevel="0" collapsed="false">
      <c r="A769" s="0" t="n">
        <f aca="false">INDEX(BucketTable,MATCH(B769,SumMonths,0),1)</f>
        <v>10</v>
      </c>
      <c r="B769" s="149" t="n">
        <v>37834</v>
      </c>
      <c r="C769" s="135" t="s">
        <v>104</v>
      </c>
      <c r="D769" s="136" t="n">
        <v>0</v>
      </c>
      <c r="E769" s="0" t="n">
        <f aca="false" t="array" ref="E769:E769">SUM(IF(Pricecurve=C769,D769))</f>
        <v>0</v>
      </c>
      <c r="F769" s="0" t="n">
        <f aca="false" t="array" ref="F769:F769">SUM(IF(NG=C769,D769))</f>
        <v>0</v>
      </c>
      <c r="Y769" s="140"/>
    </row>
    <row r="770" customFormat="false" ht="12.75" hidden="false" customHeight="false" outlineLevel="0" collapsed="false">
      <c r="A770" s="0" t="n">
        <f aca="false">INDEX(BucketTable,MATCH(B770,SumMonths,0),1)</f>
        <v>10</v>
      </c>
      <c r="B770" s="149" t="n">
        <v>37834</v>
      </c>
      <c r="C770" s="135" t="s">
        <v>105</v>
      </c>
      <c r="D770" s="136" t="n">
        <v>-86.75666693</v>
      </c>
      <c r="E770" s="0" t="n">
        <f aca="false" t="array" ref="E770:E770">SUM(IF(Pricecurve=C770,D770))</f>
        <v>-86.75666693</v>
      </c>
      <c r="F770" s="0" t="n">
        <f aca="false" t="array" ref="F770:F770">SUM(IF(NG=C770,D770))</f>
        <v>0</v>
      </c>
      <c r="Y770" s="140"/>
    </row>
    <row r="771" customFormat="false" ht="12.75" hidden="false" customHeight="false" outlineLevel="0" collapsed="false">
      <c r="A771" s="0" t="n">
        <f aca="false">INDEX(BucketTable,MATCH(B771,SumMonths,0),1)</f>
        <v>10</v>
      </c>
      <c r="B771" s="149" t="n">
        <v>37865</v>
      </c>
      <c r="C771" s="135" t="s">
        <v>76</v>
      </c>
      <c r="D771" s="136" t="n">
        <v>11.73143631</v>
      </c>
      <c r="E771" s="0" t="n">
        <f aca="false" t="array" ref="E771:E771">SUM(IF(Pricecurve=C771,D771))</f>
        <v>0</v>
      </c>
      <c r="F771" s="0" t="n">
        <f aca="false" t="array" ref="F771:F771">SUM(IF(NG=C771,D771))</f>
        <v>0</v>
      </c>
      <c r="Y771" s="140"/>
    </row>
    <row r="772" customFormat="false" ht="12.75" hidden="false" customHeight="false" outlineLevel="0" collapsed="false">
      <c r="A772" s="0" t="n">
        <f aca="false">INDEX(BucketTable,MATCH(B772,SumMonths,0),1)</f>
        <v>10</v>
      </c>
      <c r="B772" s="149" t="n">
        <v>37865</v>
      </c>
      <c r="C772" s="135" t="s">
        <v>77</v>
      </c>
      <c r="D772" s="136" t="n">
        <v>-23.25405306</v>
      </c>
      <c r="E772" s="0" t="n">
        <f aca="false" t="array" ref="E772:E772">SUM(IF(Pricecurve=C772,D772))</f>
        <v>0</v>
      </c>
      <c r="F772" s="0" t="n">
        <f aca="false" t="array" ref="F772:F772">SUM(IF(NG=C772,D772))</f>
        <v>0</v>
      </c>
      <c r="Y772" s="140"/>
    </row>
    <row r="773" customFormat="false" ht="12.75" hidden="false" customHeight="false" outlineLevel="0" collapsed="false">
      <c r="A773" s="0" t="n">
        <f aca="false">INDEX(BucketTable,MATCH(B773,SumMonths,0),1)</f>
        <v>10</v>
      </c>
      <c r="B773" s="149" t="n">
        <v>37865</v>
      </c>
      <c r="C773" s="135" t="s">
        <v>80</v>
      </c>
      <c r="D773" s="136" t="n">
        <v>5.26976119</v>
      </c>
      <c r="E773" s="0" t="n">
        <f aca="false" t="array" ref="E773:E773">SUM(IF(Pricecurve=C773,D773))</f>
        <v>0</v>
      </c>
      <c r="F773" s="0" t="n">
        <f aca="false" t="array" ref="F773:F773">SUM(IF(NG=C773,D773))</f>
        <v>0</v>
      </c>
      <c r="Y773" s="140"/>
    </row>
    <row r="774" customFormat="false" ht="12.75" hidden="false" customHeight="false" outlineLevel="0" collapsed="false">
      <c r="A774" s="0" t="n">
        <f aca="false">INDEX(BucketTable,MATCH(B774,SumMonths,0),1)</f>
        <v>10</v>
      </c>
      <c r="B774" s="149" t="n">
        <v>37865</v>
      </c>
      <c r="C774" s="135" t="s">
        <v>87</v>
      </c>
      <c r="D774" s="136" t="n">
        <v>-30.50173442</v>
      </c>
      <c r="E774" s="0" t="n">
        <f aca="false" t="array" ref="E774:E774">SUM(IF(Pricecurve=C774,D774))</f>
        <v>0</v>
      </c>
      <c r="F774" s="0" t="n">
        <f aca="false" t="array" ref="F774:F774">SUM(IF(NG=C774,D774))</f>
        <v>0</v>
      </c>
      <c r="Y774" s="140"/>
    </row>
    <row r="775" customFormat="false" ht="12.75" hidden="false" customHeight="false" outlineLevel="0" collapsed="false">
      <c r="A775" s="0" t="n">
        <f aca="false">INDEX(BucketTable,MATCH(B775,SumMonths,0),1)</f>
        <v>10</v>
      </c>
      <c r="B775" s="149" t="n">
        <v>37865</v>
      </c>
      <c r="C775" s="135" t="s">
        <v>92</v>
      </c>
      <c r="D775" s="136" t="n">
        <v>83.41989734</v>
      </c>
      <c r="E775" s="0" t="n">
        <f aca="false" t="array" ref="E775:E775">SUM(IF(Pricecurve=C775,D775))</f>
        <v>83.41989734</v>
      </c>
      <c r="F775" s="0" t="n">
        <f aca="false" t="array" ref="F775:F775">SUM(IF(NG=C775,D775))</f>
        <v>0</v>
      </c>
      <c r="Y775" s="140"/>
    </row>
    <row r="776" customFormat="false" ht="12.75" hidden="false" customHeight="false" outlineLevel="0" collapsed="false">
      <c r="A776" s="0" t="n">
        <f aca="false">INDEX(BucketTable,MATCH(B776,SumMonths,0),1)</f>
        <v>10</v>
      </c>
      <c r="B776" s="149" t="n">
        <v>37865</v>
      </c>
      <c r="C776" s="135" t="s">
        <v>98</v>
      </c>
      <c r="D776" s="136" t="n">
        <v>0</v>
      </c>
      <c r="E776" s="0" t="n">
        <f aca="false" t="array" ref="E776:E776">SUM(IF(Pricecurve=C776,D776))</f>
        <v>0</v>
      </c>
      <c r="F776" s="0" t="n">
        <f aca="false" t="array" ref="F776:F776">SUM(IF(NG=C776,D776))</f>
        <v>0</v>
      </c>
      <c r="Y776" s="140"/>
    </row>
    <row r="777" customFormat="false" ht="12.75" hidden="false" customHeight="false" outlineLevel="0" collapsed="false">
      <c r="A777" s="0" t="n">
        <f aca="false">INDEX(BucketTable,MATCH(B777,SumMonths,0),1)</f>
        <v>10</v>
      </c>
      <c r="B777" s="149" t="n">
        <v>37865</v>
      </c>
      <c r="C777" s="135" t="s">
        <v>100</v>
      </c>
      <c r="D777" s="136" t="n">
        <v>-21.56003366</v>
      </c>
      <c r="E777" s="0" t="n">
        <f aca="false" t="array" ref="E777:E777">SUM(IF(Pricecurve=C777,D777))</f>
        <v>-21.56003366</v>
      </c>
      <c r="F777" s="0" t="n">
        <f aca="false" t="array" ref="F777:F777">SUM(IF(NG=C777,D777))</f>
        <v>0</v>
      </c>
      <c r="Y777" s="140"/>
    </row>
    <row r="778" customFormat="false" ht="12.75" hidden="false" customHeight="false" outlineLevel="0" collapsed="false">
      <c r="A778" s="0" t="n">
        <f aca="false">INDEX(BucketTable,MATCH(B778,SumMonths,0),1)</f>
        <v>10</v>
      </c>
      <c r="B778" s="149" t="n">
        <v>37865</v>
      </c>
      <c r="C778" s="135" t="s">
        <v>102</v>
      </c>
      <c r="D778" s="136" t="n">
        <v>21.56003366</v>
      </c>
      <c r="E778" s="0" t="n">
        <f aca="false" t="array" ref="E778:E778">SUM(IF(Pricecurve=C778,D778))</f>
        <v>21.56003366</v>
      </c>
      <c r="F778" s="0" t="n">
        <f aca="false" t="array" ref="F778:F778">SUM(IF(NG=C778,D778))</f>
        <v>0</v>
      </c>
      <c r="Y778" s="140"/>
    </row>
    <row r="779" customFormat="false" ht="12.75" hidden="false" customHeight="false" outlineLevel="0" collapsed="false">
      <c r="A779" s="0" t="n">
        <f aca="false">INDEX(BucketTable,MATCH(B779,SumMonths,0),1)</f>
        <v>10</v>
      </c>
      <c r="B779" s="149" t="n">
        <v>37865</v>
      </c>
      <c r="C779" s="135" t="s">
        <v>103</v>
      </c>
      <c r="D779" s="136" t="n">
        <v>0</v>
      </c>
      <c r="E779" s="0" t="n">
        <f aca="false" t="array" ref="E779:E779">SUM(IF(Pricecurve=C779,D779))</f>
        <v>0</v>
      </c>
      <c r="F779" s="0" t="n">
        <f aca="false" t="array" ref="F779:F779">SUM(IF(NG=C779,D779))</f>
        <v>0</v>
      </c>
      <c r="Y779" s="140"/>
    </row>
    <row r="780" customFormat="false" ht="12.75" hidden="false" customHeight="false" outlineLevel="0" collapsed="false">
      <c r="A780" s="0" t="n">
        <f aca="false">INDEX(BucketTable,MATCH(B780,SumMonths,0),1)</f>
        <v>10</v>
      </c>
      <c r="B780" s="149" t="n">
        <v>37865</v>
      </c>
      <c r="C780" s="135" t="s">
        <v>104</v>
      </c>
      <c r="D780" s="136" t="n">
        <v>0</v>
      </c>
      <c r="E780" s="0" t="n">
        <f aca="false" t="array" ref="E780:E780">SUM(IF(Pricecurve=C780,D780))</f>
        <v>0</v>
      </c>
      <c r="F780" s="0" t="n">
        <f aca="false" t="array" ref="F780:F780">SUM(IF(NG=C780,D780))</f>
        <v>0</v>
      </c>
      <c r="Y780" s="140"/>
    </row>
    <row r="781" customFormat="false" ht="12.75" hidden="false" customHeight="false" outlineLevel="0" collapsed="false">
      <c r="A781" s="0" t="n">
        <f aca="false">INDEX(BucketTable,MATCH(B781,SumMonths,0),1)</f>
        <v>10</v>
      </c>
      <c r="B781" s="149" t="n">
        <v>37865</v>
      </c>
      <c r="C781" s="135" t="s">
        <v>105</v>
      </c>
      <c r="D781" s="136" t="n">
        <v>-83.41989734</v>
      </c>
      <c r="E781" s="0" t="n">
        <f aca="false" t="array" ref="E781:E781">SUM(IF(Pricecurve=C781,D781))</f>
        <v>-83.41989734</v>
      </c>
      <c r="F781" s="0" t="n">
        <f aca="false" t="array" ref="F781:F781">SUM(IF(NG=C781,D781))</f>
        <v>0</v>
      </c>
      <c r="Y781" s="140"/>
    </row>
    <row r="782" customFormat="false" ht="12.75" hidden="false" customHeight="false" outlineLevel="0" collapsed="false">
      <c r="A782" s="0" t="n">
        <f aca="false">INDEX(BucketTable,MATCH(B782,SumMonths,0),1)</f>
        <v>10</v>
      </c>
      <c r="B782" s="149" t="n">
        <v>37895</v>
      </c>
      <c r="C782" s="135" t="s">
        <v>76</v>
      </c>
      <c r="D782" s="136" t="n">
        <v>12.04722933</v>
      </c>
      <c r="E782" s="0" t="n">
        <f aca="false" t="array" ref="E782:E782">SUM(IF(Pricecurve=C782,D782))</f>
        <v>0</v>
      </c>
      <c r="F782" s="0" t="n">
        <f aca="false" t="array" ref="F782:F782">SUM(IF(NG=C782,D782))</f>
        <v>0</v>
      </c>
      <c r="Y782" s="140"/>
    </row>
    <row r="783" customFormat="false" ht="12.75" hidden="false" customHeight="false" outlineLevel="0" collapsed="false">
      <c r="A783" s="0" t="n">
        <f aca="false">INDEX(BucketTable,MATCH(B783,SumMonths,0),1)</f>
        <v>10</v>
      </c>
      <c r="B783" s="149" t="n">
        <v>37895</v>
      </c>
      <c r="C783" s="135" t="s">
        <v>77</v>
      </c>
      <c r="D783" s="136" t="n">
        <v>-23.88001798</v>
      </c>
      <c r="E783" s="0" t="n">
        <f aca="false" t="array" ref="E783:E783">SUM(IF(Pricecurve=C783,D783))</f>
        <v>0</v>
      </c>
      <c r="F783" s="0" t="n">
        <f aca="false" t="array" ref="F783:F783">SUM(IF(NG=C783,D783))</f>
        <v>0</v>
      </c>
      <c r="Y783" s="140"/>
    </row>
    <row r="784" customFormat="false" ht="12.75" hidden="false" customHeight="false" outlineLevel="0" collapsed="false">
      <c r="A784" s="0" t="n">
        <f aca="false">INDEX(BucketTable,MATCH(B784,SumMonths,0),1)</f>
        <v>10</v>
      </c>
      <c r="B784" s="149" t="n">
        <v>37895</v>
      </c>
      <c r="C784" s="135" t="s">
        <v>80</v>
      </c>
      <c r="D784" s="136" t="n">
        <v>5.41161542</v>
      </c>
      <c r="E784" s="0" t="n">
        <f aca="false" t="array" ref="E784:E784">SUM(IF(Pricecurve=C784,D784))</f>
        <v>0</v>
      </c>
      <c r="F784" s="0" t="n">
        <f aca="false" t="array" ref="F784:F784">SUM(IF(NG=C784,D784))</f>
        <v>0</v>
      </c>
      <c r="Y784" s="140"/>
    </row>
    <row r="785" customFormat="false" ht="12.75" hidden="false" customHeight="false" outlineLevel="0" collapsed="false">
      <c r="A785" s="0" t="n">
        <f aca="false">INDEX(BucketTable,MATCH(B785,SumMonths,0),1)</f>
        <v>10</v>
      </c>
      <c r="B785" s="149" t="n">
        <v>37895</v>
      </c>
      <c r="C785" s="135" t="s">
        <v>87</v>
      </c>
      <c r="D785" s="136" t="n">
        <v>-31.32279626</v>
      </c>
      <c r="E785" s="0" t="n">
        <f aca="false" t="array" ref="E785:E785">SUM(IF(Pricecurve=C785,D785))</f>
        <v>0</v>
      </c>
      <c r="F785" s="0" t="n">
        <f aca="false" t="array" ref="F785:F785">SUM(IF(NG=C785,D785))</f>
        <v>0</v>
      </c>
      <c r="Y785" s="140"/>
    </row>
    <row r="786" customFormat="false" ht="12.75" hidden="false" customHeight="false" outlineLevel="0" collapsed="false">
      <c r="A786" s="0" t="n">
        <f aca="false">INDEX(BucketTable,MATCH(B786,SumMonths,0),1)</f>
        <v>10</v>
      </c>
      <c r="B786" s="149" t="n">
        <v>37895</v>
      </c>
      <c r="C786" s="135" t="s">
        <v>92</v>
      </c>
      <c r="D786" s="136" t="n">
        <v>85.66543833</v>
      </c>
      <c r="E786" s="0" t="n">
        <f aca="false" t="array" ref="E786:E786">SUM(IF(Pricecurve=C786,D786))</f>
        <v>85.66543833</v>
      </c>
      <c r="F786" s="0" t="n">
        <f aca="false" t="array" ref="F786:F786">SUM(IF(NG=C786,D786))</f>
        <v>0</v>
      </c>
      <c r="Y786" s="140"/>
    </row>
    <row r="787" customFormat="false" ht="12.75" hidden="false" customHeight="false" outlineLevel="0" collapsed="false">
      <c r="A787" s="0" t="n">
        <f aca="false">INDEX(BucketTable,MATCH(B787,SumMonths,0),1)</f>
        <v>10</v>
      </c>
      <c r="B787" s="149" t="n">
        <v>37895</v>
      </c>
      <c r="C787" s="135" t="s">
        <v>98</v>
      </c>
      <c r="D787" s="136" t="n">
        <v>0</v>
      </c>
      <c r="E787" s="0" t="n">
        <f aca="false" t="array" ref="E787:E787">SUM(IF(Pricecurve=C787,D787))</f>
        <v>0</v>
      </c>
      <c r="F787" s="0" t="n">
        <f aca="false" t="array" ref="F787:F787">SUM(IF(NG=C787,D787))</f>
        <v>0</v>
      </c>
      <c r="Y787" s="140"/>
    </row>
    <row r="788" customFormat="false" ht="12.75" hidden="false" customHeight="false" outlineLevel="0" collapsed="false">
      <c r="A788" s="0" t="n">
        <f aca="false">INDEX(BucketTable,MATCH(B788,SumMonths,0),1)</f>
        <v>10</v>
      </c>
      <c r="B788" s="149" t="n">
        <v>37895</v>
      </c>
      <c r="C788" s="135" t="s">
        <v>100</v>
      </c>
      <c r="D788" s="136" t="n">
        <v>-22.14039807</v>
      </c>
      <c r="E788" s="0" t="n">
        <f aca="false" t="array" ref="E788:E788">SUM(IF(Pricecurve=C788,D788))</f>
        <v>-22.14039807</v>
      </c>
      <c r="F788" s="0" t="n">
        <f aca="false" t="array" ref="F788:F788">SUM(IF(NG=C788,D788))</f>
        <v>0</v>
      </c>
      <c r="Y788" s="140"/>
    </row>
    <row r="789" customFormat="false" ht="12.75" hidden="false" customHeight="false" outlineLevel="0" collapsed="false">
      <c r="A789" s="0" t="n">
        <f aca="false">INDEX(BucketTable,MATCH(B789,SumMonths,0),1)</f>
        <v>10</v>
      </c>
      <c r="B789" s="149" t="n">
        <v>37895</v>
      </c>
      <c r="C789" s="135" t="s">
        <v>102</v>
      </c>
      <c r="D789" s="136" t="n">
        <v>22.14039807</v>
      </c>
      <c r="E789" s="0" t="n">
        <f aca="false" t="array" ref="E789:E789">SUM(IF(Pricecurve=C789,D789))</f>
        <v>22.14039807</v>
      </c>
      <c r="F789" s="0" t="n">
        <f aca="false" t="array" ref="F789:F789">SUM(IF(NG=C789,D789))</f>
        <v>0</v>
      </c>
      <c r="Y789" s="140"/>
    </row>
    <row r="790" customFormat="false" ht="12.75" hidden="false" customHeight="false" outlineLevel="0" collapsed="false">
      <c r="A790" s="0" t="n">
        <f aca="false">INDEX(BucketTable,MATCH(B790,SumMonths,0),1)</f>
        <v>10</v>
      </c>
      <c r="B790" s="149" t="n">
        <v>37895</v>
      </c>
      <c r="C790" s="135" t="s">
        <v>103</v>
      </c>
      <c r="D790" s="136" t="n">
        <v>0</v>
      </c>
      <c r="E790" s="0" t="n">
        <f aca="false" t="array" ref="E790:E790">SUM(IF(Pricecurve=C790,D790))</f>
        <v>0</v>
      </c>
      <c r="F790" s="0" t="n">
        <f aca="false" t="array" ref="F790:F790">SUM(IF(NG=C790,D790))</f>
        <v>0</v>
      </c>
      <c r="Y790" s="140"/>
    </row>
    <row r="791" customFormat="false" ht="12.75" hidden="false" customHeight="false" outlineLevel="0" collapsed="false">
      <c r="A791" s="0" t="n">
        <f aca="false">INDEX(BucketTable,MATCH(B791,SumMonths,0),1)</f>
        <v>10</v>
      </c>
      <c r="B791" s="149" t="n">
        <v>37895</v>
      </c>
      <c r="C791" s="135" t="s">
        <v>104</v>
      </c>
      <c r="D791" s="136" t="n">
        <v>0</v>
      </c>
      <c r="E791" s="0" t="n">
        <f aca="false" t="array" ref="E791:E791">SUM(IF(Pricecurve=C791,D791))</f>
        <v>0</v>
      </c>
      <c r="F791" s="0" t="n">
        <f aca="false" t="array" ref="F791:F791">SUM(IF(NG=C791,D791))</f>
        <v>0</v>
      </c>
      <c r="Y791" s="140"/>
    </row>
    <row r="792" customFormat="false" ht="12.75" hidden="false" customHeight="false" outlineLevel="0" collapsed="false">
      <c r="A792" s="0" t="n">
        <f aca="false">INDEX(BucketTable,MATCH(B792,SumMonths,0),1)</f>
        <v>10</v>
      </c>
      <c r="B792" s="149" t="n">
        <v>37895</v>
      </c>
      <c r="C792" s="135" t="s">
        <v>105</v>
      </c>
      <c r="D792" s="136" t="n">
        <v>-85.66543833</v>
      </c>
      <c r="E792" s="0" t="n">
        <f aca="false" t="array" ref="E792:E792">SUM(IF(Pricecurve=C792,D792))</f>
        <v>-85.66543833</v>
      </c>
      <c r="F792" s="0" t="n">
        <f aca="false" t="array" ref="F792:F792">SUM(IF(NG=C792,D792))</f>
        <v>0</v>
      </c>
      <c r="Y792" s="140"/>
    </row>
    <row r="793" customFormat="false" ht="12.75" hidden="false" customHeight="false" outlineLevel="0" collapsed="false">
      <c r="A793" s="0" t="n">
        <f aca="false">INDEX(BucketTable,MATCH(B793,SumMonths,0),1)</f>
        <v>10</v>
      </c>
      <c r="B793" s="149" t="n">
        <v>37926</v>
      </c>
      <c r="C793" s="135" t="s">
        <v>77</v>
      </c>
      <c r="D793" s="136" t="n">
        <v>2.27273679</v>
      </c>
      <c r="E793" s="0" t="n">
        <f aca="false" t="array" ref="E793:E793">SUM(IF(Pricecurve=C793,D793))</f>
        <v>0</v>
      </c>
      <c r="F793" s="0" t="n">
        <f aca="false" t="array" ref="F793:F793">SUM(IF(NG=C793,D793))</f>
        <v>0</v>
      </c>
      <c r="Y793" s="140"/>
    </row>
    <row r="794" customFormat="false" ht="12.75" hidden="false" customHeight="false" outlineLevel="0" collapsed="false">
      <c r="A794" s="0" t="n">
        <f aca="false">INDEX(BucketTable,MATCH(B794,SumMonths,0),1)</f>
        <v>10</v>
      </c>
      <c r="B794" s="149" t="n">
        <v>37926</v>
      </c>
      <c r="C794" s="135" t="s">
        <v>80</v>
      </c>
      <c r="D794" s="136" t="n">
        <v>11.58377572</v>
      </c>
      <c r="E794" s="0" t="n">
        <f aca="false" t="array" ref="E794:E794">SUM(IF(Pricecurve=C794,D794))</f>
        <v>0</v>
      </c>
      <c r="F794" s="0" t="n">
        <f aca="false" t="array" ref="F794:F794">SUM(IF(NG=C794,D794))</f>
        <v>0</v>
      </c>
      <c r="Y794" s="140"/>
    </row>
    <row r="795" customFormat="false" ht="12.75" hidden="false" customHeight="false" outlineLevel="0" collapsed="false">
      <c r="A795" s="0" t="n">
        <f aca="false">INDEX(BucketTable,MATCH(B795,SumMonths,0),1)</f>
        <v>10</v>
      </c>
      <c r="B795" s="149" t="n">
        <v>37926</v>
      </c>
      <c r="C795" s="135" t="s">
        <v>92</v>
      </c>
      <c r="D795" s="136" t="n">
        <v>82.36991236</v>
      </c>
      <c r="E795" s="0" t="n">
        <f aca="false" t="array" ref="E795:E795">SUM(IF(Pricecurve=C795,D795))</f>
        <v>82.36991236</v>
      </c>
      <c r="F795" s="0" t="n">
        <f aca="false" t="array" ref="F795:F795">SUM(IF(NG=C795,D795))</f>
        <v>0</v>
      </c>
      <c r="Y795" s="140"/>
    </row>
    <row r="796" customFormat="false" ht="12.75" hidden="false" customHeight="false" outlineLevel="0" collapsed="false">
      <c r="A796" s="0" t="n">
        <f aca="false">INDEX(BucketTable,MATCH(B796,SumMonths,0),1)</f>
        <v>10</v>
      </c>
      <c r="B796" s="149" t="n">
        <v>37926</v>
      </c>
      <c r="C796" s="135" t="s">
        <v>98</v>
      </c>
      <c r="D796" s="136" t="n">
        <v>0</v>
      </c>
      <c r="E796" s="0" t="n">
        <f aca="false" t="array" ref="E796:E796">SUM(IF(Pricecurve=C796,D796))</f>
        <v>0</v>
      </c>
      <c r="F796" s="0" t="n">
        <f aca="false" t="array" ref="F796:F796">SUM(IF(NG=C796,D796))</f>
        <v>0</v>
      </c>
      <c r="Y796" s="140"/>
    </row>
    <row r="797" customFormat="false" ht="12.75" hidden="false" customHeight="false" outlineLevel="0" collapsed="false">
      <c r="A797" s="0" t="n">
        <f aca="false">INDEX(BucketTable,MATCH(B797,SumMonths,0),1)</f>
        <v>10</v>
      </c>
      <c r="B797" s="149" t="n">
        <v>37926</v>
      </c>
      <c r="C797" s="135" t="s">
        <v>100</v>
      </c>
      <c r="D797" s="136" t="n">
        <v>-21.28866301</v>
      </c>
      <c r="E797" s="0" t="n">
        <f aca="false" t="array" ref="E797:E797">SUM(IF(Pricecurve=C797,D797))</f>
        <v>-21.28866301</v>
      </c>
      <c r="F797" s="0" t="n">
        <f aca="false" t="array" ref="F797:F797">SUM(IF(NG=C797,D797))</f>
        <v>0</v>
      </c>
      <c r="Y797" s="140"/>
    </row>
    <row r="798" customFormat="false" ht="12.75" hidden="false" customHeight="false" outlineLevel="0" collapsed="false">
      <c r="A798" s="0" t="n">
        <f aca="false">INDEX(BucketTable,MATCH(B798,SumMonths,0),1)</f>
        <v>10</v>
      </c>
      <c r="B798" s="149" t="n">
        <v>37926</v>
      </c>
      <c r="C798" s="135" t="s">
        <v>102</v>
      </c>
      <c r="D798" s="136" t="n">
        <v>0</v>
      </c>
      <c r="E798" s="0" t="n">
        <f aca="false" t="array" ref="E798:E798">SUM(IF(Pricecurve=C798,D798))</f>
        <v>0</v>
      </c>
      <c r="F798" s="0" t="n">
        <f aca="false" t="array" ref="F798:F798">SUM(IF(NG=C798,D798))</f>
        <v>0</v>
      </c>
      <c r="Y798" s="140"/>
    </row>
    <row r="799" customFormat="false" ht="12.75" hidden="false" customHeight="false" outlineLevel="0" collapsed="false">
      <c r="A799" s="0" t="n">
        <f aca="false">INDEX(BucketTable,MATCH(B799,SumMonths,0),1)</f>
        <v>10</v>
      </c>
      <c r="B799" s="149" t="n">
        <v>37926</v>
      </c>
      <c r="C799" s="135" t="s">
        <v>103</v>
      </c>
      <c r="D799" s="136" t="n">
        <v>0</v>
      </c>
      <c r="E799" s="0" t="n">
        <f aca="false" t="array" ref="E799:E799">SUM(IF(Pricecurve=C799,D799))</f>
        <v>0</v>
      </c>
      <c r="F799" s="0" t="n">
        <f aca="false" t="array" ref="F799:F799">SUM(IF(NG=C799,D799))</f>
        <v>0</v>
      </c>
      <c r="Y799" s="140"/>
    </row>
    <row r="800" customFormat="false" ht="12.75" hidden="false" customHeight="false" outlineLevel="0" collapsed="false">
      <c r="A800" s="0" t="n">
        <f aca="false">INDEX(BucketTable,MATCH(B800,SumMonths,0),1)</f>
        <v>10</v>
      </c>
      <c r="B800" s="149" t="n">
        <v>37926</v>
      </c>
      <c r="C800" s="135" t="s">
        <v>104</v>
      </c>
      <c r="D800" s="136" t="n">
        <v>0</v>
      </c>
      <c r="E800" s="0" t="n">
        <f aca="false" t="array" ref="E800:E800">SUM(IF(Pricecurve=C800,D800))</f>
        <v>0</v>
      </c>
      <c r="F800" s="0" t="n">
        <f aca="false" t="array" ref="F800:F800">SUM(IF(NG=C800,D800))</f>
        <v>0</v>
      </c>
      <c r="Y800" s="140"/>
    </row>
    <row r="801" customFormat="false" ht="12.75" hidden="false" customHeight="false" outlineLevel="0" collapsed="false">
      <c r="A801" s="0" t="n">
        <f aca="false">INDEX(BucketTable,MATCH(B801,SumMonths,0),1)</f>
        <v>10</v>
      </c>
      <c r="B801" s="149" t="n">
        <v>37926</v>
      </c>
      <c r="C801" s="135" t="s">
        <v>112</v>
      </c>
      <c r="D801" s="136" t="n">
        <v>21.28866301</v>
      </c>
      <c r="E801" s="0" t="n">
        <f aca="false" t="array" ref="E801:E801">SUM(IF(Pricecurve=C801,D801))</f>
        <v>21.28866301</v>
      </c>
      <c r="F801" s="0" t="n">
        <f aca="false" t="array" ref="F801:F801">SUM(IF(NG=C801,D801))</f>
        <v>0</v>
      </c>
      <c r="Y801" s="140"/>
    </row>
    <row r="802" customFormat="false" ht="12.75" hidden="false" customHeight="false" outlineLevel="0" collapsed="false">
      <c r="A802" s="0" t="n">
        <f aca="false">INDEX(BucketTable,MATCH(B802,SumMonths,0),1)</f>
        <v>10</v>
      </c>
      <c r="B802" s="149" t="n">
        <v>37926</v>
      </c>
      <c r="C802" s="135" t="s">
        <v>105</v>
      </c>
      <c r="D802" s="136" t="n">
        <v>-82.36991236</v>
      </c>
      <c r="E802" s="0" t="n">
        <f aca="false" t="array" ref="E802:E802">SUM(IF(Pricecurve=C802,D802))</f>
        <v>-82.36991236</v>
      </c>
      <c r="F802" s="0" t="n">
        <f aca="false" t="array" ref="F802:F802">SUM(IF(NG=C802,D802))</f>
        <v>0</v>
      </c>
      <c r="Y802" s="140"/>
    </row>
    <row r="803" customFormat="false" ht="12.75" hidden="false" customHeight="false" outlineLevel="0" collapsed="false">
      <c r="A803" s="0" t="n">
        <f aca="false">INDEX(BucketTable,MATCH(B803,SumMonths,0),1)</f>
        <v>10</v>
      </c>
      <c r="B803" s="149" t="n">
        <v>37956</v>
      </c>
      <c r="C803" s="135" t="s">
        <v>77</v>
      </c>
      <c r="D803" s="136" t="n">
        <v>2.33389831</v>
      </c>
      <c r="E803" s="0" t="n">
        <f aca="false" t="array" ref="E803:E803">SUM(IF(Pricecurve=C803,D803))</f>
        <v>0</v>
      </c>
      <c r="F803" s="0" t="n">
        <f aca="false" t="array" ref="F803:F803">SUM(IF(NG=C803,D803))</f>
        <v>0</v>
      </c>
      <c r="Y803" s="140"/>
    </row>
    <row r="804" customFormat="false" ht="12.75" hidden="false" customHeight="false" outlineLevel="0" collapsed="false">
      <c r="A804" s="0" t="n">
        <f aca="false">INDEX(BucketTable,MATCH(B804,SumMonths,0),1)</f>
        <v>10</v>
      </c>
      <c r="B804" s="149" t="n">
        <v>37956</v>
      </c>
      <c r="C804" s="135" t="s">
        <v>80</v>
      </c>
      <c r="D804" s="136" t="n">
        <v>11.89550615</v>
      </c>
      <c r="E804" s="0" t="n">
        <f aca="false" t="array" ref="E804:E804">SUM(IF(Pricecurve=C804,D804))</f>
        <v>0</v>
      </c>
      <c r="F804" s="0" t="n">
        <f aca="false" t="array" ref="F804:F804">SUM(IF(NG=C804,D804))</f>
        <v>0</v>
      </c>
      <c r="Y804" s="140"/>
    </row>
    <row r="805" customFormat="false" ht="12.75" hidden="false" customHeight="false" outlineLevel="0" collapsed="false">
      <c r="A805" s="0" t="n">
        <f aca="false">INDEX(BucketTable,MATCH(B805,SumMonths,0),1)</f>
        <v>10</v>
      </c>
      <c r="B805" s="149" t="n">
        <v>37956</v>
      </c>
      <c r="C805" s="135" t="s">
        <v>92</v>
      </c>
      <c r="D805" s="136" t="n">
        <v>84.58656511</v>
      </c>
      <c r="E805" s="0" t="n">
        <f aca="false" t="array" ref="E805:E805">SUM(IF(Pricecurve=C805,D805))</f>
        <v>84.58656511</v>
      </c>
      <c r="F805" s="0" t="n">
        <f aca="false" t="array" ref="F805:F805">SUM(IF(NG=C805,D805))</f>
        <v>0</v>
      </c>
      <c r="Y805" s="140"/>
    </row>
    <row r="806" customFormat="false" ht="12.75" hidden="false" customHeight="false" outlineLevel="0" collapsed="false">
      <c r="A806" s="0" t="n">
        <f aca="false">INDEX(BucketTable,MATCH(B806,SumMonths,0),1)</f>
        <v>10</v>
      </c>
      <c r="B806" s="149" t="n">
        <v>37956</v>
      </c>
      <c r="C806" s="135" t="s">
        <v>98</v>
      </c>
      <c r="D806" s="136" t="n">
        <v>0</v>
      </c>
      <c r="E806" s="0" t="n">
        <f aca="false" t="array" ref="E806:E806">SUM(IF(Pricecurve=C806,D806))</f>
        <v>0</v>
      </c>
      <c r="F806" s="0" t="n">
        <f aca="false" t="array" ref="F806:F806">SUM(IF(NG=C806,D806))</f>
        <v>0</v>
      </c>
      <c r="Y806" s="140"/>
    </row>
    <row r="807" customFormat="false" ht="12.75" hidden="false" customHeight="false" outlineLevel="0" collapsed="false">
      <c r="A807" s="0" t="n">
        <f aca="false">INDEX(BucketTable,MATCH(B807,SumMonths,0),1)</f>
        <v>10</v>
      </c>
      <c r="B807" s="149" t="n">
        <v>37956</v>
      </c>
      <c r="C807" s="135" t="s">
        <v>100</v>
      </c>
      <c r="D807" s="136" t="n">
        <v>-21.8615612</v>
      </c>
      <c r="E807" s="0" t="n">
        <f aca="false" t="array" ref="E807:E807">SUM(IF(Pricecurve=C807,D807))</f>
        <v>-21.8615612</v>
      </c>
      <c r="F807" s="0" t="n">
        <f aca="false" t="array" ref="F807:F807">SUM(IF(NG=C807,D807))</f>
        <v>0</v>
      </c>
      <c r="Y807" s="140"/>
    </row>
    <row r="808" customFormat="false" ht="12.75" hidden="false" customHeight="false" outlineLevel="0" collapsed="false">
      <c r="A808" s="0" t="n">
        <f aca="false">INDEX(BucketTable,MATCH(B808,SumMonths,0),1)</f>
        <v>10</v>
      </c>
      <c r="B808" s="149" t="n">
        <v>37956</v>
      </c>
      <c r="C808" s="135" t="s">
        <v>102</v>
      </c>
      <c r="D808" s="136" t="n">
        <v>0</v>
      </c>
      <c r="E808" s="0" t="n">
        <f aca="false" t="array" ref="E808:E808">SUM(IF(Pricecurve=C808,D808))</f>
        <v>0</v>
      </c>
      <c r="F808" s="0" t="n">
        <f aca="false" t="array" ref="F808:F808">SUM(IF(NG=C808,D808))</f>
        <v>0</v>
      </c>
      <c r="Y808" s="140"/>
    </row>
    <row r="809" customFormat="false" ht="12.75" hidden="false" customHeight="false" outlineLevel="0" collapsed="false">
      <c r="A809" s="0" t="n">
        <f aca="false">INDEX(BucketTable,MATCH(B809,SumMonths,0),1)</f>
        <v>10</v>
      </c>
      <c r="B809" s="149" t="n">
        <v>37956</v>
      </c>
      <c r="C809" s="135" t="s">
        <v>103</v>
      </c>
      <c r="D809" s="136" t="n">
        <v>0</v>
      </c>
      <c r="E809" s="0" t="n">
        <f aca="false" t="array" ref="E809:E809">SUM(IF(Pricecurve=C809,D809))</f>
        <v>0</v>
      </c>
      <c r="F809" s="0" t="n">
        <f aca="false" t="array" ref="F809:F809">SUM(IF(NG=C809,D809))</f>
        <v>0</v>
      </c>
      <c r="Y809" s="140"/>
    </row>
    <row r="810" customFormat="false" ht="12.75" hidden="false" customHeight="false" outlineLevel="0" collapsed="false">
      <c r="A810" s="0" t="n">
        <f aca="false">INDEX(BucketTable,MATCH(B810,SumMonths,0),1)</f>
        <v>10</v>
      </c>
      <c r="B810" s="149" t="n">
        <v>37956</v>
      </c>
      <c r="C810" s="135" t="s">
        <v>104</v>
      </c>
      <c r="D810" s="136" t="n">
        <v>0</v>
      </c>
      <c r="E810" s="0" t="n">
        <f aca="false" t="array" ref="E810:E810">SUM(IF(Pricecurve=C810,D810))</f>
        <v>0</v>
      </c>
      <c r="F810" s="0" t="n">
        <f aca="false" t="array" ref="F810:F810">SUM(IF(NG=C810,D810))</f>
        <v>0</v>
      </c>
      <c r="Y810" s="140"/>
    </row>
    <row r="811" customFormat="false" ht="12.75" hidden="false" customHeight="false" outlineLevel="0" collapsed="false">
      <c r="A811" s="0" t="n">
        <f aca="false">INDEX(BucketTable,MATCH(B811,SumMonths,0),1)</f>
        <v>10</v>
      </c>
      <c r="B811" s="149" t="n">
        <v>37956</v>
      </c>
      <c r="C811" s="135" t="s">
        <v>112</v>
      </c>
      <c r="D811" s="136" t="n">
        <v>21.8615612</v>
      </c>
      <c r="E811" s="0" t="n">
        <f aca="false" t="array" ref="E811:E811">SUM(IF(Pricecurve=C811,D811))</f>
        <v>21.8615612</v>
      </c>
      <c r="F811" s="0" t="n">
        <f aca="false" t="array" ref="F811:F811">SUM(IF(NG=C811,D811))</f>
        <v>0</v>
      </c>
      <c r="Y811" s="140"/>
    </row>
    <row r="812" customFormat="false" ht="12.75" hidden="false" customHeight="false" outlineLevel="0" collapsed="false">
      <c r="A812" s="0" t="n">
        <f aca="false">INDEX(BucketTable,MATCH(B812,SumMonths,0),1)</f>
        <v>10</v>
      </c>
      <c r="B812" s="149" t="n">
        <v>37956</v>
      </c>
      <c r="C812" s="135" t="s">
        <v>105</v>
      </c>
      <c r="D812" s="136" t="n">
        <v>-84.58656511</v>
      </c>
      <c r="E812" s="0" t="n">
        <f aca="false" t="array" ref="E812:E812">SUM(IF(Pricecurve=C812,D812))</f>
        <v>-84.58656511</v>
      </c>
      <c r="F812" s="0" t="n">
        <f aca="false" t="array" ref="F812:F812">SUM(IF(NG=C812,D812))</f>
        <v>0</v>
      </c>
      <c r="Y812" s="140"/>
    </row>
    <row r="813" customFormat="false" ht="12.75" hidden="false" customHeight="false" outlineLevel="0" collapsed="false">
      <c r="A813" s="0" t="n">
        <f aca="false">INDEX(BucketTable,MATCH(B813,SumMonths,0),1)</f>
        <v>11</v>
      </c>
      <c r="B813" s="149" t="n">
        <v>37987</v>
      </c>
      <c r="C813" s="135" t="s">
        <v>77</v>
      </c>
      <c r="D813" s="136" t="n">
        <v>2.31886215</v>
      </c>
      <c r="E813" s="0" t="n">
        <f aca="false" t="array" ref="E813:E813">SUM(IF(Pricecurve=C813,D813))</f>
        <v>0</v>
      </c>
      <c r="F813" s="0" t="n">
        <f aca="false" t="array" ref="F813:F813">SUM(IF(NG=C813,D813))</f>
        <v>0</v>
      </c>
      <c r="Y813" s="140"/>
    </row>
    <row r="814" customFormat="false" ht="12.75" hidden="false" customHeight="false" outlineLevel="0" collapsed="false">
      <c r="A814" s="0" t="n">
        <f aca="false">INDEX(BucketTable,MATCH(B814,SumMonths,0),1)</f>
        <v>11</v>
      </c>
      <c r="B814" s="149" t="n">
        <v>37987</v>
      </c>
      <c r="C814" s="135" t="s">
        <v>80</v>
      </c>
      <c r="D814" s="136" t="n">
        <v>11.81886929</v>
      </c>
      <c r="E814" s="0" t="n">
        <f aca="false" t="array" ref="E814:E814">SUM(IF(Pricecurve=C814,D814))</f>
        <v>0</v>
      </c>
      <c r="F814" s="0" t="n">
        <f aca="false" t="array" ref="F814:F814">SUM(IF(NG=C814,D814))</f>
        <v>0</v>
      </c>
      <c r="Y814" s="140"/>
    </row>
    <row r="815" customFormat="false" ht="12.75" hidden="false" customHeight="false" outlineLevel="0" collapsed="false">
      <c r="A815" s="0" t="n">
        <f aca="false">INDEX(BucketTable,MATCH(B815,SumMonths,0),1)</f>
        <v>11</v>
      </c>
      <c r="B815" s="149" t="n">
        <v>37987</v>
      </c>
      <c r="C815" s="135" t="s">
        <v>92</v>
      </c>
      <c r="D815" s="136" t="n">
        <v>84.04161574</v>
      </c>
      <c r="E815" s="0" t="n">
        <f aca="false" t="array" ref="E815:E815">SUM(IF(Pricecurve=C815,D815))</f>
        <v>84.04161574</v>
      </c>
      <c r="F815" s="0" t="n">
        <f aca="false" t="array" ref="F815:F815">SUM(IF(NG=C815,D815))</f>
        <v>0</v>
      </c>
      <c r="Y815" s="140"/>
    </row>
    <row r="816" customFormat="false" ht="12.75" hidden="false" customHeight="false" outlineLevel="0" collapsed="false">
      <c r="A816" s="0" t="n">
        <f aca="false">INDEX(BucketTable,MATCH(B816,SumMonths,0),1)</f>
        <v>11</v>
      </c>
      <c r="B816" s="149" t="n">
        <v>37987</v>
      </c>
      <c r="C816" s="135" t="s">
        <v>98</v>
      </c>
      <c r="D816" s="136" t="n">
        <v>0</v>
      </c>
      <c r="E816" s="0" t="n">
        <f aca="false" t="array" ref="E816:E816">SUM(IF(Pricecurve=C816,D816))</f>
        <v>0</v>
      </c>
      <c r="F816" s="0" t="n">
        <f aca="false" t="array" ref="F816:F816">SUM(IF(NG=C816,D816))</f>
        <v>0</v>
      </c>
      <c r="Y816" s="140"/>
    </row>
    <row r="817" customFormat="false" ht="12.75" hidden="false" customHeight="false" outlineLevel="0" collapsed="false">
      <c r="A817" s="0" t="n">
        <f aca="false">INDEX(BucketTable,MATCH(B817,SumMonths,0),1)</f>
        <v>11</v>
      </c>
      <c r="B817" s="149" t="n">
        <v>37987</v>
      </c>
      <c r="C817" s="135" t="s">
        <v>100</v>
      </c>
      <c r="D817" s="136" t="n">
        <v>-21.72071798</v>
      </c>
      <c r="E817" s="0" t="n">
        <f aca="false" t="array" ref="E817:E817">SUM(IF(Pricecurve=C817,D817))</f>
        <v>-21.72071798</v>
      </c>
      <c r="F817" s="0" t="n">
        <f aca="false" t="array" ref="F817:F817">SUM(IF(NG=C817,D817))</f>
        <v>0</v>
      </c>
      <c r="Y817" s="140"/>
    </row>
    <row r="818" customFormat="false" ht="12.75" hidden="false" customHeight="false" outlineLevel="0" collapsed="false">
      <c r="A818" s="0" t="n">
        <f aca="false">INDEX(BucketTable,MATCH(B818,SumMonths,0),1)</f>
        <v>11</v>
      </c>
      <c r="B818" s="149" t="n">
        <v>37987</v>
      </c>
      <c r="C818" s="135" t="s">
        <v>102</v>
      </c>
      <c r="D818" s="136" t="n">
        <v>0</v>
      </c>
      <c r="E818" s="0" t="n">
        <f aca="false" t="array" ref="E818:E818">SUM(IF(Pricecurve=C818,D818))</f>
        <v>0</v>
      </c>
      <c r="F818" s="0" t="n">
        <f aca="false" t="array" ref="F818:F818">SUM(IF(NG=C818,D818))</f>
        <v>0</v>
      </c>
      <c r="Y818" s="140"/>
    </row>
    <row r="819" customFormat="false" ht="12.75" hidden="false" customHeight="false" outlineLevel="0" collapsed="false">
      <c r="A819" s="0" t="n">
        <f aca="false">INDEX(BucketTable,MATCH(B819,SumMonths,0),1)</f>
        <v>11</v>
      </c>
      <c r="B819" s="149" t="n">
        <v>37987</v>
      </c>
      <c r="C819" s="135" t="s">
        <v>103</v>
      </c>
      <c r="D819" s="136" t="n">
        <v>0</v>
      </c>
      <c r="E819" s="0" t="n">
        <f aca="false" t="array" ref="E819:E819">SUM(IF(Pricecurve=C819,D819))</f>
        <v>0</v>
      </c>
      <c r="F819" s="0" t="n">
        <f aca="false" t="array" ref="F819:F819">SUM(IF(NG=C819,D819))</f>
        <v>0</v>
      </c>
      <c r="Y819" s="140"/>
    </row>
    <row r="820" customFormat="false" ht="12.75" hidden="false" customHeight="false" outlineLevel="0" collapsed="false">
      <c r="A820" s="0" t="n">
        <f aca="false">INDEX(BucketTable,MATCH(B820,SumMonths,0),1)</f>
        <v>11</v>
      </c>
      <c r="B820" s="149" t="n">
        <v>37987</v>
      </c>
      <c r="C820" s="135" t="s">
        <v>104</v>
      </c>
      <c r="D820" s="136" t="n">
        <v>0</v>
      </c>
      <c r="E820" s="0" t="n">
        <f aca="false" t="array" ref="E820:E820">SUM(IF(Pricecurve=C820,D820))</f>
        <v>0</v>
      </c>
      <c r="F820" s="0" t="n">
        <f aca="false" t="array" ref="F820:F820">SUM(IF(NG=C820,D820))</f>
        <v>0</v>
      </c>
      <c r="Y820" s="140"/>
    </row>
    <row r="821" customFormat="false" ht="12.75" hidden="false" customHeight="false" outlineLevel="0" collapsed="false">
      <c r="A821" s="0" t="n">
        <f aca="false">INDEX(BucketTable,MATCH(B821,SumMonths,0),1)</f>
        <v>11</v>
      </c>
      <c r="B821" s="149" t="n">
        <v>37987</v>
      </c>
      <c r="C821" s="135" t="s">
        <v>112</v>
      </c>
      <c r="D821" s="136" t="n">
        <v>21.72071798</v>
      </c>
      <c r="E821" s="0" t="n">
        <f aca="false" t="array" ref="E821:E821">SUM(IF(Pricecurve=C821,D821))</f>
        <v>21.72071798</v>
      </c>
      <c r="F821" s="0" t="n">
        <f aca="false" t="array" ref="F821:F821">SUM(IF(NG=C821,D821))</f>
        <v>0</v>
      </c>
      <c r="Y821" s="140"/>
    </row>
    <row r="822" customFormat="false" ht="12.75" hidden="false" customHeight="false" outlineLevel="0" collapsed="false">
      <c r="A822" s="0" t="n">
        <f aca="false">INDEX(BucketTable,MATCH(B822,SumMonths,0),1)</f>
        <v>11</v>
      </c>
      <c r="B822" s="149" t="n">
        <v>37987</v>
      </c>
      <c r="C822" s="135" t="s">
        <v>105</v>
      </c>
      <c r="D822" s="136" t="n">
        <v>-84.04161574</v>
      </c>
      <c r="E822" s="0" t="n">
        <f aca="false" t="array" ref="E822:E822">SUM(IF(Pricecurve=C822,D822))</f>
        <v>-84.04161574</v>
      </c>
      <c r="F822" s="0" t="n">
        <f aca="false" t="array" ref="F822:F822">SUM(IF(NG=C822,D822))</f>
        <v>0</v>
      </c>
      <c r="Y822" s="140"/>
    </row>
    <row r="823" customFormat="false" ht="12.75" hidden="false" customHeight="false" outlineLevel="0" collapsed="false">
      <c r="A823" s="0" t="n">
        <f aca="false">INDEX(BucketTable,MATCH(B823,SumMonths,0),1)</f>
        <v>11</v>
      </c>
      <c r="B823" s="149" t="n">
        <v>38018</v>
      </c>
      <c r="C823" s="135" t="s">
        <v>77</v>
      </c>
      <c r="D823" s="136" t="n">
        <v>2.15523212</v>
      </c>
      <c r="E823" s="0" t="n">
        <f aca="false" t="array" ref="E823:E823">SUM(IF(Pricecurve=C823,D823))</f>
        <v>0</v>
      </c>
      <c r="F823" s="0" t="n">
        <f aca="false" t="array" ref="F823:F823">SUM(IF(NG=C823,D823))</f>
        <v>0</v>
      </c>
      <c r="Y823" s="140"/>
    </row>
    <row r="824" customFormat="false" ht="12.75" hidden="false" customHeight="false" outlineLevel="0" collapsed="false">
      <c r="A824" s="0" t="n">
        <f aca="false">INDEX(BucketTable,MATCH(B824,SumMonths,0),1)</f>
        <v>11</v>
      </c>
      <c r="B824" s="149" t="n">
        <v>38018</v>
      </c>
      <c r="C824" s="135" t="s">
        <v>80</v>
      </c>
      <c r="D824" s="136" t="n">
        <v>10.98487322</v>
      </c>
      <c r="E824" s="0" t="n">
        <f aca="false" t="array" ref="E824:E824">SUM(IF(Pricecurve=C824,D824))</f>
        <v>0</v>
      </c>
      <c r="F824" s="0" t="n">
        <f aca="false" t="array" ref="F824:F824">SUM(IF(NG=C824,D824))</f>
        <v>0</v>
      </c>
      <c r="Y824" s="140"/>
    </row>
    <row r="825" customFormat="false" ht="12.75" hidden="false" customHeight="false" outlineLevel="0" collapsed="false">
      <c r="A825" s="0" t="n">
        <f aca="false">INDEX(BucketTable,MATCH(B825,SumMonths,0),1)</f>
        <v>11</v>
      </c>
      <c r="B825" s="149" t="n">
        <v>38018</v>
      </c>
      <c r="C825" s="135" t="s">
        <v>92</v>
      </c>
      <c r="D825" s="136" t="n">
        <v>78.11123646</v>
      </c>
      <c r="E825" s="0" t="n">
        <f aca="false" t="array" ref="E825:E825">SUM(IF(Pricecurve=C825,D825))</f>
        <v>78.11123646</v>
      </c>
      <c r="F825" s="0" t="n">
        <f aca="false" t="array" ref="F825:F825">SUM(IF(NG=C825,D825))</f>
        <v>0</v>
      </c>
      <c r="Y825" s="140"/>
    </row>
    <row r="826" customFormat="false" ht="12.75" hidden="false" customHeight="false" outlineLevel="0" collapsed="false">
      <c r="A826" s="0" t="n">
        <f aca="false">INDEX(BucketTable,MATCH(B826,SumMonths,0),1)</f>
        <v>11</v>
      </c>
      <c r="B826" s="149" t="n">
        <v>38018</v>
      </c>
      <c r="C826" s="135" t="s">
        <v>98</v>
      </c>
      <c r="D826" s="136" t="n">
        <v>0</v>
      </c>
      <c r="E826" s="0" t="n">
        <f aca="false" t="array" ref="E826:E826">SUM(IF(Pricecurve=C826,D826))</f>
        <v>0</v>
      </c>
      <c r="F826" s="0" t="n">
        <f aca="false" t="array" ref="F826:F826">SUM(IF(NG=C826,D826))</f>
        <v>0</v>
      </c>
      <c r="Y826" s="140"/>
    </row>
    <row r="827" customFormat="false" ht="12.75" hidden="false" customHeight="false" outlineLevel="0" collapsed="false">
      <c r="A827" s="0" t="n">
        <f aca="false">INDEX(BucketTable,MATCH(B827,SumMonths,0),1)</f>
        <v>11</v>
      </c>
      <c r="B827" s="149" t="n">
        <v>38018</v>
      </c>
      <c r="C827" s="135" t="s">
        <v>100</v>
      </c>
      <c r="D827" s="136" t="n">
        <v>-20.188</v>
      </c>
      <c r="E827" s="0" t="n">
        <f aca="false" t="array" ref="E827:E827">SUM(IF(Pricecurve=C827,D827))</f>
        <v>-20.188</v>
      </c>
      <c r="F827" s="0" t="n">
        <f aca="false" t="array" ref="F827:F827">SUM(IF(NG=C827,D827))</f>
        <v>0</v>
      </c>
      <c r="Y827" s="140"/>
    </row>
    <row r="828" customFormat="false" ht="12.75" hidden="false" customHeight="false" outlineLevel="0" collapsed="false">
      <c r="A828" s="0" t="n">
        <f aca="false">INDEX(BucketTable,MATCH(B828,SumMonths,0),1)</f>
        <v>11</v>
      </c>
      <c r="B828" s="149" t="n">
        <v>38018</v>
      </c>
      <c r="C828" s="135" t="s">
        <v>102</v>
      </c>
      <c r="D828" s="136" t="n">
        <v>0</v>
      </c>
      <c r="E828" s="0" t="n">
        <f aca="false" t="array" ref="E828:E828">SUM(IF(Pricecurve=C828,D828))</f>
        <v>0</v>
      </c>
      <c r="F828" s="0" t="n">
        <f aca="false" t="array" ref="F828:F828">SUM(IF(NG=C828,D828))</f>
        <v>0</v>
      </c>
      <c r="Y828" s="140"/>
    </row>
    <row r="829" customFormat="false" ht="12.75" hidden="false" customHeight="false" outlineLevel="0" collapsed="false">
      <c r="A829" s="0" t="n">
        <f aca="false">INDEX(BucketTable,MATCH(B829,SumMonths,0),1)</f>
        <v>11</v>
      </c>
      <c r="B829" s="149" t="n">
        <v>38018</v>
      </c>
      <c r="C829" s="135" t="s">
        <v>103</v>
      </c>
      <c r="D829" s="136" t="n">
        <v>0</v>
      </c>
      <c r="E829" s="0" t="n">
        <f aca="false" t="array" ref="E829:E829">SUM(IF(Pricecurve=C829,D829))</f>
        <v>0</v>
      </c>
      <c r="F829" s="0" t="n">
        <f aca="false" t="array" ref="F829:F829">SUM(IF(NG=C829,D829))</f>
        <v>0</v>
      </c>
      <c r="Y829" s="140"/>
    </row>
    <row r="830" customFormat="false" ht="12.75" hidden="false" customHeight="false" outlineLevel="0" collapsed="false">
      <c r="A830" s="0" t="n">
        <f aca="false">INDEX(BucketTable,MATCH(B830,SumMonths,0),1)</f>
        <v>11</v>
      </c>
      <c r="B830" s="149" t="n">
        <v>38018</v>
      </c>
      <c r="C830" s="135" t="s">
        <v>104</v>
      </c>
      <c r="D830" s="136" t="n">
        <v>0</v>
      </c>
      <c r="E830" s="0" t="n">
        <f aca="false" t="array" ref="E830:E830">SUM(IF(Pricecurve=C830,D830))</f>
        <v>0</v>
      </c>
      <c r="F830" s="0" t="n">
        <f aca="false" t="array" ref="F830:F830">SUM(IF(NG=C830,D830))</f>
        <v>0</v>
      </c>
      <c r="Y830" s="140"/>
    </row>
    <row r="831" customFormat="false" ht="12.75" hidden="false" customHeight="false" outlineLevel="0" collapsed="false">
      <c r="A831" s="0" t="n">
        <f aca="false">INDEX(BucketTable,MATCH(B831,SumMonths,0),1)</f>
        <v>11</v>
      </c>
      <c r="B831" s="149" t="n">
        <v>38018</v>
      </c>
      <c r="C831" s="135" t="s">
        <v>112</v>
      </c>
      <c r="D831" s="136" t="n">
        <v>20.188</v>
      </c>
      <c r="E831" s="0" t="n">
        <f aca="false" t="array" ref="E831:E831">SUM(IF(Pricecurve=C831,D831))</f>
        <v>20.188</v>
      </c>
      <c r="F831" s="0" t="n">
        <f aca="false" t="array" ref="F831:F831">SUM(IF(NG=C831,D831))</f>
        <v>0</v>
      </c>
      <c r="Y831" s="140"/>
    </row>
    <row r="832" customFormat="false" ht="12.75" hidden="false" customHeight="false" outlineLevel="0" collapsed="false">
      <c r="A832" s="0" t="n">
        <f aca="false">INDEX(BucketTable,MATCH(B832,SumMonths,0),1)</f>
        <v>11</v>
      </c>
      <c r="B832" s="149" t="n">
        <v>38018</v>
      </c>
      <c r="C832" s="135" t="s">
        <v>105</v>
      </c>
      <c r="D832" s="136" t="n">
        <v>-78.11123646</v>
      </c>
      <c r="E832" s="0" t="n">
        <f aca="false" t="array" ref="E832:E832">SUM(IF(Pricecurve=C832,D832))</f>
        <v>-78.11123646</v>
      </c>
      <c r="F832" s="0" t="n">
        <f aca="false" t="array" ref="F832:F832">SUM(IF(NG=C832,D832))</f>
        <v>0</v>
      </c>
      <c r="Y832" s="140"/>
    </row>
    <row r="833" customFormat="false" ht="12.75" hidden="false" customHeight="false" outlineLevel="0" collapsed="false">
      <c r="A833" s="0" t="n">
        <f aca="false">INDEX(BucketTable,MATCH(B833,SumMonths,0),1)</f>
        <v>11</v>
      </c>
      <c r="B833" s="149" t="n">
        <v>38047</v>
      </c>
      <c r="C833" s="135" t="s">
        <v>77</v>
      </c>
      <c r="D833" s="136" t="n">
        <v>2.28992062</v>
      </c>
      <c r="E833" s="0" t="n">
        <f aca="false" t="array" ref="E833:E833">SUM(IF(Pricecurve=C833,D833))</f>
        <v>0</v>
      </c>
      <c r="F833" s="0" t="n">
        <f aca="false" t="array" ref="F833:F833">SUM(IF(NG=C833,D833))</f>
        <v>0</v>
      </c>
      <c r="Y833" s="140"/>
    </row>
    <row r="834" customFormat="false" ht="12.75" hidden="false" customHeight="false" outlineLevel="0" collapsed="false">
      <c r="A834" s="0" t="n">
        <f aca="false">INDEX(BucketTable,MATCH(B834,SumMonths,0),1)</f>
        <v>11</v>
      </c>
      <c r="B834" s="149" t="n">
        <v>38047</v>
      </c>
      <c r="C834" s="135" t="s">
        <v>80</v>
      </c>
      <c r="D834" s="136" t="n">
        <v>11.67135889</v>
      </c>
      <c r="E834" s="0" t="n">
        <f aca="false" t="array" ref="E834:E834">SUM(IF(Pricecurve=C834,D834))</f>
        <v>0</v>
      </c>
      <c r="F834" s="0" t="n">
        <f aca="false" t="array" ref="F834:F834">SUM(IF(NG=C834,D834))</f>
        <v>0</v>
      </c>
      <c r="Y834" s="140"/>
    </row>
    <row r="835" customFormat="false" ht="12.75" hidden="false" customHeight="false" outlineLevel="0" collapsed="false">
      <c r="A835" s="0" t="n">
        <f aca="false">INDEX(BucketTable,MATCH(B835,SumMonths,0),1)</f>
        <v>11</v>
      </c>
      <c r="B835" s="149" t="n">
        <v>38047</v>
      </c>
      <c r="C835" s="135" t="s">
        <v>92</v>
      </c>
      <c r="D835" s="136" t="n">
        <v>82.99269877</v>
      </c>
      <c r="E835" s="0" t="n">
        <f aca="false" t="array" ref="E835:E835">SUM(IF(Pricecurve=C835,D835))</f>
        <v>82.99269877</v>
      </c>
      <c r="F835" s="0" t="n">
        <f aca="false" t="array" ref="F835:F835">SUM(IF(NG=C835,D835))</f>
        <v>0</v>
      </c>
      <c r="Y835" s="140"/>
    </row>
    <row r="836" customFormat="false" ht="12.75" hidden="false" customHeight="false" outlineLevel="0" collapsed="false">
      <c r="A836" s="0" t="n">
        <f aca="false">INDEX(BucketTable,MATCH(B836,SumMonths,0),1)</f>
        <v>11</v>
      </c>
      <c r="B836" s="149" t="n">
        <v>38047</v>
      </c>
      <c r="C836" s="135" t="s">
        <v>98</v>
      </c>
      <c r="D836" s="136" t="n">
        <v>0</v>
      </c>
      <c r="E836" s="0" t="n">
        <f aca="false" t="array" ref="E836:E836">SUM(IF(Pricecurve=C836,D836))</f>
        <v>0</v>
      </c>
      <c r="F836" s="0" t="n">
        <f aca="false" t="array" ref="F836:F836">SUM(IF(NG=C836,D836))</f>
        <v>0</v>
      </c>
      <c r="Y836" s="140"/>
    </row>
    <row r="837" customFormat="false" ht="12.75" hidden="false" customHeight="false" outlineLevel="0" collapsed="false">
      <c r="A837" s="0" t="n">
        <f aca="false">INDEX(BucketTable,MATCH(B837,SumMonths,0),1)</f>
        <v>11</v>
      </c>
      <c r="B837" s="149" t="n">
        <v>38047</v>
      </c>
      <c r="C837" s="135" t="s">
        <v>100</v>
      </c>
      <c r="D837" s="136" t="n">
        <v>-21.44962336</v>
      </c>
      <c r="E837" s="0" t="n">
        <f aca="false" t="array" ref="E837:E837">SUM(IF(Pricecurve=C837,D837))</f>
        <v>-21.44962336</v>
      </c>
      <c r="F837" s="0" t="n">
        <f aca="false" t="array" ref="F837:F837">SUM(IF(NG=C837,D837))</f>
        <v>0</v>
      </c>
      <c r="Y837" s="140"/>
    </row>
    <row r="838" customFormat="false" ht="12.75" hidden="false" customHeight="false" outlineLevel="0" collapsed="false">
      <c r="A838" s="0" t="n">
        <f aca="false">INDEX(BucketTable,MATCH(B838,SumMonths,0),1)</f>
        <v>11</v>
      </c>
      <c r="B838" s="149" t="n">
        <v>38047</v>
      </c>
      <c r="C838" s="135" t="s">
        <v>102</v>
      </c>
      <c r="D838" s="136" t="n">
        <v>0</v>
      </c>
      <c r="E838" s="0" t="n">
        <f aca="false" t="array" ref="E838:E838">SUM(IF(Pricecurve=C838,D838))</f>
        <v>0</v>
      </c>
      <c r="F838" s="0" t="n">
        <f aca="false" t="array" ref="F838:F838">SUM(IF(NG=C838,D838))</f>
        <v>0</v>
      </c>
      <c r="Y838" s="140"/>
    </row>
    <row r="839" customFormat="false" ht="12.75" hidden="false" customHeight="false" outlineLevel="0" collapsed="false">
      <c r="A839" s="0" t="n">
        <f aca="false">INDEX(BucketTable,MATCH(B839,SumMonths,0),1)</f>
        <v>11</v>
      </c>
      <c r="B839" s="149" t="n">
        <v>38047</v>
      </c>
      <c r="C839" s="135" t="s">
        <v>103</v>
      </c>
      <c r="D839" s="136" t="n">
        <v>0</v>
      </c>
      <c r="E839" s="0" t="n">
        <f aca="false" t="array" ref="E839:E839">SUM(IF(Pricecurve=C839,D839))</f>
        <v>0</v>
      </c>
      <c r="F839" s="0" t="n">
        <f aca="false" t="array" ref="F839:F839">SUM(IF(NG=C839,D839))</f>
        <v>0</v>
      </c>
      <c r="Y839" s="140"/>
    </row>
    <row r="840" customFormat="false" ht="12.75" hidden="false" customHeight="false" outlineLevel="0" collapsed="false">
      <c r="A840" s="0" t="n">
        <f aca="false">INDEX(BucketTable,MATCH(B840,SumMonths,0),1)</f>
        <v>11</v>
      </c>
      <c r="B840" s="149" t="n">
        <v>38047</v>
      </c>
      <c r="C840" s="135" t="s">
        <v>104</v>
      </c>
      <c r="D840" s="136" t="n">
        <v>0</v>
      </c>
      <c r="E840" s="0" t="n">
        <f aca="false" t="array" ref="E840:E840">SUM(IF(Pricecurve=C840,D840))</f>
        <v>0</v>
      </c>
      <c r="F840" s="0" t="n">
        <f aca="false" t="array" ref="F840:F840">SUM(IF(NG=C840,D840))</f>
        <v>0</v>
      </c>
      <c r="Y840" s="140"/>
    </row>
    <row r="841" customFormat="false" ht="12.75" hidden="false" customHeight="false" outlineLevel="0" collapsed="false">
      <c r="A841" s="0" t="n">
        <f aca="false">INDEX(BucketTable,MATCH(B841,SumMonths,0),1)</f>
        <v>11</v>
      </c>
      <c r="B841" s="149" t="n">
        <v>38047</v>
      </c>
      <c r="C841" s="135" t="s">
        <v>112</v>
      </c>
      <c r="D841" s="136" t="n">
        <v>21.44962336</v>
      </c>
      <c r="E841" s="0" t="n">
        <f aca="false" t="array" ref="E841:E841">SUM(IF(Pricecurve=C841,D841))</f>
        <v>21.44962336</v>
      </c>
      <c r="F841" s="0" t="n">
        <f aca="false" t="array" ref="F841:F841">SUM(IF(NG=C841,D841))</f>
        <v>0</v>
      </c>
      <c r="Y841" s="140"/>
    </row>
    <row r="842" customFormat="false" ht="12.75" hidden="false" customHeight="false" outlineLevel="0" collapsed="false">
      <c r="A842" s="0" t="n">
        <f aca="false">INDEX(BucketTable,MATCH(B842,SumMonths,0),1)</f>
        <v>11</v>
      </c>
      <c r="B842" s="149" t="n">
        <v>38047</v>
      </c>
      <c r="C842" s="135" t="s">
        <v>105</v>
      </c>
      <c r="D842" s="136" t="n">
        <v>-82.99269877</v>
      </c>
      <c r="E842" s="0" t="n">
        <f aca="false" t="array" ref="E842:E842">SUM(IF(Pricecurve=C842,D842))</f>
        <v>-82.99269877</v>
      </c>
      <c r="F842" s="0" t="n">
        <f aca="false" t="array" ref="F842:F842">SUM(IF(NG=C842,D842))</f>
        <v>0</v>
      </c>
      <c r="Y842" s="140"/>
    </row>
    <row r="843" customFormat="false" ht="12.75" hidden="false" customHeight="false" outlineLevel="0" collapsed="false">
      <c r="A843" s="0" t="n">
        <f aca="false">INDEX(BucketTable,MATCH(B843,SumMonths,0),1)</f>
        <v>11</v>
      </c>
      <c r="B843" s="149" t="n">
        <v>38078</v>
      </c>
      <c r="C843" s="135" t="s">
        <v>77</v>
      </c>
      <c r="D843" s="136" t="n">
        <v>2.20171344</v>
      </c>
      <c r="E843" s="0" t="n">
        <f aca="false" t="array" ref="E843:E843">SUM(IF(Pricecurve=C843,D843))</f>
        <v>0</v>
      </c>
      <c r="F843" s="0" t="n">
        <f aca="false" t="array" ref="F843:F843">SUM(IF(NG=C843,D843))</f>
        <v>0</v>
      </c>
      <c r="Y843" s="140"/>
    </row>
    <row r="844" customFormat="false" ht="12.75" hidden="false" customHeight="false" outlineLevel="0" collapsed="false">
      <c r="A844" s="0" t="n">
        <f aca="false">INDEX(BucketTable,MATCH(B844,SumMonths,0),1)</f>
        <v>11</v>
      </c>
      <c r="B844" s="149" t="n">
        <v>38078</v>
      </c>
      <c r="C844" s="135" t="s">
        <v>80</v>
      </c>
      <c r="D844" s="136" t="n">
        <v>11.22178099</v>
      </c>
      <c r="E844" s="0" t="n">
        <f aca="false" t="array" ref="E844:E844">SUM(IF(Pricecurve=C844,D844))</f>
        <v>0</v>
      </c>
      <c r="F844" s="0" t="n">
        <f aca="false" t="array" ref="F844:F844">SUM(IF(NG=C844,D844))</f>
        <v>0</v>
      </c>
      <c r="Y844" s="140"/>
    </row>
    <row r="845" customFormat="false" ht="12.75" hidden="false" customHeight="false" outlineLevel="0" collapsed="false">
      <c r="A845" s="0" t="n">
        <f aca="false">INDEX(BucketTable,MATCH(B845,SumMonths,0),1)</f>
        <v>11</v>
      </c>
      <c r="B845" s="149" t="n">
        <v>38078</v>
      </c>
      <c r="C845" s="135" t="s">
        <v>92</v>
      </c>
      <c r="D845" s="136" t="n">
        <v>79.79584028</v>
      </c>
      <c r="E845" s="0" t="n">
        <f aca="false" t="array" ref="E845:E845">SUM(IF(Pricecurve=C845,D845))</f>
        <v>79.79584028</v>
      </c>
      <c r="F845" s="0" t="n">
        <f aca="false" t="array" ref="F845:F845">SUM(IF(NG=C845,D845))</f>
        <v>0</v>
      </c>
      <c r="Y845" s="140"/>
    </row>
    <row r="846" customFormat="false" ht="12.75" hidden="false" customHeight="false" outlineLevel="0" collapsed="false">
      <c r="A846" s="0" t="n">
        <f aca="false">INDEX(BucketTable,MATCH(B846,SumMonths,0),1)</f>
        <v>11</v>
      </c>
      <c r="B846" s="149" t="n">
        <v>38078</v>
      </c>
      <c r="C846" s="135" t="s">
        <v>98</v>
      </c>
      <c r="D846" s="136" t="n">
        <v>0</v>
      </c>
      <c r="E846" s="0" t="n">
        <f aca="false" t="array" ref="E846:E846">SUM(IF(Pricecurve=C846,D846))</f>
        <v>0</v>
      </c>
      <c r="F846" s="0" t="n">
        <f aca="false" t="array" ref="F846:F846">SUM(IF(NG=C846,D846))</f>
        <v>0</v>
      </c>
      <c r="Y846" s="140"/>
    </row>
    <row r="847" customFormat="false" ht="12.75" hidden="false" customHeight="false" outlineLevel="0" collapsed="false">
      <c r="A847" s="0" t="n">
        <f aca="false">INDEX(BucketTable,MATCH(B847,SumMonths,0),1)</f>
        <v>11</v>
      </c>
      <c r="B847" s="149" t="n">
        <v>38078</v>
      </c>
      <c r="C847" s="135" t="s">
        <v>100</v>
      </c>
      <c r="D847" s="136" t="n">
        <v>-20.62338911</v>
      </c>
      <c r="E847" s="0" t="n">
        <f aca="false" t="array" ref="E847:E847">SUM(IF(Pricecurve=C847,D847))</f>
        <v>-20.62338911</v>
      </c>
      <c r="F847" s="0" t="n">
        <f aca="false" t="array" ref="F847:F847">SUM(IF(NG=C847,D847))</f>
        <v>0</v>
      </c>
      <c r="Y847" s="140"/>
    </row>
    <row r="848" customFormat="false" ht="12.75" hidden="false" customHeight="false" outlineLevel="0" collapsed="false">
      <c r="A848" s="0" t="n">
        <f aca="false">INDEX(BucketTable,MATCH(B848,SumMonths,0),1)</f>
        <v>11</v>
      </c>
      <c r="B848" s="149" t="n">
        <v>38078</v>
      </c>
      <c r="C848" s="135" t="s">
        <v>102</v>
      </c>
      <c r="D848" s="136" t="n">
        <v>20.62338911</v>
      </c>
      <c r="E848" s="0" t="n">
        <f aca="false" t="array" ref="E848:E848">SUM(IF(Pricecurve=C848,D848))</f>
        <v>20.62338911</v>
      </c>
      <c r="F848" s="0" t="n">
        <f aca="false" t="array" ref="F848:F848">SUM(IF(NG=C848,D848))</f>
        <v>0</v>
      </c>
      <c r="Y848" s="140"/>
    </row>
    <row r="849" customFormat="false" ht="12.75" hidden="false" customHeight="false" outlineLevel="0" collapsed="false">
      <c r="A849" s="0" t="n">
        <f aca="false">INDEX(BucketTable,MATCH(B849,SumMonths,0),1)</f>
        <v>11</v>
      </c>
      <c r="B849" s="149" t="n">
        <v>38078</v>
      </c>
      <c r="C849" s="135" t="s">
        <v>103</v>
      </c>
      <c r="D849" s="136" t="n">
        <v>0</v>
      </c>
      <c r="E849" s="0" t="n">
        <f aca="false" t="array" ref="E849:E849">SUM(IF(Pricecurve=C849,D849))</f>
        <v>0</v>
      </c>
      <c r="F849" s="0" t="n">
        <f aca="false" t="array" ref="F849:F849">SUM(IF(NG=C849,D849))</f>
        <v>0</v>
      </c>
      <c r="Y849" s="140"/>
    </row>
    <row r="850" customFormat="false" ht="12.75" hidden="false" customHeight="false" outlineLevel="0" collapsed="false">
      <c r="A850" s="0" t="n">
        <f aca="false">INDEX(BucketTable,MATCH(B850,SumMonths,0),1)</f>
        <v>11</v>
      </c>
      <c r="B850" s="149" t="n">
        <v>38078</v>
      </c>
      <c r="C850" s="135" t="s">
        <v>104</v>
      </c>
      <c r="D850" s="136" t="n">
        <v>0</v>
      </c>
      <c r="E850" s="0" t="n">
        <f aca="false" t="array" ref="E850:E850">SUM(IF(Pricecurve=C850,D850))</f>
        <v>0</v>
      </c>
      <c r="F850" s="0" t="n">
        <f aca="false" t="array" ref="F850:F850">SUM(IF(NG=C850,D850))</f>
        <v>0</v>
      </c>
      <c r="Y850" s="140"/>
    </row>
    <row r="851" customFormat="false" ht="12.75" hidden="false" customHeight="false" outlineLevel="0" collapsed="false">
      <c r="A851" s="0" t="n">
        <f aca="false">INDEX(BucketTable,MATCH(B851,SumMonths,0),1)</f>
        <v>11</v>
      </c>
      <c r="B851" s="149" t="n">
        <v>38078</v>
      </c>
      <c r="C851" s="135" t="s">
        <v>105</v>
      </c>
      <c r="D851" s="136" t="n">
        <v>-79.79584028</v>
      </c>
      <c r="E851" s="0" t="n">
        <f aca="false" t="array" ref="E851:E851">SUM(IF(Pricecurve=C851,D851))</f>
        <v>-79.79584028</v>
      </c>
      <c r="F851" s="0" t="n">
        <f aca="false" t="array" ref="F851:F851">SUM(IF(NG=C851,D851))</f>
        <v>0</v>
      </c>
      <c r="Y851" s="140"/>
    </row>
    <row r="852" customFormat="false" ht="12.75" hidden="false" customHeight="false" outlineLevel="0" collapsed="false">
      <c r="A852" s="0" t="n">
        <f aca="false">INDEX(BucketTable,MATCH(B852,SumMonths,0),1)</f>
        <v>11</v>
      </c>
      <c r="B852" s="149" t="n">
        <v>38108</v>
      </c>
      <c r="C852" s="135" t="s">
        <v>77</v>
      </c>
      <c r="D852" s="136" t="n">
        <v>2.26085763</v>
      </c>
      <c r="E852" s="0" t="n">
        <f aca="false" t="array" ref="E852:E852">SUM(IF(Pricecurve=C852,D852))</f>
        <v>0</v>
      </c>
      <c r="F852" s="0" t="n">
        <f aca="false" t="array" ref="F852:F852">SUM(IF(NG=C852,D852))</f>
        <v>0</v>
      </c>
      <c r="Y852" s="140"/>
    </row>
    <row r="853" customFormat="false" ht="12.75" hidden="false" customHeight="false" outlineLevel="0" collapsed="false">
      <c r="A853" s="0" t="n">
        <f aca="false">INDEX(BucketTable,MATCH(B853,SumMonths,0),1)</f>
        <v>11</v>
      </c>
      <c r="B853" s="149" t="n">
        <v>38108</v>
      </c>
      <c r="C853" s="135" t="s">
        <v>80</v>
      </c>
      <c r="D853" s="136" t="n">
        <v>11.52322949</v>
      </c>
      <c r="E853" s="0" t="n">
        <f aca="false" t="array" ref="E853:E853">SUM(IF(Pricecurve=C853,D853))</f>
        <v>0</v>
      </c>
      <c r="F853" s="0" t="n">
        <f aca="false" t="array" ref="F853:F853">SUM(IF(NG=C853,D853))</f>
        <v>0</v>
      </c>
      <c r="Y853" s="140"/>
    </row>
    <row r="854" customFormat="false" ht="12.75" hidden="false" customHeight="false" outlineLevel="0" collapsed="false">
      <c r="A854" s="0" t="n">
        <f aca="false">INDEX(BucketTable,MATCH(B854,SumMonths,0),1)</f>
        <v>11</v>
      </c>
      <c r="B854" s="149" t="n">
        <v>38108</v>
      </c>
      <c r="C854" s="135" t="s">
        <v>92</v>
      </c>
      <c r="D854" s="136" t="n">
        <v>81.93938027</v>
      </c>
      <c r="E854" s="0" t="n">
        <f aca="false" t="array" ref="E854:E854">SUM(IF(Pricecurve=C854,D854))</f>
        <v>81.93938027</v>
      </c>
      <c r="F854" s="0" t="n">
        <f aca="false" t="array" ref="F854:F854">SUM(IF(NG=C854,D854))</f>
        <v>0</v>
      </c>
      <c r="Y854" s="140"/>
    </row>
    <row r="855" customFormat="false" ht="12.75" hidden="false" customHeight="false" outlineLevel="0" collapsed="false">
      <c r="A855" s="0" t="n">
        <f aca="false">INDEX(BucketTable,MATCH(B855,SumMonths,0),1)</f>
        <v>11</v>
      </c>
      <c r="B855" s="149" t="n">
        <v>38108</v>
      </c>
      <c r="C855" s="135" t="s">
        <v>98</v>
      </c>
      <c r="D855" s="136" t="n">
        <v>0</v>
      </c>
      <c r="E855" s="0" t="n">
        <f aca="false" t="array" ref="E855:E855">SUM(IF(Pricecurve=C855,D855))</f>
        <v>0</v>
      </c>
      <c r="F855" s="0" t="n">
        <f aca="false" t="array" ref="F855:F855">SUM(IF(NG=C855,D855))</f>
        <v>0</v>
      </c>
      <c r="Y855" s="140"/>
    </row>
    <row r="856" customFormat="false" ht="12.75" hidden="false" customHeight="false" outlineLevel="0" collapsed="false">
      <c r="A856" s="0" t="n">
        <f aca="false">INDEX(BucketTable,MATCH(B856,SumMonths,0),1)</f>
        <v>11</v>
      </c>
      <c r="B856" s="149" t="n">
        <v>38108</v>
      </c>
      <c r="C856" s="135" t="s">
        <v>100</v>
      </c>
      <c r="D856" s="136" t="n">
        <v>-21.17739116</v>
      </c>
      <c r="E856" s="0" t="n">
        <f aca="false" t="array" ref="E856:E856">SUM(IF(Pricecurve=C856,D856))</f>
        <v>-21.17739116</v>
      </c>
      <c r="F856" s="0" t="n">
        <f aca="false" t="array" ref="F856:F856">SUM(IF(NG=C856,D856))</f>
        <v>0</v>
      </c>
      <c r="Y856" s="140"/>
    </row>
    <row r="857" customFormat="false" ht="12.75" hidden="false" customHeight="false" outlineLevel="0" collapsed="false">
      <c r="A857" s="0" t="n">
        <f aca="false">INDEX(BucketTable,MATCH(B857,SumMonths,0),1)</f>
        <v>11</v>
      </c>
      <c r="B857" s="149" t="n">
        <v>38108</v>
      </c>
      <c r="C857" s="135" t="s">
        <v>102</v>
      </c>
      <c r="D857" s="136" t="n">
        <v>21.17739116</v>
      </c>
      <c r="E857" s="0" t="n">
        <f aca="false" t="array" ref="E857:E857">SUM(IF(Pricecurve=C857,D857))</f>
        <v>21.17739116</v>
      </c>
      <c r="F857" s="0" t="n">
        <f aca="false" t="array" ref="F857:F857">SUM(IF(NG=C857,D857))</f>
        <v>0</v>
      </c>
      <c r="Y857" s="140"/>
    </row>
    <row r="858" customFormat="false" ht="12.75" hidden="false" customHeight="false" outlineLevel="0" collapsed="false">
      <c r="A858" s="0" t="n">
        <f aca="false">INDEX(BucketTable,MATCH(B858,SumMonths,0),1)</f>
        <v>11</v>
      </c>
      <c r="B858" s="149" t="n">
        <v>38108</v>
      </c>
      <c r="C858" s="135" t="s">
        <v>103</v>
      </c>
      <c r="D858" s="136" t="n">
        <v>0</v>
      </c>
      <c r="E858" s="0" t="n">
        <f aca="false" t="array" ref="E858:E858">SUM(IF(Pricecurve=C858,D858))</f>
        <v>0</v>
      </c>
      <c r="F858" s="0" t="n">
        <f aca="false" t="array" ref="F858:F858">SUM(IF(NG=C858,D858))</f>
        <v>0</v>
      </c>
      <c r="Y858" s="140"/>
    </row>
    <row r="859" customFormat="false" ht="12.75" hidden="false" customHeight="false" outlineLevel="0" collapsed="false">
      <c r="A859" s="0" t="n">
        <f aca="false">INDEX(BucketTable,MATCH(B859,SumMonths,0),1)</f>
        <v>11</v>
      </c>
      <c r="B859" s="149" t="n">
        <v>38108</v>
      </c>
      <c r="C859" s="135" t="s">
        <v>104</v>
      </c>
      <c r="D859" s="136" t="n">
        <v>0</v>
      </c>
      <c r="E859" s="0" t="n">
        <f aca="false" t="array" ref="E859:E859">SUM(IF(Pricecurve=C859,D859))</f>
        <v>0</v>
      </c>
      <c r="F859" s="0" t="n">
        <f aca="false" t="array" ref="F859:F859">SUM(IF(NG=C859,D859))</f>
        <v>0</v>
      </c>
      <c r="Y859" s="140"/>
    </row>
    <row r="860" customFormat="false" ht="12.75" hidden="false" customHeight="false" outlineLevel="0" collapsed="false">
      <c r="A860" s="0" t="n">
        <f aca="false">INDEX(BucketTable,MATCH(B860,SumMonths,0),1)</f>
        <v>11</v>
      </c>
      <c r="B860" s="149" t="n">
        <v>38108</v>
      </c>
      <c r="C860" s="135" t="s">
        <v>105</v>
      </c>
      <c r="D860" s="136" t="n">
        <v>-81.93938027</v>
      </c>
      <c r="E860" s="0" t="n">
        <f aca="false" t="array" ref="E860:E860">SUM(IF(Pricecurve=C860,D860))</f>
        <v>-81.93938027</v>
      </c>
      <c r="F860" s="0" t="n">
        <f aca="false" t="array" ref="F860:F860">SUM(IF(NG=C860,D860))</f>
        <v>0</v>
      </c>
      <c r="Y860" s="140"/>
    </row>
    <row r="861" customFormat="false" ht="12.75" hidden="false" customHeight="false" outlineLevel="0" collapsed="false">
      <c r="A861" s="0" t="n">
        <f aca="false">INDEX(BucketTable,MATCH(B861,SumMonths,0),1)</f>
        <v>11</v>
      </c>
      <c r="B861" s="149" t="n">
        <v>38139</v>
      </c>
      <c r="C861" s="135" t="s">
        <v>77</v>
      </c>
      <c r="D861" s="136" t="n">
        <v>2.1737618</v>
      </c>
      <c r="E861" s="0" t="n">
        <f aca="false" t="array" ref="E861:E861">SUM(IF(Pricecurve=C861,D861))</f>
        <v>0</v>
      </c>
      <c r="F861" s="0" t="n">
        <f aca="false" t="array" ref="F861:F861">SUM(IF(NG=C861,D861))</f>
        <v>0</v>
      </c>
      <c r="Y861" s="140"/>
    </row>
    <row r="862" customFormat="false" ht="12.75" hidden="false" customHeight="false" outlineLevel="0" collapsed="false">
      <c r="A862" s="0" t="n">
        <f aca="false">INDEX(BucketTable,MATCH(B862,SumMonths,0),1)</f>
        <v>11</v>
      </c>
      <c r="B862" s="149" t="n">
        <v>38139</v>
      </c>
      <c r="C862" s="135" t="s">
        <v>80</v>
      </c>
      <c r="D862" s="136" t="n">
        <v>11.079316</v>
      </c>
      <c r="E862" s="0" t="n">
        <f aca="false" t="array" ref="E862:E862">SUM(IF(Pricecurve=C862,D862))</f>
        <v>0</v>
      </c>
      <c r="F862" s="0" t="n">
        <f aca="false" t="array" ref="F862:F862">SUM(IF(NG=C862,D862))</f>
        <v>0</v>
      </c>
      <c r="Y862" s="140"/>
    </row>
    <row r="863" customFormat="false" ht="12.75" hidden="false" customHeight="false" outlineLevel="0" collapsed="false">
      <c r="A863" s="0" t="n">
        <f aca="false">INDEX(BucketTable,MATCH(B863,SumMonths,0),1)</f>
        <v>11</v>
      </c>
      <c r="B863" s="149" t="n">
        <v>38139</v>
      </c>
      <c r="C863" s="135" t="s">
        <v>92</v>
      </c>
      <c r="D863" s="136" t="n">
        <v>78.78280018</v>
      </c>
      <c r="E863" s="0" t="n">
        <f aca="false" t="array" ref="E863:E863">SUM(IF(Pricecurve=C863,D863))</f>
        <v>78.78280018</v>
      </c>
      <c r="F863" s="0" t="n">
        <f aca="false" t="array" ref="F863:F863">SUM(IF(NG=C863,D863))</f>
        <v>0</v>
      </c>
      <c r="Y863" s="140"/>
    </row>
    <row r="864" customFormat="false" ht="12.75" hidden="false" customHeight="false" outlineLevel="0" collapsed="false">
      <c r="A864" s="0" t="n">
        <f aca="false">INDEX(BucketTable,MATCH(B864,SumMonths,0),1)</f>
        <v>11</v>
      </c>
      <c r="B864" s="149" t="n">
        <v>38139</v>
      </c>
      <c r="C864" s="135" t="s">
        <v>98</v>
      </c>
      <c r="D864" s="136" t="n">
        <v>0</v>
      </c>
      <c r="E864" s="0" t="n">
        <f aca="false" t="array" ref="E864:E864">SUM(IF(Pricecurve=C864,D864))</f>
        <v>0</v>
      </c>
      <c r="F864" s="0" t="n">
        <f aca="false" t="array" ref="F864:F864">SUM(IF(NG=C864,D864))</f>
        <v>0</v>
      </c>
      <c r="Y864" s="140"/>
    </row>
    <row r="865" customFormat="false" ht="12.75" hidden="false" customHeight="false" outlineLevel="0" collapsed="false">
      <c r="A865" s="0" t="n">
        <f aca="false">INDEX(BucketTable,MATCH(B865,SumMonths,0),1)</f>
        <v>11</v>
      </c>
      <c r="B865" s="149" t="n">
        <v>38139</v>
      </c>
      <c r="C865" s="135" t="s">
        <v>100</v>
      </c>
      <c r="D865" s="136" t="n">
        <v>-20.36156694</v>
      </c>
      <c r="E865" s="0" t="n">
        <f aca="false" t="array" ref="E865:E865">SUM(IF(Pricecurve=C865,D865))</f>
        <v>-20.36156694</v>
      </c>
      <c r="F865" s="0" t="n">
        <f aca="false" t="array" ref="F865:F865">SUM(IF(NG=C865,D865))</f>
        <v>0</v>
      </c>
      <c r="Y865" s="140"/>
    </row>
    <row r="866" customFormat="false" ht="12.75" hidden="false" customHeight="false" outlineLevel="0" collapsed="false">
      <c r="A866" s="0" t="n">
        <f aca="false">INDEX(BucketTable,MATCH(B866,SumMonths,0),1)</f>
        <v>11</v>
      </c>
      <c r="B866" s="149" t="n">
        <v>38139</v>
      </c>
      <c r="C866" s="135" t="s">
        <v>102</v>
      </c>
      <c r="D866" s="136" t="n">
        <v>20.36156694</v>
      </c>
      <c r="E866" s="0" t="n">
        <f aca="false" t="array" ref="E866:E866">SUM(IF(Pricecurve=C866,D866))</f>
        <v>20.36156694</v>
      </c>
      <c r="F866" s="0" t="n">
        <f aca="false" t="array" ref="F866:F866">SUM(IF(NG=C866,D866))</f>
        <v>0</v>
      </c>
      <c r="Y866" s="140"/>
    </row>
    <row r="867" customFormat="false" ht="12.75" hidden="false" customHeight="false" outlineLevel="0" collapsed="false">
      <c r="A867" s="0" t="n">
        <f aca="false">INDEX(BucketTable,MATCH(B867,SumMonths,0),1)</f>
        <v>11</v>
      </c>
      <c r="B867" s="149" t="n">
        <v>38139</v>
      </c>
      <c r="C867" s="135" t="s">
        <v>103</v>
      </c>
      <c r="D867" s="136" t="n">
        <v>0</v>
      </c>
      <c r="E867" s="0" t="n">
        <f aca="false" t="array" ref="E867:E867">SUM(IF(Pricecurve=C867,D867))</f>
        <v>0</v>
      </c>
      <c r="F867" s="0" t="n">
        <f aca="false" t="array" ref="F867:F867">SUM(IF(NG=C867,D867))</f>
        <v>0</v>
      </c>
      <c r="Y867" s="140"/>
    </row>
    <row r="868" customFormat="false" ht="12.75" hidden="false" customHeight="false" outlineLevel="0" collapsed="false">
      <c r="A868" s="0" t="n">
        <f aca="false">INDEX(BucketTable,MATCH(B868,SumMonths,0),1)</f>
        <v>11</v>
      </c>
      <c r="B868" s="149" t="n">
        <v>38139</v>
      </c>
      <c r="C868" s="135" t="s">
        <v>104</v>
      </c>
      <c r="D868" s="136" t="n">
        <v>0</v>
      </c>
      <c r="E868" s="0" t="n">
        <f aca="false" t="array" ref="E868:E868">SUM(IF(Pricecurve=C868,D868))</f>
        <v>0</v>
      </c>
      <c r="F868" s="0" t="n">
        <f aca="false" t="array" ref="F868:F868">SUM(IF(NG=C868,D868))</f>
        <v>0</v>
      </c>
      <c r="Y868" s="140"/>
    </row>
    <row r="869" customFormat="false" ht="12.75" hidden="false" customHeight="false" outlineLevel="0" collapsed="false">
      <c r="A869" s="0" t="n">
        <f aca="false">INDEX(BucketTable,MATCH(B869,SumMonths,0),1)</f>
        <v>11</v>
      </c>
      <c r="B869" s="149" t="n">
        <v>38139</v>
      </c>
      <c r="C869" s="135" t="s">
        <v>105</v>
      </c>
      <c r="D869" s="136" t="n">
        <v>-78.78280018</v>
      </c>
      <c r="E869" s="0" t="n">
        <f aca="false" t="array" ref="E869:E869">SUM(IF(Pricecurve=C869,D869))</f>
        <v>-78.78280018</v>
      </c>
      <c r="F869" s="0" t="n">
        <f aca="false" t="array" ref="F869:F869">SUM(IF(NG=C869,D869))</f>
        <v>0</v>
      </c>
      <c r="Y869" s="140"/>
    </row>
    <row r="870" customFormat="false" ht="12.75" hidden="false" customHeight="false" outlineLevel="0" collapsed="false">
      <c r="A870" s="0" t="n">
        <f aca="false">INDEX(BucketTable,MATCH(B870,SumMonths,0),1)</f>
        <v>11</v>
      </c>
      <c r="B870" s="149" t="n">
        <v>38169</v>
      </c>
      <c r="C870" s="135" t="s">
        <v>77</v>
      </c>
      <c r="D870" s="136" t="n">
        <v>2.23213651</v>
      </c>
      <c r="E870" s="0" t="n">
        <f aca="false" t="array" ref="E870:E870">SUM(IF(Pricecurve=C870,D870))</f>
        <v>0</v>
      </c>
      <c r="F870" s="0" t="n">
        <f aca="false" t="array" ref="F870:F870">SUM(IF(NG=C870,D870))</f>
        <v>0</v>
      </c>
      <c r="Y870" s="140"/>
    </row>
    <row r="871" customFormat="false" ht="12.75" hidden="false" customHeight="false" outlineLevel="0" collapsed="false">
      <c r="A871" s="0" t="n">
        <f aca="false">INDEX(BucketTable,MATCH(B871,SumMonths,0),1)</f>
        <v>11</v>
      </c>
      <c r="B871" s="149" t="n">
        <v>38169</v>
      </c>
      <c r="C871" s="135" t="s">
        <v>80</v>
      </c>
      <c r="D871" s="136" t="n">
        <v>11.37684255</v>
      </c>
      <c r="E871" s="0" t="n">
        <f aca="false" t="array" ref="E871:E871">SUM(IF(Pricecurve=C871,D871))</f>
        <v>0</v>
      </c>
      <c r="F871" s="0" t="n">
        <f aca="false" t="array" ref="F871:F871">SUM(IF(NG=C871,D871))</f>
        <v>0</v>
      </c>
      <c r="Y871" s="140"/>
    </row>
    <row r="872" customFormat="false" ht="12.75" hidden="false" customHeight="false" outlineLevel="0" collapsed="false">
      <c r="A872" s="0" t="n">
        <f aca="false">INDEX(BucketTable,MATCH(B872,SumMonths,0),1)</f>
        <v>11</v>
      </c>
      <c r="B872" s="149" t="n">
        <v>38169</v>
      </c>
      <c r="C872" s="135" t="s">
        <v>92</v>
      </c>
      <c r="D872" s="136" t="n">
        <v>80.898452</v>
      </c>
      <c r="E872" s="0" t="n">
        <f aca="false" t="array" ref="E872:E872">SUM(IF(Pricecurve=C872,D872))</f>
        <v>80.898452</v>
      </c>
      <c r="F872" s="0" t="n">
        <f aca="false" t="array" ref="F872:F872">SUM(IF(NG=C872,D872))</f>
        <v>0</v>
      </c>
      <c r="Y872" s="140"/>
    </row>
    <row r="873" customFormat="false" ht="12.75" hidden="false" customHeight="false" outlineLevel="0" collapsed="false">
      <c r="A873" s="0" t="n">
        <f aca="false">INDEX(BucketTable,MATCH(B873,SumMonths,0),1)</f>
        <v>11</v>
      </c>
      <c r="B873" s="149" t="n">
        <v>38169</v>
      </c>
      <c r="C873" s="135" t="s">
        <v>98</v>
      </c>
      <c r="D873" s="136" t="n">
        <v>0</v>
      </c>
      <c r="E873" s="0" t="n">
        <f aca="false" t="array" ref="E873:E873">SUM(IF(Pricecurve=C873,D873))</f>
        <v>0</v>
      </c>
      <c r="F873" s="0" t="n">
        <f aca="false" t="array" ref="F873:F873">SUM(IF(NG=C873,D873))</f>
        <v>0</v>
      </c>
      <c r="Y873" s="140"/>
    </row>
    <row r="874" customFormat="false" ht="12.75" hidden="false" customHeight="false" outlineLevel="0" collapsed="false">
      <c r="A874" s="0" t="n">
        <f aca="false">INDEX(BucketTable,MATCH(B874,SumMonths,0),1)</f>
        <v>11</v>
      </c>
      <c r="B874" s="149" t="n">
        <v>38169</v>
      </c>
      <c r="C874" s="135" t="s">
        <v>100</v>
      </c>
      <c r="D874" s="136" t="n">
        <v>-20.90836124</v>
      </c>
      <c r="E874" s="0" t="n">
        <f aca="false" t="array" ref="E874:E874">SUM(IF(Pricecurve=C874,D874))</f>
        <v>-20.90836124</v>
      </c>
      <c r="F874" s="0" t="n">
        <f aca="false" t="array" ref="F874:F874">SUM(IF(NG=C874,D874))</f>
        <v>0</v>
      </c>
      <c r="Y874" s="140"/>
    </row>
    <row r="875" customFormat="false" ht="12.75" hidden="false" customHeight="false" outlineLevel="0" collapsed="false">
      <c r="A875" s="0" t="n">
        <f aca="false">INDEX(BucketTable,MATCH(B875,SumMonths,0),1)</f>
        <v>11</v>
      </c>
      <c r="B875" s="149" t="n">
        <v>38169</v>
      </c>
      <c r="C875" s="135" t="s">
        <v>102</v>
      </c>
      <c r="D875" s="136" t="n">
        <v>20.90836124</v>
      </c>
      <c r="E875" s="0" t="n">
        <f aca="false" t="array" ref="E875:E875">SUM(IF(Pricecurve=C875,D875))</f>
        <v>20.90836124</v>
      </c>
      <c r="F875" s="0" t="n">
        <f aca="false" t="array" ref="F875:F875">SUM(IF(NG=C875,D875))</f>
        <v>0</v>
      </c>
      <c r="Y875" s="140"/>
    </row>
    <row r="876" customFormat="false" ht="12.75" hidden="false" customHeight="false" outlineLevel="0" collapsed="false">
      <c r="A876" s="0" t="n">
        <f aca="false">INDEX(BucketTable,MATCH(B876,SumMonths,0),1)</f>
        <v>11</v>
      </c>
      <c r="B876" s="149" t="n">
        <v>38169</v>
      </c>
      <c r="C876" s="135" t="s">
        <v>103</v>
      </c>
      <c r="D876" s="136" t="n">
        <v>0</v>
      </c>
      <c r="E876" s="0" t="n">
        <f aca="false" t="array" ref="E876:E876">SUM(IF(Pricecurve=C876,D876))</f>
        <v>0</v>
      </c>
      <c r="F876" s="0" t="n">
        <f aca="false" t="array" ref="F876:F876">SUM(IF(NG=C876,D876))</f>
        <v>0</v>
      </c>
      <c r="Y876" s="140"/>
    </row>
    <row r="877" customFormat="false" ht="12.75" hidden="false" customHeight="false" outlineLevel="0" collapsed="false">
      <c r="A877" s="0" t="n">
        <f aca="false">INDEX(BucketTable,MATCH(B877,SumMonths,0),1)</f>
        <v>11</v>
      </c>
      <c r="B877" s="149" t="n">
        <v>38169</v>
      </c>
      <c r="C877" s="135" t="s">
        <v>104</v>
      </c>
      <c r="D877" s="136" t="n">
        <v>0</v>
      </c>
      <c r="E877" s="0" t="n">
        <f aca="false" t="array" ref="E877:E877">SUM(IF(Pricecurve=C877,D877))</f>
        <v>0</v>
      </c>
      <c r="F877" s="0" t="n">
        <f aca="false" t="array" ref="F877:F877">SUM(IF(NG=C877,D877))</f>
        <v>0</v>
      </c>
      <c r="Y877" s="140"/>
    </row>
    <row r="878" customFormat="false" ht="12.75" hidden="false" customHeight="false" outlineLevel="0" collapsed="false">
      <c r="A878" s="0" t="n">
        <f aca="false">INDEX(BucketTable,MATCH(B878,SumMonths,0),1)</f>
        <v>11</v>
      </c>
      <c r="B878" s="149" t="n">
        <v>38169</v>
      </c>
      <c r="C878" s="135" t="s">
        <v>105</v>
      </c>
      <c r="D878" s="136" t="n">
        <v>-80.898452</v>
      </c>
      <c r="E878" s="0" t="n">
        <f aca="false" t="array" ref="E878:E878">SUM(IF(Pricecurve=C878,D878))</f>
        <v>-80.898452</v>
      </c>
      <c r="F878" s="0" t="n">
        <f aca="false" t="array" ref="F878:F878">SUM(IF(NG=C878,D878))</f>
        <v>0</v>
      </c>
      <c r="Y878" s="140"/>
    </row>
    <row r="879" customFormat="false" ht="12.75" hidden="false" customHeight="false" outlineLevel="0" collapsed="false">
      <c r="A879" s="0" t="n">
        <f aca="false">INDEX(BucketTable,MATCH(B879,SumMonths,0),1)</f>
        <v>11</v>
      </c>
      <c r="B879" s="149" t="n">
        <v>38200</v>
      </c>
      <c r="C879" s="135" t="s">
        <v>77</v>
      </c>
      <c r="D879" s="136" t="n">
        <v>2.21766624</v>
      </c>
      <c r="E879" s="0" t="n">
        <f aca="false" t="array" ref="E879:E879">SUM(IF(Pricecurve=C879,D879))</f>
        <v>0</v>
      </c>
      <c r="F879" s="0" t="n">
        <f aca="false" t="array" ref="F879:F879">SUM(IF(NG=C879,D879))</f>
        <v>0</v>
      </c>
      <c r="Y879" s="140"/>
    </row>
    <row r="880" customFormat="false" ht="12.75" hidden="false" customHeight="false" outlineLevel="0" collapsed="false">
      <c r="A880" s="0" t="n">
        <f aca="false">INDEX(BucketTable,MATCH(B880,SumMonths,0),1)</f>
        <v>11</v>
      </c>
      <c r="B880" s="149" t="n">
        <v>38200</v>
      </c>
      <c r="C880" s="135" t="s">
        <v>80</v>
      </c>
      <c r="D880" s="136" t="n">
        <v>11.30308985</v>
      </c>
      <c r="E880" s="0" t="n">
        <f aca="false" t="array" ref="E880:E880">SUM(IF(Pricecurve=C880,D880))</f>
        <v>0</v>
      </c>
      <c r="F880" s="0" t="n">
        <f aca="false" t="array" ref="F880:F880">SUM(IF(NG=C880,D880))</f>
        <v>0</v>
      </c>
      <c r="Y880" s="140"/>
    </row>
    <row r="881" customFormat="false" ht="12.75" hidden="false" customHeight="false" outlineLevel="0" collapsed="false">
      <c r="A881" s="0" t="n">
        <f aca="false">INDEX(BucketTable,MATCH(B881,SumMonths,0),1)</f>
        <v>11</v>
      </c>
      <c r="B881" s="149" t="n">
        <v>38200</v>
      </c>
      <c r="C881" s="135" t="s">
        <v>92</v>
      </c>
      <c r="D881" s="136" t="n">
        <v>80.37401133</v>
      </c>
      <c r="E881" s="0" t="n">
        <f aca="false" t="array" ref="E881:E881">SUM(IF(Pricecurve=C881,D881))</f>
        <v>80.37401133</v>
      </c>
      <c r="F881" s="0" t="n">
        <f aca="false" t="array" ref="F881:F881">SUM(IF(NG=C881,D881))</f>
        <v>0</v>
      </c>
      <c r="Y881" s="140"/>
    </row>
    <row r="882" customFormat="false" ht="12.75" hidden="false" customHeight="false" outlineLevel="0" collapsed="false">
      <c r="A882" s="0" t="n">
        <f aca="false">INDEX(BucketTable,MATCH(B882,SumMonths,0),1)</f>
        <v>11</v>
      </c>
      <c r="B882" s="149" t="n">
        <v>38200</v>
      </c>
      <c r="C882" s="135" t="s">
        <v>98</v>
      </c>
      <c r="D882" s="136" t="n">
        <v>0</v>
      </c>
      <c r="E882" s="0" t="n">
        <f aca="false" t="array" ref="E882:E882">SUM(IF(Pricecurve=C882,D882))</f>
        <v>0</v>
      </c>
      <c r="F882" s="0" t="n">
        <f aca="false" t="array" ref="F882:F882">SUM(IF(NG=C882,D882))</f>
        <v>0</v>
      </c>
      <c r="Y882" s="140"/>
    </row>
    <row r="883" customFormat="false" ht="12.75" hidden="false" customHeight="false" outlineLevel="0" collapsed="false">
      <c r="A883" s="0" t="n">
        <f aca="false">INDEX(BucketTable,MATCH(B883,SumMonths,0),1)</f>
        <v>11</v>
      </c>
      <c r="B883" s="149" t="n">
        <v>38200</v>
      </c>
      <c r="C883" s="135" t="s">
        <v>100</v>
      </c>
      <c r="D883" s="136" t="n">
        <v>-20.77281853</v>
      </c>
      <c r="E883" s="0" t="n">
        <f aca="false" t="array" ref="E883:E883">SUM(IF(Pricecurve=C883,D883))</f>
        <v>-20.77281853</v>
      </c>
      <c r="F883" s="0" t="n">
        <f aca="false" t="array" ref="F883:F883">SUM(IF(NG=C883,D883))</f>
        <v>0</v>
      </c>
      <c r="Y883" s="140"/>
    </row>
    <row r="884" customFormat="false" ht="12.75" hidden="false" customHeight="false" outlineLevel="0" collapsed="false">
      <c r="A884" s="0" t="n">
        <f aca="false">INDEX(BucketTable,MATCH(B884,SumMonths,0),1)</f>
        <v>11</v>
      </c>
      <c r="B884" s="149" t="n">
        <v>38200</v>
      </c>
      <c r="C884" s="135" t="s">
        <v>102</v>
      </c>
      <c r="D884" s="136" t="n">
        <v>20.77281853</v>
      </c>
      <c r="E884" s="0" t="n">
        <f aca="false" t="array" ref="E884:E884">SUM(IF(Pricecurve=C884,D884))</f>
        <v>20.77281853</v>
      </c>
      <c r="F884" s="0" t="n">
        <f aca="false" t="array" ref="F884:F884">SUM(IF(NG=C884,D884))</f>
        <v>0</v>
      </c>
      <c r="Y884" s="140"/>
    </row>
    <row r="885" customFormat="false" ht="12.75" hidden="false" customHeight="false" outlineLevel="0" collapsed="false">
      <c r="A885" s="0" t="n">
        <f aca="false">INDEX(BucketTable,MATCH(B885,SumMonths,0),1)</f>
        <v>11</v>
      </c>
      <c r="B885" s="149" t="n">
        <v>38200</v>
      </c>
      <c r="C885" s="135" t="s">
        <v>103</v>
      </c>
      <c r="D885" s="136" t="n">
        <v>0</v>
      </c>
      <c r="E885" s="0" t="n">
        <f aca="false" t="array" ref="E885:E885">SUM(IF(Pricecurve=C885,D885))</f>
        <v>0</v>
      </c>
      <c r="F885" s="0" t="n">
        <f aca="false" t="array" ref="F885:F885">SUM(IF(NG=C885,D885))</f>
        <v>0</v>
      </c>
      <c r="Y885" s="140"/>
    </row>
    <row r="886" customFormat="false" ht="12.75" hidden="false" customHeight="false" outlineLevel="0" collapsed="false">
      <c r="A886" s="0" t="n">
        <f aca="false">INDEX(BucketTable,MATCH(B886,SumMonths,0),1)</f>
        <v>11</v>
      </c>
      <c r="B886" s="149" t="n">
        <v>38200</v>
      </c>
      <c r="C886" s="135" t="s">
        <v>104</v>
      </c>
      <c r="D886" s="136" t="n">
        <v>0</v>
      </c>
      <c r="E886" s="0" t="n">
        <f aca="false" t="array" ref="E886:E886">SUM(IF(Pricecurve=C886,D886))</f>
        <v>0</v>
      </c>
      <c r="F886" s="0" t="n">
        <f aca="false" t="array" ref="F886:F886">SUM(IF(NG=C886,D886))</f>
        <v>0</v>
      </c>
      <c r="Y886" s="140"/>
    </row>
    <row r="887" customFormat="false" ht="12.75" hidden="false" customHeight="false" outlineLevel="0" collapsed="false">
      <c r="A887" s="0" t="n">
        <f aca="false">INDEX(BucketTable,MATCH(B887,SumMonths,0),1)</f>
        <v>11</v>
      </c>
      <c r="B887" s="149" t="n">
        <v>38200</v>
      </c>
      <c r="C887" s="135" t="s">
        <v>105</v>
      </c>
      <c r="D887" s="136" t="n">
        <v>-80.37401133</v>
      </c>
      <c r="E887" s="0" t="n">
        <f aca="false" t="array" ref="E887:E887">SUM(IF(Pricecurve=C887,D887))</f>
        <v>-80.37401133</v>
      </c>
      <c r="F887" s="0" t="n">
        <f aca="false" t="array" ref="F887:F887">SUM(IF(NG=C887,D887))</f>
        <v>0</v>
      </c>
      <c r="Y887" s="140"/>
    </row>
    <row r="888" customFormat="false" ht="12.75" hidden="false" customHeight="false" outlineLevel="0" collapsed="false">
      <c r="A888" s="0" t="n">
        <f aca="false">INDEX(BucketTable,MATCH(B888,SumMonths,0),1)</f>
        <v>11</v>
      </c>
      <c r="B888" s="149" t="n">
        <v>38231</v>
      </c>
      <c r="C888" s="135" t="s">
        <v>77</v>
      </c>
      <c r="D888" s="136" t="n">
        <v>2.13220655</v>
      </c>
      <c r="E888" s="0" t="n">
        <f aca="false" t="array" ref="E888:E888">SUM(IF(Pricecurve=C888,D888))</f>
        <v>0</v>
      </c>
      <c r="F888" s="0" t="n">
        <f aca="false" t="array" ref="F888:F888">SUM(IF(NG=C888,D888))</f>
        <v>0</v>
      </c>
      <c r="Y888" s="140"/>
    </row>
    <row r="889" customFormat="false" ht="12.75" hidden="false" customHeight="false" outlineLevel="0" collapsed="false">
      <c r="A889" s="0" t="n">
        <f aca="false">INDEX(BucketTable,MATCH(B889,SumMonths,0),1)</f>
        <v>11</v>
      </c>
      <c r="B889" s="149" t="n">
        <v>38231</v>
      </c>
      <c r="C889" s="135" t="s">
        <v>80</v>
      </c>
      <c r="D889" s="136" t="n">
        <v>10.86751555</v>
      </c>
      <c r="E889" s="0" t="n">
        <f aca="false" t="array" ref="E889:E889">SUM(IF(Pricecurve=C889,D889))</f>
        <v>0</v>
      </c>
      <c r="F889" s="0" t="n">
        <f aca="false" t="array" ref="F889:F889">SUM(IF(NG=C889,D889))</f>
        <v>0</v>
      </c>
      <c r="Y889" s="140"/>
    </row>
    <row r="890" customFormat="false" ht="12.75" hidden="false" customHeight="false" outlineLevel="0" collapsed="false">
      <c r="A890" s="0" t="n">
        <f aca="false">INDEX(BucketTable,MATCH(B890,SumMonths,0),1)</f>
        <v>11</v>
      </c>
      <c r="B890" s="149" t="n">
        <v>38231</v>
      </c>
      <c r="C890" s="135" t="s">
        <v>92</v>
      </c>
      <c r="D890" s="136" t="n">
        <v>77.27672956</v>
      </c>
      <c r="E890" s="0" t="n">
        <f aca="false" t="array" ref="E890:E890">SUM(IF(Pricecurve=C890,D890))</f>
        <v>77.27672956</v>
      </c>
      <c r="F890" s="0" t="n">
        <f aca="false" t="array" ref="F890:F890">SUM(IF(NG=C890,D890))</f>
        <v>0</v>
      </c>
      <c r="Y890" s="140"/>
    </row>
    <row r="891" customFormat="false" ht="12.75" hidden="false" customHeight="false" outlineLevel="0" collapsed="false">
      <c r="A891" s="0" t="n">
        <f aca="false">INDEX(BucketTable,MATCH(B891,SumMonths,0),1)</f>
        <v>11</v>
      </c>
      <c r="B891" s="149" t="n">
        <v>38231</v>
      </c>
      <c r="C891" s="135" t="s">
        <v>98</v>
      </c>
      <c r="D891" s="136" t="n">
        <v>0</v>
      </c>
      <c r="E891" s="0" t="n">
        <f aca="false" t="array" ref="E891:E891">SUM(IF(Pricecurve=C891,D891))</f>
        <v>0</v>
      </c>
      <c r="F891" s="0" t="n">
        <f aca="false" t="array" ref="F891:F891">SUM(IF(NG=C891,D891))</f>
        <v>0</v>
      </c>
      <c r="Y891" s="140"/>
    </row>
    <row r="892" customFormat="false" ht="12.75" hidden="false" customHeight="false" outlineLevel="0" collapsed="false">
      <c r="A892" s="0" t="n">
        <f aca="false">INDEX(BucketTable,MATCH(B892,SumMonths,0),1)</f>
        <v>11</v>
      </c>
      <c r="B892" s="149" t="n">
        <v>38231</v>
      </c>
      <c r="C892" s="135" t="s">
        <v>100</v>
      </c>
      <c r="D892" s="136" t="n">
        <v>-19.97232008</v>
      </c>
      <c r="E892" s="0" t="n">
        <f aca="false" t="array" ref="E892:E892">SUM(IF(Pricecurve=C892,D892))</f>
        <v>-19.97232008</v>
      </c>
      <c r="F892" s="0" t="n">
        <f aca="false" t="array" ref="F892:F892">SUM(IF(NG=C892,D892))</f>
        <v>0</v>
      </c>
      <c r="Y892" s="140"/>
    </row>
    <row r="893" customFormat="false" ht="12.75" hidden="false" customHeight="false" outlineLevel="0" collapsed="false">
      <c r="A893" s="0" t="n">
        <f aca="false">INDEX(BucketTable,MATCH(B893,SumMonths,0),1)</f>
        <v>11</v>
      </c>
      <c r="B893" s="149" t="n">
        <v>38231</v>
      </c>
      <c r="C893" s="135" t="s">
        <v>102</v>
      </c>
      <c r="D893" s="136" t="n">
        <v>19.97232008</v>
      </c>
      <c r="E893" s="0" t="n">
        <f aca="false" t="array" ref="E893:E893">SUM(IF(Pricecurve=C893,D893))</f>
        <v>19.97232008</v>
      </c>
      <c r="F893" s="0" t="n">
        <f aca="false" t="array" ref="F893:F893">SUM(IF(NG=C893,D893))</f>
        <v>0</v>
      </c>
      <c r="Y893" s="140"/>
    </row>
    <row r="894" customFormat="false" ht="12.75" hidden="false" customHeight="false" outlineLevel="0" collapsed="false">
      <c r="A894" s="0" t="n">
        <f aca="false">INDEX(BucketTable,MATCH(B894,SumMonths,0),1)</f>
        <v>11</v>
      </c>
      <c r="B894" s="149" t="n">
        <v>38231</v>
      </c>
      <c r="C894" s="135" t="s">
        <v>103</v>
      </c>
      <c r="D894" s="136" t="n">
        <v>0</v>
      </c>
      <c r="E894" s="0" t="n">
        <f aca="false" t="array" ref="E894:E894">SUM(IF(Pricecurve=C894,D894))</f>
        <v>0</v>
      </c>
      <c r="F894" s="0" t="n">
        <f aca="false" t="array" ref="F894:F894">SUM(IF(NG=C894,D894))</f>
        <v>0</v>
      </c>
      <c r="Y894" s="140"/>
    </row>
    <row r="895" customFormat="false" ht="12.75" hidden="false" customHeight="false" outlineLevel="0" collapsed="false">
      <c r="A895" s="0" t="n">
        <f aca="false">INDEX(BucketTable,MATCH(B895,SumMonths,0),1)</f>
        <v>11</v>
      </c>
      <c r="B895" s="149" t="n">
        <v>38231</v>
      </c>
      <c r="C895" s="135" t="s">
        <v>104</v>
      </c>
      <c r="D895" s="136" t="n">
        <v>0</v>
      </c>
      <c r="E895" s="0" t="n">
        <f aca="false" t="array" ref="E895:E895">SUM(IF(Pricecurve=C895,D895))</f>
        <v>0</v>
      </c>
      <c r="F895" s="0" t="n">
        <f aca="false" t="array" ref="F895:F895">SUM(IF(NG=C895,D895))</f>
        <v>0</v>
      </c>
      <c r="Y895" s="140"/>
    </row>
    <row r="896" customFormat="false" ht="12.75" hidden="false" customHeight="false" outlineLevel="0" collapsed="false">
      <c r="A896" s="0" t="n">
        <f aca="false">INDEX(BucketTable,MATCH(B896,SumMonths,0),1)</f>
        <v>11</v>
      </c>
      <c r="B896" s="149" t="n">
        <v>38231</v>
      </c>
      <c r="C896" s="135" t="s">
        <v>105</v>
      </c>
      <c r="D896" s="136" t="n">
        <v>-77.27672956</v>
      </c>
      <c r="E896" s="0" t="n">
        <f aca="false" t="array" ref="E896:E896">SUM(IF(Pricecurve=C896,D896))</f>
        <v>-77.27672956</v>
      </c>
      <c r="F896" s="0" t="n">
        <f aca="false" t="array" ref="F896:F896">SUM(IF(NG=C896,D896))</f>
        <v>0</v>
      </c>
      <c r="Y896" s="140"/>
    </row>
    <row r="897" customFormat="false" ht="12.75" hidden="false" customHeight="false" outlineLevel="0" collapsed="false">
      <c r="A897" s="0" t="n">
        <f aca="false">INDEX(BucketTable,MATCH(B897,SumMonths,0),1)</f>
        <v>11</v>
      </c>
      <c r="B897" s="149" t="n">
        <v>38261</v>
      </c>
      <c r="C897" s="135" t="s">
        <v>77</v>
      </c>
      <c r="D897" s="136" t="n">
        <v>2.18943777</v>
      </c>
      <c r="E897" s="0" t="n">
        <f aca="false" t="array" ref="E897:E897">SUM(IF(Pricecurve=C897,D897))</f>
        <v>0</v>
      </c>
      <c r="F897" s="0" t="n">
        <f aca="false" t="array" ref="F897:F897">SUM(IF(NG=C897,D897))</f>
        <v>0</v>
      </c>
      <c r="Y897" s="140"/>
    </row>
    <row r="898" customFormat="false" ht="12.75" hidden="false" customHeight="false" outlineLevel="0" collapsed="false">
      <c r="A898" s="0" t="n">
        <f aca="false">INDEX(BucketTable,MATCH(B898,SumMonths,0),1)</f>
        <v>11</v>
      </c>
      <c r="B898" s="149" t="n">
        <v>38261</v>
      </c>
      <c r="C898" s="135" t="s">
        <v>80</v>
      </c>
      <c r="D898" s="136" t="n">
        <v>11.15921393</v>
      </c>
      <c r="E898" s="0" t="n">
        <f aca="false" t="array" ref="E898:E898">SUM(IF(Pricecurve=C898,D898))</f>
        <v>0</v>
      </c>
      <c r="F898" s="0" t="n">
        <f aca="false" t="array" ref="F898:F898">SUM(IF(NG=C898,D898))</f>
        <v>0</v>
      </c>
      <c r="Y898" s="140"/>
    </row>
    <row r="899" customFormat="false" ht="12.75" hidden="false" customHeight="false" outlineLevel="0" collapsed="false">
      <c r="A899" s="0" t="n">
        <f aca="false">INDEX(BucketTable,MATCH(B899,SumMonths,0),1)</f>
        <v>11</v>
      </c>
      <c r="B899" s="149" t="n">
        <v>38261</v>
      </c>
      <c r="C899" s="135" t="s">
        <v>92</v>
      </c>
      <c r="D899" s="136" t="n">
        <v>79.35093839</v>
      </c>
      <c r="E899" s="0" t="n">
        <f aca="false" t="array" ref="E899:E899">SUM(IF(Pricecurve=C899,D899))</f>
        <v>79.35093839</v>
      </c>
      <c r="F899" s="0" t="n">
        <f aca="false" t="array" ref="F899:F899">SUM(IF(NG=C899,D899))</f>
        <v>0</v>
      </c>
      <c r="Y899" s="140"/>
    </row>
    <row r="900" customFormat="false" ht="12.75" hidden="false" customHeight="false" outlineLevel="0" collapsed="false">
      <c r="A900" s="0" t="n">
        <f aca="false">INDEX(BucketTable,MATCH(B900,SumMonths,0),1)</f>
        <v>11</v>
      </c>
      <c r="B900" s="149" t="n">
        <v>38261</v>
      </c>
      <c r="C900" s="135" t="s">
        <v>98</v>
      </c>
      <c r="D900" s="136" t="n">
        <v>0</v>
      </c>
      <c r="E900" s="0" t="n">
        <f aca="false" t="array" ref="E900:E900">SUM(IF(Pricecurve=C900,D900))</f>
        <v>0</v>
      </c>
      <c r="F900" s="0" t="n">
        <f aca="false" t="array" ref="F900:F900">SUM(IF(NG=C900,D900))</f>
        <v>0</v>
      </c>
      <c r="Y900" s="140"/>
    </row>
    <row r="901" customFormat="false" ht="12.75" hidden="false" customHeight="false" outlineLevel="0" collapsed="false">
      <c r="A901" s="0" t="n">
        <f aca="false">INDEX(BucketTable,MATCH(B901,SumMonths,0),1)</f>
        <v>11</v>
      </c>
      <c r="B901" s="149" t="n">
        <v>38261</v>
      </c>
      <c r="C901" s="135" t="s">
        <v>100</v>
      </c>
      <c r="D901" s="136" t="n">
        <v>-20.50840335</v>
      </c>
      <c r="E901" s="0" t="n">
        <f aca="false" t="array" ref="E901:E901">SUM(IF(Pricecurve=C901,D901))</f>
        <v>-20.50840335</v>
      </c>
      <c r="F901" s="0" t="n">
        <f aca="false" t="array" ref="F901:F901">SUM(IF(NG=C901,D901))</f>
        <v>0</v>
      </c>
      <c r="Y901" s="140"/>
    </row>
    <row r="902" customFormat="false" ht="12.75" hidden="false" customHeight="false" outlineLevel="0" collapsed="false">
      <c r="A902" s="0" t="n">
        <f aca="false">INDEX(BucketTable,MATCH(B902,SumMonths,0),1)</f>
        <v>11</v>
      </c>
      <c r="B902" s="149" t="n">
        <v>38261</v>
      </c>
      <c r="C902" s="135" t="s">
        <v>102</v>
      </c>
      <c r="D902" s="136" t="n">
        <v>20.50840335</v>
      </c>
      <c r="E902" s="0" t="n">
        <f aca="false" t="array" ref="E902:E902">SUM(IF(Pricecurve=C902,D902))</f>
        <v>20.50840335</v>
      </c>
      <c r="F902" s="0" t="n">
        <f aca="false" t="array" ref="F902:F902">SUM(IF(NG=C902,D902))</f>
        <v>0</v>
      </c>
      <c r="Y902" s="140"/>
    </row>
    <row r="903" customFormat="false" ht="12.75" hidden="false" customHeight="false" outlineLevel="0" collapsed="false">
      <c r="A903" s="0" t="n">
        <f aca="false">INDEX(BucketTable,MATCH(B903,SumMonths,0),1)</f>
        <v>11</v>
      </c>
      <c r="B903" s="149" t="n">
        <v>38261</v>
      </c>
      <c r="C903" s="135" t="s">
        <v>103</v>
      </c>
      <c r="D903" s="136" t="n">
        <v>0</v>
      </c>
      <c r="E903" s="0" t="n">
        <f aca="false" t="array" ref="E903:E903">SUM(IF(Pricecurve=C903,D903))</f>
        <v>0</v>
      </c>
      <c r="F903" s="0" t="n">
        <f aca="false" t="array" ref="F903:F903">SUM(IF(NG=C903,D903))</f>
        <v>0</v>
      </c>
      <c r="Y903" s="140"/>
    </row>
    <row r="904" customFormat="false" ht="12.75" hidden="false" customHeight="false" outlineLevel="0" collapsed="false">
      <c r="A904" s="0" t="n">
        <f aca="false">INDEX(BucketTable,MATCH(B904,SumMonths,0),1)</f>
        <v>11</v>
      </c>
      <c r="B904" s="149" t="n">
        <v>38261</v>
      </c>
      <c r="C904" s="135" t="s">
        <v>104</v>
      </c>
      <c r="D904" s="136" t="n">
        <v>0</v>
      </c>
      <c r="E904" s="0" t="n">
        <f aca="false" t="array" ref="E904:E904">SUM(IF(Pricecurve=C904,D904))</f>
        <v>0</v>
      </c>
      <c r="F904" s="0" t="n">
        <f aca="false" t="array" ref="F904:F904">SUM(IF(NG=C904,D904))</f>
        <v>0</v>
      </c>
      <c r="Y904" s="140"/>
    </row>
    <row r="905" customFormat="false" ht="12.75" hidden="false" customHeight="false" outlineLevel="0" collapsed="false">
      <c r="A905" s="0" t="n">
        <f aca="false">INDEX(BucketTable,MATCH(B905,SumMonths,0),1)</f>
        <v>11</v>
      </c>
      <c r="B905" s="149" t="n">
        <v>38261</v>
      </c>
      <c r="C905" s="135" t="s">
        <v>105</v>
      </c>
      <c r="D905" s="136" t="n">
        <v>-79.35093839</v>
      </c>
      <c r="E905" s="0" t="n">
        <f aca="false" t="array" ref="E905:E905">SUM(IF(Pricecurve=C905,D905))</f>
        <v>-79.35093839</v>
      </c>
      <c r="F905" s="0" t="n">
        <f aca="false" t="array" ref="F905:F905">SUM(IF(NG=C905,D905))</f>
        <v>0</v>
      </c>
      <c r="Y905" s="140"/>
    </row>
    <row r="906" customFormat="false" ht="12.75" hidden="false" customHeight="false" outlineLevel="0" collapsed="false">
      <c r="A906" s="0" t="n">
        <f aca="false">INDEX(BucketTable,MATCH(B906,SumMonths,0),1)</f>
        <v>11</v>
      </c>
      <c r="B906" s="149" t="n">
        <v>38292</v>
      </c>
      <c r="C906" s="135" t="s">
        <v>77</v>
      </c>
      <c r="D906" s="136" t="n">
        <v>2.10504775</v>
      </c>
      <c r="E906" s="0" t="n">
        <f aca="false" t="array" ref="E906:E906">SUM(IF(Pricecurve=C906,D906))</f>
        <v>0</v>
      </c>
      <c r="F906" s="0" t="n">
        <f aca="false" t="array" ref="F906:F906">SUM(IF(NG=C906,D906))</f>
        <v>0</v>
      </c>
      <c r="Y906" s="140"/>
    </row>
    <row r="907" customFormat="false" ht="12.75" hidden="false" customHeight="false" outlineLevel="0" collapsed="false">
      <c r="A907" s="0" t="n">
        <f aca="false">INDEX(BucketTable,MATCH(B907,SumMonths,0),1)</f>
        <v>11</v>
      </c>
      <c r="B907" s="149" t="n">
        <v>38292</v>
      </c>
      <c r="C907" s="135" t="s">
        <v>80</v>
      </c>
      <c r="D907" s="136" t="n">
        <v>10.7290915</v>
      </c>
      <c r="E907" s="0" t="n">
        <f aca="false" t="array" ref="E907:E907">SUM(IF(Pricecurve=C907,D907))</f>
        <v>0</v>
      </c>
      <c r="F907" s="0" t="n">
        <f aca="false" t="array" ref="F907:F907">SUM(IF(NG=C907,D907))</f>
        <v>0</v>
      </c>
      <c r="Y907" s="140"/>
    </row>
    <row r="908" customFormat="false" ht="12.75" hidden="false" customHeight="false" outlineLevel="0" collapsed="false">
      <c r="A908" s="0" t="n">
        <f aca="false">INDEX(BucketTable,MATCH(B908,SumMonths,0),1)</f>
        <v>11</v>
      </c>
      <c r="B908" s="149" t="n">
        <v>38292</v>
      </c>
      <c r="C908" s="135" t="s">
        <v>91</v>
      </c>
      <c r="D908" s="136" t="n">
        <v>0</v>
      </c>
      <c r="E908" s="0" t="n">
        <f aca="false" t="array" ref="E908:E908">SUM(IF(Pricecurve=C908,D908))</f>
        <v>0</v>
      </c>
      <c r="F908" s="0" t="n">
        <f aca="false" t="array" ref="F908:F908">SUM(IF(NG=C908,D908))</f>
        <v>0</v>
      </c>
      <c r="Y908" s="140"/>
    </row>
    <row r="909" customFormat="false" ht="12.75" hidden="false" customHeight="false" outlineLevel="0" collapsed="false">
      <c r="A909" s="0" t="n">
        <f aca="false">INDEX(BucketTable,MATCH(B909,SumMonths,0),1)</f>
        <v>11</v>
      </c>
      <c r="B909" s="149" t="n">
        <v>38292</v>
      </c>
      <c r="C909" s="135" t="s">
        <v>92</v>
      </c>
      <c r="D909" s="136" t="n">
        <v>76.29242381</v>
      </c>
      <c r="E909" s="0" t="n">
        <f aca="false" t="array" ref="E909:E909">SUM(IF(Pricecurve=C909,D909))</f>
        <v>76.29242381</v>
      </c>
      <c r="F909" s="0" t="n">
        <f aca="false" t="array" ref="F909:F909">SUM(IF(NG=C909,D909))</f>
        <v>0</v>
      </c>
      <c r="Y909" s="140"/>
    </row>
    <row r="910" customFormat="false" ht="12.75" hidden="false" customHeight="false" outlineLevel="0" collapsed="false">
      <c r="A910" s="0" t="n">
        <f aca="false">INDEX(BucketTable,MATCH(B910,SumMonths,0),1)</f>
        <v>11</v>
      </c>
      <c r="B910" s="149" t="n">
        <v>38292</v>
      </c>
      <c r="C910" s="135" t="s">
        <v>98</v>
      </c>
      <c r="D910" s="136" t="n">
        <v>0</v>
      </c>
      <c r="E910" s="0" t="n">
        <f aca="false" t="array" ref="E910:E910">SUM(IF(Pricecurve=C910,D910))</f>
        <v>0</v>
      </c>
      <c r="F910" s="0" t="n">
        <f aca="false" t="array" ref="F910:F910">SUM(IF(NG=C910,D910))</f>
        <v>0</v>
      </c>
      <c r="Y910" s="140"/>
    </row>
    <row r="911" customFormat="false" ht="12.75" hidden="false" customHeight="false" outlineLevel="0" collapsed="false">
      <c r="A911" s="0" t="n">
        <f aca="false">INDEX(BucketTable,MATCH(B911,SumMonths,0),1)</f>
        <v>11</v>
      </c>
      <c r="B911" s="149" t="n">
        <v>38292</v>
      </c>
      <c r="C911" s="135" t="s">
        <v>100</v>
      </c>
      <c r="D911" s="136" t="n">
        <v>-19.71792435</v>
      </c>
      <c r="E911" s="0" t="n">
        <f aca="false" t="array" ref="E911:E911">SUM(IF(Pricecurve=C911,D911))</f>
        <v>-19.71792435</v>
      </c>
      <c r="F911" s="0" t="n">
        <f aca="false" t="array" ref="F911:F911">SUM(IF(NG=C911,D911))</f>
        <v>0</v>
      </c>
      <c r="Y911" s="140"/>
    </row>
    <row r="912" customFormat="false" ht="12.75" hidden="false" customHeight="false" outlineLevel="0" collapsed="false">
      <c r="A912" s="0" t="n">
        <f aca="false">INDEX(BucketTable,MATCH(B912,SumMonths,0),1)</f>
        <v>11</v>
      </c>
      <c r="B912" s="149" t="n">
        <v>38292</v>
      </c>
      <c r="C912" s="135" t="s">
        <v>102</v>
      </c>
      <c r="D912" s="136" t="n">
        <v>0</v>
      </c>
      <c r="E912" s="0" t="n">
        <f aca="false" t="array" ref="E912:E912">SUM(IF(Pricecurve=C912,D912))</f>
        <v>0</v>
      </c>
      <c r="F912" s="0" t="n">
        <f aca="false" t="array" ref="F912:F912">SUM(IF(NG=C912,D912))</f>
        <v>0</v>
      </c>
      <c r="Y912" s="140"/>
    </row>
    <row r="913" customFormat="false" ht="12.75" hidden="false" customHeight="false" outlineLevel="0" collapsed="false">
      <c r="A913" s="0" t="n">
        <f aca="false">INDEX(BucketTable,MATCH(B913,SumMonths,0),1)</f>
        <v>11</v>
      </c>
      <c r="B913" s="149" t="n">
        <v>38292</v>
      </c>
      <c r="C913" s="135" t="s">
        <v>103</v>
      </c>
      <c r="D913" s="136" t="n">
        <v>0</v>
      </c>
      <c r="E913" s="0" t="n">
        <f aca="false" t="array" ref="E913:E913">SUM(IF(Pricecurve=C913,D913))</f>
        <v>0</v>
      </c>
      <c r="F913" s="0" t="n">
        <f aca="false" t="array" ref="F913:F913">SUM(IF(NG=C913,D913))</f>
        <v>0</v>
      </c>
      <c r="Y913" s="140"/>
    </row>
    <row r="914" customFormat="false" ht="12.75" hidden="false" customHeight="false" outlineLevel="0" collapsed="false">
      <c r="A914" s="0" t="n">
        <f aca="false">INDEX(BucketTable,MATCH(B914,SumMonths,0),1)</f>
        <v>11</v>
      </c>
      <c r="B914" s="149" t="n">
        <v>38292</v>
      </c>
      <c r="C914" s="135" t="s">
        <v>104</v>
      </c>
      <c r="D914" s="136" t="n">
        <v>0</v>
      </c>
      <c r="E914" s="0" t="n">
        <f aca="false" t="array" ref="E914:E914">SUM(IF(Pricecurve=C914,D914))</f>
        <v>0</v>
      </c>
      <c r="F914" s="0" t="n">
        <f aca="false" t="array" ref="F914:F914">SUM(IF(NG=C914,D914))</f>
        <v>0</v>
      </c>
      <c r="Y914" s="140"/>
    </row>
    <row r="915" customFormat="false" ht="12.75" hidden="false" customHeight="false" outlineLevel="0" collapsed="false">
      <c r="A915" s="0" t="n">
        <f aca="false">INDEX(BucketTable,MATCH(B915,SumMonths,0),1)</f>
        <v>11</v>
      </c>
      <c r="B915" s="149" t="n">
        <v>38292</v>
      </c>
      <c r="C915" s="135" t="s">
        <v>112</v>
      </c>
      <c r="D915" s="136" t="n">
        <v>19.71792435</v>
      </c>
      <c r="E915" s="0" t="n">
        <f aca="false" t="array" ref="E915:E915">SUM(IF(Pricecurve=C915,D915))</f>
        <v>19.71792435</v>
      </c>
      <c r="F915" s="0" t="n">
        <f aca="false" t="array" ref="F915:F915">SUM(IF(NG=C915,D915))</f>
        <v>0</v>
      </c>
      <c r="Y915" s="140"/>
    </row>
    <row r="916" customFormat="false" ht="12.75" hidden="false" customHeight="false" outlineLevel="0" collapsed="false">
      <c r="A916" s="0" t="n">
        <f aca="false">INDEX(BucketTable,MATCH(B916,SumMonths,0),1)</f>
        <v>11</v>
      </c>
      <c r="B916" s="149" t="n">
        <v>38292</v>
      </c>
      <c r="C916" s="135" t="s">
        <v>105</v>
      </c>
      <c r="D916" s="136" t="n">
        <v>-76.29242381</v>
      </c>
      <c r="E916" s="0" t="n">
        <f aca="false" t="array" ref="E916:E916">SUM(IF(Pricecurve=C916,D916))</f>
        <v>-76.29242381</v>
      </c>
      <c r="F916" s="0" t="n">
        <f aca="false" t="array" ref="F916:F916">SUM(IF(NG=C916,D916))</f>
        <v>0</v>
      </c>
      <c r="Y916" s="140"/>
    </row>
    <row r="917" customFormat="false" ht="12.75" hidden="false" customHeight="false" outlineLevel="0" collapsed="false">
      <c r="A917" s="0" t="n">
        <f aca="false">INDEX(BucketTable,MATCH(B917,SumMonths,0),1)</f>
        <v>11</v>
      </c>
      <c r="B917" s="149" t="n">
        <v>38322</v>
      </c>
      <c r="C917" s="135" t="s">
        <v>77</v>
      </c>
      <c r="D917" s="136" t="n">
        <v>2.16153197</v>
      </c>
      <c r="E917" s="0" t="n">
        <f aca="false" t="array" ref="E917:E917">SUM(IF(Pricecurve=C917,D917))</f>
        <v>0</v>
      </c>
      <c r="F917" s="0" t="n">
        <f aca="false" t="array" ref="F917:F917">SUM(IF(NG=C917,D917))</f>
        <v>0</v>
      </c>
      <c r="Y917" s="140"/>
    </row>
    <row r="918" customFormat="false" ht="12.75" hidden="false" customHeight="false" outlineLevel="0" collapsed="false">
      <c r="A918" s="0" t="n">
        <f aca="false">INDEX(BucketTable,MATCH(B918,SumMonths,0),1)</f>
        <v>11</v>
      </c>
      <c r="B918" s="149" t="n">
        <v>38322</v>
      </c>
      <c r="C918" s="135" t="s">
        <v>80</v>
      </c>
      <c r="D918" s="136" t="n">
        <v>11.01698247</v>
      </c>
      <c r="E918" s="0" t="n">
        <f aca="false" t="array" ref="E918:E918">SUM(IF(Pricecurve=C918,D918))</f>
        <v>0</v>
      </c>
      <c r="F918" s="0" t="n">
        <f aca="false" t="array" ref="F918:F918">SUM(IF(NG=C918,D918))</f>
        <v>0</v>
      </c>
      <c r="Y918" s="140"/>
    </row>
    <row r="919" customFormat="false" ht="12.75" hidden="false" customHeight="false" outlineLevel="0" collapsed="false">
      <c r="A919" s="0" t="n">
        <f aca="false">INDEX(BucketTable,MATCH(B919,SumMonths,0),1)</f>
        <v>11</v>
      </c>
      <c r="B919" s="149" t="n">
        <v>38322</v>
      </c>
      <c r="C919" s="135" t="s">
        <v>91</v>
      </c>
      <c r="D919" s="136" t="n">
        <v>0</v>
      </c>
      <c r="E919" s="0" t="n">
        <f aca="false" t="array" ref="E919:E919">SUM(IF(Pricecurve=C919,D919))</f>
        <v>0</v>
      </c>
      <c r="F919" s="0" t="n">
        <f aca="false" t="array" ref="F919:F919">SUM(IF(NG=C919,D919))</f>
        <v>0</v>
      </c>
      <c r="Y919" s="140"/>
    </row>
    <row r="920" customFormat="false" ht="12.75" hidden="false" customHeight="false" outlineLevel="0" collapsed="false">
      <c r="A920" s="0" t="n">
        <f aca="false">INDEX(BucketTable,MATCH(B920,SumMonths,0),1)</f>
        <v>11</v>
      </c>
      <c r="B920" s="149" t="n">
        <v>38322</v>
      </c>
      <c r="C920" s="135" t="s">
        <v>92</v>
      </c>
      <c r="D920" s="136" t="n">
        <v>78.33955892</v>
      </c>
      <c r="E920" s="0" t="n">
        <f aca="false" t="array" ref="E920:E920">SUM(IF(Pricecurve=C920,D920))</f>
        <v>78.33955892</v>
      </c>
      <c r="F920" s="0" t="n">
        <f aca="false" t="array" ref="F920:F920">SUM(IF(NG=C920,D920))</f>
        <v>0</v>
      </c>
      <c r="Y920" s="140"/>
    </row>
    <row r="921" customFormat="false" ht="12.75" hidden="false" customHeight="false" outlineLevel="0" collapsed="false">
      <c r="A921" s="0" t="n">
        <f aca="false">INDEX(BucketTable,MATCH(B921,SumMonths,0),1)</f>
        <v>11</v>
      </c>
      <c r="B921" s="149" t="n">
        <v>38322</v>
      </c>
      <c r="C921" s="135" t="s">
        <v>98</v>
      </c>
      <c r="D921" s="136" t="n">
        <v>0</v>
      </c>
      <c r="E921" s="0" t="n">
        <f aca="false" t="array" ref="E921:E921">SUM(IF(Pricecurve=C921,D921))</f>
        <v>0</v>
      </c>
      <c r="F921" s="0" t="n">
        <f aca="false" t="array" ref="F921:F921">SUM(IF(NG=C921,D921))</f>
        <v>0</v>
      </c>
      <c r="Y921" s="140"/>
    </row>
    <row r="922" customFormat="false" ht="12.75" hidden="false" customHeight="false" outlineLevel="0" collapsed="false">
      <c r="A922" s="0" t="n">
        <f aca="false">INDEX(BucketTable,MATCH(B922,SumMonths,0),1)</f>
        <v>11</v>
      </c>
      <c r="B922" s="149" t="n">
        <v>38322</v>
      </c>
      <c r="C922" s="135" t="s">
        <v>100</v>
      </c>
      <c r="D922" s="136" t="n">
        <v>-20.24701038</v>
      </c>
      <c r="E922" s="0" t="n">
        <f aca="false" t="array" ref="E922:E922">SUM(IF(Pricecurve=C922,D922))</f>
        <v>-20.24701038</v>
      </c>
      <c r="F922" s="0" t="n">
        <f aca="false" t="array" ref="F922:F922">SUM(IF(NG=C922,D922))</f>
        <v>0</v>
      </c>
      <c r="Y922" s="140"/>
    </row>
    <row r="923" customFormat="false" ht="12.75" hidden="false" customHeight="false" outlineLevel="0" collapsed="false">
      <c r="A923" s="0" t="n">
        <f aca="false">INDEX(BucketTable,MATCH(B923,SumMonths,0),1)</f>
        <v>11</v>
      </c>
      <c r="B923" s="149" t="n">
        <v>38322</v>
      </c>
      <c r="C923" s="135" t="s">
        <v>102</v>
      </c>
      <c r="D923" s="136" t="n">
        <v>0</v>
      </c>
      <c r="E923" s="0" t="n">
        <f aca="false" t="array" ref="E923:E923">SUM(IF(Pricecurve=C923,D923))</f>
        <v>0</v>
      </c>
      <c r="F923" s="0" t="n">
        <f aca="false" t="array" ref="F923:F923">SUM(IF(NG=C923,D923))</f>
        <v>0</v>
      </c>
      <c r="Y923" s="140"/>
    </row>
    <row r="924" customFormat="false" ht="12.75" hidden="false" customHeight="false" outlineLevel="0" collapsed="false">
      <c r="A924" s="0" t="n">
        <f aca="false">INDEX(BucketTable,MATCH(B924,SumMonths,0),1)</f>
        <v>11</v>
      </c>
      <c r="B924" s="149" t="n">
        <v>38322</v>
      </c>
      <c r="C924" s="135" t="s">
        <v>103</v>
      </c>
      <c r="D924" s="136" t="n">
        <v>0</v>
      </c>
      <c r="E924" s="0" t="n">
        <f aca="false" t="array" ref="E924:E924">SUM(IF(Pricecurve=C924,D924))</f>
        <v>0</v>
      </c>
      <c r="F924" s="0" t="n">
        <f aca="false" t="array" ref="F924:F924">SUM(IF(NG=C924,D924))</f>
        <v>0</v>
      </c>
      <c r="Y924" s="140"/>
    </row>
    <row r="925" customFormat="false" ht="12.75" hidden="false" customHeight="false" outlineLevel="0" collapsed="false">
      <c r="A925" s="0" t="n">
        <f aca="false">INDEX(BucketTable,MATCH(B925,SumMonths,0),1)</f>
        <v>11</v>
      </c>
      <c r="B925" s="149" t="n">
        <v>38322</v>
      </c>
      <c r="C925" s="135" t="s">
        <v>104</v>
      </c>
      <c r="D925" s="136" t="n">
        <v>0</v>
      </c>
      <c r="E925" s="0" t="n">
        <f aca="false" t="array" ref="E925:E925">SUM(IF(Pricecurve=C925,D925))</f>
        <v>0</v>
      </c>
      <c r="F925" s="0" t="n">
        <f aca="false" t="array" ref="F925:F925">SUM(IF(NG=C925,D925))</f>
        <v>0</v>
      </c>
      <c r="Y925" s="140"/>
    </row>
    <row r="926" customFormat="false" ht="12.75" hidden="false" customHeight="false" outlineLevel="0" collapsed="false">
      <c r="A926" s="0" t="n">
        <f aca="false">INDEX(BucketTable,MATCH(B926,SumMonths,0),1)</f>
        <v>11</v>
      </c>
      <c r="B926" s="149" t="n">
        <v>38322</v>
      </c>
      <c r="C926" s="135" t="s">
        <v>112</v>
      </c>
      <c r="D926" s="136" t="n">
        <v>20.24701038</v>
      </c>
      <c r="E926" s="0" t="n">
        <f aca="false" t="array" ref="E926:E926">SUM(IF(Pricecurve=C926,D926))</f>
        <v>20.24701038</v>
      </c>
      <c r="F926" s="0" t="n">
        <f aca="false" t="array" ref="F926:F926">SUM(IF(NG=C926,D926))</f>
        <v>0</v>
      </c>
      <c r="Y926" s="140"/>
    </row>
    <row r="927" customFormat="false" ht="12.75" hidden="false" customHeight="false" outlineLevel="0" collapsed="false">
      <c r="A927" s="0" t="n">
        <f aca="false">INDEX(BucketTable,MATCH(B927,SumMonths,0),1)</f>
        <v>11</v>
      </c>
      <c r="B927" s="149" t="n">
        <v>38322</v>
      </c>
      <c r="C927" s="135" t="s">
        <v>105</v>
      </c>
      <c r="D927" s="136" t="n">
        <v>-78.33955892</v>
      </c>
      <c r="E927" s="0" t="n">
        <f aca="false" t="array" ref="E927:E927">SUM(IF(Pricecurve=C927,D927))</f>
        <v>-78.33955892</v>
      </c>
      <c r="F927" s="0" t="n">
        <f aca="false" t="array" ref="F927:F927">SUM(IF(NG=C927,D927))</f>
        <v>0</v>
      </c>
      <c r="Y927" s="140"/>
    </row>
    <row r="928" customFormat="false" ht="12.75" hidden="false" customHeight="false" outlineLevel="0" collapsed="false">
      <c r="A928" s="0" t="n">
        <f aca="false">INDEX(BucketTable,MATCH(B928,SumMonths,0),1)</f>
        <v>12</v>
      </c>
      <c r="B928" s="149" t="n">
        <v>38353</v>
      </c>
      <c r="C928" s="135" t="s">
        <v>77</v>
      </c>
      <c r="D928" s="136" t="n">
        <v>2.14747294</v>
      </c>
      <c r="E928" s="0" t="n">
        <f aca="false" t="array" ref="E928:E928">SUM(IF(Pricecurve=C928,D928))</f>
        <v>0</v>
      </c>
      <c r="F928" s="0" t="n">
        <f aca="false" t="array" ref="F928:F928">SUM(IF(NG=C928,D928))</f>
        <v>0</v>
      </c>
      <c r="Y928" s="140"/>
    </row>
    <row r="929" customFormat="false" ht="12.75" hidden="false" customHeight="false" outlineLevel="0" collapsed="false">
      <c r="A929" s="0" t="n">
        <f aca="false">INDEX(BucketTable,MATCH(B929,SumMonths,0),1)</f>
        <v>12</v>
      </c>
      <c r="B929" s="149" t="n">
        <v>38353</v>
      </c>
      <c r="C929" s="135" t="s">
        <v>80</v>
      </c>
      <c r="D929" s="136" t="n">
        <v>10.94532593</v>
      </c>
      <c r="E929" s="0" t="n">
        <f aca="false" t="array" ref="E929:E929">SUM(IF(Pricecurve=C929,D929))</f>
        <v>0</v>
      </c>
      <c r="F929" s="0" t="n">
        <f aca="false" t="array" ref="F929:F929">SUM(IF(NG=C929,D929))</f>
        <v>0</v>
      </c>
      <c r="Y929" s="140"/>
    </row>
    <row r="930" customFormat="false" ht="12.75" hidden="false" customHeight="false" outlineLevel="0" collapsed="false">
      <c r="A930" s="0" t="n">
        <f aca="false">INDEX(BucketTable,MATCH(B930,SumMonths,0),1)</f>
        <v>12</v>
      </c>
      <c r="B930" s="149" t="n">
        <v>38353</v>
      </c>
      <c r="C930" s="135" t="s">
        <v>91</v>
      </c>
      <c r="D930" s="136" t="n">
        <v>0</v>
      </c>
      <c r="E930" s="0" t="n">
        <f aca="false" t="array" ref="E930:E930">SUM(IF(Pricecurve=C930,D930))</f>
        <v>0</v>
      </c>
      <c r="F930" s="0" t="n">
        <f aca="false" t="array" ref="F930:F930">SUM(IF(NG=C930,D930))</f>
        <v>0</v>
      </c>
      <c r="Y930" s="140"/>
    </row>
    <row r="931" customFormat="false" ht="12.75" hidden="false" customHeight="false" outlineLevel="0" collapsed="false">
      <c r="A931" s="0" t="n">
        <f aca="false">INDEX(BucketTable,MATCH(B931,SumMonths,0),1)</f>
        <v>12</v>
      </c>
      <c r="B931" s="149" t="n">
        <v>38353</v>
      </c>
      <c r="C931" s="135" t="s">
        <v>92</v>
      </c>
      <c r="D931" s="136" t="n">
        <v>77.83002364</v>
      </c>
      <c r="E931" s="0" t="n">
        <f aca="false" t="array" ref="E931:E931">SUM(IF(Pricecurve=C931,D931))</f>
        <v>77.83002364</v>
      </c>
      <c r="F931" s="0" t="n">
        <f aca="false" t="array" ref="F931:F931">SUM(IF(NG=C931,D931))</f>
        <v>0</v>
      </c>
      <c r="Y931" s="140"/>
    </row>
    <row r="932" customFormat="false" ht="12.75" hidden="false" customHeight="false" outlineLevel="0" collapsed="false">
      <c r="A932" s="0" t="n">
        <f aca="false">INDEX(BucketTable,MATCH(B932,SumMonths,0),1)</f>
        <v>12</v>
      </c>
      <c r="B932" s="149" t="n">
        <v>38353</v>
      </c>
      <c r="C932" s="135" t="s">
        <v>98</v>
      </c>
      <c r="D932" s="136" t="n">
        <v>0</v>
      </c>
      <c r="E932" s="0" t="n">
        <f aca="false" t="array" ref="E932:E932">SUM(IF(Pricecurve=C932,D932))</f>
        <v>0</v>
      </c>
      <c r="F932" s="0" t="n">
        <f aca="false" t="array" ref="F932:F932">SUM(IF(NG=C932,D932))</f>
        <v>0</v>
      </c>
      <c r="Y932" s="140"/>
    </row>
    <row r="933" customFormat="false" ht="12.75" hidden="false" customHeight="false" outlineLevel="0" collapsed="false">
      <c r="A933" s="0" t="n">
        <f aca="false">INDEX(BucketTable,MATCH(B933,SumMonths,0),1)</f>
        <v>12</v>
      </c>
      <c r="B933" s="149" t="n">
        <v>38353</v>
      </c>
      <c r="C933" s="135" t="s">
        <v>100</v>
      </c>
      <c r="D933" s="136" t="n">
        <v>-20.11532</v>
      </c>
      <c r="E933" s="0" t="n">
        <f aca="false" t="array" ref="E933:E933">SUM(IF(Pricecurve=C933,D933))</f>
        <v>-20.11532</v>
      </c>
      <c r="F933" s="0" t="n">
        <f aca="false" t="array" ref="F933:F933">SUM(IF(NG=C933,D933))</f>
        <v>0</v>
      </c>
      <c r="Y933" s="140"/>
    </row>
    <row r="934" customFormat="false" ht="12.75" hidden="false" customHeight="false" outlineLevel="0" collapsed="false">
      <c r="A934" s="0" t="n">
        <f aca="false">INDEX(BucketTable,MATCH(B934,SumMonths,0),1)</f>
        <v>12</v>
      </c>
      <c r="B934" s="149" t="n">
        <v>38353</v>
      </c>
      <c r="C934" s="135" t="s">
        <v>102</v>
      </c>
      <c r="D934" s="136" t="n">
        <v>0</v>
      </c>
      <c r="E934" s="0" t="n">
        <f aca="false" t="array" ref="E934:E934">SUM(IF(Pricecurve=C934,D934))</f>
        <v>0</v>
      </c>
      <c r="F934" s="0" t="n">
        <f aca="false" t="array" ref="F934:F934">SUM(IF(NG=C934,D934))</f>
        <v>0</v>
      </c>
      <c r="Y934" s="140"/>
    </row>
    <row r="935" customFormat="false" ht="12.75" hidden="false" customHeight="false" outlineLevel="0" collapsed="false">
      <c r="A935" s="0" t="n">
        <f aca="false">INDEX(BucketTable,MATCH(B935,SumMonths,0),1)</f>
        <v>12</v>
      </c>
      <c r="B935" s="149" t="n">
        <v>38353</v>
      </c>
      <c r="C935" s="135" t="s">
        <v>103</v>
      </c>
      <c r="D935" s="136" t="n">
        <v>0</v>
      </c>
      <c r="E935" s="0" t="n">
        <f aca="false" t="array" ref="E935:E935">SUM(IF(Pricecurve=C935,D935))</f>
        <v>0</v>
      </c>
      <c r="F935" s="0" t="n">
        <f aca="false" t="array" ref="F935:F935">SUM(IF(NG=C935,D935))</f>
        <v>0</v>
      </c>
      <c r="Y935" s="140"/>
    </row>
    <row r="936" customFormat="false" ht="12.75" hidden="false" customHeight="false" outlineLevel="0" collapsed="false">
      <c r="A936" s="0" t="n">
        <f aca="false">INDEX(BucketTable,MATCH(B936,SumMonths,0),1)</f>
        <v>12</v>
      </c>
      <c r="B936" s="149" t="n">
        <v>38353</v>
      </c>
      <c r="C936" s="135" t="s">
        <v>104</v>
      </c>
      <c r="D936" s="136" t="n">
        <v>0</v>
      </c>
      <c r="E936" s="0" t="n">
        <f aca="false" t="array" ref="E936:E936">SUM(IF(Pricecurve=C936,D936))</f>
        <v>0</v>
      </c>
      <c r="F936" s="0" t="n">
        <f aca="false" t="array" ref="F936:F936">SUM(IF(NG=C936,D936))</f>
        <v>0</v>
      </c>
      <c r="Y936" s="140"/>
    </row>
    <row r="937" customFormat="false" ht="12.75" hidden="false" customHeight="false" outlineLevel="0" collapsed="false">
      <c r="A937" s="0" t="n">
        <f aca="false">INDEX(BucketTable,MATCH(B937,SumMonths,0),1)</f>
        <v>12</v>
      </c>
      <c r="B937" s="149" t="n">
        <v>38353</v>
      </c>
      <c r="C937" s="135" t="s">
        <v>112</v>
      </c>
      <c r="D937" s="136" t="n">
        <v>20.11532</v>
      </c>
      <c r="E937" s="0" t="n">
        <f aca="false" t="array" ref="E937:E937">SUM(IF(Pricecurve=C937,D937))</f>
        <v>20.11532</v>
      </c>
      <c r="F937" s="0" t="n">
        <f aca="false" t="array" ref="F937:F937">SUM(IF(NG=C937,D937))</f>
        <v>0</v>
      </c>
      <c r="Y937" s="140"/>
    </row>
    <row r="938" customFormat="false" ht="12.75" hidden="false" customHeight="false" outlineLevel="0" collapsed="false">
      <c r="A938" s="0" t="n">
        <f aca="false">INDEX(BucketTable,MATCH(B938,SumMonths,0),1)</f>
        <v>12</v>
      </c>
      <c r="B938" s="149" t="n">
        <v>38353</v>
      </c>
      <c r="C938" s="135" t="s">
        <v>105</v>
      </c>
      <c r="D938" s="136" t="n">
        <v>-77.83002364</v>
      </c>
      <c r="E938" s="0" t="n">
        <f aca="false" t="array" ref="E938:E938">SUM(IF(Pricecurve=C938,D938))</f>
        <v>-77.83002364</v>
      </c>
      <c r="F938" s="0" t="n">
        <f aca="false" t="array" ref="F938:F938">SUM(IF(NG=C938,D938))</f>
        <v>0</v>
      </c>
      <c r="Y938" s="140"/>
    </row>
    <row r="939" customFormat="false" ht="12.75" hidden="false" customHeight="false" outlineLevel="0" collapsed="false">
      <c r="A939" s="0" t="n">
        <f aca="false">INDEX(BucketTable,MATCH(B939,SumMonths,0),1)</f>
        <v>12</v>
      </c>
      <c r="B939" s="149" t="n">
        <v>38384</v>
      </c>
      <c r="C939" s="135" t="s">
        <v>77</v>
      </c>
      <c r="D939" s="136" t="n">
        <v>1.92702868</v>
      </c>
      <c r="E939" s="0" t="n">
        <f aca="false" t="array" ref="E939:E939">SUM(IF(Pricecurve=C939,D939))</f>
        <v>0</v>
      </c>
      <c r="F939" s="0" t="n">
        <f aca="false" t="array" ref="F939:F939">SUM(IF(NG=C939,D939))</f>
        <v>0</v>
      </c>
      <c r="Y939" s="140"/>
    </row>
    <row r="940" customFormat="false" ht="12.75" hidden="false" customHeight="false" outlineLevel="0" collapsed="false">
      <c r="A940" s="0" t="n">
        <f aca="false">INDEX(BucketTable,MATCH(B940,SumMonths,0),1)</f>
        <v>12</v>
      </c>
      <c r="B940" s="149" t="n">
        <v>38384</v>
      </c>
      <c r="C940" s="135" t="s">
        <v>80</v>
      </c>
      <c r="D940" s="136" t="n">
        <v>9.82175674</v>
      </c>
      <c r="E940" s="0" t="n">
        <f aca="false" t="array" ref="E940:E940">SUM(IF(Pricecurve=C940,D940))</f>
        <v>0</v>
      </c>
      <c r="F940" s="0" t="n">
        <f aca="false" t="array" ref="F940:F940">SUM(IF(NG=C940,D940))</f>
        <v>0</v>
      </c>
      <c r="Y940" s="140"/>
    </row>
    <row r="941" customFormat="false" ht="12.75" hidden="false" customHeight="false" outlineLevel="0" collapsed="false">
      <c r="A941" s="0" t="n">
        <f aca="false">INDEX(BucketTable,MATCH(B941,SumMonths,0),1)</f>
        <v>12</v>
      </c>
      <c r="B941" s="149" t="n">
        <v>38384</v>
      </c>
      <c r="C941" s="135" t="s">
        <v>91</v>
      </c>
      <c r="D941" s="136" t="n">
        <v>0</v>
      </c>
      <c r="E941" s="0" t="n">
        <f aca="false" t="array" ref="E941:E941">SUM(IF(Pricecurve=C941,D941))</f>
        <v>0</v>
      </c>
      <c r="F941" s="0" t="n">
        <f aca="false" t="array" ref="F941:F941">SUM(IF(NG=C941,D941))</f>
        <v>0</v>
      </c>
      <c r="Y941" s="140"/>
    </row>
    <row r="942" customFormat="false" ht="12.75" hidden="false" customHeight="false" outlineLevel="0" collapsed="false">
      <c r="A942" s="0" t="n">
        <f aca="false">INDEX(BucketTable,MATCH(B942,SumMonths,0),1)</f>
        <v>12</v>
      </c>
      <c r="B942" s="149" t="n">
        <v>38384</v>
      </c>
      <c r="C942" s="135" t="s">
        <v>92</v>
      </c>
      <c r="D942" s="136" t="n">
        <v>69.84054784</v>
      </c>
      <c r="E942" s="0" t="n">
        <f aca="false" t="array" ref="E942:E942">SUM(IF(Pricecurve=C942,D942))</f>
        <v>69.84054784</v>
      </c>
      <c r="F942" s="0" t="n">
        <f aca="false" t="array" ref="F942:F942">SUM(IF(NG=C942,D942))</f>
        <v>0</v>
      </c>
      <c r="Y942" s="140"/>
    </row>
    <row r="943" customFormat="false" ht="12.75" hidden="false" customHeight="false" outlineLevel="0" collapsed="false">
      <c r="A943" s="0" t="n">
        <f aca="false">INDEX(BucketTable,MATCH(B943,SumMonths,0),1)</f>
        <v>12</v>
      </c>
      <c r="B943" s="149" t="n">
        <v>38384</v>
      </c>
      <c r="C943" s="135" t="s">
        <v>98</v>
      </c>
      <c r="D943" s="136" t="n">
        <v>0</v>
      </c>
      <c r="E943" s="0" t="n">
        <f aca="false" t="array" ref="E943:E943">SUM(IF(Pricecurve=C943,D943))</f>
        <v>0</v>
      </c>
      <c r="F943" s="0" t="n">
        <f aca="false" t="array" ref="F943:F943">SUM(IF(NG=C943,D943))</f>
        <v>0</v>
      </c>
      <c r="Y943" s="140"/>
    </row>
    <row r="944" customFormat="false" ht="12.75" hidden="false" customHeight="false" outlineLevel="0" collapsed="false">
      <c r="A944" s="0" t="n">
        <f aca="false">INDEX(BucketTable,MATCH(B944,SumMonths,0),1)</f>
        <v>12</v>
      </c>
      <c r="B944" s="149" t="n">
        <v>38384</v>
      </c>
      <c r="C944" s="135" t="s">
        <v>100</v>
      </c>
      <c r="D944" s="136" t="n">
        <v>-18.05042454</v>
      </c>
      <c r="E944" s="0" t="n">
        <f aca="false" t="array" ref="E944:E944">SUM(IF(Pricecurve=C944,D944))</f>
        <v>-18.05042454</v>
      </c>
      <c r="F944" s="0" t="n">
        <f aca="false" t="array" ref="F944:F944">SUM(IF(NG=C944,D944))</f>
        <v>0</v>
      </c>
      <c r="Y944" s="140"/>
    </row>
    <row r="945" customFormat="false" ht="12.75" hidden="false" customHeight="false" outlineLevel="0" collapsed="false">
      <c r="A945" s="0" t="n">
        <f aca="false">INDEX(BucketTable,MATCH(B945,SumMonths,0),1)</f>
        <v>12</v>
      </c>
      <c r="B945" s="149" t="n">
        <v>38384</v>
      </c>
      <c r="C945" s="135" t="s">
        <v>102</v>
      </c>
      <c r="D945" s="136" t="n">
        <v>0</v>
      </c>
      <c r="E945" s="0" t="n">
        <f aca="false" t="array" ref="E945:E945">SUM(IF(Pricecurve=C945,D945))</f>
        <v>0</v>
      </c>
      <c r="F945" s="0" t="n">
        <f aca="false" t="array" ref="F945:F945">SUM(IF(NG=C945,D945))</f>
        <v>0</v>
      </c>
      <c r="Y945" s="140"/>
    </row>
    <row r="946" customFormat="false" ht="12.75" hidden="false" customHeight="false" outlineLevel="0" collapsed="false">
      <c r="A946" s="0" t="n">
        <f aca="false">INDEX(BucketTable,MATCH(B946,SumMonths,0),1)</f>
        <v>12</v>
      </c>
      <c r="B946" s="149" t="n">
        <v>38384</v>
      </c>
      <c r="C946" s="135" t="s">
        <v>103</v>
      </c>
      <c r="D946" s="136" t="n">
        <v>0</v>
      </c>
      <c r="E946" s="0" t="n">
        <f aca="false" t="array" ref="E946:E946">SUM(IF(Pricecurve=C946,D946))</f>
        <v>0</v>
      </c>
      <c r="F946" s="0" t="n">
        <f aca="false" t="array" ref="F946:F946">SUM(IF(NG=C946,D946))</f>
        <v>0</v>
      </c>
      <c r="Y946" s="140"/>
    </row>
    <row r="947" customFormat="false" ht="12.75" hidden="false" customHeight="false" outlineLevel="0" collapsed="false">
      <c r="A947" s="0" t="n">
        <f aca="false">INDEX(BucketTable,MATCH(B947,SumMonths,0),1)</f>
        <v>12</v>
      </c>
      <c r="B947" s="149" t="n">
        <v>38384</v>
      </c>
      <c r="C947" s="135" t="s">
        <v>104</v>
      </c>
      <c r="D947" s="136" t="n">
        <v>0</v>
      </c>
      <c r="E947" s="0" t="n">
        <f aca="false" t="array" ref="E947:E947">SUM(IF(Pricecurve=C947,D947))</f>
        <v>0</v>
      </c>
      <c r="F947" s="0" t="n">
        <f aca="false" t="array" ref="F947:F947">SUM(IF(NG=C947,D947))</f>
        <v>0</v>
      </c>
      <c r="Y947" s="140"/>
    </row>
    <row r="948" customFormat="false" ht="12.75" hidden="false" customHeight="false" outlineLevel="0" collapsed="false">
      <c r="A948" s="0" t="n">
        <f aca="false">INDEX(BucketTable,MATCH(B948,SumMonths,0),1)</f>
        <v>12</v>
      </c>
      <c r="B948" s="149" t="n">
        <v>38384</v>
      </c>
      <c r="C948" s="135" t="s">
        <v>112</v>
      </c>
      <c r="D948" s="136" t="n">
        <v>18.05042454</v>
      </c>
      <c r="E948" s="0" t="n">
        <f aca="false" t="array" ref="E948:E948">SUM(IF(Pricecurve=C948,D948))</f>
        <v>18.05042454</v>
      </c>
      <c r="F948" s="0" t="n">
        <f aca="false" t="array" ref="F948:F948">SUM(IF(NG=C948,D948))</f>
        <v>0</v>
      </c>
      <c r="Y948" s="140"/>
    </row>
    <row r="949" customFormat="false" ht="12.75" hidden="false" customHeight="false" outlineLevel="0" collapsed="false">
      <c r="A949" s="0" t="n">
        <f aca="false">INDEX(BucketTable,MATCH(B949,SumMonths,0),1)</f>
        <v>12</v>
      </c>
      <c r="B949" s="149" t="n">
        <v>38384</v>
      </c>
      <c r="C949" s="135" t="s">
        <v>105</v>
      </c>
      <c r="D949" s="136" t="n">
        <v>-69.84054784</v>
      </c>
      <c r="E949" s="0" t="n">
        <f aca="false" t="array" ref="E949:E949">SUM(IF(Pricecurve=C949,D949))</f>
        <v>-69.84054784</v>
      </c>
      <c r="F949" s="0" t="n">
        <f aca="false" t="array" ref="F949:F949">SUM(IF(NG=C949,D949))</f>
        <v>0</v>
      </c>
      <c r="Y949" s="140"/>
    </row>
    <row r="950" customFormat="false" ht="12.75" hidden="false" customHeight="false" outlineLevel="0" collapsed="false">
      <c r="A950" s="0" t="n">
        <f aca="false">INDEX(BucketTable,MATCH(B950,SumMonths,0),1)</f>
        <v>12</v>
      </c>
      <c r="B950" s="149" t="n">
        <v>38412</v>
      </c>
      <c r="C950" s="135" t="s">
        <v>77</v>
      </c>
      <c r="D950" s="136" t="n">
        <v>2.12094194</v>
      </c>
      <c r="E950" s="0" t="n">
        <f aca="false" t="array" ref="E950:E950">SUM(IF(Pricecurve=C950,D950))</f>
        <v>0</v>
      </c>
      <c r="F950" s="0" t="n">
        <f aca="false" t="array" ref="F950:F950">SUM(IF(NG=C950,D950))</f>
        <v>0</v>
      </c>
      <c r="Y950" s="140"/>
    </row>
    <row r="951" customFormat="false" ht="12.75" hidden="false" customHeight="false" outlineLevel="0" collapsed="false">
      <c r="A951" s="0" t="n">
        <f aca="false">INDEX(BucketTable,MATCH(B951,SumMonths,0),1)</f>
        <v>12</v>
      </c>
      <c r="B951" s="149" t="n">
        <v>38412</v>
      </c>
      <c r="C951" s="135" t="s">
        <v>80</v>
      </c>
      <c r="D951" s="136" t="n">
        <v>10.81010162</v>
      </c>
      <c r="E951" s="0" t="n">
        <f aca="false" t="array" ref="E951:E951">SUM(IF(Pricecurve=C951,D951))</f>
        <v>0</v>
      </c>
      <c r="F951" s="0" t="n">
        <f aca="false" t="array" ref="F951:F951">SUM(IF(NG=C951,D951))</f>
        <v>0</v>
      </c>
      <c r="Y951" s="140"/>
    </row>
    <row r="952" customFormat="false" ht="12.75" hidden="false" customHeight="false" outlineLevel="0" collapsed="false">
      <c r="A952" s="0" t="n">
        <f aca="false">INDEX(BucketTable,MATCH(B952,SumMonths,0),1)</f>
        <v>12</v>
      </c>
      <c r="B952" s="149" t="n">
        <v>38412</v>
      </c>
      <c r="C952" s="135" t="s">
        <v>91</v>
      </c>
      <c r="D952" s="136" t="n">
        <v>0</v>
      </c>
      <c r="E952" s="0" t="n">
        <f aca="false" t="array" ref="E952:E952">SUM(IF(Pricecurve=C952,D952))</f>
        <v>0</v>
      </c>
      <c r="F952" s="0" t="n">
        <f aca="false" t="array" ref="F952:F952">SUM(IF(NG=C952,D952))</f>
        <v>0</v>
      </c>
      <c r="Y952" s="140"/>
    </row>
    <row r="953" customFormat="false" ht="12.75" hidden="false" customHeight="false" outlineLevel="0" collapsed="false">
      <c r="A953" s="0" t="n">
        <f aca="false">INDEX(BucketTable,MATCH(B953,SumMonths,0),1)</f>
        <v>12</v>
      </c>
      <c r="B953" s="149" t="n">
        <v>38412</v>
      </c>
      <c r="C953" s="135" t="s">
        <v>92</v>
      </c>
      <c r="D953" s="136" t="n">
        <v>76.86847058</v>
      </c>
      <c r="E953" s="0" t="n">
        <f aca="false" t="array" ref="E953:E953">SUM(IF(Pricecurve=C953,D953))</f>
        <v>76.86847058</v>
      </c>
      <c r="F953" s="0" t="n">
        <f aca="false" t="array" ref="F953:F953">SUM(IF(NG=C953,D953))</f>
        <v>0</v>
      </c>
      <c r="Y953" s="140"/>
    </row>
    <row r="954" customFormat="false" ht="12.75" hidden="false" customHeight="false" outlineLevel="0" collapsed="false">
      <c r="A954" s="0" t="n">
        <f aca="false">INDEX(BucketTable,MATCH(B954,SumMonths,0),1)</f>
        <v>12</v>
      </c>
      <c r="B954" s="149" t="n">
        <v>38412</v>
      </c>
      <c r="C954" s="135" t="s">
        <v>98</v>
      </c>
      <c r="D954" s="136" t="n">
        <v>0</v>
      </c>
      <c r="E954" s="0" t="n">
        <f aca="false" t="array" ref="E954:E954">SUM(IF(Pricecurve=C954,D954))</f>
        <v>0</v>
      </c>
      <c r="F954" s="0" t="n">
        <f aca="false" t="array" ref="F954:F954">SUM(IF(NG=C954,D954))</f>
        <v>0</v>
      </c>
      <c r="Y954" s="140"/>
    </row>
    <row r="955" customFormat="false" ht="12.75" hidden="false" customHeight="false" outlineLevel="0" collapsed="false">
      <c r="A955" s="0" t="n">
        <f aca="false">INDEX(BucketTable,MATCH(B955,SumMonths,0),1)</f>
        <v>12</v>
      </c>
      <c r="B955" s="149" t="n">
        <v>38412</v>
      </c>
      <c r="C955" s="135" t="s">
        <v>100</v>
      </c>
      <c r="D955" s="136" t="n">
        <v>-19.86680475</v>
      </c>
      <c r="E955" s="0" t="n">
        <f aca="false" t="array" ref="E955:E955">SUM(IF(Pricecurve=C955,D955))</f>
        <v>-19.86680475</v>
      </c>
      <c r="F955" s="0" t="n">
        <f aca="false" t="array" ref="F955:F955">SUM(IF(NG=C955,D955))</f>
        <v>0</v>
      </c>
      <c r="Y955" s="140"/>
    </row>
    <row r="956" customFormat="false" ht="12.75" hidden="false" customHeight="false" outlineLevel="0" collapsed="false">
      <c r="A956" s="0" t="n">
        <f aca="false">INDEX(BucketTable,MATCH(B956,SumMonths,0),1)</f>
        <v>12</v>
      </c>
      <c r="B956" s="149" t="n">
        <v>38412</v>
      </c>
      <c r="C956" s="135" t="s">
        <v>102</v>
      </c>
      <c r="D956" s="136" t="n">
        <v>0</v>
      </c>
      <c r="E956" s="0" t="n">
        <f aca="false" t="array" ref="E956:E956">SUM(IF(Pricecurve=C956,D956))</f>
        <v>0</v>
      </c>
      <c r="F956" s="0" t="n">
        <f aca="false" t="array" ref="F956:F956">SUM(IF(NG=C956,D956))</f>
        <v>0</v>
      </c>
      <c r="Y956" s="140"/>
    </row>
    <row r="957" customFormat="false" ht="12.75" hidden="false" customHeight="false" outlineLevel="0" collapsed="false">
      <c r="A957" s="0" t="n">
        <f aca="false">INDEX(BucketTable,MATCH(B957,SumMonths,0),1)</f>
        <v>12</v>
      </c>
      <c r="B957" s="149" t="n">
        <v>38412</v>
      </c>
      <c r="C957" s="135" t="s">
        <v>103</v>
      </c>
      <c r="D957" s="136" t="n">
        <v>0</v>
      </c>
      <c r="E957" s="0" t="n">
        <f aca="false" t="array" ref="E957:E957">SUM(IF(Pricecurve=C957,D957))</f>
        <v>0</v>
      </c>
      <c r="F957" s="0" t="n">
        <f aca="false" t="array" ref="F957:F957">SUM(IF(NG=C957,D957))</f>
        <v>0</v>
      </c>
      <c r="Y957" s="140"/>
    </row>
    <row r="958" customFormat="false" ht="12.75" hidden="false" customHeight="false" outlineLevel="0" collapsed="false">
      <c r="A958" s="0" t="n">
        <f aca="false">INDEX(BucketTable,MATCH(B958,SumMonths,0),1)</f>
        <v>12</v>
      </c>
      <c r="B958" s="149" t="n">
        <v>38412</v>
      </c>
      <c r="C958" s="135" t="s">
        <v>104</v>
      </c>
      <c r="D958" s="136" t="n">
        <v>0</v>
      </c>
      <c r="E958" s="0" t="n">
        <f aca="false" t="array" ref="E958:E958">SUM(IF(Pricecurve=C958,D958))</f>
        <v>0</v>
      </c>
      <c r="F958" s="0" t="n">
        <f aca="false" t="array" ref="F958:F958">SUM(IF(NG=C958,D958))</f>
        <v>0</v>
      </c>
      <c r="Y958" s="140"/>
    </row>
    <row r="959" customFormat="false" ht="12.75" hidden="false" customHeight="false" outlineLevel="0" collapsed="false">
      <c r="A959" s="0" t="n">
        <f aca="false">INDEX(BucketTable,MATCH(B959,SumMonths,0),1)</f>
        <v>12</v>
      </c>
      <c r="B959" s="149" t="n">
        <v>38412</v>
      </c>
      <c r="C959" s="135" t="s">
        <v>112</v>
      </c>
      <c r="D959" s="136" t="n">
        <v>19.86680475</v>
      </c>
      <c r="E959" s="0" t="n">
        <f aca="false" t="array" ref="E959:E959">SUM(IF(Pricecurve=C959,D959))</f>
        <v>19.86680475</v>
      </c>
      <c r="F959" s="0" t="n">
        <f aca="false" t="array" ref="F959:F959">SUM(IF(NG=C959,D959))</f>
        <v>0</v>
      </c>
      <c r="Y959" s="140"/>
    </row>
    <row r="960" customFormat="false" ht="12.75" hidden="false" customHeight="false" outlineLevel="0" collapsed="false">
      <c r="A960" s="0" t="n">
        <f aca="false">INDEX(BucketTable,MATCH(B960,SumMonths,0),1)</f>
        <v>12</v>
      </c>
      <c r="B960" s="149" t="n">
        <v>38412</v>
      </c>
      <c r="C960" s="135" t="s">
        <v>105</v>
      </c>
      <c r="D960" s="136" t="n">
        <v>-76.86847058</v>
      </c>
      <c r="E960" s="0" t="n">
        <f aca="false" t="array" ref="E960:E960">SUM(IF(Pricecurve=C960,D960))</f>
        <v>-76.86847058</v>
      </c>
      <c r="F960" s="0" t="n">
        <f aca="false" t="array" ref="F960:F960">SUM(IF(NG=C960,D960))</f>
        <v>0</v>
      </c>
      <c r="Y960" s="140"/>
    </row>
    <row r="961" customFormat="false" ht="12.75" hidden="false" customHeight="false" outlineLevel="0" collapsed="false">
      <c r="A961" s="0" t="n">
        <f aca="false">INDEX(BucketTable,MATCH(B961,SumMonths,0),1)</f>
        <v>12</v>
      </c>
      <c r="B961" s="149" t="n">
        <v>38443</v>
      </c>
      <c r="C961" s="135" t="s">
        <v>77</v>
      </c>
      <c r="D961" s="136" t="n">
        <v>6.77845392</v>
      </c>
      <c r="E961" s="0" t="n">
        <f aca="false" t="array" ref="E961:E961">SUM(IF(Pricecurve=C961,D961))</f>
        <v>0</v>
      </c>
      <c r="F961" s="0" t="n">
        <f aca="false" t="array" ref="F961:F961">SUM(IF(NG=C961,D961))</f>
        <v>0</v>
      </c>
      <c r="Y961" s="140"/>
    </row>
    <row r="962" customFormat="false" ht="12.75" hidden="false" customHeight="false" outlineLevel="0" collapsed="false">
      <c r="A962" s="0" t="n">
        <f aca="false">INDEX(BucketTable,MATCH(B962,SumMonths,0),1)</f>
        <v>12</v>
      </c>
      <c r="B962" s="149" t="n">
        <v>38443</v>
      </c>
      <c r="C962" s="135" t="s">
        <v>80</v>
      </c>
      <c r="D962" s="136" t="n">
        <v>10.39321361</v>
      </c>
      <c r="E962" s="0" t="n">
        <f aca="false" t="array" ref="E962:E962">SUM(IF(Pricecurve=C962,D962))</f>
        <v>0</v>
      </c>
      <c r="F962" s="0" t="n">
        <f aca="false" t="array" ref="F962:F962">SUM(IF(NG=C962,D962))</f>
        <v>0</v>
      </c>
      <c r="Y962" s="140"/>
    </row>
    <row r="963" customFormat="false" ht="12.75" hidden="false" customHeight="false" outlineLevel="0" collapsed="false">
      <c r="A963" s="0" t="n">
        <f aca="false">INDEX(BucketTable,MATCH(B963,SumMonths,0),1)</f>
        <v>12</v>
      </c>
      <c r="B963" s="149" t="n">
        <v>38443</v>
      </c>
      <c r="C963" s="135" t="s">
        <v>91</v>
      </c>
      <c r="D963" s="136" t="n">
        <v>0</v>
      </c>
      <c r="E963" s="0" t="n">
        <f aca="false" t="array" ref="E963:E963">SUM(IF(Pricecurve=C963,D963))</f>
        <v>0</v>
      </c>
      <c r="F963" s="0" t="n">
        <f aca="false" t="array" ref="F963:F963">SUM(IF(NG=C963,D963))</f>
        <v>0</v>
      </c>
      <c r="Y963" s="140"/>
    </row>
    <row r="964" customFormat="false" ht="12.75" hidden="false" customHeight="false" outlineLevel="0" collapsed="false">
      <c r="A964" s="0" t="n">
        <f aca="false">INDEX(BucketTable,MATCH(B964,SumMonths,0),1)</f>
        <v>12</v>
      </c>
      <c r="B964" s="149" t="n">
        <v>38443</v>
      </c>
      <c r="C964" s="135" t="s">
        <v>92</v>
      </c>
      <c r="D964" s="136" t="n">
        <v>73.90406335</v>
      </c>
      <c r="E964" s="0" t="n">
        <f aca="false" t="array" ref="E964:E964">SUM(IF(Pricecurve=C964,D964))</f>
        <v>73.90406335</v>
      </c>
      <c r="F964" s="0" t="n">
        <f aca="false" t="array" ref="F964:F964">SUM(IF(NG=C964,D964))</f>
        <v>0</v>
      </c>
      <c r="Y964" s="140"/>
    </row>
    <row r="965" customFormat="false" ht="12.75" hidden="false" customHeight="false" outlineLevel="0" collapsed="false">
      <c r="A965" s="0" t="n">
        <f aca="false">INDEX(BucketTable,MATCH(B965,SumMonths,0),1)</f>
        <v>12</v>
      </c>
      <c r="B965" s="149" t="n">
        <v>38443</v>
      </c>
      <c r="C965" s="135" t="s">
        <v>98</v>
      </c>
      <c r="D965" s="136" t="n">
        <v>0</v>
      </c>
      <c r="E965" s="0" t="n">
        <f aca="false" t="array" ref="E965:E965">SUM(IF(Pricecurve=C965,D965))</f>
        <v>0</v>
      </c>
      <c r="F965" s="0" t="n">
        <f aca="false" t="array" ref="F965:F965">SUM(IF(NG=C965,D965))</f>
        <v>0</v>
      </c>
      <c r="Y965" s="140"/>
    </row>
    <row r="966" customFormat="false" ht="12.75" hidden="false" customHeight="false" outlineLevel="0" collapsed="false">
      <c r="A966" s="0" t="n">
        <f aca="false">INDEX(BucketTable,MATCH(B966,SumMonths,0),1)</f>
        <v>12</v>
      </c>
      <c r="B966" s="149" t="n">
        <v>38443</v>
      </c>
      <c r="C966" s="135" t="s">
        <v>100</v>
      </c>
      <c r="D966" s="136" t="n">
        <v>-19.10064798</v>
      </c>
      <c r="E966" s="0" t="n">
        <f aca="false" t="array" ref="E966:E966">SUM(IF(Pricecurve=C966,D966))</f>
        <v>-19.10064798</v>
      </c>
      <c r="F966" s="0" t="n">
        <f aca="false" t="array" ref="F966:F966">SUM(IF(NG=C966,D966))</f>
        <v>0</v>
      </c>
      <c r="Y966" s="140"/>
    </row>
    <row r="967" customFormat="false" ht="12.75" hidden="false" customHeight="false" outlineLevel="0" collapsed="false">
      <c r="A967" s="0" t="n">
        <f aca="false">INDEX(BucketTable,MATCH(B967,SumMonths,0),1)</f>
        <v>12</v>
      </c>
      <c r="B967" s="149" t="n">
        <v>38443</v>
      </c>
      <c r="C967" s="135" t="s">
        <v>102</v>
      </c>
      <c r="D967" s="136" t="n">
        <v>19.10064798</v>
      </c>
      <c r="E967" s="0" t="n">
        <f aca="false" t="array" ref="E967:E967">SUM(IF(Pricecurve=C967,D967))</f>
        <v>19.10064798</v>
      </c>
      <c r="F967" s="0" t="n">
        <f aca="false" t="array" ref="F967:F967">SUM(IF(NG=C967,D967))</f>
        <v>0</v>
      </c>
      <c r="Y967" s="140"/>
    </row>
    <row r="968" customFormat="false" ht="12.75" hidden="false" customHeight="false" outlineLevel="0" collapsed="false">
      <c r="A968" s="0" t="n">
        <f aca="false">INDEX(BucketTable,MATCH(B968,SumMonths,0),1)</f>
        <v>12</v>
      </c>
      <c r="B968" s="149" t="n">
        <v>38443</v>
      </c>
      <c r="C968" s="135" t="s">
        <v>103</v>
      </c>
      <c r="D968" s="136" t="n">
        <v>0</v>
      </c>
      <c r="E968" s="0" t="n">
        <f aca="false" t="array" ref="E968:E968">SUM(IF(Pricecurve=C968,D968))</f>
        <v>0</v>
      </c>
      <c r="F968" s="0" t="n">
        <f aca="false" t="array" ref="F968:F968">SUM(IF(NG=C968,D968))</f>
        <v>0</v>
      </c>
      <c r="Y968" s="140"/>
    </row>
    <row r="969" customFormat="false" ht="12.75" hidden="false" customHeight="false" outlineLevel="0" collapsed="false">
      <c r="A969" s="0" t="n">
        <f aca="false">INDEX(BucketTable,MATCH(B969,SumMonths,0),1)</f>
        <v>12</v>
      </c>
      <c r="B969" s="149" t="n">
        <v>38443</v>
      </c>
      <c r="C969" s="135" t="s">
        <v>104</v>
      </c>
      <c r="D969" s="136" t="n">
        <v>0</v>
      </c>
      <c r="E969" s="0" t="n">
        <f aca="false" t="array" ref="E969:E969">SUM(IF(Pricecurve=C969,D969))</f>
        <v>0</v>
      </c>
      <c r="F969" s="0" t="n">
        <f aca="false" t="array" ref="F969:F969">SUM(IF(NG=C969,D969))</f>
        <v>0</v>
      </c>
      <c r="Y969" s="140"/>
    </row>
    <row r="970" customFormat="false" ht="12.75" hidden="false" customHeight="false" outlineLevel="0" collapsed="false">
      <c r="A970" s="0" t="n">
        <f aca="false">INDEX(BucketTable,MATCH(B970,SumMonths,0),1)</f>
        <v>12</v>
      </c>
      <c r="B970" s="149" t="n">
        <v>38443</v>
      </c>
      <c r="C970" s="135" t="s">
        <v>105</v>
      </c>
      <c r="D970" s="136" t="n">
        <v>-73.90406335</v>
      </c>
      <c r="E970" s="0" t="n">
        <f aca="false" t="array" ref="E970:E970">SUM(IF(Pricecurve=C970,D970))</f>
        <v>-73.90406335</v>
      </c>
      <c r="F970" s="0" t="n">
        <f aca="false" t="array" ref="F970:F970">SUM(IF(NG=C970,D970))</f>
        <v>0</v>
      </c>
      <c r="Y970" s="140"/>
    </row>
    <row r="971" customFormat="false" ht="12.75" hidden="false" customHeight="false" outlineLevel="0" collapsed="false">
      <c r="A971" s="0" t="n">
        <f aca="false">INDEX(BucketTable,MATCH(B971,SumMonths,0),1)</f>
        <v>12</v>
      </c>
      <c r="B971" s="149" t="n">
        <v>38473</v>
      </c>
      <c r="C971" s="135" t="s">
        <v>77</v>
      </c>
      <c r="D971" s="136" t="n">
        <v>6.96019468</v>
      </c>
      <c r="E971" s="0" t="n">
        <f aca="false" t="array" ref="E971:E971">SUM(IF(Pricecurve=C971,D971))</f>
        <v>0</v>
      </c>
      <c r="F971" s="0" t="n">
        <f aca="false" t="array" ref="F971:F971">SUM(IF(NG=C971,D971))</f>
        <v>0</v>
      </c>
      <c r="Y971" s="140"/>
    </row>
    <row r="972" customFormat="false" ht="12.75" hidden="false" customHeight="false" outlineLevel="0" collapsed="false">
      <c r="A972" s="0" t="n">
        <f aca="false">INDEX(BucketTable,MATCH(B972,SumMonths,0),1)</f>
        <v>12</v>
      </c>
      <c r="B972" s="149" t="n">
        <v>38473</v>
      </c>
      <c r="C972" s="135" t="s">
        <v>80</v>
      </c>
      <c r="D972" s="136" t="n">
        <v>10.67187165</v>
      </c>
      <c r="E972" s="0" t="n">
        <f aca="false" t="array" ref="E972:E972">SUM(IF(Pricecurve=C972,D972))</f>
        <v>0</v>
      </c>
      <c r="F972" s="0" t="n">
        <f aca="false" t="array" ref="F972:F972">SUM(IF(NG=C972,D972))</f>
        <v>0</v>
      </c>
      <c r="Y972" s="140"/>
    </row>
    <row r="973" customFormat="false" ht="12.75" hidden="false" customHeight="false" outlineLevel="0" collapsed="false">
      <c r="A973" s="0" t="n">
        <f aca="false">INDEX(BucketTable,MATCH(B973,SumMonths,0),1)</f>
        <v>12</v>
      </c>
      <c r="B973" s="149" t="n">
        <v>38473</v>
      </c>
      <c r="C973" s="135" t="s">
        <v>91</v>
      </c>
      <c r="D973" s="136" t="n">
        <v>0</v>
      </c>
      <c r="E973" s="0" t="n">
        <f aca="false" t="array" ref="E973:E973">SUM(IF(Pricecurve=C973,D973))</f>
        <v>0</v>
      </c>
      <c r="F973" s="0" t="n">
        <f aca="false" t="array" ref="F973:F973">SUM(IF(NG=C973,D973))</f>
        <v>0</v>
      </c>
      <c r="Y973" s="140"/>
    </row>
    <row r="974" customFormat="false" ht="12.75" hidden="false" customHeight="false" outlineLevel="0" collapsed="false">
      <c r="A974" s="0" t="n">
        <f aca="false">INDEX(BucketTable,MATCH(B974,SumMonths,0),1)</f>
        <v>12</v>
      </c>
      <c r="B974" s="149" t="n">
        <v>38473</v>
      </c>
      <c r="C974" s="135" t="s">
        <v>92</v>
      </c>
      <c r="D974" s="136" t="n">
        <v>75.88554491</v>
      </c>
      <c r="E974" s="0" t="n">
        <f aca="false" t="array" ref="E974:E974">SUM(IF(Pricecurve=C974,D974))</f>
        <v>75.88554491</v>
      </c>
      <c r="F974" s="0" t="n">
        <f aca="false" t="array" ref="F974:F974">SUM(IF(NG=C974,D974))</f>
        <v>0</v>
      </c>
      <c r="Y974" s="140"/>
    </row>
    <row r="975" customFormat="false" ht="12.75" hidden="false" customHeight="false" outlineLevel="0" collapsed="false">
      <c r="A975" s="0" t="n">
        <f aca="false">INDEX(BucketTable,MATCH(B975,SumMonths,0),1)</f>
        <v>12</v>
      </c>
      <c r="B975" s="149" t="n">
        <v>38473</v>
      </c>
      <c r="C975" s="135" t="s">
        <v>98</v>
      </c>
      <c r="D975" s="136" t="n">
        <v>0</v>
      </c>
      <c r="E975" s="0" t="n">
        <f aca="false" t="array" ref="E975:E975">SUM(IF(Pricecurve=C975,D975))</f>
        <v>0</v>
      </c>
      <c r="F975" s="0" t="n">
        <f aca="false" t="array" ref="F975:F975">SUM(IF(NG=C975,D975))</f>
        <v>0</v>
      </c>
      <c r="Y975" s="140"/>
    </row>
    <row r="976" customFormat="false" ht="12.75" hidden="false" customHeight="false" outlineLevel="0" collapsed="false">
      <c r="A976" s="0" t="n">
        <f aca="false">INDEX(BucketTable,MATCH(B976,SumMonths,0),1)</f>
        <v>12</v>
      </c>
      <c r="B976" s="149" t="n">
        <v>38473</v>
      </c>
      <c r="C976" s="135" t="s">
        <v>100</v>
      </c>
      <c r="D976" s="136" t="n">
        <v>-19.61276571</v>
      </c>
      <c r="E976" s="0" t="n">
        <f aca="false" t="array" ref="E976:E976">SUM(IF(Pricecurve=C976,D976))</f>
        <v>-19.61276571</v>
      </c>
      <c r="F976" s="0" t="n">
        <f aca="false" t="array" ref="F976:F976">SUM(IF(NG=C976,D976))</f>
        <v>0</v>
      </c>
      <c r="Y976" s="140"/>
    </row>
    <row r="977" customFormat="false" ht="12.75" hidden="false" customHeight="false" outlineLevel="0" collapsed="false">
      <c r="A977" s="0" t="n">
        <f aca="false">INDEX(BucketTable,MATCH(B977,SumMonths,0),1)</f>
        <v>12</v>
      </c>
      <c r="B977" s="149" t="n">
        <v>38473</v>
      </c>
      <c r="C977" s="135" t="s">
        <v>102</v>
      </c>
      <c r="D977" s="136" t="n">
        <v>19.61276571</v>
      </c>
      <c r="E977" s="0" t="n">
        <f aca="false" t="array" ref="E977:E977">SUM(IF(Pricecurve=C977,D977))</f>
        <v>19.61276571</v>
      </c>
      <c r="F977" s="0" t="n">
        <f aca="false" t="array" ref="F977:F977">SUM(IF(NG=C977,D977))</f>
        <v>0</v>
      </c>
      <c r="Y977" s="140"/>
    </row>
    <row r="978" customFormat="false" ht="12.75" hidden="false" customHeight="false" outlineLevel="0" collapsed="false">
      <c r="A978" s="0" t="n">
        <f aca="false">INDEX(BucketTable,MATCH(B978,SumMonths,0),1)</f>
        <v>12</v>
      </c>
      <c r="B978" s="149" t="n">
        <v>38473</v>
      </c>
      <c r="C978" s="135" t="s">
        <v>103</v>
      </c>
      <c r="D978" s="136" t="n">
        <v>0</v>
      </c>
      <c r="E978" s="0" t="n">
        <f aca="false" t="array" ref="E978:E978">SUM(IF(Pricecurve=C978,D978))</f>
        <v>0</v>
      </c>
      <c r="F978" s="0" t="n">
        <f aca="false" t="array" ref="F978:F978">SUM(IF(NG=C978,D978))</f>
        <v>0</v>
      </c>
      <c r="Y978" s="140"/>
    </row>
    <row r="979" customFormat="false" ht="12.75" hidden="false" customHeight="false" outlineLevel="0" collapsed="false">
      <c r="A979" s="0" t="n">
        <f aca="false">INDEX(BucketTable,MATCH(B979,SumMonths,0),1)</f>
        <v>12</v>
      </c>
      <c r="B979" s="149" t="n">
        <v>38473</v>
      </c>
      <c r="C979" s="135" t="s">
        <v>104</v>
      </c>
      <c r="D979" s="136" t="n">
        <v>0</v>
      </c>
      <c r="E979" s="0" t="n">
        <f aca="false" t="array" ref="E979:E979">SUM(IF(Pricecurve=C979,D979))</f>
        <v>0</v>
      </c>
      <c r="F979" s="0" t="n">
        <f aca="false" t="array" ref="F979:F979">SUM(IF(NG=C979,D979))</f>
        <v>0</v>
      </c>
      <c r="Y979" s="140"/>
    </row>
    <row r="980" customFormat="false" ht="12.75" hidden="false" customHeight="false" outlineLevel="0" collapsed="false">
      <c r="A980" s="0" t="n">
        <f aca="false">INDEX(BucketTable,MATCH(B980,SumMonths,0),1)</f>
        <v>12</v>
      </c>
      <c r="B980" s="149" t="n">
        <v>38473</v>
      </c>
      <c r="C980" s="135" t="s">
        <v>105</v>
      </c>
      <c r="D980" s="136" t="n">
        <v>-75.88554491</v>
      </c>
      <c r="E980" s="0" t="n">
        <f aca="false" t="array" ref="E980:E980">SUM(IF(Pricecurve=C980,D980))</f>
        <v>-75.88554491</v>
      </c>
      <c r="F980" s="0" t="n">
        <f aca="false" t="array" ref="F980:F980">SUM(IF(NG=C980,D980))</f>
        <v>0</v>
      </c>
      <c r="Y980" s="140"/>
    </row>
    <row r="981" customFormat="false" ht="12.75" hidden="false" customHeight="false" outlineLevel="0" collapsed="false">
      <c r="A981" s="0" t="n">
        <f aca="false">INDEX(BucketTable,MATCH(B981,SumMonths,0),1)</f>
        <v>12</v>
      </c>
      <c r="B981" s="149" t="n">
        <v>38504</v>
      </c>
      <c r="C981" s="135" t="s">
        <v>77</v>
      </c>
      <c r="D981" s="136" t="n">
        <v>6.69169732</v>
      </c>
      <c r="E981" s="0" t="n">
        <f aca="false" t="array" ref="E981:E981">SUM(IF(Pricecurve=C981,D981))</f>
        <v>0</v>
      </c>
      <c r="F981" s="0" t="n">
        <f aca="false" t="array" ref="F981:F981">SUM(IF(NG=C981,D981))</f>
        <v>0</v>
      </c>
      <c r="Y981" s="140"/>
    </row>
    <row r="982" customFormat="false" ht="12.75" hidden="false" customHeight="false" outlineLevel="0" collapsed="false">
      <c r="A982" s="0" t="n">
        <f aca="false">INDEX(BucketTable,MATCH(B982,SumMonths,0),1)</f>
        <v>12</v>
      </c>
      <c r="B982" s="149" t="n">
        <v>38504</v>
      </c>
      <c r="C982" s="135" t="s">
        <v>80</v>
      </c>
      <c r="D982" s="136" t="n">
        <v>10.26019215</v>
      </c>
      <c r="E982" s="0" t="n">
        <f aca="false" t="array" ref="E982:E982">SUM(IF(Pricecurve=C982,D982))</f>
        <v>0</v>
      </c>
      <c r="F982" s="0" t="n">
        <f aca="false" t="array" ref="F982:F982">SUM(IF(NG=C982,D982))</f>
        <v>0</v>
      </c>
      <c r="Y982" s="140"/>
    </row>
    <row r="983" customFormat="false" ht="12.75" hidden="false" customHeight="false" outlineLevel="0" collapsed="false">
      <c r="A983" s="0" t="n">
        <f aca="false">INDEX(BucketTable,MATCH(B983,SumMonths,0),1)</f>
        <v>12</v>
      </c>
      <c r="B983" s="149" t="n">
        <v>38504</v>
      </c>
      <c r="C983" s="135" t="s">
        <v>91</v>
      </c>
      <c r="D983" s="136" t="n">
        <v>0</v>
      </c>
      <c r="E983" s="0" t="n">
        <f aca="false" t="array" ref="E983:E983">SUM(IF(Pricecurve=C983,D983))</f>
        <v>0</v>
      </c>
      <c r="F983" s="0" t="n">
        <f aca="false" t="array" ref="F983:F983">SUM(IF(NG=C983,D983))</f>
        <v>0</v>
      </c>
      <c r="Y983" s="140"/>
    </row>
    <row r="984" customFormat="false" ht="12.75" hidden="false" customHeight="false" outlineLevel="0" collapsed="false">
      <c r="A984" s="0" t="n">
        <f aca="false">INDEX(BucketTable,MATCH(B984,SumMonths,0),1)</f>
        <v>12</v>
      </c>
      <c r="B984" s="149" t="n">
        <v>38504</v>
      </c>
      <c r="C984" s="135" t="s">
        <v>92</v>
      </c>
      <c r="D984" s="136" t="n">
        <v>72.95817435</v>
      </c>
      <c r="E984" s="0" t="n">
        <f aca="false" t="array" ref="E984:E984">SUM(IF(Pricecurve=C984,D984))</f>
        <v>72.95817435</v>
      </c>
      <c r="F984" s="0" t="n">
        <f aca="false" t="array" ref="F984:F984">SUM(IF(NG=C984,D984))</f>
        <v>0</v>
      </c>
      <c r="Y984" s="140"/>
    </row>
    <row r="985" customFormat="false" ht="12.75" hidden="false" customHeight="false" outlineLevel="0" collapsed="false">
      <c r="A985" s="0" t="n">
        <f aca="false">INDEX(BucketTable,MATCH(B985,SumMonths,0),1)</f>
        <v>12</v>
      </c>
      <c r="B985" s="149" t="n">
        <v>38504</v>
      </c>
      <c r="C985" s="135" t="s">
        <v>98</v>
      </c>
      <c r="D985" s="136" t="n">
        <v>0</v>
      </c>
      <c r="E985" s="0" t="n">
        <f aca="false" t="array" ref="E985:E985">SUM(IF(Pricecurve=C985,D985))</f>
        <v>0</v>
      </c>
      <c r="F985" s="0" t="n">
        <f aca="false" t="array" ref="F985:F985">SUM(IF(NG=C985,D985))</f>
        <v>0</v>
      </c>
      <c r="Y985" s="140"/>
    </row>
    <row r="986" customFormat="false" ht="12.75" hidden="false" customHeight="false" outlineLevel="0" collapsed="false">
      <c r="A986" s="0" t="n">
        <f aca="false">INDEX(BucketTable,MATCH(B986,SumMonths,0),1)</f>
        <v>12</v>
      </c>
      <c r="B986" s="149" t="n">
        <v>38504</v>
      </c>
      <c r="C986" s="135" t="s">
        <v>100</v>
      </c>
      <c r="D986" s="136" t="n">
        <v>-18.85618114</v>
      </c>
      <c r="E986" s="0" t="n">
        <f aca="false" t="array" ref="E986:E986">SUM(IF(Pricecurve=C986,D986))</f>
        <v>-18.85618114</v>
      </c>
      <c r="F986" s="0" t="n">
        <f aca="false" t="array" ref="F986:F986">SUM(IF(NG=C986,D986))</f>
        <v>0</v>
      </c>
      <c r="Y986" s="140"/>
    </row>
    <row r="987" customFormat="false" ht="12.75" hidden="false" customHeight="false" outlineLevel="0" collapsed="false">
      <c r="A987" s="0" t="n">
        <f aca="false">INDEX(BucketTable,MATCH(B987,SumMonths,0),1)</f>
        <v>12</v>
      </c>
      <c r="B987" s="149" t="n">
        <v>38504</v>
      </c>
      <c r="C987" s="135" t="s">
        <v>102</v>
      </c>
      <c r="D987" s="136" t="n">
        <v>18.85618114</v>
      </c>
      <c r="E987" s="0" t="n">
        <f aca="false" t="array" ref="E987:E987">SUM(IF(Pricecurve=C987,D987))</f>
        <v>18.85618114</v>
      </c>
      <c r="F987" s="0" t="n">
        <f aca="false" t="array" ref="F987:F987">SUM(IF(NG=C987,D987))</f>
        <v>0</v>
      </c>
      <c r="Y987" s="140"/>
    </row>
    <row r="988" customFormat="false" ht="12.75" hidden="false" customHeight="false" outlineLevel="0" collapsed="false">
      <c r="A988" s="0" t="n">
        <f aca="false">INDEX(BucketTable,MATCH(B988,SumMonths,0),1)</f>
        <v>12</v>
      </c>
      <c r="B988" s="149" t="n">
        <v>38504</v>
      </c>
      <c r="C988" s="135" t="s">
        <v>103</v>
      </c>
      <c r="D988" s="136" t="n">
        <v>0</v>
      </c>
      <c r="E988" s="0" t="n">
        <f aca="false" t="array" ref="E988:E988">SUM(IF(Pricecurve=C988,D988))</f>
        <v>0</v>
      </c>
      <c r="F988" s="0" t="n">
        <f aca="false" t="array" ref="F988:F988">SUM(IF(NG=C988,D988))</f>
        <v>0</v>
      </c>
      <c r="Y988" s="140"/>
    </row>
    <row r="989" customFormat="false" ht="12.75" hidden="false" customHeight="false" outlineLevel="0" collapsed="false">
      <c r="A989" s="0" t="n">
        <f aca="false">INDEX(BucketTable,MATCH(B989,SumMonths,0),1)</f>
        <v>12</v>
      </c>
      <c r="B989" s="149" t="n">
        <v>38504</v>
      </c>
      <c r="C989" s="135" t="s">
        <v>104</v>
      </c>
      <c r="D989" s="136" t="n">
        <v>0</v>
      </c>
      <c r="E989" s="0" t="n">
        <f aca="false" t="array" ref="E989:E989">SUM(IF(Pricecurve=C989,D989))</f>
        <v>0</v>
      </c>
      <c r="F989" s="0" t="n">
        <f aca="false" t="array" ref="F989:F989">SUM(IF(NG=C989,D989))</f>
        <v>0</v>
      </c>
      <c r="Y989" s="140"/>
    </row>
    <row r="990" customFormat="false" ht="12.75" hidden="false" customHeight="false" outlineLevel="0" collapsed="false">
      <c r="A990" s="0" t="n">
        <f aca="false">INDEX(BucketTable,MATCH(B990,SumMonths,0),1)</f>
        <v>12</v>
      </c>
      <c r="B990" s="149" t="n">
        <v>38504</v>
      </c>
      <c r="C990" s="135" t="s">
        <v>105</v>
      </c>
      <c r="D990" s="136" t="n">
        <v>-72.95817435</v>
      </c>
      <c r="E990" s="0" t="n">
        <f aca="false" t="array" ref="E990:E990">SUM(IF(Pricecurve=C990,D990))</f>
        <v>-72.95817435</v>
      </c>
      <c r="F990" s="0" t="n">
        <f aca="false" t="array" ref="F990:F990">SUM(IF(NG=C990,D990))</f>
        <v>0</v>
      </c>
      <c r="Y990" s="140"/>
    </row>
    <row r="991" customFormat="false" ht="12.75" hidden="false" customHeight="false" outlineLevel="0" collapsed="false">
      <c r="A991" s="0" t="n">
        <f aca="false">INDEX(BucketTable,MATCH(B991,SumMonths,0),1)</f>
        <v>12</v>
      </c>
      <c r="B991" s="149" t="n">
        <v>38534</v>
      </c>
      <c r="C991" s="135" t="s">
        <v>77</v>
      </c>
      <c r="D991" s="136" t="n">
        <v>6.8709392</v>
      </c>
      <c r="E991" s="0" t="n">
        <f aca="false" t="array" ref="E991:E991">SUM(IF(Pricecurve=C991,D991))</f>
        <v>0</v>
      </c>
      <c r="F991" s="0" t="n">
        <f aca="false" t="array" ref="F991:F991">SUM(IF(NG=C991,D991))</f>
        <v>0</v>
      </c>
      <c r="Y991" s="140"/>
    </row>
    <row r="992" customFormat="false" ht="12.75" hidden="false" customHeight="false" outlineLevel="0" collapsed="false">
      <c r="A992" s="0" t="n">
        <f aca="false">INDEX(BucketTable,MATCH(B992,SumMonths,0),1)</f>
        <v>12</v>
      </c>
      <c r="B992" s="149" t="n">
        <v>38534</v>
      </c>
      <c r="C992" s="135" t="s">
        <v>80</v>
      </c>
      <c r="D992" s="136" t="n">
        <v>10.53501871</v>
      </c>
      <c r="E992" s="0" t="n">
        <f aca="false" t="array" ref="E992:E992">SUM(IF(Pricecurve=C992,D992))</f>
        <v>0</v>
      </c>
      <c r="F992" s="0" t="n">
        <f aca="false" t="array" ref="F992:F992">SUM(IF(NG=C992,D992))</f>
        <v>0</v>
      </c>
      <c r="Y992" s="140"/>
    </row>
    <row r="993" customFormat="false" ht="12.75" hidden="false" customHeight="false" outlineLevel="0" collapsed="false">
      <c r="A993" s="0" t="n">
        <f aca="false">INDEX(BucketTable,MATCH(B993,SumMonths,0),1)</f>
        <v>12</v>
      </c>
      <c r="B993" s="149" t="n">
        <v>38534</v>
      </c>
      <c r="C993" s="135" t="s">
        <v>91</v>
      </c>
      <c r="D993" s="136" t="n">
        <v>0</v>
      </c>
      <c r="E993" s="0" t="n">
        <f aca="false" t="array" ref="E993:E993">SUM(IF(Pricecurve=C993,D993))</f>
        <v>0</v>
      </c>
      <c r="F993" s="0" t="n">
        <f aca="false" t="array" ref="F993:F993">SUM(IF(NG=C993,D993))</f>
        <v>0</v>
      </c>
      <c r="Y993" s="140"/>
    </row>
    <row r="994" customFormat="false" ht="12.75" hidden="false" customHeight="false" outlineLevel="0" collapsed="false">
      <c r="A994" s="0" t="n">
        <f aca="false">INDEX(BucketTable,MATCH(B994,SumMonths,0),1)</f>
        <v>12</v>
      </c>
      <c r="B994" s="149" t="n">
        <v>38534</v>
      </c>
      <c r="C994" s="135" t="s">
        <v>92</v>
      </c>
      <c r="D994" s="136" t="n">
        <v>74.91241101</v>
      </c>
      <c r="E994" s="0" t="n">
        <f aca="false" t="array" ref="E994:E994">SUM(IF(Pricecurve=C994,D994))</f>
        <v>74.91241101</v>
      </c>
      <c r="F994" s="0" t="n">
        <f aca="false" t="array" ref="F994:F994">SUM(IF(NG=C994,D994))</f>
        <v>0</v>
      </c>
      <c r="Y994" s="140"/>
    </row>
    <row r="995" customFormat="false" ht="12.75" hidden="false" customHeight="false" outlineLevel="0" collapsed="false">
      <c r="A995" s="0" t="n">
        <f aca="false">INDEX(BucketTable,MATCH(B995,SumMonths,0),1)</f>
        <v>12</v>
      </c>
      <c r="B995" s="149" t="n">
        <v>38534</v>
      </c>
      <c r="C995" s="135" t="s">
        <v>98</v>
      </c>
      <c r="D995" s="136" t="n">
        <v>0</v>
      </c>
      <c r="E995" s="0" t="n">
        <f aca="false" t="array" ref="E995:E995">SUM(IF(Pricecurve=C995,D995))</f>
        <v>0</v>
      </c>
      <c r="F995" s="0" t="n">
        <f aca="false" t="array" ref="F995:F995">SUM(IF(NG=C995,D995))</f>
        <v>0</v>
      </c>
      <c r="Y995" s="140"/>
    </row>
    <row r="996" customFormat="false" ht="12.75" hidden="false" customHeight="false" outlineLevel="0" collapsed="false">
      <c r="A996" s="0" t="n">
        <f aca="false">INDEX(BucketTable,MATCH(B996,SumMonths,0),1)</f>
        <v>12</v>
      </c>
      <c r="B996" s="149" t="n">
        <v>38534</v>
      </c>
      <c r="C996" s="135" t="s">
        <v>100</v>
      </c>
      <c r="D996" s="136" t="n">
        <v>-19.36125738</v>
      </c>
      <c r="E996" s="0" t="n">
        <f aca="false" t="array" ref="E996:E996">SUM(IF(Pricecurve=C996,D996))</f>
        <v>-19.36125738</v>
      </c>
      <c r="F996" s="0" t="n">
        <f aca="false" t="array" ref="F996:F996">SUM(IF(NG=C996,D996))</f>
        <v>0</v>
      </c>
      <c r="Y996" s="140"/>
    </row>
    <row r="997" customFormat="false" ht="12.75" hidden="false" customHeight="false" outlineLevel="0" collapsed="false">
      <c r="A997" s="0" t="n">
        <f aca="false">INDEX(BucketTable,MATCH(B997,SumMonths,0),1)</f>
        <v>12</v>
      </c>
      <c r="B997" s="149" t="n">
        <v>38534</v>
      </c>
      <c r="C997" s="135" t="s">
        <v>102</v>
      </c>
      <c r="D997" s="136" t="n">
        <v>19.36125738</v>
      </c>
      <c r="E997" s="0" t="n">
        <f aca="false" t="array" ref="E997:E997">SUM(IF(Pricecurve=C997,D997))</f>
        <v>19.36125738</v>
      </c>
      <c r="F997" s="0" t="n">
        <f aca="false" t="array" ref="F997:F997">SUM(IF(NG=C997,D997))</f>
        <v>0</v>
      </c>
      <c r="Y997" s="140"/>
    </row>
    <row r="998" customFormat="false" ht="12.75" hidden="false" customHeight="false" outlineLevel="0" collapsed="false">
      <c r="A998" s="0" t="n">
        <f aca="false">INDEX(BucketTable,MATCH(B998,SumMonths,0),1)</f>
        <v>12</v>
      </c>
      <c r="B998" s="149" t="n">
        <v>38534</v>
      </c>
      <c r="C998" s="135" t="s">
        <v>103</v>
      </c>
      <c r="D998" s="136" t="n">
        <v>0</v>
      </c>
      <c r="E998" s="0" t="n">
        <f aca="false" t="array" ref="E998:E998">SUM(IF(Pricecurve=C998,D998))</f>
        <v>0</v>
      </c>
      <c r="F998" s="0" t="n">
        <f aca="false" t="array" ref="F998:F998">SUM(IF(NG=C998,D998))</f>
        <v>0</v>
      </c>
      <c r="Y998" s="140"/>
    </row>
    <row r="999" customFormat="false" ht="12.75" hidden="false" customHeight="false" outlineLevel="0" collapsed="false">
      <c r="A999" s="0" t="n">
        <f aca="false">INDEX(BucketTable,MATCH(B999,SumMonths,0),1)</f>
        <v>12</v>
      </c>
      <c r="B999" s="149" t="n">
        <v>38534</v>
      </c>
      <c r="C999" s="135" t="s">
        <v>104</v>
      </c>
      <c r="D999" s="136" t="n">
        <v>0</v>
      </c>
      <c r="E999" s="0" t="n">
        <f aca="false" t="array" ref="E999:E999">SUM(IF(Pricecurve=C999,D999))</f>
        <v>0</v>
      </c>
      <c r="F999" s="0" t="n">
        <f aca="false" t="array" ref="F999:F999">SUM(IF(NG=C999,D999))</f>
        <v>0</v>
      </c>
      <c r="Y999" s="140"/>
    </row>
    <row r="1000" customFormat="false" ht="12.75" hidden="false" customHeight="false" outlineLevel="0" collapsed="false">
      <c r="A1000" s="0" t="n">
        <f aca="false">INDEX(BucketTable,MATCH(B1000,SumMonths,0),1)</f>
        <v>12</v>
      </c>
      <c r="B1000" s="149" t="n">
        <v>38534</v>
      </c>
      <c r="C1000" s="135" t="s">
        <v>105</v>
      </c>
      <c r="D1000" s="136" t="n">
        <v>-74.91241101</v>
      </c>
      <c r="E1000" s="0" t="n">
        <f aca="false" t="array" ref="E1000:E1000">SUM(IF(Pricecurve=C1000,D1000))</f>
        <v>-74.91241101</v>
      </c>
      <c r="F1000" s="0" t="n">
        <f aca="false" t="array" ref="F1000:F1000">SUM(IF(NG=C1000,D1000))</f>
        <v>0</v>
      </c>
      <c r="Y1000" s="140"/>
    </row>
    <row r="1001" customFormat="false" ht="12.75" hidden="false" customHeight="false" outlineLevel="0" collapsed="false">
      <c r="A1001" s="0" t="n">
        <f aca="false">INDEX(BucketTable,MATCH(B1001,SumMonths,0),1)</f>
        <v>12</v>
      </c>
      <c r="B1001" s="149" t="n">
        <v>38565</v>
      </c>
      <c r="C1001" s="135" t="s">
        <v>77</v>
      </c>
      <c r="D1001" s="136" t="n">
        <v>6.82592237</v>
      </c>
      <c r="E1001" s="0" t="n">
        <f aca="false" t="array" ref="E1001:E1001">SUM(IF(Pricecurve=C1001,D1001))</f>
        <v>0</v>
      </c>
      <c r="F1001" s="0" t="n">
        <f aca="false" t="array" ref="F1001:F1001">SUM(IF(NG=C1001,D1001))</f>
        <v>0</v>
      </c>
      <c r="Y1001" s="140"/>
    </row>
    <row r="1002" customFormat="false" ht="12.75" hidden="false" customHeight="false" outlineLevel="0" collapsed="false">
      <c r="A1002" s="0" t="n">
        <f aca="false">INDEX(BucketTable,MATCH(B1002,SumMonths,0),1)</f>
        <v>12</v>
      </c>
      <c r="B1002" s="149" t="n">
        <v>38565</v>
      </c>
      <c r="C1002" s="135" t="s">
        <v>80</v>
      </c>
      <c r="D1002" s="136" t="n">
        <v>10.46599566</v>
      </c>
      <c r="E1002" s="0" t="n">
        <f aca="false" t="array" ref="E1002:E1002">SUM(IF(Pricecurve=C1002,D1002))</f>
        <v>0</v>
      </c>
      <c r="F1002" s="0" t="n">
        <f aca="false" t="array" ref="F1002:F1002">SUM(IF(NG=C1002,D1002))</f>
        <v>0</v>
      </c>
      <c r="Y1002" s="140"/>
    </row>
    <row r="1003" customFormat="false" ht="12.75" hidden="false" customHeight="false" outlineLevel="0" collapsed="false">
      <c r="A1003" s="0" t="n">
        <f aca="false">INDEX(BucketTable,MATCH(B1003,SumMonths,0),1)</f>
        <v>12</v>
      </c>
      <c r="B1003" s="149" t="n">
        <v>38565</v>
      </c>
      <c r="C1003" s="135" t="s">
        <v>91</v>
      </c>
      <c r="D1003" s="136" t="n">
        <v>0</v>
      </c>
      <c r="E1003" s="0" t="n">
        <f aca="false" t="array" ref="E1003:E1003">SUM(IF(Pricecurve=C1003,D1003))</f>
        <v>0</v>
      </c>
      <c r="F1003" s="0" t="n">
        <f aca="false" t="array" ref="F1003:F1003">SUM(IF(NG=C1003,D1003))</f>
        <v>0</v>
      </c>
      <c r="Y1003" s="140"/>
    </row>
    <row r="1004" customFormat="false" ht="12.75" hidden="false" customHeight="false" outlineLevel="0" collapsed="false">
      <c r="A1004" s="0" t="n">
        <f aca="false">INDEX(BucketTable,MATCH(B1004,SumMonths,0),1)</f>
        <v>12</v>
      </c>
      <c r="B1004" s="149" t="n">
        <v>38565</v>
      </c>
      <c r="C1004" s="135" t="s">
        <v>92</v>
      </c>
      <c r="D1004" s="136" t="n">
        <v>74.42160192</v>
      </c>
      <c r="E1004" s="0" t="n">
        <f aca="false" t="array" ref="E1004:E1004">SUM(IF(Pricecurve=C1004,D1004))</f>
        <v>74.42160192</v>
      </c>
      <c r="F1004" s="0" t="n">
        <f aca="false" t="array" ref="F1004:F1004">SUM(IF(NG=C1004,D1004))</f>
        <v>0</v>
      </c>
      <c r="Y1004" s="140"/>
    </row>
    <row r="1005" customFormat="false" ht="12.75" hidden="false" customHeight="false" outlineLevel="0" collapsed="false">
      <c r="A1005" s="0" t="n">
        <f aca="false">INDEX(BucketTable,MATCH(B1005,SumMonths,0),1)</f>
        <v>12</v>
      </c>
      <c r="B1005" s="149" t="n">
        <v>38565</v>
      </c>
      <c r="C1005" s="135" t="s">
        <v>98</v>
      </c>
      <c r="D1005" s="136" t="n">
        <v>0</v>
      </c>
      <c r="E1005" s="0" t="n">
        <f aca="false" t="array" ref="E1005:E1005">SUM(IF(Pricecurve=C1005,D1005))</f>
        <v>0</v>
      </c>
      <c r="F1005" s="0" t="n">
        <f aca="false" t="array" ref="F1005:F1005">SUM(IF(NG=C1005,D1005))</f>
        <v>0</v>
      </c>
      <c r="Y1005" s="140"/>
    </row>
    <row r="1006" customFormat="false" ht="12.75" hidden="false" customHeight="false" outlineLevel="0" collapsed="false">
      <c r="A1006" s="0" t="n">
        <f aca="false">INDEX(BucketTable,MATCH(B1006,SumMonths,0),1)</f>
        <v>12</v>
      </c>
      <c r="B1006" s="149" t="n">
        <v>38565</v>
      </c>
      <c r="C1006" s="135" t="s">
        <v>100</v>
      </c>
      <c r="D1006" s="136" t="n">
        <v>-19.23440682</v>
      </c>
      <c r="E1006" s="0" t="n">
        <f aca="false" t="array" ref="E1006:E1006">SUM(IF(Pricecurve=C1006,D1006))</f>
        <v>-19.23440682</v>
      </c>
      <c r="F1006" s="0" t="n">
        <f aca="false" t="array" ref="F1006:F1006">SUM(IF(NG=C1006,D1006))</f>
        <v>0</v>
      </c>
      <c r="Y1006" s="140"/>
    </row>
    <row r="1007" customFormat="false" ht="12.75" hidden="false" customHeight="false" outlineLevel="0" collapsed="false">
      <c r="A1007" s="0" t="n">
        <f aca="false">INDEX(BucketTable,MATCH(B1007,SumMonths,0),1)</f>
        <v>12</v>
      </c>
      <c r="B1007" s="149" t="n">
        <v>38565</v>
      </c>
      <c r="C1007" s="135" t="s">
        <v>102</v>
      </c>
      <c r="D1007" s="136" t="n">
        <v>19.23440682</v>
      </c>
      <c r="E1007" s="0" t="n">
        <f aca="false" t="array" ref="E1007:E1007">SUM(IF(Pricecurve=C1007,D1007))</f>
        <v>19.23440682</v>
      </c>
      <c r="F1007" s="0" t="n">
        <f aca="false" t="array" ref="F1007:F1007">SUM(IF(NG=C1007,D1007))</f>
        <v>0</v>
      </c>
      <c r="Y1007" s="140"/>
    </row>
    <row r="1008" customFormat="false" ht="12.75" hidden="false" customHeight="false" outlineLevel="0" collapsed="false">
      <c r="A1008" s="0" t="n">
        <f aca="false">INDEX(BucketTable,MATCH(B1008,SumMonths,0),1)</f>
        <v>12</v>
      </c>
      <c r="B1008" s="149" t="n">
        <v>38565</v>
      </c>
      <c r="C1008" s="135" t="s">
        <v>103</v>
      </c>
      <c r="D1008" s="136" t="n">
        <v>0</v>
      </c>
      <c r="E1008" s="0" t="n">
        <f aca="false" t="array" ref="E1008:E1008">SUM(IF(Pricecurve=C1008,D1008))</f>
        <v>0</v>
      </c>
      <c r="F1008" s="0" t="n">
        <f aca="false" t="array" ref="F1008:F1008">SUM(IF(NG=C1008,D1008))</f>
        <v>0</v>
      </c>
      <c r="Y1008" s="140"/>
    </row>
    <row r="1009" customFormat="false" ht="12.75" hidden="false" customHeight="false" outlineLevel="0" collapsed="false">
      <c r="A1009" s="0" t="n">
        <f aca="false">INDEX(BucketTable,MATCH(B1009,SumMonths,0),1)</f>
        <v>12</v>
      </c>
      <c r="B1009" s="149" t="n">
        <v>38565</v>
      </c>
      <c r="C1009" s="135" t="s">
        <v>104</v>
      </c>
      <c r="D1009" s="136" t="n">
        <v>0</v>
      </c>
      <c r="E1009" s="0" t="n">
        <f aca="false" t="array" ref="E1009:E1009">SUM(IF(Pricecurve=C1009,D1009))</f>
        <v>0</v>
      </c>
      <c r="F1009" s="0" t="n">
        <f aca="false" t="array" ref="F1009:F1009">SUM(IF(NG=C1009,D1009))</f>
        <v>0</v>
      </c>
      <c r="Y1009" s="140"/>
    </row>
    <row r="1010" customFormat="false" ht="12.75" hidden="false" customHeight="false" outlineLevel="0" collapsed="false">
      <c r="A1010" s="0" t="n">
        <f aca="false">INDEX(BucketTable,MATCH(B1010,SumMonths,0),1)</f>
        <v>12</v>
      </c>
      <c r="B1010" s="149" t="n">
        <v>38565</v>
      </c>
      <c r="C1010" s="135" t="s">
        <v>105</v>
      </c>
      <c r="D1010" s="136" t="n">
        <v>-74.42160192</v>
      </c>
      <c r="E1010" s="0" t="n">
        <f aca="false" t="array" ref="E1010:E1010">SUM(IF(Pricecurve=C1010,D1010))</f>
        <v>-74.42160192</v>
      </c>
      <c r="F1010" s="0" t="n">
        <f aca="false" t="array" ref="F1010:F1010">SUM(IF(NG=C1010,D1010))</f>
        <v>0</v>
      </c>
      <c r="Y1010" s="140"/>
    </row>
    <row r="1011" customFormat="false" ht="12.75" hidden="false" customHeight="false" outlineLevel="0" collapsed="false">
      <c r="A1011" s="0" t="n">
        <f aca="false">INDEX(BucketTable,MATCH(B1011,SumMonths,0),1)</f>
        <v>12</v>
      </c>
      <c r="B1011" s="149" t="n">
        <v>38596</v>
      </c>
      <c r="C1011" s="135" t="s">
        <v>77</v>
      </c>
      <c r="D1011" s="136" t="n">
        <v>6.56241955</v>
      </c>
      <c r="E1011" s="0" t="n">
        <f aca="false" t="array" ref="E1011:E1011">SUM(IF(Pricecurve=C1011,D1011))</f>
        <v>0</v>
      </c>
      <c r="F1011" s="0" t="n">
        <f aca="false" t="array" ref="F1011:F1011">SUM(IF(NG=C1011,D1011))</f>
        <v>0</v>
      </c>
      <c r="Y1011" s="140"/>
    </row>
    <row r="1012" customFormat="false" ht="12.75" hidden="false" customHeight="false" outlineLevel="0" collapsed="false">
      <c r="A1012" s="0" t="n">
        <f aca="false">INDEX(BucketTable,MATCH(B1012,SumMonths,0),1)</f>
        <v>12</v>
      </c>
      <c r="B1012" s="149" t="n">
        <v>38596</v>
      </c>
      <c r="C1012" s="135" t="s">
        <v>80</v>
      </c>
      <c r="D1012" s="136" t="n">
        <v>10.06197416</v>
      </c>
      <c r="E1012" s="0" t="n">
        <f aca="false" t="array" ref="E1012:E1012">SUM(IF(Pricecurve=C1012,D1012))</f>
        <v>0</v>
      </c>
      <c r="F1012" s="0" t="n">
        <f aca="false" t="array" ref="F1012:F1012">SUM(IF(NG=C1012,D1012))</f>
        <v>0</v>
      </c>
      <c r="Y1012" s="140"/>
    </row>
    <row r="1013" customFormat="false" ht="12.75" hidden="false" customHeight="false" outlineLevel="0" collapsed="false">
      <c r="A1013" s="0" t="n">
        <f aca="false">INDEX(BucketTable,MATCH(B1013,SumMonths,0),1)</f>
        <v>12</v>
      </c>
      <c r="B1013" s="149" t="n">
        <v>38596</v>
      </c>
      <c r="C1013" s="135" t="s">
        <v>91</v>
      </c>
      <c r="D1013" s="136" t="n">
        <v>0</v>
      </c>
      <c r="E1013" s="0" t="n">
        <f aca="false" t="array" ref="E1013:E1013">SUM(IF(Pricecurve=C1013,D1013))</f>
        <v>0</v>
      </c>
      <c r="F1013" s="0" t="n">
        <f aca="false" t="array" ref="F1013:F1013">SUM(IF(NG=C1013,D1013))</f>
        <v>0</v>
      </c>
      <c r="Y1013" s="140"/>
    </row>
    <row r="1014" customFormat="false" ht="12.75" hidden="false" customHeight="false" outlineLevel="0" collapsed="false">
      <c r="A1014" s="0" t="n">
        <f aca="false">INDEX(BucketTable,MATCH(B1014,SumMonths,0),1)</f>
        <v>12</v>
      </c>
      <c r="B1014" s="149" t="n">
        <v>38596</v>
      </c>
      <c r="C1014" s="135" t="s">
        <v>92</v>
      </c>
      <c r="D1014" s="136" t="n">
        <v>71.54868587</v>
      </c>
      <c r="E1014" s="0" t="n">
        <f aca="false" t="array" ref="E1014:E1014">SUM(IF(Pricecurve=C1014,D1014))</f>
        <v>71.54868587</v>
      </c>
      <c r="F1014" s="0" t="n">
        <f aca="false" t="array" ref="F1014:F1014">SUM(IF(NG=C1014,D1014))</f>
        <v>0</v>
      </c>
      <c r="Y1014" s="140"/>
    </row>
    <row r="1015" customFormat="false" ht="12.75" hidden="false" customHeight="false" outlineLevel="0" collapsed="false">
      <c r="A1015" s="0" t="n">
        <f aca="false">INDEX(BucketTable,MATCH(B1015,SumMonths,0),1)</f>
        <v>12</v>
      </c>
      <c r="B1015" s="149" t="n">
        <v>38596</v>
      </c>
      <c r="C1015" s="135" t="s">
        <v>98</v>
      </c>
      <c r="D1015" s="136" t="n">
        <v>0</v>
      </c>
      <c r="E1015" s="0" t="n">
        <f aca="false" t="array" ref="E1015:E1015">SUM(IF(Pricecurve=C1015,D1015))</f>
        <v>0</v>
      </c>
      <c r="F1015" s="0" t="n">
        <f aca="false" t="array" ref="F1015:F1015">SUM(IF(NG=C1015,D1015))</f>
        <v>0</v>
      </c>
      <c r="Y1015" s="140"/>
    </row>
    <row r="1016" customFormat="false" ht="12.75" hidden="false" customHeight="false" outlineLevel="0" collapsed="false">
      <c r="A1016" s="0" t="n">
        <f aca="false">INDEX(BucketTable,MATCH(B1016,SumMonths,0),1)</f>
        <v>12</v>
      </c>
      <c r="B1016" s="149" t="n">
        <v>38596</v>
      </c>
      <c r="C1016" s="135" t="s">
        <v>100</v>
      </c>
      <c r="D1016" s="136" t="n">
        <v>-18.49189611</v>
      </c>
      <c r="E1016" s="0" t="n">
        <f aca="false" t="array" ref="E1016:E1016">SUM(IF(Pricecurve=C1016,D1016))</f>
        <v>-18.49189611</v>
      </c>
      <c r="F1016" s="0" t="n">
        <f aca="false" t="array" ref="F1016:F1016">SUM(IF(NG=C1016,D1016))</f>
        <v>0</v>
      </c>
      <c r="Y1016" s="140"/>
    </row>
    <row r="1017" customFormat="false" ht="12.75" hidden="false" customHeight="false" outlineLevel="0" collapsed="false">
      <c r="A1017" s="0" t="n">
        <f aca="false">INDEX(BucketTable,MATCH(B1017,SumMonths,0),1)</f>
        <v>12</v>
      </c>
      <c r="B1017" s="149" t="n">
        <v>38596</v>
      </c>
      <c r="C1017" s="135" t="s">
        <v>102</v>
      </c>
      <c r="D1017" s="136" t="n">
        <v>18.49189611</v>
      </c>
      <c r="E1017" s="0" t="n">
        <f aca="false" t="array" ref="E1017:E1017">SUM(IF(Pricecurve=C1017,D1017))</f>
        <v>18.49189611</v>
      </c>
      <c r="F1017" s="0" t="n">
        <f aca="false" t="array" ref="F1017:F1017">SUM(IF(NG=C1017,D1017))</f>
        <v>0</v>
      </c>
      <c r="Y1017" s="140"/>
    </row>
    <row r="1018" customFormat="false" ht="12.75" hidden="false" customHeight="false" outlineLevel="0" collapsed="false">
      <c r="A1018" s="0" t="n">
        <f aca="false">INDEX(BucketTable,MATCH(B1018,SumMonths,0),1)</f>
        <v>12</v>
      </c>
      <c r="B1018" s="149" t="n">
        <v>38596</v>
      </c>
      <c r="C1018" s="135" t="s">
        <v>103</v>
      </c>
      <c r="D1018" s="136" t="n">
        <v>0</v>
      </c>
      <c r="E1018" s="0" t="n">
        <f aca="false" t="array" ref="E1018:E1018">SUM(IF(Pricecurve=C1018,D1018))</f>
        <v>0</v>
      </c>
      <c r="F1018" s="0" t="n">
        <f aca="false" t="array" ref="F1018:F1018">SUM(IF(NG=C1018,D1018))</f>
        <v>0</v>
      </c>
      <c r="Y1018" s="140"/>
    </row>
    <row r="1019" customFormat="false" ht="12.75" hidden="false" customHeight="false" outlineLevel="0" collapsed="false">
      <c r="A1019" s="0" t="n">
        <f aca="false">INDEX(BucketTable,MATCH(B1019,SumMonths,0),1)</f>
        <v>12</v>
      </c>
      <c r="B1019" s="149" t="n">
        <v>38596</v>
      </c>
      <c r="C1019" s="135" t="s">
        <v>104</v>
      </c>
      <c r="D1019" s="136" t="n">
        <v>0</v>
      </c>
      <c r="E1019" s="0" t="n">
        <f aca="false" t="array" ref="E1019:E1019">SUM(IF(Pricecurve=C1019,D1019))</f>
        <v>0</v>
      </c>
      <c r="F1019" s="0" t="n">
        <f aca="false" t="array" ref="F1019:F1019">SUM(IF(NG=C1019,D1019))</f>
        <v>0</v>
      </c>
      <c r="Y1019" s="140"/>
    </row>
    <row r="1020" customFormat="false" ht="12.75" hidden="false" customHeight="false" outlineLevel="0" collapsed="false">
      <c r="A1020" s="0" t="n">
        <f aca="false">INDEX(BucketTable,MATCH(B1020,SumMonths,0),1)</f>
        <v>12</v>
      </c>
      <c r="B1020" s="149" t="n">
        <v>38596</v>
      </c>
      <c r="C1020" s="135" t="s">
        <v>105</v>
      </c>
      <c r="D1020" s="136" t="n">
        <v>-71.54868587</v>
      </c>
      <c r="E1020" s="0" t="n">
        <f aca="false" t="array" ref="E1020:E1020">SUM(IF(Pricecurve=C1020,D1020))</f>
        <v>-71.54868587</v>
      </c>
      <c r="F1020" s="0" t="n">
        <f aca="false" t="array" ref="F1020:F1020">SUM(IF(NG=C1020,D1020))</f>
        <v>0</v>
      </c>
      <c r="Y1020" s="140"/>
    </row>
    <row r="1021" customFormat="false" ht="12.75" hidden="false" customHeight="false" outlineLevel="0" collapsed="false">
      <c r="A1021" s="0" t="n">
        <f aca="false">INDEX(BucketTable,MATCH(B1021,SumMonths,0),1)</f>
        <v>12</v>
      </c>
      <c r="B1021" s="149" t="n">
        <v>38626</v>
      </c>
      <c r="C1021" s="135" t="s">
        <v>77</v>
      </c>
      <c r="D1021" s="136" t="n">
        <v>6.73810272</v>
      </c>
      <c r="E1021" s="0" t="n">
        <f aca="false" t="array" ref="E1021:E1021">SUM(IF(Pricecurve=C1021,D1021))</f>
        <v>0</v>
      </c>
      <c r="F1021" s="0" t="n">
        <f aca="false" t="array" ref="F1021:F1021">SUM(IF(NG=C1021,D1021))</f>
        <v>0</v>
      </c>
      <c r="Y1021" s="140"/>
    </row>
    <row r="1022" customFormat="false" ht="12.75" hidden="false" customHeight="false" outlineLevel="0" collapsed="false">
      <c r="A1022" s="0" t="n">
        <f aca="false">INDEX(BucketTable,MATCH(B1022,SumMonths,0),1)</f>
        <v>12</v>
      </c>
      <c r="B1022" s="149" t="n">
        <v>38626</v>
      </c>
      <c r="C1022" s="135" t="s">
        <v>80</v>
      </c>
      <c r="D1022" s="136" t="n">
        <v>10.33134424</v>
      </c>
      <c r="E1022" s="0" t="n">
        <f aca="false" t="array" ref="E1022:E1022">SUM(IF(Pricecurve=C1022,D1022))</f>
        <v>0</v>
      </c>
      <c r="F1022" s="0" t="n">
        <f aca="false" t="array" ref="F1022:F1022">SUM(IF(NG=C1022,D1022))</f>
        <v>0</v>
      </c>
      <c r="Y1022" s="140"/>
    </row>
    <row r="1023" customFormat="false" ht="12.75" hidden="false" customHeight="false" outlineLevel="0" collapsed="false">
      <c r="A1023" s="0" t="n">
        <f aca="false">INDEX(BucketTable,MATCH(B1023,SumMonths,0),1)</f>
        <v>12</v>
      </c>
      <c r="B1023" s="149" t="n">
        <v>38626</v>
      </c>
      <c r="C1023" s="135" t="s">
        <v>91</v>
      </c>
      <c r="D1023" s="136" t="n">
        <v>0</v>
      </c>
      <c r="E1023" s="0" t="n">
        <f aca="false" t="array" ref="E1023:E1023">SUM(IF(Pricecurve=C1023,D1023))</f>
        <v>0</v>
      </c>
      <c r="F1023" s="0" t="n">
        <f aca="false" t="array" ref="F1023:F1023">SUM(IF(NG=C1023,D1023))</f>
        <v>0</v>
      </c>
      <c r="Y1023" s="140"/>
    </row>
    <row r="1024" customFormat="false" ht="12.75" hidden="false" customHeight="false" outlineLevel="0" collapsed="false">
      <c r="A1024" s="0" t="n">
        <f aca="false">INDEX(BucketTable,MATCH(B1024,SumMonths,0),1)</f>
        <v>12</v>
      </c>
      <c r="B1024" s="149" t="n">
        <v>38626</v>
      </c>
      <c r="C1024" s="135" t="s">
        <v>92</v>
      </c>
      <c r="D1024" s="136" t="n">
        <v>73.46412265</v>
      </c>
      <c r="E1024" s="0" t="n">
        <f aca="false" t="array" ref="E1024:E1024">SUM(IF(Pricecurve=C1024,D1024))</f>
        <v>73.46412265</v>
      </c>
      <c r="F1024" s="0" t="n">
        <f aca="false" t="array" ref="F1024:F1024">SUM(IF(NG=C1024,D1024))</f>
        <v>0</v>
      </c>
      <c r="Y1024" s="140"/>
    </row>
    <row r="1025" customFormat="false" ht="12.75" hidden="false" customHeight="false" outlineLevel="0" collapsed="false">
      <c r="A1025" s="0" t="n">
        <f aca="false">INDEX(BucketTable,MATCH(B1025,SumMonths,0),1)</f>
        <v>12</v>
      </c>
      <c r="B1025" s="149" t="n">
        <v>38626</v>
      </c>
      <c r="C1025" s="135" t="s">
        <v>98</v>
      </c>
      <c r="D1025" s="136" t="n">
        <v>0</v>
      </c>
      <c r="E1025" s="0" t="n">
        <f aca="false" t="array" ref="E1025:E1025">SUM(IF(Pricecurve=C1025,D1025))</f>
        <v>0</v>
      </c>
      <c r="F1025" s="0" t="n">
        <f aca="false" t="array" ref="F1025:F1025">SUM(IF(NG=C1025,D1025))</f>
        <v>0</v>
      </c>
      <c r="Y1025" s="140"/>
    </row>
    <row r="1026" customFormat="false" ht="12.75" hidden="false" customHeight="false" outlineLevel="0" collapsed="false">
      <c r="A1026" s="0" t="n">
        <f aca="false">INDEX(BucketTable,MATCH(B1026,SumMonths,0),1)</f>
        <v>12</v>
      </c>
      <c r="B1026" s="149" t="n">
        <v>38626</v>
      </c>
      <c r="C1026" s="135" t="s">
        <v>100</v>
      </c>
      <c r="D1026" s="136" t="n">
        <v>-18.98694445</v>
      </c>
      <c r="E1026" s="0" t="n">
        <f aca="false" t="array" ref="E1026:E1026">SUM(IF(Pricecurve=C1026,D1026))</f>
        <v>-18.98694445</v>
      </c>
      <c r="F1026" s="0" t="n">
        <f aca="false" t="array" ref="F1026:F1026">SUM(IF(NG=C1026,D1026))</f>
        <v>0</v>
      </c>
      <c r="Y1026" s="140"/>
    </row>
    <row r="1027" customFormat="false" ht="12.75" hidden="false" customHeight="false" outlineLevel="0" collapsed="false">
      <c r="A1027" s="0" t="n">
        <f aca="false">INDEX(BucketTable,MATCH(B1027,SumMonths,0),1)</f>
        <v>12</v>
      </c>
      <c r="B1027" s="149" t="n">
        <v>38626</v>
      </c>
      <c r="C1027" s="135" t="s">
        <v>102</v>
      </c>
      <c r="D1027" s="136" t="n">
        <v>18.98694445</v>
      </c>
      <c r="E1027" s="0" t="n">
        <f aca="false" t="array" ref="E1027:E1027">SUM(IF(Pricecurve=C1027,D1027))</f>
        <v>18.98694445</v>
      </c>
      <c r="F1027" s="0" t="n">
        <f aca="false" t="array" ref="F1027:F1027">SUM(IF(NG=C1027,D1027))</f>
        <v>0</v>
      </c>
      <c r="Y1027" s="140"/>
    </row>
    <row r="1028" customFormat="false" ht="12.75" hidden="false" customHeight="false" outlineLevel="0" collapsed="false">
      <c r="A1028" s="0" t="n">
        <f aca="false">INDEX(BucketTable,MATCH(B1028,SumMonths,0),1)</f>
        <v>12</v>
      </c>
      <c r="B1028" s="149" t="n">
        <v>38626</v>
      </c>
      <c r="C1028" s="135" t="s">
        <v>103</v>
      </c>
      <c r="D1028" s="136" t="n">
        <v>0</v>
      </c>
      <c r="E1028" s="0" t="n">
        <f aca="false" t="array" ref="E1028:E1028">SUM(IF(Pricecurve=C1028,D1028))</f>
        <v>0</v>
      </c>
      <c r="F1028" s="0" t="n">
        <f aca="false" t="array" ref="F1028:F1028">SUM(IF(NG=C1028,D1028))</f>
        <v>0</v>
      </c>
      <c r="Y1028" s="140"/>
    </row>
    <row r="1029" customFormat="false" ht="12.75" hidden="false" customHeight="false" outlineLevel="0" collapsed="false">
      <c r="A1029" s="0" t="n">
        <f aca="false">INDEX(BucketTable,MATCH(B1029,SumMonths,0),1)</f>
        <v>12</v>
      </c>
      <c r="B1029" s="149" t="n">
        <v>38626</v>
      </c>
      <c r="C1029" s="135" t="s">
        <v>104</v>
      </c>
      <c r="D1029" s="136" t="n">
        <v>0</v>
      </c>
      <c r="E1029" s="0" t="n">
        <f aca="false" t="array" ref="E1029:E1029">SUM(IF(Pricecurve=C1029,D1029))</f>
        <v>0</v>
      </c>
      <c r="F1029" s="0" t="n">
        <f aca="false" t="array" ref="F1029:F1029">SUM(IF(NG=C1029,D1029))</f>
        <v>0</v>
      </c>
      <c r="Y1029" s="140"/>
    </row>
    <row r="1030" customFormat="false" ht="12.75" hidden="false" customHeight="false" outlineLevel="0" collapsed="false">
      <c r="A1030" s="0" t="n">
        <f aca="false">INDEX(BucketTable,MATCH(B1030,SumMonths,0),1)</f>
        <v>12</v>
      </c>
      <c r="B1030" s="149" t="n">
        <v>38626</v>
      </c>
      <c r="C1030" s="135" t="s">
        <v>105</v>
      </c>
      <c r="D1030" s="136" t="n">
        <v>-73.46412265</v>
      </c>
      <c r="E1030" s="0" t="n">
        <f aca="false" t="array" ref="E1030:E1030">SUM(IF(Pricecurve=C1030,D1030))</f>
        <v>-73.46412265</v>
      </c>
      <c r="F1030" s="0" t="n">
        <f aca="false" t="array" ref="F1030:F1030">SUM(IF(NG=C1030,D1030))</f>
        <v>0</v>
      </c>
      <c r="Y1030" s="140"/>
    </row>
    <row r="1031" customFormat="false" ht="12.75" hidden="false" customHeight="false" outlineLevel="0" collapsed="false">
      <c r="A1031" s="0" t="n">
        <f aca="false">INDEX(BucketTable,MATCH(B1031,SumMonths,0),1)</f>
        <v>12</v>
      </c>
      <c r="B1031" s="149" t="n">
        <v>38657</v>
      </c>
      <c r="C1031" s="135" t="s">
        <v>77</v>
      </c>
      <c r="D1031" s="136" t="n">
        <v>6.47792685</v>
      </c>
      <c r="E1031" s="0" t="n">
        <f aca="false" t="array" ref="E1031:E1031">SUM(IF(Pricecurve=C1031,D1031))</f>
        <v>0</v>
      </c>
      <c r="F1031" s="0" t="n">
        <f aca="false" t="array" ref="F1031:F1031">SUM(IF(NG=C1031,D1031))</f>
        <v>0</v>
      </c>
      <c r="Y1031" s="140"/>
    </row>
    <row r="1032" customFormat="false" ht="12.75" hidden="false" customHeight="false" outlineLevel="0" collapsed="false">
      <c r="A1032" s="0" t="n">
        <f aca="false">INDEX(BucketTable,MATCH(B1032,SumMonths,0),1)</f>
        <v>12</v>
      </c>
      <c r="B1032" s="149" t="n">
        <v>38657</v>
      </c>
      <c r="C1032" s="135" t="s">
        <v>80</v>
      </c>
      <c r="D1032" s="136" t="n">
        <v>9.93242387</v>
      </c>
      <c r="E1032" s="0" t="n">
        <f aca="false" t="array" ref="E1032:E1032">SUM(IF(Pricecurve=C1032,D1032))</f>
        <v>0</v>
      </c>
      <c r="F1032" s="0" t="n">
        <f aca="false" t="array" ref="F1032:F1032">SUM(IF(NG=C1032,D1032))</f>
        <v>0</v>
      </c>
      <c r="Y1032" s="140"/>
    </row>
    <row r="1033" customFormat="false" ht="12.75" hidden="false" customHeight="false" outlineLevel="0" collapsed="false">
      <c r="A1033" s="0" t="n">
        <f aca="false">INDEX(BucketTable,MATCH(B1033,SumMonths,0),1)</f>
        <v>12</v>
      </c>
      <c r="B1033" s="149" t="n">
        <v>38657</v>
      </c>
      <c r="C1033" s="135" t="s">
        <v>91</v>
      </c>
      <c r="D1033" s="136" t="n">
        <v>0</v>
      </c>
      <c r="E1033" s="0" t="n">
        <f aca="false" t="array" ref="E1033:E1033">SUM(IF(Pricecurve=C1033,D1033))</f>
        <v>0</v>
      </c>
      <c r="F1033" s="0" t="n">
        <f aca="false" t="array" ref="F1033:F1033">SUM(IF(NG=C1033,D1033))</f>
        <v>0</v>
      </c>
      <c r="Y1033" s="140"/>
    </row>
    <row r="1034" customFormat="false" ht="12.75" hidden="false" customHeight="false" outlineLevel="0" collapsed="false">
      <c r="A1034" s="0" t="n">
        <f aca="false">INDEX(BucketTable,MATCH(B1034,SumMonths,0),1)</f>
        <v>12</v>
      </c>
      <c r="B1034" s="149" t="n">
        <v>38657</v>
      </c>
      <c r="C1034" s="135" t="s">
        <v>92</v>
      </c>
      <c r="D1034" s="136" t="n">
        <v>70.62747963</v>
      </c>
      <c r="E1034" s="0" t="n">
        <f aca="false" t="array" ref="E1034:E1034">SUM(IF(Pricecurve=C1034,D1034))</f>
        <v>70.62747963</v>
      </c>
      <c r="F1034" s="0" t="n">
        <f aca="false" t="array" ref="F1034:F1034">SUM(IF(NG=C1034,D1034))</f>
        <v>0</v>
      </c>
      <c r="Y1034" s="140"/>
    </row>
    <row r="1035" customFormat="false" ht="12.75" hidden="false" customHeight="false" outlineLevel="0" collapsed="false">
      <c r="A1035" s="0" t="n">
        <f aca="false">INDEX(BucketTable,MATCH(B1035,SumMonths,0),1)</f>
        <v>12</v>
      </c>
      <c r="B1035" s="149" t="n">
        <v>38657</v>
      </c>
      <c r="C1035" s="135" t="s">
        <v>98</v>
      </c>
      <c r="D1035" s="136" t="n">
        <v>0</v>
      </c>
      <c r="E1035" s="0" t="n">
        <f aca="false" t="array" ref="E1035:E1035">SUM(IF(Pricecurve=C1035,D1035))</f>
        <v>0</v>
      </c>
      <c r="F1035" s="0" t="n">
        <f aca="false" t="array" ref="F1035:F1035">SUM(IF(NG=C1035,D1035))</f>
        <v>0</v>
      </c>
      <c r="Y1035" s="140"/>
    </row>
    <row r="1036" customFormat="false" ht="12.75" hidden="false" customHeight="false" outlineLevel="0" collapsed="false">
      <c r="A1036" s="0" t="n">
        <f aca="false">INDEX(BucketTable,MATCH(B1036,SumMonths,0),1)</f>
        <v>12</v>
      </c>
      <c r="B1036" s="149" t="n">
        <v>38657</v>
      </c>
      <c r="C1036" s="135" t="s">
        <v>100</v>
      </c>
      <c r="D1036" s="136" t="n">
        <v>-18.25380858</v>
      </c>
      <c r="E1036" s="0" t="n">
        <f aca="false" t="array" ref="E1036:E1036">SUM(IF(Pricecurve=C1036,D1036))</f>
        <v>-18.25380858</v>
      </c>
      <c r="F1036" s="0" t="n">
        <f aca="false" t="array" ref="F1036:F1036">SUM(IF(NG=C1036,D1036))</f>
        <v>0</v>
      </c>
      <c r="Y1036" s="140"/>
    </row>
    <row r="1037" customFormat="false" ht="12.75" hidden="false" customHeight="false" outlineLevel="0" collapsed="false">
      <c r="A1037" s="0" t="n">
        <f aca="false">INDEX(BucketTable,MATCH(B1037,SumMonths,0),1)</f>
        <v>12</v>
      </c>
      <c r="B1037" s="149" t="n">
        <v>38657</v>
      </c>
      <c r="C1037" s="135" t="s">
        <v>102</v>
      </c>
      <c r="D1037" s="136" t="n">
        <v>0</v>
      </c>
      <c r="E1037" s="0" t="n">
        <f aca="false" t="array" ref="E1037:E1037">SUM(IF(Pricecurve=C1037,D1037))</f>
        <v>0</v>
      </c>
      <c r="F1037" s="0" t="n">
        <f aca="false" t="array" ref="F1037:F1037">SUM(IF(NG=C1037,D1037))</f>
        <v>0</v>
      </c>
      <c r="Y1037" s="140"/>
    </row>
    <row r="1038" customFormat="false" ht="12.75" hidden="false" customHeight="false" outlineLevel="0" collapsed="false">
      <c r="A1038" s="0" t="n">
        <f aca="false">INDEX(BucketTable,MATCH(B1038,SumMonths,0),1)</f>
        <v>12</v>
      </c>
      <c r="B1038" s="149" t="n">
        <v>38657</v>
      </c>
      <c r="C1038" s="135" t="s">
        <v>103</v>
      </c>
      <c r="D1038" s="136" t="n">
        <v>0</v>
      </c>
      <c r="E1038" s="0" t="n">
        <f aca="false" t="array" ref="E1038:E1038">SUM(IF(Pricecurve=C1038,D1038))</f>
        <v>0</v>
      </c>
      <c r="F1038" s="0" t="n">
        <f aca="false" t="array" ref="F1038:F1038">SUM(IF(NG=C1038,D1038))</f>
        <v>0</v>
      </c>
      <c r="Y1038" s="140"/>
    </row>
    <row r="1039" customFormat="false" ht="12.75" hidden="false" customHeight="false" outlineLevel="0" collapsed="false">
      <c r="A1039" s="0" t="n">
        <f aca="false">INDEX(BucketTable,MATCH(B1039,SumMonths,0),1)</f>
        <v>12</v>
      </c>
      <c r="B1039" s="149" t="n">
        <v>38657</v>
      </c>
      <c r="C1039" s="135" t="s">
        <v>104</v>
      </c>
      <c r="D1039" s="136" t="n">
        <v>0</v>
      </c>
      <c r="E1039" s="0" t="n">
        <f aca="false" t="array" ref="E1039:E1039">SUM(IF(Pricecurve=C1039,D1039))</f>
        <v>0</v>
      </c>
      <c r="F1039" s="0" t="n">
        <f aca="false" t="array" ref="F1039:F1039">SUM(IF(NG=C1039,D1039))</f>
        <v>0</v>
      </c>
      <c r="Y1039" s="140"/>
    </row>
    <row r="1040" customFormat="false" ht="12.75" hidden="false" customHeight="false" outlineLevel="0" collapsed="false">
      <c r="A1040" s="0" t="n">
        <f aca="false">INDEX(BucketTable,MATCH(B1040,SumMonths,0),1)</f>
        <v>12</v>
      </c>
      <c r="B1040" s="149" t="n">
        <v>38657</v>
      </c>
      <c r="C1040" s="135" t="s">
        <v>112</v>
      </c>
      <c r="D1040" s="136" t="n">
        <v>18.25380858</v>
      </c>
      <c r="E1040" s="0" t="n">
        <f aca="false" t="array" ref="E1040:E1040">SUM(IF(Pricecurve=C1040,D1040))</f>
        <v>18.25380858</v>
      </c>
      <c r="F1040" s="0" t="n">
        <f aca="false" t="array" ref="F1040:F1040">SUM(IF(NG=C1040,D1040))</f>
        <v>0</v>
      </c>
      <c r="Y1040" s="140"/>
    </row>
    <row r="1041" customFormat="false" ht="12.75" hidden="false" customHeight="false" outlineLevel="0" collapsed="false">
      <c r="A1041" s="0" t="n">
        <f aca="false">INDEX(BucketTable,MATCH(B1041,SumMonths,0),1)</f>
        <v>12</v>
      </c>
      <c r="B1041" s="149" t="n">
        <v>38657</v>
      </c>
      <c r="C1041" s="135" t="s">
        <v>105</v>
      </c>
      <c r="D1041" s="136" t="n">
        <v>-70.62747963</v>
      </c>
      <c r="E1041" s="0" t="n">
        <f aca="false" t="array" ref="E1041:E1041">SUM(IF(Pricecurve=C1041,D1041))</f>
        <v>-70.62747963</v>
      </c>
      <c r="F1041" s="0" t="n">
        <f aca="false" t="array" ref="F1041:F1041">SUM(IF(NG=C1041,D1041))</f>
        <v>0</v>
      </c>
      <c r="Y1041" s="140"/>
    </row>
    <row r="1042" customFormat="false" ht="12.75" hidden="false" customHeight="false" outlineLevel="0" collapsed="false">
      <c r="A1042" s="0" t="n">
        <f aca="false">INDEX(BucketTable,MATCH(B1042,SumMonths,0),1)</f>
        <v>12</v>
      </c>
      <c r="B1042" s="149" t="n">
        <v>38687</v>
      </c>
      <c r="C1042" s="135" t="s">
        <v>77</v>
      </c>
      <c r="D1042" s="136" t="n">
        <v>6.65128528</v>
      </c>
      <c r="E1042" s="0" t="n">
        <f aca="false" t="array" ref="E1042:E1042">SUM(IF(Pricecurve=C1042,D1042))</f>
        <v>0</v>
      </c>
      <c r="F1042" s="0" t="n">
        <f aca="false" t="array" ref="F1042:F1042">SUM(IF(NG=C1042,D1042))</f>
        <v>0</v>
      </c>
      <c r="Y1042" s="140"/>
    </row>
    <row r="1043" customFormat="false" ht="12.75" hidden="false" customHeight="false" outlineLevel="0" collapsed="false">
      <c r="A1043" s="0" t="n">
        <f aca="false">INDEX(BucketTable,MATCH(B1043,SumMonths,0),1)</f>
        <v>12</v>
      </c>
      <c r="B1043" s="149" t="n">
        <v>38687</v>
      </c>
      <c r="C1043" s="135" t="s">
        <v>80</v>
      </c>
      <c r="D1043" s="136" t="n">
        <v>10.1982295</v>
      </c>
      <c r="E1043" s="0" t="n">
        <f aca="false" t="array" ref="E1043:E1043">SUM(IF(Pricecurve=C1043,D1043))</f>
        <v>0</v>
      </c>
      <c r="F1043" s="0" t="n">
        <f aca="false" t="array" ref="F1043:F1043">SUM(IF(NG=C1043,D1043))</f>
        <v>0</v>
      </c>
      <c r="Y1043" s="140"/>
    </row>
    <row r="1044" customFormat="false" ht="12.75" hidden="false" customHeight="false" outlineLevel="0" collapsed="false">
      <c r="A1044" s="0" t="n">
        <f aca="false">INDEX(BucketTable,MATCH(B1044,SumMonths,0),1)</f>
        <v>12</v>
      </c>
      <c r="B1044" s="149" t="n">
        <v>38687</v>
      </c>
      <c r="C1044" s="135" t="s">
        <v>91</v>
      </c>
      <c r="D1044" s="136" t="n">
        <v>0</v>
      </c>
      <c r="E1044" s="0" t="n">
        <f aca="false" t="array" ref="E1044:E1044">SUM(IF(Pricecurve=C1044,D1044))</f>
        <v>0</v>
      </c>
      <c r="F1044" s="0" t="n">
        <f aca="false" t="array" ref="F1044:F1044">SUM(IF(NG=C1044,D1044))</f>
        <v>0</v>
      </c>
      <c r="Y1044" s="140"/>
    </row>
    <row r="1045" customFormat="false" ht="12.75" hidden="false" customHeight="false" outlineLevel="0" collapsed="false">
      <c r="A1045" s="0" t="n">
        <f aca="false">INDEX(BucketTable,MATCH(B1045,SumMonths,0),1)</f>
        <v>12</v>
      </c>
      <c r="B1045" s="149" t="n">
        <v>38687</v>
      </c>
      <c r="C1045" s="135" t="s">
        <v>92</v>
      </c>
      <c r="D1045" s="136" t="n">
        <v>72.51757033</v>
      </c>
      <c r="E1045" s="0" t="n">
        <f aca="false" t="array" ref="E1045:E1045">SUM(IF(Pricecurve=C1045,D1045))</f>
        <v>72.51757033</v>
      </c>
      <c r="F1045" s="0" t="n">
        <f aca="false" t="array" ref="F1045:F1045">SUM(IF(NG=C1045,D1045))</f>
        <v>0</v>
      </c>
      <c r="Y1045" s="140"/>
    </row>
    <row r="1046" customFormat="false" ht="12.75" hidden="false" customHeight="false" outlineLevel="0" collapsed="false">
      <c r="A1046" s="0" t="n">
        <f aca="false">INDEX(BucketTable,MATCH(B1046,SumMonths,0),1)</f>
        <v>12</v>
      </c>
      <c r="B1046" s="149" t="n">
        <v>38687</v>
      </c>
      <c r="C1046" s="135" t="s">
        <v>98</v>
      </c>
      <c r="D1046" s="136" t="n">
        <v>0</v>
      </c>
      <c r="E1046" s="0" t="n">
        <f aca="false" t="array" ref="E1046:E1046">SUM(IF(Pricecurve=C1046,D1046))</f>
        <v>0</v>
      </c>
      <c r="F1046" s="0" t="n">
        <f aca="false" t="array" ref="F1046:F1046">SUM(IF(NG=C1046,D1046))</f>
        <v>0</v>
      </c>
      <c r="Y1046" s="140"/>
    </row>
    <row r="1047" customFormat="false" ht="12.75" hidden="false" customHeight="false" outlineLevel="0" collapsed="false">
      <c r="A1047" s="0" t="n">
        <f aca="false">INDEX(BucketTable,MATCH(B1047,SumMonths,0),1)</f>
        <v>12</v>
      </c>
      <c r="B1047" s="149" t="n">
        <v>38687</v>
      </c>
      <c r="C1047" s="135" t="s">
        <v>100</v>
      </c>
      <c r="D1047" s="136" t="n">
        <v>-18.74230618</v>
      </c>
      <c r="E1047" s="0" t="n">
        <f aca="false" t="array" ref="E1047:E1047">SUM(IF(Pricecurve=C1047,D1047))</f>
        <v>-18.74230618</v>
      </c>
      <c r="F1047" s="0" t="n">
        <f aca="false" t="array" ref="F1047:F1047">SUM(IF(NG=C1047,D1047))</f>
        <v>0</v>
      </c>
      <c r="Y1047" s="140"/>
    </row>
    <row r="1048" customFormat="false" ht="12.75" hidden="false" customHeight="false" outlineLevel="0" collapsed="false">
      <c r="A1048" s="0" t="n">
        <f aca="false">INDEX(BucketTable,MATCH(B1048,SumMonths,0),1)</f>
        <v>12</v>
      </c>
      <c r="B1048" s="149" t="n">
        <v>38687</v>
      </c>
      <c r="C1048" s="135" t="s">
        <v>102</v>
      </c>
      <c r="D1048" s="136" t="n">
        <v>0</v>
      </c>
      <c r="E1048" s="0" t="n">
        <f aca="false" t="array" ref="E1048:E1048">SUM(IF(Pricecurve=C1048,D1048))</f>
        <v>0</v>
      </c>
      <c r="F1048" s="0" t="n">
        <f aca="false" t="array" ref="F1048:F1048">SUM(IF(NG=C1048,D1048))</f>
        <v>0</v>
      </c>
      <c r="Y1048" s="140"/>
    </row>
    <row r="1049" customFormat="false" ht="12.75" hidden="false" customHeight="false" outlineLevel="0" collapsed="false">
      <c r="A1049" s="0" t="n">
        <f aca="false">INDEX(BucketTable,MATCH(B1049,SumMonths,0),1)</f>
        <v>12</v>
      </c>
      <c r="B1049" s="149" t="n">
        <v>38687</v>
      </c>
      <c r="C1049" s="135" t="s">
        <v>103</v>
      </c>
      <c r="D1049" s="136" t="n">
        <v>0</v>
      </c>
      <c r="E1049" s="0" t="n">
        <f aca="false" t="array" ref="E1049:E1049">SUM(IF(Pricecurve=C1049,D1049))</f>
        <v>0</v>
      </c>
      <c r="F1049" s="0" t="n">
        <f aca="false" t="array" ref="F1049:F1049">SUM(IF(NG=C1049,D1049))</f>
        <v>0</v>
      </c>
      <c r="Y1049" s="140"/>
    </row>
    <row r="1050" customFormat="false" ht="12.75" hidden="false" customHeight="false" outlineLevel="0" collapsed="false">
      <c r="A1050" s="0" t="n">
        <f aca="false">INDEX(BucketTable,MATCH(B1050,SumMonths,0),1)</f>
        <v>12</v>
      </c>
      <c r="B1050" s="149" t="n">
        <v>38687</v>
      </c>
      <c r="C1050" s="135" t="s">
        <v>104</v>
      </c>
      <c r="D1050" s="136" t="n">
        <v>0</v>
      </c>
      <c r="E1050" s="0" t="n">
        <f aca="false" t="array" ref="E1050:E1050">SUM(IF(Pricecurve=C1050,D1050))</f>
        <v>0</v>
      </c>
      <c r="F1050" s="0" t="n">
        <f aca="false" t="array" ref="F1050:F1050">SUM(IF(NG=C1050,D1050))</f>
        <v>0</v>
      </c>
      <c r="Y1050" s="140"/>
    </row>
    <row r="1051" customFormat="false" ht="12.75" hidden="false" customHeight="false" outlineLevel="0" collapsed="false">
      <c r="A1051" s="0" t="n">
        <f aca="false">INDEX(BucketTable,MATCH(B1051,SumMonths,0),1)</f>
        <v>12</v>
      </c>
      <c r="B1051" s="149" t="n">
        <v>38687</v>
      </c>
      <c r="C1051" s="135" t="s">
        <v>112</v>
      </c>
      <c r="D1051" s="136" t="n">
        <v>18.74230618</v>
      </c>
      <c r="E1051" s="0" t="n">
        <f aca="false" t="array" ref="E1051:E1051">SUM(IF(Pricecurve=C1051,D1051))</f>
        <v>18.74230618</v>
      </c>
      <c r="F1051" s="0" t="n">
        <f aca="false" t="array" ref="F1051:F1051">SUM(IF(NG=C1051,D1051))</f>
        <v>0</v>
      </c>
      <c r="Y1051" s="140"/>
    </row>
    <row r="1052" customFormat="false" ht="12.75" hidden="false" customHeight="false" outlineLevel="0" collapsed="false">
      <c r="A1052" s="0" t="n">
        <f aca="false">INDEX(BucketTable,MATCH(B1052,SumMonths,0),1)</f>
        <v>12</v>
      </c>
      <c r="B1052" s="149" t="n">
        <v>38687</v>
      </c>
      <c r="C1052" s="135" t="s">
        <v>105</v>
      </c>
      <c r="D1052" s="136" t="n">
        <v>-72.51757033</v>
      </c>
      <c r="E1052" s="0" t="n">
        <f aca="false" t="array" ref="E1052:E1052">SUM(IF(Pricecurve=C1052,D1052))</f>
        <v>-72.51757033</v>
      </c>
      <c r="F1052" s="0" t="n">
        <f aca="false" t="array" ref="F1052:F1052">SUM(IF(NG=C1052,D1052))</f>
        <v>0</v>
      </c>
      <c r="Y1052" s="140"/>
    </row>
    <row r="1053" customFormat="false" ht="12.75" hidden="false" customHeight="false" outlineLevel="0" collapsed="false">
      <c r="A1053" s="0" t="n">
        <f aca="false">INDEX(BucketTable,MATCH(B1053,SumMonths,0),1)</f>
        <v>12</v>
      </c>
      <c r="B1053" s="149" t="n">
        <v>38718</v>
      </c>
      <c r="C1053" s="135" t="s">
        <v>77</v>
      </c>
      <c r="D1053" s="136" t="n">
        <v>6.60754595</v>
      </c>
      <c r="E1053" s="0" t="n">
        <f aca="false" t="array" ref="E1053:E1053">SUM(IF(Pricecurve=C1053,D1053))</f>
        <v>0</v>
      </c>
      <c r="F1053" s="0" t="n">
        <f aca="false" t="array" ref="F1053:F1053">SUM(IF(NG=C1053,D1053))</f>
        <v>0</v>
      </c>
      <c r="Y1053" s="140"/>
    </row>
    <row r="1054" customFormat="false" ht="12.75" hidden="false" customHeight="false" outlineLevel="0" collapsed="false">
      <c r="A1054" s="0" t="n">
        <f aca="false">INDEX(BucketTable,MATCH(B1054,SumMonths,0),1)</f>
        <v>12</v>
      </c>
      <c r="B1054" s="149" t="n">
        <v>38718</v>
      </c>
      <c r="C1054" s="135" t="s">
        <v>80</v>
      </c>
      <c r="D1054" s="136" t="n">
        <v>10.1311652</v>
      </c>
      <c r="E1054" s="0" t="n">
        <f aca="false" t="array" ref="E1054:E1054">SUM(IF(Pricecurve=C1054,D1054))</f>
        <v>0</v>
      </c>
      <c r="F1054" s="0" t="n">
        <f aca="false" t="array" ref="F1054:F1054">SUM(IF(NG=C1054,D1054))</f>
        <v>0</v>
      </c>
      <c r="Y1054" s="140"/>
    </row>
    <row r="1055" customFormat="false" ht="12.75" hidden="false" customHeight="false" outlineLevel="0" collapsed="false">
      <c r="A1055" s="0" t="n">
        <f aca="false">INDEX(BucketTable,MATCH(B1055,SumMonths,0),1)</f>
        <v>12</v>
      </c>
      <c r="B1055" s="149" t="n">
        <v>38718</v>
      </c>
      <c r="C1055" s="135" t="s">
        <v>91</v>
      </c>
      <c r="D1055" s="136" t="n">
        <v>0</v>
      </c>
      <c r="E1055" s="0" t="n">
        <f aca="false" t="array" ref="E1055:E1055">SUM(IF(Pricecurve=C1055,D1055))</f>
        <v>0</v>
      </c>
      <c r="F1055" s="0" t="n">
        <f aca="false" t="array" ref="F1055:F1055">SUM(IF(NG=C1055,D1055))</f>
        <v>0</v>
      </c>
      <c r="Y1055" s="140"/>
    </row>
    <row r="1056" customFormat="false" ht="12.75" hidden="false" customHeight="false" outlineLevel="0" collapsed="false">
      <c r="A1056" s="0" t="n">
        <f aca="false">INDEX(BucketTable,MATCH(B1056,SumMonths,0),1)</f>
        <v>12</v>
      </c>
      <c r="B1056" s="149" t="n">
        <v>38718</v>
      </c>
      <c r="C1056" s="135" t="s">
        <v>92</v>
      </c>
      <c r="D1056" s="136" t="n">
        <v>72.04068953</v>
      </c>
      <c r="E1056" s="0" t="n">
        <f aca="false" t="array" ref="E1056:E1056">SUM(IF(Pricecurve=C1056,D1056))</f>
        <v>72.04068953</v>
      </c>
      <c r="F1056" s="0" t="n">
        <f aca="false" t="array" ref="F1056:F1056">SUM(IF(NG=C1056,D1056))</f>
        <v>0</v>
      </c>
      <c r="Y1056" s="140"/>
    </row>
    <row r="1057" customFormat="false" ht="12.75" hidden="false" customHeight="false" outlineLevel="0" collapsed="false">
      <c r="A1057" s="0" t="n">
        <f aca="false">INDEX(BucketTable,MATCH(B1057,SumMonths,0),1)</f>
        <v>12</v>
      </c>
      <c r="B1057" s="149" t="n">
        <v>38718</v>
      </c>
      <c r="C1057" s="135" t="s">
        <v>98</v>
      </c>
      <c r="D1057" s="136" t="n">
        <v>0</v>
      </c>
      <c r="E1057" s="0" t="n">
        <f aca="false" t="array" ref="E1057:E1057">SUM(IF(Pricecurve=C1057,D1057))</f>
        <v>0</v>
      </c>
      <c r="F1057" s="0" t="n">
        <f aca="false" t="array" ref="F1057:F1057">SUM(IF(NG=C1057,D1057))</f>
        <v>0</v>
      </c>
      <c r="Y1057" s="140"/>
    </row>
    <row r="1058" customFormat="false" ht="12.75" hidden="false" customHeight="false" outlineLevel="0" collapsed="false">
      <c r="A1058" s="0" t="n">
        <f aca="false">INDEX(BucketTable,MATCH(B1058,SumMonths,0),1)</f>
        <v>12</v>
      </c>
      <c r="B1058" s="149" t="n">
        <v>38718</v>
      </c>
      <c r="C1058" s="135" t="s">
        <v>100</v>
      </c>
      <c r="D1058" s="136" t="n">
        <v>-18.61905541</v>
      </c>
      <c r="E1058" s="0" t="n">
        <f aca="false" t="array" ref="E1058:E1058">SUM(IF(Pricecurve=C1058,D1058))</f>
        <v>-18.61905541</v>
      </c>
      <c r="F1058" s="0" t="n">
        <f aca="false" t="array" ref="F1058:F1058">SUM(IF(NG=C1058,D1058))</f>
        <v>0</v>
      </c>
      <c r="Y1058" s="140"/>
    </row>
    <row r="1059" customFormat="false" ht="12.75" hidden="false" customHeight="false" outlineLevel="0" collapsed="false">
      <c r="A1059" s="0" t="n">
        <f aca="false">INDEX(BucketTable,MATCH(B1059,SumMonths,0),1)</f>
        <v>12</v>
      </c>
      <c r="B1059" s="149" t="n">
        <v>38718</v>
      </c>
      <c r="C1059" s="135" t="s">
        <v>102</v>
      </c>
      <c r="D1059" s="136" t="n">
        <v>0</v>
      </c>
      <c r="E1059" s="0" t="n">
        <f aca="false" t="array" ref="E1059:E1059">SUM(IF(Pricecurve=C1059,D1059))</f>
        <v>0</v>
      </c>
      <c r="F1059" s="0" t="n">
        <f aca="false" t="array" ref="F1059:F1059">SUM(IF(NG=C1059,D1059))</f>
        <v>0</v>
      </c>
      <c r="Y1059" s="140"/>
    </row>
    <row r="1060" customFormat="false" ht="12.75" hidden="false" customHeight="false" outlineLevel="0" collapsed="false">
      <c r="A1060" s="0" t="n">
        <f aca="false">INDEX(BucketTable,MATCH(B1060,SumMonths,0),1)</f>
        <v>12</v>
      </c>
      <c r="B1060" s="149" t="n">
        <v>38718</v>
      </c>
      <c r="C1060" s="135" t="s">
        <v>103</v>
      </c>
      <c r="D1060" s="136" t="n">
        <v>0</v>
      </c>
      <c r="E1060" s="0" t="n">
        <f aca="false" t="array" ref="E1060:E1060">SUM(IF(Pricecurve=C1060,D1060))</f>
        <v>0</v>
      </c>
      <c r="F1060" s="0" t="n">
        <f aca="false" t="array" ref="F1060:F1060">SUM(IF(NG=C1060,D1060))</f>
        <v>0</v>
      </c>
      <c r="Y1060" s="140"/>
    </row>
    <row r="1061" customFormat="false" ht="12.75" hidden="false" customHeight="false" outlineLevel="0" collapsed="false">
      <c r="A1061" s="0" t="n">
        <f aca="false">INDEX(BucketTable,MATCH(B1061,SumMonths,0),1)</f>
        <v>12</v>
      </c>
      <c r="B1061" s="149" t="n">
        <v>38718</v>
      </c>
      <c r="C1061" s="135" t="s">
        <v>104</v>
      </c>
      <c r="D1061" s="136" t="n">
        <v>0</v>
      </c>
      <c r="E1061" s="0" t="n">
        <f aca="false" t="array" ref="E1061:E1061">SUM(IF(Pricecurve=C1061,D1061))</f>
        <v>0</v>
      </c>
      <c r="F1061" s="0" t="n">
        <f aca="false" t="array" ref="F1061:F1061">SUM(IF(NG=C1061,D1061))</f>
        <v>0</v>
      </c>
      <c r="Y1061" s="140"/>
    </row>
    <row r="1062" customFormat="false" ht="12.75" hidden="false" customHeight="false" outlineLevel="0" collapsed="false">
      <c r="A1062" s="0" t="n">
        <f aca="false">INDEX(BucketTable,MATCH(B1062,SumMonths,0),1)</f>
        <v>12</v>
      </c>
      <c r="B1062" s="149" t="n">
        <v>38718</v>
      </c>
      <c r="C1062" s="135" t="s">
        <v>112</v>
      </c>
      <c r="D1062" s="136" t="n">
        <v>18.61905541</v>
      </c>
      <c r="E1062" s="0" t="n">
        <f aca="false" t="array" ref="E1062:E1062">SUM(IF(Pricecurve=C1062,D1062))</f>
        <v>18.61905541</v>
      </c>
      <c r="F1062" s="0" t="n">
        <f aca="false" t="array" ref="F1062:F1062">SUM(IF(NG=C1062,D1062))</f>
        <v>0</v>
      </c>
      <c r="Y1062" s="140"/>
    </row>
    <row r="1063" customFormat="false" ht="12.75" hidden="false" customHeight="false" outlineLevel="0" collapsed="false">
      <c r="A1063" s="0" t="n">
        <f aca="false">INDEX(BucketTable,MATCH(B1063,SumMonths,0),1)</f>
        <v>12</v>
      </c>
      <c r="B1063" s="149" t="n">
        <v>38718</v>
      </c>
      <c r="C1063" s="135" t="s">
        <v>105</v>
      </c>
      <c r="D1063" s="136" t="n">
        <v>-72.04068953</v>
      </c>
      <c r="E1063" s="0" t="n">
        <f aca="false" t="array" ref="E1063:E1063">SUM(IF(Pricecurve=C1063,D1063))</f>
        <v>-72.04068953</v>
      </c>
      <c r="F1063" s="0" t="n">
        <f aca="false" t="array" ref="F1063:F1063">SUM(IF(NG=C1063,D1063))</f>
        <v>0</v>
      </c>
      <c r="Y1063" s="140"/>
    </row>
    <row r="1064" customFormat="false" ht="12.75" hidden="false" customHeight="false" outlineLevel="0" collapsed="false">
      <c r="A1064" s="0" t="n">
        <f aca="false">INDEX(BucketTable,MATCH(B1064,SumMonths,0),1)</f>
        <v>12</v>
      </c>
      <c r="B1064" s="149" t="n">
        <v>38749</v>
      </c>
      <c r="C1064" s="135" t="s">
        <v>77</v>
      </c>
      <c r="D1064" s="136" t="n">
        <v>5.92882994</v>
      </c>
      <c r="E1064" s="0" t="n">
        <f aca="false" t="array" ref="E1064:E1064">SUM(IF(Pricecurve=C1064,D1064))</f>
        <v>0</v>
      </c>
      <c r="F1064" s="0" t="n">
        <f aca="false" t="array" ref="F1064:F1064">SUM(IF(NG=C1064,D1064))</f>
        <v>0</v>
      </c>
      <c r="Y1064" s="140"/>
    </row>
    <row r="1065" customFormat="false" ht="12.75" hidden="false" customHeight="false" outlineLevel="0" collapsed="false">
      <c r="A1065" s="0" t="n">
        <f aca="false">INDEX(BucketTable,MATCH(B1065,SumMonths,0),1)</f>
        <v>12</v>
      </c>
      <c r="B1065" s="149" t="n">
        <v>38749</v>
      </c>
      <c r="C1065" s="135" t="s">
        <v>80</v>
      </c>
      <c r="D1065" s="136" t="n">
        <v>9.09050895</v>
      </c>
      <c r="E1065" s="0" t="n">
        <f aca="false" t="array" ref="E1065:E1065">SUM(IF(Pricecurve=C1065,D1065))</f>
        <v>0</v>
      </c>
      <c r="F1065" s="0" t="n">
        <f aca="false" t="array" ref="F1065:F1065">SUM(IF(NG=C1065,D1065))</f>
        <v>0</v>
      </c>
      <c r="Y1065" s="140"/>
    </row>
    <row r="1066" customFormat="false" ht="12.75" hidden="false" customHeight="false" outlineLevel="0" collapsed="false">
      <c r="A1066" s="0" t="n">
        <f aca="false">INDEX(BucketTable,MATCH(B1066,SumMonths,0),1)</f>
        <v>12</v>
      </c>
      <c r="B1066" s="149" t="n">
        <v>38749</v>
      </c>
      <c r="C1066" s="135" t="s">
        <v>91</v>
      </c>
      <c r="D1066" s="136" t="n">
        <v>0</v>
      </c>
      <c r="E1066" s="0" t="n">
        <f aca="false" t="array" ref="E1066:E1066">SUM(IF(Pricecurve=C1066,D1066))</f>
        <v>0</v>
      </c>
      <c r="F1066" s="0" t="n">
        <f aca="false" t="array" ref="F1066:F1066">SUM(IF(NG=C1066,D1066))</f>
        <v>0</v>
      </c>
      <c r="Y1066" s="140"/>
    </row>
    <row r="1067" customFormat="false" ht="12.75" hidden="false" customHeight="false" outlineLevel="0" collapsed="false">
      <c r="A1067" s="0" t="n">
        <f aca="false">INDEX(BucketTable,MATCH(B1067,SumMonths,0),1)</f>
        <v>12</v>
      </c>
      <c r="B1067" s="149" t="n">
        <v>38749</v>
      </c>
      <c r="C1067" s="135" t="s">
        <v>92</v>
      </c>
      <c r="D1067" s="136" t="n">
        <v>64.64079103</v>
      </c>
      <c r="E1067" s="0" t="n">
        <f aca="false" t="array" ref="E1067:E1067">SUM(IF(Pricecurve=C1067,D1067))</f>
        <v>64.64079103</v>
      </c>
      <c r="F1067" s="0" t="n">
        <f aca="false" t="array" ref="F1067:F1067">SUM(IF(NG=C1067,D1067))</f>
        <v>0</v>
      </c>
      <c r="Y1067" s="140"/>
    </row>
    <row r="1068" customFormat="false" ht="12.75" hidden="false" customHeight="false" outlineLevel="0" collapsed="false">
      <c r="A1068" s="0" t="n">
        <f aca="false">INDEX(BucketTable,MATCH(B1068,SumMonths,0),1)</f>
        <v>12</v>
      </c>
      <c r="B1068" s="149" t="n">
        <v>38749</v>
      </c>
      <c r="C1068" s="135" t="s">
        <v>98</v>
      </c>
      <c r="D1068" s="136" t="n">
        <v>0</v>
      </c>
      <c r="E1068" s="0" t="n">
        <f aca="false" t="array" ref="E1068:E1068">SUM(IF(Pricecurve=C1068,D1068))</f>
        <v>0</v>
      </c>
      <c r="F1068" s="0" t="n">
        <f aca="false" t="array" ref="F1068:F1068">SUM(IF(NG=C1068,D1068))</f>
        <v>0</v>
      </c>
      <c r="Y1068" s="140"/>
    </row>
    <row r="1069" customFormat="false" ht="12.75" hidden="false" customHeight="false" outlineLevel="0" collapsed="false">
      <c r="A1069" s="0" t="n">
        <f aca="false">INDEX(BucketTable,MATCH(B1069,SumMonths,0),1)</f>
        <v>12</v>
      </c>
      <c r="B1069" s="149" t="n">
        <v>38749</v>
      </c>
      <c r="C1069" s="135" t="s">
        <v>100</v>
      </c>
      <c r="D1069" s="136" t="n">
        <v>-16.70653735</v>
      </c>
      <c r="E1069" s="0" t="n">
        <f aca="false" t="array" ref="E1069:E1069">SUM(IF(Pricecurve=C1069,D1069))</f>
        <v>-16.70653735</v>
      </c>
      <c r="F1069" s="0" t="n">
        <f aca="false" t="array" ref="F1069:F1069">SUM(IF(NG=C1069,D1069))</f>
        <v>0</v>
      </c>
      <c r="Y1069" s="140"/>
    </row>
    <row r="1070" customFormat="false" ht="12.75" hidden="false" customHeight="false" outlineLevel="0" collapsed="false">
      <c r="A1070" s="0" t="n">
        <f aca="false">INDEX(BucketTable,MATCH(B1070,SumMonths,0),1)</f>
        <v>12</v>
      </c>
      <c r="B1070" s="149" t="n">
        <v>38749</v>
      </c>
      <c r="C1070" s="135" t="s">
        <v>102</v>
      </c>
      <c r="D1070" s="136" t="n">
        <v>0</v>
      </c>
      <c r="E1070" s="0" t="n">
        <f aca="false" t="array" ref="E1070:E1070">SUM(IF(Pricecurve=C1070,D1070))</f>
        <v>0</v>
      </c>
      <c r="F1070" s="0" t="n">
        <f aca="false" t="array" ref="F1070:F1070">SUM(IF(NG=C1070,D1070))</f>
        <v>0</v>
      </c>
      <c r="Y1070" s="140"/>
    </row>
    <row r="1071" customFormat="false" ht="12.75" hidden="false" customHeight="false" outlineLevel="0" collapsed="false">
      <c r="A1071" s="0" t="n">
        <f aca="false">INDEX(BucketTable,MATCH(B1071,SumMonths,0),1)</f>
        <v>12</v>
      </c>
      <c r="B1071" s="149" t="n">
        <v>38749</v>
      </c>
      <c r="C1071" s="135" t="s">
        <v>103</v>
      </c>
      <c r="D1071" s="136" t="n">
        <v>0</v>
      </c>
      <c r="E1071" s="0" t="n">
        <f aca="false" t="array" ref="E1071:E1071">SUM(IF(Pricecurve=C1071,D1071))</f>
        <v>0</v>
      </c>
      <c r="F1071" s="0" t="n">
        <f aca="false" t="array" ref="F1071:F1071">SUM(IF(NG=C1071,D1071))</f>
        <v>0</v>
      </c>
      <c r="Y1071" s="140"/>
    </row>
    <row r="1072" customFormat="false" ht="12.75" hidden="false" customHeight="false" outlineLevel="0" collapsed="false">
      <c r="A1072" s="0" t="n">
        <f aca="false">INDEX(BucketTable,MATCH(B1072,SumMonths,0),1)</f>
        <v>12</v>
      </c>
      <c r="B1072" s="149" t="n">
        <v>38749</v>
      </c>
      <c r="C1072" s="135" t="s">
        <v>104</v>
      </c>
      <c r="D1072" s="136" t="n">
        <v>0</v>
      </c>
      <c r="E1072" s="0" t="n">
        <f aca="false" t="array" ref="E1072:E1072">SUM(IF(Pricecurve=C1072,D1072))</f>
        <v>0</v>
      </c>
      <c r="F1072" s="0" t="n">
        <f aca="false" t="array" ref="F1072:F1072">SUM(IF(NG=C1072,D1072))</f>
        <v>0</v>
      </c>
      <c r="Y1072" s="140"/>
    </row>
    <row r="1073" customFormat="false" ht="12.75" hidden="false" customHeight="false" outlineLevel="0" collapsed="false">
      <c r="A1073" s="0" t="n">
        <f aca="false">INDEX(BucketTable,MATCH(B1073,SumMonths,0),1)</f>
        <v>12</v>
      </c>
      <c r="B1073" s="149" t="n">
        <v>38749</v>
      </c>
      <c r="C1073" s="135" t="s">
        <v>112</v>
      </c>
      <c r="D1073" s="136" t="n">
        <v>16.70653735</v>
      </c>
      <c r="E1073" s="0" t="n">
        <f aca="false" t="array" ref="E1073:E1073">SUM(IF(Pricecurve=C1073,D1073))</f>
        <v>16.70653735</v>
      </c>
      <c r="F1073" s="0" t="n">
        <f aca="false" t="array" ref="F1073:F1073">SUM(IF(NG=C1073,D1073))</f>
        <v>0</v>
      </c>
      <c r="Y1073" s="140"/>
    </row>
    <row r="1074" customFormat="false" ht="12.75" hidden="false" customHeight="false" outlineLevel="0" collapsed="false">
      <c r="A1074" s="0" t="n">
        <f aca="false">INDEX(BucketTable,MATCH(B1074,SumMonths,0),1)</f>
        <v>12</v>
      </c>
      <c r="B1074" s="149" t="n">
        <v>38749</v>
      </c>
      <c r="C1074" s="135" t="s">
        <v>105</v>
      </c>
      <c r="D1074" s="136" t="n">
        <v>-64.64079103</v>
      </c>
      <c r="E1074" s="0" t="n">
        <f aca="false" t="array" ref="E1074:E1074">SUM(IF(Pricecurve=C1074,D1074))</f>
        <v>-64.64079103</v>
      </c>
      <c r="F1074" s="0" t="n">
        <f aca="false" t="array" ref="F1074:F1074">SUM(IF(NG=C1074,D1074))</f>
        <v>0</v>
      </c>
      <c r="Y1074" s="140"/>
    </row>
    <row r="1075" customFormat="false" ht="12.75" hidden="false" customHeight="false" outlineLevel="0" collapsed="false">
      <c r="A1075" s="0" t="n">
        <f aca="false">INDEX(BucketTable,MATCH(B1075,SumMonths,0),1)</f>
        <v>12</v>
      </c>
      <c r="B1075" s="149" t="n">
        <v>38777</v>
      </c>
      <c r="C1075" s="135" t="s">
        <v>77</v>
      </c>
      <c r="D1075" s="136" t="n">
        <v>6.52500386</v>
      </c>
      <c r="E1075" s="0" t="n">
        <f aca="false" t="array" ref="E1075:E1075">SUM(IF(Pricecurve=C1075,D1075))</f>
        <v>0</v>
      </c>
      <c r="F1075" s="0" t="n">
        <f aca="false" t="array" ref="F1075:F1075">SUM(IF(NG=C1075,D1075))</f>
        <v>0</v>
      </c>
      <c r="Y1075" s="140"/>
    </row>
    <row r="1076" customFormat="false" ht="12.75" hidden="false" customHeight="false" outlineLevel="0" collapsed="false">
      <c r="A1076" s="0" t="n">
        <f aca="false">INDEX(BucketTable,MATCH(B1076,SumMonths,0),1)</f>
        <v>12</v>
      </c>
      <c r="B1076" s="149" t="n">
        <v>38777</v>
      </c>
      <c r="C1076" s="135" t="s">
        <v>80</v>
      </c>
      <c r="D1076" s="136" t="n">
        <v>10.00460574</v>
      </c>
      <c r="E1076" s="0" t="n">
        <f aca="false" t="array" ref="E1076:E1076">SUM(IF(Pricecurve=C1076,D1076))</f>
        <v>0</v>
      </c>
      <c r="F1076" s="0" t="n">
        <f aca="false" t="array" ref="F1076:F1076">SUM(IF(NG=C1076,D1076))</f>
        <v>0</v>
      </c>
      <c r="Y1076" s="140"/>
    </row>
    <row r="1077" customFormat="false" ht="12.75" hidden="false" customHeight="false" outlineLevel="0" collapsed="false">
      <c r="A1077" s="0" t="n">
        <f aca="false">INDEX(BucketTable,MATCH(B1077,SumMonths,0),1)</f>
        <v>12</v>
      </c>
      <c r="B1077" s="149" t="n">
        <v>38777</v>
      </c>
      <c r="C1077" s="135" t="s">
        <v>91</v>
      </c>
      <c r="D1077" s="136" t="n">
        <v>0</v>
      </c>
      <c r="E1077" s="0" t="n">
        <f aca="false" t="array" ref="E1077:E1077">SUM(IF(Pricecurve=C1077,D1077))</f>
        <v>0</v>
      </c>
      <c r="F1077" s="0" t="n">
        <f aca="false" t="array" ref="F1077:F1077">SUM(IF(NG=C1077,D1077))</f>
        <v>0</v>
      </c>
      <c r="Y1077" s="140"/>
    </row>
    <row r="1078" customFormat="false" ht="12.75" hidden="false" customHeight="false" outlineLevel="0" collapsed="false">
      <c r="A1078" s="0" t="n">
        <f aca="false">INDEX(BucketTable,MATCH(B1078,SumMonths,0),1)</f>
        <v>12</v>
      </c>
      <c r="B1078" s="149" t="n">
        <v>38777</v>
      </c>
      <c r="C1078" s="135" t="s">
        <v>92</v>
      </c>
      <c r="D1078" s="136" t="n">
        <v>71.1407505</v>
      </c>
      <c r="E1078" s="0" t="n">
        <f aca="false" t="array" ref="E1078:E1078">SUM(IF(Pricecurve=C1078,D1078))</f>
        <v>71.1407505</v>
      </c>
      <c r="F1078" s="0" t="n">
        <f aca="false" t="array" ref="F1078:F1078">SUM(IF(NG=C1078,D1078))</f>
        <v>0</v>
      </c>
      <c r="Y1078" s="140"/>
    </row>
    <row r="1079" customFormat="false" ht="12.75" hidden="false" customHeight="false" outlineLevel="0" collapsed="false">
      <c r="A1079" s="0" t="n">
        <f aca="false">INDEX(BucketTable,MATCH(B1079,SumMonths,0),1)</f>
        <v>12</v>
      </c>
      <c r="B1079" s="149" t="n">
        <v>38777</v>
      </c>
      <c r="C1079" s="135" t="s">
        <v>98</v>
      </c>
      <c r="D1079" s="136" t="n">
        <v>0</v>
      </c>
      <c r="E1079" s="0" t="n">
        <f aca="false" t="array" ref="E1079:E1079">SUM(IF(Pricecurve=C1079,D1079))</f>
        <v>0</v>
      </c>
      <c r="F1079" s="0" t="n">
        <f aca="false" t="array" ref="F1079:F1079">SUM(IF(NG=C1079,D1079))</f>
        <v>0</v>
      </c>
      <c r="Y1079" s="140"/>
    </row>
    <row r="1080" customFormat="false" ht="12.75" hidden="false" customHeight="false" outlineLevel="0" collapsed="false">
      <c r="A1080" s="0" t="n">
        <f aca="false">INDEX(BucketTable,MATCH(B1080,SumMonths,0),1)</f>
        <v>12</v>
      </c>
      <c r="B1080" s="149" t="n">
        <v>38777</v>
      </c>
      <c r="C1080" s="135" t="s">
        <v>100</v>
      </c>
      <c r="D1080" s="136" t="n">
        <v>-18.38646443</v>
      </c>
      <c r="E1080" s="0" t="n">
        <f aca="false" t="array" ref="E1080:E1080">SUM(IF(Pricecurve=C1080,D1080))</f>
        <v>-18.38646443</v>
      </c>
      <c r="F1080" s="0" t="n">
        <f aca="false" t="array" ref="F1080:F1080">SUM(IF(NG=C1080,D1080))</f>
        <v>0</v>
      </c>
      <c r="Y1080" s="140"/>
    </row>
    <row r="1081" customFormat="false" ht="12.75" hidden="false" customHeight="false" outlineLevel="0" collapsed="false">
      <c r="A1081" s="0" t="n">
        <f aca="false">INDEX(BucketTable,MATCH(B1081,SumMonths,0),1)</f>
        <v>12</v>
      </c>
      <c r="B1081" s="149" t="n">
        <v>38777</v>
      </c>
      <c r="C1081" s="135" t="s">
        <v>102</v>
      </c>
      <c r="D1081" s="136" t="n">
        <v>0</v>
      </c>
      <c r="E1081" s="0" t="n">
        <f aca="false" t="array" ref="E1081:E1081">SUM(IF(Pricecurve=C1081,D1081))</f>
        <v>0</v>
      </c>
      <c r="F1081" s="0" t="n">
        <f aca="false" t="array" ref="F1081:F1081">SUM(IF(NG=C1081,D1081))</f>
        <v>0</v>
      </c>
      <c r="Y1081" s="140"/>
    </row>
    <row r="1082" customFormat="false" ht="12.75" hidden="false" customHeight="false" outlineLevel="0" collapsed="false">
      <c r="A1082" s="0" t="n">
        <f aca="false">INDEX(BucketTable,MATCH(B1082,SumMonths,0),1)</f>
        <v>12</v>
      </c>
      <c r="B1082" s="149" t="n">
        <v>38777</v>
      </c>
      <c r="C1082" s="135" t="s">
        <v>103</v>
      </c>
      <c r="D1082" s="136" t="n">
        <v>0</v>
      </c>
      <c r="E1082" s="0" t="n">
        <f aca="false" t="array" ref="E1082:E1082">SUM(IF(Pricecurve=C1082,D1082))</f>
        <v>0</v>
      </c>
      <c r="F1082" s="0" t="n">
        <f aca="false" t="array" ref="F1082:F1082">SUM(IF(NG=C1082,D1082))</f>
        <v>0</v>
      </c>
      <c r="Y1082" s="140"/>
    </row>
    <row r="1083" customFormat="false" ht="12.75" hidden="false" customHeight="false" outlineLevel="0" collapsed="false">
      <c r="A1083" s="0" t="n">
        <f aca="false">INDEX(BucketTable,MATCH(B1083,SumMonths,0),1)</f>
        <v>12</v>
      </c>
      <c r="B1083" s="149" t="n">
        <v>38777</v>
      </c>
      <c r="C1083" s="135" t="s">
        <v>104</v>
      </c>
      <c r="D1083" s="136" t="n">
        <v>0</v>
      </c>
      <c r="E1083" s="0" t="n">
        <f aca="false" t="array" ref="E1083:E1083">SUM(IF(Pricecurve=C1083,D1083))</f>
        <v>0</v>
      </c>
      <c r="F1083" s="0" t="n">
        <f aca="false" t="array" ref="F1083:F1083">SUM(IF(NG=C1083,D1083))</f>
        <v>0</v>
      </c>
      <c r="Y1083" s="140"/>
    </row>
    <row r="1084" customFormat="false" ht="12.75" hidden="false" customHeight="false" outlineLevel="0" collapsed="false">
      <c r="A1084" s="0" t="n">
        <f aca="false">INDEX(BucketTable,MATCH(B1084,SumMonths,0),1)</f>
        <v>12</v>
      </c>
      <c r="B1084" s="149" t="n">
        <v>38777</v>
      </c>
      <c r="C1084" s="135" t="s">
        <v>112</v>
      </c>
      <c r="D1084" s="136" t="n">
        <v>18.38646443</v>
      </c>
      <c r="E1084" s="0" t="n">
        <f aca="false" t="array" ref="E1084:E1084">SUM(IF(Pricecurve=C1084,D1084))</f>
        <v>18.38646443</v>
      </c>
      <c r="F1084" s="0" t="n">
        <f aca="false" t="array" ref="F1084:F1084">SUM(IF(NG=C1084,D1084))</f>
        <v>0</v>
      </c>
      <c r="Y1084" s="140"/>
    </row>
    <row r="1085" customFormat="false" ht="12.75" hidden="false" customHeight="false" outlineLevel="0" collapsed="false">
      <c r="A1085" s="0" t="n">
        <f aca="false">INDEX(BucketTable,MATCH(B1085,SumMonths,0),1)</f>
        <v>12</v>
      </c>
      <c r="B1085" s="149" t="n">
        <v>38777</v>
      </c>
      <c r="C1085" s="135" t="s">
        <v>105</v>
      </c>
      <c r="D1085" s="136" t="n">
        <v>-71.1407505</v>
      </c>
      <c r="E1085" s="0" t="n">
        <f aca="false" t="array" ref="E1085:E1085">SUM(IF(Pricecurve=C1085,D1085))</f>
        <v>-71.1407505</v>
      </c>
      <c r="F1085" s="0" t="n">
        <f aca="false" t="array" ref="F1085:F1085">SUM(IF(NG=C1085,D1085))</f>
        <v>0</v>
      </c>
      <c r="Y1085" s="140"/>
    </row>
    <row r="1086" customFormat="false" ht="12.75" hidden="false" customHeight="false" outlineLevel="0" collapsed="false">
      <c r="A1086" s="0" t="n">
        <f aca="false">INDEX(BucketTable,MATCH(B1086,SumMonths,0),1)</f>
        <v>12</v>
      </c>
      <c r="B1086" s="149" t="n">
        <v>38808</v>
      </c>
      <c r="C1086" s="135" t="s">
        <v>77</v>
      </c>
      <c r="D1086" s="136" t="n">
        <v>6.27290488</v>
      </c>
      <c r="E1086" s="0" t="n">
        <f aca="false" t="array" ref="E1086:E1086">SUM(IF(Pricecurve=C1086,D1086))</f>
        <v>0</v>
      </c>
      <c r="F1086" s="0" t="n">
        <f aca="false" t="array" ref="F1086:F1086">SUM(IF(NG=C1086,D1086))</f>
        <v>0</v>
      </c>
      <c r="Y1086" s="140"/>
    </row>
    <row r="1087" customFormat="false" ht="12.75" hidden="false" customHeight="false" outlineLevel="0" collapsed="false">
      <c r="A1087" s="0" t="n">
        <f aca="false">INDEX(BucketTable,MATCH(B1087,SumMonths,0),1)</f>
        <v>12</v>
      </c>
      <c r="B1087" s="149" t="n">
        <v>38808</v>
      </c>
      <c r="C1087" s="135" t="s">
        <v>80</v>
      </c>
      <c r="D1087" s="136" t="n">
        <v>9.61806942</v>
      </c>
      <c r="E1087" s="0" t="n">
        <f aca="false" t="array" ref="E1087:E1087">SUM(IF(Pricecurve=C1087,D1087))</f>
        <v>0</v>
      </c>
      <c r="F1087" s="0" t="n">
        <f aca="false" t="array" ref="F1087:F1087">SUM(IF(NG=C1087,D1087))</f>
        <v>0</v>
      </c>
      <c r="Y1087" s="140"/>
    </row>
    <row r="1088" customFormat="false" ht="12.75" hidden="false" customHeight="false" outlineLevel="0" collapsed="false">
      <c r="A1088" s="0" t="n">
        <f aca="false">INDEX(BucketTable,MATCH(B1088,SumMonths,0),1)</f>
        <v>12</v>
      </c>
      <c r="B1088" s="149" t="n">
        <v>38808</v>
      </c>
      <c r="C1088" s="135" t="s">
        <v>91</v>
      </c>
      <c r="D1088" s="136" t="n">
        <v>0</v>
      </c>
      <c r="E1088" s="0" t="n">
        <f aca="false" t="array" ref="E1088:E1088">SUM(IF(Pricecurve=C1088,D1088))</f>
        <v>0</v>
      </c>
      <c r="F1088" s="0" t="n">
        <f aca="false" t="array" ref="F1088:F1088">SUM(IF(NG=C1088,D1088))</f>
        <v>0</v>
      </c>
      <c r="Y1088" s="140"/>
    </row>
    <row r="1089" customFormat="false" ht="12.75" hidden="false" customHeight="false" outlineLevel="0" collapsed="false">
      <c r="A1089" s="0" t="n">
        <f aca="false">INDEX(BucketTable,MATCH(B1089,SumMonths,0),1)</f>
        <v>12</v>
      </c>
      <c r="B1089" s="149" t="n">
        <v>38808</v>
      </c>
      <c r="C1089" s="135" t="s">
        <v>92</v>
      </c>
      <c r="D1089" s="136" t="n">
        <v>68.39216805</v>
      </c>
      <c r="E1089" s="0" t="n">
        <f aca="false" t="array" ref="E1089:E1089">SUM(IF(Pricecurve=C1089,D1089))</f>
        <v>68.39216805</v>
      </c>
      <c r="F1089" s="0" t="n">
        <f aca="false" t="array" ref="F1089:F1089">SUM(IF(NG=C1089,D1089))</f>
        <v>0</v>
      </c>
      <c r="Y1089" s="140"/>
    </row>
    <row r="1090" customFormat="false" ht="12.75" hidden="false" customHeight="false" outlineLevel="0" collapsed="false">
      <c r="A1090" s="0" t="n">
        <f aca="false">INDEX(BucketTable,MATCH(B1090,SumMonths,0),1)</f>
        <v>12</v>
      </c>
      <c r="B1090" s="149" t="n">
        <v>38808</v>
      </c>
      <c r="C1090" s="135" t="s">
        <v>98</v>
      </c>
      <c r="D1090" s="136" t="n">
        <v>0</v>
      </c>
      <c r="E1090" s="0" t="n">
        <f aca="false" t="array" ref="E1090:E1090">SUM(IF(Pricecurve=C1090,D1090))</f>
        <v>0</v>
      </c>
      <c r="F1090" s="0" t="n">
        <f aca="false" t="array" ref="F1090:F1090">SUM(IF(NG=C1090,D1090))</f>
        <v>0</v>
      </c>
      <c r="Y1090" s="140"/>
    </row>
    <row r="1091" customFormat="false" ht="12.75" hidden="false" customHeight="false" outlineLevel="0" collapsed="false">
      <c r="A1091" s="0" t="n">
        <f aca="false">INDEX(BucketTable,MATCH(B1091,SumMonths,0),1)</f>
        <v>12</v>
      </c>
      <c r="B1091" s="149" t="n">
        <v>38808</v>
      </c>
      <c r="C1091" s="135" t="s">
        <v>100</v>
      </c>
      <c r="D1091" s="136" t="n">
        <v>-17.67608799</v>
      </c>
      <c r="E1091" s="0" t="n">
        <f aca="false" t="array" ref="E1091:E1091">SUM(IF(Pricecurve=C1091,D1091))</f>
        <v>-17.67608799</v>
      </c>
      <c r="F1091" s="0" t="n">
        <f aca="false" t="array" ref="F1091:F1091">SUM(IF(NG=C1091,D1091))</f>
        <v>0</v>
      </c>
      <c r="Y1091" s="140"/>
    </row>
    <row r="1092" customFormat="false" ht="12.75" hidden="false" customHeight="false" outlineLevel="0" collapsed="false">
      <c r="A1092" s="0" t="n">
        <f aca="false">INDEX(BucketTable,MATCH(B1092,SumMonths,0),1)</f>
        <v>12</v>
      </c>
      <c r="B1092" s="149" t="n">
        <v>38808</v>
      </c>
      <c r="C1092" s="135" t="s">
        <v>102</v>
      </c>
      <c r="D1092" s="136" t="n">
        <v>17.67608799</v>
      </c>
      <c r="E1092" s="0" t="n">
        <f aca="false" t="array" ref="E1092:E1092">SUM(IF(Pricecurve=C1092,D1092))</f>
        <v>17.67608799</v>
      </c>
      <c r="F1092" s="0" t="n">
        <f aca="false" t="array" ref="F1092:F1092">SUM(IF(NG=C1092,D1092))</f>
        <v>0</v>
      </c>
      <c r="Y1092" s="140"/>
    </row>
    <row r="1093" customFormat="false" ht="12.75" hidden="false" customHeight="false" outlineLevel="0" collapsed="false">
      <c r="A1093" s="0" t="n">
        <f aca="false">INDEX(BucketTable,MATCH(B1093,SumMonths,0),1)</f>
        <v>12</v>
      </c>
      <c r="B1093" s="149" t="n">
        <v>38808</v>
      </c>
      <c r="C1093" s="135" t="s">
        <v>103</v>
      </c>
      <c r="D1093" s="136" t="n">
        <v>0</v>
      </c>
      <c r="E1093" s="0" t="n">
        <f aca="false" t="array" ref="E1093:E1093">SUM(IF(Pricecurve=C1093,D1093))</f>
        <v>0</v>
      </c>
      <c r="F1093" s="0" t="n">
        <f aca="false" t="array" ref="F1093:F1093">SUM(IF(NG=C1093,D1093))</f>
        <v>0</v>
      </c>
      <c r="Y1093" s="140"/>
    </row>
    <row r="1094" customFormat="false" ht="12.75" hidden="false" customHeight="false" outlineLevel="0" collapsed="false">
      <c r="A1094" s="0" t="n">
        <f aca="false">INDEX(BucketTable,MATCH(B1094,SumMonths,0),1)</f>
        <v>12</v>
      </c>
      <c r="B1094" s="149" t="n">
        <v>38808</v>
      </c>
      <c r="C1094" s="135" t="s">
        <v>104</v>
      </c>
      <c r="D1094" s="136" t="n">
        <v>0</v>
      </c>
      <c r="E1094" s="0" t="n">
        <f aca="false" t="array" ref="E1094:E1094">SUM(IF(Pricecurve=C1094,D1094))</f>
        <v>0</v>
      </c>
      <c r="F1094" s="0" t="n">
        <f aca="false" t="array" ref="F1094:F1094">SUM(IF(NG=C1094,D1094))</f>
        <v>0</v>
      </c>
      <c r="Y1094" s="140"/>
    </row>
    <row r="1095" customFormat="false" ht="12.75" hidden="false" customHeight="false" outlineLevel="0" collapsed="false">
      <c r="A1095" s="0" t="n">
        <f aca="false">INDEX(BucketTable,MATCH(B1095,SumMonths,0),1)</f>
        <v>12</v>
      </c>
      <c r="B1095" s="149" t="n">
        <v>38808</v>
      </c>
      <c r="C1095" s="135" t="s">
        <v>105</v>
      </c>
      <c r="D1095" s="136" t="n">
        <v>-68.39216805</v>
      </c>
      <c r="E1095" s="0" t="n">
        <f aca="false" t="array" ref="E1095:E1095">SUM(IF(Pricecurve=C1095,D1095))</f>
        <v>-68.39216805</v>
      </c>
      <c r="F1095" s="0" t="n">
        <f aca="false" t="array" ref="F1095:F1095">SUM(IF(NG=C1095,D1095))</f>
        <v>0</v>
      </c>
      <c r="Y1095" s="140"/>
    </row>
    <row r="1096" customFormat="false" ht="12.75" hidden="false" customHeight="false" outlineLevel="0" collapsed="false">
      <c r="A1096" s="0" t="n">
        <f aca="false">INDEX(BucketTable,MATCH(B1096,SumMonths,0),1)</f>
        <v>12</v>
      </c>
      <c r="B1096" s="149" t="n">
        <v>38838</v>
      </c>
      <c r="C1096" s="135" t="s">
        <v>77</v>
      </c>
      <c r="D1096" s="136" t="n">
        <v>6.44062618</v>
      </c>
      <c r="E1096" s="0" t="n">
        <f aca="false" t="array" ref="E1096:E1096">SUM(IF(Pricecurve=C1096,D1096))</f>
        <v>0</v>
      </c>
      <c r="F1096" s="0" t="n">
        <f aca="false" t="array" ref="F1096:F1096">SUM(IF(NG=C1096,D1096))</f>
        <v>0</v>
      </c>
      <c r="Y1096" s="140"/>
    </row>
    <row r="1097" customFormat="false" ht="12.75" hidden="false" customHeight="false" outlineLevel="0" collapsed="false">
      <c r="A1097" s="0" t="n">
        <f aca="false">INDEX(BucketTable,MATCH(B1097,SumMonths,0),1)</f>
        <v>12</v>
      </c>
      <c r="B1097" s="149" t="n">
        <v>38838</v>
      </c>
      <c r="C1097" s="135" t="s">
        <v>80</v>
      </c>
      <c r="D1097" s="136" t="n">
        <v>9.8752318</v>
      </c>
      <c r="E1097" s="0" t="n">
        <f aca="false" t="array" ref="E1097:E1097">SUM(IF(Pricecurve=C1097,D1097))</f>
        <v>0</v>
      </c>
      <c r="F1097" s="0" t="n">
        <f aca="false" t="array" ref="F1097:F1097">SUM(IF(NG=C1097,D1097))</f>
        <v>0</v>
      </c>
      <c r="Y1097" s="140"/>
    </row>
    <row r="1098" customFormat="false" ht="12.75" hidden="false" customHeight="false" outlineLevel="0" collapsed="false">
      <c r="A1098" s="0" t="n">
        <f aca="false">INDEX(BucketTable,MATCH(B1098,SumMonths,0),1)</f>
        <v>12</v>
      </c>
      <c r="B1098" s="149" t="n">
        <v>38838</v>
      </c>
      <c r="C1098" s="135" t="s">
        <v>91</v>
      </c>
      <c r="D1098" s="136" t="n">
        <v>0</v>
      </c>
      <c r="E1098" s="0" t="n">
        <f aca="false" t="array" ref="E1098:E1098">SUM(IF(Pricecurve=C1098,D1098))</f>
        <v>0</v>
      </c>
      <c r="F1098" s="0" t="n">
        <f aca="false" t="array" ref="F1098:F1098">SUM(IF(NG=C1098,D1098))</f>
        <v>0</v>
      </c>
      <c r="Y1098" s="140"/>
    </row>
    <row r="1099" customFormat="false" ht="12.75" hidden="false" customHeight="false" outlineLevel="0" collapsed="false">
      <c r="A1099" s="0" t="n">
        <f aca="false">INDEX(BucketTable,MATCH(B1099,SumMonths,0),1)</f>
        <v>12</v>
      </c>
      <c r="B1099" s="149" t="n">
        <v>38838</v>
      </c>
      <c r="C1099" s="135" t="s">
        <v>92</v>
      </c>
      <c r="D1099" s="136" t="n">
        <v>70.2207983</v>
      </c>
      <c r="E1099" s="0" t="n">
        <f aca="false" t="array" ref="E1099:E1099">SUM(IF(Pricecurve=C1099,D1099))</f>
        <v>70.2207983</v>
      </c>
      <c r="F1099" s="0" t="n">
        <f aca="false" t="array" ref="F1099:F1099">SUM(IF(NG=C1099,D1099))</f>
        <v>0</v>
      </c>
      <c r="Y1099" s="140"/>
    </row>
    <row r="1100" customFormat="false" ht="12.75" hidden="false" customHeight="false" outlineLevel="0" collapsed="false">
      <c r="A1100" s="0" t="n">
        <f aca="false">INDEX(BucketTable,MATCH(B1100,SumMonths,0),1)</f>
        <v>12</v>
      </c>
      <c r="B1100" s="149" t="n">
        <v>38838</v>
      </c>
      <c r="C1100" s="135" t="s">
        <v>98</v>
      </c>
      <c r="D1100" s="136" t="n">
        <v>0</v>
      </c>
      <c r="E1100" s="0" t="n">
        <f aca="false" t="array" ref="E1100:E1100">SUM(IF(Pricecurve=C1100,D1100))</f>
        <v>0</v>
      </c>
      <c r="F1100" s="0" t="n">
        <f aca="false" t="array" ref="F1100:F1100">SUM(IF(NG=C1100,D1100))</f>
        <v>0</v>
      </c>
      <c r="Y1100" s="140"/>
    </row>
    <row r="1101" customFormat="false" ht="12.75" hidden="false" customHeight="false" outlineLevel="0" collapsed="false">
      <c r="A1101" s="0" t="n">
        <f aca="false">INDEX(BucketTable,MATCH(B1101,SumMonths,0),1)</f>
        <v>12</v>
      </c>
      <c r="B1101" s="149" t="n">
        <v>38838</v>
      </c>
      <c r="C1101" s="135" t="s">
        <v>100</v>
      </c>
      <c r="D1101" s="136" t="n">
        <v>-18.14870101</v>
      </c>
      <c r="E1101" s="0" t="n">
        <f aca="false" t="array" ref="E1101:E1101">SUM(IF(Pricecurve=C1101,D1101))</f>
        <v>-18.14870101</v>
      </c>
      <c r="F1101" s="0" t="n">
        <f aca="false" t="array" ref="F1101:F1101">SUM(IF(NG=C1101,D1101))</f>
        <v>0</v>
      </c>
      <c r="Y1101" s="140"/>
    </row>
    <row r="1102" customFormat="false" ht="12.75" hidden="false" customHeight="false" outlineLevel="0" collapsed="false">
      <c r="A1102" s="0" t="n">
        <f aca="false">INDEX(BucketTable,MATCH(B1102,SumMonths,0),1)</f>
        <v>12</v>
      </c>
      <c r="B1102" s="149" t="n">
        <v>38838</v>
      </c>
      <c r="C1102" s="135" t="s">
        <v>102</v>
      </c>
      <c r="D1102" s="136" t="n">
        <v>18.14870101</v>
      </c>
      <c r="E1102" s="0" t="n">
        <f aca="false" t="array" ref="E1102:E1102">SUM(IF(Pricecurve=C1102,D1102))</f>
        <v>18.14870101</v>
      </c>
      <c r="F1102" s="0" t="n">
        <f aca="false" t="array" ref="F1102:F1102">SUM(IF(NG=C1102,D1102))</f>
        <v>0</v>
      </c>
      <c r="Y1102" s="140"/>
    </row>
    <row r="1103" customFormat="false" ht="12.75" hidden="false" customHeight="false" outlineLevel="0" collapsed="false">
      <c r="A1103" s="0" t="n">
        <f aca="false">INDEX(BucketTable,MATCH(B1103,SumMonths,0),1)</f>
        <v>12</v>
      </c>
      <c r="B1103" s="149" t="n">
        <v>38838</v>
      </c>
      <c r="C1103" s="135" t="s">
        <v>103</v>
      </c>
      <c r="D1103" s="136" t="n">
        <v>0</v>
      </c>
      <c r="E1103" s="0" t="n">
        <f aca="false" t="array" ref="E1103:E1103">SUM(IF(Pricecurve=C1103,D1103))</f>
        <v>0</v>
      </c>
      <c r="F1103" s="0" t="n">
        <f aca="false" t="array" ref="F1103:F1103">SUM(IF(NG=C1103,D1103))</f>
        <v>0</v>
      </c>
      <c r="Y1103" s="140"/>
    </row>
    <row r="1104" customFormat="false" ht="12.75" hidden="false" customHeight="false" outlineLevel="0" collapsed="false">
      <c r="A1104" s="0" t="n">
        <f aca="false">INDEX(BucketTable,MATCH(B1104,SumMonths,0),1)</f>
        <v>12</v>
      </c>
      <c r="B1104" s="149" t="n">
        <v>38838</v>
      </c>
      <c r="C1104" s="135" t="s">
        <v>104</v>
      </c>
      <c r="D1104" s="136" t="n">
        <v>0</v>
      </c>
      <c r="E1104" s="0" t="n">
        <f aca="false" t="array" ref="E1104:E1104">SUM(IF(Pricecurve=C1104,D1104))</f>
        <v>0</v>
      </c>
      <c r="F1104" s="0" t="n">
        <f aca="false" t="array" ref="F1104:F1104">SUM(IF(NG=C1104,D1104))</f>
        <v>0</v>
      </c>
      <c r="Y1104" s="140"/>
    </row>
    <row r="1105" customFormat="false" ht="12.75" hidden="false" customHeight="false" outlineLevel="0" collapsed="false">
      <c r="A1105" s="0" t="n">
        <f aca="false">INDEX(BucketTable,MATCH(B1105,SumMonths,0),1)</f>
        <v>12</v>
      </c>
      <c r="B1105" s="149" t="n">
        <v>38838</v>
      </c>
      <c r="C1105" s="135" t="s">
        <v>105</v>
      </c>
      <c r="D1105" s="136" t="n">
        <v>-70.2207983</v>
      </c>
      <c r="E1105" s="0" t="n">
        <f aca="false" t="array" ref="E1105:E1105">SUM(IF(Pricecurve=C1105,D1105))</f>
        <v>-70.2207983</v>
      </c>
      <c r="F1105" s="0" t="n">
        <f aca="false" t="array" ref="F1105:F1105">SUM(IF(NG=C1105,D1105))</f>
        <v>0</v>
      </c>
      <c r="Y1105" s="140"/>
    </row>
    <row r="1106" customFormat="false" ht="12.75" hidden="false" customHeight="false" outlineLevel="0" collapsed="false">
      <c r="A1106" s="0" t="n">
        <f aca="false">INDEX(BucketTable,MATCH(B1106,SumMonths,0),1)</f>
        <v>12</v>
      </c>
      <c r="B1106" s="149" t="n">
        <v>38869</v>
      </c>
      <c r="C1106" s="135" t="s">
        <v>77</v>
      </c>
      <c r="D1106" s="136" t="n">
        <v>6.19172683</v>
      </c>
      <c r="E1106" s="0" t="n">
        <f aca="false" t="array" ref="E1106:E1106">SUM(IF(Pricecurve=C1106,D1106))</f>
        <v>0</v>
      </c>
      <c r="F1106" s="0" t="n">
        <f aca="false" t="array" ref="F1106:F1106">SUM(IF(NG=C1106,D1106))</f>
        <v>0</v>
      </c>
      <c r="Y1106" s="140"/>
    </row>
    <row r="1107" customFormat="false" ht="12.75" hidden="false" customHeight="false" outlineLevel="0" collapsed="false">
      <c r="A1107" s="0" t="n">
        <f aca="false">INDEX(BucketTable,MATCH(B1107,SumMonths,0),1)</f>
        <v>12</v>
      </c>
      <c r="B1107" s="149" t="n">
        <v>38869</v>
      </c>
      <c r="C1107" s="135" t="s">
        <v>80</v>
      </c>
      <c r="D1107" s="136" t="n">
        <v>9.49360138</v>
      </c>
      <c r="E1107" s="0" t="n">
        <f aca="false" t="array" ref="E1107:E1107">SUM(IF(Pricecurve=C1107,D1107))</f>
        <v>0</v>
      </c>
      <c r="F1107" s="0" t="n">
        <f aca="false" t="array" ref="F1107:F1107">SUM(IF(NG=C1107,D1107))</f>
        <v>0</v>
      </c>
      <c r="Y1107" s="140"/>
    </row>
    <row r="1108" customFormat="false" ht="12.75" hidden="false" customHeight="false" outlineLevel="0" collapsed="false">
      <c r="A1108" s="0" t="n">
        <f aca="false">INDEX(BucketTable,MATCH(B1108,SumMonths,0),1)</f>
        <v>12</v>
      </c>
      <c r="B1108" s="149" t="n">
        <v>38869</v>
      </c>
      <c r="C1108" s="135" t="s">
        <v>91</v>
      </c>
      <c r="D1108" s="136" t="n">
        <v>0</v>
      </c>
      <c r="E1108" s="0" t="n">
        <f aca="false" t="array" ref="E1108:E1108">SUM(IF(Pricecurve=C1108,D1108))</f>
        <v>0</v>
      </c>
      <c r="F1108" s="0" t="n">
        <f aca="false" t="array" ref="F1108:F1108">SUM(IF(NG=C1108,D1108))</f>
        <v>0</v>
      </c>
      <c r="Y1108" s="140"/>
    </row>
    <row r="1109" customFormat="false" ht="12.75" hidden="false" customHeight="false" outlineLevel="0" collapsed="false">
      <c r="A1109" s="0" t="n">
        <f aca="false">INDEX(BucketTable,MATCH(B1109,SumMonths,0),1)</f>
        <v>12</v>
      </c>
      <c r="B1109" s="149" t="n">
        <v>38869</v>
      </c>
      <c r="C1109" s="135" t="s">
        <v>92</v>
      </c>
      <c r="D1109" s="136" t="n">
        <v>67.50710073</v>
      </c>
      <c r="E1109" s="0" t="n">
        <f aca="false" t="array" ref="E1109:E1109">SUM(IF(Pricecurve=C1109,D1109))</f>
        <v>67.50710073</v>
      </c>
      <c r="F1109" s="0" t="n">
        <f aca="false" t="array" ref="F1109:F1109">SUM(IF(NG=C1109,D1109))</f>
        <v>0</v>
      </c>
      <c r="Y1109" s="140"/>
    </row>
    <row r="1110" customFormat="false" ht="12.75" hidden="false" customHeight="false" outlineLevel="0" collapsed="false">
      <c r="A1110" s="0" t="n">
        <f aca="false">INDEX(BucketTable,MATCH(B1110,SumMonths,0),1)</f>
        <v>12</v>
      </c>
      <c r="B1110" s="149" t="n">
        <v>38869</v>
      </c>
      <c r="C1110" s="135" t="s">
        <v>98</v>
      </c>
      <c r="D1110" s="136" t="n">
        <v>0</v>
      </c>
      <c r="E1110" s="0" t="n">
        <f aca="false" t="array" ref="E1110:E1110">SUM(IF(Pricecurve=C1110,D1110))</f>
        <v>0</v>
      </c>
      <c r="F1110" s="0" t="n">
        <f aca="false" t="array" ref="F1110:F1110">SUM(IF(NG=C1110,D1110))</f>
        <v>0</v>
      </c>
      <c r="Y1110" s="140"/>
    </row>
    <row r="1111" customFormat="false" ht="12.75" hidden="false" customHeight="false" outlineLevel="0" collapsed="false">
      <c r="A1111" s="0" t="n">
        <f aca="false">INDEX(BucketTable,MATCH(B1111,SumMonths,0),1)</f>
        <v>12</v>
      </c>
      <c r="B1111" s="149" t="n">
        <v>38869</v>
      </c>
      <c r="C1111" s="135" t="s">
        <v>100</v>
      </c>
      <c r="D1111" s="136" t="n">
        <v>-17.44734062</v>
      </c>
      <c r="E1111" s="0" t="n">
        <f aca="false" t="array" ref="E1111:E1111">SUM(IF(Pricecurve=C1111,D1111))</f>
        <v>-17.44734062</v>
      </c>
      <c r="F1111" s="0" t="n">
        <f aca="false" t="array" ref="F1111:F1111">SUM(IF(NG=C1111,D1111))</f>
        <v>0</v>
      </c>
      <c r="Y1111" s="140"/>
    </row>
    <row r="1112" customFormat="false" ht="12.75" hidden="false" customHeight="false" outlineLevel="0" collapsed="false">
      <c r="A1112" s="0" t="n">
        <f aca="false">INDEX(BucketTable,MATCH(B1112,SumMonths,0),1)</f>
        <v>12</v>
      </c>
      <c r="B1112" s="149" t="n">
        <v>38869</v>
      </c>
      <c r="C1112" s="135" t="s">
        <v>102</v>
      </c>
      <c r="D1112" s="136" t="n">
        <v>17.44734062</v>
      </c>
      <c r="E1112" s="0" t="n">
        <f aca="false" t="array" ref="E1112:E1112">SUM(IF(Pricecurve=C1112,D1112))</f>
        <v>17.44734062</v>
      </c>
      <c r="F1112" s="0" t="n">
        <f aca="false" t="array" ref="F1112:F1112">SUM(IF(NG=C1112,D1112))</f>
        <v>0</v>
      </c>
      <c r="Y1112" s="140"/>
    </row>
    <row r="1113" customFormat="false" ht="12.75" hidden="false" customHeight="false" outlineLevel="0" collapsed="false">
      <c r="A1113" s="0" t="n">
        <f aca="false">INDEX(BucketTable,MATCH(B1113,SumMonths,0),1)</f>
        <v>12</v>
      </c>
      <c r="B1113" s="149" t="n">
        <v>38869</v>
      </c>
      <c r="C1113" s="135" t="s">
        <v>103</v>
      </c>
      <c r="D1113" s="136" t="n">
        <v>0</v>
      </c>
      <c r="E1113" s="0" t="n">
        <f aca="false" t="array" ref="E1113:E1113">SUM(IF(Pricecurve=C1113,D1113))</f>
        <v>0</v>
      </c>
      <c r="F1113" s="0" t="n">
        <f aca="false" t="array" ref="F1113:F1113">SUM(IF(NG=C1113,D1113))</f>
        <v>0</v>
      </c>
      <c r="Y1113" s="140"/>
    </row>
    <row r="1114" customFormat="false" ht="12.75" hidden="false" customHeight="false" outlineLevel="0" collapsed="false">
      <c r="A1114" s="0" t="n">
        <f aca="false">INDEX(BucketTable,MATCH(B1114,SumMonths,0),1)</f>
        <v>12</v>
      </c>
      <c r="B1114" s="149" t="n">
        <v>38869</v>
      </c>
      <c r="C1114" s="135" t="s">
        <v>104</v>
      </c>
      <c r="D1114" s="136" t="n">
        <v>0</v>
      </c>
      <c r="E1114" s="0" t="n">
        <f aca="false" t="array" ref="E1114:E1114">SUM(IF(Pricecurve=C1114,D1114))</f>
        <v>0</v>
      </c>
      <c r="F1114" s="0" t="n">
        <f aca="false" t="array" ref="F1114:F1114">SUM(IF(NG=C1114,D1114))</f>
        <v>0</v>
      </c>
      <c r="Y1114" s="140"/>
    </row>
    <row r="1115" customFormat="false" ht="12.75" hidden="false" customHeight="false" outlineLevel="0" collapsed="false">
      <c r="A1115" s="0" t="n">
        <f aca="false">INDEX(BucketTable,MATCH(B1115,SumMonths,0),1)</f>
        <v>12</v>
      </c>
      <c r="B1115" s="149" t="n">
        <v>38869</v>
      </c>
      <c r="C1115" s="135" t="s">
        <v>105</v>
      </c>
      <c r="D1115" s="136" t="n">
        <v>-67.50710073</v>
      </c>
      <c r="E1115" s="0" t="n">
        <f aca="false" t="array" ref="E1115:E1115">SUM(IF(Pricecurve=C1115,D1115))</f>
        <v>-67.50710073</v>
      </c>
      <c r="F1115" s="0" t="n">
        <f aca="false" t="array" ref="F1115:F1115">SUM(IF(NG=C1115,D1115))</f>
        <v>0</v>
      </c>
      <c r="Y1115" s="140"/>
    </row>
    <row r="1116" customFormat="false" ht="12.75" hidden="false" customHeight="false" outlineLevel="0" collapsed="false">
      <c r="A1116" s="0" t="n">
        <f aca="false">INDEX(BucketTable,MATCH(B1116,SumMonths,0),1)</f>
        <v>12</v>
      </c>
      <c r="B1116" s="149" t="n">
        <v>38899</v>
      </c>
      <c r="C1116" s="135" t="s">
        <v>77</v>
      </c>
      <c r="D1116" s="136" t="n">
        <v>6.35721765</v>
      </c>
      <c r="E1116" s="0" t="n">
        <f aca="false" t="array" ref="E1116:E1116">SUM(IF(Pricecurve=C1116,D1116))</f>
        <v>0</v>
      </c>
      <c r="F1116" s="0" t="n">
        <f aca="false" t="array" ref="F1116:F1116">SUM(IF(NG=C1116,D1116))</f>
        <v>0</v>
      </c>
      <c r="Y1116" s="140"/>
    </row>
    <row r="1117" customFormat="false" ht="12.75" hidden="false" customHeight="false" outlineLevel="0" collapsed="false">
      <c r="A1117" s="0" t="n">
        <f aca="false">INDEX(BucketTable,MATCH(B1117,SumMonths,0),1)</f>
        <v>12</v>
      </c>
      <c r="B1117" s="149" t="n">
        <v>38899</v>
      </c>
      <c r="C1117" s="135" t="s">
        <v>80</v>
      </c>
      <c r="D1117" s="136" t="n">
        <v>9.74734383</v>
      </c>
      <c r="E1117" s="0" t="n">
        <f aca="false" t="array" ref="E1117:E1117">SUM(IF(Pricecurve=C1117,D1117))</f>
        <v>0</v>
      </c>
      <c r="F1117" s="0" t="n">
        <f aca="false" t="array" ref="F1117:F1117">SUM(IF(NG=C1117,D1117))</f>
        <v>0</v>
      </c>
      <c r="Y1117" s="140"/>
    </row>
    <row r="1118" customFormat="false" ht="12.75" hidden="false" customHeight="false" outlineLevel="0" collapsed="false">
      <c r="A1118" s="0" t="n">
        <f aca="false">INDEX(BucketTable,MATCH(B1118,SumMonths,0),1)</f>
        <v>12</v>
      </c>
      <c r="B1118" s="149" t="n">
        <v>38899</v>
      </c>
      <c r="C1118" s="135" t="s">
        <v>91</v>
      </c>
      <c r="D1118" s="136" t="n">
        <v>0</v>
      </c>
      <c r="E1118" s="0" t="n">
        <f aca="false" t="array" ref="E1118:E1118">SUM(IF(Pricecurve=C1118,D1118))</f>
        <v>0</v>
      </c>
      <c r="F1118" s="0" t="n">
        <f aca="false" t="array" ref="F1118:F1118">SUM(IF(NG=C1118,D1118))</f>
        <v>0</v>
      </c>
      <c r="Y1118" s="140"/>
    </row>
    <row r="1119" customFormat="false" ht="12.75" hidden="false" customHeight="false" outlineLevel="0" collapsed="false">
      <c r="A1119" s="0" t="n">
        <f aca="false">INDEX(BucketTable,MATCH(B1119,SumMonths,0),1)</f>
        <v>12</v>
      </c>
      <c r="B1119" s="149" t="n">
        <v>38899</v>
      </c>
      <c r="C1119" s="135" t="s">
        <v>92</v>
      </c>
      <c r="D1119" s="136" t="n">
        <v>69.31141253</v>
      </c>
      <c r="E1119" s="0" t="n">
        <f aca="false" t="array" ref="E1119:E1119">SUM(IF(Pricecurve=C1119,D1119))</f>
        <v>69.31141253</v>
      </c>
      <c r="F1119" s="0" t="n">
        <f aca="false" t="array" ref="F1119:F1119">SUM(IF(NG=C1119,D1119))</f>
        <v>0</v>
      </c>
      <c r="Y1119" s="140"/>
    </row>
    <row r="1120" customFormat="false" ht="12.75" hidden="false" customHeight="false" outlineLevel="0" collapsed="false">
      <c r="A1120" s="0" t="n">
        <f aca="false">INDEX(BucketTable,MATCH(B1120,SumMonths,0),1)</f>
        <v>12</v>
      </c>
      <c r="B1120" s="149" t="n">
        <v>38899</v>
      </c>
      <c r="C1120" s="135" t="s">
        <v>98</v>
      </c>
      <c r="D1120" s="136" t="n">
        <v>0</v>
      </c>
      <c r="E1120" s="0" t="n">
        <f aca="false" t="array" ref="E1120:E1120">SUM(IF(Pricecurve=C1120,D1120))</f>
        <v>0</v>
      </c>
      <c r="F1120" s="0" t="n">
        <f aca="false" t="array" ref="F1120:F1120">SUM(IF(NG=C1120,D1120))</f>
        <v>0</v>
      </c>
      <c r="Y1120" s="140"/>
    </row>
    <row r="1121" customFormat="false" ht="12.75" hidden="false" customHeight="false" outlineLevel="0" collapsed="false">
      <c r="A1121" s="0" t="n">
        <f aca="false">INDEX(BucketTable,MATCH(B1121,SumMonths,0),1)</f>
        <v>12</v>
      </c>
      <c r="B1121" s="149" t="n">
        <v>38899</v>
      </c>
      <c r="C1121" s="135" t="s">
        <v>100</v>
      </c>
      <c r="D1121" s="136" t="n">
        <v>-17.9136685</v>
      </c>
      <c r="E1121" s="0" t="n">
        <f aca="false" t="array" ref="E1121:E1121">SUM(IF(Pricecurve=C1121,D1121))</f>
        <v>-17.9136685</v>
      </c>
      <c r="F1121" s="0" t="n">
        <f aca="false" t="array" ref="F1121:F1121">SUM(IF(NG=C1121,D1121))</f>
        <v>0</v>
      </c>
      <c r="Y1121" s="140"/>
    </row>
    <row r="1122" customFormat="false" ht="12.75" hidden="false" customHeight="false" outlineLevel="0" collapsed="false">
      <c r="A1122" s="0" t="n">
        <f aca="false">INDEX(BucketTable,MATCH(B1122,SumMonths,0),1)</f>
        <v>12</v>
      </c>
      <c r="B1122" s="149" t="n">
        <v>38899</v>
      </c>
      <c r="C1122" s="135" t="s">
        <v>102</v>
      </c>
      <c r="D1122" s="136" t="n">
        <v>17.9136685</v>
      </c>
      <c r="E1122" s="0" t="n">
        <f aca="false" t="array" ref="E1122:E1122">SUM(IF(Pricecurve=C1122,D1122))</f>
        <v>17.9136685</v>
      </c>
      <c r="F1122" s="0" t="n">
        <f aca="false" t="array" ref="F1122:F1122">SUM(IF(NG=C1122,D1122))</f>
        <v>0</v>
      </c>
      <c r="Y1122" s="140"/>
    </row>
    <row r="1123" customFormat="false" ht="12.75" hidden="false" customHeight="false" outlineLevel="0" collapsed="false">
      <c r="A1123" s="0" t="n">
        <f aca="false">INDEX(BucketTable,MATCH(B1123,SumMonths,0),1)</f>
        <v>12</v>
      </c>
      <c r="B1123" s="149" t="n">
        <v>38899</v>
      </c>
      <c r="C1123" s="135" t="s">
        <v>103</v>
      </c>
      <c r="D1123" s="136" t="n">
        <v>0</v>
      </c>
      <c r="E1123" s="0" t="n">
        <f aca="false" t="array" ref="E1123:E1123">SUM(IF(Pricecurve=C1123,D1123))</f>
        <v>0</v>
      </c>
      <c r="F1123" s="0" t="n">
        <f aca="false" t="array" ref="F1123:F1123">SUM(IF(NG=C1123,D1123))</f>
        <v>0</v>
      </c>
      <c r="Y1123" s="140"/>
    </row>
    <row r="1124" customFormat="false" ht="12.75" hidden="false" customHeight="false" outlineLevel="0" collapsed="false">
      <c r="A1124" s="0" t="n">
        <f aca="false">INDEX(BucketTable,MATCH(B1124,SumMonths,0),1)</f>
        <v>12</v>
      </c>
      <c r="B1124" s="149" t="n">
        <v>38899</v>
      </c>
      <c r="C1124" s="135" t="s">
        <v>104</v>
      </c>
      <c r="D1124" s="136" t="n">
        <v>0</v>
      </c>
      <c r="E1124" s="0" t="n">
        <f aca="false" t="array" ref="E1124:E1124">SUM(IF(Pricecurve=C1124,D1124))</f>
        <v>0</v>
      </c>
      <c r="F1124" s="0" t="n">
        <f aca="false" t="array" ref="F1124:F1124">SUM(IF(NG=C1124,D1124))</f>
        <v>0</v>
      </c>
      <c r="Y1124" s="140"/>
    </row>
    <row r="1125" customFormat="false" ht="12.75" hidden="false" customHeight="false" outlineLevel="0" collapsed="false">
      <c r="A1125" s="0" t="n">
        <f aca="false">INDEX(BucketTable,MATCH(B1125,SumMonths,0),1)</f>
        <v>12</v>
      </c>
      <c r="B1125" s="149" t="n">
        <v>38899</v>
      </c>
      <c r="C1125" s="135" t="s">
        <v>105</v>
      </c>
      <c r="D1125" s="136" t="n">
        <v>-69.31141253</v>
      </c>
      <c r="E1125" s="0" t="n">
        <f aca="false" t="array" ref="E1125:E1125">SUM(IF(Pricecurve=C1125,D1125))</f>
        <v>-69.31141253</v>
      </c>
      <c r="F1125" s="0" t="n">
        <f aca="false" t="array" ref="F1125:F1125">SUM(IF(NG=C1125,D1125))</f>
        <v>0</v>
      </c>
      <c r="Y1125" s="140"/>
    </row>
    <row r="1126" customFormat="false" ht="12.75" hidden="false" customHeight="false" outlineLevel="0" collapsed="false">
      <c r="A1126" s="0" t="n">
        <f aca="false">INDEX(BucketTable,MATCH(B1126,SumMonths,0),1)</f>
        <v>12</v>
      </c>
      <c r="B1126" s="149" t="n">
        <v>38930</v>
      </c>
      <c r="C1126" s="135" t="s">
        <v>77</v>
      </c>
      <c r="D1126" s="136" t="n">
        <v>6.31519811</v>
      </c>
      <c r="E1126" s="0" t="n">
        <f aca="false" t="array" ref="E1126:E1126">SUM(IF(Pricecurve=C1126,D1126))</f>
        <v>0</v>
      </c>
      <c r="F1126" s="0" t="n">
        <f aca="false" t="array" ref="F1126:F1126">SUM(IF(NG=C1126,D1126))</f>
        <v>0</v>
      </c>
      <c r="Y1126" s="140"/>
    </row>
    <row r="1127" customFormat="false" ht="12.75" hidden="false" customHeight="false" outlineLevel="0" collapsed="false">
      <c r="A1127" s="0" t="n">
        <f aca="false">INDEX(BucketTable,MATCH(B1127,SumMonths,0),1)</f>
        <v>12</v>
      </c>
      <c r="B1127" s="149" t="n">
        <v>38930</v>
      </c>
      <c r="C1127" s="135" t="s">
        <v>80</v>
      </c>
      <c r="D1127" s="136" t="n">
        <v>9.68291645</v>
      </c>
      <c r="E1127" s="0" t="n">
        <f aca="false" t="array" ref="E1127:E1127">SUM(IF(Pricecurve=C1127,D1127))</f>
        <v>0</v>
      </c>
      <c r="F1127" s="0" t="n">
        <f aca="false" t="array" ref="F1127:F1127">SUM(IF(NG=C1127,D1127))</f>
        <v>0</v>
      </c>
      <c r="Y1127" s="140"/>
    </row>
    <row r="1128" customFormat="false" ht="12.75" hidden="false" customHeight="false" outlineLevel="0" collapsed="false">
      <c r="A1128" s="0" t="n">
        <f aca="false">INDEX(BucketTable,MATCH(B1128,SumMonths,0),1)</f>
        <v>12</v>
      </c>
      <c r="B1128" s="149" t="n">
        <v>38930</v>
      </c>
      <c r="C1128" s="135" t="s">
        <v>91</v>
      </c>
      <c r="D1128" s="136" t="n">
        <v>0</v>
      </c>
      <c r="E1128" s="0" t="n">
        <f aca="false" t="array" ref="E1128:E1128">SUM(IF(Pricecurve=C1128,D1128))</f>
        <v>0</v>
      </c>
      <c r="F1128" s="0" t="n">
        <f aca="false" t="array" ref="F1128:F1128">SUM(IF(NG=C1128,D1128))</f>
        <v>0</v>
      </c>
      <c r="Y1128" s="140"/>
    </row>
    <row r="1129" customFormat="false" ht="12.75" hidden="false" customHeight="false" outlineLevel="0" collapsed="false">
      <c r="A1129" s="0" t="n">
        <f aca="false">INDEX(BucketTable,MATCH(B1129,SumMonths,0),1)</f>
        <v>12</v>
      </c>
      <c r="B1129" s="149" t="n">
        <v>38930</v>
      </c>
      <c r="C1129" s="135" t="s">
        <v>92</v>
      </c>
      <c r="D1129" s="136" t="n">
        <v>68.85328229</v>
      </c>
      <c r="E1129" s="0" t="n">
        <f aca="false" t="array" ref="E1129:E1129">SUM(IF(Pricecurve=C1129,D1129))</f>
        <v>68.85328229</v>
      </c>
      <c r="F1129" s="0" t="n">
        <f aca="false" t="array" ref="F1129:F1129">SUM(IF(NG=C1129,D1129))</f>
        <v>0</v>
      </c>
      <c r="Y1129" s="140"/>
    </row>
    <row r="1130" customFormat="false" ht="12.75" hidden="false" customHeight="false" outlineLevel="0" collapsed="false">
      <c r="A1130" s="0" t="n">
        <f aca="false">INDEX(BucketTable,MATCH(B1130,SumMonths,0),1)</f>
        <v>12</v>
      </c>
      <c r="B1130" s="149" t="n">
        <v>38930</v>
      </c>
      <c r="C1130" s="135" t="s">
        <v>98</v>
      </c>
      <c r="D1130" s="136" t="n">
        <v>0</v>
      </c>
      <c r="E1130" s="0" t="n">
        <f aca="false" t="array" ref="E1130:E1130">SUM(IF(Pricecurve=C1130,D1130))</f>
        <v>0</v>
      </c>
      <c r="F1130" s="0" t="n">
        <f aca="false" t="array" ref="F1130:F1130">SUM(IF(NG=C1130,D1130))</f>
        <v>0</v>
      </c>
      <c r="Y1130" s="140"/>
    </row>
    <row r="1131" customFormat="false" ht="12.75" hidden="false" customHeight="false" outlineLevel="0" collapsed="false">
      <c r="A1131" s="0" t="n">
        <f aca="false">INDEX(BucketTable,MATCH(B1131,SumMonths,0),1)</f>
        <v>12</v>
      </c>
      <c r="B1131" s="149" t="n">
        <v>38930</v>
      </c>
      <c r="C1131" s="135" t="s">
        <v>100</v>
      </c>
      <c r="D1131" s="136" t="n">
        <v>-17.79526385</v>
      </c>
      <c r="E1131" s="0" t="n">
        <f aca="false" t="array" ref="E1131:E1131">SUM(IF(Pricecurve=C1131,D1131))</f>
        <v>-17.79526385</v>
      </c>
      <c r="F1131" s="0" t="n">
        <f aca="false" t="array" ref="F1131:F1131">SUM(IF(NG=C1131,D1131))</f>
        <v>0</v>
      </c>
      <c r="Y1131" s="140"/>
    </row>
    <row r="1132" customFormat="false" ht="12.75" hidden="false" customHeight="false" outlineLevel="0" collapsed="false">
      <c r="A1132" s="0" t="n">
        <f aca="false">INDEX(BucketTable,MATCH(B1132,SumMonths,0),1)</f>
        <v>12</v>
      </c>
      <c r="B1132" s="149" t="n">
        <v>38930</v>
      </c>
      <c r="C1132" s="135" t="s">
        <v>102</v>
      </c>
      <c r="D1132" s="136" t="n">
        <v>17.79526385</v>
      </c>
      <c r="E1132" s="0" t="n">
        <f aca="false" t="array" ref="E1132:E1132">SUM(IF(Pricecurve=C1132,D1132))</f>
        <v>17.79526385</v>
      </c>
      <c r="F1132" s="0" t="n">
        <f aca="false" t="array" ref="F1132:F1132">SUM(IF(NG=C1132,D1132))</f>
        <v>0</v>
      </c>
      <c r="Y1132" s="140"/>
    </row>
    <row r="1133" customFormat="false" ht="12.75" hidden="false" customHeight="false" outlineLevel="0" collapsed="false">
      <c r="A1133" s="0" t="n">
        <f aca="false">INDEX(BucketTable,MATCH(B1133,SumMonths,0),1)</f>
        <v>12</v>
      </c>
      <c r="B1133" s="149" t="n">
        <v>38930</v>
      </c>
      <c r="C1133" s="135" t="s">
        <v>103</v>
      </c>
      <c r="D1133" s="136" t="n">
        <v>0</v>
      </c>
      <c r="E1133" s="0" t="n">
        <f aca="false" t="array" ref="E1133:E1133">SUM(IF(Pricecurve=C1133,D1133))</f>
        <v>0</v>
      </c>
      <c r="F1133" s="0" t="n">
        <f aca="false" t="array" ref="F1133:F1133">SUM(IF(NG=C1133,D1133))</f>
        <v>0</v>
      </c>
      <c r="Y1133" s="140"/>
    </row>
    <row r="1134" customFormat="false" ht="12.75" hidden="false" customHeight="false" outlineLevel="0" collapsed="false">
      <c r="A1134" s="0" t="n">
        <f aca="false">INDEX(BucketTable,MATCH(B1134,SumMonths,0),1)</f>
        <v>12</v>
      </c>
      <c r="B1134" s="149" t="n">
        <v>38930</v>
      </c>
      <c r="C1134" s="135" t="s">
        <v>104</v>
      </c>
      <c r="D1134" s="136" t="n">
        <v>0</v>
      </c>
      <c r="E1134" s="0" t="n">
        <f aca="false" t="array" ref="E1134:E1134">SUM(IF(Pricecurve=C1134,D1134))</f>
        <v>0</v>
      </c>
      <c r="F1134" s="0" t="n">
        <f aca="false" t="array" ref="F1134:F1134">SUM(IF(NG=C1134,D1134))</f>
        <v>0</v>
      </c>
      <c r="Y1134" s="140"/>
    </row>
    <row r="1135" customFormat="false" ht="12.75" hidden="false" customHeight="false" outlineLevel="0" collapsed="false">
      <c r="A1135" s="0" t="n">
        <f aca="false">INDEX(BucketTable,MATCH(B1135,SumMonths,0),1)</f>
        <v>12</v>
      </c>
      <c r="B1135" s="149" t="n">
        <v>38930</v>
      </c>
      <c r="C1135" s="135" t="s">
        <v>105</v>
      </c>
      <c r="D1135" s="136" t="n">
        <v>-68.85328229</v>
      </c>
      <c r="E1135" s="0" t="n">
        <f aca="false" t="array" ref="E1135:E1135">SUM(IF(Pricecurve=C1135,D1135))</f>
        <v>-68.85328229</v>
      </c>
      <c r="F1135" s="0" t="n">
        <f aca="false" t="array" ref="F1135:F1135">SUM(IF(NG=C1135,D1135))</f>
        <v>0</v>
      </c>
      <c r="Y1135" s="140"/>
    </row>
    <row r="1136" customFormat="false" ht="12.75" hidden="false" customHeight="false" outlineLevel="0" collapsed="false">
      <c r="A1136" s="0" t="n">
        <f aca="false">INDEX(BucketTable,MATCH(B1136,SumMonths,0),1)</f>
        <v>12</v>
      </c>
      <c r="B1136" s="149" t="n">
        <v>38961</v>
      </c>
      <c r="C1136" s="135" t="s">
        <v>77</v>
      </c>
      <c r="D1136" s="136" t="n">
        <v>6.07105667</v>
      </c>
      <c r="E1136" s="0" t="n">
        <f aca="false" t="array" ref="E1136:E1136">SUM(IF(Pricecurve=C1136,D1136))</f>
        <v>0</v>
      </c>
      <c r="F1136" s="0" t="n">
        <f aca="false" t="array" ref="F1136:F1136">SUM(IF(NG=C1136,D1136))</f>
        <v>0</v>
      </c>
      <c r="Y1136" s="140"/>
    </row>
    <row r="1137" customFormat="false" ht="12.75" hidden="false" customHeight="false" outlineLevel="0" collapsed="false">
      <c r="A1137" s="0" t="n">
        <f aca="false">INDEX(BucketTable,MATCH(B1137,SumMonths,0),1)</f>
        <v>12</v>
      </c>
      <c r="B1137" s="149" t="n">
        <v>38961</v>
      </c>
      <c r="C1137" s="135" t="s">
        <v>80</v>
      </c>
      <c r="D1137" s="136" t="n">
        <v>9.30858121</v>
      </c>
      <c r="E1137" s="0" t="n">
        <f aca="false" t="array" ref="E1137:E1137">SUM(IF(Pricecurve=C1137,D1137))</f>
        <v>0</v>
      </c>
      <c r="F1137" s="0" t="n">
        <f aca="false" t="array" ref="F1137:F1137">SUM(IF(NG=C1137,D1137))</f>
        <v>0</v>
      </c>
      <c r="Y1137" s="140"/>
    </row>
    <row r="1138" customFormat="false" ht="12.75" hidden="false" customHeight="false" outlineLevel="0" collapsed="false">
      <c r="A1138" s="0" t="n">
        <f aca="false">INDEX(BucketTable,MATCH(B1138,SumMonths,0),1)</f>
        <v>12</v>
      </c>
      <c r="B1138" s="149" t="n">
        <v>38961</v>
      </c>
      <c r="C1138" s="135" t="s">
        <v>91</v>
      </c>
      <c r="D1138" s="136" t="n">
        <v>0</v>
      </c>
      <c r="E1138" s="0" t="n">
        <f aca="false" t="array" ref="E1138:E1138">SUM(IF(Pricecurve=C1138,D1138))</f>
        <v>0</v>
      </c>
      <c r="F1138" s="0" t="n">
        <f aca="false" t="array" ref="F1138:F1138">SUM(IF(NG=C1138,D1138))</f>
        <v>0</v>
      </c>
      <c r="Y1138" s="140"/>
    </row>
    <row r="1139" customFormat="false" ht="12.75" hidden="false" customHeight="false" outlineLevel="0" collapsed="false">
      <c r="A1139" s="0" t="n">
        <f aca="false">INDEX(BucketTable,MATCH(B1139,SumMonths,0),1)</f>
        <v>12</v>
      </c>
      <c r="B1139" s="149" t="n">
        <v>38961</v>
      </c>
      <c r="C1139" s="135" t="s">
        <v>92</v>
      </c>
      <c r="D1139" s="136" t="n">
        <v>66.19145928</v>
      </c>
      <c r="E1139" s="0" t="n">
        <f aca="false" t="array" ref="E1139:E1139">SUM(IF(Pricecurve=C1139,D1139))</f>
        <v>66.19145928</v>
      </c>
      <c r="F1139" s="0" t="n">
        <f aca="false" t="array" ref="F1139:F1139">SUM(IF(NG=C1139,D1139))</f>
        <v>0</v>
      </c>
      <c r="Y1139" s="140"/>
    </row>
    <row r="1140" customFormat="false" ht="12.75" hidden="false" customHeight="false" outlineLevel="0" collapsed="false">
      <c r="A1140" s="0" t="n">
        <f aca="false">INDEX(BucketTable,MATCH(B1140,SumMonths,0),1)</f>
        <v>12</v>
      </c>
      <c r="B1140" s="149" t="n">
        <v>38961</v>
      </c>
      <c r="C1140" s="135" t="s">
        <v>98</v>
      </c>
      <c r="D1140" s="136" t="n">
        <v>0</v>
      </c>
      <c r="E1140" s="0" t="n">
        <f aca="false" t="array" ref="E1140:E1140">SUM(IF(Pricecurve=C1140,D1140))</f>
        <v>0</v>
      </c>
      <c r="F1140" s="0" t="n">
        <f aca="false" t="array" ref="F1140:F1140">SUM(IF(NG=C1140,D1140))</f>
        <v>0</v>
      </c>
      <c r="Y1140" s="140"/>
    </row>
    <row r="1141" customFormat="false" ht="12.75" hidden="false" customHeight="false" outlineLevel="0" collapsed="false">
      <c r="A1141" s="0" t="n">
        <f aca="false">INDEX(BucketTable,MATCH(B1141,SumMonths,0),1)</f>
        <v>12</v>
      </c>
      <c r="B1141" s="149" t="n">
        <v>38961</v>
      </c>
      <c r="C1141" s="135" t="s">
        <v>100</v>
      </c>
      <c r="D1141" s="136" t="n">
        <v>-17.10731055</v>
      </c>
      <c r="E1141" s="0" t="n">
        <f aca="false" t="array" ref="E1141:E1141">SUM(IF(Pricecurve=C1141,D1141))</f>
        <v>-17.10731055</v>
      </c>
      <c r="F1141" s="0" t="n">
        <f aca="false" t="array" ref="F1141:F1141">SUM(IF(NG=C1141,D1141))</f>
        <v>0</v>
      </c>
      <c r="Y1141" s="140"/>
    </row>
    <row r="1142" customFormat="false" ht="12.75" hidden="false" customHeight="false" outlineLevel="0" collapsed="false">
      <c r="A1142" s="0" t="n">
        <f aca="false">INDEX(BucketTable,MATCH(B1142,SumMonths,0),1)</f>
        <v>12</v>
      </c>
      <c r="B1142" s="149" t="n">
        <v>38961</v>
      </c>
      <c r="C1142" s="135" t="s">
        <v>102</v>
      </c>
      <c r="D1142" s="136" t="n">
        <v>17.10731055</v>
      </c>
      <c r="E1142" s="0" t="n">
        <f aca="false" t="array" ref="E1142:E1142">SUM(IF(Pricecurve=C1142,D1142))</f>
        <v>17.10731055</v>
      </c>
      <c r="F1142" s="0" t="n">
        <f aca="false" t="array" ref="F1142:F1142">SUM(IF(NG=C1142,D1142))</f>
        <v>0</v>
      </c>
      <c r="Y1142" s="140"/>
    </row>
    <row r="1143" customFormat="false" ht="12.75" hidden="false" customHeight="false" outlineLevel="0" collapsed="false">
      <c r="A1143" s="0" t="n">
        <f aca="false">INDEX(BucketTable,MATCH(B1143,SumMonths,0),1)</f>
        <v>12</v>
      </c>
      <c r="B1143" s="149" t="n">
        <v>38961</v>
      </c>
      <c r="C1143" s="135" t="s">
        <v>103</v>
      </c>
      <c r="D1143" s="136" t="n">
        <v>0</v>
      </c>
      <c r="E1143" s="0" t="n">
        <f aca="false" t="array" ref="E1143:E1143">SUM(IF(Pricecurve=C1143,D1143))</f>
        <v>0</v>
      </c>
      <c r="F1143" s="0" t="n">
        <f aca="false" t="array" ref="F1143:F1143">SUM(IF(NG=C1143,D1143))</f>
        <v>0</v>
      </c>
      <c r="Y1143" s="140"/>
    </row>
    <row r="1144" customFormat="false" ht="12.75" hidden="false" customHeight="false" outlineLevel="0" collapsed="false">
      <c r="A1144" s="0" t="n">
        <f aca="false">INDEX(BucketTable,MATCH(B1144,SumMonths,0),1)</f>
        <v>12</v>
      </c>
      <c r="B1144" s="149" t="n">
        <v>38961</v>
      </c>
      <c r="C1144" s="135" t="s">
        <v>104</v>
      </c>
      <c r="D1144" s="136" t="n">
        <v>0</v>
      </c>
      <c r="E1144" s="0" t="n">
        <f aca="false" t="array" ref="E1144:E1144">SUM(IF(Pricecurve=C1144,D1144))</f>
        <v>0</v>
      </c>
      <c r="F1144" s="0" t="n">
        <f aca="false" t="array" ref="F1144:F1144">SUM(IF(NG=C1144,D1144))</f>
        <v>0</v>
      </c>
      <c r="Y1144" s="140"/>
    </row>
    <row r="1145" customFormat="false" ht="12.75" hidden="false" customHeight="false" outlineLevel="0" collapsed="false">
      <c r="A1145" s="0" t="n">
        <f aca="false">INDEX(BucketTable,MATCH(B1145,SumMonths,0),1)</f>
        <v>12</v>
      </c>
      <c r="B1145" s="149" t="n">
        <v>38961</v>
      </c>
      <c r="C1145" s="135" t="s">
        <v>105</v>
      </c>
      <c r="D1145" s="136" t="n">
        <v>-66.19145928</v>
      </c>
      <c r="E1145" s="0" t="n">
        <f aca="false" t="array" ref="E1145:E1145">SUM(IF(Pricecurve=C1145,D1145))</f>
        <v>-66.19145928</v>
      </c>
      <c r="F1145" s="0" t="n">
        <f aca="false" t="array" ref="F1145:F1145">SUM(IF(NG=C1145,D1145))</f>
        <v>0</v>
      </c>
      <c r="Y1145" s="140"/>
    </row>
    <row r="1146" customFormat="false" ht="12.75" hidden="false" customHeight="false" outlineLevel="0" collapsed="false">
      <c r="A1146" s="0" t="n">
        <f aca="false">INDEX(BucketTable,MATCH(B1146,SumMonths,0),1)</f>
        <v>12</v>
      </c>
      <c r="B1146" s="149" t="n">
        <v>38991</v>
      </c>
      <c r="C1146" s="135" t="s">
        <v>77</v>
      </c>
      <c r="D1146" s="136" t="n">
        <v>6.23323354</v>
      </c>
      <c r="E1146" s="0" t="n">
        <f aca="false" t="array" ref="E1146:E1146">SUM(IF(Pricecurve=C1146,D1146))</f>
        <v>0</v>
      </c>
      <c r="F1146" s="0" t="n">
        <f aca="false" t="array" ref="F1146:F1146">SUM(IF(NG=C1146,D1146))</f>
        <v>0</v>
      </c>
      <c r="Y1146" s="140"/>
    </row>
    <row r="1147" customFormat="false" ht="12.75" hidden="false" customHeight="false" outlineLevel="0" collapsed="false">
      <c r="A1147" s="0" t="n">
        <f aca="false">INDEX(BucketTable,MATCH(B1147,SumMonths,0),1)</f>
        <v>12</v>
      </c>
      <c r="B1147" s="149" t="n">
        <v>38991</v>
      </c>
      <c r="C1147" s="135" t="s">
        <v>80</v>
      </c>
      <c r="D1147" s="136" t="n">
        <v>9.55724248</v>
      </c>
      <c r="E1147" s="0" t="n">
        <f aca="false" t="array" ref="E1147:E1147">SUM(IF(Pricecurve=C1147,D1147))</f>
        <v>0</v>
      </c>
      <c r="F1147" s="0" t="n">
        <f aca="false" t="array" ref="F1147:F1147">SUM(IF(NG=C1147,D1147))</f>
        <v>0</v>
      </c>
      <c r="Y1147" s="140"/>
    </row>
    <row r="1148" customFormat="false" ht="12.75" hidden="false" customHeight="false" outlineLevel="0" collapsed="false">
      <c r="A1148" s="0" t="n">
        <f aca="false">INDEX(BucketTable,MATCH(B1148,SumMonths,0),1)</f>
        <v>12</v>
      </c>
      <c r="B1148" s="149" t="n">
        <v>38991</v>
      </c>
      <c r="C1148" s="135" t="s">
        <v>91</v>
      </c>
      <c r="D1148" s="136" t="n">
        <v>0</v>
      </c>
      <c r="E1148" s="0" t="n">
        <f aca="false" t="array" ref="E1148:E1148">SUM(IF(Pricecurve=C1148,D1148))</f>
        <v>0</v>
      </c>
      <c r="F1148" s="0" t="n">
        <f aca="false" t="array" ref="F1148:F1148">SUM(IF(NG=C1148,D1148))</f>
        <v>0</v>
      </c>
      <c r="Y1148" s="140"/>
    </row>
    <row r="1149" customFormat="false" ht="12.75" hidden="false" customHeight="false" outlineLevel="0" collapsed="false">
      <c r="A1149" s="0" t="n">
        <f aca="false">INDEX(BucketTable,MATCH(B1149,SumMonths,0),1)</f>
        <v>12</v>
      </c>
      <c r="B1149" s="149" t="n">
        <v>38991</v>
      </c>
      <c r="C1149" s="135" t="s">
        <v>92</v>
      </c>
      <c r="D1149" s="136" t="n">
        <v>67.95963985</v>
      </c>
      <c r="E1149" s="0" t="n">
        <f aca="false" t="array" ref="E1149:E1149">SUM(IF(Pricecurve=C1149,D1149))</f>
        <v>67.95963985</v>
      </c>
      <c r="F1149" s="0" t="n">
        <f aca="false" t="array" ref="F1149:F1149">SUM(IF(NG=C1149,D1149))</f>
        <v>0</v>
      </c>
      <c r="Y1149" s="140"/>
    </row>
    <row r="1150" customFormat="false" ht="12.75" hidden="false" customHeight="false" outlineLevel="0" collapsed="false">
      <c r="A1150" s="0" t="n">
        <f aca="false">INDEX(BucketTable,MATCH(B1150,SumMonths,0),1)</f>
        <v>12</v>
      </c>
      <c r="B1150" s="149" t="n">
        <v>38991</v>
      </c>
      <c r="C1150" s="135" t="s">
        <v>98</v>
      </c>
      <c r="D1150" s="136" t="n">
        <v>0</v>
      </c>
      <c r="E1150" s="0" t="n">
        <f aca="false" t="array" ref="E1150:E1150">SUM(IF(Pricecurve=C1150,D1150))</f>
        <v>0</v>
      </c>
      <c r="F1150" s="0" t="n">
        <f aca="false" t="array" ref="F1150:F1150">SUM(IF(NG=C1150,D1150))</f>
        <v>0</v>
      </c>
      <c r="Y1150" s="140"/>
    </row>
    <row r="1151" customFormat="false" ht="12.75" hidden="false" customHeight="false" outlineLevel="0" collapsed="false">
      <c r="A1151" s="0" t="n">
        <f aca="false">INDEX(BucketTable,MATCH(B1151,SumMonths,0),1)</f>
        <v>12</v>
      </c>
      <c r="B1151" s="149" t="n">
        <v>38991</v>
      </c>
      <c r="C1151" s="135" t="s">
        <v>100</v>
      </c>
      <c r="D1151" s="136" t="n">
        <v>-17.56430024</v>
      </c>
      <c r="E1151" s="0" t="n">
        <f aca="false" t="array" ref="E1151:E1151">SUM(IF(Pricecurve=C1151,D1151))</f>
        <v>-17.56430024</v>
      </c>
      <c r="F1151" s="0" t="n">
        <f aca="false" t="array" ref="F1151:F1151">SUM(IF(NG=C1151,D1151))</f>
        <v>0</v>
      </c>
      <c r="Y1151" s="140"/>
    </row>
    <row r="1152" customFormat="false" ht="12.75" hidden="false" customHeight="false" outlineLevel="0" collapsed="false">
      <c r="A1152" s="0" t="n">
        <f aca="false">INDEX(BucketTable,MATCH(B1152,SumMonths,0),1)</f>
        <v>12</v>
      </c>
      <c r="B1152" s="149" t="n">
        <v>38991</v>
      </c>
      <c r="C1152" s="135" t="s">
        <v>102</v>
      </c>
      <c r="D1152" s="136" t="n">
        <v>17.56430024</v>
      </c>
      <c r="E1152" s="0" t="n">
        <f aca="false" t="array" ref="E1152:E1152">SUM(IF(Pricecurve=C1152,D1152))</f>
        <v>17.56430024</v>
      </c>
      <c r="F1152" s="0" t="n">
        <f aca="false" t="array" ref="F1152:F1152">SUM(IF(NG=C1152,D1152))</f>
        <v>0</v>
      </c>
      <c r="Y1152" s="140"/>
    </row>
    <row r="1153" customFormat="false" ht="12.75" hidden="false" customHeight="false" outlineLevel="0" collapsed="false">
      <c r="A1153" s="0" t="n">
        <f aca="false">INDEX(BucketTable,MATCH(B1153,SumMonths,0),1)</f>
        <v>12</v>
      </c>
      <c r="B1153" s="149" t="n">
        <v>38991</v>
      </c>
      <c r="C1153" s="135" t="s">
        <v>103</v>
      </c>
      <c r="D1153" s="136" t="n">
        <v>0</v>
      </c>
      <c r="E1153" s="0" t="n">
        <f aca="false" t="array" ref="E1153:E1153">SUM(IF(Pricecurve=C1153,D1153))</f>
        <v>0</v>
      </c>
      <c r="F1153" s="0" t="n">
        <f aca="false" t="array" ref="F1153:F1153">SUM(IF(NG=C1153,D1153))</f>
        <v>0</v>
      </c>
      <c r="Y1153" s="140"/>
    </row>
    <row r="1154" customFormat="false" ht="12.75" hidden="false" customHeight="false" outlineLevel="0" collapsed="false">
      <c r="A1154" s="0" t="n">
        <f aca="false">INDEX(BucketTable,MATCH(B1154,SumMonths,0),1)</f>
        <v>12</v>
      </c>
      <c r="B1154" s="149" t="n">
        <v>38991</v>
      </c>
      <c r="C1154" s="135" t="s">
        <v>104</v>
      </c>
      <c r="D1154" s="136" t="n">
        <v>0</v>
      </c>
      <c r="E1154" s="0" t="n">
        <f aca="false" t="array" ref="E1154:E1154">SUM(IF(Pricecurve=C1154,D1154))</f>
        <v>0</v>
      </c>
      <c r="F1154" s="0" t="n">
        <f aca="false" t="array" ref="F1154:F1154">SUM(IF(NG=C1154,D1154))</f>
        <v>0</v>
      </c>
      <c r="Y1154" s="140"/>
    </row>
    <row r="1155" customFormat="false" ht="12.75" hidden="false" customHeight="false" outlineLevel="0" collapsed="false">
      <c r="A1155" s="0" t="n">
        <f aca="false">INDEX(BucketTable,MATCH(B1155,SumMonths,0),1)</f>
        <v>12</v>
      </c>
      <c r="B1155" s="149" t="n">
        <v>38991</v>
      </c>
      <c r="C1155" s="135" t="s">
        <v>105</v>
      </c>
      <c r="D1155" s="136" t="n">
        <v>-67.95963985</v>
      </c>
      <c r="E1155" s="0" t="n">
        <f aca="false" t="array" ref="E1155:E1155">SUM(IF(Pricecurve=C1155,D1155))</f>
        <v>-67.95963985</v>
      </c>
      <c r="F1155" s="0" t="n">
        <f aca="false" t="array" ref="F1155:F1155">SUM(IF(NG=C1155,D1155))</f>
        <v>0</v>
      </c>
      <c r="Y1155" s="140"/>
    </row>
    <row r="1156" customFormat="false" ht="12.75" hidden="false" customHeight="false" outlineLevel="0" collapsed="false">
      <c r="A1156" s="0" t="n">
        <f aca="false">INDEX(BucketTable,MATCH(B1156,SumMonths,0),1)</f>
        <v>12</v>
      </c>
      <c r="B1156" s="149" t="n">
        <v>39022</v>
      </c>
      <c r="C1156" s="135" t="s">
        <v>77</v>
      </c>
      <c r="D1156" s="136" t="n">
        <v>-8.70807945</v>
      </c>
      <c r="E1156" s="0" t="n">
        <f aca="false" t="array" ref="E1156:E1156">SUM(IF(Pricecurve=C1156,D1156))</f>
        <v>0</v>
      </c>
      <c r="F1156" s="0" t="n">
        <f aca="false" t="array" ref="F1156:F1156">SUM(IF(NG=C1156,D1156))</f>
        <v>0</v>
      </c>
      <c r="Y1156" s="140"/>
    </row>
    <row r="1157" customFormat="false" ht="12.75" hidden="false" customHeight="false" outlineLevel="0" collapsed="false">
      <c r="A1157" s="0" t="n">
        <f aca="false">INDEX(BucketTable,MATCH(B1157,SumMonths,0),1)</f>
        <v>12</v>
      </c>
      <c r="B1157" s="149" t="n">
        <v>39022</v>
      </c>
      <c r="C1157" s="135" t="s">
        <v>92</v>
      </c>
      <c r="D1157" s="136" t="n">
        <v>65.33172751</v>
      </c>
      <c r="E1157" s="0" t="n">
        <f aca="false" t="array" ref="E1157:E1157">SUM(IF(Pricecurve=C1157,D1157))</f>
        <v>65.33172751</v>
      </c>
      <c r="F1157" s="0" t="n">
        <f aca="false" t="array" ref="F1157:F1157">SUM(IF(NG=C1157,D1157))</f>
        <v>0</v>
      </c>
      <c r="Y1157" s="140"/>
    </row>
    <row r="1158" customFormat="false" ht="12.75" hidden="false" customHeight="false" outlineLevel="0" collapsed="false">
      <c r="A1158" s="0" t="n">
        <f aca="false">INDEX(BucketTable,MATCH(B1158,SumMonths,0),1)</f>
        <v>12</v>
      </c>
      <c r="B1158" s="149" t="n">
        <v>39022</v>
      </c>
      <c r="C1158" s="135" t="s">
        <v>98</v>
      </c>
      <c r="D1158" s="136" t="n">
        <v>0</v>
      </c>
      <c r="E1158" s="0" t="n">
        <f aca="false" t="array" ref="E1158:E1158">SUM(IF(Pricecurve=C1158,D1158))</f>
        <v>0</v>
      </c>
      <c r="F1158" s="0" t="n">
        <f aca="false" t="array" ref="F1158:F1158">SUM(IF(NG=C1158,D1158))</f>
        <v>0</v>
      </c>
      <c r="Y1158" s="140"/>
    </row>
    <row r="1159" customFormat="false" ht="12.75" hidden="false" customHeight="false" outlineLevel="0" collapsed="false">
      <c r="A1159" s="0" t="n">
        <f aca="false">INDEX(BucketTable,MATCH(B1159,SumMonths,0),1)</f>
        <v>12</v>
      </c>
      <c r="B1159" s="149" t="n">
        <v>39022</v>
      </c>
      <c r="C1159" s="135" t="s">
        <v>100</v>
      </c>
      <c r="D1159" s="136" t="n">
        <v>-16.88511121</v>
      </c>
      <c r="E1159" s="0" t="n">
        <f aca="false" t="array" ref="E1159:E1159">SUM(IF(Pricecurve=C1159,D1159))</f>
        <v>-16.88511121</v>
      </c>
      <c r="F1159" s="0" t="n">
        <f aca="false" t="array" ref="F1159:F1159">SUM(IF(NG=C1159,D1159))</f>
        <v>0</v>
      </c>
      <c r="Y1159" s="140"/>
    </row>
    <row r="1160" customFormat="false" ht="12.75" hidden="false" customHeight="false" outlineLevel="0" collapsed="false">
      <c r="A1160" s="0" t="n">
        <f aca="false">INDEX(BucketTable,MATCH(B1160,SumMonths,0),1)</f>
        <v>12</v>
      </c>
      <c r="B1160" s="149" t="n">
        <v>39022</v>
      </c>
      <c r="C1160" s="135" t="s">
        <v>102</v>
      </c>
      <c r="D1160" s="136" t="n">
        <v>0</v>
      </c>
      <c r="E1160" s="0" t="n">
        <f aca="false" t="array" ref="E1160:E1160">SUM(IF(Pricecurve=C1160,D1160))</f>
        <v>0</v>
      </c>
      <c r="F1160" s="0" t="n">
        <f aca="false" t="array" ref="F1160:F1160">SUM(IF(NG=C1160,D1160))</f>
        <v>0</v>
      </c>
      <c r="Y1160" s="140"/>
    </row>
    <row r="1161" customFormat="false" ht="12.75" hidden="false" customHeight="false" outlineLevel="0" collapsed="false">
      <c r="A1161" s="0" t="n">
        <f aca="false">INDEX(BucketTable,MATCH(B1161,SumMonths,0),1)</f>
        <v>12</v>
      </c>
      <c r="B1161" s="149" t="n">
        <v>39022</v>
      </c>
      <c r="C1161" s="135" t="s">
        <v>103</v>
      </c>
      <c r="D1161" s="136" t="n">
        <v>0</v>
      </c>
      <c r="E1161" s="0" t="n">
        <f aca="false" t="array" ref="E1161:E1161">SUM(IF(Pricecurve=C1161,D1161))</f>
        <v>0</v>
      </c>
      <c r="F1161" s="0" t="n">
        <f aca="false" t="array" ref="F1161:F1161">SUM(IF(NG=C1161,D1161))</f>
        <v>0</v>
      </c>
      <c r="Y1161" s="140"/>
    </row>
    <row r="1162" customFormat="false" ht="12.75" hidden="false" customHeight="false" outlineLevel="0" collapsed="false">
      <c r="A1162" s="0" t="n">
        <f aca="false">INDEX(BucketTable,MATCH(B1162,SumMonths,0),1)</f>
        <v>12</v>
      </c>
      <c r="B1162" s="149" t="n">
        <v>39022</v>
      </c>
      <c r="C1162" s="135" t="s">
        <v>104</v>
      </c>
      <c r="D1162" s="136" t="n">
        <v>0</v>
      </c>
      <c r="E1162" s="0" t="n">
        <f aca="false" t="array" ref="E1162:E1162">SUM(IF(Pricecurve=C1162,D1162))</f>
        <v>0</v>
      </c>
      <c r="F1162" s="0" t="n">
        <f aca="false" t="array" ref="F1162:F1162">SUM(IF(NG=C1162,D1162))</f>
        <v>0</v>
      </c>
      <c r="Y1162" s="140"/>
    </row>
    <row r="1163" customFormat="false" ht="12.75" hidden="false" customHeight="false" outlineLevel="0" collapsed="false">
      <c r="A1163" s="0" t="n">
        <f aca="false">INDEX(BucketTable,MATCH(B1163,SumMonths,0),1)</f>
        <v>12</v>
      </c>
      <c r="B1163" s="149" t="n">
        <v>39022</v>
      </c>
      <c r="C1163" s="135" t="s">
        <v>112</v>
      </c>
      <c r="D1163" s="136" t="n">
        <v>16.88511121</v>
      </c>
      <c r="E1163" s="0" t="n">
        <f aca="false" t="array" ref="E1163:E1163">SUM(IF(Pricecurve=C1163,D1163))</f>
        <v>16.88511121</v>
      </c>
      <c r="F1163" s="0" t="n">
        <f aca="false" t="array" ref="F1163:F1163">SUM(IF(NG=C1163,D1163))</f>
        <v>0</v>
      </c>
      <c r="Y1163" s="140"/>
    </row>
    <row r="1164" customFormat="false" ht="12.75" hidden="false" customHeight="false" outlineLevel="0" collapsed="false">
      <c r="A1164" s="0" t="n">
        <f aca="false">INDEX(BucketTable,MATCH(B1164,SumMonths,0),1)</f>
        <v>12</v>
      </c>
      <c r="B1164" s="149" t="n">
        <v>39022</v>
      </c>
      <c r="C1164" s="135" t="s">
        <v>105</v>
      </c>
      <c r="D1164" s="136" t="n">
        <v>-65.33172751</v>
      </c>
      <c r="E1164" s="0" t="n">
        <f aca="false" t="array" ref="E1164:E1164">SUM(IF(Pricecurve=C1164,D1164))</f>
        <v>-65.33172751</v>
      </c>
      <c r="F1164" s="0" t="n">
        <f aca="false" t="array" ref="F1164:F1164">SUM(IF(NG=C1164,D1164))</f>
        <v>0</v>
      </c>
      <c r="Y1164" s="140"/>
    </row>
    <row r="1165" customFormat="false" ht="12.75" hidden="false" customHeight="false" outlineLevel="0" collapsed="false">
      <c r="A1165" s="0" t="n">
        <f aca="false">INDEX(BucketTable,MATCH(B1165,SumMonths,0),1)</f>
        <v>12</v>
      </c>
      <c r="B1165" s="149" t="n">
        <v>39052</v>
      </c>
      <c r="C1165" s="135" t="s">
        <v>77</v>
      </c>
      <c r="D1165" s="136" t="n">
        <v>-8.94061509</v>
      </c>
      <c r="E1165" s="0" t="n">
        <f aca="false" t="array" ref="E1165:E1165">SUM(IF(Pricecurve=C1165,D1165))</f>
        <v>0</v>
      </c>
      <c r="F1165" s="0" t="n">
        <f aca="false" t="array" ref="F1165:F1165">SUM(IF(NG=C1165,D1165))</f>
        <v>0</v>
      </c>
      <c r="Y1165" s="140"/>
    </row>
    <row r="1166" customFormat="false" ht="12.75" hidden="false" customHeight="false" outlineLevel="0" collapsed="false">
      <c r="A1166" s="0" t="n">
        <f aca="false">INDEX(BucketTable,MATCH(B1166,SumMonths,0),1)</f>
        <v>12</v>
      </c>
      <c r="B1166" s="149" t="n">
        <v>39052</v>
      </c>
      <c r="C1166" s="135" t="s">
        <v>92</v>
      </c>
      <c r="D1166" s="136" t="n">
        <v>67.07630909</v>
      </c>
      <c r="E1166" s="0" t="n">
        <f aca="false" t="array" ref="E1166:E1166">SUM(IF(Pricecurve=C1166,D1166))</f>
        <v>67.07630909</v>
      </c>
      <c r="F1166" s="0" t="n">
        <f aca="false" t="array" ref="F1166:F1166">SUM(IF(NG=C1166,D1166))</f>
        <v>0</v>
      </c>
      <c r="Y1166" s="140"/>
    </row>
    <row r="1167" customFormat="false" ht="12.75" hidden="false" customHeight="false" outlineLevel="0" collapsed="false">
      <c r="A1167" s="0" t="n">
        <f aca="false">INDEX(BucketTable,MATCH(B1167,SumMonths,0),1)</f>
        <v>12</v>
      </c>
      <c r="B1167" s="149" t="n">
        <v>39052</v>
      </c>
      <c r="C1167" s="135" t="s">
        <v>98</v>
      </c>
      <c r="D1167" s="136" t="n">
        <v>0</v>
      </c>
      <c r="E1167" s="0" t="n">
        <f aca="false" t="array" ref="E1167:E1167">SUM(IF(Pricecurve=C1167,D1167))</f>
        <v>0</v>
      </c>
      <c r="F1167" s="0" t="n">
        <f aca="false" t="array" ref="F1167:F1167">SUM(IF(NG=C1167,D1167))</f>
        <v>0</v>
      </c>
      <c r="Y1167" s="140"/>
    </row>
    <row r="1168" customFormat="false" ht="12.75" hidden="false" customHeight="false" outlineLevel="0" collapsed="false">
      <c r="A1168" s="0" t="n">
        <f aca="false">INDEX(BucketTable,MATCH(B1168,SumMonths,0),1)</f>
        <v>12</v>
      </c>
      <c r="B1168" s="149" t="n">
        <v>39052</v>
      </c>
      <c r="C1168" s="135" t="s">
        <v>100</v>
      </c>
      <c r="D1168" s="136" t="n">
        <v>-17.33600169</v>
      </c>
      <c r="E1168" s="0" t="n">
        <f aca="false" t="array" ref="E1168:E1168">SUM(IF(Pricecurve=C1168,D1168))</f>
        <v>-17.33600169</v>
      </c>
      <c r="F1168" s="0" t="n">
        <f aca="false" t="array" ref="F1168:F1168">SUM(IF(NG=C1168,D1168))</f>
        <v>0</v>
      </c>
      <c r="Y1168" s="140"/>
    </row>
    <row r="1169" customFormat="false" ht="12.75" hidden="false" customHeight="false" outlineLevel="0" collapsed="false">
      <c r="A1169" s="0" t="n">
        <f aca="false">INDEX(BucketTable,MATCH(B1169,SumMonths,0),1)</f>
        <v>12</v>
      </c>
      <c r="B1169" s="149" t="n">
        <v>39052</v>
      </c>
      <c r="C1169" s="135" t="s">
        <v>102</v>
      </c>
      <c r="D1169" s="136" t="n">
        <v>0</v>
      </c>
      <c r="E1169" s="0" t="n">
        <f aca="false" t="array" ref="E1169:E1169">SUM(IF(Pricecurve=C1169,D1169))</f>
        <v>0</v>
      </c>
      <c r="F1169" s="0" t="n">
        <f aca="false" t="array" ref="F1169:F1169">SUM(IF(NG=C1169,D1169))</f>
        <v>0</v>
      </c>
      <c r="Y1169" s="140"/>
    </row>
    <row r="1170" customFormat="false" ht="12.75" hidden="false" customHeight="false" outlineLevel="0" collapsed="false">
      <c r="A1170" s="0" t="n">
        <f aca="false">INDEX(BucketTable,MATCH(B1170,SumMonths,0),1)</f>
        <v>12</v>
      </c>
      <c r="B1170" s="149" t="n">
        <v>39052</v>
      </c>
      <c r="C1170" s="135" t="s">
        <v>103</v>
      </c>
      <c r="D1170" s="136" t="n">
        <v>0</v>
      </c>
      <c r="E1170" s="0" t="n">
        <f aca="false" t="array" ref="E1170:E1170">SUM(IF(Pricecurve=C1170,D1170))</f>
        <v>0</v>
      </c>
      <c r="F1170" s="0" t="n">
        <f aca="false" t="array" ref="F1170:F1170">SUM(IF(NG=C1170,D1170))</f>
        <v>0</v>
      </c>
      <c r="Y1170" s="140"/>
    </row>
    <row r="1171" customFormat="false" ht="12.75" hidden="false" customHeight="false" outlineLevel="0" collapsed="false">
      <c r="A1171" s="0" t="n">
        <f aca="false">INDEX(BucketTable,MATCH(B1171,SumMonths,0),1)</f>
        <v>12</v>
      </c>
      <c r="B1171" s="149" t="n">
        <v>39052</v>
      </c>
      <c r="C1171" s="135" t="s">
        <v>104</v>
      </c>
      <c r="D1171" s="136" t="n">
        <v>0</v>
      </c>
      <c r="E1171" s="0" t="n">
        <f aca="false" t="array" ref="E1171:E1171">SUM(IF(Pricecurve=C1171,D1171))</f>
        <v>0</v>
      </c>
      <c r="F1171" s="0" t="n">
        <f aca="false" t="array" ref="F1171:F1171">SUM(IF(NG=C1171,D1171))</f>
        <v>0</v>
      </c>
      <c r="Y1171" s="140"/>
    </row>
    <row r="1172" customFormat="false" ht="12.75" hidden="false" customHeight="false" outlineLevel="0" collapsed="false">
      <c r="A1172" s="0" t="n">
        <f aca="false">INDEX(BucketTable,MATCH(B1172,SumMonths,0),1)</f>
        <v>12</v>
      </c>
      <c r="B1172" s="149" t="n">
        <v>39052</v>
      </c>
      <c r="C1172" s="135" t="s">
        <v>112</v>
      </c>
      <c r="D1172" s="136" t="n">
        <v>17.33600169</v>
      </c>
      <c r="E1172" s="0" t="n">
        <f aca="false" t="array" ref="E1172:E1172">SUM(IF(Pricecurve=C1172,D1172))</f>
        <v>17.33600169</v>
      </c>
      <c r="F1172" s="0" t="n">
        <f aca="false" t="array" ref="F1172:F1172">SUM(IF(NG=C1172,D1172))</f>
        <v>0</v>
      </c>
      <c r="Y1172" s="140"/>
    </row>
    <row r="1173" customFormat="false" ht="12.75" hidden="false" customHeight="false" outlineLevel="0" collapsed="false">
      <c r="A1173" s="0" t="n">
        <f aca="false">INDEX(BucketTable,MATCH(B1173,SumMonths,0),1)</f>
        <v>12</v>
      </c>
      <c r="B1173" s="149" t="n">
        <v>39052</v>
      </c>
      <c r="C1173" s="135" t="s">
        <v>105</v>
      </c>
      <c r="D1173" s="136" t="n">
        <v>-67.07630909</v>
      </c>
      <c r="E1173" s="0" t="n">
        <f aca="false" t="array" ref="E1173:E1173">SUM(IF(Pricecurve=C1173,D1173))</f>
        <v>-67.07630909</v>
      </c>
      <c r="F1173" s="0" t="n">
        <f aca="false" t="array" ref="F1173:F1173">SUM(IF(NG=C1173,D1173))</f>
        <v>0</v>
      </c>
      <c r="Y1173" s="140"/>
    </row>
    <row r="1174" customFormat="false" ht="12.75" hidden="false" customHeight="false" outlineLevel="0" collapsed="false">
      <c r="A1174" s="0" t="n">
        <f aca="false">INDEX(BucketTable,MATCH(B1174,SumMonths,0),1)</f>
        <v>12</v>
      </c>
      <c r="B1174" s="149" t="n">
        <v>39083</v>
      </c>
      <c r="C1174" s="135" t="s">
        <v>77</v>
      </c>
      <c r="D1174" s="136" t="n">
        <v>-8.88130278</v>
      </c>
      <c r="E1174" s="0" t="n">
        <f aca="false" t="array" ref="E1174:E1174">SUM(IF(Pricecurve=C1174,D1174))</f>
        <v>0</v>
      </c>
      <c r="F1174" s="0" t="n">
        <f aca="false" t="array" ref="F1174:F1174">SUM(IF(NG=C1174,D1174))</f>
        <v>0</v>
      </c>
      <c r="Y1174" s="140"/>
    </row>
    <row r="1175" customFormat="false" ht="12.75" hidden="false" customHeight="false" outlineLevel="0" collapsed="false">
      <c r="A1175" s="0" t="n">
        <f aca="false">INDEX(BucketTable,MATCH(B1175,SumMonths,0),1)</f>
        <v>12</v>
      </c>
      <c r="B1175" s="149" t="n">
        <v>39083</v>
      </c>
      <c r="C1175" s="135" t="s">
        <v>92</v>
      </c>
      <c r="D1175" s="136" t="n">
        <v>66.63132287</v>
      </c>
      <c r="E1175" s="0" t="n">
        <f aca="false" t="array" ref="E1175:E1175">SUM(IF(Pricecurve=C1175,D1175))</f>
        <v>66.63132287</v>
      </c>
      <c r="F1175" s="0" t="n">
        <f aca="false" t="array" ref="F1175:F1175">SUM(IF(NG=C1175,D1175))</f>
        <v>0</v>
      </c>
      <c r="Y1175" s="140"/>
    </row>
    <row r="1176" customFormat="false" ht="12.75" hidden="false" customHeight="false" outlineLevel="0" collapsed="false">
      <c r="A1176" s="0" t="n">
        <f aca="false">INDEX(BucketTable,MATCH(B1176,SumMonths,0),1)</f>
        <v>12</v>
      </c>
      <c r="B1176" s="149" t="n">
        <v>39083</v>
      </c>
      <c r="C1176" s="135" t="s">
        <v>98</v>
      </c>
      <c r="D1176" s="136" t="n">
        <v>0</v>
      </c>
      <c r="E1176" s="0" t="n">
        <f aca="false" t="array" ref="E1176:E1176">SUM(IF(Pricecurve=C1176,D1176))</f>
        <v>0</v>
      </c>
      <c r="F1176" s="0" t="n">
        <f aca="false" t="array" ref="F1176:F1176">SUM(IF(NG=C1176,D1176))</f>
        <v>0</v>
      </c>
      <c r="Y1176" s="140"/>
    </row>
    <row r="1177" customFormat="false" ht="12.75" hidden="false" customHeight="false" outlineLevel="0" collapsed="false">
      <c r="A1177" s="0" t="n">
        <f aca="false">INDEX(BucketTable,MATCH(B1177,SumMonths,0),1)</f>
        <v>12</v>
      </c>
      <c r="B1177" s="149" t="n">
        <v>39083</v>
      </c>
      <c r="C1177" s="135" t="s">
        <v>100</v>
      </c>
      <c r="D1177" s="136" t="n">
        <v>-17.22099415</v>
      </c>
      <c r="E1177" s="0" t="n">
        <f aca="false" t="array" ref="E1177:E1177">SUM(IF(Pricecurve=C1177,D1177))</f>
        <v>-17.22099415</v>
      </c>
      <c r="F1177" s="0" t="n">
        <f aca="false" t="array" ref="F1177:F1177">SUM(IF(NG=C1177,D1177))</f>
        <v>0</v>
      </c>
      <c r="Y1177" s="140"/>
    </row>
    <row r="1178" customFormat="false" ht="12.75" hidden="false" customHeight="false" outlineLevel="0" collapsed="false">
      <c r="A1178" s="0" t="n">
        <f aca="false">INDEX(BucketTable,MATCH(B1178,SumMonths,0),1)</f>
        <v>12</v>
      </c>
      <c r="B1178" s="149" t="n">
        <v>39083</v>
      </c>
      <c r="C1178" s="135" t="s">
        <v>102</v>
      </c>
      <c r="D1178" s="136" t="n">
        <v>0</v>
      </c>
      <c r="E1178" s="0" t="n">
        <f aca="false" t="array" ref="E1178:E1178">SUM(IF(Pricecurve=C1178,D1178))</f>
        <v>0</v>
      </c>
      <c r="F1178" s="0" t="n">
        <f aca="false" t="array" ref="F1178:F1178">SUM(IF(NG=C1178,D1178))</f>
        <v>0</v>
      </c>
      <c r="Y1178" s="140"/>
    </row>
    <row r="1179" customFormat="false" ht="12.75" hidden="false" customHeight="false" outlineLevel="0" collapsed="false">
      <c r="A1179" s="0" t="n">
        <f aca="false">INDEX(BucketTable,MATCH(B1179,SumMonths,0),1)</f>
        <v>12</v>
      </c>
      <c r="B1179" s="149" t="n">
        <v>39083</v>
      </c>
      <c r="C1179" s="135" t="s">
        <v>103</v>
      </c>
      <c r="D1179" s="136" t="n">
        <v>0</v>
      </c>
      <c r="E1179" s="0" t="n">
        <f aca="false" t="array" ref="E1179:E1179">SUM(IF(Pricecurve=C1179,D1179))</f>
        <v>0</v>
      </c>
      <c r="F1179" s="0" t="n">
        <f aca="false" t="array" ref="F1179:F1179">SUM(IF(NG=C1179,D1179))</f>
        <v>0</v>
      </c>
      <c r="Y1179" s="140"/>
    </row>
    <row r="1180" customFormat="false" ht="12.75" hidden="false" customHeight="false" outlineLevel="0" collapsed="false">
      <c r="A1180" s="0" t="n">
        <f aca="false">INDEX(BucketTable,MATCH(B1180,SumMonths,0),1)</f>
        <v>12</v>
      </c>
      <c r="B1180" s="149" t="n">
        <v>39083</v>
      </c>
      <c r="C1180" s="135" t="s">
        <v>104</v>
      </c>
      <c r="D1180" s="136" t="n">
        <v>0</v>
      </c>
      <c r="E1180" s="0" t="n">
        <f aca="false" t="array" ref="E1180:E1180">SUM(IF(Pricecurve=C1180,D1180))</f>
        <v>0</v>
      </c>
      <c r="F1180" s="0" t="n">
        <f aca="false" t="array" ref="F1180:F1180">SUM(IF(NG=C1180,D1180))</f>
        <v>0</v>
      </c>
      <c r="Y1180" s="140"/>
    </row>
    <row r="1181" customFormat="false" ht="12.75" hidden="false" customHeight="false" outlineLevel="0" collapsed="false">
      <c r="A1181" s="0" t="n">
        <f aca="false">INDEX(BucketTable,MATCH(B1181,SumMonths,0),1)</f>
        <v>12</v>
      </c>
      <c r="B1181" s="149" t="n">
        <v>39083</v>
      </c>
      <c r="C1181" s="135" t="s">
        <v>112</v>
      </c>
      <c r="D1181" s="136" t="n">
        <v>17.22099415</v>
      </c>
      <c r="E1181" s="0" t="n">
        <f aca="false" t="array" ref="E1181:E1181">SUM(IF(Pricecurve=C1181,D1181))</f>
        <v>17.22099415</v>
      </c>
      <c r="F1181" s="0" t="n">
        <f aca="false" t="array" ref="F1181:F1181">SUM(IF(NG=C1181,D1181))</f>
        <v>0</v>
      </c>
      <c r="Y1181" s="140"/>
    </row>
    <row r="1182" customFormat="false" ht="12.75" hidden="false" customHeight="false" outlineLevel="0" collapsed="false">
      <c r="A1182" s="0" t="n">
        <f aca="false">INDEX(BucketTable,MATCH(B1182,SumMonths,0),1)</f>
        <v>12</v>
      </c>
      <c r="B1182" s="149" t="n">
        <v>39083</v>
      </c>
      <c r="C1182" s="135" t="s">
        <v>105</v>
      </c>
      <c r="D1182" s="136" t="n">
        <v>-66.63132287</v>
      </c>
      <c r="E1182" s="0" t="n">
        <f aca="false" t="array" ref="E1182:E1182">SUM(IF(Pricecurve=C1182,D1182))</f>
        <v>-66.63132287</v>
      </c>
      <c r="F1182" s="0" t="n">
        <f aca="false" t="array" ref="F1182:F1182">SUM(IF(NG=C1182,D1182))</f>
        <v>0</v>
      </c>
      <c r="Y1182" s="140"/>
    </row>
    <row r="1183" customFormat="false" ht="12.75" hidden="false" customHeight="false" outlineLevel="0" collapsed="false">
      <c r="A1183" s="0" t="n">
        <f aca="false">INDEX(BucketTable,MATCH(B1183,SumMonths,0),1)</f>
        <v>12</v>
      </c>
      <c r="B1183" s="149" t="n">
        <v>39114</v>
      </c>
      <c r="C1183" s="135" t="s">
        <v>77</v>
      </c>
      <c r="D1183" s="136" t="n">
        <v>-7.96856538</v>
      </c>
      <c r="E1183" s="0" t="n">
        <f aca="false" t="array" ref="E1183:E1183">SUM(IF(Pricecurve=C1183,D1183))</f>
        <v>0</v>
      </c>
      <c r="F1183" s="0" t="n">
        <f aca="false" t="array" ref="F1183:F1183">SUM(IF(NG=C1183,D1183))</f>
        <v>0</v>
      </c>
      <c r="Y1183" s="140"/>
    </row>
    <row r="1184" customFormat="false" ht="12.75" hidden="false" customHeight="false" outlineLevel="0" collapsed="false">
      <c r="A1184" s="0" t="n">
        <f aca="false">INDEX(BucketTable,MATCH(B1184,SumMonths,0),1)</f>
        <v>12</v>
      </c>
      <c r="B1184" s="149" t="n">
        <v>39114</v>
      </c>
      <c r="C1184" s="135" t="s">
        <v>92</v>
      </c>
      <c r="D1184" s="136" t="n">
        <v>59.78357748</v>
      </c>
      <c r="E1184" s="0" t="n">
        <f aca="false" t="array" ref="E1184:E1184">SUM(IF(Pricecurve=C1184,D1184))</f>
        <v>59.78357748</v>
      </c>
      <c r="F1184" s="0" t="n">
        <f aca="false" t="array" ref="F1184:F1184">SUM(IF(NG=C1184,D1184))</f>
        <v>0</v>
      </c>
      <c r="Y1184" s="140"/>
    </row>
    <row r="1185" customFormat="false" ht="12.75" hidden="false" customHeight="false" outlineLevel="0" collapsed="false">
      <c r="A1185" s="0" t="n">
        <f aca="false">INDEX(BucketTable,MATCH(B1185,SumMonths,0),1)</f>
        <v>12</v>
      </c>
      <c r="B1185" s="149" t="n">
        <v>39114</v>
      </c>
      <c r="C1185" s="135" t="s">
        <v>98</v>
      </c>
      <c r="D1185" s="136" t="n">
        <v>0</v>
      </c>
      <c r="E1185" s="0" t="n">
        <f aca="false" t="array" ref="E1185:E1185">SUM(IF(Pricecurve=C1185,D1185))</f>
        <v>0</v>
      </c>
      <c r="F1185" s="0" t="n">
        <f aca="false" t="array" ref="F1185:F1185">SUM(IF(NG=C1185,D1185))</f>
        <v>0</v>
      </c>
      <c r="Y1185" s="140"/>
    </row>
    <row r="1186" customFormat="false" ht="12.75" hidden="false" customHeight="false" outlineLevel="0" collapsed="false">
      <c r="A1186" s="0" t="n">
        <f aca="false">INDEX(BucketTable,MATCH(B1186,SumMonths,0),1)</f>
        <v>12</v>
      </c>
      <c r="B1186" s="149" t="n">
        <v>39114</v>
      </c>
      <c r="C1186" s="135" t="s">
        <v>100</v>
      </c>
      <c r="D1186" s="136" t="n">
        <v>-15.45118112</v>
      </c>
      <c r="E1186" s="0" t="n">
        <f aca="false" t="array" ref="E1186:E1186">SUM(IF(Pricecurve=C1186,D1186))</f>
        <v>-15.45118112</v>
      </c>
      <c r="F1186" s="0" t="n">
        <f aca="false" t="array" ref="F1186:F1186">SUM(IF(NG=C1186,D1186))</f>
        <v>0</v>
      </c>
      <c r="Y1186" s="140"/>
    </row>
    <row r="1187" customFormat="false" ht="12.75" hidden="false" customHeight="false" outlineLevel="0" collapsed="false">
      <c r="A1187" s="0" t="n">
        <f aca="false">INDEX(BucketTable,MATCH(B1187,SumMonths,0),1)</f>
        <v>12</v>
      </c>
      <c r="B1187" s="149" t="n">
        <v>39114</v>
      </c>
      <c r="C1187" s="135" t="s">
        <v>102</v>
      </c>
      <c r="D1187" s="136" t="n">
        <v>0</v>
      </c>
      <c r="E1187" s="0" t="n">
        <f aca="false" t="array" ref="E1187:E1187">SUM(IF(Pricecurve=C1187,D1187))</f>
        <v>0</v>
      </c>
      <c r="F1187" s="0" t="n">
        <f aca="false" t="array" ref="F1187:F1187">SUM(IF(NG=C1187,D1187))</f>
        <v>0</v>
      </c>
      <c r="Y1187" s="140"/>
    </row>
    <row r="1188" customFormat="false" ht="12.75" hidden="false" customHeight="false" outlineLevel="0" collapsed="false">
      <c r="A1188" s="0" t="n">
        <f aca="false">INDEX(BucketTable,MATCH(B1188,SumMonths,0),1)</f>
        <v>12</v>
      </c>
      <c r="B1188" s="149" t="n">
        <v>39114</v>
      </c>
      <c r="C1188" s="135" t="s">
        <v>103</v>
      </c>
      <c r="D1188" s="136" t="n">
        <v>0</v>
      </c>
      <c r="E1188" s="0" t="n">
        <f aca="false" t="array" ref="E1188:E1188">SUM(IF(Pricecurve=C1188,D1188))</f>
        <v>0</v>
      </c>
      <c r="F1188" s="0" t="n">
        <f aca="false" t="array" ref="F1188:F1188">SUM(IF(NG=C1188,D1188))</f>
        <v>0</v>
      </c>
      <c r="Y1188" s="140"/>
    </row>
    <row r="1189" customFormat="false" ht="12.75" hidden="false" customHeight="false" outlineLevel="0" collapsed="false">
      <c r="A1189" s="0" t="n">
        <f aca="false">INDEX(BucketTable,MATCH(B1189,SumMonths,0),1)</f>
        <v>12</v>
      </c>
      <c r="B1189" s="149" t="n">
        <v>39114</v>
      </c>
      <c r="C1189" s="135" t="s">
        <v>104</v>
      </c>
      <c r="D1189" s="136" t="n">
        <v>0</v>
      </c>
      <c r="E1189" s="0" t="n">
        <f aca="false" t="array" ref="E1189:E1189">SUM(IF(Pricecurve=C1189,D1189))</f>
        <v>0</v>
      </c>
      <c r="F1189" s="0" t="n">
        <f aca="false" t="array" ref="F1189:F1189">SUM(IF(NG=C1189,D1189))</f>
        <v>0</v>
      </c>
      <c r="Y1189" s="140"/>
    </row>
    <row r="1190" customFormat="false" ht="12.75" hidden="false" customHeight="false" outlineLevel="0" collapsed="false">
      <c r="A1190" s="0" t="n">
        <f aca="false">INDEX(BucketTable,MATCH(B1190,SumMonths,0),1)</f>
        <v>12</v>
      </c>
      <c r="B1190" s="149" t="n">
        <v>39114</v>
      </c>
      <c r="C1190" s="135" t="s">
        <v>112</v>
      </c>
      <c r="D1190" s="136" t="n">
        <v>15.45118112</v>
      </c>
      <c r="E1190" s="0" t="n">
        <f aca="false" t="array" ref="E1190:E1190">SUM(IF(Pricecurve=C1190,D1190))</f>
        <v>15.45118112</v>
      </c>
      <c r="F1190" s="0" t="n">
        <f aca="false" t="array" ref="F1190:F1190">SUM(IF(NG=C1190,D1190))</f>
        <v>0</v>
      </c>
      <c r="Y1190" s="140"/>
    </row>
    <row r="1191" customFormat="false" ht="12.75" hidden="false" customHeight="false" outlineLevel="0" collapsed="false">
      <c r="A1191" s="0" t="n">
        <f aca="false">INDEX(BucketTable,MATCH(B1191,SumMonths,0),1)</f>
        <v>12</v>
      </c>
      <c r="B1191" s="149" t="n">
        <v>39114</v>
      </c>
      <c r="C1191" s="135" t="s">
        <v>105</v>
      </c>
      <c r="D1191" s="136" t="n">
        <v>-59.78357748</v>
      </c>
      <c r="E1191" s="0" t="n">
        <f aca="false" t="array" ref="E1191:E1191">SUM(IF(Pricecurve=C1191,D1191))</f>
        <v>-59.78357748</v>
      </c>
      <c r="F1191" s="0" t="n">
        <f aca="false" t="array" ref="F1191:F1191">SUM(IF(NG=C1191,D1191))</f>
        <v>0</v>
      </c>
      <c r="Y1191" s="140"/>
    </row>
    <row r="1192" customFormat="false" ht="12.75" hidden="false" customHeight="false" outlineLevel="0" collapsed="false">
      <c r="A1192" s="0" t="n">
        <f aca="false">INDEX(BucketTable,MATCH(B1192,SumMonths,0),1)</f>
        <v>12</v>
      </c>
      <c r="B1192" s="149" t="n">
        <v>39142</v>
      </c>
      <c r="C1192" s="135" t="s">
        <v>77</v>
      </c>
      <c r="D1192" s="136" t="n">
        <v>-8.76938295</v>
      </c>
      <c r="E1192" s="0" t="n">
        <f aca="false" t="array" ref="E1192:E1192">SUM(IF(Pricecurve=C1192,D1192))</f>
        <v>0</v>
      </c>
      <c r="F1192" s="0" t="n">
        <f aca="false" t="array" ref="F1192:F1192">SUM(IF(NG=C1192,D1192))</f>
        <v>0</v>
      </c>
      <c r="Y1192" s="140"/>
    </row>
    <row r="1193" customFormat="false" ht="12.75" hidden="false" customHeight="false" outlineLevel="0" collapsed="false">
      <c r="A1193" s="0" t="n">
        <f aca="false">INDEX(BucketTable,MATCH(B1193,SumMonths,0),1)</f>
        <v>12</v>
      </c>
      <c r="B1193" s="149" t="n">
        <v>39142</v>
      </c>
      <c r="C1193" s="135" t="s">
        <v>92</v>
      </c>
      <c r="D1193" s="136" t="n">
        <v>65.79165256</v>
      </c>
      <c r="E1193" s="0" t="n">
        <f aca="false" t="array" ref="E1193:E1193">SUM(IF(Pricecurve=C1193,D1193))</f>
        <v>65.79165256</v>
      </c>
      <c r="F1193" s="0" t="n">
        <f aca="false" t="array" ref="F1193:F1193">SUM(IF(NG=C1193,D1193))</f>
        <v>0</v>
      </c>
      <c r="Y1193" s="140"/>
    </row>
    <row r="1194" customFormat="false" ht="12.75" hidden="false" customHeight="false" outlineLevel="0" collapsed="false">
      <c r="A1194" s="0" t="n">
        <f aca="false">INDEX(BucketTable,MATCH(B1194,SumMonths,0),1)</f>
        <v>12</v>
      </c>
      <c r="B1194" s="149" t="n">
        <v>39142</v>
      </c>
      <c r="C1194" s="135" t="s">
        <v>98</v>
      </c>
      <c r="D1194" s="136" t="n">
        <v>0</v>
      </c>
      <c r="E1194" s="0" t="n">
        <f aca="false" t="array" ref="E1194:E1194">SUM(IF(Pricecurve=C1194,D1194))</f>
        <v>0</v>
      </c>
      <c r="F1194" s="0" t="n">
        <f aca="false" t="array" ref="F1194:F1194">SUM(IF(NG=C1194,D1194))</f>
        <v>0</v>
      </c>
      <c r="Y1194" s="140"/>
    </row>
    <row r="1195" customFormat="false" ht="12.75" hidden="false" customHeight="false" outlineLevel="0" collapsed="false">
      <c r="A1195" s="0" t="n">
        <f aca="false">INDEX(BucketTable,MATCH(B1195,SumMonths,0),1)</f>
        <v>12</v>
      </c>
      <c r="B1195" s="149" t="n">
        <v>39142</v>
      </c>
      <c r="C1195" s="135" t="s">
        <v>100</v>
      </c>
      <c r="D1195" s="136" t="n">
        <v>-17.00397973</v>
      </c>
      <c r="E1195" s="0" t="n">
        <f aca="false" t="array" ref="E1195:E1195">SUM(IF(Pricecurve=C1195,D1195))</f>
        <v>-17.00397973</v>
      </c>
      <c r="F1195" s="0" t="n">
        <f aca="false" t="array" ref="F1195:F1195">SUM(IF(NG=C1195,D1195))</f>
        <v>0</v>
      </c>
      <c r="Y1195" s="140"/>
    </row>
    <row r="1196" customFormat="false" ht="12.75" hidden="false" customHeight="false" outlineLevel="0" collapsed="false">
      <c r="A1196" s="0" t="n">
        <f aca="false">INDEX(BucketTable,MATCH(B1196,SumMonths,0),1)</f>
        <v>12</v>
      </c>
      <c r="B1196" s="149" t="n">
        <v>39142</v>
      </c>
      <c r="C1196" s="135" t="s">
        <v>102</v>
      </c>
      <c r="D1196" s="136" t="n">
        <v>0</v>
      </c>
      <c r="E1196" s="0" t="n">
        <f aca="false" t="array" ref="E1196:E1196">SUM(IF(Pricecurve=C1196,D1196))</f>
        <v>0</v>
      </c>
      <c r="F1196" s="0" t="n">
        <f aca="false" t="array" ref="F1196:F1196">SUM(IF(NG=C1196,D1196))</f>
        <v>0</v>
      </c>
      <c r="Y1196" s="140"/>
    </row>
    <row r="1197" customFormat="false" ht="12.75" hidden="false" customHeight="false" outlineLevel="0" collapsed="false">
      <c r="A1197" s="0" t="n">
        <f aca="false">INDEX(BucketTable,MATCH(B1197,SumMonths,0),1)</f>
        <v>12</v>
      </c>
      <c r="B1197" s="149" t="n">
        <v>39142</v>
      </c>
      <c r="C1197" s="135" t="s">
        <v>103</v>
      </c>
      <c r="D1197" s="136" t="n">
        <v>0</v>
      </c>
      <c r="E1197" s="0" t="n">
        <f aca="false" t="array" ref="E1197:E1197">SUM(IF(Pricecurve=C1197,D1197))</f>
        <v>0</v>
      </c>
      <c r="F1197" s="0" t="n">
        <f aca="false" t="array" ref="F1197:F1197">SUM(IF(NG=C1197,D1197))</f>
        <v>0</v>
      </c>
      <c r="Y1197" s="140"/>
    </row>
    <row r="1198" customFormat="false" ht="12.75" hidden="false" customHeight="false" outlineLevel="0" collapsed="false">
      <c r="A1198" s="0" t="n">
        <f aca="false">INDEX(BucketTable,MATCH(B1198,SumMonths,0),1)</f>
        <v>12</v>
      </c>
      <c r="B1198" s="149" t="n">
        <v>39142</v>
      </c>
      <c r="C1198" s="135" t="s">
        <v>104</v>
      </c>
      <c r="D1198" s="136" t="n">
        <v>0</v>
      </c>
      <c r="E1198" s="0" t="n">
        <f aca="false" t="array" ref="E1198:E1198">SUM(IF(Pricecurve=C1198,D1198))</f>
        <v>0</v>
      </c>
      <c r="F1198" s="0" t="n">
        <f aca="false" t="array" ref="F1198:F1198">SUM(IF(NG=C1198,D1198))</f>
        <v>0</v>
      </c>
      <c r="Y1198" s="140"/>
    </row>
    <row r="1199" customFormat="false" ht="12.75" hidden="false" customHeight="false" outlineLevel="0" collapsed="false">
      <c r="A1199" s="0" t="n">
        <f aca="false">INDEX(BucketTable,MATCH(B1199,SumMonths,0),1)</f>
        <v>12</v>
      </c>
      <c r="B1199" s="149" t="n">
        <v>39142</v>
      </c>
      <c r="C1199" s="135" t="s">
        <v>112</v>
      </c>
      <c r="D1199" s="136" t="n">
        <v>17.00397973</v>
      </c>
      <c r="E1199" s="0" t="n">
        <f aca="false" t="array" ref="E1199:E1199">SUM(IF(Pricecurve=C1199,D1199))</f>
        <v>17.00397973</v>
      </c>
      <c r="F1199" s="0" t="n">
        <f aca="false" t="array" ref="F1199:F1199">SUM(IF(NG=C1199,D1199))</f>
        <v>0</v>
      </c>
      <c r="Y1199" s="140"/>
    </row>
    <row r="1200" customFormat="false" ht="12.75" hidden="false" customHeight="false" outlineLevel="0" collapsed="false">
      <c r="A1200" s="0" t="n">
        <f aca="false">INDEX(BucketTable,MATCH(B1200,SumMonths,0),1)</f>
        <v>12</v>
      </c>
      <c r="B1200" s="149" t="n">
        <v>39142</v>
      </c>
      <c r="C1200" s="135" t="s">
        <v>105</v>
      </c>
      <c r="D1200" s="136" t="n">
        <v>-65.79165256</v>
      </c>
      <c r="E1200" s="0" t="n">
        <f aca="false" t="array" ref="E1200:E1200">SUM(IF(Pricecurve=C1200,D1200))</f>
        <v>-65.79165256</v>
      </c>
      <c r="F1200" s="0" t="n">
        <f aca="false" t="array" ref="F1200:F1200">SUM(IF(NG=C1200,D1200))</f>
        <v>0</v>
      </c>
      <c r="Y1200" s="140"/>
    </row>
    <row r="1201" customFormat="false" ht="12.75" hidden="false" customHeight="false" outlineLevel="0" collapsed="false">
      <c r="A1201" s="0" t="n">
        <f aca="false">INDEX(BucketTable,MATCH(B1201,SumMonths,0),1)</f>
        <v>12</v>
      </c>
      <c r="B1201" s="149" t="n">
        <v>39173</v>
      </c>
      <c r="C1201" s="135" t="s">
        <v>77</v>
      </c>
      <c r="D1201" s="136" t="n">
        <v>-8.43007869</v>
      </c>
      <c r="E1201" s="0" t="n">
        <f aca="false" t="array" ref="E1201:E1201">SUM(IF(Pricecurve=C1201,D1201))</f>
        <v>0</v>
      </c>
      <c r="F1201" s="0" t="n">
        <f aca="false" t="array" ref="F1201:F1201">SUM(IF(NG=C1201,D1201))</f>
        <v>0</v>
      </c>
      <c r="Y1201" s="140"/>
    </row>
    <row r="1202" customFormat="false" ht="12.75" hidden="false" customHeight="false" outlineLevel="0" collapsed="false">
      <c r="A1202" s="0" t="n">
        <f aca="false">INDEX(BucketTable,MATCH(B1202,SumMonths,0),1)</f>
        <v>12</v>
      </c>
      <c r="B1202" s="149" t="n">
        <v>39173</v>
      </c>
      <c r="C1202" s="135" t="s">
        <v>92</v>
      </c>
      <c r="D1202" s="136" t="n">
        <v>63.24604719</v>
      </c>
      <c r="E1202" s="0" t="n">
        <f aca="false" t="array" ref="E1202:E1202">SUM(IF(Pricecurve=C1202,D1202))</f>
        <v>63.24604719</v>
      </c>
      <c r="F1202" s="0" t="n">
        <f aca="false" t="array" ref="F1202:F1202">SUM(IF(NG=C1202,D1202))</f>
        <v>0</v>
      </c>
      <c r="Y1202" s="140"/>
    </row>
    <row r="1203" customFormat="false" ht="12.75" hidden="false" customHeight="false" outlineLevel="0" collapsed="false">
      <c r="A1203" s="0" t="n">
        <f aca="false">INDEX(BucketTable,MATCH(B1203,SumMonths,0),1)</f>
        <v>12</v>
      </c>
      <c r="B1203" s="149" t="n">
        <v>39173</v>
      </c>
      <c r="C1203" s="135" t="s">
        <v>98</v>
      </c>
      <c r="D1203" s="136" t="n">
        <v>0</v>
      </c>
      <c r="E1203" s="0" t="n">
        <f aca="false" t="array" ref="E1203:E1203">SUM(IF(Pricecurve=C1203,D1203))</f>
        <v>0</v>
      </c>
      <c r="F1203" s="0" t="n">
        <f aca="false" t="array" ref="F1203:F1203">SUM(IF(NG=C1203,D1203))</f>
        <v>0</v>
      </c>
      <c r="Y1203" s="140"/>
    </row>
    <row r="1204" customFormat="false" ht="12.75" hidden="false" customHeight="false" outlineLevel="0" collapsed="false">
      <c r="A1204" s="0" t="n">
        <f aca="false">INDEX(BucketTable,MATCH(B1204,SumMonths,0),1)</f>
        <v>12</v>
      </c>
      <c r="B1204" s="149" t="n">
        <v>39173</v>
      </c>
      <c r="C1204" s="135" t="s">
        <v>100</v>
      </c>
      <c r="D1204" s="136" t="n">
        <v>-16.3460631</v>
      </c>
      <c r="E1204" s="0" t="n">
        <f aca="false" t="array" ref="E1204:E1204">SUM(IF(Pricecurve=C1204,D1204))</f>
        <v>-16.3460631</v>
      </c>
      <c r="F1204" s="0" t="n">
        <f aca="false" t="array" ref="F1204:F1204">SUM(IF(NG=C1204,D1204))</f>
        <v>0</v>
      </c>
      <c r="Y1204" s="140"/>
    </row>
    <row r="1205" customFormat="false" ht="12.75" hidden="false" customHeight="false" outlineLevel="0" collapsed="false">
      <c r="A1205" s="0" t="n">
        <f aca="false">INDEX(BucketTable,MATCH(B1205,SumMonths,0),1)</f>
        <v>12</v>
      </c>
      <c r="B1205" s="149" t="n">
        <v>39173</v>
      </c>
      <c r="C1205" s="135" t="s">
        <v>102</v>
      </c>
      <c r="D1205" s="136" t="n">
        <v>16.3460631</v>
      </c>
      <c r="E1205" s="0" t="n">
        <f aca="false" t="array" ref="E1205:E1205">SUM(IF(Pricecurve=C1205,D1205))</f>
        <v>16.3460631</v>
      </c>
      <c r="F1205" s="0" t="n">
        <f aca="false" t="array" ref="F1205:F1205">SUM(IF(NG=C1205,D1205))</f>
        <v>0</v>
      </c>
      <c r="Y1205" s="140"/>
    </row>
    <row r="1206" customFormat="false" ht="12.75" hidden="false" customHeight="false" outlineLevel="0" collapsed="false">
      <c r="A1206" s="0" t="n">
        <f aca="false">INDEX(BucketTable,MATCH(B1206,SumMonths,0),1)</f>
        <v>12</v>
      </c>
      <c r="B1206" s="149" t="n">
        <v>39173</v>
      </c>
      <c r="C1206" s="135" t="s">
        <v>103</v>
      </c>
      <c r="D1206" s="136" t="n">
        <v>0</v>
      </c>
      <c r="E1206" s="0" t="n">
        <f aca="false" t="array" ref="E1206:E1206">SUM(IF(Pricecurve=C1206,D1206))</f>
        <v>0</v>
      </c>
      <c r="F1206" s="0" t="n">
        <f aca="false" t="array" ref="F1206:F1206">SUM(IF(NG=C1206,D1206))</f>
        <v>0</v>
      </c>
      <c r="Y1206" s="140"/>
    </row>
    <row r="1207" customFormat="false" ht="12.75" hidden="false" customHeight="false" outlineLevel="0" collapsed="false">
      <c r="A1207" s="0" t="n">
        <f aca="false">INDEX(BucketTable,MATCH(B1207,SumMonths,0),1)</f>
        <v>12</v>
      </c>
      <c r="B1207" s="149" t="n">
        <v>39173</v>
      </c>
      <c r="C1207" s="135" t="s">
        <v>104</v>
      </c>
      <c r="D1207" s="136" t="n">
        <v>0</v>
      </c>
      <c r="E1207" s="0" t="n">
        <f aca="false" t="array" ref="E1207:E1207">SUM(IF(Pricecurve=C1207,D1207))</f>
        <v>0</v>
      </c>
      <c r="F1207" s="0" t="n">
        <f aca="false" t="array" ref="F1207:F1207">SUM(IF(NG=C1207,D1207))</f>
        <v>0</v>
      </c>
      <c r="Y1207" s="140"/>
    </row>
    <row r="1208" customFormat="false" ht="12.75" hidden="false" customHeight="false" outlineLevel="0" collapsed="false">
      <c r="A1208" s="0" t="n">
        <f aca="false">INDEX(BucketTable,MATCH(B1208,SumMonths,0),1)</f>
        <v>12</v>
      </c>
      <c r="B1208" s="149" t="n">
        <v>39173</v>
      </c>
      <c r="C1208" s="135" t="s">
        <v>105</v>
      </c>
      <c r="D1208" s="136" t="n">
        <v>-63.24604719</v>
      </c>
      <c r="E1208" s="0" t="n">
        <f aca="false" t="array" ref="E1208:E1208">SUM(IF(Pricecurve=C1208,D1208))</f>
        <v>-63.24604719</v>
      </c>
      <c r="F1208" s="0" t="n">
        <f aca="false" t="array" ref="F1208:F1208">SUM(IF(NG=C1208,D1208))</f>
        <v>0</v>
      </c>
      <c r="Y1208" s="140"/>
    </row>
    <row r="1209" customFormat="false" ht="12.75" hidden="false" customHeight="false" outlineLevel="0" collapsed="false">
      <c r="A1209" s="0" t="n">
        <f aca="false">INDEX(BucketTable,MATCH(B1209,SumMonths,0),1)</f>
        <v>12</v>
      </c>
      <c r="B1209" s="149" t="n">
        <v>39203</v>
      </c>
      <c r="C1209" s="135" t="s">
        <v>77</v>
      </c>
      <c r="D1209" s="136" t="n">
        <v>-8.65498862</v>
      </c>
      <c r="E1209" s="0" t="n">
        <f aca="false" t="array" ref="E1209:E1209">SUM(IF(Pricecurve=C1209,D1209))</f>
        <v>0</v>
      </c>
      <c r="F1209" s="0" t="n">
        <f aca="false" t="array" ref="F1209:F1209">SUM(IF(NG=C1209,D1209))</f>
        <v>0</v>
      </c>
      <c r="Y1209" s="140"/>
    </row>
    <row r="1210" customFormat="false" ht="12.75" hidden="false" customHeight="false" outlineLevel="0" collapsed="false">
      <c r="A1210" s="0" t="n">
        <f aca="false">INDEX(BucketTable,MATCH(B1210,SumMonths,0),1)</f>
        <v>12</v>
      </c>
      <c r="B1210" s="149" t="n">
        <v>39203</v>
      </c>
      <c r="C1210" s="135" t="s">
        <v>92</v>
      </c>
      <c r="D1210" s="136" t="n">
        <v>64.93341748</v>
      </c>
      <c r="E1210" s="0" t="n">
        <f aca="false" t="array" ref="E1210:E1210">SUM(IF(Pricecurve=C1210,D1210))</f>
        <v>64.93341748</v>
      </c>
      <c r="F1210" s="0" t="n">
        <f aca="false" t="array" ref="F1210:F1210">SUM(IF(NG=C1210,D1210))</f>
        <v>0</v>
      </c>
      <c r="Y1210" s="140"/>
    </row>
    <row r="1211" customFormat="false" ht="12.75" hidden="false" customHeight="false" outlineLevel="0" collapsed="false">
      <c r="A1211" s="0" t="n">
        <f aca="false">INDEX(BucketTable,MATCH(B1211,SumMonths,0),1)</f>
        <v>12</v>
      </c>
      <c r="B1211" s="149" t="n">
        <v>39203</v>
      </c>
      <c r="C1211" s="135" t="s">
        <v>98</v>
      </c>
      <c r="D1211" s="136" t="n">
        <v>0</v>
      </c>
      <c r="E1211" s="0" t="n">
        <f aca="false" t="array" ref="E1211:E1211">SUM(IF(Pricecurve=C1211,D1211))</f>
        <v>0</v>
      </c>
      <c r="F1211" s="0" t="n">
        <f aca="false" t="array" ref="F1211:F1211">SUM(IF(NG=C1211,D1211))</f>
        <v>0</v>
      </c>
      <c r="Y1211" s="140"/>
    </row>
    <row r="1212" customFormat="false" ht="12.75" hidden="false" customHeight="false" outlineLevel="0" collapsed="false">
      <c r="A1212" s="0" t="n">
        <f aca="false">INDEX(BucketTable,MATCH(B1212,SumMonths,0),1)</f>
        <v>12</v>
      </c>
      <c r="B1212" s="149" t="n">
        <v>39203</v>
      </c>
      <c r="C1212" s="135" t="s">
        <v>100</v>
      </c>
      <c r="D1212" s="136" t="n">
        <v>-16.78216722</v>
      </c>
      <c r="E1212" s="0" t="n">
        <f aca="false" t="array" ref="E1212:E1212">SUM(IF(Pricecurve=C1212,D1212))</f>
        <v>-16.78216722</v>
      </c>
      <c r="F1212" s="0" t="n">
        <f aca="false" t="array" ref="F1212:F1212">SUM(IF(NG=C1212,D1212))</f>
        <v>0</v>
      </c>
      <c r="Y1212" s="140"/>
    </row>
    <row r="1213" customFormat="false" ht="12.75" hidden="false" customHeight="false" outlineLevel="0" collapsed="false">
      <c r="A1213" s="0" t="n">
        <f aca="false">INDEX(BucketTable,MATCH(B1213,SumMonths,0),1)</f>
        <v>12</v>
      </c>
      <c r="B1213" s="149" t="n">
        <v>39203</v>
      </c>
      <c r="C1213" s="135" t="s">
        <v>102</v>
      </c>
      <c r="D1213" s="136" t="n">
        <v>16.78216722</v>
      </c>
      <c r="E1213" s="0" t="n">
        <f aca="false" t="array" ref="E1213:E1213">SUM(IF(Pricecurve=C1213,D1213))</f>
        <v>16.78216722</v>
      </c>
      <c r="F1213" s="0" t="n">
        <f aca="false" t="array" ref="F1213:F1213">SUM(IF(NG=C1213,D1213))</f>
        <v>0</v>
      </c>
      <c r="Y1213" s="140"/>
    </row>
    <row r="1214" customFormat="false" ht="12.75" hidden="false" customHeight="false" outlineLevel="0" collapsed="false">
      <c r="A1214" s="0" t="n">
        <f aca="false">INDEX(BucketTable,MATCH(B1214,SumMonths,0),1)</f>
        <v>12</v>
      </c>
      <c r="B1214" s="149" t="n">
        <v>39203</v>
      </c>
      <c r="C1214" s="135" t="s">
        <v>103</v>
      </c>
      <c r="D1214" s="136" t="n">
        <v>0</v>
      </c>
      <c r="E1214" s="0" t="n">
        <f aca="false" t="array" ref="E1214:E1214">SUM(IF(Pricecurve=C1214,D1214))</f>
        <v>0</v>
      </c>
      <c r="F1214" s="0" t="n">
        <f aca="false" t="array" ref="F1214:F1214">SUM(IF(NG=C1214,D1214))</f>
        <v>0</v>
      </c>
      <c r="Y1214" s="140"/>
    </row>
    <row r="1215" customFormat="false" ht="12.75" hidden="false" customHeight="false" outlineLevel="0" collapsed="false">
      <c r="A1215" s="0" t="n">
        <f aca="false">INDEX(BucketTable,MATCH(B1215,SumMonths,0),1)</f>
        <v>12</v>
      </c>
      <c r="B1215" s="149" t="n">
        <v>39203</v>
      </c>
      <c r="C1215" s="135" t="s">
        <v>104</v>
      </c>
      <c r="D1215" s="136" t="n">
        <v>0</v>
      </c>
      <c r="E1215" s="0" t="n">
        <f aca="false" t="array" ref="E1215:E1215">SUM(IF(Pricecurve=C1215,D1215))</f>
        <v>0</v>
      </c>
      <c r="F1215" s="0" t="n">
        <f aca="false" t="array" ref="F1215:F1215">SUM(IF(NG=C1215,D1215))</f>
        <v>0</v>
      </c>
      <c r="Y1215" s="140"/>
    </row>
    <row r="1216" customFormat="false" ht="12.75" hidden="false" customHeight="false" outlineLevel="0" collapsed="false">
      <c r="A1216" s="0" t="n">
        <f aca="false">INDEX(BucketTable,MATCH(B1216,SumMonths,0),1)</f>
        <v>12</v>
      </c>
      <c r="B1216" s="149" t="n">
        <v>39203</v>
      </c>
      <c r="C1216" s="135" t="s">
        <v>105</v>
      </c>
      <c r="D1216" s="136" t="n">
        <v>-64.93341748</v>
      </c>
      <c r="E1216" s="0" t="n">
        <f aca="false" t="array" ref="E1216:E1216">SUM(IF(Pricecurve=C1216,D1216))</f>
        <v>-64.93341748</v>
      </c>
      <c r="F1216" s="0" t="n">
        <f aca="false" t="array" ref="F1216:F1216">SUM(IF(NG=C1216,D1216))</f>
        <v>0</v>
      </c>
      <c r="Y1216" s="140"/>
    </row>
    <row r="1217" customFormat="false" ht="12.75" hidden="false" customHeight="false" outlineLevel="0" collapsed="false">
      <c r="A1217" s="0" t="n">
        <f aca="false">INDEX(BucketTable,MATCH(B1217,SumMonths,0),1)</f>
        <v>12</v>
      </c>
      <c r="B1217" s="149" t="n">
        <v>39234</v>
      </c>
      <c r="C1217" s="135" t="s">
        <v>77</v>
      </c>
      <c r="D1217" s="136" t="n">
        <v>-8.32018381</v>
      </c>
      <c r="E1217" s="0" t="n">
        <f aca="false" t="array" ref="E1217:E1217">SUM(IF(Pricecurve=C1217,D1217))</f>
        <v>0</v>
      </c>
      <c r="F1217" s="0" t="n">
        <f aca="false" t="array" ref="F1217:F1217">SUM(IF(NG=C1217,D1217))</f>
        <v>0</v>
      </c>
      <c r="Y1217" s="140"/>
    </row>
    <row r="1218" customFormat="false" ht="12.75" hidden="false" customHeight="false" outlineLevel="0" collapsed="false">
      <c r="A1218" s="0" t="n">
        <f aca="false">INDEX(BucketTable,MATCH(B1218,SumMonths,0),1)</f>
        <v>12</v>
      </c>
      <c r="B1218" s="149" t="n">
        <v>39234</v>
      </c>
      <c r="C1218" s="135" t="s">
        <v>92</v>
      </c>
      <c r="D1218" s="136" t="n">
        <v>62.42156897</v>
      </c>
      <c r="E1218" s="0" t="n">
        <f aca="false" t="array" ref="E1218:E1218">SUM(IF(Pricecurve=C1218,D1218))</f>
        <v>62.42156897</v>
      </c>
      <c r="F1218" s="0" t="n">
        <f aca="false" t="array" ref="F1218:F1218">SUM(IF(NG=C1218,D1218))</f>
        <v>0</v>
      </c>
      <c r="Y1218" s="140"/>
    </row>
    <row r="1219" customFormat="false" ht="12.75" hidden="false" customHeight="false" outlineLevel="0" collapsed="false">
      <c r="A1219" s="0" t="n">
        <f aca="false">INDEX(BucketTable,MATCH(B1219,SumMonths,0),1)</f>
        <v>12</v>
      </c>
      <c r="B1219" s="149" t="n">
        <v>39234</v>
      </c>
      <c r="C1219" s="135" t="s">
        <v>98</v>
      </c>
      <c r="D1219" s="136" t="n">
        <v>0</v>
      </c>
      <c r="E1219" s="0" t="n">
        <f aca="false" t="array" ref="E1219:E1219">SUM(IF(Pricecurve=C1219,D1219))</f>
        <v>0</v>
      </c>
      <c r="F1219" s="0" t="n">
        <f aca="false" t="array" ref="F1219:F1219">SUM(IF(NG=C1219,D1219))</f>
        <v>0</v>
      </c>
      <c r="Y1219" s="140"/>
    </row>
    <row r="1220" customFormat="false" ht="12.75" hidden="false" customHeight="false" outlineLevel="0" collapsed="false">
      <c r="A1220" s="0" t="n">
        <f aca="false">INDEX(BucketTable,MATCH(B1220,SumMonths,0),1)</f>
        <v>12</v>
      </c>
      <c r="B1220" s="149" t="n">
        <v>39234</v>
      </c>
      <c r="C1220" s="135" t="s">
        <v>100</v>
      </c>
      <c r="D1220" s="136" t="n">
        <v>-16.13297512</v>
      </c>
      <c r="E1220" s="0" t="n">
        <f aca="false" t="array" ref="E1220:E1220">SUM(IF(Pricecurve=C1220,D1220))</f>
        <v>-16.13297512</v>
      </c>
      <c r="F1220" s="0" t="n">
        <f aca="false" t="array" ref="F1220:F1220">SUM(IF(NG=C1220,D1220))</f>
        <v>0</v>
      </c>
      <c r="Y1220" s="140"/>
    </row>
    <row r="1221" customFormat="false" ht="12.75" hidden="false" customHeight="false" outlineLevel="0" collapsed="false">
      <c r="A1221" s="0" t="n">
        <f aca="false">INDEX(BucketTable,MATCH(B1221,SumMonths,0),1)</f>
        <v>12</v>
      </c>
      <c r="B1221" s="149" t="n">
        <v>39234</v>
      </c>
      <c r="C1221" s="135" t="s">
        <v>102</v>
      </c>
      <c r="D1221" s="136" t="n">
        <v>16.13297512</v>
      </c>
      <c r="E1221" s="0" t="n">
        <f aca="false" t="array" ref="E1221:E1221">SUM(IF(Pricecurve=C1221,D1221))</f>
        <v>16.13297512</v>
      </c>
      <c r="F1221" s="0" t="n">
        <f aca="false" t="array" ref="F1221:F1221">SUM(IF(NG=C1221,D1221))</f>
        <v>0</v>
      </c>
      <c r="Y1221" s="140"/>
    </row>
    <row r="1222" customFormat="false" ht="12.75" hidden="false" customHeight="false" outlineLevel="0" collapsed="false">
      <c r="A1222" s="0" t="n">
        <f aca="false">INDEX(BucketTable,MATCH(B1222,SumMonths,0),1)</f>
        <v>12</v>
      </c>
      <c r="B1222" s="149" t="n">
        <v>39234</v>
      </c>
      <c r="C1222" s="135" t="s">
        <v>103</v>
      </c>
      <c r="D1222" s="136" t="n">
        <v>0</v>
      </c>
      <c r="E1222" s="0" t="n">
        <f aca="false" t="array" ref="E1222:E1222">SUM(IF(Pricecurve=C1222,D1222))</f>
        <v>0</v>
      </c>
      <c r="F1222" s="0" t="n">
        <f aca="false" t="array" ref="F1222:F1222">SUM(IF(NG=C1222,D1222))</f>
        <v>0</v>
      </c>
      <c r="Y1222" s="140"/>
    </row>
    <row r="1223" customFormat="false" ht="12.75" hidden="false" customHeight="false" outlineLevel="0" collapsed="false">
      <c r="A1223" s="0" t="n">
        <f aca="false">INDEX(BucketTable,MATCH(B1223,SumMonths,0),1)</f>
        <v>12</v>
      </c>
      <c r="B1223" s="149" t="n">
        <v>39234</v>
      </c>
      <c r="C1223" s="135" t="s">
        <v>104</v>
      </c>
      <c r="D1223" s="136" t="n">
        <v>0</v>
      </c>
      <c r="E1223" s="0" t="n">
        <f aca="false" t="array" ref="E1223:E1223">SUM(IF(Pricecurve=C1223,D1223))</f>
        <v>0</v>
      </c>
      <c r="F1223" s="0" t="n">
        <f aca="false" t="array" ref="F1223:F1223">SUM(IF(NG=C1223,D1223))</f>
        <v>0</v>
      </c>
      <c r="Y1223" s="140"/>
    </row>
    <row r="1224" customFormat="false" ht="12.75" hidden="false" customHeight="false" outlineLevel="0" collapsed="false">
      <c r="A1224" s="0" t="n">
        <f aca="false">INDEX(BucketTable,MATCH(B1224,SumMonths,0),1)</f>
        <v>12</v>
      </c>
      <c r="B1224" s="149" t="n">
        <v>39234</v>
      </c>
      <c r="C1224" s="135" t="s">
        <v>105</v>
      </c>
      <c r="D1224" s="136" t="n">
        <v>-62.42156897</v>
      </c>
      <c r="E1224" s="0" t="n">
        <f aca="false" t="array" ref="E1224:E1224">SUM(IF(Pricecurve=C1224,D1224))</f>
        <v>-62.42156897</v>
      </c>
      <c r="F1224" s="0" t="n">
        <f aca="false" t="array" ref="F1224:F1224">SUM(IF(NG=C1224,D1224))</f>
        <v>0</v>
      </c>
      <c r="Y1224" s="140"/>
    </row>
    <row r="1225" customFormat="false" ht="12.75" hidden="false" customHeight="false" outlineLevel="0" collapsed="false">
      <c r="A1225" s="0" t="n">
        <f aca="false">INDEX(BucketTable,MATCH(B1225,SumMonths,0),1)</f>
        <v>12</v>
      </c>
      <c r="B1225" s="149" t="n">
        <v>39264</v>
      </c>
      <c r="C1225" s="135" t="s">
        <v>77</v>
      </c>
      <c r="D1225" s="136" t="n">
        <v>-8.54368727</v>
      </c>
      <c r="E1225" s="0" t="n">
        <f aca="false" t="array" ref="E1225:E1225">SUM(IF(Pricecurve=C1225,D1225))</f>
        <v>0</v>
      </c>
      <c r="F1225" s="0" t="n">
        <f aca="false" t="array" ref="F1225:F1225">SUM(IF(NG=C1225,D1225))</f>
        <v>0</v>
      </c>
      <c r="Y1225" s="140"/>
    </row>
    <row r="1226" customFormat="false" ht="12.75" hidden="false" customHeight="false" outlineLevel="0" collapsed="false">
      <c r="A1226" s="0" t="n">
        <f aca="false">INDEX(BucketTable,MATCH(B1226,SumMonths,0),1)</f>
        <v>12</v>
      </c>
      <c r="B1226" s="149" t="n">
        <v>39264</v>
      </c>
      <c r="C1226" s="135" t="s">
        <v>92</v>
      </c>
      <c r="D1226" s="136" t="n">
        <v>64.09838725</v>
      </c>
      <c r="E1226" s="0" t="n">
        <f aca="false" t="array" ref="E1226:E1226">SUM(IF(Pricecurve=C1226,D1226))</f>
        <v>64.09838725</v>
      </c>
      <c r="F1226" s="0" t="n">
        <f aca="false" t="array" ref="F1226:F1226">SUM(IF(NG=C1226,D1226))</f>
        <v>0</v>
      </c>
      <c r="Y1226" s="140"/>
    </row>
    <row r="1227" customFormat="false" ht="12.75" hidden="false" customHeight="false" outlineLevel="0" collapsed="false">
      <c r="A1227" s="0" t="n">
        <f aca="false">INDEX(BucketTable,MATCH(B1227,SumMonths,0),1)</f>
        <v>12</v>
      </c>
      <c r="B1227" s="149" t="n">
        <v>39264</v>
      </c>
      <c r="C1227" s="135" t="s">
        <v>98</v>
      </c>
      <c r="D1227" s="136" t="n">
        <v>0</v>
      </c>
      <c r="E1227" s="0" t="n">
        <f aca="false" t="array" ref="E1227:E1227">SUM(IF(Pricecurve=C1227,D1227))</f>
        <v>0</v>
      </c>
      <c r="F1227" s="0" t="n">
        <f aca="false" t="array" ref="F1227:F1227">SUM(IF(NG=C1227,D1227))</f>
        <v>0</v>
      </c>
      <c r="Y1227" s="140"/>
    </row>
    <row r="1228" customFormat="false" ht="12.75" hidden="false" customHeight="false" outlineLevel="0" collapsed="false">
      <c r="A1228" s="0" t="n">
        <f aca="false">INDEX(BucketTable,MATCH(B1228,SumMonths,0),1)</f>
        <v>12</v>
      </c>
      <c r="B1228" s="149" t="n">
        <v>39264</v>
      </c>
      <c r="C1228" s="135" t="s">
        <v>100</v>
      </c>
      <c r="D1228" s="136" t="n">
        <v>-16.56635204</v>
      </c>
      <c r="E1228" s="0" t="n">
        <f aca="false" t="array" ref="E1228:E1228">SUM(IF(Pricecurve=C1228,D1228))</f>
        <v>-16.56635204</v>
      </c>
      <c r="F1228" s="0" t="n">
        <f aca="false" t="array" ref="F1228:F1228">SUM(IF(NG=C1228,D1228))</f>
        <v>0</v>
      </c>
      <c r="Y1228" s="140"/>
    </row>
    <row r="1229" customFormat="false" ht="12.75" hidden="false" customHeight="false" outlineLevel="0" collapsed="false">
      <c r="A1229" s="0" t="n">
        <f aca="false">INDEX(BucketTable,MATCH(B1229,SumMonths,0),1)</f>
        <v>12</v>
      </c>
      <c r="B1229" s="149" t="n">
        <v>39264</v>
      </c>
      <c r="C1229" s="135" t="s">
        <v>102</v>
      </c>
      <c r="D1229" s="136" t="n">
        <v>16.56635204</v>
      </c>
      <c r="E1229" s="0" t="n">
        <f aca="false" t="array" ref="E1229:E1229">SUM(IF(Pricecurve=C1229,D1229))</f>
        <v>16.56635204</v>
      </c>
      <c r="F1229" s="0" t="n">
        <f aca="false" t="array" ref="F1229:F1229">SUM(IF(NG=C1229,D1229))</f>
        <v>0</v>
      </c>
      <c r="Y1229" s="140"/>
    </row>
    <row r="1230" customFormat="false" ht="12.75" hidden="false" customHeight="false" outlineLevel="0" collapsed="false">
      <c r="A1230" s="0" t="n">
        <f aca="false">INDEX(BucketTable,MATCH(B1230,SumMonths,0),1)</f>
        <v>12</v>
      </c>
      <c r="B1230" s="149" t="n">
        <v>39264</v>
      </c>
      <c r="C1230" s="135" t="s">
        <v>103</v>
      </c>
      <c r="D1230" s="136" t="n">
        <v>0</v>
      </c>
      <c r="E1230" s="0" t="n">
        <f aca="false" t="array" ref="E1230:E1230">SUM(IF(Pricecurve=C1230,D1230))</f>
        <v>0</v>
      </c>
      <c r="F1230" s="0" t="n">
        <f aca="false" t="array" ref="F1230:F1230">SUM(IF(NG=C1230,D1230))</f>
        <v>0</v>
      </c>
      <c r="Y1230" s="140"/>
    </row>
    <row r="1231" customFormat="false" ht="12.75" hidden="false" customHeight="false" outlineLevel="0" collapsed="false">
      <c r="A1231" s="0" t="n">
        <f aca="false">INDEX(BucketTable,MATCH(B1231,SumMonths,0),1)</f>
        <v>12</v>
      </c>
      <c r="B1231" s="149" t="n">
        <v>39264</v>
      </c>
      <c r="C1231" s="135" t="s">
        <v>104</v>
      </c>
      <c r="D1231" s="136" t="n">
        <v>0</v>
      </c>
      <c r="E1231" s="0" t="n">
        <f aca="false" t="array" ref="E1231:E1231">SUM(IF(Pricecurve=C1231,D1231))</f>
        <v>0</v>
      </c>
      <c r="F1231" s="0" t="n">
        <f aca="false" t="array" ref="F1231:F1231">SUM(IF(NG=C1231,D1231))</f>
        <v>0</v>
      </c>
      <c r="Y1231" s="140"/>
    </row>
    <row r="1232" customFormat="false" ht="12.75" hidden="false" customHeight="false" outlineLevel="0" collapsed="false">
      <c r="A1232" s="0" t="n">
        <f aca="false">INDEX(BucketTable,MATCH(B1232,SumMonths,0),1)</f>
        <v>12</v>
      </c>
      <c r="B1232" s="149" t="n">
        <v>39264</v>
      </c>
      <c r="C1232" s="135" t="s">
        <v>105</v>
      </c>
      <c r="D1232" s="136" t="n">
        <v>-64.09838725</v>
      </c>
      <c r="E1232" s="0" t="n">
        <f aca="false" t="array" ref="E1232:E1232">SUM(IF(Pricecurve=C1232,D1232))</f>
        <v>-64.09838725</v>
      </c>
      <c r="F1232" s="0" t="n">
        <f aca="false" t="array" ref="F1232:F1232">SUM(IF(NG=C1232,D1232))</f>
        <v>0</v>
      </c>
      <c r="Y1232" s="140"/>
    </row>
    <row r="1233" customFormat="false" ht="12.75" hidden="false" customHeight="false" outlineLevel="0" collapsed="false">
      <c r="A1233" s="0" t="n">
        <f aca="false">INDEX(BucketTable,MATCH(B1233,SumMonths,0),1)</f>
        <v>12</v>
      </c>
      <c r="B1233" s="149" t="n">
        <v>39295</v>
      </c>
      <c r="C1233" s="135" t="s">
        <v>77</v>
      </c>
      <c r="D1233" s="136" t="n">
        <v>-8.4884082</v>
      </c>
      <c r="E1233" s="0" t="n">
        <f aca="false" t="array" ref="E1233:E1233">SUM(IF(Pricecurve=C1233,D1233))</f>
        <v>0</v>
      </c>
      <c r="F1233" s="0" t="n">
        <f aca="false" t="array" ref="F1233:F1233">SUM(IF(NG=C1233,D1233))</f>
        <v>0</v>
      </c>
      <c r="Y1233" s="140"/>
    </row>
    <row r="1234" customFormat="false" ht="12.75" hidden="false" customHeight="false" outlineLevel="0" collapsed="false">
      <c r="A1234" s="0" t="n">
        <f aca="false">INDEX(BucketTable,MATCH(B1234,SumMonths,0),1)</f>
        <v>12</v>
      </c>
      <c r="B1234" s="149" t="n">
        <v>39295</v>
      </c>
      <c r="C1234" s="135" t="s">
        <v>92</v>
      </c>
      <c r="D1234" s="136" t="n">
        <v>63.68366005</v>
      </c>
      <c r="E1234" s="0" t="n">
        <f aca="false" t="array" ref="E1234:E1234">SUM(IF(Pricecurve=C1234,D1234))</f>
        <v>63.68366005</v>
      </c>
      <c r="F1234" s="0" t="n">
        <f aca="false" t="array" ref="F1234:F1234">SUM(IF(NG=C1234,D1234))</f>
        <v>0</v>
      </c>
      <c r="Y1234" s="140"/>
    </row>
    <row r="1235" customFormat="false" ht="12.75" hidden="false" customHeight="false" outlineLevel="0" collapsed="false">
      <c r="A1235" s="0" t="n">
        <f aca="false">INDEX(BucketTable,MATCH(B1235,SumMonths,0),1)</f>
        <v>12</v>
      </c>
      <c r="B1235" s="149" t="n">
        <v>39295</v>
      </c>
      <c r="C1235" s="135" t="s">
        <v>98</v>
      </c>
      <c r="D1235" s="136" t="n">
        <v>0</v>
      </c>
      <c r="E1235" s="0" t="n">
        <f aca="false" t="array" ref="E1235:E1235">SUM(IF(Pricecurve=C1235,D1235))</f>
        <v>0</v>
      </c>
      <c r="F1235" s="0" t="n">
        <f aca="false" t="array" ref="F1235:F1235">SUM(IF(NG=C1235,D1235))</f>
        <v>0</v>
      </c>
      <c r="Y1235" s="140"/>
    </row>
    <row r="1236" customFormat="false" ht="12.75" hidden="false" customHeight="false" outlineLevel="0" collapsed="false">
      <c r="A1236" s="0" t="n">
        <f aca="false">INDEX(BucketTable,MATCH(B1236,SumMonths,0),1)</f>
        <v>12</v>
      </c>
      <c r="B1236" s="149" t="n">
        <v>39295</v>
      </c>
      <c r="C1236" s="135" t="s">
        <v>100</v>
      </c>
      <c r="D1236" s="136" t="n">
        <v>-16.45916499</v>
      </c>
      <c r="E1236" s="0" t="n">
        <f aca="false" t="array" ref="E1236:E1236">SUM(IF(Pricecurve=C1236,D1236))</f>
        <v>-16.45916499</v>
      </c>
      <c r="F1236" s="0" t="n">
        <f aca="false" t="array" ref="F1236:F1236">SUM(IF(NG=C1236,D1236))</f>
        <v>0</v>
      </c>
      <c r="Y1236" s="140"/>
    </row>
    <row r="1237" customFormat="false" ht="12.75" hidden="false" customHeight="false" outlineLevel="0" collapsed="false">
      <c r="A1237" s="0" t="n">
        <f aca="false">INDEX(BucketTable,MATCH(B1237,SumMonths,0),1)</f>
        <v>12</v>
      </c>
      <c r="B1237" s="149" t="n">
        <v>39295</v>
      </c>
      <c r="C1237" s="135" t="s">
        <v>102</v>
      </c>
      <c r="D1237" s="136" t="n">
        <v>16.45916499</v>
      </c>
      <c r="E1237" s="0" t="n">
        <f aca="false" t="array" ref="E1237:E1237">SUM(IF(Pricecurve=C1237,D1237))</f>
        <v>16.45916499</v>
      </c>
      <c r="F1237" s="0" t="n">
        <f aca="false" t="array" ref="F1237:F1237">SUM(IF(NG=C1237,D1237))</f>
        <v>0</v>
      </c>
      <c r="Y1237" s="140"/>
    </row>
    <row r="1238" customFormat="false" ht="12.75" hidden="false" customHeight="false" outlineLevel="0" collapsed="false">
      <c r="A1238" s="0" t="n">
        <f aca="false">INDEX(BucketTable,MATCH(B1238,SumMonths,0),1)</f>
        <v>12</v>
      </c>
      <c r="B1238" s="149" t="n">
        <v>39295</v>
      </c>
      <c r="C1238" s="135" t="s">
        <v>103</v>
      </c>
      <c r="D1238" s="136" t="n">
        <v>0</v>
      </c>
      <c r="E1238" s="0" t="n">
        <f aca="false" t="array" ref="E1238:E1238">SUM(IF(Pricecurve=C1238,D1238))</f>
        <v>0</v>
      </c>
      <c r="F1238" s="0" t="n">
        <f aca="false" t="array" ref="F1238:F1238">SUM(IF(NG=C1238,D1238))</f>
        <v>0</v>
      </c>
      <c r="Y1238" s="140"/>
    </row>
    <row r="1239" customFormat="false" ht="12.75" hidden="false" customHeight="false" outlineLevel="0" collapsed="false">
      <c r="A1239" s="0" t="n">
        <f aca="false">INDEX(BucketTable,MATCH(B1239,SumMonths,0),1)</f>
        <v>12</v>
      </c>
      <c r="B1239" s="149" t="n">
        <v>39295</v>
      </c>
      <c r="C1239" s="135" t="s">
        <v>104</v>
      </c>
      <c r="D1239" s="136" t="n">
        <v>0</v>
      </c>
      <c r="E1239" s="0" t="n">
        <f aca="false" t="array" ref="E1239:E1239">SUM(IF(Pricecurve=C1239,D1239))</f>
        <v>0</v>
      </c>
      <c r="F1239" s="0" t="n">
        <f aca="false" t="array" ref="F1239:F1239">SUM(IF(NG=C1239,D1239))</f>
        <v>0</v>
      </c>
      <c r="Y1239" s="140"/>
    </row>
    <row r="1240" customFormat="false" ht="12.75" hidden="false" customHeight="false" outlineLevel="0" collapsed="false">
      <c r="A1240" s="0" t="n">
        <f aca="false">INDEX(BucketTable,MATCH(B1240,SumMonths,0),1)</f>
        <v>12</v>
      </c>
      <c r="B1240" s="149" t="n">
        <v>39295</v>
      </c>
      <c r="C1240" s="135" t="s">
        <v>105</v>
      </c>
      <c r="D1240" s="136" t="n">
        <v>-63.68366005</v>
      </c>
      <c r="E1240" s="0" t="n">
        <f aca="false" t="array" ref="E1240:E1240">SUM(IF(Pricecurve=C1240,D1240))</f>
        <v>-63.68366005</v>
      </c>
      <c r="F1240" s="0" t="n">
        <f aca="false" t="array" ref="F1240:F1240">SUM(IF(NG=C1240,D1240))</f>
        <v>0</v>
      </c>
      <c r="Y1240" s="140"/>
    </row>
    <row r="1241" customFormat="false" ht="12.75" hidden="false" customHeight="false" outlineLevel="0" collapsed="false">
      <c r="A1241" s="0" t="n">
        <f aca="false">INDEX(BucketTable,MATCH(B1241,SumMonths,0),1)</f>
        <v>12</v>
      </c>
      <c r="B1241" s="149" t="n">
        <v>39326</v>
      </c>
      <c r="C1241" s="135" t="s">
        <v>77</v>
      </c>
      <c r="D1241" s="136" t="n">
        <v>-8.16143622</v>
      </c>
      <c r="E1241" s="0" t="n">
        <f aca="false" t="array" ref="E1241:E1241">SUM(IF(Pricecurve=C1241,D1241))</f>
        <v>0</v>
      </c>
      <c r="F1241" s="0" t="n">
        <f aca="false" t="array" ref="F1241:F1241">SUM(IF(NG=C1241,D1241))</f>
        <v>0</v>
      </c>
      <c r="Y1241" s="140"/>
    </row>
    <row r="1242" customFormat="false" ht="12.75" hidden="false" customHeight="false" outlineLevel="0" collapsed="false">
      <c r="A1242" s="0" t="n">
        <f aca="false">INDEX(BucketTable,MATCH(B1242,SumMonths,0),1)</f>
        <v>12</v>
      </c>
      <c r="B1242" s="149" t="n">
        <v>39326</v>
      </c>
      <c r="C1242" s="135" t="s">
        <v>92</v>
      </c>
      <c r="D1242" s="136" t="n">
        <v>61.23057679</v>
      </c>
      <c r="E1242" s="0" t="n">
        <f aca="false" t="array" ref="E1242:E1242">SUM(IF(Pricecurve=C1242,D1242))</f>
        <v>61.23057679</v>
      </c>
      <c r="F1242" s="0" t="n">
        <f aca="false" t="array" ref="F1242:F1242">SUM(IF(NG=C1242,D1242))</f>
        <v>0</v>
      </c>
      <c r="Y1242" s="140"/>
    </row>
    <row r="1243" customFormat="false" ht="12.75" hidden="false" customHeight="false" outlineLevel="0" collapsed="false">
      <c r="A1243" s="0" t="n">
        <f aca="false">INDEX(BucketTable,MATCH(B1243,SumMonths,0),1)</f>
        <v>12</v>
      </c>
      <c r="B1243" s="149" t="n">
        <v>39326</v>
      </c>
      <c r="C1243" s="135" t="s">
        <v>98</v>
      </c>
      <c r="D1243" s="136" t="n">
        <v>0</v>
      </c>
      <c r="E1243" s="0" t="n">
        <f aca="false" t="array" ref="E1243:E1243">SUM(IF(Pricecurve=C1243,D1243))</f>
        <v>0</v>
      </c>
      <c r="F1243" s="0" t="n">
        <f aca="false" t="array" ref="F1243:F1243">SUM(IF(NG=C1243,D1243))</f>
        <v>0</v>
      </c>
      <c r="Y1243" s="140"/>
    </row>
    <row r="1244" customFormat="false" ht="12.75" hidden="false" customHeight="false" outlineLevel="0" collapsed="false">
      <c r="A1244" s="0" t="n">
        <f aca="false">INDEX(BucketTable,MATCH(B1244,SumMonths,0),1)</f>
        <v>12</v>
      </c>
      <c r="B1244" s="149" t="n">
        <v>39326</v>
      </c>
      <c r="C1244" s="135" t="s">
        <v>100</v>
      </c>
      <c r="D1244" s="136" t="n">
        <v>-15.82516089</v>
      </c>
      <c r="E1244" s="0" t="n">
        <f aca="false" t="array" ref="E1244:E1244">SUM(IF(Pricecurve=C1244,D1244))</f>
        <v>-15.82516089</v>
      </c>
      <c r="F1244" s="0" t="n">
        <f aca="false" t="array" ref="F1244:F1244">SUM(IF(NG=C1244,D1244))</f>
        <v>0</v>
      </c>
      <c r="Y1244" s="140"/>
    </row>
    <row r="1245" customFormat="false" ht="12.75" hidden="false" customHeight="false" outlineLevel="0" collapsed="false">
      <c r="A1245" s="0" t="n">
        <f aca="false">INDEX(BucketTable,MATCH(B1245,SumMonths,0),1)</f>
        <v>12</v>
      </c>
      <c r="B1245" s="149" t="n">
        <v>39326</v>
      </c>
      <c r="C1245" s="135" t="s">
        <v>102</v>
      </c>
      <c r="D1245" s="136" t="n">
        <v>15.82516089</v>
      </c>
      <c r="E1245" s="0" t="n">
        <f aca="false" t="array" ref="E1245:E1245">SUM(IF(Pricecurve=C1245,D1245))</f>
        <v>15.82516089</v>
      </c>
      <c r="F1245" s="0" t="n">
        <f aca="false" t="array" ref="F1245:F1245">SUM(IF(NG=C1245,D1245))</f>
        <v>0</v>
      </c>
      <c r="Y1245" s="140"/>
    </row>
    <row r="1246" customFormat="false" ht="12.75" hidden="false" customHeight="false" outlineLevel="0" collapsed="false">
      <c r="A1246" s="0" t="n">
        <f aca="false">INDEX(BucketTable,MATCH(B1246,SumMonths,0),1)</f>
        <v>12</v>
      </c>
      <c r="B1246" s="149" t="n">
        <v>39326</v>
      </c>
      <c r="C1246" s="135" t="s">
        <v>103</v>
      </c>
      <c r="D1246" s="136" t="n">
        <v>0</v>
      </c>
      <c r="E1246" s="0" t="n">
        <f aca="false" t="array" ref="E1246:E1246">SUM(IF(Pricecurve=C1246,D1246))</f>
        <v>0</v>
      </c>
      <c r="F1246" s="0" t="n">
        <f aca="false" t="array" ref="F1246:F1246">SUM(IF(NG=C1246,D1246))</f>
        <v>0</v>
      </c>
      <c r="Y1246" s="140"/>
    </row>
    <row r="1247" customFormat="false" ht="12.75" hidden="false" customHeight="false" outlineLevel="0" collapsed="false">
      <c r="A1247" s="0" t="n">
        <f aca="false">INDEX(BucketTable,MATCH(B1247,SumMonths,0),1)</f>
        <v>12</v>
      </c>
      <c r="B1247" s="149" t="n">
        <v>39326</v>
      </c>
      <c r="C1247" s="135" t="s">
        <v>104</v>
      </c>
      <c r="D1247" s="136" t="n">
        <v>0</v>
      </c>
      <c r="E1247" s="0" t="n">
        <f aca="false" t="array" ref="E1247:E1247">SUM(IF(Pricecurve=C1247,D1247))</f>
        <v>0</v>
      </c>
      <c r="F1247" s="0" t="n">
        <f aca="false" t="array" ref="F1247:F1247">SUM(IF(NG=C1247,D1247))</f>
        <v>0</v>
      </c>
      <c r="Y1247" s="140"/>
    </row>
    <row r="1248" customFormat="false" ht="12.75" hidden="false" customHeight="false" outlineLevel="0" collapsed="false">
      <c r="A1248" s="0" t="n">
        <f aca="false">INDEX(BucketTable,MATCH(B1248,SumMonths,0),1)</f>
        <v>12</v>
      </c>
      <c r="B1248" s="149" t="n">
        <v>39326</v>
      </c>
      <c r="C1248" s="135" t="s">
        <v>105</v>
      </c>
      <c r="D1248" s="136" t="n">
        <v>-61.23057679</v>
      </c>
      <c r="E1248" s="0" t="n">
        <f aca="false" t="array" ref="E1248:E1248">SUM(IF(Pricecurve=C1248,D1248))</f>
        <v>-61.23057679</v>
      </c>
      <c r="F1248" s="0" t="n">
        <f aca="false" t="array" ref="F1248:F1248">SUM(IF(NG=C1248,D1248))</f>
        <v>0</v>
      </c>
      <c r="Y1248" s="140"/>
    </row>
    <row r="1249" customFormat="false" ht="12.75" hidden="false" customHeight="false" outlineLevel="0" collapsed="false">
      <c r="A1249" s="0" t="n">
        <f aca="false">INDEX(BucketTable,MATCH(B1249,SumMonths,0),1)</f>
        <v>12</v>
      </c>
      <c r="B1249" s="149" t="n">
        <v>39356</v>
      </c>
      <c r="C1249" s="135" t="s">
        <v>77</v>
      </c>
      <c r="D1249" s="136" t="n">
        <v>-8.38066759</v>
      </c>
      <c r="E1249" s="0" t="n">
        <f aca="false" t="array" ref="E1249:E1249">SUM(IF(Pricecurve=C1249,D1249))</f>
        <v>0</v>
      </c>
      <c r="F1249" s="0" t="n">
        <f aca="false" t="array" ref="F1249:F1249">SUM(IF(NG=C1249,D1249))</f>
        <v>0</v>
      </c>
      <c r="Y1249" s="140"/>
    </row>
    <row r="1250" customFormat="false" ht="12.75" hidden="false" customHeight="false" outlineLevel="0" collapsed="false">
      <c r="A1250" s="0" t="n">
        <f aca="false">INDEX(BucketTable,MATCH(B1250,SumMonths,0),1)</f>
        <v>12</v>
      </c>
      <c r="B1250" s="149" t="n">
        <v>39356</v>
      </c>
      <c r="C1250" s="135" t="s">
        <v>92</v>
      </c>
      <c r="D1250" s="136" t="n">
        <v>62.87534408</v>
      </c>
      <c r="E1250" s="0" t="n">
        <f aca="false" t="array" ref="E1250:E1250">SUM(IF(Pricecurve=C1250,D1250))</f>
        <v>62.87534408</v>
      </c>
      <c r="F1250" s="0" t="n">
        <f aca="false" t="array" ref="F1250:F1250">SUM(IF(NG=C1250,D1250))</f>
        <v>0</v>
      </c>
      <c r="Y1250" s="140"/>
    </row>
    <row r="1251" customFormat="false" ht="12.75" hidden="false" customHeight="false" outlineLevel="0" collapsed="false">
      <c r="A1251" s="0" t="n">
        <f aca="false">INDEX(BucketTable,MATCH(B1251,SumMonths,0),1)</f>
        <v>12</v>
      </c>
      <c r="B1251" s="149" t="n">
        <v>39356</v>
      </c>
      <c r="C1251" s="135" t="s">
        <v>98</v>
      </c>
      <c r="D1251" s="136" t="n">
        <v>0</v>
      </c>
      <c r="E1251" s="0" t="n">
        <f aca="false" t="array" ref="E1251:E1251">SUM(IF(Pricecurve=C1251,D1251))</f>
        <v>0</v>
      </c>
      <c r="F1251" s="0" t="n">
        <f aca="false" t="array" ref="F1251:F1251">SUM(IF(NG=C1251,D1251))</f>
        <v>0</v>
      </c>
      <c r="Y1251" s="140"/>
    </row>
    <row r="1252" customFormat="false" ht="12.75" hidden="false" customHeight="false" outlineLevel="0" collapsed="false">
      <c r="A1252" s="0" t="n">
        <f aca="false">INDEX(BucketTable,MATCH(B1252,SumMonths,0),1)</f>
        <v>12</v>
      </c>
      <c r="B1252" s="149" t="n">
        <v>39356</v>
      </c>
      <c r="C1252" s="135" t="s">
        <v>100</v>
      </c>
      <c r="D1252" s="136" t="n">
        <v>-16.25025417</v>
      </c>
      <c r="E1252" s="0" t="n">
        <f aca="false" t="array" ref="E1252:E1252">SUM(IF(Pricecurve=C1252,D1252))</f>
        <v>-16.25025417</v>
      </c>
      <c r="F1252" s="0" t="n">
        <f aca="false" t="array" ref="F1252:F1252">SUM(IF(NG=C1252,D1252))</f>
        <v>0</v>
      </c>
      <c r="Y1252" s="140"/>
    </row>
    <row r="1253" customFormat="false" ht="12.75" hidden="false" customHeight="false" outlineLevel="0" collapsed="false">
      <c r="A1253" s="0" t="n">
        <f aca="false">INDEX(BucketTable,MATCH(B1253,SumMonths,0),1)</f>
        <v>12</v>
      </c>
      <c r="B1253" s="149" t="n">
        <v>39356</v>
      </c>
      <c r="C1253" s="135" t="s">
        <v>102</v>
      </c>
      <c r="D1253" s="136" t="n">
        <v>16.25025417</v>
      </c>
      <c r="E1253" s="0" t="n">
        <f aca="false" t="array" ref="E1253:E1253">SUM(IF(Pricecurve=C1253,D1253))</f>
        <v>16.25025417</v>
      </c>
      <c r="F1253" s="0" t="n">
        <f aca="false" t="array" ref="F1253:F1253">SUM(IF(NG=C1253,D1253))</f>
        <v>0</v>
      </c>
      <c r="Y1253" s="140"/>
    </row>
    <row r="1254" customFormat="false" ht="12.75" hidden="false" customHeight="false" outlineLevel="0" collapsed="false">
      <c r="A1254" s="0" t="n">
        <f aca="false">INDEX(BucketTable,MATCH(B1254,SumMonths,0),1)</f>
        <v>12</v>
      </c>
      <c r="B1254" s="149" t="n">
        <v>39356</v>
      </c>
      <c r="C1254" s="135" t="s">
        <v>103</v>
      </c>
      <c r="D1254" s="136" t="n">
        <v>0</v>
      </c>
      <c r="E1254" s="0" t="n">
        <f aca="false" t="array" ref="E1254:E1254">SUM(IF(Pricecurve=C1254,D1254))</f>
        <v>0</v>
      </c>
      <c r="F1254" s="0" t="n">
        <f aca="false" t="array" ref="F1254:F1254">SUM(IF(NG=C1254,D1254))</f>
        <v>0</v>
      </c>
      <c r="Y1254" s="140"/>
    </row>
    <row r="1255" customFormat="false" ht="12.75" hidden="false" customHeight="false" outlineLevel="0" collapsed="false">
      <c r="A1255" s="0" t="n">
        <f aca="false">INDEX(BucketTable,MATCH(B1255,SumMonths,0),1)</f>
        <v>12</v>
      </c>
      <c r="B1255" s="149" t="n">
        <v>39356</v>
      </c>
      <c r="C1255" s="135" t="s">
        <v>104</v>
      </c>
      <c r="D1255" s="136" t="n">
        <v>0</v>
      </c>
      <c r="E1255" s="0" t="n">
        <f aca="false" t="array" ref="E1255:E1255">SUM(IF(Pricecurve=C1255,D1255))</f>
        <v>0</v>
      </c>
      <c r="F1255" s="0" t="n">
        <f aca="false" t="array" ref="F1255:F1255">SUM(IF(NG=C1255,D1255))</f>
        <v>0</v>
      </c>
      <c r="Y1255" s="140"/>
    </row>
    <row r="1256" customFormat="false" ht="12.75" hidden="false" customHeight="false" outlineLevel="0" collapsed="false">
      <c r="A1256" s="0" t="n">
        <f aca="false">INDEX(BucketTable,MATCH(B1256,SumMonths,0),1)</f>
        <v>12</v>
      </c>
      <c r="B1256" s="149" t="n">
        <v>39356</v>
      </c>
      <c r="C1256" s="135" t="s">
        <v>105</v>
      </c>
      <c r="D1256" s="136" t="n">
        <v>-62.87534408</v>
      </c>
      <c r="E1256" s="0" t="n">
        <f aca="false" t="array" ref="E1256:E1256">SUM(IF(Pricecurve=C1256,D1256))</f>
        <v>-62.87534408</v>
      </c>
      <c r="F1256" s="0" t="n">
        <f aca="false" t="array" ref="F1256:F1256">SUM(IF(NG=C1256,D1256))</f>
        <v>0</v>
      </c>
      <c r="Y1256" s="140"/>
    </row>
    <row r="1257" customFormat="false" ht="12.75" hidden="false" customHeight="false" outlineLevel="0" collapsed="false">
      <c r="A1257" s="0" t="n">
        <f aca="false">INDEX(BucketTable,MATCH(B1257,SumMonths,0),1)</f>
        <v>12</v>
      </c>
      <c r="B1257" s="149" t="n">
        <v>39387</v>
      </c>
      <c r="C1257" s="135" t="s">
        <v>98</v>
      </c>
      <c r="D1257" s="136" t="n">
        <v>0</v>
      </c>
      <c r="E1257" s="0" t="n">
        <f aca="false" t="array" ref="E1257:E1257">SUM(IF(Pricecurve=C1257,D1257))</f>
        <v>0</v>
      </c>
      <c r="F1257" s="0" t="n">
        <f aca="false" t="array" ref="F1257:F1257">SUM(IF(NG=C1257,D1257))</f>
        <v>0</v>
      </c>
      <c r="Y1257" s="140"/>
    </row>
    <row r="1258" customFormat="false" ht="12.75" hidden="false" customHeight="false" outlineLevel="0" collapsed="false">
      <c r="A1258" s="0" t="n">
        <f aca="false">INDEX(BucketTable,MATCH(B1258,SumMonths,0),1)</f>
        <v>12</v>
      </c>
      <c r="B1258" s="149" t="n">
        <v>39387</v>
      </c>
      <c r="C1258" s="135" t="s">
        <v>100</v>
      </c>
      <c r="D1258" s="136" t="n">
        <v>-15.62428746</v>
      </c>
      <c r="E1258" s="0" t="n">
        <f aca="false" t="array" ref="E1258:E1258">SUM(IF(Pricecurve=C1258,D1258))</f>
        <v>-15.62428746</v>
      </c>
      <c r="F1258" s="0" t="n">
        <f aca="false" t="array" ref="F1258:F1258">SUM(IF(NG=C1258,D1258))</f>
        <v>0</v>
      </c>
      <c r="Y1258" s="140"/>
    </row>
    <row r="1259" customFormat="false" ht="12.75" hidden="false" customHeight="false" outlineLevel="0" collapsed="false">
      <c r="A1259" s="0" t="n">
        <f aca="false">INDEX(BucketTable,MATCH(B1259,SumMonths,0),1)</f>
        <v>12</v>
      </c>
      <c r="B1259" s="149" t="n">
        <v>39387</v>
      </c>
      <c r="C1259" s="135" t="s">
        <v>102</v>
      </c>
      <c r="D1259" s="136" t="n">
        <v>0</v>
      </c>
      <c r="E1259" s="0" t="n">
        <f aca="false" t="array" ref="E1259:E1259">SUM(IF(Pricecurve=C1259,D1259))</f>
        <v>0</v>
      </c>
      <c r="F1259" s="0" t="n">
        <f aca="false" t="array" ref="F1259:F1259">SUM(IF(NG=C1259,D1259))</f>
        <v>0</v>
      </c>
      <c r="Y1259" s="140"/>
    </row>
    <row r="1260" customFormat="false" ht="12.75" hidden="false" customHeight="false" outlineLevel="0" collapsed="false">
      <c r="A1260" s="0" t="n">
        <f aca="false">INDEX(BucketTable,MATCH(B1260,SumMonths,0),1)</f>
        <v>12</v>
      </c>
      <c r="B1260" s="149" t="n">
        <v>39387</v>
      </c>
      <c r="C1260" s="135" t="s">
        <v>103</v>
      </c>
      <c r="D1260" s="136" t="n">
        <v>0</v>
      </c>
      <c r="E1260" s="0" t="n">
        <f aca="false" t="array" ref="E1260:E1260">SUM(IF(Pricecurve=C1260,D1260))</f>
        <v>0</v>
      </c>
      <c r="F1260" s="0" t="n">
        <f aca="false" t="array" ref="F1260:F1260">SUM(IF(NG=C1260,D1260))</f>
        <v>0</v>
      </c>
      <c r="Y1260" s="140"/>
    </row>
    <row r="1261" customFormat="false" ht="12.75" hidden="false" customHeight="false" outlineLevel="0" collapsed="false">
      <c r="A1261" s="0" t="n">
        <f aca="false">INDEX(BucketTable,MATCH(B1261,SumMonths,0),1)</f>
        <v>12</v>
      </c>
      <c r="B1261" s="149" t="n">
        <v>39387</v>
      </c>
      <c r="C1261" s="135" t="s">
        <v>112</v>
      </c>
      <c r="D1261" s="136" t="n">
        <v>15.62428746</v>
      </c>
      <c r="E1261" s="0" t="n">
        <f aca="false" t="array" ref="E1261:E1261">SUM(IF(Pricecurve=C1261,D1261))</f>
        <v>15.62428746</v>
      </c>
      <c r="F1261" s="0" t="n">
        <f aca="false" t="array" ref="F1261:F1261">SUM(IF(NG=C1261,D1261))</f>
        <v>0</v>
      </c>
      <c r="Y1261" s="140"/>
    </row>
    <row r="1262" customFormat="false" ht="12.75" hidden="false" customHeight="false" outlineLevel="0" collapsed="false">
      <c r="A1262" s="0" t="n">
        <f aca="false">INDEX(BucketTable,MATCH(B1262,SumMonths,0),1)</f>
        <v>12</v>
      </c>
      <c r="B1262" s="149" t="n">
        <v>39417</v>
      </c>
      <c r="C1262" s="135" t="s">
        <v>98</v>
      </c>
      <c r="D1262" s="136" t="n">
        <v>0</v>
      </c>
      <c r="E1262" s="0" t="n">
        <f aca="false" t="array" ref="E1262:E1262">SUM(IF(Pricecurve=C1262,D1262))</f>
        <v>0</v>
      </c>
      <c r="F1262" s="0" t="n">
        <f aca="false" t="array" ref="F1262:F1262">SUM(IF(NG=C1262,D1262))</f>
        <v>0</v>
      </c>
      <c r="Y1262" s="140"/>
    </row>
    <row r="1263" customFormat="false" ht="12.75" hidden="false" customHeight="false" outlineLevel="0" collapsed="false">
      <c r="A1263" s="0" t="n">
        <f aca="false">INDEX(BucketTable,MATCH(B1263,SumMonths,0),1)</f>
        <v>12</v>
      </c>
      <c r="B1263" s="149" t="n">
        <v>39417</v>
      </c>
      <c r="C1263" s="135" t="s">
        <v>100</v>
      </c>
      <c r="D1263" s="136" t="n">
        <v>-16.04397516</v>
      </c>
      <c r="E1263" s="0" t="n">
        <f aca="false" t="array" ref="E1263:E1263">SUM(IF(Pricecurve=C1263,D1263))</f>
        <v>-16.04397516</v>
      </c>
      <c r="F1263" s="0" t="n">
        <f aca="false" t="array" ref="F1263:F1263">SUM(IF(NG=C1263,D1263))</f>
        <v>0</v>
      </c>
      <c r="Y1263" s="140"/>
    </row>
    <row r="1264" customFormat="false" ht="12.75" hidden="false" customHeight="false" outlineLevel="0" collapsed="false">
      <c r="A1264" s="0" t="n">
        <f aca="false">INDEX(BucketTable,MATCH(B1264,SumMonths,0),1)</f>
        <v>12</v>
      </c>
      <c r="B1264" s="149" t="n">
        <v>39417</v>
      </c>
      <c r="C1264" s="135" t="s">
        <v>102</v>
      </c>
      <c r="D1264" s="136" t="n">
        <v>0</v>
      </c>
      <c r="E1264" s="0" t="n">
        <f aca="false" t="array" ref="E1264:E1264">SUM(IF(Pricecurve=C1264,D1264))</f>
        <v>0</v>
      </c>
      <c r="F1264" s="0" t="n">
        <f aca="false" t="array" ref="F1264:F1264">SUM(IF(NG=C1264,D1264))</f>
        <v>0</v>
      </c>
      <c r="Y1264" s="140"/>
    </row>
    <row r="1265" customFormat="false" ht="12.75" hidden="false" customHeight="false" outlineLevel="0" collapsed="false">
      <c r="A1265" s="0" t="n">
        <f aca="false">INDEX(BucketTable,MATCH(B1265,SumMonths,0),1)</f>
        <v>12</v>
      </c>
      <c r="B1265" s="149" t="n">
        <v>39417</v>
      </c>
      <c r="C1265" s="135" t="s">
        <v>103</v>
      </c>
      <c r="D1265" s="136" t="n">
        <v>0</v>
      </c>
      <c r="E1265" s="0" t="n">
        <f aca="false" t="array" ref="E1265:E1265">SUM(IF(Pricecurve=C1265,D1265))</f>
        <v>0</v>
      </c>
      <c r="F1265" s="0" t="n">
        <f aca="false" t="array" ref="F1265:F1265">SUM(IF(NG=C1265,D1265))</f>
        <v>0</v>
      </c>
      <c r="Y1265" s="140"/>
    </row>
    <row r="1266" customFormat="false" ht="12.75" hidden="false" customHeight="false" outlineLevel="0" collapsed="false">
      <c r="A1266" s="0" t="n">
        <f aca="false">INDEX(BucketTable,MATCH(B1266,SumMonths,0),1)</f>
        <v>12</v>
      </c>
      <c r="B1266" s="149" t="n">
        <v>39417</v>
      </c>
      <c r="C1266" s="135" t="s">
        <v>112</v>
      </c>
      <c r="D1266" s="136" t="n">
        <v>16.04397516</v>
      </c>
      <c r="E1266" s="0" t="n">
        <f aca="false" t="array" ref="E1266:E1266">SUM(IF(Pricecurve=C1266,D1266))</f>
        <v>16.04397516</v>
      </c>
      <c r="F1266" s="0" t="n">
        <f aca="false" t="array" ref="F1266:F1266">SUM(IF(NG=C1266,D1266))</f>
        <v>0</v>
      </c>
      <c r="Y1266" s="140"/>
    </row>
    <row r="1267" customFormat="false" ht="12.75" hidden="false" customHeight="false" outlineLevel="0" collapsed="false">
      <c r="A1267" s="0" t="n">
        <f aca="false">INDEX(BucketTable,MATCH(B1267,SumMonths,0),1)</f>
        <v>12</v>
      </c>
      <c r="B1267" s="149" t="n">
        <v>39448</v>
      </c>
      <c r="C1267" s="135" t="s">
        <v>98</v>
      </c>
      <c r="D1267" s="136" t="n">
        <v>0</v>
      </c>
      <c r="E1267" s="0" t="n">
        <f aca="false" t="array" ref="E1267:E1267">SUM(IF(Pricecurve=C1267,D1267))</f>
        <v>0</v>
      </c>
      <c r="F1267" s="0" t="n">
        <f aca="false" t="array" ref="F1267:F1267">SUM(IF(NG=C1267,D1267))</f>
        <v>0</v>
      </c>
      <c r="Y1267" s="140"/>
    </row>
    <row r="1268" customFormat="false" ht="12.75" hidden="false" customHeight="false" outlineLevel="0" collapsed="false">
      <c r="A1268" s="0" t="n">
        <f aca="false">INDEX(BucketTable,MATCH(B1268,SumMonths,0),1)</f>
        <v>12</v>
      </c>
      <c r="B1268" s="149" t="n">
        <v>39448</v>
      </c>
      <c r="C1268" s="135" t="s">
        <v>100</v>
      </c>
      <c r="D1268" s="136" t="n">
        <v>-15.94014288</v>
      </c>
      <c r="E1268" s="0" t="n">
        <f aca="false" t="array" ref="E1268:E1268">SUM(IF(Pricecurve=C1268,D1268))</f>
        <v>-15.94014288</v>
      </c>
      <c r="F1268" s="0" t="n">
        <f aca="false" t="array" ref="F1268:F1268">SUM(IF(NG=C1268,D1268))</f>
        <v>0</v>
      </c>
      <c r="Y1268" s="140"/>
    </row>
    <row r="1269" customFormat="false" ht="12.75" hidden="false" customHeight="false" outlineLevel="0" collapsed="false">
      <c r="A1269" s="0" t="n">
        <f aca="false">INDEX(BucketTable,MATCH(B1269,SumMonths,0),1)</f>
        <v>12</v>
      </c>
      <c r="B1269" s="149" t="n">
        <v>39448</v>
      </c>
      <c r="C1269" s="135" t="s">
        <v>102</v>
      </c>
      <c r="D1269" s="136" t="n">
        <v>0</v>
      </c>
      <c r="E1269" s="0" t="n">
        <f aca="false" t="array" ref="E1269:E1269">SUM(IF(Pricecurve=C1269,D1269))</f>
        <v>0</v>
      </c>
      <c r="F1269" s="0" t="n">
        <f aca="false" t="array" ref="F1269:F1269">SUM(IF(NG=C1269,D1269))</f>
        <v>0</v>
      </c>
      <c r="Y1269" s="140"/>
    </row>
    <row r="1270" customFormat="false" ht="12.75" hidden="false" customHeight="false" outlineLevel="0" collapsed="false">
      <c r="A1270" s="0" t="n">
        <f aca="false">INDEX(BucketTable,MATCH(B1270,SumMonths,0),1)</f>
        <v>12</v>
      </c>
      <c r="B1270" s="149" t="n">
        <v>39448</v>
      </c>
      <c r="C1270" s="135" t="s">
        <v>103</v>
      </c>
      <c r="D1270" s="136" t="n">
        <v>0</v>
      </c>
      <c r="E1270" s="0" t="n">
        <f aca="false" t="array" ref="E1270:E1270">SUM(IF(Pricecurve=C1270,D1270))</f>
        <v>0</v>
      </c>
      <c r="F1270" s="0" t="n">
        <f aca="false" t="array" ref="F1270:F1270">SUM(IF(NG=C1270,D1270))</f>
        <v>0</v>
      </c>
      <c r="Y1270" s="140"/>
    </row>
    <row r="1271" customFormat="false" ht="12.75" hidden="false" customHeight="false" outlineLevel="0" collapsed="false">
      <c r="A1271" s="0" t="n">
        <f aca="false">INDEX(BucketTable,MATCH(B1271,SumMonths,0),1)</f>
        <v>12</v>
      </c>
      <c r="B1271" s="149" t="n">
        <v>39448</v>
      </c>
      <c r="C1271" s="135" t="s">
        <v>112</v>
      </c>
      <c r="D1271" s="136" t="n">
        <v>15.94014288</v>
      </c>
      <c r="E1271" s="0" t="n">
        <f aca="false" t="array" ref="E1271:E1271">SUM(IF(Pricecurve=C1271,D1271))</f>
        <v>15.94014288</v>
      </c>
      <c r="F1271" s="0" t="n">
        <f aca="false" t="array" ref="F1271:F1271">SUM(IF(NG=C1271,D1271))</f>
        <v>0</v>
      </c>
      <c r="Y1271" s="140"/>
    </row>
    <row r="1272" customFormat="false" ht="12.75" hidden="false" customHeight="false" outlineLevel="0" collapsed="false">
      <c r="A1272" s="0" t="n">
        <f aca="false">INDEX(BucketTable,MATCH(B1272,SumMonths,0),1)</f>
        <v>12</v>
      </c>
      <c r="B1272" s="149" t="n">
        <v>39479</v>
      </c>
      <c r="C1272" s="135" t="s">
        <v>98</v>
      </c>
      <c r="D1272" s="136" t="n">
        <v>0</v>
      </c>
      <c r="E1272" s="0" t="n">
        <f aca="false" t="array" ref="E1272:E1272">SUM(IF(Pricecurve=C1272,D1272))</f>
        <v>0</v>
      </c>
      <c r="F1272" s="0" t="n">
        <f aca="false" t="array" ref="F1272:F1272">SUM(IF(NG=C1272,D1272))</f>
        <v>0</v>
      </c>
      <c r="Y1272" s="140"/>
    </row>
    <row r="1273" customFormat="false" ht="12.75" hidden="false" customHeight="false" outlineLevel="0" collapsed="false">
      <c r="A1273" s="0" t="n">
        <f aca="false">INDEX(BucketTable,MATCH(B1273,SumMonths,0),1)</f>
        <v>12</v>
      </c>
      <c r="B1273" s="149" t="n">
        <v>39479</v>
      </c>
      <c r="C1273" s="135" t="s">
        <v>100</v>
      </c>
      <c r="D1273" s="136" t="n">
        <v>-14.81523704</v>
      </c>
      <c r="E1273" s="0" t="n">
        <f aca="false" t="array" ref="E1273:E1273">SUM(IF(Pricecurve=C1273,D1273))</f>
        <v>-14.81523704</v>
      </c>
      <c r="F1273" s="0" t="n">
        <f aca="false" t="array" ref="F1273:F1273">SUM(IF(NG=C1273,D1273))</f>
        <v>0</v>
      </c>
      <c r="Y1273" s="140"/>
    </row>
    <row r="1274" customFormat="false" ht="12.75" hidden="false" customHeight="false" outlineLevel="0" collapsed="false">
      <c r="A1274" s="0" t="n">
        <f aca="false">INDEX(BucketTable,MATCH(B1274,SumMonths,0),1)</f>
        <v>12</v>
      </c>
      <c r="B1274" s="149" t="n">
        <v>39479</v>
      </c>
      <c r="C1274" s="135" t="s">
        <v>102</v>
      </c>
      <c r="D1274" s="136" t="n">
        <v>0</v>
      </c>
      <c r="E1274" s="0" t="n">
        <f aca="false" t="array" ref="E1274:E1274">SUM(IF(Pricecurve=C1274,D1274))</f>
        <v>0</v>
      </c>
      <c r="F1274" s="0" t="n">
        <f aca="false" t="array" ref="F1274:F1274">SUM(IF(NG=C1274,D1274))</f>
        <v>0</v>
      </c>
      <c r="Y1274" s="140"/>
    </row>
    <row r="1275" customFormat="false" ht="12.75" hidden="false" customHeight="false" outlineLevel="0" collapsed="false">
      <c r="A1275" s="0" t="n">
        <f aca="false">INDEX(BucketTable,MATCH(B1275,SumMonths,0),1)</f>
        <v>12</v>
      </c>
      <c r="B1275" s="149" t="n">
        <v>39479</v>
      </c>
      <c r="C1275" s="135" t="s">
        <v>103</v>
      </c>
      <c r="D1275" s="136" t="n">
        <v>0</v>
      </c>
      <c r="E1275" s="0" t="n">
        <f aca="false" t="array" ref="E1275:E1275">SUM(IF(Pricecurve=C1275,D1275))</f>
        <v>0</v>
      </c>
      <c r="F1275" s="0" t="n">
        <f aca="false" t="array" ref="F1275:F1275">SUM(IF(NG=C1275,D1275))</f>
        <v>0</v>
      </c>
      <c r="Y1275" s="140"/>
    </row>
    <row r="1276" customFormat="false" ht="12.75" hidden="false" customHeight="false" outlineLevel="0" collapsed="false">
      <c r="A1276" s="0" t="n">
        <f aca="false">INDEX(BucketTable,MATCH(B1276,SumMonths,0),1)</f>
        <v>12</v>
      </c>
      <c r="B1276" s="149" t="n">
        <v>39479</v>
      </c>
      <c r="C1276" s="135" t="s">
        <v>112</v>
      </c>
      <c r="D1276" s="136" t="n">
        <v>14.81523704</v>
      </c>
      <c r="E1276" s="0" t="n">
        <f aca="false" t="array" ref="E1276:E1276">SUM(IF(Pricecurve=C1276,D1276))</f>
        <v>14.81523704</v>
      </c>
      <c r="F1276" s="0" t="n">
        <f aca="false" t="array" ref="F1276:F1276">SUM(IF(NG=C1276,D1276))</f>
        <v>0</v>
      </c>
      <c r="Y1276" s="140"/>
    </row>
    <row r="1277" customFormat="false" ht="12.75" hidden="false" customHeight="false" outlineLevel="0" collapsed="false">
      <c r="A1277" s="0" t="n">
        <f aca="false">INDEX(BucketTable,MATCH(B1277,SumMonths,0),1)</f>
        <v>12</v>
      </c>
      <c r="B1277" s="149" t="n">
        <v>39508</v>
      </c>
      <c r="C1277" s="135" t="s">
        <v>98</v>
      </c>
      <c r="D1277" s="136" t="n">
        <v>0</v>
      </c>
      <c r="E1277" s="0" t="n">
        <f aca="false" t="array" ref="E1277:E1277">SUM(IF(Pricecurve=C1277,D1277))</f>
        <v>0</v>
      </c>
      <c r="F1277" s="0" t="n">
        <f aca="false" t="array" ref="F1277:F1277">SUM(IF(NG=C1277,D1277))</f>
        <v>0</v>
      </c>
      <c r="Y1277" s="140"/>
    </row>
    <row r="1278" customFormat="false" ht="12.75" hidden="false" customHeight="false" outlineLevel="0" collapsed="false">
      <c r="A1278" s="0" t="n">
        <f aca="false">INDEX(BucketTable,MATCH(B1278,SumMonths,0),1)</f>
        <v>12</v>
      </c>
      <c r="B1278" s="149" t="n">
        <v>39508</v>
      </c>
      <c r="C1278" s="135" t="s">
        <v>100</v>
      </c>
      <c r="D1278" s="136" t="n">
        <v>-15.741068</v>
      </c>
      <c r="E1278" s="0" t="n">
        <f aca="false" t="array" ref="E1278:E1278">SUM(IF(Pricecurve=C1278,D1278))</f>
        <v>-15.741068</v>
      </c>
      <c r="F1278" s="0" t="n">
        <f aca="false" t="array" ref="F1278:F1278">SUM(IF(NG=C1278,D1278))</f>
        <v>0</v>
      </c>
      <c r="Y1278" s="140"/>
    </row>
    <row r="1279" customFormat="false" ht="12.75" hidden="false" customHeight="false" outlineLevel="0" collapsed="false">
      <c r="A1279" s="0" t="n">
        <f aca="false">INDEX(BucketTable,MATCH(B1279,SumMonths,0),1)</f>
        <v>12</v>
      </c>
      <c r="B1279" s="149" t="n">
        <v>39508</v>
      </c>
      <c r="C1279" s="135" t="s">
        <v>102</v>
      </c>
      <c r="D1279" s="136" t="n">
        <v>0</v>
      </c>
      <c r="E1279" s="0" t="n">
        <f aca="false" t="array" ref="E1279:E1279">SUM(IF(Pricecurve=C1279,D1279))</f>
        <v>0</v>
      </c>
      <c r="F1279" s="0" t="n">
        <f aca="false" t="array" ref="F1279:F1279">SUM(IF(NG=C1279,D1279))</f>
        <v>0</v>
      </c>
      <c r="Y1279" s="140"/>
    </row>
    <row r="1280" customFormat="false" ht="12.75" hidden="false" customHeight="false" outlineLevel="0" collapsed="false">
      <c r="A1280" s="0" t="n">
        <f aca="false">INDEX(BucketTable,MATCH(B1280,SumMonths,0),1)</f>
        <v>12</v>
      </c>
      <c r="B1280" s="149" t="n">
        <v>39508</v>
      </c>
      <c r="C1280" s="135" t="s">
        <v>103</v>
      </c>
      <c r="D1280" s="136" t="n">
        <v>0</v>
      </c>
      <c r="E1280" s="0" t="n">
        <f aca="false" t="array" ref="E1280:E1280">SUM(IF(Pricecurve=C1280,D1280))</f>
        <v>0</v>
      </c>
      <c r="F1280" s="0" t="n">
        <f aca="false" t="array" ref="F1280:F1280">SUM(IF(NG=C1280,D1280))</f>
        <v>0</v>
      </c>
      <c r="Y1280" s="140"/>
    </row>
    <row r="1281" customFormat="false" ht="12.75" hidden="false" customHeight="false" outlineLevel="0" collapsed="false">
      <c r="A1281" s="0" t="n">
        <f aca="false">INDEX(BucketTable,MATCH(B1281,SumMonths,0),1)</f>
        <v>12</v>
      </c>
      <c r="B1281" s="149" t="n">
        <v>39508</v>
      </c>
      <c r="C1281" s="135" t="s">
        <v>112</v>
      </c>
      <c r="D1281" s="136" t="n">
        <v>15.741068</v>
      </c>
      <c r="E1281" s="0" t="n">
        <f aca="false" t="array" ref="E1281:E1281">SUM(IF(Pricecurve=C1281,D1281))</f>
        <v>15.741068</v>
      </c>
      <c r="F1281" s="0" t="n">
        <f aca="false" t="array" ref="F1281:F1281">SUM(IF(NG=C1281,D1281))</f>
        <v>0</v>
      </c>
      <c r="Y1281" s="140"/>
    </row>
    <row r="1282" customFormat="false" ht="12.75" hidden="false" customHeight="false" outlineLevel="0" collapsed="false">
      <c r="A1282" s="0" t="n">
        <f aca="false">INDEX(BucketTable,MATCH(B1282,SumMonths,0),1)</f>
        <v>12</v>
      </c>
      <c r="B1282" s="149" t="n">
        <v>39539</v>
      </c>
      <c r="C1282" s="135" t="s">
        <v>98</v>
      </c>
      <c r="D1282" s="136" t="n">
        <v>0</v>
      </c>
      <c r="E1282" s="0" t="n">
        <f aca="false" t="array" ref="E1282:E1282">SUM(IF(Pricecurve=C1282,D1282))</f>
        <v>0</v>
      </c>
      <c r="F1282" s="0" t="n">
        <f aca="false" t="array" ref="F1282:F1282">SUM(IF(NG=C1282,D1282))</f>
        <v>0</v>
      </c>
      <c r="Y1282" s="140"/>
    </row>
    <row r="1283" customFormat="false" ht="12.75" hidden="false" customHeight="false" outlineLevel="0" collapsed="false">
      <c r="A1283" s="0" t="n">
        <f aca="false">INDEX(BucketTable,MATCH(B1283,SumMonths,0),1)</f>
        <v>12</v>
      </c>
      <c r="B1283" s="149" t="n">
        <v>39539</v>
      </c>
      <c r="C1283" s="135" t="s">
        <v>100</v>
      </c>
      <c r="D1283" s="136" t="n">
        <v>-15.13469168</v>
      </c>
      <c r="E1283" s="0" t="n">
        <f aca="false" t="array" ref="E1283:E1283">SUM(IF(Pricecurve=C1283,D1283))</f>
        <v>-15.13469168</v>
      </c>
      <c r="F1283" s="0" t="n">
        <f aca="false" t="array" ref="F1283:F1283">SUM(IF(NG=C1283,D1283))</f>
        <v>0</v>
      </c>
      <c r="Y1283" s="140"/>
    </row>
    <row r="1284" customFormat="false" ht="12.75" hidden="false" customHeight="false" outlineLevel="0" collapsed="false">
      <c r="A1284" s="0" t="n">
        <f aca="false">INDEX(BucketTable,MATCH(B1284,SumMonths,0),1)</f>
        <v>12</v>
      </c>
      <c r="B1284" s="149" t="n">
        <v>39539</v>
      </c>
      <c r="C1284" s="135" t="s">
        <v>102</v>
      </c>
      <c r="D1284" s="136" t="n">
        <v>15.13469168</v>
      </c>
      <c r="E1284" s="0" t="n">
        <f aca="false" t="array" ref="E1284:E1284">SUM(IF(Pricecurve=C1284,D1284))</f>
        <v>15.13469168</v>
      </c>
      <c r="F1284" s="0" t="n">
        <f aca="false" t="array" ref="F1284:F1284">SUM(IF(NG=C1284,D1284))</f>
        <v>0</v>
      </c>
      <c r="Y1284" s="140"/>
    </row>
    <row r="1285" customFormat="false" ht="12.75" hidden="false" customHeight="false" outlineLevel="0" collapsed="false">
      <c r="A1285" s="0" t="n">
        <f aca="false">INDEX(BucketTable,MATCH(B1285,SumMonths,0),1)</f>
        <v>12</v>
      </c>
      <c r="B1285" s="149" t="n">
        <v>39539</v>
      </c>
      <c r="C1285" s="135" t="s">
        <v>103</v>
      </c>
      <c r="D1285" s="136" t="n">
        <v>0</v>
      </c>
      <c r="E1285" s="0" t="n">
        <f aca="false" t="array" ref="E1285:E1285">SUM(IF(Pricecurve=C1285,D1285))</f>
        <v>0</v>
      </c>
      <c r="F1285" s="0" t="n">
        <f aca="false" t="array" ref="F1285:F1285">SUM(IF(NG=C1285,D1285))</f>
        <v>0</v>
      </c>
      <c r="Y1285" s="140"/>
    </row>
    <row r="1286" customFormat="false" ht="12.75" hidden="false" customHeight="false" outlineLevel="0" collapsed="false">
      <c r="A1286" s="0" t="n">
        <f aca="false">INDEX(BucketTable,MATCH(B1286,SumMonths,0),1)</f>
        <v>12</v>
      </c>
      <c r="B1286" s="149" t="n">
        <v>39569</v>
      </c>
      <c r="C1286" s="135" t="s">
        <v>98</v>
      </c>
      <c r="D1286" s="136" t="n">
        <v>0</v>
      </c>
      <c r="E1286" s="0" t="n">
        <f aca="false" t="array" ref="E1286:E1286">SUM(IF(Pricecurve=C1286,D1286))</f>
        <v>0</v>
      </c>
      <c r="F1286" s="0" t="n">
        <f aca="false" t="array" ref="F1286:F1286">SUM(IF(NG=C1286,D1286))</f>
        <v>0</v>
      </c>
      <c r="Y1286" s="140"/>
    </row>
    <row r="1287" customFormat="false" ht="12.75" hidden="false" customHeight="false" outlineLevel="0" collapsed="false">
      <c r="A1287" s="0" t="n">
        <f aca="false">INDEX(BucketTable,MATCH(B1287,SumMonths,0),1)</f>
        <v>12</v>
      </c>
      <c r="B1287" s="149" t="n">
        <v>39569</v>
      </c>
      <c r="C1287" s="135" t="s">
        <v>100</v>
      </c>
      <c r="D1287" s="136" t="n">
        <v>-15.54120471</v>
      </c>
      <c r="E1287" s="0" t="n">
        <f aca="false" t="array" ref="E1287:E1287">SUM(IF(Pricecurve=C1287,D1287))</f>
        <v>-15.54120471</v>
      </c>
      <c r="F1287" s="0" t="n">
        <f aca="false" t="array" ref="F1287:F1287">SUM(IF(NG=C1287,D1287))</f>
        <v>0</v>
      </c>
      <c r="Y1287" s="140"/>
    </row>
    <row r="1288" customFormat="false" ht="12.75" hidden="false" customHeight="false" outlineLevel="0" collapsed="false">
      <c r="A1288" s="0" t="n">
        <f aca="false">INDEX(BucketTable,MATCH(B1288,SumMonths,0),1)</f>
        <v>12</v>
      </c>
      <c r="B1288" s="149" t="n">
        <v>39569</v>
      </c>
      <c r="C1288" s="135" t="s">
        <v>102</v>
      </c>
      <c r="D1288" s="136" t="n">
        <v>15.54120471</v>
      </c>
      <c r="E1288" s="0" t="n">
        <f aca="false" t="array" ref="E1288:E1288">SUM(IF(Pricecurve=C1288,D1288))</f>
        <v>15.54120471</v>
      </c>
      <c r="F1288" s="0" t="n">
        <f aca="false" t="array" ref="F1288:F1288">SUM(IF(NG=C1288,D1288))</f>
        <v>0</v>
      </c>
      <c r="Y1288" s="140"/>
    </row>
    <row r="1289" customFormat="false" ht="12.75" hidden="false" customHeight="false" outlineLevel="0" collapsed="false">
      <c r="A1289" s="0" t="n">
        <f aca="false">INDEX(BucketTable,MATCH(B1289,SumMonths,0),1)</f>
        <v>12</v>
      </c>
      <c r="B1289" s="149" t="n">
        <v>39569</v>
      </c>
      <c r="C1289" s="135" t="s">
        <v>103</v>
      </c>
      <c r="D1289" s="136" t="n">
        <v>0</v>
      </c>
      <c r="E1289" s="0" t="n">
        <f aca="false" t="array" ref="E1289:E1289">SUM(IF(Pricecurve=C1289,D1289))</f>
        <v>0</v>
      </c>
      <c r="F1289" s="0" t="n">
        <f aca="false" t="array" ref="F1289:F1289">SUM(IF(NG=C1289,D1289))</f>
        <v>0</v>
      </c>
      <c r="Y1289" s="140"/>
    </row>
    <row r="1290" customFormat="false" ht="12.75" hidden="false" customHeight="false" outlineLevel="0" collapsed="false">
      <c r="A1290" s="0" t="n">
        <f aca="false">INDEX(BucketTable,MATCH(B1290,SumMonths,0),1)</f>
        <v>12</v>
      </c>
      <c r="B1290" s="149" t="n">
        <v>39600</v>
      </c>
      <c r="C1290" s="135" t="s">
        <v>98</v>
      </c>
      <c r="D1290" s="136" t="n">
        <v>0</v>
      </c>
      <c r="E1290" s="0" t="n">
        <f aca="false" t="array" ref="E1290:E1290">SUM(IF(Pricecurve=C1290,D1290))</f>
        <v>0</v>
      </c>
      <c r="F1290" s="0" t="n">
        <f aca="false" t="array" ref="F1290:F1290">SUM(IF(NG=C1290,D1290))</f>
        <v>0</v>
      </c>
      <c r="Y1290" s="140"/>
    </row>
    <row r="1291" customFormat="false" ht="12.75" hidden="false" customHeight="false" outlineLevel="0" collapsed="false">
      <c r="A1291" s="0" t="n">
        <f aca="false">INDEX(BucketTable,MATCH(B1291,SumMonths,0),1)</f>
        <v>12</v>
      </c>
      <c r="B1291" s="149" t="n">
        <v>39600</v>
      </c>
      <c r="C1291" s="135" t="s">
        <v>100</v>
      </c>
      <c r="D1291" s="136" t="n">
        <v>-14.94251813</v>
      </c>
      <c r="E1291" s="0" t="n">
        <f aca="false" t="array" ref="E1291:E1291">SUM(IF(Pricecurve=C1291,D1291))</f>
        <v>-14.94251813</v>
      </c>
      <c r="F1291" s="0" t="n">
        <f aca="false" t="array" ref="F1291:F1291">SUM(IF(NG=C1291,D1291))</f>
        <v>0</v>
      </c>
      <c r="Y1291" s="140"/>
    </row>
    <row r="1292" customFormat="false" ht="12.75" hidden="false" customHeight="false" outlineLevel="0" collapsed="false">
      <c r="A1292" s="0" t="n">
        <f aca="false">INDEX(BucketTable,MATCH(B1292,SumMonths,0),1)</f>
        <v>12</v>
      </c>
      <c r="B1292" s="149" t="n">
        <v>39600</v>
      </c>
      <c r="C1292" s="135" t="s">
        <v>102</v>
      </c>
      <c r="D1292" s="136" t="n">
        <v>14.94251813</v>
      </c>
      <c r="E1292" s="0" t="n">
        <f aca="false" t="array" ref="E1292:E1292">SUM(IF(Pricecurve=C1292,D1292))</f>
        <v>14.94251813</v>
      </c>
      <c r="F1292" s="0" t="n">
        <f aca="false" t="array" ref="F1292:F1292">SUM(IF(NG=C1292,D1292))</f>
        <v>0</v>
      </c>
      <c r="Y1292" s="140"/>
    </row>
    <row r="1293" customFormat="false" ht="12.75" hidden="false" customHeight="false" outlineLevel="0" collapsed="false">
      <c r="A1293" s="0" t="n">
        <f aca="false">INDEX(BucketTable,MATCH(B1293,SumMonths,0),1)</f>
        <v>12</v>
      </c>
      <c r="B1293" s="149" t="n">
        <v>39600</v>
      </c>
      <c r="C1293" s="135" t="s">
        <v>103</v>
      </c>
      <c r="D1293" s="136" t="n">
        <v>0</v>
      </c>
      <c r="E1293" s="0" t="n">
        <f aca="false" t="array" ref="E1293:E1293">SUM(IF(Pricecurve=C1293,D1293))</f>
        <v>0</v>
      </c>
      <c r="F1293" s="0" t="n">
        <f aca="false" t="array" ref="F1293:F1293">SUM(IF(NG=C1293,D1293))</f>
        <v>0</v>
      </c>
      <c r="Y1293" s="140"/>
    </row>
    <row r="1294" customFormat="false" ht="12.75" hidden="false" customHeight="false" outlineLevel="0" collapsed="false">
      <c r="A1294" s="0" t="n">
        <f aca="false">INDEX(BucketTable,MATCH(B1294,SumMonths,0),1)</f>
        <v>12</v>
      </c>
      <c r="B1294" s="149" t="n">
        <v>39630</v>
      </c>
      <c r="C1294" s="135" t="s">
        <v>98</v>
      </c>
      <c r="D1294" s="136" t="n">
        <v>0</v>
      </c>
      <c r="E1294" s="0" t="n">
        <f aca="false" t="array" ref="E1294:E1294">SUM(IF(Pricecurve=C1294,D1294))</f>
        <v>0</v>
      </c>
      <c r="F1294" s="0" t="n">
        <f aca="false" t="array" ref="F1294:F1294">SUM(IF(NG=C1294,D1294))</f>
        <v>0</v>
      </c>
      <c r="Y1294" s="140"/>
    </row>
    <row r="1295" customFormat="false" ht="12.75" hidden="false" customHeight="false" outlineLevel="0" collapsed="false">
      <c r="A1295" s="0" t="n">
        <f aca="false">INDEX(BucketTable,MATCH(B1295,SumMonths,0),1)</f>
        <v>12</v>
      </c>
      <c r="B1295" s="149" t="n">
        <v>39630</v>
      </c>
      <c r="C1295" s="135" t="s">
        <v>100</v>
      </c>
      <c r="D1295" s="136" t="n">
        <v>-15.34386012</v>
      </c>
      <c r="E1295" s="0" t="n">
        <f aca="false" t="array" ref="E1295:E1295">SUM(IF(Pricecurve=C1295,D1295))</f>
        <v>-15.34386012</v>
      </c>
      <c r="F1295" s="0" t="n">
        <f aca="false" t="array" ref="F1295:F1295">SUM(IF(NG=C1295,D1295))</f>
        <v>0</v>
      </c>
      <c r="Y1295" s="140"/>
    </row>
    <row r="1296" customFormat="false" ht="12.75" hidden="false" customHeight="false" outlineLevel="0" collapsed="false">
      <c r="A1296" s="0" t="n">
        <f aca="false">INDEX(BucketTable,MATCH(B1296,SumMonths,0),1)</f>
        <v>12</v>
      </c>
      <c r="B1296" s="149" t="n">
        <v>39630</v>
      </c>
      <c r="C1296" s="135" t="s">
        <v>102</v>
      </c>
      <c r="D1296" s="136" t="n">
        <v>15.34386012</v>
      </c>
      <c r="E1296" s="0" t="n">
        <f aca="false" t="array" ref="E1296:E1296">SUM(IF(Pricecurve=C1296,D1296))</f>
        <v>15.34386012</v>
      </c>
      <c r="F1296" s="0" t="n">
        <f aca="false" t="array" ref="F1296:F1296">SUM(IF(NG=C1296,D1296))</f>
        <v>0</v>
      </c>
      <c r="Y1296" s="140"/>
    </row>
    <row r="1297" customFormat="false" ht="12.75" hidden="false" customHeight="false" outlineLevel="0" collapsed="false">
      <c r="A1297" s="0" t="n">
        <f aca="false">INDEX(BucketTable,MATCH(B1297,SumMonths,0),1)</f>
        <v>12</v>
      </c>
      <c r="B1297" s="149" t="n">
        <v>39630</v>
      </c>
      <c r="C1297" s="135" t="s">
        <v>103</v>
      </c>
      <c r="D1297" s="136" t="n">
        <v>0</v>
      </c>
      <c r="E1297" s="0" t="n">
        <f aca="false" t="array" ref="E1297:E1297">SUM(IF(Pricecurve=C1297,D1297))</f>
        <v>0</v>
      </c>
      <c r="F1297" s="0" t="n">
        <f aca="false" t="array" ref="F1297:F1297">SUM(IF(NG=C1297,D1297))</f>
        <v>0</v>
      </c>
      <c r="Y1297" s="140"/>
    </row>
    <row r="1298" customFormat="false" ht="12.75" hidden="false" customHeight="false" outlineLevel="0" collapsed="false">
      <c r="A1298" s="0" t="n">
        <f aca="false">INDEX(BucketTable,MATCH(B1298,SumMonths,0),1)</f>
        <v>12</v>
      </c>
      <c r="B1298" s="149" t="n">
        <v>39661</v>
      </c>
      <c r="C1298" s="135" t="s">
        <v>98</v>
      </c>
      <c r="D1298" s="136" t="n">
        <v>0</v>
      </c>
      <c r="E1298" s="0" t="n">
        <f aca="false" t="array" ref="E1298:E1298">SUM(IF(Pricecurve=C1298,D1298))</f>
        <v>0</v>
      </c>
      <c r="F1298" s="0" t="n">
        <f aca="false" t="array" ref="F1298:F1298">SUM(IF(NG=C1298,D1298))</f>
        <v>0</v>
      </c>
      <c r="Y1298" s="140"/>
    </row>
    <row r="1299" customFormat="false" ht="12.75" hidden="false" customHeight="false" outlineLevel="0" collapsed="false">
      <c r="A1299" s="0" t="n">
        <f aca="false">INDEX(BucketTable,MATCH(B1299,SumMonths,0),1)</f>
        <v>12</v>
      </c>
      <c r="B1299" s="149" t="n">
        <v>39661</v>
      </c>
      <c r="C1299" s="135" t="s">
        <v>100</v>
      </c>
      <c r="D1299" s="136" t="n">
        <v>-15.24452538</v>
      </c>
      <c r="E1299" s="0" t="n">
        <f aca="false" t="array" ref="E1299:E1299">SUM(IF(Pricecurve=C1299,D1299))</f>
        <v>-15.24452538</v>
      </c>
      <c r="F1299" s="0" t="n">
        <f aca="false" t="array" ref="F1299:F1299">SUM(IF(NG=C1299,D1299))</f>
        <v>0</v>
      </c>
      <c r="Y1299" s="140"/>
    </row>
    <row r="1300" customFormat="false" ht="12.75" hidden="false" customHeight="false" outlineLevel="0" collapsed="false">
      <c r="A1300" s="0" t="n">
        <f aca="false">INDEX(BucketTable,MATCH(B1300,SumMonths,0),1)</f>
        <v>12</v>
      </c>
      <c r="B1300" s="149" t="n">
        <v>39661</v>
      </c>
      <c r="C1300" s="135" t="s">
        <v>102</v>
      </c>
      <c r="D1300" s="136" t="n">
        <v>15.24452538</v>
      </c>
      <c r="E1300" s="0" t="n">
        <f aca="false" t="array" ref="E1300:E1300">SUM(IF(Pricecurve=C1300,D1300))</f>
        <v>15.24452538</v>
      </c>
      <c r="F1300" s="0" t="n">
        <f aca="false" t="array" ref="F1300:F1300">SUM(IF(NG=C1300,D1300))</f>
        <v>0</v>
      </c>
      <c r="Y1300" s="140"/>
    </row>
    <row r="1301" customFormat="false" ht="12.75" hidden="false" customHeight="false" outlineLevel="0" collapsed="false">
      <c r="A1301" s="0" t="n">
        <f aca="false">INDEX(BucketTable,MATCH(B1301,SumMonths,0),1)</f>
        <v>12</v>
      </c>
      <c r="B1301" s="149" t="n">
        <v>39661</v>
      </c>
      <c r="C1301" s="135" t="s">
        <v>103</v>
      </c>
      <c r="D1301" s="136" t="n">
        <v>0</v>
      </c>
      <c r="E1301" s="0" t="n">
        <f aca="false" t="array" ref="E1301:E1301">SUM(IF(Pricecurve=C1301,D1301))</f>
        <v>0</v>
      </c>
      <c r="F1301" s="0" t="n">
        <f aca="false" t="array" ref="F1301:F1301">SUM(IF(NG=C1301,D1301))</f>
        <v>0</v>
      </c>
      <c r="Y1301" s="140"/>
    </row>
    <row r="1302" customFormat="false" ht="12.75" hidden="false" customHeight="false" outlineLevel="0" collapsed="false">
      <c r="A1302" s="0" t="n">
        <f aca="false">INDEX(BucketTable,MATCH(B1302,SumMonths,0),1)</f>
        <v>12</v>
      </c>
      <c r="B1302" s="149" t="n">
        <v>39692</v>
      </c>
      <c r="C1302" s="135" t="s">
        <v>98</v>
      </c>
      <c r="D1302" s="136" t="n">
        <v>0</v>
      </c>
      <c r="E1302" s="0" t="n">
        <f aca="false" t="array" ref="E1302:E1302">SUM(IF(Pricecurve=C1302,D1302))</f>
        <v>0</v>
      </c>
      <c r="F1302" s="0" t="n">
        <f aca="false" t="array" ref="F1302:F1302">SUM(IF(NG=C1302,D1302))</f>
        <v>0</v>
      </c>
      <c r="Y1302" s="140"/>
    </row>
    <row r="1303" customFormat="false" ht="12.75" hidden="false" customHeight="false" outlineLevel="0" collapsed="false">
      <c r="A1303" s="0" t="n">
        <f aca="false">INDEX(BucketTable,MATCH(B1303,SumMonths,0),1)</f>
        <v>12</v>
      </c>
      <c r="B1303" s="149" t="n">
        <v>39692</v>
      </c>
      <c r="C1303" s="135" t="s">
        <v>100</v>
      </c>
      <c r="D1303" s="136" t="n">
        <v>-14.65725376</v>
      </c>
      <c r="E1303" s="0" t="n">
        <f aca="false" t="array" ref="E1303:E1303">SUM(IF(Pricecurve=C1303,D1303))</f>
        <v>-14.65725376</v>
      </c>
      <c r="F1303" s="0" t="n">
        <f aca="false" t="array" ref="F1303:F1303">SUM(IF(NG=C1303,D1303))</f>
        <v>0</v>
      </c>
      <c r="Y1303" s="140"/>
    </row>
    <row r="1304" customFormat="false" ht="12.75" hidden="false" customHeight="false" outlineLevel="0" collapsed="false">
      <c r="A1304" s="0" t="n">
        <f aca="false">INDEX(BucketTable,MATCH(B1304,SumMonths,0),1)</f>
        <v>12</v>
      </c>
      <c r="B1304" s="149" t="n">
        <v>39692</v>
      </c>
      <c r="C1304" s="135" t="s">
        <v>102</v>
      </c>
      <c r="D1304" s="136" t="n">
        <v>14.65725376</v>
      </c>
      <c r="E1304" s="0" t="n">
        <f aca="false" t="array" ref="E1304:E1304">SUM(IF(Pricecurve=C1304,D1304))</f>
        <v>14.65725376</v>
      </c>
      <c r="F1304" s="0" t="n">
        <f aca="false" t="array" ref="F1304:F1304">SUM(IF(NG=C1304,D1304))</f>
        <v>0</v>
      </c>
      <c r="Y1304" s="140"/>
    </row>
    <row r="1305" customFormat="false" ht="12.75" hidden="false" customHeight="false" outlineLevel="0" collapsed="false">
      <c r="A1305" s="0" t="n">
        <f aca="false">INDEX(BucketTable,MATCH(B1305,SumMonths,0),1)</f>
        <v>12</v>
      </c>
      <c r="B1305" s="149" t="n">
        <v>39692</v>
      </c>
      <c r="C1305" s="135" t="s">
        <v>103</v>
      </c>
      <c r="D1305" s="136" t="n">
        <v>0</v>
      </c>
      <c r="E1305" s="0" t="n">
        <f aca="false" t="array" ref="E1305:E1305">SUM(IF(Pricecurve=C1305,D1305))</f>
        <v>0</v>
      </c>
      <c r="F1305" s="0" t="n">
        <f aca="false" t="array" ref="F1305:F1305">SUM(IF(NG=C1305,D1305))</f>
        <v>0</v>
      </c>
      <c r="Y1305" s="140"/>
    </row>
    <row r="1306" customFormat="false" ht="12.75" hidden="false" customHeight="false" outlineLevel="0" collapsed="false">
      <c r="A1306" s="0" t="n">
        <f aca="false">INDEX(BucketTable,MATCH(B1306,SumMonths,0),1)</f>
        <v>12</v>
      </c>
      <c r="B1306" s="149" t="n">
        <v>39722</v>
      </c>
      <c r="C1306" s="135" t="s">
        <v>98</v>
      </c>
      <c r="D1306" s="136" t="n">
        <v>0</v>
      </c>
      <c r="E1306" s="0" t="n">
        <f aca="false" t="array" ref="E1306:E1306">SUM(IF(Pricecurve=C1306,D1306))</f>
        <v>0</v>
      </c>
      <c r="F1306" s="0" t="n">
        <f aca="false" t="array" ref="F1306:F1306">SUM(IF(NG=C1306,D1306))</f>
        <v>0</v>
      </c>
      <c r="Y1306" s="140"/>
    </row>
    <row r="1307" customFormat="false" ht="12.75" hidden="false" customHeight="false" outlineLevel="0" collapsed="false">
      <c r="A1307" s="0" t="n">
        <f aca="false">INDEX(BucketTable,MATCH(B1307,SumMonths,0),1)</f>
        <v>12</v>
      </c>
      <c r="B1307" s="149" t="n">
        <v>39722</v>
      </c>
      <c r="C1307" s="135" t="s">
        <v>100</v>
      </c>
      <c r="D1307" s="136" t="n">
        <v>-15.05092002</v>
      </c>
      <c r="E1307" s="0" t="n">
        <f aca="false" t="array" ref="E1307:E1307">SUM(IF(Pricecurve=C1307,D1307))</f>
        <v>-15.05092002</v>
      </c>
      <c r="F1307" s="0" t="n">
        <f aca="false" t="array" ref="F1307:F1307">SUM(IF(NG=C1307,D1307))</f>
        <v>0</v>
      </c>
      <c r="Y1307" s="140"/>
    </row>
    <row r="1308" customFormat="false" ht="12.75" hidden="false" customHeight="false" outlineLevel="0" collapsed="false">
      <c r="A1308" s="0" t="n">
        <f aca="false">INDEX(BucketTable,MATCH(B1308,SumMonths,0),1)</f>
        <v>12</v>
      </c>
      <c r="B1308" s="149" t="n">
        <v>39722</v>
      </c>
      <c r="C1308" s="135" t="s">
        <v>102</v>
      </c>
      <c r="D1308" s="136" t="n">
        <v>15.05092002</v>
      </c>
      <c r="E1308" s="0" t="n">
        <f aca="false" t="array" ref="E1308:E1308">SUM(IF(Pricecurve=C1308,D1308))</f>
        <v>15.05092002</v>
      </c>
      <c r="F1308" s="0" t="n">
        <f aca="false" t="array" ref="F1308:F1308">SUM(IF(NG=C1308,D1308))</f>
        <v>0</v>
      </c>
      <c r="Y1308" s="140"/>
    </row>
    <row r="1309" customFormat="false" ht="12.75" hidden="false" customHeight="false" outlineLevel="0" collapsed="false">
      <c r="A1309" s="0" t="n">
        <f aca="false">INDEX(BucketTable,MATCH(B1309,SumMonths,0),1)</f>
        <v>12</v>
      </c>
      <c r="B1309" s="149" t="n">
        <v>39722</v>
      </c>
      <c r="C1309" s="135" t="s">
        <v>103</v>
      </c>
      <c r="D1309" s="136" t="n">
        <v>0</v>
      </c>
      <c r="E1309" s="0" t="n">
        <f aca="false" t="array" ref="E1309:E1309">SUM(IF(Pricecurve=C1309,D1309))</f>
        <v>0</v>
      </c>
      <c r="F1309" s="0" t="n">
        <f aca="false" t="array" ref="F1309:F1309">SUM(IF(NG=C1309,D1309))</f>
        <v>0</v>
      </c>
      <c r="Y1309" s="140"/>
    </row>
    <row r="1310" customFormat="false" ht="12.75" hidden="false" customHeight="false" outlineLevel="0" collapsed="false">
      <c r="A1310" s="0" t="e">
        <f aca="false">INDEX(BucketTable,MATCH(B1310,SumMonths,0),1)</f>
        <v>#N/A</v>
      </c>
      <c r="E1310" s="0" t="n">
        <f aca="false" t="array" ref="E1310:E1310">SUM(IF(Pricecurve=C1310,D1310))</f>
        <v>0</v>
      </c>
      <c r="F1310" s="0" t="n">
        <f aca="false" t="array" ref="F1310:F1310">SUM(IF(NG=C1310,D1310))</f>
        <v>0</v>
      </c>
      <c r="Y1310" s="140"/>
    </row>
    <row r="1311" customFormat="false" ht="12.75" hidden="false" customHeight="false" outlineLevel="0" collapsed="false">
      <c r="A1311" s="0" t="e">
        <f aca="false">INDEX(BucketTable,MATCH(B1311,SumMonths,0),1)</f>
        <v>#N/A</v>
      </c>
      <c r="E1311" s="0" t="n">
        <f aca="false" t="array" ref="E1311:E1311">SUM(IF(Pricecurve=C1311,D1311))</f>
        <v>0</v>
      </c>
      <c r="F1311" s="0" t="n">
        <f aca="false" t="array" ref="F1311:F1311">SUM(IF(NG=C1311,D1311))</f>
        <v>0</v>
      </c>
      <c r="Y1311" s="140"/>
    </row>
    <row r="1312" customFormat="false" ht="12.75" hidden="false" customHeight="false" outlineLevel="0" collapsed="false">
      <c r="A1312" s="0" t="e">
        <f aca="false">INDEX(BucketTable,MATCH(B1312,SumMonths,0),1)</f>
        <v>#N/A</v>
      </c>
      <c r="E1312" s="0" t="n">
        <f aca="false" t="array" ref="E1312:E1312">SUM(IF(Pricecurve=C1312,D1312))</f>
        <v>0</v>
      </c>
      <c r="F1312" s="0" t="n">
        <f aca="false" t="array" ref="F1312:F1312">SUM(IF(NG=C1312,D1312))</f>
        <v>0</v>
      </c>
      <c r="Y1312" s="140"/>
    </row>
    <row r="1313" customFormat="false" ht="12.75" hidden="false" customHeight="false" outlineLevel="0" collapsed="false">
      <c r="A1313" s="0" t="e">
        <f aca="false">INDEX(BucketTable,MATCH(B1313,SumMonths,0),1)</f>
        <v>#N/A</v>
      </c>
      <c r="E1313" s="0" t="n">
        <f aca="false" t="array" ref="E1313:E1313">SUM(IF(Pricecurve=C1313,D1313))</f>
        <v>0</v>
      </c>
      <c r="F1313" s="0" t="n">
        <f aca="false" t="array" ref="F1313:F1313">SUM(IF(NG=C1313,D1313))</f>
        <v>0</v>
      </c>
      <c r="Y1313" s="140"/>
    </row>
    <row r="1314" customFormat="false" ht="12.75" hidden="false" customHeight="false" outlineLevel="0" collapsed="false">
      <c r="A1314" s="0" t="e">
        <f aca="false">INDEX(BucketTable,MATCH(B1314,SumMonths,0),1)</f>
        <v>#N/A</v>
      </c>
      <c r="E1314" s="0" t="n">
        <f aca="false" t="array" ref="E1314:E1314">SUM(IF(Pricecurve=C1314,D1314))</f>
        <v>0</v>
      </c>
      <c r="F1314" s="0" t="n">
        <f aca="false" t="array" ref="F1314:F1314">SUM(IF(NG=C1314,D1314))</f>
        <v>0</v>
      </c>
      <c r="Y1314" s="140"/>
    </row>
    <row r="1315" customFormat="false" ht="12.75" hidden="false" customHeight="false" outlineLevel="0" collapsed="false">
      <c r="A1315" s="0" t="e">
        <f aca="false">INDEX(BucketTable,MATCH(B1315,SumMonths,0),1)</f>
        <v>#N/A</v>
      </c>
      <c r="E1315" s="0" t="n">
        <f aca="false" t="array" ref="E1315:E1315">SUM(IF(Pricecurve=C1315,D1315))</f>
        <v>0</v>
      </c>
      <c r="F1315" s="0" t="n">
        <f aca="false" t="array" ref="F1315:F1315">SUM(IF(NG=C1315,D1315))</f>
        <v>0</v>
      </c>
      <c r="Y1315" s="140"/>
    </row>
    <row r="1316" customFormat="false" ht="12.75" hidden="false" customHeight="false" outlineLevel="0" collapsed="false">
      <c r="A1316" s="0" t="e">
        <f aca="false">INDEX(BucketTable,MATCH(B1316,SumMonths,0),1)</f>
        <v>#N/A</v>
      </c>
      <c r="E1316" s="0" t="n">
        <f aca="false" t="array" ref="E1316:E1316">SUM(IF(Pricecurve=C1316,D1316))</f>
        <v>0</v>
      </c>
      <c r="F1316" s="0" t="n">
        <f aca="false" t="array" ref="F1316:F1316">SUM(IF(NG=C1316,D1316))</f>
        <v>0</v>
      </c>
      <c r="Y1316" s="140"/>
    </row>
    <row r="1317" customFormat="false" ht="12.75" hidden="false" customHeight="false" outlineLevel="0" collapsed="false">
      <c r="A1317" s="0" t="e">
        <f aca="false">INDEX(BucketTable,MATCH(B1317,SumMonths,0),1)</f>
        <v>#N/A</v>
      </c>
      <c r="E1317" s="0" t="n">
        <f aca="false" t="array" ref="E1317:E1317">SUM(IF(Pricecurve=C1317,D1317))</f>
        <v>0</v>
      </c>
      <c r="F1317" s="0" t="n">
        <f aca="false" t="array" ref="F1317:F1317">SUM(IF(NG=C1317,D1317))</f>
        <v>0</v>
      </c>
      <c r="Y1317" s="140"/>
    </row>
    <row r="1318" customFormat="false" ht="12.75" hidden="false" customHeight="false" outlineLevel="0" collapsed="false">
      <c r="A1318" s="0" t="e">
        <f aca="false">INDEX(BucketTable,MATCH(B1318,SumMonths,0),1)</f>
        <v>#N/A</v>
      </c>
      <c r="E1318" s="0" t="n">
        <f aca="false" t="array" ref="E1318:E1318">SUM(IF(Pricecurve=C1318,D1318))</f>
        <v>0</v>
      </c>
      <c r="F1318" s="0" t="n">
        <f aca="false" t="array" ref="F1318:F1318">SUM(IF(NG=C1318,D1318))</f>
        <v>0</v>
      </c>
      <c r="Y1318" s="140"/>
    </row>
    <row r="1319" customFormat="false" ht="12.75" hidden="false" customHeight="false" outlineLevel="0" collapsed="false">
      <c r="A1319" s="0" t="e">
        <f aca="false">INDEX(BucketTable,MATCH(B1319,SumMonths,0),1)</f>
        <v>#N/A</v>
      </c>
      <c r="E1319" s="0" t="n">
        <f aca="false" t="array" ref="E1319:E1319">SUM(IF(Pricecurve=C1319,D1319))</f>
        <v>0</v>
      </c>
      <c r="F1319" s="0" t="n">
        <f aca="false" t="array" ref="F1319:F1319">SUM(IF(NG=C1319,D1319))</f>
        <v>0</v>
      </c>
      <c r="Y1319" s="140"/>
    </row>
    <row r="1320" customFormat="false" ht="12.75" hidden="false" customHeight="false" outlineLevel="0" collapsed="false">
      <c r="A1320" s="0" t="e">
        <f aca="false">INDEX(BucketTable,MATCH(B1320,SumMonths,0),1)</f>
        <v>#N/A</v>
      </c>
      <c r="E1320" s="0" t="n">
        <f aca="false" t="array" ref="E1320:E1320">SUM(IF(Pricecurve=C1320,D1320))</f>
        <v>0</v>
      </c>
      <c r="F1320" s="0" t="n">
        <f aca="false" t="array" ref="F1320:F1320">SUM(IF(NG=C1320,D1320))</f>
        <v>0</v>
      </c>
      <c r="Y1320" s="140"/>
    </row>
    <row r="1321" customFormat="false" ht="12.75" hidden="false" customHeight="false" outlineLevel="0" collapsed="false">
      <c r="A1321" s="0" t="e">
        <f aca="false">INDEX(BucketTable,MATCH(B1321,SumMonths,0),1)</f>
        <v>#N/A</v>
      </c>
      <c r="E1321" s="0" t="n">
        <f aca="false" t="array" ref="E1321:E1321">SUM(IF(Pricecurve=C1321,D1321))</f>
        <v>0</v>
      </c>
      <c r="F1321" s="0" t="n">
        <f aca="false" t="array" ref="F1321:F1321">SUM(IF(NG=C1321,D1321))</f>
        <v>0</v>
      </c>
      <c r="Y1321" s="140"/>
    </row>
    <row r="1322" customFormat="false" ht="12.75" hidden="false" customHeight="false" outlineLevel="0" collapsed="false">
      <c r="A1322" s="0" t="e">
        <f aca="false">INDEX(BucketTable,MATCH(B1322,SumMonths,0),1)</f>
        <v>#N/A</v>
      </c>
      <c r="E1322" s="0" t="n">
        <f aca="false" t="array" ref="E1322:E1322">SUM(IF(Pricecurve=C1322,D1322))</f>
        <v>0</v>
      </c>
      <c r="F1322" s="0" t="n">
        <f aca="false" t="array" ref="F1322:F1322">SUM(IF(NG=C1322,D1322))</f>
        <v>0</v>
      </c>
      <c r="Y1322" s="140"/>
    </row>
    <row r="1323" customFormat="false" ht="12.75" hidden="false" customHeight="false" outlineLevel="0" collapsed="false">
      <c r="A1323" s="0" t="e">
        <f aca="false">INDEX(BucketTable,MATCH(B1323,SumMonths,0),1)</f>
        <v>#N/A</v>
      </c>
      <c r="E1323" s="0" t="n">
        <f aca="false" t="array" ref="E1323:E1323">SUM(IF(Pricecurve=C1323,D1323))</f>
        <v>0</v>
      </c>
      <c r="F1323" s="0" t="n">
        <f aca="false" t="array" ref="F1323:F1323">SUM(IF(NG=C1323,D1323))</f>
        <v>0</v>
      </c>
      <c r="Y1323" s="140"/>
    </row>
    <row r="1324" customFormat="false" ht="12.75" hidden="false" customHeight="false" outlineLevel="0" collapsed="false">
      <c r="A1324" s="0" t="e">
        <f aca="false">INDEX(BucketTable,MATCH(B1324,SumMonths,0),1)</f>
        <v>#N/A</v>
      </c>
      <c r="E1324" s="0" t="n">
        <f aca="false" t="array" ref="E1324:E1324">SUM(IF(Pricecurve=C1324,D1324))</f>
        <v>0</v>
      </c>
      <c r="F1324" s="0" t="n">
        <f aca="false" t="array" ref="F1324:F1324">SUM(IF(NG=C1324,D1324))</f>
        <v>0</v>
      </c>
      <c r="Y1324" s="140"/>
    </row>
    <row r="1325" customFormat="false" ht="12.75" hidden="false" customHeight="false" outlineLevel="0" collapsed="false">
      <c r="A1325" s="0" t="e">
        <f aca="false">INDEX(BucketTable,MATCH(B1325,SumMonths,0),1)</f>
        <v>#N/A</v>
      </c>
      <c r="E1325" s="0" t="n">
        <f aca="false" t="array" ref="E1325:E1325">SUM(IF(Pricecurve=C1325,D1325))</f>
        <v>0</v>
      </c>
      <c r="F1325" s="0" t="n">
        <f aca="false" t="array" ref="F1325:F1325">SUM(IF(NG=C1325,D1325))</f>
        <v>0</v>
      </c>
      <c r="Y1325" s="140"/>
    </row>
    <row r="1326" customFormat="false" ht="12.75" hidden="false" customHeight="false" outlineLevel="0" collapsed="false">
      <c r="A1326" s="0" t="e">
        <f aca="false">INDEX(BucketTable,MATCH(B1326,SumMonths,0),1)</f>
        <v>#N/A</v>
      </c>
      <c r="E1326" s="0" t="n">
        <f aca="false" t="array" ref="E1326:E1326">SUM(IF(Pricecurve=C1326,D1326))</f>
        <v>0</v>
      </c>
      <c r="F1326" s="0" t="n">
        <f aca="false" t="array" ref="F1326:F1326">SUM(IF(NG=C1326,D1326))</f>
        <v>0</v>
      </c>
      <c r="Y1326" s="140"/>
    </row>
    <row r="1327" customFormat="false" ht="12.75" hidden="false" customHeight="false" outlineLevel="0" collapsed="false">
      <c r="A1327" s="0" t="e">
        <f aca="false">INDEX(BucketTable,MATCH(B1327,SumMonths,0),1)</f>
        <v>#N/A</v>
      </c>
      <c r="E1327" s="0" t="n">
        <f aca="false" t="array" ref="E1327:E1327">SUM(IF(Pricecurve=C1327,D1327))</f>
        <v>0</v>
      </c>
      <c r="F1327" s="0" t="n">
        <f aca="false" t="array" ref="F1327:F1327">SUM(IF(NG=C1327,D1327))</f>
        <v>0</v>
      </c>
      <c r="Y1327" s="140"/>
    </row>
    <row r="1328" customFormat="false" ht="12.75" hidden="false" customHeight="false" outlineLevel="0" collapsed="false">
      <c r="A1328" s="0" t="e">
        <f aca="false">INDEX(BucketTable,MATCH(B1328,SumMonths,0),1)</f>
        <v>#N/A</v>
      </c>
      <c r="E1328" s="0" t="n">
        <f aca="false" t="array" ref="E1328:E1328">SUM(IF(Pricecurve=C1328,D1328))</f>
        <v>0</v>
      </c>
      <c r="F1328" s="0" t="n">
        <f aca="false" t="array" ref="F1328:F1328">SUM(IF(NG=C1328,D1328))</f>
        <v>0</v>
      </c>
      <c r="Y1328" s="140"/>
    </row>
    <row r="1329" customFormat="false" ht="12.75" hidden="false" customHeight="false" outlineLevel="0" collapsed="false">
      <c r="A1329" s="0" t="e">
        <f aca="false">INDEX(BucketTable,MATCH(B1329,SumMonths,0),1)</f>
        <v>#N/A</v>
      </c>
      <c r="E1329" s="0" t="n">
        <f aca="false" t="array" ref="E1329:E1329">SUM(IF(Pricecurve=C1329,D1329))</f>
        <v>0</v>
      </c>
      <c r="F1329" s="0" t="n">
        <f aca="false" t="array" ref="F1329:F1329">SUM(IF(NG=C1329,D1329))</f>
        <v>0</v>
      </c>
      <c r="Y1329" s="140"/>
    </row>
    <row r="1330" customFormat="false" ht="12.75" hidden="false" customHeight="false" outlineLevel="0" collapsed="false">
      <c r="A1330" s="0" t="e">
        <f aca="false">INDEX(BucketTable,MATCH(B1330,SumMonths,0),1)</f>
        <v>#N/A</v>
      </c>
      <c r="E1330" s="0" t="n">
        <f aca="false" t="array" ref="E1330:E1330">SUM(IF(Pricecurve=C1330,D1330))</f>
        <v>0</v>
      </c>
      <c r="F1330" s="0" t="n">
        <f aca="false" t="array" ref="F1330:F1330">SUM(IF(NG=C1330,D1330))</f>
        <v>0</v>
      </c>
      <c r="Y1330" s="140"/>
    </row>
    <row r="1331" customFormat="false" ht="12.75" hidden="false" customHeight="false" outlineLevel="0" collapsed="false">
      <c r="A1331" s="0" t="e">
        <f aca="false">INDEX(BucketTable,MATCH(B1331,SumMonths,0),1)</f>
        <v>#N/A</v>
      </c>
      <c r="E1331" s="0" t="n">
        <f aca="false" t="array" ref="E1331:E1331">SUM(IF(Pricecurve=C1331,D1331))</f>
        <v>0</v>
      </c>
      <c r="F1331" s="0" t="n">
        <f aca="false" t="array" ref="F1331:F1331">SUM(IF(NG=C1331,D1331))</f>
        <v>0</v>
      </c>
      <c r="Y1331" s="140"/>
    </row>
    <row r="1332" customFormat="false" ht="12.75" hidden="false" customHeight="false" outlineLevel="0" collapsed="false">
      <c r="A1332" s="0" t="e">
        <f aca="false">INDEX(BucketTable,MATCH(B1332,SumMonths,0),1)</f>
        <v>#N/A</v>
      </c>
      <c r="E1332" s="0" t="n">
        <f aca="false" t="array" ref="E1332:E1332">SUM(IF(Pricecurve=C1332,D1332))</f>
        <v>0</v>
      </c>
      <c r="F1332" s="0" t="n">
        <f aca="false" t="array" ref="F1332:F1332">SUM(IF(NG=C1332,D1332))</f>
        <v>0</v>
      </c>
      <c r="Y1332" s="140"/>
    </row>
    <row r="1333" customFormat="false" ht="12.75" hidden="false" customHeight="false" outlineLevel="0" collapsed="false">
      <c r="A1333" s="0" t="e">
        <f aca="false">INDEX(BucketTable,MATCH(B1333,SumMonths,0),1)</f>
        <v>#N/A</v>
      </c>
      <c r="E1333" s="0" t="n">
        <f aca="false" t="array" ref="E1333:E1333">SUM(IF(Pricecurve=C1333,D1333))</f>
        <v>0</v>
      </c>
      <c r="F1333" s="0" t="n">
        <f aca="false" t="array" ref="F1333:F1333">SUM(IF(NG=C1333,D1333))</f>
        <v>0</v>
      </c>
      <c r="Y1333" s="140"/>
    </row>
    <row r="1334" customFormat="false" ht="12.75" hidden="false" customHeight="false" outlineLevel="0" collapsed="false">
      <c r="A1334" s="0" t="e">
        <f aca="false">INDEX(BucketTable,MATCH(B1334,SumMonths,0),1)</f>
        <v>#N/A</v>
      </c>
      <c r="E1334" s="0" t="n">
        <f aca="false" t="array" ref="E1334:E1334">SUM(IF(Pricecurve=C1334,D1334))</f>
        <v>0</v>
      </c>
      <c r="F1334" s="0" t="n">
        <f aca="false" t="array" ref="F1334:F1334">SUM(IF(NG=C1334,D1334))</f>
        <v>0</v>
      </c>
      <c r="Y1334" s="140"/>
    </row>
    <row r="1335" customFormat="false" ht="12.75" hidden="false" customHeight="false" outlineLevel="0" collapsed="false">
      <c r="A1335" s="0" t="e">
        <f aca="false">INDEX(BucketTable,MATCH(B1335,SumMonths,0),1)</f>
        <v>#N/A</v>
      </c>
      <c r="E1335" s="0" t="n">
        <f aca="false" t="array" ref="E1335:E1335">SUM(IF(Pricecurve=C1335,D1335))</f>
        <v>0</v>
      </c>
      <c r="F1335" s="0" t="n">
        <f aca="false" t="array" ref="F1335:F1335">SUM(IF(NG=C1335,D1335))</f>
        <v>0</v>
      </c>
      <c r="Y1335" s="140"/>
    </row>
    <row r="1336" customFormat="false" ht="12.75" hidden="false" customHeight="false" outlineLevel="0" collapsed="false">
      <c r="A1336" s="0" t="e">
        <f aca="false">INDEX(BucketTable,MATCH(B1336,SumMonths,0),1)</f>
        <v>#N/A</v>
      </c>
      <c r="E1336" s="0" t="n">
        <f aca="false" t="array" ref="E1336:E1336">SUM(IF(Pricecurve=C1336,D1336))</f>
        <v>0</v>
      </c>
      <c r="F1336" s="0" t="n">
        <f aca="false" t="array" ref="F1336:F1336">SUM(IF(NG=C1336,D1336))</f>
        <v>0</v>
      </c>
      <c r="Y1336" s="140"/>
    </row>
    <row r="1337" customFormat="false" ht="12.75" hidden="false" customHeight="false" outlineLevel="0" collapsed="false">
      <c r="A1337" s="0" t="e">
        <f aca="false">INDEX(BucketTable,MATCH(B1337,SumMonths,0),1)</f>
        <v>#N/A</v>
      </c>
      <c r="E1337" s="0" t="n">
        <f aca="false" t="array" ref="E1337:E1337">SUM(IF(Pricecurve=C1337,D1337))</f>
        <v>0</v>
      </c>
      <c r="F1337" s="0" t="n">
        <f aca="false" t="array" ref="F1337:F1337">SUM(IF(NG=C1337,D1337))</f>
        <v>0</v>
      </c>
      <c r="Y1337" s="140"/>
    </row>
    <row r="1338" customFormat="false" ht="12.75" hidden="false" customHeight="false" outlineLevel="0" collapsed="false">
      <c r="A1338" s="0" t="e">
        <f aca="false">INDEX(BucketTable,MATCH(B1338,SumMonths,0),1)</f>
        <v>#N/A</v>
      </c>
      <c r="E1338" s="0" t="n">
        <f aca="false" t="array" ref="E1338:E1338">SUM(IF(Pricecurve=C1338,D1338))</f>
        <v>0</v>
      </c>
      <c r="F1338" s="0" t="n">
        <f aca="false" t="array" ref="F1338:F1338">SUM(IF(NG=C1338,D1338))</f>
        <v>0</v>
      </c>
      <c r="Y1338" s="140"/>
    </row>
    <row r="1339" customFormat="false" ht="12.75" hidden="false" customHeight="false" outlineLevel="0" collapsed="false">
      <c r="A1339" s="0" t="e">
        <f aca="false">INDEX(BucketTable,MATCH(B1339,SumMonths,0),1)</f>
        <v>#N/A</v>
      </c>
      <c r="E1339" s="0" t="n">
        <f aca="false" t="array" ref="E1339:E1339">SUM(IF(Pricecurve=C1339,D1339))</f>
        <v>0</v>
      </c>
      <c r="F1339" s="0" t="n">
        <f aca="false" t="array" ref="F1339:F1339">SUM(IF(NG=C1339,D1339))</f>
        <v>0</v>
      </c>
      <c r="Y1339" s="140"/>
    </row>
    <row r="1340" customFormat="false" ht="12.75" hidden="false" customHeight="false" outlineLevel="0" collapsed="false">
      <c r="A1340" s="0" t="e">
        <f aca="false">INDEX(BucketTable,MATCH(B1340,SumMonths,0),1)</f>
        <v>#N/A</v>
      </c>
      <c r="E1340" s="0" t="n">
        <f aca="false" t="array" ref="E1340:E1340">SUM(IF(Pricecurve=C1340,D1340))</f>
        <v>0</v>
      </c>
      <c r="F1340" s="0" t="n">
        <f aca="false" t="array" ref="F1340:F1340">SUM(IF(NG=C1340,D1340))</f>
        <v>0</v>
      </c>
      <c r="Y1340" s="140"/>
    </row>
    <row r="1341" customFormat="false" ht="12.75" hidden="false" customHeight="false" outlineLevel="0" collapsed="false">
      <c r="A1341" s="0" t="e">
        <f aca="false">INDEX(BucketTable,MATCH(B1341,SumMonths,0),1)</f>
        <v>#N/A</v>
      </c>
      <c r="E1341" s="0" t="n">
        <f aca="false" t="array" ref="E1341:E1341">SUM(IF(Pricecurve=C1341,D1341))</f>
        <v>0</v>
      </c>
      <c r="F1341" s="0" t="n">
        <f aca="false" t="array" ref="F1341:F1341">SUM(IF(NG=C1341,D1341))</f>
        <v>0</v>
      </c>
      <c r="Y1341" s="140"/>
    </row>
    <row r="1342" customFormat="false" ht="12.75" hidden="false" customHeight="false" outlineLevel="0" collapsed="false">
      <c r="A1342" s="0" t="e">
        <f aca="false">INDEX(BucketTable,MATCH(B1342,SumMonths,0),1)</f>
        <v>#N/A</v>
      </c>
      <c r="E1342" s="0" t="n">
        <f aca="false" t="array" ref="E1342:E1342">SUM(IF(Pricecurve=C1342,D1342))</f>
        <v>0</v>
      </c>
      <c r="F1342" s="0" t="n">
        <f aca="false" t="array" ref="F1342:F1342">SUM(IF(NG=C1342,D1342))</f>
        <v>0</v>
      </c>
      <c r="Y1342" s="140"/>
    </row>
    <row r="1343" customFormat="false" ht="12.75" hidden="false" customHeight="false" outlineLevel="0" collapsed="false">
      <c r="A1343" s="0" t="e">
        <f aca="false">INDEX(BucketTable,MATCH(B1343,SumMonths,0),1)</f>
        <v>#N/A</v>
      </c>
      <c r="E1343" s="0" t="n">
        <f aca="false" t="array" ref="E1343:E1343">SUM(IF(Pricecurve=C1343,D1343))</f>
        <v>0</v>
      </c>
      <c r="F1343" s="0" t="n">
        <f aca="false" t="array" ref="F1343:F1343">SUM(IF(NG=C1343,D1343))</f>
        <v>0</v>
      </c>
      <c r="Y1343" s="140"/>
    </row>
    <row r="1344" customFormat="false" ht="12.75" hidden="false" customHeight="false" outlineLevel="0" collapsed="false">
      <c r="A1344" s="0" t="e">
        <f aca="false">INDEX(BucketTable,MATCH(B1344,SumMonths,0),1)</f>
        <v>#N/A</v>
      </c>
      <c r="E1344" s="0" t="n">
        <f aca="false" t="array" ref="E1344:E1344">SUM(IF(Pricecurve=C1344,D1344))</f>
        <v>0</v>
      </c>
      <c r="F1344" s="0" t="n">
        <f aca="false" t="array" ref="F1344:F1344">SUM(IF(NG=C1344,D1344))</f>
        <v>0</v>
      </c>
      <c r="Y1344" s="140"/>
    </row>
    <row r="1345" customFormat="false" ht="12.75" hidden="false" customHeight="false" outlineLevel="0" collapsed="false">
      <c r="A1345" s="0" t="e">
        <f aca="false">INDEX(BucketTable,MATCH(B1345,SumMonths,0),1)</f>
        <v>#N/A</v>
      </c>
      <c r="E1345" s="0" t="n">
        <f aca="false" t="array" ref="E1345:E1345">SUM(IF(Pricecurve=C1345,D1345))</f>
        <v>0</v>
      </c>
      <c r="F1345" s="0" t="n">
        <f aca="false" t="array" ref="F1345:F1345">SUM(IF(NG=C1345,D1345))</f>
        <v>0</v>
      </c>
      <c r="Y1345" s="140"/>
    </row>
    <row r="1346" customFormat="false" ht="12.75" hidden="false" customHeight="false" outlineLevel="0" collapsed="false">
      <c r="A1346" s="0" t="e">
        <f aca="false">INDEX(BucketTable,MATCH(B1346,SumMonths,0),1)</f>
        <v>#N/A</v>
      </c>
      <c r="E1346" s="0" t="n">
        <f aca="false" t="array" ref="E1346:E1346">SUM(IF(Pricecurve=C1346,D1346))</f>
        <v>0</v>
      </c>
      <c r="F1346" s="0" t="n">
        <f aca="false" t="array" ref="F1346:F1346">SUM(IF(NG=C1346,D1346))</f>
        <v>0</v>
      </c>
      <c r="Y1346" s="140"/>
    </row>
    <row r="1347" customFormat="false" ht="12.75" hidden="false" customHeight="false" outlineLevel="0" collapsed="false">
      <c r="A1347" s="0" t="e">
        <f aca="false">INDEX(BucketTable,MATCH(B1347,SumMonths,0),1)</f>
        <v>#N/A</v>
      </c>
      <c r="E1347" s="0" t="n">
        <f aca="false" t="array" ref="E1347:E1347">SUM(IF(Pricecurve=C1347,D1347))</f>
        <v>0</v>
      </c>
      <c r="F1347" s="0" t="n">
        <f aca="false" t="array" ref="F1347:F1347">SUM(IF(NG=C1347,D1347))</f>
        <v>0</v>
      </c>
      <c r="Y1347" s="140"/>
    </row>
    <row r="1348" customFormat="false" ht="12.75" hidden="false" customHeight="false" outlineLevel="0" collapsed="false">
      <c r="A1348" s="0" t="e">
        <f aca="false">INDEX(BucketTable,MATCH(B1348,SumMonths,0),1)</f>
        <v>#N/A</v>
      </c>
      <c r="E1348" s="0" t="n">
        <f aca="false" t="array" ref="E1348:E1348">SUM(IF(Pricecurve=C1348,D1348))</f>
        <v>0</v>
      </c>
      <c r="F1348" s="0" t="n">
        <f aca="false" t="array" ref="F1348:F1348">SUM(IF(NG=C1348,D1348))</f>
        <v>0</v>
      </c>
      <c r="Y1348" s="140"/>
    </row>
    <row r="1349" customFormat="false" ht="12.75" hidden="false" customHeight="false" outlineLevel="0" collapsed="false">
      <c r="A1349" s="0" t="e">
        <f aca="false">INDEX(BucketTable,MATCH(B1349,SumMonths,0),1)</f>
        <v>#N/A</v>
      </c>
      <c r="E1349" s="0" t="n">
        <f aca="false" t="array" ref="E1349:E1349">SUM(IF(Pricecurve=C1349,D1349))</f>
        <v>0</v>
      </c>
      <c r="F1349" s="0" t="n">
        <f aca="false" t="array" ref="F1349:F1349">SUM(IF(NG=C1349,D1349))</f>
        <v>0</v>
      </c>
      <c r="Y1349" s="140"/>
    </row>
    <row r="1350" customFormat="false" ht="12.75" hidden="false" customHeight="false" outlineLevel="0" collapsed="false">
      <c r="A1350" s="0" t="e">
        <f aca="false">INDEX(BucketTable,MATCH(B1350,SumMonths,0),1)</f>
        <v>#N/A</v>
      </c>
      <c r="E1350" s="0" t="n">
        <f aca="false" t="array" ref="E1350:E1350">SUM(IF(Pricecurve=C1350,D1350))</f>
        <v>0</v>
      </c>
      <c r="F1350" s="0" t="n">
        <f aca="false" t="array" ref="F1350:F1350">SUM(IF(NG=C1350,D1350))</f>
        <v>0</v>
      </c>
      <c r="Y1350" s="140"/>
    </row>
    <row r="1351" customFormat="false" ht="12.75" hidden="false" customHeight="false" outlineLevel="0" collapsed="false">
      <c r="A1351" s="0" t="e">
        <f aca="false">INDEX(BucketTable,MATCH(B1351,SumMonths,0),1)</f>
        <v>#N/A</v>
      </c>
      <c r="E1351" s="0" t="n">
        <f aca="false" t="array" ref="E1351:E1351">SUM(IF(Pricecurve=C1351,D1351))</f>
        <v>0</v>
      </c>
      <c r="F1351" s="0" t="n">
        <f aca="false" t="array" ref="F1351:F1351">SUM(IF(NG=C1351,D1351))</f>
        <v>0</v>
      </c>
      <c r="Y1351" s="140"/>
    </row>
    <row r="1352" customFormat="false" ht="12.75" hidden="false" customHeight="false" outlineLevel="0" collapsed="false">
      <c r="A1352" s="0" t="e">
        <f aca="false">INDEX(BucketTable,MATCH(B1352,SumMonths,0),1)</f>
        <v>#N/A</v>
      </c>
      <c r="E1352" s="0" t="n">
        <f aca="false" t="array" ref="E1352:E1352">SUM(IF(Pricecurve=C1352,D1352))</f>
        <v>0</v>
      </c>
      <c r="F1352" s="0" t="n">
        <f aca="false" t="array" ref="F1352:F1352">SUM(IF(NG=C1352,D1352))</f>
        <v>0</v>
      </c>
      <c r="Y1352" s="140"/>
    </row>
    <row r="1353" customFormat="false" ht="12.75" hidden="false" customHeight="false" outlineLevel="0" collapsed="false">
      <c r="A1353" s="0" t="e">
        <f aca="false">INDEX(BucketTable,MATCH(B1353,SumMonths,0),1)</f>
        <v>#N/A</v>
      </c>
      <c r="E1353" s="0" t="n">
        <f aca="false" t="array" ref="E1353:E1353">SUM(IF(Pricecurve=C1353,D1353))</f>
        <v>0</v>
      </c>
      <c r="F1353" s="0" t="n">
        <f aca="false" t="array" ref="F1353:F1353">SUM(IF(NG=C1353,D1353))</f>
        <v>0</v>
      </c>
      <c r="Y1353" s="140"/>
    </row>
    <row r="1354" customFormat="false" ht="12.75" hidden="false" customHeight="false" outlineLevel="0" collapsed="false">
      <c r="A1354" s="0" t="e">
        <f aca="false">INDEX(BucketTable,MATCH(B1354,SumMonths,0),1)</f>
        <v>#N/A</v>
      </c>
      <c r="E1354" s="0" t="n">
        <f aca="false" t="array" ref="E1354:E1354">SUM(IF(Pricecurve=C1354,D1354))</f>
        <v>0</v>
      </c>
      <c r="F1354" s="0" t="n">
        <f aca="false" t="array" ref="F1354:F1354">SUM(IF(NG=C1354,D1354))</f>
        <v>0</v>
      </c>
      <c r="Y1354" s="140"/>
    </row>
    <row r="1355" customFormat="false" ht="12.75" hidden="false" customHeight="false" outlineLevel="0" collapsed="false">
      <c r="A1355" s="0" t="e">
        <f aca="false">INDEX(BucketTable,MATCH(B1355,SumMonths,0),1)</f>
        <v>#N/A</v>
      </c>
      <c r="E1355" s="0" t="n">
        <f aca="false" t="array" ref="E1355:E1355">SUM(IF(Pricecurve=C1355,D1355))</f>
        <v>0</v>
      </c>
      <c r="F1355" s="0" t="n">
        <f aca="false" t="array" ref="F1355:F1355">SUM(IF(NG=C1355,D1355))</f>
        <v>0</v>
      </c>
      <c r="Y1355" s="140"/>
    </row>
    <row r="1356" customFormat="false" ht="12.75" hidden="false" customHeight="false" outlineLevel="0" collapsed="false">
      <c r="A1356" s="0" t="e">
        <f aca="false">INDEX(BucketTable,MATCH(B1356,SumMonths,0),1)</f>
        <v>#N/A</v>
      </c>
      <c r="E1356" s="0" t="n">
        <f aca="false" t="array" ref="E1356:E1356">SUM(IF(Pricecurve=C1356,D1356))</f>
        <v>0</v>
      </c>
      <c r="F1356" s="0" t="n">
        <f aca="false" t="array" ref="F1356:F1356">SUM(IF(NG=C1356,D1356))</f>
        <v>0</v>
      </c>
      <c r="Y1356" s="140"/>
    </row>
    <row r="1357" customFormat="false" ht="12.75" hidden="false" customHeight="false" outlineLevel="0" collapsed="false">
      <c r="A1357" s="0" t="e">
        <f aca="false">INDEX(BucketTable,MATCH(B1357,SumMonths,0),1)</f>
        <v>#N/A</v>
      </c>
      <c r="E1357" s="0" t="n">
        <f aca="false" t="array" ref="E1357:E1357">SUM(IF(Pricecurve=C1357,D1357))</f>
        <v>0</v>
      </c>
      <c r="F1357" s="0" t="n">
        <f aca="false" t="array" ref="F1357:F1357">SUM(IF(NG=C1357,D1357))</f>
        <v>0</v>
      </c>
      <c r="Y1357" s="140"/>
    </row>
    <row r="1358" customFormat="false" ht="12.75" hidden="false" customHeight="false" outlineLevel="0" collapsed="false">
      <c r="A1358" s="0" t="e">
        <f aca="false">INDEX(BucketTable,MATCH(B1358,SumMonths,0),1)</f>
        <v>#N/A</v>
      </c>
      <c r="E1358" s="0" t="n">
        <f aca="false" t="array" ref="E1358:E1358">SUM(IF(Pricecurve=C1358,D1358))</f>
        <v>0</v>
      </c>
      <c r="F1358" s="0" t="n">
        <f aca="false" t="array" ref="F1358:F1358">SUM(IF(NG=C1358,D1358))</f>
        <v>0</v>
      </c>
      <c r="Y1358" s="140"/>
    </row>
    <row r="1359" customFormat="false" ht="12.75" hidden="false" customHeight="false" outlineLevel="0" collapsed="false">
      <c r="A1359" s="0" t="e">
        <f aca="false">INDEX(BucketTable,MATCH(B1359,SumMonths,0),1)</f>
        <v>#N/A</v>
      </c>
      <c r="E1359" s="0" t="n">
        <f aca="false" t="array" ref="E1359:E1359">SUM(IF(Pricecurve=C1359,D1359))</f>
        <v>0</v>
      </c>
      <c r="F1359" s="0" t="n">
        <f aca="false" t="array" ref="F1359:F1359">SUM(IF(NG=C1359,D1359))</f>
        <v>0</v>
      </c>
      <c r="Y1359" s="140"/>
    </row>
    <row r="1360" customFormat="false" ht="12.75" hidden="false" customHeight="false" outlineLevel="0" collapsed="false">
      <c r="A1360" s="0" t="e">
        <f aca="false">INDEX(BucketTable,MATCH(B1360,SumMonths,0),1)</f>
        <v>#N/A</v>
      </c>
      <c r="E1360" s="0" t="n">
        <f aca="false" t="array" ref="E1360:E1360">SUM(IF(Pricecurve=C1360,D1360))</f>
        <v>0</v>
      </c>
      <c r="F1360" s="0" t="n">
        <f aca="false" t="array" ref="F1360:F1360">SUM(IF(NG=C1360,D1360))</f>
        <v>0</v>
      </c>
      <c r="Y1360" s="140"/>
    </row>
    <row r="1361" customFormat="false" ht="12.75" hidden="false" customHeight="false" outlineLevel="0" collapsed="false">
      <c r="A1361" s="0" t="e">
        <f aca="false">INDEX(BucketTable,MATCH(B1361,SumMonths,0),1)</f>
        <v>#N/A</v>
      </c>
      <c r="E1361" s="0" t="n">
        <f aca="false" t="array" ref="E1361:E1361">SUM(IF(Pricecurve=C1361,D1361))</f>
        <v>0</v>
      </c>
      <c r="F1361" s="0" t="n">
        <f aca="false" t="array" ref="F1361:F1361">SUM(IF(NG=C1361,D1361))</f>
        <v>0</v>
      </c>
      <c r="Y1361" s="140"/>
    </row>
    <row r="1362" customFormat="false" ht="12.75" hidden="false" customHeight="false" outlineLevel="0" collapsed="false">
      <c r="A1362" s="0" t="e">
        <f aca="false">INDEX(BucketTable,MATCH(B1362,SumMonths,0),1)</f>
        <v>#N/A</v>
      </c>
      <c r="E1362" s="0" t="n">
        <f aca="false" t="array" ref="E1362:E1362">SUM(IF(Pricecurve=C1362,D1362))</f>
        <v>0</v>
      </c>
      <c r="F1362" s="0" t="n">
        <f aca="false" t="array" ref="F1362:F1362">SUM(IF(NG=C1362,D1362))</f>
        <v>0</v>
      </c>
      <c r="Y1362" s="140"/>
    </row>
    <row r="1363" customFormat="false" ht="12.75" hidden="false" customHeight="false" outlineLevel="0" collapsed="false">
      <c r="A1363" s="0" t="e">
        <f aca="false">INDEX(BucketTable,MATCH(B1363,SumMonths,0),1)</f>
        <v>#N/A</v>
      </c>
      <c r="E1363" s="0" t="n">
        <f aca="false" t="array" ref="E1363:E1363">SUM(IF(Pricecurve=C1363,D1363))</f>
        <v>0</v>
      </c>
      <c r="F1363" s="0" t="n">
        <f aca="false" t="array" ref="F1363:F1363">SUM(IF(NG=C1363,D1363))</f>
        <v>0</v>
      </c>
      <c r="Y1363" s="140"/>
    </row>
    <row r="1364" customFormat="false" ht="12.75" hidden="false" customHeight="false" outlineLevel="0" collapsed="false">
      <c r="A1364" s="0" t="e">
        <f aca="false">INDEX(BucketTable,MATCH(B1364,SumMonths,0),1)</f>
        <v>#N/A</v>
      </c>
      <c r="E1364" s="0" t="n">
        <f aca="false" t="array" ref="E1364:E1364">SUM(IF(Pricecurve=C1364,D1364))</f>
        <v>0</v>
      </c>
      <c r="F1364" s="0" t="n">
        <f aca="false" t="array" ref="F1364:F1364">SUM(IF(NG=C1364,D1364))</f>
        <v>0</v>
      </c>
      <c r="Y1364" s="140"/>
    </row>
    <row r="1365" customFormat="false" ht="12.75" hidden="false" customHeight="false" outlineLevel="0" collapsed="false">
      <c r="A1365" s="0" t="e">
        <f aca="false">INDEX(BucketTable,MATCH(B1365,SumMonths,0),1)</f>
        <v>#N/A</v>
      </c>
      <c r="E1365" s="0" t="n">
        <f aca="false" t="array" ref="E1365:E1365">SUM(IF(Pricecurve=C1365,D1365))</f>
        <v>0</v>
      </c>
      <c r="F1365" s="0" t="n">
        <f aca="false" t="array" ref="F1365:F1365">SUM(IF(NG=C1365,D1365))</f>
        <v>0</v>
      </c>
      <c r="Y1365" s="140"/>
    </row>
    <row r="1366" customFormat="false" ht="12.75" hidden="false" customHeight="false" outlineLevel="0" collapsed="false">
      <c r="A1366" s="0" t="e">
        <f aca="false">INDEX(BucketTable,MATCH(B1366,SumMonths,0),1)</f>
        <v>#N/A</v>
      </c>
      <c r="E1366" s="0" t="n">
        <f aca="false" t="array" ref="E1366:E1366">SUM(IF(Pricecurve=C1366,D1366))</f>
        <v>0</v>
      </c>
      <c r="F1366" s="0" t="n">
        <f aca="false" t="array" ref="F1366:F1366">SUM(IF(NG=C1366,D1366))</f>
        <v>0</v>
      </c>
      <c r="Y1366" s="140"/>
    </row>
    <row r="1367" customFormat="false" ht="12.75" hidden="false" customHeight="false" outlineLevel="0" collapsed="false">
      <c r="A1367" s="0" t="e">
        <f aca="false">INDEX(BucketTable,MATCH(B1367,SumMonths,0),1)</f>
        <v>#N/A</v>
      </c>
      <c r="E1367" s="0" t="n">
        <f aca="false" t="array" ref="E1367:E1367">SUM(IF(Pricecurve=C1367,D1367))</f>
        <v>0</v>
      </c>
      <c r="F1367" s="0" t="n">
        <f aca="false" t="array" ref="F1367:F1367">SUM(IF(NG=C1367,D1367))</f>
        <v>0</v>
      </c>
      <c r="Y1367" s="140"/>
    </row>
    <row r="1368" customFormat="false" ht="12.75" hidden="false" customHeight="false" outlineLevel="0" collapsed="false">
      <c r="A1368" s="0" t="e">
        <f aca="false">INDEX(BucketTable,MATCH(B1368,SumMonths,0),1)</f>
        <v>#N/A</v>
      </c>
      <c r="E1368" s="0" t="n">
        <f aca="false" t="array" ref="E1368:E1368">SUM(IF(Pricecurve=C1368,D1368))</f>
        <v>0</v>
      </c>
      <c r="F1368" s="0" t="n">
        <f aca="false" t="array" ref="F1368:F1368">SUM(IF(NG=C1368,D1368))</f>
        <v>0</v>
      </c>
      <c r="Y1368" s="140"/>
    </row>
    <row r="1369" customFormat="false" ht="12.75" hidden="false" customHeight="false" outlineLevel="0" collapsed="false">
      <c r="A1369" s="0" t="e">
        <f aca="false">INDEX(BucketTable,MATCH(B1369,SumMonths,0),1)</f>
        <v>#N/A</v>
      </c>
      <c r="E1369" s="0" t="n">
        <f aca="false" t="array" ref="E1369:E1369">SUM(IF(Pricecurve=C1369,D1369))</f>
        <v>0</v>
      </c>
      <c r="F1369" s="0" t="n">
        <f aca="false" t="array" ref="F1369:F1369">SUM(IF(NG=C1369,D1369))</f>
        <v>0</v>
      </c>
      <c r="Y1369" s="140"/>
    </row>
    <row r="1370" customFormat="false" ht="12.75" hidden="false" customHeight="false" outlineLevel="0" collapsed="false">
      <c r="A1370" s="0" t="e">
        <f aca="false">INDEX(BucketTable,MATCH(B1370,SumMonths,0),1)</f>
        <v>#N/A</v>
      </c>
      <c r="E1370" s="0" t="n">
        <f aca="false" t="array" ref="E1370:E1370">SUM(IF(Pricecurve=C1370,D1370))</f>
        <v>0</v>
      </c>
      <c r="F1370" s="0" t="n">
        <f aca="false" t="array" ref="F1370:F1370">SUM(IF(NG=C1370,D1370))</f>
        <v>0</v>
      </c>
      <c r="Y1370" s="140"/>
    </row>
    <row r="1371" customFormat="false" ht="12.75" hidden="false" customHeight="false" outlineLevel="0" collapsed="false">
      <c r="A1371" s="0" t="e">
        <f aca="false">INDEX(BucketTable,MATCH(B1371,SumMonths,0),1)</f>
        <v>#N/A</v>
      </c>
      <c r="E1371" s="0" t="n">
        <f aca="false" t="array" ref="E1371:E1371">SUM(IF(Pricecurve=C1371,D1371))</f>
        <v>0</v>
      </c>
      <c r="F1371" s="0" t="n">
        <f aca="false" t="array" ref="F1371:F1371">SUM(IF(NG=C1371,D1371))</f>
        <v>0</v>
      </c>
      <c r="Y1371" s="140"/>
    </row>
    <row r="1372" customFormat="false" ht="12.75" hidden="false" customHeight="false" outlineLevel="0" collapsed="false">
      <c r="A1372" s="0" t="e">
        <f aca="false">INDEX(BucketTable,MATCH(B1372,SumMonths,0),1)</f>
        <v>#N/A</v>
      </c>
      <c r="E1372" s="0" t="n">
        <f aca="false" t="array" ref="E1372:E1372">SUM(IF(Pricecurve=C1372,D1372))</f>
        <v>0</v>
      </c>
      <c r="F1372" s="0" t="n">
        <f aca="false" t="array" ref="F1372:F1372">SUM(IF(NG=C1372,D1372))</f>
        <v>0</v>
      </c>
      <c r="Y1372" s="140"/>
    </row>
    <row r="1373" customFormat="false" ht="12.75" hidden="false" customHeight="false" outlineLevel="0" collapsed="false">
      <c r="A1373" s="0" t="e">
        <f aca="false">INDEX(BucketTable,MATCH(B1373,SumMonths,0),1)</f>
        <v>#N/A</v>
      </c>
      <c r="E1373" s="0" t="n">
        <f aca="false" t="array" ref="E1373:E1373">SUM(IF(Pricecurve=C1373,D1373))</f>
        <v>0</v>
      </c>
      <c r="F1373" s="0" t="n">
        <f aca="false" t="array" ref="F1373:F1373">SUM(IF(NG=C1373,D1373))</f>
        <v>0</v>
      </c>
      <c r="Y1373" s="140"/>
    </row>
    <row r="1374" customFormat="false" ht="12.75" hidden="false" customHeight="false" outlineLevel="0" collapsed="false">
      <c r="A1374" s="0" t="e">
        <f aca="false">INDEX(BucketTable,MATCH(B1374,SumMonths,0),1)</f>
        <v>#N/A</v>
      </c>
      <c r="E1374" s="0" t="n">
        <f aca="false" t="array" ref="E1374:E1374">SUM(IF(Pricecurve=C1374,D1374))</f>
        <v>0</v>
      </c>
      <c r="F1374" s="0" t="n">
        <f aca="false" t="array" ref="F1374:F1374">SUM(IF(NG=C1374,D1374))</f>
        <v>0</v>
      </c>
      <c r="Y1374" s="140"/>
    </row>
    <row r="1375" customFormat="false" ht="12.75" hidden="false" customHeight="false" outlineLevel="0" collapsed="false">
      <c r="A1375" s="0" t="e">
        <f aca="false">INDEX(BucketTable,MATCH(B1375,SumMonths,0),1)</f>
        <v>#N/A</v>
      </c>
      <c r="E1375" s="0" t="n">
        <f aca="false" t="array" ref="E1375:E1375">SUM(IF(Pricecurve=C1375,D1375))</f>
        <v>0</v>
      </c>
      <c r="F1375" s="0" t="n">
        <f aca="false" t="array" ref="F1375:F1375">SUM(IF(NG=C1375,D1375))</f>
        <v>0</v>
      </c>
      <c r="Y1375" s="140"/>
    </row>
    <row r="1376" customFormat="false" ht="12.75" hidden="false" customHeight="false" outlineLevel="0" collapsed="false">
      <c r="A1376" s="0" t="e">
        <f aca="false">INDEX(BucketTable,MATCH(B1376,SumMonths,0),1)</f>
        <v>#N/A</v>
      </c>
      <c r="E1376" s="0" t="n">
        <f aca="false" t="array" ref="E1376:E1376">SUM(IF(Pricecurve=C1376,D1376))</f>
        <v>0</v>
      </c>
      <c r="F1376" s="0" t="n">
        <f aca="false" t="array" ref="F1376:F1376">SUM(IF(NG=C1376,D1376))</f>
        <v>0</v>
      </c>
      <c r="Y1376" s="140"/>
    </row>
    <row r="1377" customFormat="false" ht="12.75" hidden="false" customHeight="false" outlineLevel="0" collapsed="false">
      <c r="A1377" s="0" t="e">
        <f aca="false">INDEX(BucketTable,MATCH(B1377,SumMonths,0),1)</f>
        <v>#N/A</v>
      </c>
      <c r="E1377" s="0" t="n">
        <f aca="false" t="array" ref="E1377:E1377">SUM(IF(Pricecurve=C1377,D1377))</f>
        <v>0</v>
      </c>
      <c r="F1377" s="0" t="n">
        <f aca="false" t="array" ref="F1377:F1377">SUM(IF(NG=C1377,D1377))</f>
        <v>0</v>
      </c>
      <c r="Y1377" s="140"/>
    </row>
    <row r="1378" customFormat="false" ht="12.75" hidden="false" customHeight="false" outlineLevel="0" collapsed="false">
      <c r="A1378" s="0" t="e">
        <f aca="false">INDEX(BucketTable,MATCH(B1378,SumMonths,0),1)</f>
        <v>#N/A</v>
      </c>
      <c r="E1378" s="0" t="n">
        <f aca="false" t="array" ref="E1378:E1378">SUM(IF(Pricecurve=C1378,D1378))</f>
        <v>0</v>
      </c>
      <c r="F1378" s="0" t="n">
        <f aca="false" t="array" ref="F1378:F1378">SUM(IF(NG=C1378,D1378))</f>
        <v>0</v>
      </c>
      <c r="Y1378" s="140"/>
    </row>
    <row r="1379" customFormat="false" ht="12.75" hidden="false" customHeight="false" outlineLevel="0" collapsed="false">
      <c r="A1379" s="0" t="e">
        <f aca="false">INDEX(BucketTable,MATCH(B1379,SumMonths,0),1)</f>
        <v>#N/A</v>
      </c>
      <c r="E1379" s="0" t="n">
        <f aca="false" t="array" ref="E1379:E1379">SUM(IF(Pricecurve=C1379,D1379))</f>
        <v>0</v>
      </c>
      <c r="F1379" s="0" t="n">
        <f aca="false" t="array" ref="F1379:F1379">SUM(IF(NG=C1379,D1379))</f>
        <v>0</v>
      </c>
      <c r="Y1379" s="140"/>
    </row>
    <row r="1380" customFormat="false" ht="12.75" hidden="false" customHeight="false" outlineLevel="0" collapsed="false">
      <c r="A1380" s="0" t="e">
        <f aca="false">INDEX(BucketTable,MATCH(B1380,SumMonths,0),1)</f>
        <v>#N/A</v>
      </c>
      <c r="E1380" s="0" t="n">
        <f aca="false" t="array" ref="E1380:E1380">SUM(IF(Pricecurve=C1380,D1380))</f>
        <v>0</v>
      </c>
      <c r="F1380" s="0" t="n">
        <f aca="false" t="array" ref="F1380:F1380">SUM(IF(NG=C1380,D1380))</f>
        <v>0</v>
      </c>
      <c r="Y1380" s="140"/>
    </row>
    <row r="1381" customFormat="false" ht="12.75" hidden="false" customHeight="false" outlineLevel="0" collapsed="false">
      <c r="A1381" s="0" t="e">
        <f aca="false">INDEX(BucketTable,MATCH(B1381,SumMonths,0),1)</f>
        <v>#N/A</v>
      </c>
      <c r="E1381" s="0" t="n">
        <f aca="false" t="array" ref="E1381:E1381">SUM(IF(Pricecurve=C1381,D1381))</f>
        <v>0</v>
      </c>
      <c r="F1381" s="0" t="n">
        <f aca="false" t="array" ref="F1381:F1381">SUM(IF(NG=C1381,D1381))</f>
        <v>0</v>
      </c>
      <c r="Y1381" s="140"/>
    </row>
    <row r="1382" customFormat="false" ht="12.75" hidden="false" customHeight="false" outlineLevel="0" collapsed="false">
      <c r="A1382" s="0" t="e">
        <f aca="false">INDEX(BucketTable,MATCH(B1382,SumMonths,0),1)</f>
        <v>#N/A</v>
      </c>
      <c r="E1382" s="0" t="n">
        <f aca="false" t="array" ref="E1382:E1382">SUM(IF(Pricecurve=C1382,D1382))</f>
        <v>0</v>
      </c>
      <c r="F1382" s="0" t="n">
        <f aca="false" t="array" ref="F1382:F1382">SUM(IF(NG=C1382,D1382))</f>
        <v>0</v>
      </c>
      <c r="Y1382" s="140"/>
    </row>
    <row r="1383" customFormat="false" ht="12.75" hidden="false" customHeight="false" outlineLevel="0" collapsed="false">
      <c r="A1383" s="0" t="e">
        <f aca="false">INDEX(BucketTable,MATCH(B1383,SumMonths,0),1)</f>
        <v>#N/A</v>
      </c>
      <c r="E1383" s="0" t="n">
        <f aca="false" t="array" ref="E1383:E1383">SUM(IF(Pricecurve=C1383,D1383))</f>
        <v>0</v>
      </c>
      <c r="F1383" s="0" t="n">
        <f aca="false" t="array" ref="F1383:F1383">SUM(IF(NG=C1383,D1383))</f>
        <v>0</v>
      </c>
      <c r="Y1383" s="140"/>
    </row>
    <row r="1384" customFormat="false" ht="12.75" hidden="false" customHeight="false" outlineLevel="0" collapsed="false">
      <c r="A1384" s="0" t="e">
        <f aca="false">INDEX(BucketTable,MATCH(B1384,SumMonths,0),1)</f>
        <v>#N/A</v>
      </c>
      <c r="E1384" s="0" t="n">
        <f aca="false" t="array" ref="E1384:E1384">SUM(IF(Pricecurve=C1384,D1384))</f>
        <v>0</v>
      </c>
      <c r="F1384" s="0" t="n">
        <f aca="false" t="array" ref="F1384:F1384">SUM(IF(NG=C1384,D1384))</f>
        <v>0</v>
      </c>
      <c r="Y1384" s="140"/>
    </row>
    <row r="1385" customFormat="false" ht="12.75" hidden="false" customHeight="false" outlineLevel="0" collapsed="false">
      <c r="A1385" s="0" t="e">
        <f aca="false">INDEX(BucketTable,MATCH(B1385,SumMonths,0),1)</f>
        <v>#N/A</v>
      </c>
      <c r="E1385" s="0" t="n">
        <f aca="false" t="array" ref="E1385:E1385">SUM(IF(Pricecurve=C1385,D1385))</f>
        <v>0</v>
      </c>
      <c r="F1385" s="0" t="n">
        <f aca="false" t="array" ref="F1385:F1385">SUM(IF(NG=C1385,D1385))</f>
        <v>0</v>
      </c>
      <c r="Y1385" s="140"/>
    </row>
    <row r="1386" customFormat="false" ht="12.75" hidden="false" customHeight="false" outlineLevel="0" collapsed="false">
      <c r="A1386" s="0" t="e">
        <f aca="false">INDEX(BucketTable,MATCH(B1386,SumMonths,0),1)</f>
        <v>#N/A</v>
      </c>
      <c r="E1386" s="0" t="n">
        <f aca="false" t="array" ref="E1386:E1386">SUM(IF(Pricecurve=C1386,D1386))</f>
        <v>0</v>
      </c>
      <c r="F1386" s="0" t="n">
        <f aca="false" t="array" ref="F1386:F1386">SUM(IF(NG=C1386,D1386))</f>
        <v>0</v>
      </c>
      <c r="Y1386" s="140"/>
    </row>
    <row r="1387" customFormat="false" ht="12.75" hidden="false" customHeight="false" outlineLevel="0" collapsed="false">
      <c r="A1387" s="0" t="e">
        <f aca="false">INDEX(BucketTable,MATCH(B1387,SumMonths,0),1)</f>
        <v>#N/A</v>
      </c>
      <c r="E1387" s="0" t="n">
        <f aca="false" t="array" ref="E1387:E1387">SUM(IF(Pricecurve=C1387,D1387))</f>
        <v>0</v>
      </c>
      <c r="F1387" s="0" t="n">
        <f aca="false" t="array" ref="F1387:F1387">SUM(IF(NG=C1387,D1387))</f>
        <v>0</v>
      </c>
      <c r="Y1387" s="140"/>
    </row>
    <row r="1388" customFormat="false" ht="12.75" hidden="false" customHeight="false" outlineLevel="0" collapsed="false">
      <c r="A1388" s="0" t="e">
        <f aca="false">INDEX(BucketTable,MATCH(B1388,SumMonths,0),1)</f>
        <v>#N/A</v>
      </c>
      <c r="E1388" s="0" t="n">
        <f aca="false" t="array" ref="E1388:E1388">SUM(IF(Pricecurve=C1388,D1388))</f>
        <v>0</v>
      </c>
      <c r="F1388" s="0" t="n">
        <f aca="false" t="array" ref="F1388:F1388">SUM(IF(NG=C1388,D1388))</f>
        <v>0</v>
      </c>
      <c r="Y1388" s="140"/>
    </row>
    <row r="1389" customFormat="false" ht="12.75" hidden="false" customHeight="false" outlineLevel="0" collapsed="false">
      <c r="A1389" s="0" t="e">
        <f aca="false">INDEX(BucketTable,MATCH(B1389,SumMonths,0),1)</f>
        <v>#N/A</v>
      </c>
      <c r="E1389" s="0" t="n">
        <f aca="false" t="array" ref="E1389:E1389">SUM(IF(Pricecurve=C1389,D1389))</f>
        <v>0</v>
      </c>
      <c r="F1389" s="0" t="n">
        <f aca="false" t="array" ref="F1389:F1389">SUM(IF(NG=C1389,D1389))</f>
        <v>0</v>
      </c>
      <c r="Y1389" s="140"/>
    </row>
    <row r="1390" customFormat="false" ht="12.75" hidden="false" customHeight="false" outlineLevel="0" collapsed="false">
      <c r="A1390" s="0" t="e">
        <f aca="false">INDEX(BucketTable,MATCH(B1390,SumMonths,0),1)</f>
        <v>#N/A</v>
      </c>
      <c r="E1390" s="0" t="n">
        <f aca="false" t="array" ref="E1390:E1390">SUM(IF(Pricecurve=C1390,D1390))</f>
        <v>0</v>
      </c>
      <c r="F1390" s="0" t="n">
        <f aca="false" t="array" ref="F1390:F1390">SUM(IF(NG=C1390,D1390))</f>
        <v>0</v>
      </c>
      <c r="Y1390" s="140"/>
    </row>
    <row r="1391" customFormat="false" ht="12.75" hidden="false" customHeight="false" outlineLevel="0" collapsed="false">
      <c r="A1391" s="0" t="e">
        <f aca="false">INDEX(BucketTable,MATCH(B1391,SumMonths,0),1)</f>
        <v>#N/A</v>
      </c>
      <c r="E1391" s="0" t="n">
        <f aca="false" t="array" ref="E1391:E1391">SUM(IF(Pricecurve=C1391,D1391))</f>
        <v>0</v>
      </c>
      <c r="F1391" s="0" t="n">
        <f aca="false" t="array" ref="F1391:F1391">SUM(IF(NG=C1391,D1391))</f>
        <v>0</v>
      </c>
      <c r="Y1391" s="140"/>
    </row>
    <row r="1392" customFormat="false" ht="12.75" hidden="false" customHeight="false" outlineLevel="0" collapsed="false">
      <c r="A1392" s="0" t="e">
        <f aca="false">INDEX(BucketTable,MATCH(B1392,SumMonths,0),1)</f>
        <v>#N/A</v>
      </c>
      <c r="E1392" s="0" t="n">
        <f aca="false" t="array" ref="E1392:E1392">SUM(IF(Pricecurve=C1392,D1392))</f>
        <v>0</v>
      </c>
      <c r="F1392" s="0" t="n">
        <f aca="false" t="array" ref="F1392:F1392">SUM(IF(NG=C1392,D1392))</f>
        <v>0</v>
      </c>
      <c r="Y1392" s="140"/>
    </row>
    <row r="1393" customFormat="false" ht="12.75" hidden="false" customHeight="false" outlineLevel="0" collapsed="false">
      <c r="A1393" s="0" t="e">
        <f aca="false">INDEX(BucketTable,MATCH(B1393,SumMonths,0),1)</f>
        <v>#N/A</v>
      </c>
      <c r="E1393" s="0" t="n">
        <f aca="false" t="array" ref="E1393:E1393">SUM(IF(Pricecurve=C1393,D1393))</f>
        <v>0</v>
      </c>
      <c r="F1393" s="0" t="n">
        <f aca="false" t="array" ref="F1393:F1393">SUM(IF(NG=C1393,D1393))</f>
        <v>0</v>
      </c>
      <c r="Y1393" s="140"/>
    </row>
    <row r="1394" customFormat="false" ht="12.75" hidden="false" customHeight="false" outlineLevel="0" collapsed="false">
      <c r="A1394" s="0" t="e">
        <f aca="false">INDEX(BucketTable,MATCH(B1394,SumMonths,0),1)</f>
        <v>#N/A</v>
      </c>
      <c r="E1394" s="0" t="n">
        <f aca="false" t="array" ref="E1394:E1394">SUM(IF(Pricecurve=C1394,D1394))</f>
        <v>0</v>
      </c>
      <c r="F1394" s="0" t="n">
        <f aca="false" t="array" ref="F1394:F1394">SUM(IF(NG=C1394,D1394))</f>
        <v>0</v>
      </c>
      <c r="Y1394" s="140"/>
    </row>
    <row r="1395" customFormat="false" ht="12.75" hidden="false" customHeight="false" outlineLevel="0" collapsed="false">
      <c r="A1395" s="0" t="e">
        <f aca="false">INDEX(BucketTable,MATCH(B1395,SumMonths,0),1)</f>
        <v>#N/A</v>
      </c>
      <c r="E1395" s="0" t="n">
        <f aca="false" t="array" ref="E1395:E1395">SUM(IF(Pricecurve=C1395,D1395))</f>
        <v>0</v>
      </c>
      <c r="F1395" s="0" t="n">
        <f aca="false" t="array" ref="F1395:F1395">SUM(IF(NG=C1395,D1395))</f>
        <v>0</v>
      </c>
      <c r="Y1395" s="140"/>
    </row>
    <row r="1396" customFormat="false" ht="12.75" hidden="false" customHeight="false" outlineLevel="0" collapsed="false">
      <c r="A1396" s="0" t="e">
        <f aca="false">INDEX(BucketTable,MATCH(B1396,SumMonths,0),1)</f>
        <v>#N/A</v>
      </c>
      <c r="E1396" s="0" t="n">
        <f aca="false" t="array" ref="E1396:E1396">SUM(IF(Pricecurve=C1396,D1396))</f>
        <v>0</v>
      </c>
      <c r="F1396" s="0" t="n">
        <f aca="false" t="array" ref="F1396:F1396">SUM(IF(NG=C1396,D1396))</f>
        <v>0</v>
      </c>
      <c r="Y1396" s="140"/>
    </row>
    <row r="1397" customFormat="false" ht="12.75" hidden="false" customHeight="false" outlineLevel="0" collapsed="false">
      <c r="A1397" s="0" t="e">
        <f aca="false">INDEX(BucketTable,MATCH(B1397,SumMonths,0),1)</f>
        <v>#N/A</v>
      </c>
      <c r="E1397" s="0" t="n">
        <f aca="false" t="array" ref="E1397:E1397">SUM(IF(Pricecurve=C1397,D1397))</f>
        <v>0</v>
      </c>
      <c r="F1397" s="0" t="n">
        <f aca="false" t="array" ref="F1397:F1397">SUM(IF(NG=C1397,D1397))</f>
        <v>0</v>
      </c>
      <c r="Y1397" s="140"/>
    </row>
    <row r="1398" customFormat="false" ht="12.75" hidden="false" customHeight="false" outlineLevel="0" collapsed="false">
      <c r="A1398" s="0" t="e">
        <f aca="false">INDEX(BucketTable,MATCH(B1398,SumMonths,0),1)</f>
        <v>#N/A</v>
      </c>
      <c r="E1398" s="0" t="n">
        <f aca="false" t="array" ref="E1398:E1398">SUM(IF(Pricecurve=C1398,D1398))</f>
        <v>0</v>
      </c>
      <c r="F1398" s="0" t="n">
        <f aca="false" t="array" ref="F1398:F1398">SUM(IF(NG=C1398,D1398))</f>
        <v>0</v>
      </c>
      <c r="Y1398" s="140"/>
    </row>
    <row r="1399" customFormat="false" ht="12.75" hidden="false" customHeight="false" outlineLevel="0" collapsed="false">
      <c r="A1399" s="0" t="e">
        <f aca="false">INDEX(BucketTable,MATCH(B1399,SumMonths,0),1)</f>
        <v>#N/A</v>
      </c>
      <c r="E1399" s="0" t="n">
        <f aca="false" t="array" ref="E1399:E1399">SUM(IF(Pricecurve=C1399,D1399))</f>
        <v>0</v>
      </c>
      <c r="F1399" s="0" t="n">
        <f aca="false" t="array" ref="F1399:F1399">SUM(IF(NG=C1399,D1399))</f>
        <v>0</v>
      </c>
      <c r="Y1399" s="140"/>
    </row>
    <row r="1400" customFormat="false" ht="12.75" hidden="false" customHeight="false" outlineLevel="0" collapsed="false">
      <c r="A1400" s="0" t="e">
        <f aca="false">INDEX(BucketTable,MATCH(B1400,SumMonths,0),1)</f>
        <v>#N/A</v>
      </c>
      <c r="E1400" s="0" t="n">
        <f aca="false" t="array" ref="E1400:E1400">SUM(IF(Pricecurve=C1400,D1400))</f>
        <v>0</v>
      </c>
      <c r="F1400" s="0" t="n">
        <f aca="false" t="array" ref="F1400:F1400">SUM(IF(NG=C1400,D1400))</f>
        <v>0</v>
      </c>
      <c r="Y1400" s="140"/>
    </row>
    <row r="1401" customFormat="false" ht="12.75" hidden="false" customHeight="false" outlineLevel="0" collapsed="false">
      <c r="A1401" s="0" t="e">
        <f aca="false">INDEX(BucketTable,MATCH(B1401,SumMonths,0),1)</f>
        <v>#N/A</v>
      </c>
      <c r="E1401" s="0" t="n">
        <f aca="false" t="array" ref="E1401:E1401">SUM(IF(Pricecurve=C1401,D1401))</f>
        <v>0</v>
      </c>
      <c r="F1401" s="0" t="n">
        <f aca="false" t="array" ref="F1401:F1401">SUM(IF(NG=C1401,D1401))</f>
        <v>0</v>
      </c>
      <c r="Y1401" s="140"/>
    </row>
    <row r="1402" customFormat="false" ht="12.75" hidden="false" customHeight="false" outlineLevel="0" collapsed="false">
      <c r="A1402" s="0" t="e">
        <f aca="false">INDEX(BucketTable,MATCH(B1402,SumMonths,0),1)</f>
        <v>#N/A</v>
      </c>
      <c r="E1402" s="0" t="n">
        <f aca="false" t="array" ref="E1402:E1402">SUM(IF(Pricecurve=C1402,D1402))</f>
        <v>0</v>
      </c>
      <c r="F1402" s="0" t="n">
        <f aca="false" t="array" ref="F1402:F1402">SUM(IF(NG=C1402,D1402))</f>
        <v>0</v>
      </c>
      <c r="Y1402" s="140"/>
    </row>
    <row r="1403" customFormat="false" ht="12.75" hidden="false" customHeight="false" outlineLevel="0" collapsed="false">
      <c r="A1403" s="0" t="e">
        <f aca="false">INDEX(BucketTable,MATCH(B1403,SumMonths,0),1)</f>
        <v>#N/A</v>
      </c>
      <c r="E1403" s="0" t="n">
        <f aca="false" t="array" ref="E1403:E1403">SUM(IF(Pricecurve=C1403,D1403))</f>
        <v>0</v>
      </c>
      <c r="F1403" s="0" t="n">
        <f aca="false" t="array" ref="F1403:F1403">SUM(IF(NG=C1403,D1403))</f>
        <v>0</v>
      </c>
      <c r="Y1403" s="140"/>
    </row>
    <row r="1404" customFormat="false" ht="12.75" hidden="false" customHeight="false" outlineLevel="0" collapsed="false">
      <c r="A1404" s="0" t="e">
        <f aca="false">INDEX(BucketTable,MATCH(B1404,SumMonths,0),1)</f>
        <v>#N/A</v>
      </c>
      <c r="E1404" s="0" t="n">
        <f aca="false" t="array" ref="E1404:E1404">SUM(IF(Pricecurve=C1404,D1404))</f>
        <v>0</v>
      </c>
      <c r="F1404" s="0" t="n">
        <f aca="false" t="array" ref="F1404:F1404">SUM(IF(NG=C1404,D1404))</f>
        <v>0</v>
      </c>
      <c r="Y1404" s="140"/>
    </row>
    <row r="1405" customFormat="false" ht="12.75" hidden="false" customHeight="false" outlineLevel="0" collapsed="false">
      <c r="A1405" s="0" t="e">
        <f aca="false">INDEX(BucketTable,MATCH(B1405,SumMonths,0),1)</f>
        <v>#N/A</v>
      </c>
      <c r="E1405" s="0" t="n">
        <f aca="false" t="array" ref="E1405:E1405">SUM(IF(Pricecurve=C1405,D1405))</f>
        <v>0</v>
      </c>
      <c r="F1405" s="0" t="n">
        <f aca="false" t="array" ref="F1405:F1405">SUM(IF(NG=C1405,D1405))</f>
        <v>0</v>
      </c>
      <c r="Y1405" s="140"/>
    </row>
    <row r="1406" customFormat="false" ht="12.75" hidden="false" customHeight="false" outlineLevel="0" collapsed="false">
      <c r="A1406" s="0" t="e">
        <f aca="false">INDEX(BucketTable,MATCH(B1406,SumMonths,0),1)</f>
        <v>#N/A</v>
      </c>
      <c r="E1406" s="0" t="n">
        <f aca="false" t="array" ref="E1406:E1406">SUM(IF(Pricecurve=C1406,D1406))</f>
        <v>0</v>
      </c>
      <c r="F1406" s="0" t="n">
        <f aca="false" t="array" ref="F1406:F1406">SUM(IF(NG=C1406,D1406))</f>
        <v>0</v>
      </c>
      <c r="Y1406" s="140"/>
    </row>
    <row r="1407" customFormat="false" ht="12.75" hidden="false" customHeight="false" outlineLevel="0" collapsed="false">
      <c r="A1407" s="0" t="e">
        <f aca="false">INDEX(BucketTable,MATCH(B1407,SumMonths,0),1)</f>
        <v>#N/A</v>
      </c>
      <c r="E1407" s="0" t="n">
        <f aca="false" t="array" ref="E1407:E1407">SUM(IF(Pricecurve=C1407,D1407))</f>
        <v>0</v>
      </c>
      <c r="F1407" s="0" t="n">
        <f aca="false" t="array" ref="F1407:F1407">SUM(IF(NG=C1407,D1407))</f>
        <v>0</v>
      </c>
      <c r="Y1407" s="140"/>
    </row>
    <row r="1408" customFormat="false" ht="12.75" hidden="false" customHeight="false" outlineLevel="0" collapsed="false">
      <c r="A1408" s="0" t="e">
        <f aca="false">INDEX(BucketTable,MATCH(B1408,SumMonths,0),1)</f>
        <v>#N/A</v>
      </c>
      <c r="E1408" s="0" t="n">
        <f aca="false" t="array" ref="E1408:E1408">SUM(IF(Pricecurve=C1408,D1408))</f>
        <v>0</v>
      </c>
      <c r="F1408" s="0" t="n">
        <f aca="false" t="array" ref="F1408:F1408">SUM(IF(NG=C1408,D1408))</f>
        <v>0</v>
      </c>
      <c r="Y1408" s="140"/>
    </row>
    <row r="1409" customFormat="false" ht="12.75" hidden="false" customHeight="false" outlineLevel="0" collapsed="false">
      <c r="A1409" s="0" t="e">
        <f aca="false">INDEX(BucketTable,MATCH(B1409,SumMonths,0),1)</f>
        <v>#N/A</v>
      </c>
      <c r="E1409" s="0" t="n">
        <f aca="false" t="array" ref="E1409:E1409">SUM(IF(Pricecurve=C1409,D1409))</f>
        <v>0</v>
      </c>
      <c r="F1409" s="0" t="n">
        <f aca="false" t="array" ref="F1409:F1409">SUM(IF(NG=C1409,D1409))</f>
        <v>0</v>
      </c>
      <c r="Y1409" s="140"/>
    </row>
    <row r="1410" customFormat="false" ht="12.75" hidden="false" customHeight="false" outlineLevel="0" collapsed="false">
      <c r="A1410" s="0" t="e">
        <f aca="false">INDEX(BucketTable,MATCH(B1410,SumMonths,0),1)</f>
        <v>#N/A</v>
      </c>
      <c r="E1410" s="0" t="n">
        <f aca="false" t="array" ref="E1410:E1410">SUM(IF(Pricecurve=C1410,D1410))</f>
        <v>0</v>
      </c>
      <c r="F1410" s="0" t="n">
        <f aca="false" t="array" ref="F1410:F1410">SUM(IF(NG=C1410,D1410))</f>
        <v>0</v>
      </c>
      <c r="Y1410" s="140"/>
    </row>
    <row r="1411" customFormat="false" ht="12.75" hidden="false" customHeight="false" outlineLevel="0" collapsed="false">
      <c r="A1411" s="0" t="e">
        <f aca="false">INDEX(BucketTable,MATCH(B1411,SumMonths,0),1)</f>
        <v>#N/A</v>
      </c>
      <c r="E1411" s="0" t="n">
        <f aca="false" t="array" ref="E1411:E1411">SUM(IF(Pricecurve=C1411,D1411))</f>
        <v>0</v>
      </c>
      <c r="F1411" s="0" t="n">
        <f aca="false" t="array" ref="F1411:F1411">SUM(IF(NG=C1411,D1411))</f>
        <v>0</v>
      </c>
      <c r="Y1411" s="140"/>
    </row>
    <row r="1412" customFormat="false" ht="12.75" hidden="false" customHeight="false" outlineLevel="0" collapsed="false">
      <c r="A1412" s="0" t="e">
        <f aca="false">INDEX(BucketTable,MATCH(B1412,SumMonths,0),1)</f>
        <v>#N/A</v>
      </c>
      <c r="E1412" s="0" t="n">
        <f aca="false" t="array" ref="E1412:E1412">SUM(IF(Pricecurve=C1412,D1412))</f>
        <v>0</v>
      </c>
      <c r="F1412" s="0" t="n">
        <f aca="false" t="array" ref="F1412:F1412">SUM(IF(NG=C1412,D1412))</f>
        <v>0</v>
      </c>
      <c r="Y1412" s="140"/>
    </row>
    <row r="1413" customFormat="false" ht="12.75" hidden="false" customHeight="false" outlineLevel="0" collapsed="false">
      <c r="A1413" s="0" t="e">
        <f aca="false">INDEX(BucketTable,MATCH(B1413,SumMonths,0),1)</f>
        <v>#N/A</v>
      </c>
      <c r="E1413" s="0" t="n">
        <f aca="false" t="array" ref="E1413:E1413">SUM(IF(Pricecurve=C1413,D1413))</f>
        <v>0</v>
      </c>
      <c r="F1413" s="0" t="n">
        <f aca="false" t="array" ref="F1413:F1413">SUM(IF(NG=C1413,D1413))</f>
        <v>0</v>
      </c>
      <c r="Y1413" s="140"/>
    </row>
    <row r="1414" customFormat="false" ht="12.75" hidden="false" customHeight="false" outlineLevel="0" collapsed="false">
      <c r="A1414" s="0" t="e">
        <f aca="false">INDEX(BucketTable,MATCH(B1414,SumMonths,0),1)</f>
        <v>#N/A</v>
      </c>
      <c r="E1414" s="0" t="n">
        <f aca="false" t="array" ref="E1414:E1414">SUM(IF(Pricecurve=C1414,D1414))</f>
        <v>0</v>
      </c>
      <c r="F1414" s="0" t="n">
        <f aca="false" t="array" ref="F1414:F1414">SUM(IF(NG=C1414,D1414))</f>
        <v>0</v>
      </c>
      <c r="Y1414" s="140"/>
    </row>
    <row r="1415" customFormat="false" ht="12.75" hidden="false" customHeight="false" outlineLevel="0" collapsed="false">
      <c r="A1415" s="0" t="e">
        <f aca="false">INDEX(BucketTable,MATCH(B1415,SumMonths,0),1)</f>
        <v>#N/A</v>
      </c>
      <c r="E1415" s="0" t="n">
        <f aca="false" t="array" ref="E1415:E1415">SUM(IF(Pricecurve=C1415,D1415))</f>
        <v>0</v>
      </c>
      <c r="F1415" s="0" t="n">
        <f aca="false" t="array" ref="F1415:F1415">SUM(IF(NG=C1415,D1415))</f>
        <v>0</v>
      </c>
      <c r="Y1415" s="140"/>
    </row>
    <row r="1416" customFormat="false" ht="12.75" hidden="false" customHeight="false" outlineLevel="0" collapsed="false">
      <c r="A1416" s="0" t="e">
        <f aca="false">INDEX(BucketTable,MATCH(B1416,SumMonths,0),1)</f>
        <v>#N/A</v>
      </c>
      <c r="E1416" s="0" t="n">
        <f aca="false" t="array" ref="E1416:E1416">SUM(IF(Pricecurve=C1416,D1416))</f>
        <v>0</v>
      </c>
      <c r="F1416" s="0" t="n">
        <f aca="false" t="array" ref="F1416:F1416">SUM(IF(NG=C1416,D1416))</f>
        <v>0</v>
      </c>
      <c r="Y1416" s="140"/>
    </row>
    <row r="1417" customFormat="false" ht="12.75" hidden="false" customHeight="false" outlineLevel="0" collapsed="false">
      <c r="A1417" s="0" t="e">
        <f aca="false">INDEX(BucketTable,MATCH(B1417,SumMonths,0),1)</f>
        <v>#N/A</v>
      </c>
      <c r="E1417" s="0" t="n">
        <f aca="false" t="array" ref="E1417:E1417">SUM(IF(Pricecurve=C1417,D1417))</f>
        <v>0</v>
      </c>
      <c r="F1417" s="0" t="n">
        <f aca="false" t="array" ref="F1417:F1417">SUM(IF(NG=C1417,D1417))</f>
        <v>0</v>
      </c>
      <c r="Y1417" s="140"/>
    </row>
    <row r="1418" customFormat="false" ht="12.75" hidden="false" customHeight="false" outlineLevel="0" collapsed="false">
      <c r="A1418" s="0" t="e">
        <f aca="false">INDEX(BucketTable,MATCH(B1418,SumMonths,0),1)</f>
        <v>#N/A</v>
      </c>
      <c r="E1418" s="0" t="n">
        <f aca="false" t="array" ref="E1418:E1418">SUM(IF(Pricecurve=C1418,D1418))</f>
        <v>0</v>
      </c>
      <c r="F1418" s="0" t="n">
        <f aca="false" t="array" ref="F1418:F1418">SUM(IF(NG=C1418,D1418))</f>
        <v>0</v>
      </c>
      <c r="Y1418" s="140"/>
    </row>
    <row r="1419" customFormat="false" ht="12.75" hidden="false" customHeight="false" outlineLevel="0" collapsed="false">
      <c r="A1419" s="0" t="e">
        <f aca="false">INDEX(BucketTable,MATCH(B1419,SumMonths,0),1)</f>
        <v>#N/A</v>
      </c>
      <c r="E1419" s="0" t="n">
        <f aca="false" t="array" ref="E1419:E1419">SUM(IF(Pricecurve=C1419,D1419))</f>
        <v>0</v>
      </c>
      <c r="F1419" s="0" t="n">
        <f aca="false" t="array" ref="F1419:F1419">SUM(IF(NG=C1419,D1419))</f>
        <v>0</v>
      </c>
      <c r="Y1419" s="140"/>
    </row>
    <row r="1420" customFormat="false" ht="12.75" hidden="false" customHeight="false" outlineLevel="0" collapsed="false">
      <c r="A1420" s="0" t="e">
        <f aca="false">INDEX(BucketTable,MATCH(B1420,SumMonths,0),1)</f>
        <v>#N/A</v>
      </c>
      <c r="E1420" s="0" t="n">
        <f aca="false" t="array" ref="E1420:E1420">SUM(IF(Pricecurve=C1420,D1420))</f>
        <v>0</v>
      </c>
      <c r="F1420" s="0" t="n">
        <f aca="false" t="array" ref="F1420:F1420">SUM(IF(NG=C1420,D1420))</f>
        <v>0</v>
      </c>
      <c r="Y1420" s="140"/>
    </row>
    <row r="1421" customFormat="false" ht="12.75" hidden="false" customHeight="false" outlineLevel="0" collapsed="false">
      <c r="A1421" s="0" t="e">
        <f aca="false">INDEX(BucketTable,MATCH(B1421,SumMonths,0),1)</f>
        <v>#N/A</v>
      </c>
      <c r="E1421" s="0" t="n">
        <f aca="false" t="array" ref="E1421:E1421">SUM(IF(Pricecurve=C1421,D1421))</f>
        <v>0</v>
      </c>
      <c r="F1421" s="0" t="n">
        <f aca="false" t="array" ref="F1421:F1421">SUM(IF(NG=C1421,D1421))</f>
        <v>0</v>
      </c>
      <c r="Y1421" s="140"/>
    </row>
    <row r="1422" customFormat="false" ht="12.75" hidden="false" customHeight="false" outlineLevel="0" collapsed="false">
      <c r="A1422" s="0" t="e">
        <f aca="false">INDEX(BucketTable,MATCH(B1422,SumMonths,0),1)</f>
        <v>#N/A</v>
      </c>
      <c r="E1422" s="0" t="n">
        <f aca="false" t="array" ref="E1422:E1422">SUM(IF(Pricecurve=C1422,D1422))</f>
        <v>0</v>
      </c>
      <c r="F1422" s="0" t="n">
        <f aca="false" t="array" ref="F1422:F1422">SUM(IF(NG=C1422,D1422))</f>
        <v>0</v>
      </c>
      <c r="Y1422" s="140"/>
    </row>
    <row r="1423" customFormat="false" ht="12.75" hidden="false" customHeight="false" outlineLevel="0" collapsed="false">
      <c r="A1423" s="0" t="e">
        <f aca="false">INDEX(BucketTable,MATCH(B1423,SumMonths,0),1)</f>
        <v>#N/A</v>
      </c>
      <c r="E1423" s="0" t="n">
        <f aca="false" t="array" ref="E1423:E1423">SUM(IF(Pricecurve=C1423,D1423))</f>
        <v>0</v>
      </c>
      <c r="F1423" s="0" t="n">
        <f aca="false" t="array" ref="F1423:F1423">SUM(IF(NG=C1423,D1423))</f>
        <v>0</v>
      </c>
      <c r="Y1423" s="140"/>
    </row>
    <row r="1424" customFormat="false" ht="12.75" hidden="false" customHeight="false" outlineLevel="0" collapsed="false">
      <c r="A1424" s="0" t="e">
        <f aca="false">INDEX(BucketTable,MATCH(B1424,SumMonths,0),1)</f>
        <v>#N/A</v>
      </c>
      <c r="E1424" s="0" t="n">
        <f aca="false" t="array" ref="E1424:E1424">SUM(IF(Pricecurve=C1424,D1424))</f>
        <v>0</v>
      </c>
      <c r="F1424" s="0" t="n">
        <f aca="false" t="array" ref="F1424:F1424">SUM(IF(NG=C1424,D1424))</f>
        <v>0</v>
      </c>
      <c r="Y1424" s="140"/>
    </row>
    <row r="1425" customFormat="false" ht="12.75" hidden="false" customHeight="false" outlineLevel="0" collapsed="false">
      <c r="A1425" s="0" t="e">
        <f aca="false">INDEX(BucketTable,MATCH(B1425,SumMonths,0),1)</f>
        <v>#N/A</v>
      </c>
      <c r="E1425" s="0" t="n">
        <f aca="false" t="array" ref="E1425:E1425">SUM(IF(Pricecurve=C1425,D1425))</f>
        <v>0</v>
      </c>
      <c r="F1425" s="0" t="n">
        <f aca="false" t="array" ref="F1425:F1425">SUM(IF(NG=C1425,D1425))</f>
        <v>0</v>
      </c>
      <c r="Y1425" s="140"/>
    </row>
    <row r="1426" customFormat="false" ht="12.75" hidden="false" customHeight="false" outlineLevel="0" collapsed="false">
      <c r="A1426" s="0" t="e">
        <f aca="false">INDEX(BucketTable,MATCH(B1426,SumMonths,0),1)</f>
        <v>#N/A</v>
      </c>
      <c r="E1426" s="0" t="n">
        <f aca="false" t="array" ref="E1426:E1426">SUM(IF(Pricecurve=C1426,D1426))</f>
        <v>0</v>
      </c>
      <c r="F1426" s="0" t="n">
        <f aca="false" t="array" ref="F1426:F1426">SUM(IF(NG=C1426,D1426))</f>
        <v>0</v>
      </c>
      <c r="Y1426" s="140"/>
    </row>
    <row r="1427" customFormat="false" ht="12.75" hidden="false" customHeight="false" outlineLevel="0" collapsed="false">
      <c r="A1427" s="0" t="e">
        <f aca="false">INDEX(BucketTable,MATCH(B1427,SumMonths,0),1)</f>
        <v>#N/A</v>
      </c>
      <c r="E1427" s="0" t="n">
        <f aca="false" t="array" ref="E1427:E1427">SUM(IF(Pricecurve=C1427,D1427))</f>
        <v>0</v>
      </c>
      <c r="F1427" s="0" t="n">
        <f aca="false" t="array" ref="F1427:F1427">SUM(IF(NG=C1427,D1427))</f>
        <v>0</v>
      </c>
      <c r="Y1427" s="140"/>
    </row>
    <row r="1428" customFormat="false" ht="12.75" hidden="false" customHeight="false" outlineLevel="0" collapsed="false">
      <c r="A1428" s="0" t="e">
        <f aca="false">INDEX(BucketTable,MATCH(B1428,SumMonths,0),1)</f>
        <v>#N/A</v>
      </c>
      <c r="E1428" s="0" t="n">
        <f aca="false" t="array" ref="E1428:E1428">SUM(IF(Pricecurve=C1428,D1428))</f>
        <v>0</v>
      </c>
      <c r="F1428" s="0" t="n">
        <f aca="false" t="array" ref="F1428:F1428">SUM(IF(NG=C1428,D1428))</f>
        <v>0</v>
      </c>
      <c r="Y1428" s="140"/>
    </row>
    <row r="1429" customFormat="false" ht="12.75" hidden="false" customHeight="false" outlineLevel="0" collapsed="false">
      <c r="A1429" s="0" t="e">
        <f aca="false">INDEX(BucketTable,MATCH(B1429,SumMonths,0),1)</f>
        <v>#N/A</v>
      </c>
      <c r="E1429" s="0" t="n">
        <f aca="false" t="array" ref="E1429:E1429">SUM(IF(Pricecurve=C1429,D1429))</f>
        <v>0</v>
      </c>
      <c r="F1429" s="0" t="n">
        <f aca="false" t="array" ref="F1429:F1429">SUM(IF(NG=C1429,D1429))</f>
        <v>0</v>
      </c>
      <c r="Y1429" s="140"/>
    </row>
    <row r="1430" customFormat="false" ht="12.75" hidden="false" customHeight="false" outlineLevel="0" collapsed="false">
      <c r="A1430" s="0" t="e">
        <f aca="false">INDEX(BucketTable,MATCH(B1430,SumMonths,0),1)</f>
        <v>#N/A</v>
      </c>
      <c r="E1430" s="0" t="n">
        <f aca="false" t="array" ref="E1430:E1430">SUM(IF(Pricecurve=C1430,D1430))</f>
        <v>0</v>
      </c>
      <c r="F1430" s="0" t="n">
        <f aca="false" t="array" ref="F1430:F1430">SUM(IF(NG=C1430,D1430))</f>
        <v>0</v>
      </c>
      <c r="Y1430" s="140"/>
    </row>
    <row r="1431" customFormat="false" ht="12.75" hidden="false" customHeight="false" outlineLevel="0" collapsed="false">
      <c r="A1431" s="0" t="e">
        <f aca="false">INDEX(BucketTable,MATCH(B1431,SumMonths,0),1)</f>
        <v>#N/A</v>
      </c>
      <c r="E1431" s="0" t="n">
        <f aca="false" t="array" ref="E1431:E1431">SUM(IF(Pricecurve=C1431,D1431))</f>
        <v>0</v>
      </c>
      <c r="F1431" s="0" t="n">
        <f aca="false" t="array" ref="F1431:F1431">SUM(IF(NG=C1431,D1431))</f>
        <v>0</v>
      </c>
      <c r="Y1431" s="140"/>
    </row>
    <row r="1432" customFormat="false" ht="12.75" hidden="false" customHeight="false" outlineLevel="0" collapsed="false">
      <c r="A1432" s="0" t="e">
        <f aca="false">INDEX(BucketTable,MATCH(B1432,SumMonths,0),1)</f>
        <v>#N/A</v>
      </c>
      <c r="E1432" s="0" t="n">
        <f aca="false" t="array" ref="E1432:E1432">SUM(IF(Pricecurve=C1432,D1432))</f>
        <v>0</v>
      </c>
      <c r="F1432" s="0" t="n">
        <f aca="false" t="array" ref="F1432:F1432">SUM(IF(NG=C1432,D1432))</f>
        <v>0</v>
      </c>
      <c r="Y1432" s="140"/>
    </row>
    <row r="1433" customFormat="false" ht="12.75" hidden="false" customHeight="false" outlineLevel="0" collapsed="false">
      <c r="A1433" s="0" t="e">
        <f aca="false">INDEX(BucketTable,MATCH(B1433,SumMonths,0),1)</f>
        <v>#N/A</v>
      </c>
      <c r="E1433" s="0" t="n">
        <f aca="false" t="array" ref="E1433:E1433">SUM(IF(Pricecurve=C1433,D1433))</f>
        <v>0</v>
      </c>
      <c r="F1433" s="0" t="n">
        <f aca="false" t="array" ref="F1433:F1433">SUM(IF(NG=C1433,D1433))</f>
        <v>0</v>
      </c>
      <c r="Y1433" s="140"/>
    </row>
    <row r="1434" customFormat="false" ht="12.75" hidden="false" customHeight="false" outlineLevel="0" collapsed="false">
      <c r="A1434" s="0" t="e">
        <f aca="false">INDEX(BucketTable,MATCH(B1434,SumMonths,0),1)</f>
        <v>#N/A</v>
      </c>
      <c r="E1434" s="0" t="n">
        <f aca="false" t="array" ref="E1434:E1434">SUM(IF(Pricecurve=C1434,D1434))</f>
        <v>0</v>
      </c>
      <c r="F1434" s="0" t="n">
        <f aca="false" t="array" ref="F1434:F1434">SUM(IF(NG=C1434,D1434))</f>
        <v>0</v>
      </c>
      <c r="Y1434" s="140"/>
    </row>
    <row r="1435" customFormat="false" ht="12.75" hidden="false" customHeight="false" outlineLevel="0" collapsed="false">
      <c r="A1435" s="0" t="e">
        <f aca="false">INDEX(BucketTable,MATCH(B1435,SumMonths,0),1)</f>
        <v>#N/A</v>
      </c>
      <c r="E1435" s="0" t="n">
        <f aca="false" t="array" ref="E1435:E1435">SUM(IF(Pricecurve=C1435,D1435))</f>
        <v>0</v>
      </c>
      <c r="F1435" s="0" t="n">
        <f aca="false" t="array" ref="F1435:F1435">SUM(IF(NG=C1435,D1435))</f>
        <v>0</v>
      </c>
      <c r="Y1435" s="140"/>
    </row>
    <row r="1436" customFormat="false" ht="12.75" hidden="false" customHeight="false" outlineLevel="0" collapsed="false">
      <c r="A1436" s="0" t="e">
        <f aca="false">INDEX(BucketTable,MATCH(B1436,SumMonths,0),1)</f>
        <v>#N/A</v>
      </c>
      <c r="E1436" s="0" t="n">
        <f aca="false" t="array" ref="E1436:E1436">SUM(IF(Pricecurve=C1436,D1436))</f>
        <v>0</v>
      </c>
      <c r="F1436" s="0" t="n">
        <f aca="false" t="array" ref="F1436:F1436">SUM(IF(NG=C1436,D1436))</f>
        <v>0</v>
      </c>
      <c r="Y1436" s="140"/>
    </row>
    <row r="1437" customFormat="false" ht="12.75" hidden="false" customHeight="false" outlineLevel="0" collapsed="false">
      <c r="A1437" s="0" t="e">
        <f aca="false">INDEX(BucketTable,MATCH(B1437,SumMonths,0),1)</f>
        <v>#N/A</v>
      </c>
      <c r="E1437" s="0" t="n">
        <f aca="false" t="array" ref="E1437:E1437">SUM(IF(Pricecurve=C1437,D1437))</f>
        <v>0</v>
      </c>
      <c r="F1437" s="0" t="n">
        <f aca="false" t="array" ref="F1437:F1437">SUM(IF(NG=C1437,D1437))</f>
        <v>0</v>
      </c>
      <c r="Y1437" s="140"/>
    </row>
    <row r="1438" customFormat="false" ht="12.75" hidden="false" customHeight="false" outlineLevel="0" collapsed="false">
      <c r="A1438" s="0" t="e">
        <f aca="false">INDEX(BucketTable,MATCH(B1438,SumMonths,0),1)</f>
        <v>#N/A</v>
      </c>
      <c r="E1438" s="0" t="n">
        <f aca="false" t="array" ref="E1438:E1438">SUM(IF(Pricecurve=C1438,D1438))</f>
        <v>0</v>
      </c>
      <c r="F1438" s="0" t="n">
        <f aca="false" t="array" ref="F1438:F1438">SUM(IF(NG=C1438,D1438))</f>
        <v>0</v>
      </c>
      <c r="Y1438" s="140"/>
    </row>
    <row r="1439" customFormat="false" ht="12.75" hidden="false" customHeight="false" outlineLevel="0" collapsed="false">
      <c r="A1439" s="0" t="e">
        <f aca="false">INDEX(BucketTable,MATCH(B1439,SumMonths,0),1)</f>
        <v>#N/A</v>
      </c>
      <c r="E1439" s="0" t="n">
        <f aca="false" t="array" ref="E1439:E1439">SUM(IF(Pricecurve=C1439,D1439))</f>
        <v>0</v>
      </c>
      <c r="F1439" s="0" t="n">
        <f aca="false" t="array" ref="F1439:F1439">SUM(IF(NG=C1439,D1439))</f>
        <v>0</v>
      </c>
      <c r="Y1439" s="140"/>
    </row>
    <row r="1440" customFormat="false" ht="12.75" hidden="false" customHeight="false" outlineLevel="0" collapsed="false">
      <c r="A1440" s="0" t="e">
        <f aca="false">INDEX(BucketTable,MATCH(B1440,SumMonths,0),1)</f>
        <v>#N/A</v>
      </c>
      <c r="E1440" s="0" t="n">
        <f aca="false" t="array" ref="E1440:E1440">SUM(IF(Pricecurve=C1440,D1440))</f>
        <v>0</v>
      </c>
      <c r="F1440" s="0" t="n">
        <f aca="false" t="array" ref="F1440:F1440">SUM(IF(NG=C1440,D1440))</f>
        <v>0</v>
      </c>
      <c r="Y1440" s="140"/>
    </row>
    <row r="1441" customFormat="false" ht="12.75" hidden="false" customHeight="false" outlineLevel="0" collapsed="false">
      <c r="A1441" s="0" t="e">
        <f aca="false">INDEX(BucketTable,MATCH(B1441,SumMonths,0),1)</f>
        <v>#N/A</v>
      </c>
      <c r="E1441" s="0" t="n">
        <f aca="false" t="array" ref="E1441:E1441">SUM(IF(Pricecurve=C1441,D1441))</f>
        <v>0</v>
      </c>
      <c r="F1441" s="0" t="n">
        <f aca="false" t="array" ref="F1441:F1441">SUM(IF(NG=C1441,D1441))</f>
        <v>0</v>
      </c>
      <c r="Y1441" s="140"/>
    </row>
    <row r="1442" customFormat="false" ht="12.75" hidden="false" customHeight="false" outlineLevel="0" collapsed="false">
      <c r="A1442" s="0" t="e">
        <f aca="false">INDEX(BucketTable,MATCH(B1442,SumMonths,0),1)</f>
        <v>#N/A</v>
      </c>
      <c r="E1442" s="0" t="n">
        <f aca="false" t="array" ref="E1442:E1442">SUM(IF(Pricecurve=C1442,D1442))</f>
        <v>0</v>
      </c>
      <c r="F1442" s="0" t="n">
        <f aca="false" t="array" ref="F1442:F1442">SUM(IF(NG=C1442,D1442))</f>
        <v>0</v>
      </c>
      <c r="Y1442" s="140"/>
    </row>
    <row r="1443" customFormat="false" ht="12.75" hidden="false" customHeight="false" outlineLevel="0" collapsed="false">
      <c r="A1443" s="0" t="e">
        <f aca="false">INDEX(BucketTable,MATCH(B1443,SumMonths,0),1)</f>
        <v>#N/A</v>
      </c>
      <c r="E1443" s="0" t="n">
        <f aca="false" t="array" ref="E1443:E1443">SUM(IF(Pricecurve=C1443,D1443))</f>
        <v>0</v>
      </c>
      <c r="F1443" s="0" t="n">
        <f aca="false" t="array" ref="F1443:F1443">SUM(IF(NG=C1443,D1443))</f>
        <v>0</v>
      </c>
      <c r="Y1443" s="140"/>
    </row>
    <row r="1444" customFormat="false" ht="12.75" hidden="false" customHeight="false" outlineLevel="0" collapsed="false">
      <c r="A1444" s="0" t="e">
        <f aca="false">INDEX(BucketTable,MATCH(B1444,SumMonths,0),1)</f>
        <v>#N/A</v>
      </c>
      <c r="E1444" s="0" t="n">
        <f aca="false" t="array" ref="E1444:E1444">SUM(IF(Pricecurve=C1444,D1444))</f>
        <v>0</v>
      </c>
      <c r="F1444" s="0" t="n">
        <f aca="false" t="array" ref="F1444:F1444">SUM(IF(NG=C1444,D1444))</f>
        <v>0</v>
      </c>
      <c r="Y1444" s="140"/>
    </row>
    <row r="1445" customFormat="false" ht="12.75" hidden="false" customHeight="false" outlineLevel="0" collapsed="false">
      <c r="A1445" s="0" t="e">
        <f aca="false">INDEX(BucketTable,MATCH(B1445,SumMonths,0),1)</f>
        <v>#N/A</v>
      </c>
      <c r="E1445" s="0" t="n">
        <f aca="false" t="array" ref="E1445:E1445">SUM(IF(Pricecurve=C1445,D1445))</f>
        <v>0</v>
      </c>
      <c r="F1445" s="0" t="n">
        <f aca="false" t="array" ref="F1445:F1445">SUM(IF(NG=C1445,D1445))</f>
        <v>0</v>
      </c>
      <c r="Y1445" s="140"/>
    </row>
    <row r="1446" customFormat="false" ht="12.75" hidden="false" customHeight="false" outlineLevel="0" collapsed="false">
      <c r="A1446" s="0" t="e">
        <f aca="false">INDEX(BucketTable,MATCH(B1446,SumMonths,0),1)</f>
        <v>#N/A</v>
      </c>
      <c r="E1446" s="0" t="n">
        <f aca="false" t="array" ref="E1446:E1446">SUM(IF(Pricecurve=C1446,D1446))</f>
        <v>0</v>
      </c>
      <c r="F1446" s="0" t="n">
        <f aca="false" t="array" ref="F1446:F1446">SUM(IF(NG=C1446,D1446))</f>
        <v>0</v>
      </c>
      <c r="Y1446" s="140"/>
    </row>
    <row r="1447" customFormat="false" ht="12.75" hidden="false" customHeight="false" outlineLevel="0" collapsed="false">
      <c r="A1447" s="0" t="e">
        <f aca="false">INDEX(BucketTable,MATCH(B1447,SumMonths,0),1)</f>
        <v>#N/A</v>
      </c>
      <c r="E1447" s="0" t="n">
        <f aca="false" t="array" ref="E1447:E1447">SUM(IF(Pricecurve=C1447,D1447))</f>
        <v>0</v>
      </c>
      <c r="F1447" s="0" t="n">
        <f aca="false" t="array" ref="F1447:F1447">SUM(IF(NG=C1447,D1447))</f>
        <v>0</v>
      </c>
      <c r="Y1447" s="140"/>
    </row>
    <row r="1448" customFormat="false" ht="12.75" hidden="false" customHeight="false" outlineLevel="0" collapsed="false">
      <c r="A1448" s="0" t="e">
        <f aca="false">INDEX(BucketTable,MATCH(B1448,SumMonths,0),1)</f>
        <v>#N/A</v>
      </c>
      <c r="E1448" s="0" t="n">
        <f aca="false" t="array" ref="E1448:E1448">SUM(IF(Pricecurve=C1448,D1448))</f>
        <v>0</v>
      </c>
      <c r="F1448" s="0" t="n">
        <f aca="false" t="array" ref="F1448:F1448">SUM(IF(NG=C1448,D1448))</f>
        <v>0</v>
      </c>
      <c r="Y1448" s="140"/>
    </row>
    <row r="1449" customFormat="false" ht="12.75" hidden="false" customHeight="false" outlineLevel="0" collapsed="false">
      <c r="A1449" s="0" t="e">
        <f aca="false">INDEX(BucketTable,MATCH(B1449,SumMonths,0),1)</f>
        <v>#N/A</v>
      </c>
      <c r="E1449" s="0" t="n">
        <f aca="false" t="array" ref="E1449:E1449">SUM(IF(Pricecurve=C1449,D1449))</f>
        <v>0</v>
      </c>
      <c r="F1449" s="0" t="n">
        <f aca="false" t="array" ref="F1449:F1449">SUM(IF(NG=C1449,D1449))</f>
        <v>0</v>
      </c>
      <c r="Y1449" s="140"/>
    </row>
    <row r="1450" customFormat="false" ht="12.75" hidden="false" customHeight="false" outlineLevel="0" collapsed="false">
      <c r="A1450" s="0" t="e">
        <f aca="false">INDEX(BucketTable,MATCH(B1450,SumMonths,0),1)</f>
        <v>#N/A</v>
      </c>
      <c r="E1450" s="0" t="n">
        <f aca="false" t="array" ref="E1450:E1450">SUM(IF(Pricecurve=C1450,D1450))</f>
        <v>0</v>
      </c>
      <c r="F1450" s="0" t="n">
        <f aca="false" t="array" ref="F1450:F1450">SUM(IF(NG=C1450,D1450))</f>
        <v>0</v>
      </c>
      <c r="Y1450" s="140"/>
    </row>
    <row r="1451" customFormat="false" ht="12.75" hidden="false" customHeight="false" outlineLevel="0" collapsed="false">
      <c r="A1451" s="0" t="e">
        <f aca="false">INDEX(BucketTable,MATCH(B1451,SumMonths,0),1)</f>
        <v>#N/A</v>
      </c>
      <c r="E1451" s="0" t="n">
        <f aca="false" t="array" ref="E1451:E1451">SUM(IF(Pricecurve=C1451,D1451))</f>
        <v>0</v>
      </c>
      <c r="F1451" s="0" t="n">
        <f aca="false" t="array" ref="F1451:F1451">SUM(IF(NG=C1451,D1451))</f>
        <v>0</v>
      </c>
      <c r="Y1451" s="140"/>
    </row>
    <row r="1452" customFormat="false" ht="12.75" hidden="false" customHeight="false" outlineLevel="0" collapsed="false">
      <c r="A1452" s="0" t="e">
        <f aca="false">INDEX(BucketTable,MATCH(B1452,SumMonths,0),1)</f>
        <v>#N/A</v>
      </c>
      <c r="E1452" s="0" t="n">
        <f aca="false" t="array" ref="E1452:E1452">SUM(IF(Pricecurve=C1452,D1452))</f>
        <v>0</v>
      </c>
      <c r="F1452" s="0" t="n">
        <f aca="false" t="array" ref="F1452:F1452">SUM(IF(NG=C1452,D1452))</f>
        <v>0</v>
      </c>
      <c r="Y1452" s="140"/>
    </row>
    <row r="1453" customFormat="false" ht="12.75" hidden="false" customHeight="false" outlineLevel="0" collapsed="false">
      <c r="A1453" s="0" t="e">
        <f aca="false">INDEX(BucketTable,MATCH(B1453,SumMonths,0),1)</f>
        <v>#N/A</v>
      </c>
      <c r="E1453" s="0" t="n">
        <f aca="false" t="array" ref="E1453:E1453">SUM(IF(Pricecurve=C1453,D1453))</f>
        <v>0</v>
      </c>
      <c r="F1453" s="0" t="n">
        <f aca="false" t="array" ref="F1453:F1453">SUM(IF(NG=C1453,D1453))</f>
        <v>0</v>
      </c>
      <c r="Y1453" s="140"/>
    </row>
    <row r="1454" customFormat="false" ht="12.75" hidden="false" customHeight="false" outlineLevel="0" collapsed="false">
      <c r="A1454" s="0" t="e">
        <f aca="false">INDEX(BucketTable,MATCH(B1454,SumMonths,0),1)</f>
        <v>#N/A</v>
      </c>
      <c r="E1454" s="0" t="n">
        <f aca="false" t="array" ref="E1454:E1454">SUM(IF(Pricecurve=C1454,D1454))</f>
        <v>0</v>
      </c>
      <c r="F1454" s="0" t="n">
        <f aca="false" t="array" ref="F1454:F1454">SUM(IF(NG=C1454,D1454))</f>
        <v>0</v>
      </c>
      <c r="Y1454" s="140"/>
    </row>
    <row r="1455" customFormat="false" ht="12.75" hidden="false" customHeight="false" outlineLevel="0" collapsed="false">
      <c r="A1455" s="0" t="e">
        <f aca="false">INDEX(BucketTable,MATCH(B1455,SumMonths,0),1)</f>
        <v>#N/A</v>
      </c>
      <c r="E1455" s="0" t="n">
        <f aca="false" t="array" ref="E1455:E1455">SUM(IF(Pricecurve=C1455,D1455))</f>
        <v>0</v>
      </c>
      <c r="F1455" s="0" t="n">
        <f aca="false" t="array" ref="F1455:F1455">SUM(IF(NG=C1455,D1455))</f>
        <v>0</v>
      </c>
      <c r="Y1455" s="140"/>
    </row>
    <row r="1456" customFormat="false" ht="12.75" hidden="false" customHeight="false" outlineLevel="0" collapsed="false">
      <c r="A1456" s="0" t="e">
        <f aca="false">INDEX(BucketTable,MATCH(B1456,SumMonths,0),1)</f>
        <v>#N/A</v>
      </c>
      <c r="E1456" s="0" t="n">
        <f aca="false" t="array" ref="E1456:E1456">SUM(IF(Pricecurve=C1456,D1456))</f>
        <v>0</v>
      </c>
      <c r="F1456" s="0" t="n">
        <f aca="false" t="array" ref="F1456:F1456">SUM(IF(NG=C1456,D1456))</f>
        <v>0</v>
      </c>
      <c r="Y1456" s="140"/>
    </row>
    <row r="1457" customFormat="false" ht="12.75" hidden="false" customHeight="false" outlineLevel="0" collapsed="false">
      <c r="A1457" s="0" t="e">
        <f aca="false">INDEX(BucketTable,MATCH(B1457,SumMonths,0),1)</f>
        <v>#N/A</v>
      </c>
      <c r="E1457" s="0" t="n">
        <f aca="false" t="array" ref="E1457:E1457">SUM(IF(Pricecurve=C1457,D1457))</f>
        <v>0</v>
      </c>
      <c r="F1457" s="0" t="n">
        <f aca="false" t="array" ref="F1457:F1457">SUM(IF(NG=C1457,D1457))</f>
        <v>0</v>
      </c>
      <c r="Y1457" s="140"/>
    </row>
    <row r="1458" customFormat="false" ht="12.75" hidden="false" customHeight="false" outlineLevel="0" collapsed="false">
      <c r="A1458" s="0" t="e">
        <f aca="false">INDEX(BucketTable,MATCH(B1458,SumMonths,0),1)</f>
        <v>#N/A</v>
      </c>
      <c r="E1458" s="0" t="n">
        <f aca="false" t="array" ref="E1458:E1458">SUM(IF(Pricecurve=C1458,D1458))</f>
        <v>0</v>
      </c>
      <c r="F1458" s="0" t="n">
        <f aca="false" t="array" ref="F1458:F1458">SUM(IF(NG=C1458,D1458))</f>
        <v>0</v>
      </c>
      <c r="Y1458" s="140"/>
    </row>
    <row r="1459" customFormat="false" ht="12.75" hidden="false" customHeight="false" outlineLevel="0" collapsed="false">
      <c r="A1459" s="0" t="e">
        <f aca="false">INDEX(BucketTable,MATCH(B1459,SumMonths,0),1)</f>
        <v>#N/A</v>
      </c>
      <c r="E1459" s="0" t="n">
        <f aca="false" t="array" ref="E1459:E1459">SUM(IF(Pricecurve=C1459,D1459))</f>
        <v>0</v>
      </c>
      <c r="F1459" s="0" t="n">
        <f aca="false" t="array" ref="F1459:F1459">SUM(IF(NG=C1459,D1459))</f>
        <v>0</v>
      </c>
      <c r="Y1459" s="140"/>
    </row>
    <row r="1460" customFormat="false" ht="12.75" hidden="false" customHeight="false" outlineLevel="0" collapsed="false">
      <c r="A1460" s="0" t="e">
        <f aca="false">INDEX(BucketTable,MATCH(B1460,SumMonths,0),1)</f>
        <v>#N/A</v>
      </c>
      <c r="E1460" s="0" t="n">
        <f aca="false" t="array" ref="E1460:E1460">SUM(IF(Pricecurve=C1460,D1460))</f>
        <v>0</v>
      </c>
      <c r="F1460" s="0" t="n">
        <f aca="false" t="array" ref="F1460:F1460">SUM(IF(NG=C1460,D1460))</f>
        <v>0</v>
      </c>
      <c r="Y1460" s="140"/>
    </row>
    <row r="1461" customFormat="false" ht="12.75" hidden="false" customHeight="false" outlineLevel="0" collapsed="false">
      <c r="A1461" s="0" t="e">
        <f aca="false">INDEX(BucketTable,MATCH(B1461,SumMonths,0),1)</f>
        <v>#N/A</v>
      </c>
      <c r="E1461" s="0" t="n">
        <f aca="false" t="array" ref="E1461:E1461">SUM(IF(Pricecurve=C1461,D1461))</f>
        <v>0</v>
      </c>
      <c r="F1461" s="0" t="n">
        <f aca="false" t="array" ref="F1461:F1461">SUM(IF(NG=C1461,D1461))</f>
        <v>0</v>
      </c>
      <c r="Y1461" s="140"/>
    </row>
    <row r="1462" customFormat="false" ht="12.75" hidden="false" customHeight="false" outlineLevel="0" collapsed="false">
      <c r="A1462" s="0" t="e">
        <f aca="false">INDEX(BucketTable,MATCH(B1462,SumMonths,0),1)</f>
        <v>#N/A</v>
      </c>
      <c r="E1462" s="0" t="n">
        <f aca="false" t="array" ref="E1462:E1462">SUM(IF(Pricecurve=C1462,D1462))</f>
        <v>0</v>
      </c>
      <c r="F1462" s="0" t="n">
        <f aca="false" t="array" ref="F1462:F1462">SUM(IF(NG=C1462,D1462))</f>
        <v>0</v>
      </c>
      <c r="Y1462" s="140"/>
    </row>
    <row r="1463" customFormat="false" ht="12.75" hidden="false" customHeight="false" outlineLevel="0" collapsed="false">
      <c r="A1463" s="0" t="e">
        <f aca="false">INDEX(BucketTable,MATCH(B1463,SumMonths,0),1)</f>
        <v>#N/A</v>
      </c>
      <c r="E1463" s="0" t="n">
        <f aca="false" t="array" ref="E1463:E1463">SUM(IF(Pricecurve=C1463,D1463))</f>
        <v>0</v>
      </c>
      <c r="F1463" s="0" t="n">
        <f aca="false" t="array" ref="F1463:F1463">SUM(IF(NG=C1463,D1463))</f>
        <v>0</v>
      </c>
      <c r="Y1463" s="140"/>
    </row>
    <row r="1464" customFormat="false" ht="12.75" hidden="false" customHeight="false" outlineLevel="0" collapsed="false">
      <c r="A1464" s="0" t="e">
        <f aca="false">INDEX(BucketTable,MATCH(B1464,SumMonths,0),1)</f>
        <v>#N/A</v>
      </c>
      <c r="E1464" s="0" t="n">
        <f aca="false" t="array" ref="E1464:E1464">SUM(IF(Pricecurve=C1464,D1464))</f>
        <v>0</v>
      </c>
      <c r="F1464" s="0" t="n">
        <f aca="false" t="array" ref="F1464:F1464">SUM(IF(NG=C1464,D1464))</f>
        <v>0</v>
      </c>
      <c r="Y1464" s="140"/>
    </row>
    <row r="1465" customFormat="false" ht="12.75" hidden="false" customHeight="false" outlineLevel="0" collapsed="false">
      <c r="A1465" s="0" t="e">
        <f aca="false">INDEX(BucketTable,MATCH(B1465,SumMonths,0),1)</f>
        <v>#N/A</v>
      </c>
      <c r="E1465" s="0" t="n">
        <f aca="false" t="array" ref="E1465:E1465">SUM(IF(Pricecurve=C1465,D1465))</f>
        <v>0</v>
      </c>
      <c r="F1465" s="0" t="n">
        <f aca="false" t="array" ref="F1465:F1465">SUM(IF(NG=C1465,D1465))</f>
        <v>0</v>
      </c>
      <c r="Y1465" s="140"/>
    </row>
    <row r="1466" customFormat="false" ht="12.75" hidden="false" customHeight="false" outlineLevel="0" collapsed="false">
      <c r="A1466" s="0" t="e">
        <f aca="false">INDEX(BucketTable,MATCH(B1466,SumMonths,0),1)</f>
        <v>#N/A</v>
      </c>
      <c r="E1466" s="0" t="n">
        <f aca="false" t="array" ref="E1466:E1466">SUM(IF(Pricecurve=C1466,D1466))</f>
        <v>0</v>
      </c>
      <c r="F1466" s="0" t="n">
        <f aca="false" t="array" ref="F1466:F1466">SUM(IF(NG=C1466,D1466))</f>
        <v>0</v>
      </c>
      <c r="Y1466" s="140"/>
    </row>
    <row r="1467" customFormat="false" ht="12.75" hidden="false" customHeight="false" outlineLevel="0" collapsed="false">
      <c r="A1467" s="0" t="e">
        <f aca="false">INDEX(BucketTable,MATCH(B1467,SumMonths,0),1)</f>
        <v>#N/A</v>
      </c>
      <c r="E1467" s="0" t="n">
        <f aca="false" t="array" ref="E1467:E1467">SUM(IF(Pricecurve=C1467,D1467))</f>
        <v>0</v>
      </c>
      <c r="F1467" s="0" t="n">
        <f aca="false" t="array" ref="F1467:F1467">SUM(IF(NG=C1467,D1467))</f>
        <v>0</v>
      </c>
      <c r="Y1467" s="140"/>
    </row>
    <row r="1468" customFormat="false" ht="12.75" hidden="false" customHeight="false" outlineLevel="0" collapsed="false">
      <c r="A1468" s="0" t="e">
        <f aca="false">INDEX(BucketTable,MATCH(B1468,SumMonths,0),1)</f>
        <v>#N/A</v>
      </c>
      <c r="E1468" s="0" t="n">
        <f aca="false" t="array" ref="E1468:E1468">SUM(IF(Pricecurve=C1468,D1468))</f>
        <v>0</v>
      </c>
      <c r="F1468" s="0" t="n">
        <f aca="false" t="array" ref="F1468:F1468">SUM(IF(NG=C1468,D1468))</f>
        <v>0</v>
      </c>
      <c r="Y1468" s="140"/>
    </row>
    <row r="1469" customFormat="false" ht="12.75" hidden="false" customHeight="false" outlineLevel="0" collapsed="false">
      <c r="A1469" s="0" t="e">
        <f aca="false">INDEX(BucketTable,MATCH(B1469,SumMonths,0),1)</f>
        <v>#N/A</v>
      </c>
      <c r="E1469" s="0" t="n">
        <f aca="false" t="array" ref="E1469:E1469">SUM(IF(Pricecurve=C1469,D1469))</f>
        <v>0</v>
      </c>
      <c r="F1469" s="0" t="n">
        <f aca="false" t="array" ref="F1469:F1469">SUM(IF(NG=C1469,D1469))</f>
        <v>0</v>
      </c>
      <c r="Y1469" s="140"/>
    </row>
    <row r="1470" customFormat="false" ht="12.75" hidden="false" customHeight="false" outlineLevel="0" collapsed="false">
      <c r="A1470" s="0" t="e">
        <f aca="false">INDEX(BucketTable,MATCH(B1470,SumMonths,0),1)</f>
        <v>#N/A</v>
      </c>
      <c r="E1470" s="0" t="n">
        <f aca="false" t="array" ref="E1470:E1470">SUM(IF(Pricecurve=C1470,D1470))</f>
        <v>0</v>
      </c>
      <c r="F1470" s="0" t="n">
        <f aca="false" t="array" ref="F1470:F1470">SUM(IF(NG=C1470,D1470))</f>
        <v>0</v>
      </c>
      <c r="Y1470" s="140"/>
    </row>
    <row r="1471" customFormat="false" ht="12.75" hidden="false" customHeight="false" outlineLevel="0" collapsed="false">
      <c r="A1471" s="0" t="e">
        <f aca="false">INDEX(BucketTable,MATCH(B1471,SumMonths,0),1)</f>
        <v>#N/A</v>
      </c>
      <c r="E1471" s="0" t="n">
        <f aca="false" t="array" ref="E1471:E1471">SUM(IF(Pricecurve=C1471,D1471))</f>
        <v>0</v>
      </c>
      <c r="F1471" s="0" t="n">
        <f aca="false" t="array" ref="F1471:F1471">SUM(IF(NG=C1471,D1471))</f>
        <v>0</v>
      </c>
      <c r="Y1471" s="140"/>
    </row>
    <row r="1472" customFormat="false" ht="12.75" hidden="false" customHeight="false" outlineLevel="0" collapsed="false">
      <c r="A1472" s="0" t="e">
        <f aca="false">INDEX(BucketTable,MATCH(B1472,SumMonths,0),1)</f>
        <v>#N/A</v>
      </c>
      <c r="E1472" s="0" t="n">
        <f aca="false" t="array" ref="E1472:E1472">SUM(IF(Pricecurve=C1472,D1472))</f>
        <v>0</v>
      </c>
      <c r="F1472" s="0" t="n">
        <f aca="false" t="array" ref="F1472:F1472">SUM(IF(NG=C1472,D1472))</f>
        <v>0</v>
      </c>
      <c r="Y1472" s="140"/>
    </row>
    <row r="1473" customFormat="false" ht="12.75" hidden="false" customHeight="false" outlineLevel="0" collapsed="false">
      <c r="A1473" s="0" t="e">
        <f aca="false">INDEX(BucketTable,MATCH(B1473,SumMonths,0),1)</f>
        <v>#N/A</v>
      </c>
      <c r="E1473" s="0" t="n">
        <f aca="false" t="array" ref="E1473:E1473">SUM(IF(Pricecurve=C1473,D1473))</f>
        <v>0</v>
      </c>
      <c r="F1473" s="0" t="n">
        <f aca="false" t="array" ref="F1473:F1473">SUM(IF(NG=C1473,D1473))</f>
        <v>0</v>
      </c>
      <c r="Y1473" s="140"/>
    </row>
    <row r="1474" customFormat="false" ht="12.75" hidden="false" customHeight="false" outlineLevel="0" collapsed="false">
      <c r="A1474" s="0" t="e">
        <f aca="false">INDEX(BucketTable,MATCH(B1474,SumMonths,0),1)</f>
        <v>#N/A</v>
      </c>
      <c r="E1474" s="0" t="n">
        <f aca="false" t="array" ref="E1474:E1474">SUM(IF(Pricecurve=C1474,D1474))</f>
        <v>0</v>
      </c>
      <c r="F1474" s="0" t="n">
        <f aca="false" t="array" ref="F1474:F1474">SUM(IF(NG=C1474,D1474))</f>
        <v>0</v>
      </c>
      <c r="Y1474" s="140"/>
    </row>
    <row r="1475" customFormat="false" ht="12.75" hidden="false" customHeight="false" outlineLevel="0" collapsed="false">
      <c r="A1475" s="0" t="e">
        <f aca="false">INDEX(BucketTable,MATCH(B1475,SumMonths,0),1)</f>
        <v>#N/A</v>
      </c>
      <c r="E1475" s="0" t="n">
        <f aca="false" t="array" ref="E1475:E1475">SUM(IF(Pricecurve=C1475,D1475))</f>
        <v>0</v>
      </c>
      <c r="F1475" s="0" t="n">
        <f aca="false" t="array" ref="F1475:F1475">SUM(IF(NG=C1475,D1475))</f>
        <v>0</v>
      </c>
      <c r="Y1475" s="140"/>
    </row>
    <row r="1476" customFormat="false" ht="12.75" hidden="false" customHeight="false" outlineLevel="0" collapsed="false">
      <c r="A1476" s="0" t="e">
        <f aca="false">INDEX(BucketTable,MATCH(B1476,SumMonths,0),1)</f>
        <v>#N/A</v>
      </c>
      <c r="E1476" s="0" t="n">
        <f aca="false" t="array" ref="E1476:E1476">SUM(IF(Pricecurve=C1476,D1476))</f>
        <v>0</v>
      </c>
      <c r="F1476" s="0" t="n">
        <f aca="false" t="array" ref="F1476:F1476">SUM(IF(NG=C1476,D1476))</f>
        <v>0</v>
      </c>
      <c r="Y1476" s="140"/>
    </row>
    <row r="1477" customFormat="false" ht="12.75" hidden="false" customHeight="false" outlineLevel="0" collapsed="false">
      <c r="A1477" s="0" t="e">
        <f aca="false">INDEX(BucketTable,MATCH(B1477,SumMonths,0),1)</f>
        <v>#N/A</v>
      </c>
      <c r="E1477" s="0" t="n">
        <f aca="false" t="array" ref="E1477:E1477">SUM(IF(Pricecurve=C1477,D1477))</f>
        <v>0</v>
      </c>
      <c r="F1477" s="0" t="n">
        <f aca="false" t="array" ref="F1477:F1477">SUM(IF(NG=C1477,D1477))</f>
        <v>0</v>
      </c>
      <c r="Y1477" s="140"/>
    </row>
    <row r="1478" customFormat="false" ht="12.75" hidden="false" customHeight="false" outlineLevel="0" collapsed="false">
      <c r="A1478" s="0" t="e">
        <f aca="false">INDEX(BucketTable,MATCH(B1478,SumMonths,0),1)</f>
        <v>#N/A</v>
      </c>
      <c r="E1478" s="0" t="n">
        <f aca="false" t="array" ref="E1478:E1478">SUM(IF(Pricecurve=C1478,D1478))</f>
        <v>0</v>
      </c>
      <c r="F1478" s="0" t="n">
        <f aca="false" t="array" ref="F1478:F1478">SUM(IF(NG=C1478,D1478))</f>
        <v>0</v>
      </c>
      <c r="Y1478" s="140"/>
    </row>
    <row r="1479" customFormat="false" ht="12.75" hidden="false" customHeight="false" outlineLevel="0" collapsed="false">
      <c r="A1479" s="0" t="e">
        <f aca="false">INDEX(BucketTable,MATCH(B1479,SumMonths,0),1)</f>
        <v>#N/A</v>
      </c>
      <c r="E1479" s="0" t="n">
        <f aca="false" t="array" ref="E1479:E1479">SUM(IF(Pricecurve=C1479,D1479))</f>
        <v>0</v>
      </c>
      <c r="F1479" s="0" t="n">
        <f aca="false" t="array" ref="F1479:F1479">SUM(IF(NG=C1479,D1479))</f>
        <v>0</v>
      </c>
      <c r="Y1479" s="140"/>
    </row>
    <row r="1480" customFormat="false" ht="12.75" hidden="false" customHeight="false" outlineLevel="0" collapsed="false">
      <c r="A1480" s="0" t="e">
        <f aca="false">INDEX(BucketTable,MATCH(B1480,SumMonths,0),1)</f>
        <v>#N/A</v>
      </c>
      <c r="E1480" s="0" t="n">
        <f aca="false" t="array" ref="E1480:E1480">SUM(IF(Pricecurve=C1480,D1480))</f>
        <v>0</v>
      </c>
      <c r="F1480" s="0" t="n">
        <f aca="false" t="array" ref="F1480:F1480">SUM(IF(NG=C1480,D1480))</f>
        <v>0</v>
      </c>
      <c r="Y1480" s="140"/>
    </row>
    <row r="1481" customFormat="false" ht="12.75" hidden="false" customHeight="false" outlineLevel="0" collapsed="false">
      <c r="A1481" s="0" t="e">
        <f aca="false">INDEX(BucketTable,MATCH(B1481,SumMonths,0),1)</f>
        <v>#N/A</v>
      </c>
      <c r="E1481" s="0" t="n">
        <f aca="false" t="array" ref="E1481:E1481">SUM(IF(Pricecurve=C1481,D1481))</f>
        <v>0</v>
      </c>
      <c r="F1481" s="0" t="n">
        <f aca="false" t="array" ref="F1481:F1481">SUM(IF(NG=C1481,D1481))</f>
        <v>0</v>
      </c>
      <c r="Y1481" s="140"/>
    </row>
    <row r="1482" customFormat="false" ht="12.75" hidden="false" customHeight="false" outlineLevel="0" collapsed="false">
      <c r="A1482" s="0" t="e">
        <f aca="false">INDEX(BucketTable,MATCH(B1482,SumMonths,0),1)</f>
        <v>#N/A</v>
      </c>
      <c r="E1482" s="0" t="n">
        <f aca="false" t="array" ref="E1482:E1482">SUM(IF(Pricecurve=C1482,D1482))</f>
        <v>0</v>
      </c>
      <c r="F1482" s="0" t="n">
        <f aca="false" t="array" ref="F1482:F1482">SUM(IF(NG=C1482,D1482))</f>
        <v>0</v>
      </c>
      <c r="Y1482" s="140"/>
    </row>
    <row r="1483" customFormat="false" ht="12.75" hidden="false" customHeight="false" outlineLevel="0" collapsed="false">
      <c r="A1483" s="0" t="e">
        <f aca="false">INDEX(BucketTable,MATCH(B1483,SumMonths,0),1)</f>
        <v>#N/A</v>
      </c>
      <c r="E1483" s="0" t="n">
        <f aca="false" t="array" ref="E1483:E1483">SUM(IF(Pricecurve=C1483,D1483))</f>
        <v>0</v>
      </c>
      <c r="F1483" s="0" t="n">
        <f aca="false" t="array" ref="F1483:F1483">SUM(IF(NG=C1483,D1483))</f>
        <v>0</v>
      </c>
      <c r="Y1483" s="140"/>
    </row>
    <row r="1484" customFormat="false" ht="12.75" hidden="false" customHeight="false" outlineLevel="0" collapsed="false">
      <c r="A1484" s="0" t="e">
        <f aca="false">INDEX(BucketTable,MATCH(B1484,SumMonths,0),1)</f>
        <v>#N/A</v>
      </c>
      <c r="E1484" s="0" t="n">
        <f aca="false" t="array" ref="E1484:E1484">SUM(IF(Pricecurve=C1484,D1484))</f>
        <v>0</v>
      </c>
      <c r="F1484" s="0" t="n">
        <f aca="false" t="array" ref="F1484:F1484">SUM(IF(NG=C1484,D1484))</f>
        <v>0</v>
      </c>
      <c r="Y1484" s="140"/>
    </row>
    <row r="1485" customFormat="false" ht="12.75" hidden="false" customHeight="false" outlineLevel="0" collapsed="false">
      <c r="A1485" s="0" t="e">
        <f aca="false">INDEX(BucketTable,MATCH(B1485,SumMonths,0),1)</f>
        <v>#N/A</v>
      </c>
      <c r="E1485" s="0" t="n">
        <f aca="false" t="array" ref="E1485:E1485">SUM(IF(Pricecurve=C1485,D1485))</f>
        <v>0</v>
      </c>
      <c r="F1485" s="0" t="n">
        <f aca="false" t="array" ref="F1485:F1485">SUM(IF(NG=C1485,D1485))</f>
        <v>0</v>
      </c>
      <c r="Y1485" s="140"/>
    </row>
    <row r="1486" customFormat="false" ht="12.75" hidden="false" customHeight="false" outlineLevel="0" collapsed="false">
      <c r="A1486" s="0" t="e">
        <f aca="false">INDEX(BucketTable,MATCH(B1486,SumMonths,0),1)</f>
        <v>#N/A</v>
      </c>
      <c r="E1486" s="0" t="n">
        <f aca="false" t="array" ref="E1486:E1486">SUM(IF(Pricecurve=C1486,D1486))</f>
        <v>0</v>
      </c>
      <c r="F1486" s="0" t="n">
        <f aca="false" t="array" ref="F1486:F1486">SUM(IF(NG=C1486,D1486))</f>
        <v>0</v>
      </c>
      <c r="Y1486" s="140"/>
    </row>
    <row r="1487" customFormat="false" ht="12.75" hidden="false" customHeight="false" outlineLevel="0" collapsed="false">
      <c r="A1487" s="0" t="e">
        <f aca="false">INDEX(BucketTable,MATCH(B1487,SumMonths,0),1)</f>
        <v>#N/A</v>
      </c>
      <c r="E1487" s="0" t="n">
        <f aca="false" t="array" ref="E1487:E1487">SUM(IF(Pricecurve=C1487,D1487))</f>
        <v>0</v>
      </c>
      <c r="F1487" s="0" t="n">
        <f aca="false" t="array" ref="F1487:F1487">SUM(IF(NG=C1487,D1487))</f>
        <v>0</v>
      </c>
      <c r="Y1487" s="140"/>
    </row>
    <row r="1488" customFormat="false" ht="12.75" hidden="false" customHeight="false" outlineLevel="0" collapsed="false">
      <c r="A1488" s="0" t="e">
        <f aca="false">INDEX(BucketTable,MATCH(B1488,SumMonths,0),1)</f>
        <v>#N/A</v>
      </c>
      <c r="E1488" s="0" t="n">
        <f aca="false" t="array" ref="E1488:E1488">SUM(IF(Pricecurve=C1488,D1488))</f>
        <v>0</v>
      </c>
      <c r="F1488" s="0" t="n">
        <f aca="false" t="array" ref="F1488:F1488">SUM(IF(NG=C1488,D1488))</f>
        <v>0</v>
      </c>
      <c r="Y1488" s="140"/>
    </row>
    <row r="1489" customFormat="false" ht="12.75" hidden="false" customHeight="false" outlineLevel="0" collapsed="false">
      <c r="A1489" s="0" t="e">
        <f aca="false">INDEX(BucketTable,MATCH(B1489,SumMonths,0),1)</f>
        <v>#N/A</v>
      </c>
      <c r="E1489" s="0" t="n">
        <f aca="false" t="array" ref="E1489:E1489">SUM(IF(Pricecurve=C1489,D1489))</f>
        <v>0</v>
      </c>
      <c r="F1489" s="0" t="n">
        <f aca="false" t="array" ref="F1489:F1489">SUM(IF(NG=C1489,D1489))</f>
        <v>0</v>
      </c>
      <c r="Y1489" s="140"/>
    </row>
    <row r="1490" customFormat="false" ht="12.75" hidden="false" customHeight="false" outlineLevel="0" collapsed="false">
      <c r="A1490" s="0" t="e">
        <f aca="false">INDEX(BucketTable,MATCH(B1490,SumMonths,0),1)</f>
        <v>#N/A</v>
      </c>
      <c r="E1490" s="0" t="n">
        <f aca="false" t="array" ref="E1490:E1490">SUM(IF(Pricecurve=C1490,D1490))</f>
        <v>0</v>
      </c>
      <c r="F1490" s="0" t="n">
        <f aca="false" t="array" ref="F1490:F1490">SUM(IF(NG=C1490,D1490))</f>
        <v>0</v>
      </c>
      <c r="Y1490" s="140"/>
    </row>
    <row r="1491" customFormat="false" ht="12.75" hidden="false" customHeight="false" outlineLevel="0" collapsed="false">
      <c r="A1491" s="0" t="e">
        <f aca="false">INDEX(BucketTable,MATCH(B1491,SumMonths,0),1)</f>
        <v>#N/A</v>
      </c>
      <c r="E1491" s="0" t="n">
        <f aca="false" t="array" ref="E1491:E1491">SUM(IF(Pricecurve=C1491,D1491))</f>
        <v>0</v>
      </c>
      <c r="F1491" s="0" t="n">
        <f aca="false" t="array" ref="F1491:F1491">SUM(IF(NG=C1491,D1491))</f>
        <v>0</v>
      </c>
      <c r="Y1491" s="140"/>
    </row>
    <row r="1492" customFormat="false" ht="12.75" hidden="false" customHeight="false" outlineLevel="0" collapsed="false">
      <c r="A1492" s="0" t="e">
        <f aca="false">INDEX(BucketTable,MATCH(B1492,SumMonths,0),1)</f>
        <v>#N/A</v>
      </c>
      <c r="E1492" s="0" t="n">
        <f aca="false" t="array" ref="E1492:E1492">SUM(IF(Pricecurve=C1492,D1492))</f>
        <v>0</v>
      </c>
      <c r="F1492" s="0" t="n">
        <f aca="false" t="array" ref="F1492:F1492">SUM(IF(NG=C1492,D1492))</f>
        <v>0</v>
      </c>
      <c r="Y1492" s="140"/>
    </row>
    <row r="1493" customFormat="false" ht="12.75" hidden="false" customHeight="false" outlineLevel="0" collapsed="false">
      <c r="A1493" s="0" t="e">
        <f aca="false">INDEX(BucketTable,MATCH(B1493,SumMonths,0),1)</f>
        <v>#N/A</v>
      </c>
      <c r="E1493" s="0" t="n">
        <f aca="false" t="array" ref="E1493:E1493">SUM(IF(Pricecurve=C1493,D1493))</f>
        <v>0</v>
      </c>
      <c r="F1493" s="0" t="n">
        <f aca="false" t="array" ref="F1493:F1493">SUM(IF(NG=C1493,D1493))</f>
        <v>0</v>
      </c>
      <c r="Y1493" s="140"/>
    </row>
    <row r="1494" customFormat="false" ht="12.75" hidden="false" customHeight="false" outlineLevel="0" collapsed="false">
      <c r="A1494" s="0" t="e">
        <f aca="false">INDEX(BucketTable,MATCH(B1494,SumMonths,0),1)</f>
        <v>#N/A</v>
      </c>
      <c r="E1494" s="0" t="n">
        <f aca="false" t="array" ref="E1494:E1494">SUM(IF(Pricecurve=C1494,D1494))</f>
        <v>0</v>
      </c>
      <c r="F1494" s="0" t="n">
        <f aca="false" t="array" ref="F1494:F1494">SUM(IF(NG=C1494,D1494))</f>
        <v>0</v>
      </c>
      <c r="Y1494" s="140"/>
    </row>
    <row r="1495" customFormat="false" ht="12.75" hidden="false" customHeight="false" outlineLevel="0" collapsed="false">
      <c r="A1495" s="0" t="e">
        <f aca="false">INDEX(BucketTable,MATCH(B1495,SumMonths,0),1)</f>
        <v>#N/A</v>
      </c>
      <c r="E1495" s="0" t="n">
        <f aca="false" t="array" ref="E1495:E1495">SUM(IF(Pricecurve=C1495,D1495))</f>
        <v>0</v>
      </c>
      <c r="F1495" s="0" t="n">
        <f aca="false" t="array" ref="F1495:F1495">SUM(IF(NG=C1495,D1495))</f>
        <v>0</v>
      </c>
      <c r="Y1495" s="140"/>
    </row>
    <row r="1496" customFormat="false" ht="12.75" hidden="false" customHeight="false" outlineLevel="0" collapsed="false">
      <c r="A1496" s="0" t="e">
        <f aca="false">INDEX(BucketTable,MATCH(B1496,SumMonths,0),1)</f>
        <v>#N/A</v>
      </c>
      <c r="E1496" s="0" t="n">
        <f aca="false" t="array" ref="E1496:E1496">SUM(IF(Pricecurve=C1496,D1496))</f>
        <v>0</v>
      </c>
      <c r="F1496" s="0" t="n">
        <f aca="false" t="array" ref="F1496:F1496">SUM(IF(NG=C1496,D1496))</f>
        <v>0</v>
      </c>
      <c r="Y1496" s="140"/>
    </row>
    <row r="1497" customFormat="false" ht="12.75" hidden="false" customHeight="false" outlineLevel="0" collapsed="false">
      <c r="A1497" s="0" t="e">
        <f aca="false">INDEX(BucketTable,MATCH(B1497,SumMonths,0),1)</f>
        <v>#N/A</v>
      </c>
      <c r="E1497" s="0" t="n">
        <f aca="false" t="array" ref="E1497:E1497">SUM(IF(Pricecurve=C1497,D1497))</f>
        <v>0</v>
      </c>
      <c r="F1497" s="0" t="n">
        <f aca="false" t="array" ref="F1497:F1497">SUM(IF(NG=C1497,D1497))</f>
        <v>0</v>
      </c>
      <c r="Y1497" s="140"/>
    </row>
    <row r="1498" customFormat="false" ht="12.75" hidden="false" customHeight="false" outlineLevel="0" collapsed="false">
      <c r="A1498" s="0" t="e">
        <f aca="false">INDEX(BucketTable,MATCH(B1498,SumMonths,0),1)</f>
        <v>#N/A</v>
      </c>
      <c r="E1498" s="0" t="n">
        <f aca="false" t="array" ref="E1498:E1498">SUM(IF(Pricecurve=C1498,D1498))</f>
        <v>0</v>
      </c>
      <c r="F1498" s="0" t="n">
        <f aca="false" t="array" ref="F1498:F1498">SUM(IF(NG=C1498,D1498))</f>
        <v>0</v>
      </c>
      <c r="Y1498" s="140"/>
    </row>
    <row r="1499" customFormat="false" ht="12.75" hidden="false" customHeight="false" outlineLevel="0" collapsed="false">
      <c r="A1499" s="0" t="e">
        <f aca="false">INDEX(BucketTable,MATCH(B1499,SumMonths,0),1)</f>
        <v>#N/A</v>
      </c>
      <c r="E1499" s="0" t="n">
        <f aca="false" t="array" ref="E1499:E1499">SUM(IF(Pricecurve=C1499,D1499))</f>
        <v>0</v>
      </c>
      <c r="F1499" s="0" t="n">
        <f aca="false" t="array" ref="F1499:F1499">SUM(IF(NG=C1499,D1499))</f>
        <v>0</v>
      </c>
      <c r="Y1499" s="140"/>
    </row>
    <row r="1500" customFormat="false" ht="12.75" hidden="false" customHeight="false" outlineLevel="0" collapsed="false">
      <c r="A1500" s="0" t="e">
        <f aca="false">INDEX(BucketTable,MATCH(B1500,SumMonths,0),1)</f>
        <v>#N/A</v>
      </c>
      <c r="E1500" s="0" t="n">
        <f aca="false" t="array" ref="E1500:E1500">SUM(IF(Pricecurve=C1500,D1500))</f>
        <v>0</v>
      </c>
      <c r="F1500" s="0" t="n">
        <f aca="false" t="array" ref="F1500:F1500">SUM(IF(NG=C1500,D1500))</f>
        <v>0</v>
      </c>
      <c r="Y1500" s="140"/>
    </row>
    <row r="1501" customFormat="false" ht="12.75" hidden="false" customHeight="false" outlineLevel="0" collapsed="false">
      <c r="A1501" s="0" t="e">
        <f aca="false">INDEX(BucketTable,MATCH(B1501,SumMonths,0),1)</f>
        <v>#N/A</v>
      </c>
      <c r="E1501" s="0" t="n">
        <f aca="false" t="array" ref="E1501:E1501">SUM(IF(Pricecurve=C1501,D1501))</f>
        <v>0</v>
      </c>
      <c r="F1501" s="0" t="n">
        <f aca="false" t="array" ref="F1501:F1501">SUM(IF(NG=C1501,D1501))</f>
        <v>0</v>
      </c>
      <c r="Y1501" s="140"/>
    </row>
    <row r="1502" customFormat="false" ht="12.75" hidden="false" customHeight="false" outlineLevel="0" collapsed="false">
      <c r="A1502" s="0" t="e">
        <f aca="false">INDEX(BucketTable,MATCH(B1502,SumMonths,0),1)</f>
        <v>#N/A</v>
      </c>
      <c r="E1502" s="0" t="n">
        <f aca="false" t="array" ref="E1502:E1502">SUM(IF(Pricecurve=C1502,D1502))</f>
        <v>0</v>
      </c>
      <c r="F1502" s="0" t="n">
        <f aca="false" t="array" ref="F1502:F1502">SUM(IF(NG=C1502,D1502))</f>
        <v>0</v>
      </c>
      <c r="Y1502" s="140"/>
    </row>
    <row r="1503" customFormat="false" ht="12.75" hidden="false" customHeight="false" outlineLevel="0" collapsed="false">
      <c r="A1503" s="0" t="e">
        <f aca="false">INDEX(BucketTable,MATCH(B1503,SumMonths,0),1)</f>
        <v>#N/A</v>
      </c>
      <c r="E1503" s="0" t="n">
        <f aca="false" t="array" ref="E1503:E1503">SUM(IF(Pricecurve=C1503,D1503))</f>
        <v>0</v>
      </c>
      <c r="F1503" s="0" t="n">
        <f aca="false" t="array" ref="F1503:F1503">SUM(IF(NG=C1503,D1503))</f>
        <v>0</v>
      </c>
      <c r="Y1503" s="140"/>
    </row>
    <row r="1504" customFormat="false" ht="12.75" hidden="false" customHeight="false" outlineLevel="0" collapsed="false">
      <c r="A1504" s="0" t="e">
        <f aca="false">INDEX(BucketTable,MATCH(B1504,SumMonths,0),1)</f>
        <v>#N/A</v>
      </c>
      <c r="E1504" s="0" t="n">
        <f aca="false" t="array" ref="E1504:E1504">SUM(IF(Pricecurve=C1504,D1504))</f>
        <v>0</v>
      </c>
      <c r="F1504" s="0" t="n">
        <f aca="false" t="array" ref="F1504:F1504">SUM(IF(NG=C1504,D1504))</f>
        <v>0</v>
      </c>
      <c r="Y1504" s="140"/>
    </row>
    <row r="1505" customFormat="false" ht="12.75" hidden="false" customHeight="false" outlineLevel="0" collapsed="false">
      <c r="A1505" s="0" t="e">
        <f aca="false">INDEX(BucketTable,MATCH(B1505,SumMonths,0),1)</f>
        <v>#N/A</v>
      </c>
      <c r="E1505" s="0" t="n">
        <f aca="false" t="array" ref="E1505:E1505">SUM(IF(Pricecurve=C1505,D1505))</f>
        <v>0</v>
      </c>
      <c r="F1505" s="0" t="n">
        <f aca="false" t="array" ref="F1505:F1505">SUM(IF(NG=C1505,D1505))</f>
        <v>0</v>
      </c>
      <c r="Y1505" s="140"/>
    </row>
    <row r="1506" customFormat="false" ht="12.75" hidden="false" customHeight="false" outlineLevel="0" collapsed="false">
      <c r="A1506" s="0" t="e">
        <f aca="false">INDEX(BucketTable,MATCH(B1506,SumMonths,0),1)</f>
        <v>#N/A</v>
      </c>
      <c r="E1506" s="0" t="n">
        <f aca="false" t="array" ref="E1506:E1506">SUM(IF(Pricecurve=C1506,D1506))</f>
        <v>0</v>
      </c>
      <c r="F1506" s="0" t="n">
        <f aca="false" t="array" ref="F1506:F1506">SUM(IF(NG=C1506,D1506))</f>
        <v>0</v>
      </c>
      <c r="Y1506" s="140"/>
    </row>
    <row r="1507" customFormat="false" ht="12.75" hidden="false" customHeight="false" outlineLevel="0" collapsed="false">
      <c r="A1507" s="0" t="e">
        <f aca="false">INDEX(BucketTable,MATCH(B1507,SumMonths,0),1)</f>
        <v>#N/A</v>
      </c>
      <c r="E1507" s="0" t="n">
        <f aca="false" t="array" ref="E1507:E1507">SUM(IF(Pricecurve=C1507,D1507))</f>
        <v>0</v>
      </c>
      <c r="F1507" s="0" t="n">
        <f aca="false" t="array" ref="F1507:F1507">SUM(IF(NG=C1507,D1507))</f>
        <v>0</v>
      </c>
      <c r="Y1507" s="140"/>
    </row>
    <row r="1508" customFormat="false" ht="12.75" hidden="false" customHeight="false" outlineLevel="0" collapsed="false">
      <c r="A1508" s="0" t="e">
        <f aca="false">INDEX(BucketTable,MATCH(B1508,SumMonths,0),1)</f>
        <v>#N/A</v>
      </c>
      <c r="E1508" s="0" t="n">
        <f aca="false" t="array" ref="E1508:E1508">SUM(IF(Pricecurve=C1508,D1508))</f>
        <v>0</v>
      </c>
      <c r="F1508" s="0" t="n">
        <f aca="false" t="array" ref="F1508:F1508">SUM(IF(NG=C1508,D1508))</f>
        <v>0</v>
      </c>
      <c r="Y1508" s="140"/>
    </row>
    <row r="1509" customFormat="false" ht="12.75" hidden="false" customHeight="false" outlineLevel="0" collapsed="false">
      <c r="A1509" s="0" t="e">
        <f aca="false">INDEX(BucketTable,MATCH(B1509,SumMonths,0),1)</f>
        <v>#N/A</v>
      </c>
      <c r="E1509" s="0" t="n">
        <f aca="false" t="array" ref="E1509:E1509">SUM(IF(Pricecurve=C1509,D1509))</f>
        <v>0</v>
      </c>
      <c r="F1509" s="0" t="n">
        <f aca="false" t="array" ref="F1509:F1509">SUM(IF(NG=C1509,D1509))</f>
        <v>0</v>
      </c>
      <c r="Y1509" s="140"/>
    </row>
    <row r="1510" customFormat="false" ht="12.75" hidden="false" customHeight="false" outlineLevel="0" collapsed="false">
      <c r="A1510" s="0" t="e">
        <f aca="false">INDEX(BucketTable,MATCH(B1510,SumMonths,0),1)</f>
        <v>#N/A</v>
      </c>
      <c r="E1510" s="0" t="n">
        <f aca="false" t="array" ref="E1510:E1510">SUM(IF(Pricecurve=C1510,D1510))</f>
        <v>0</v>
      </c>
      <c r="F1510" s="0" t="n">
        <f aca="false" t="array" ref="F1510:F1510">SUM(IF(NG=C1510,D1510))</f>
        <v>0</v>
      </c>
      <c r="Y1510" s="140"/>
    </row>
    <row r="1511" customFormat="false" ht="12.75" hidden="false" customHeight="false" outlineLevel="0" collapsed="false">
      <c r="A1511" s="0" t="e">
        <f aca="false">INDEX(BucketTable,MATCH(B1511,SumMonths,0),1)</f>
        <v>#N/A</v>
      </c>
      <c r="E1511" s="0" t="n">
        <f aca="false" t="array" ref="E1511:E1511">SUM(IF(Pricecurve=C1511,D1511))</f>
        <v>0</v>
      </c>
      <c r="F1511" s="0" t="n">
        <f aca="false" t="array" ref="F1511:F1511">SUM(IF(NG=C1511,D1511))</f>
        <v>0</v>
      </c>
      <c r="Y1511" s="140"/>
    </row>
    <row r="1512" customFormat="false" ht="12.75" hidden="false" customHeight="false" outlineLevel="0" collapsed="false">
      <c r="A1512" s="0" t="e">
        <f aca="false">INDEX(BucketTable,MATCH(B1512,SumMonths,0),1)</f>
        <v>#N/A</v>
      </c>
      <c r="E1512" s="0" t="n">
        <f aca="false" t="array" ref="E1512:E1512">SUM(IF(Pricecurve=C1512,D1512))</f>
        <v>0</v>
      </c>
      <c r="F1512" s="0" t="n">
        <f aca="false" t="array" ref="F1512:F1512">SUM(IF(NG=C1512,D1512))</f>
        <v>0</v>
      </c>
      <c r="Y1512" s="140"/>
    </row>
    <row r="1513" customFormat="false" ht="12.75" hidden="false" customHeight="false" outlineLevel="0" collapsed="false">
      <c r="A1513" s="0" t="e">
        <f aca="false">INDEX(BucketTable,MATCH(B1513,SumMonths,0),1)</f>
        <v>#N/A</v>
      </c>
      <c r="E1513" s="0" t="n">
        <f aca="false" t="array" ref="E1513:E1513">SUM(IF(Pricecurve=C1513,D1513))</f>
        <v>0</v>
      </c>
      <c r="F1513" s="0" t="n">
        <f aca="false" t="array" ref="F1513:F1513">SUM(IF(NG=C1513,D1513))</f>
        <v>0</v>
      </c>
      <c r="Y1513" s="140"/>
    </row>
    <row r="1514" customFormat="false" ht="12.75" hidden="false" customHeight="false" outlineLevel="0" collapsed="false">
      <c r="A1514" s="0" t="e">
        <f aca="false">INDEX(BucketTable,MATCH(B1514,SumMonths,0),1)</f>
        <v>#N/A</v>
      </c>
      <c r="E1514" s="0" t="n">
        <f aca="false" t="array" ref="E1514:E1514">SUM(IF(Pricecurve=C1514,D1514))</f>
        <v>0</v>
      </c>
      <c r="F1514" s="0" t="n">
        <f aca="false" t="array" ref="F1514:F1514">SUM(IF(NG=C1514,D1514))</f>
        <v>0</v>
      </c>
      <c r="Y1514" s="140"/>
    </row>
    <row r="1515" customFormat="false" ht="12.75" hidden="false" customHeight="false" outlineLevel="0" collapsed="false">
      <c r="A1515" s="0" t="e">
        <f aca="false">INDEX(BucketTable,MATCH(B1515,SumMonths,0),1)</f>
        <v>#N/A</v>
      </c>
      <c r="E1515" s="0" t="n">
        <f aca="false" t="array" ref="E1515:E1515">SUM(IF(Pricecurve=C1515,D1515))</f>
        <v>0</v>
      </c>
      <c r="F1515" s="0" t="n">
        <f aca="false" t="array" ref="F1515:F1515">SUM(IF(NG=C1515,D1515))</f>
        <v>0</v>
      </c>
      <c r="Y1515" s="140"/>
    </row>
    <row r="1516" customFormat="false" ht="12.75" hidden="false" customHeight="false" outlineLevel="0" collapsed="false">
      <c r="A1516" s="0" t="e">
        <f aca="false">INDEX(BucketTable,MATCH(B1516,SumMonths,0),1)</f>
        <v>#N/A</v>
      </c>
      <c r="E1516" s="0" t="n">
        <f aca="false" t="array" ref="E1516:E1516">SUM(IF(Pricecurve=C1516,D1516))</f>
        <v>0</v>
      </c>
      <c r="F1516" s="0" t="n">
        <f aca="false" t="array" ref="F1516:F1516">SUM(IF(NG=C1516,D1516))</f>
        <v>0</v>
      </c>
      <c r="Y1516" s="140"/>
    </row>
    <row r="1517" customFormat="false" ht="12.75" hidden="false" customHeight="false" outlineLevel="0" collapsed="false">
      <c r="A1517" s="0" t="e">
        <f aca="false">INDEX(BucketTable,MATCH(B1517,SumMonths,0),1)</f>
        <v>#N/A</v>
      </c>
      <c r="E1517" s="0" t="n">
        <f aca="false" t="array" ref="E1517:E1517">SUM(IF(Pricecurve=C1517,D1517))</f>
        <v>0</v>
      </c>
      <c r="F1517" s="0" t="n">
        <f aca="false" t="array" ref="F1517:F1517">SUM(IF(NG=C1517,D1517))</f>
        <v>0</v>
      </c>
      <c r="Y1517" s="140"/>
    </row>
    <row r="1518" customFormat="false" ht="12.75" hidden="false" customHeight="false" outlineLevel="0" collapsed="false">
      <c r="A1518" s="0" t="e">
        <f aca="false">INDEX(BucketTable,MATCH(B1518,SumMonths,0),1)</f>
        <v>#N/A</v>
      </c>
      <c r="E1518" s="0" t="n">
        <f aca="false" t="array" ref="E1518:E1518">SUM(IF(Pricecurve=C1518,D1518))</f>
        <v>0</v>
      </c>
      <c r="F1518" s="0" t="n">
        <f aca="false" t="array" ref="F1518:F1518">SUM(IF(NG=C1518,D1518))</f>
        <v>0</v>
      </c>
      <c r="Y1518" s="140"/>
    </row>
    <row r="1519" customFormat="false" ht="12.75" hidden="false" customHeight="false" outlineLevel="0" collapsed="false">
      <c r="A1519" s="0" t="e">
        <f aca="false">INDEX(BucketTable,MATCH(B1519,SumMonths,0),1)</f>
        <v>#N/A</v>
      </c>
      <c r="E1519" s="0" t="n">
        <f aca="false" t="array" ref="E1519:E1519">SUM(IF(Pricecurve=C1519,D1519))</f>
        <v>0</v>
      </c>
      <c r="F1519" s="0" t="n">
        <f aca="false" t="array" ref="F1519:F1519">SUM(IF(NG=C1519,D1519))</f>
        <v>0</v>
      </c>
      <c r="Y1519" s="140"/>
    </row>
    <row r="1520" customFormat="false" ht="12.75" hidden="false" customHeight="false" outlineLevel="0" collapsed="false">
      <c r="A1520" s="0" t="e">
        <f aca="false">INDEX(BucketTable,MATCH(B1520,SumMonths,0),1)</f>
        <v>#N/A</v>
      </c>
      <c r="E1520" s="0" t="n">
        <f aca="false" t="array" ref="E1520:E1520">SUM(IF(Pricecurve=C1520,D1520))</f>
        <v>0</v>
      </c>
      <c r="F1520" s="0" t="n">
        <f aca="false" t="array" ref="F1520:F1520">SUM(IF(NG=C1520,D1520))</f>
        <v>0</v>
      </c>
      <c r="Y1520" s="140"/>
    </row>
    <row r="1521" customFormat="false" ht="12.75" hidden="false" customHeight="false" outlineLevel="0" collapsed="false">
      <c r="A1521" s="0" t="e">
        <f aca="false">INDEX(BucketTable,MATCH(B1521,SumMonths,0),1)</f>
        <v>#N/A</v>
      </c>
      <c r="E1521" s="0" t="n">
        <f aca="false" t="array" ref="E1521:E1521">SUM(IF(Pricecurve=C1521,D1521))</f>
        <v>0</v>
      </c>
      <c r="F1521" s="0" t="n">
        <f aca="false" t="array" ref="F1521:F1521">SUM(IF(NG=C1521,D1521))</f>
        <v>0</v>
      </c>
      <c r="Y1521" s="140"/>
    </row>
    <row r="1522" customFormat="false" ht="12.75" hidden="false" customHeight="false" outlineLevel="0" collapsed="false">
      <c r="A1522" s="0" t="e">
        <f aca="false">INDEX(BucketTable,MATCH(B1522,SumMonths,0),1)</f>
        <v>#N/A</v>
      </c>
      <c r="E1522" s="0" t="n">
        <f aca="false" t="array" ref="E1522:E1522">SUM(IF(Pricecurve=C1522,D1522))</f>
        <v>0</v>
      </c>
      <c r="F1522" s="0" t="n">
        <f aca="false" t="array" ref="F1522:F1522">SUM(IF(NG=C1522,D1522))</f>
        <v>0</v>
      </c>
      <c r="Y1522" s="140"/>
    </row>
    <row r="1523" customFormat="false" ht="12.75" hidden="false" customHeight="false" outlineLevel="0" collapsed="false">
      <c r="A1523" s="0" t="e">
        <f aca="false">INDEX(BucketTable,MATCH(B1523,SumMonths,0),1)</f>
        <v>#N/A</v>
      </c>
      <c r="E1523" s="0" t="n">
        <f aca="false" t="array" ref="E1523:E1523">SUM(IF(Pricecurve=C1523,D1523))</f>
        <v>0</v>
      </c>
      <c r="F1523" s="0" t="n">
        <f aca="false" t="array" ref="F1523:F1523">SUM(IF(NG=C1523,D1523))</f>
        <v>0</v>
      </c>
      <c r="Y1523" s="140"/>
    </row>
    <row r="1524" customFormat="false" ht="12.75" hidden="false" customHeight="false" outlineLevel="0" collapsed="false">
      <c r="A1524" s="0" t="e">
        <f aca="false">INDEX(BucketTable,MATCH(B1524,SumMonths,0),1)</f>
        <v>#N/A</v>
      </c>
      <c r="E1524" s="0" t="n">
        <f aca="false" t="array" ref="E1524:E1524">SUM(IF(Pricecurve=C1524,D1524))</f>
        <v>0</v>
      </c>
      <c r="F1524" s="0" t="n">
        <f aca="false" t="array" ref="F1524:F1524">SUM(IF(NG=C1524,D1524))</f>
        <v>0</v>
      </c>
      <c r="Y1524" s="140"/>
    </row>
    <row r="1525" customFormat="false" ht="12.75" hidden="false" customHeight="false" outlineLevel="0" collapsed="false">
      <c r="A1525" s="0" t="e">
        <f aca="false">INDEX(BucketTable,MATCH(B1525,SumMonths,0),1)</f>
        <v>#N/A</v>
      </c>
      <c r="E1525" s="0" t="n">
        <f aca="false" t="array" ref="E1525:E1525">SUM(IF(Pricecurve=C1525,D1525))</f>
        <v>0</v>
      </c>
      <c r="F1525" s="0" t="n">
        <f aca="false" t="array" ref="F1525:F1525">SUM(IF(NG=C1525,D1525))</f>
        <v>0</v>
      </c>
      <c r="Y1525" s="140"/>
    </row>
    <row r="1526" customFormat="false" ht="12.75" hidden="false" customHeight="false" outlineLevel="0" collapsed="false">
      <c r="A1526" s="0" t="e">
        <f aca="false">INDEX(BucketTable,MATCH(B1526,SumMonths,0),1)</f>
        <v>#N/A</v>
      </c>
      <c r="E1526" s="0" t="n">
        <f aca="false" t="array" ref="E1526:E1526">SUM(IF(Pricecurve=C1526,D1526))</f>
        <v>0</v>
      </c>
      <c r="F1526" s="0" t="n">
        <f aca="false" t="array" ref="F1526:F1526">SUM(IF(NG=C1526,D1526))</f>
        <v>0</v>
      </c>
      <c r="Y1526" s="140"/>
    </row>
    <row r="1527" customFormat="false" ht="12.75" hidden="false" customHeight="false" outlineLevel="0" collapsed="false">
      <c r="A1527" s="0" t="e">
        <f aca="false">INDEX(BucketTable,MATCH(B1527,SumMonths,0),1)</f>
        <v>#N/A</v>
      </c>
      <c r="E1527" s="0" t="n">
        <f aca="false" t="array" ref="E1527:E1527">SUM(IF(Pricecurve=C1527,D1527))</f>
        <v>0</v>
      </c>
      <c r="F1527" s="0" t="n">
        <f aca="false" t="array" ref="F1527:F1527">SUM(IF(NG=C1527,D1527))</f>
        <v>0</v>
      </c>
      <c r="Y1527" s="140"/>
    </row>
    <row r="1528" customFormat="false" ht="12.75" hidden="false" customHeight="false" outlineLevel="0" collapsed="false">
      <c r="A1528" s="0" t="e">
        <f aca="false">INDEX(BucketTable,MATCH(B1528,SumMonths,0),1)</f>
        <v>#N/A</v>
      </c>
      <c r="E1528" s="0" t="n">
        <f aca="false" t="array" ref="E1528:E1528">SUM(IF(Pricecurve=C1528,D1528))</f>
        <v>0</v>
      </c>
      <c r="F1528" s="0" t="n">
        <f aca="false" t="array" ref="F1528:F1528">SUM(IF(NG=C1528,D1528))</f>
        <v>0</v>
      </c>
      <c r="Y1528" s="140"/>
    </row>
    <row r="1529" customFormat="false" ht="12.75" hidden="false" customHeight="false" outlineLevel="0" collapsed="false">
      <c r="A1529" s="0" t="e">
        <f aca="false">INDEX(BucketTable,MATCH(B1529,SumMonths,0),1)</f>
        <v>#N/A</v>
      </c>
      <c r="E1529" s="0" t="n">
        <f aca="false" t="array" ref="E1529:E1529">SUM(IF(Pricecurve=C1529,D1529))</f>
        <v>0</v>
      </c>
      <c r="F1529" s="0" t="n">
        <f aca="false" t="array" ref="F1529:F1529">SUM(IF(NG=C1529,D1529))</f>
        <v>0</v>
      </c>
      <c r="Y1529" s="140"/>
    </row>
    <row r="1530" customFormat="false" ht="12.75" hidden="false" customHeight="false" outlineLevel="0" collapsed="false">
      <c r="A1530" s="0" t="e">
        <f aca="false">INDEX(BucketTable,MATCH(B1530,SumMonths,0),1)</f>
        <v>#N/A</v>
      </c>
      <c r="E1530" s="0" t="n">
        <f aca="false" t="array" ref="E1530:E1530">SUM(IF(Pricecurve=C1530,D1530))</f>
        <v>0</v>
      </c>
      <c r="F1530" s="0" t="n">
        <f aca="false" t="array" ref="F1530:F1530">SUM(IF(NG=C1530,D1530))</f>
        <v>0</v>
      </c>
      <c r="Y1530" s="140"/>
    </row>
    <row r="1531" customFormat="false" ht="12.75" hidden="false" customHeight="false" outlineLevel="0" collapsed="false">
      <c r="A1531" s="0" t="e">
        <f aca="false">INDEX(BucketTable,MATCH(B1531,SumMonths,0),1)</f>
        <v>#N/A</v>
      </c>
      <c r="E1531" s="0" t="n">
        <f aca="false" t="array" ref="E1531:E1531">SUM(IF(Pricecurve=C1531,D1531))</f>
        <v>0</v>
      </c>
      <c r="F1531" s="0" t="n">
        <f aca="false" t="array" ref="F1531:F1531">SUM(IF(NG=C1531,D1531))</f>
        <v>0</v>
      </c>
      <c r="Y1531" s="140"/>
    </row>
    <row r="1532" customFormat="false" ht="12.75" hidden="false" customHeight="false" outlineLevel="0" collapsed="false">
      <c r="A1532" s="0" t="e">
        <f aca="false">INDEX(BucketTable,MATCH(B1532,SumMonths,0),1)</f>
        <v>#N/A</v>
      </c>
      <c r="E1532" s="0" t="n">
        <f aca="false" t="array" ref="E1532:E1532">SUM(IF(Pricecurve=C1532,D1532))</f>
        <v>0</v>
      </c>
      <c r="F1532" s="0" t="n">
        <f aca="false" t="array" ref="F1532:F1532">SUM(IF(NG=C1532,D1532))</f>
        <v>0</v>
      </c>
      <c r="Y1532" s="140"/>
    </row>
    <row r="1533" customFormat="false" ht="12.75" hidden="false" customHeight="false" outlineLevel="0" collapsed="false">
      <c r="A1533" s="0" t="e">
        <f aca="false">INDEX(BucketTable,MATCH(B1533,SumMonths,0),1)</f>
        <v>#N/A</v>
      </c>
      <c r="E1533" s="0" t="n">
        <f aca="false" t="array" ref="E1533:E1533">SUM(IF(Pricecurve=C1533,D1533))</f>
        <v>0</v>
      </c>
      <c r="F1533" s="0" t="n">
        <f aca="false" t="array" ref="F1533:F1533">SUM(IF(NG=C1533,D1533))</f>
        <v>0</v>
      </c>
      <c r="Y1533" s="140"/>
    </row>
    <row r="1534" customFormat="false" ht="12.75" hidden="false" customHeight="false" outlineLevel="0" collapsed="false">
      <c r="A1534" s="0" t="e">
        <f aca="false">INDEX(BucketTable,MATCH(B1534,SumMonths,0),1)</f>
        <v>#N/A</v>
      </c>
      <c r="E1534" s="0" t="n">
        <f aca="false" t="array" ref="E1534:E1534">SUM(IF(Pricecurve=C1534,D1534))</f>
        <v>0</v>
      </c>
      <c r="F1534" s="0" t="n">
        <f aca="false" t="array" ref="F1534:F1534">SUM(IF(NG=C1534,D1534))</f>
        <v>0</v>
      </c>
      <c r="Y1534" s="140"/>
    </row>
    <row r="1535" customFormat="false" ht="12.75" hidden="false" customHeight="false" outlineLevel="0" collapsed="false">
      <c r="A1535" s="0" t="e">
        <f aca="false">INDEX(BucketTable,MATCH(B1535,SumMonths,0),1)</f>
        <v>#N/A</v>
      </c>
      <c r="E1535" s="0" t="n">
        <f aca="false" t="array" ref="E1535:E1535">SUM(IF(Pricecurve=C1535,D1535))</f>
        <v>0</v>
      </c>
      <c r="F1535" s="0" t="n">
        <f aca="false" t="array" ref="F1535:F1535">SUM(IF(NG=C1535,D1535))</f>
        <v>0</v>
      </c>
      <c r="Y1535" s="140"/>
    </row>
    <row r="1536" customFormat="false" ht="12.75" hidden="false" customHeight="false" outlineLevel="0" collapsed="false">
      <c r="A1536" s="0" t="e">
        <f aca="false">INDEX(BucketTable,MATCH(B1536,SumMonths,0),1)</f>
        <v>#N/A</v>
      </c>
      <c r="E1536" s="0" t="n">
        <f aca="false" t="array" ref="E1536:E1536">SUM(IF(Pricecurve=C1536,D1536))</f>
        <v>0</v>
      </c>
      <c r="F1536" s="0" t="n">
        <f aca="false" t="array" ref="F1536:F1536">SUM(IF(NG=C1536,D1536))</f>
        <v>0</v>
      </c>
      <c r="Y1536" s="140"/>
    </row>
    <row r="1537" customFormat="false" ht="12.75" hidden="false" customHeight="false" outlineLevel="0" collapsed="false">
      <c r="A1537" s="0" t="e">
        <f aca="false">INDEX(BucketTable,MATCH(B1537,SumMonths,0),1)</f>
        <v>#N/A</v>
      </c>
      <c r="E1537" s="0" t="n">
        <f aca="false" t="array" ref="E1537:E1537">SUM(IF(Pricecurve=C1537,D1537))</f>
        <v>0</v>
      </c>
      <c r="F1537" s="0" t="n">
        <f aca="false" t="array" ref="F1537:F1537">SUM(IF(NG=C1537,D1537))</f>
        <v>0</v>
      </c>
      <c r="Y1537" s="140"/>
    </row>
    <row r="1538" customFormat="false" ht="12.75" hidden="false" customHeight="false" outlineLevel="0" collapsed="false">
      <c r="A1538" s="0" t="e">
        <f aca="false">INDEX(BucketTable,MATCH(B1538,SumMonths,0),1)</f>
        <v>#N/A</v>
      </c>
      <c r="E1538" s="0" t="n">
        <f aca="false" t="array" ref="E1538:E1538">SUM(IF(Pricecurve=C1538,D1538))</f>
        <v>0</v>
      </c>
      <c r="F1538" s="0" t="n">
        <f aca="false" t="array" ref="F1538:F1538">SUM(IF(NG=C1538,D1538))</f>
        <v>0</v>
      </c>
      <c r="Y1538" s="140"/>
    </row>
    <row r="1539" customFormat="false" ht="12.75" hidden="false" customHeight="false" outlineLevel="0" collapsed="false">
      <c r="A1539" s="0" t="e">
        <f aca="false">INDEX(BucketTable,MATCH(B1539,SumMonths,0),1)</f>
        <v>#N/A</v>
      </c>
      <c r="E1539" s="0" t="n">
        <f aca="false" t="array" ref="E1539:E1539">SUM(IF(Pricecurve=C1539,D1539))</f>
        <v>0</v>
      </c>
      <c r="F1539" s="0" t="n">
        <f aca="false" t="array" ref="F1539:F1539">SUM(IF(NG=C1539,D1539))</f>
        <v>0</v>
      </c>
      <c r="Y1539" s="140"/>
    </row>
    <row r="1540" customFormat="false" ht="12.75" hidden="false" customHeight="false" outlineLevel="0" collapsed="false">
      <c r="A1540" s="0" t="e">
        <f aca="false">INDEX(BucketTable,MATCH(B1540,SumMonths,0),1)</f>
        <v>#N/A</v>
      </c>
      <c r="E1540" s="0" t="n">
        <f aca="false" t="array" ref="E1540:E1540">SUM(IF(Pricecurve=C1540,D1540))</f>
        <v>0</v>
      </c>
      <c r="F1540" s="0" t="n">
        <f aca="false" t="array" ref="F1540:F1540">SUM(IF(NG=C1540,D1540))</f>
        <v>0</v>
      </c>
      <c r="Y1540" s="140"/>
    </row>
    <row r="1541" customFormat="false" ht="12.75" hidden="false" customHeight="false" outlineLevel="0" collapsed="false">
      <c r="A1541" s="0" t="e">
        <f aca="false">INDEX(BucketTable,MATCH(B1541,SumMonths,0),1)</f>
        <v>#N/A</v>
      </c>
      <c r="E1541" s="0" t="n">
        <f aca="false" t="array" ref="E1541:E1541">SUM(IF(Pricecurve=C1541,D1541))</f>
        <v>0</v>
      </c>
      <c r="F1541" s="0" t="n">
        <f aca="false" t="array" ref="F1541:F1541">SUM(IF(NG=C1541,D1541))</f>
        <v>0</v>
      </c>
      <c r="Y1541" s="140"/>
    </row>
    <row r="1542" customFormat="false" ht="12.75" hidden="false" customHeight="false" outlineLevel="0" collapsed="false">
      <c r="A1542" s="0" t="e">
        <f aca="false">INDEX(BucketTable,MATCH(B1542,SumMonths,0),1)</f>
        <v>#N/A</v>
      </c>
      <c r="E1542" s="0" t="n">
        <f aca="false" t="array" ref="E1542:E1542">SUM(IF(Pricecurve=C1542,D1542))</f>
        <v>0</v>
      </c>
      <c r="F1542" s="0" t="n">
        <f aca="false" t="array" ref="F1542:F1542">SUM(IF(NG=C1542,D1542))</f>
        <v>0</v>
      </c>
      <c r="Y1542" s="140"/>
    </row>
    <row r="1543" customFormat="false" ht="12.75" hidden="false" customHeight="false" outlineLevel="0" collapsed="false">
      <c r="A1543" s="0" t="e">
        <f aca="false">INDEX(BucketTable,MATCH(B1543,SumMonths,0),1)</f>
        <v>#N/A</v>
      </c>
      <c r="E1543" s="0" t="n">
        <f aca="false" t="array" ref="E1543:E1543">SUM(IF(Pricecurve=C1543,D1543))</f>
        <v>0</v>
      </c>
      <c r="F1543" s="0" t="n">
        <f aca="false" t="array" ref="F1543:F1543">SUM(IF(NG=C1543,D1543))</f>
        <v>0</v>
      </c>
      <c r="Y1543" s="140"/>
    </row>
    <row r="1544" customFormat="false" ht="12.75" hidden="false" customHeight="false" outlineLevel="0" collapsed="false">
      <c r="A1544" s="0" t="e">
        <f aca="false">INDEX(BucketTable,MATCH(B1544,SumMonths,0),1)</f>
        <v>#N/A</v>
      </c>
      <c r="E1544" s="0" t="n">
        <f aca="false" t="array" ref="E1544:E1544">SUM(IF(Pricecurve=C1544,D1544))</f>
        <v>0</v>
      </c>
      <c r="F1544" s="0" t="n">
        <f aca="false" t="array" ref="F1544:F1544">SUM(IF(NG=C1544,D1544))</f>
        <v>0</v>
      </c>
      <c r="Y1544" s="140"/>
    </row>
    <row r="1545" customFormat="false" ht="12.75" hidden="false" customHeight="false" outlineLevel="0" collapsed="false">
      <c r="A1545" s="0" t="e">
        <f aca="false">INDEX(BucketTable,MATCH(B1545,SumMonths,0),1)</f>
        <v>#N/A</v>
      </c>
      <c r="E1545" s="0" t="n">
        <f aca="false" t="array" ref="E1545:E1545">SUM(IF(Pricecurve=C1545,D1545))</f>
        <v>0</v>
      </c>
      <c r="F1545" s="0" t="n">
        <f aca="false" t="array" ref="F1545:F1545">SUM(IF(NG=C1545,D1545))</f>
        <v>0</v>
      </c>
      <c r="Y1545" s="140"/>
    </row>
    <row r="1546" customFormat="false" ht="12.75" hidden="false" customHeight="false" outlineLevel="0" collapsed="false">
      <c r="A1546" s="0" t="e">
        <f aca="false">INDEX(BucketTable,MATCH(B1546,SumMonths,0),1)</f>
        <v>#N/A</v>
      </c>
      <c r="E1546" s="0" t="n">
        <f aca="false" t="array" ref="E1546:E1546">SUM(IF(Pricecurve=C1546,D1546))</f>
        <v>0</v>
      </c>
      <c r="F1546" s="0" t="n">
        <f aca="false" t="array" ref="F1546:F1546">SUM(IF(NG=C1546,D1546))</f>
        <v>0</v>
      </c>
      <c r="Y1546" s="140"/>
    </row>
    <row r="1547" customFormat="false" ht="12.75" hidden="false" customHeight="false" outlineLevel="0" collapsed="false">
      <c r="A1547" s="0" t="e">
        <f aca="false">INDEX(BucketTable,MATCH(B1547,SumMonths,0),1)</f>
        <v>#N/A</v>
      </c>
      <c r="E1547" s="0" t="n">
        <f aca="false" t="array" ref="E1547:E1547">SUM(IF(Pricecurve=C1547,D1547))</f>
        <v>0</v>
      </c>
      <c r="F1547" s="0" t="n">
        <f aca="false" t="array" ref="F1547:F1547">SUM(IF(NG=C1547,D1547))</f>
        <v>0</v>
      </c>
      <c r="Y1547" s="140"/>
    </row>
    <row r="1548" customFormat="false" ht="12.75" hidden="false" customHeight="false" outlineLevel="0" collapsed="false">
      <c r="A1548" s="0" t="e">
        <f aca="false">INDEX(BucketTable,MATCH(B1548,SumMonths,0),1)</f>
        <v>#N/A</v>
      </c>
      <c r="E1548" s="0" t="n">
        <f aca="false" t="array" ref="E1548:E1548">SUM(IF(Pricecurve=C1548,D1548))</f>
        <v>0</v>
      </c>
      <c r="F1548" s="0" t="n">
        <f aca="false" t="array" ref="F1548:F1548">SUM(IF(NG=C1548,D1548))</f>
        <v>0</v>
      </c>
      <c r="Y1548" s="140"/>
    </row>
    <row r="1549" customFormat="false" ht="12.75" hidden="false" customHeight="false" outlineLevel="0" collapsed="false">
      <c r="A1549" s="0" t="e">
        <f aca="false">INDEX(BucketTable,MATCH(B1549,SumMonths,0),1)</f>
        <v>#N/A</v>
      </c>
      <c r="E1549" s="0" t="n">
        <f aca="false" t="array" ref="E1549:E1549">SUM(IF(Pricecurve=C1549,D1549))</f>
        <v>0</v>
      </c>
      <c r="F1549" s="0" t="n">
        <f aca="false" t="array" ref="F1549:F1549">SUM(IF(NG=C1549,D1549))</f>
        <v>0</v>
      </c>
      <c r="Y1549" s="140"/>
    </row>
    <row r="1550" customFormat="false" ht="12.75" hidden="false" customHeight="false" outlineLevel="0" collapsed="false">
      <c r="A1550" s="0" t="e">
        <f aca="false">INDEX(BucketTable,MATCH(B1550,SumMonths,0),1)</f>
        <v>#N/A</v>
      </c>
      <c r="E1550" s="0" t="n">
        <f aca="false" t="array" ref="E1550:E1550">SUM(IF(Pricecurve=C1550,D1550))</f>
        <v>0</v>
      </c>
      <c r="F1550" s="0" t="n">
        <f aca="false" t="array" ref="F1550:F1550">SUM(IF(NG=C1550,D1550))</f>
        <v>0</v>
      </c>
      <c r="Y1550" s="140"/>
    </row>
    <row r="1551" customFormat="false" ht="12.75" hidden="false" customHeight="false" outlineLevel="0" collapsed="false">
      <c r="A1551" s="0" t="e">
        <f aca="false">INDEX(BucketTable,MATCH(B1551,SumMonths,0),1)</f>
        <v>#N/A</v>
      </c>
      <c r="E1551" s="0" t="n">
        <f aca="false" t="array" ref="E1551:E1551">SUM(IF(Pricecurve=C1551,D1551))</f>
        <v>0</v>
      </c>
      <c r="F1551" s="0" t="n">
        <f aca="false" t="array" ref="F1551:F1551">SUM(IF(NG=C1551,D1551))</f>
        <v>0</v>
      </c>
      <c r="Y1551" s="140"/>
    </row>
    <row r="1552" customFormat="false" ht="12.75" hidden="false" customHeight="false" outlineLevel="0" collapsed="false">
      <c r="A1552" s="0" t="e">
        <f aca="false">INDEX(BucketTable,MATCH(B1552,SumMonths,0),1)</f>
        <v>#N/A</v>
      </c>
      <c r="E1552" s="0" t="n">
        <f aca="false" t="array" ref="E1552:E1552">SUM(IF(Pricecurve=C1552,D1552))</f>
        <v>0</v>
      </c>
      <c r="F1552" s="0" t="n">
        <f aca="false" t="array" ref="F1552:F1552">SUM(IF(NG=C1552,D1552))</f>
        <v>0</v>
      </c>
      <c r="Y1552" s="140"/>
    </row>
    <row r="1553" customFormat="false" ht="12.75" hidden="false" customHeight="false" outlineLevel="0" collapsed="false">
      <c r="A1553" s="0" t="e">
        <f aca="false">INDEX(BucketTable,MATCH(B1553,SumMonths,0),1)</f>
        <v>#N/A</v>
      </c>
      <c r="E1553" s="0" t="n">
        <f aca="false" t="array" ref="E1553:E1553">SUM(IF(Pricecurve=C1553,D1553))</f>
        <v>0</v>
      </c>
      <c r="F1553" s="0" t="n">
        <f aca="false" t="array" ref="F1553:F1553">SUM(IF(NG=C1553,D1553))</f>
        <v>0</v>
      </c>
      <c r="Y1553" s="140"/>
    </row>
    <row r="1554" customFormat="false" ht="12.75" hidden="false" customHeight="false" outlineLevel="0" collapsed="false">
      <c r="A1554" s="0" t="e">
        <f aca="false">INDEX(BucketTable,MATCH(B1554,SumMonths,0),1)</f>
        <v>#N/A</v>
      </c>
      <c r="E1554" s="0" t="n">
        <f aca="false" t="array" ref="E1554:E1554">SUM(IF(Pricecurve=C1554,D1554))</f>
        <v>0</v>
      </c>
      <c r="F1554" s="0" t="n">
        <f aca="false" t="array" ref="F1554:F1554">SUM(IF(NG=C1554,D1554))</f>
        <v>0</v>
      </c>
      <c r="Y1554" s="140"/>
    </row>
    <row r="1555" customFormat="false" ht="12.75" hidden="false" customHeight="false" outlineLevel="0" collapsed="false">
      <c r="A1555" s="0" t="e">
        <f aca="false">INDEX(BucketTable,MATCH(B1555,SumMonths,0),1)</f>
        <v>#N/A</v>
      </c>
      <c r="E1555" s="0" t="n">
        <f aca="false" t="array" ref="E1555:E1555">SUM(IF(Pricecurve=C1555,D1555))</f>
        <v>0</v>
      </c>
      <c r="F1555" s="0" t="n">
        <f aca="false" t="array" ref="F1555:F1555">SUM(IF(NG=C1555,D1555))</f>
        <v>0</v>
      </c>
      <c r="Y1555" s="140"/>
    </row>
    <row r="1556" customFormat="false" ht="12.75" hidden="false" customHeight="false" outlineLevel="0" collapsed="false">
      <c r="A1556" s="0" t="e">
        <f aca="false">INDEX(BucketTable,MATCH(B1556,SumMonths,0),1)</f>
        <v>#N/A</v>
      </c>
      <c r="E1556" s="0" t="n">
        <f aca="false" t="array" ref="E1556:E1556">SUM(IF(Pricecurve=C1556,D1556))</f>
        <v>0</v>
      </c>
      <c r="F1556" s="0" t="n">
        <f aca="false" t="array" ref="F1556:F1556">SUM(IF(NG=C1556,D1556))</f>
        <v>0</v>
      </c>
      <c r="Y1556" s="140"/>
    </row>
    <row r="1557" customFormat="false" ht="12.75" hidden="false" customHeight="false" outlineLevel="0" collapsed="false">
      <c r="A1557" s="0" t="e">
        <f aca="false">INDEX(BucketTable,MATCH(B1557,SumMonths,0),1)</f>
        <v>#N/A</v>
      </c>
      <c r="E1557" s="0" t="n">
        <f aca="false" t="array" ref="E1557:E1557">SUM(IF(Pricecurve=C1557,D1557))</f>
        <v>0</v>
      </c>
      <c r="F1557" s="0" t="n">
        <f aca="false" t="array" ref="F1557:F1557">SUM(IF(NG=C1557,D1557))</f>
        <v>0</v>
      </c>
      <c r="Y1557" s="140"/>
    </row>
    <row r="1558" customFormat="false" ht="12.75" hidden="false" customHeight="false" outlineLevel="0" collapsed="false">
      <c r="A1558" s="0" t="e">
        <f aca="false">INDEX(BucketTable,MATCH(B1558,SumMonths,0),1)</f>
        <v>#N/A</v>
      </c>
      <c r="E1558" s="0" t="n">
        <f aca="false" t="array" ref="E1558:E1558">SUM(IF(Pricecurve=C1558,D1558))</f>
        <v>0</v>
      </c>
      <c r="F1558" s="0" t="n">
        <f aca="false" t="array" ref="F1558:F1558">SUM(IF(NG=C1558,D1558))</f>
        <v>0</v>
      </c>
      <c r="Y1558" s="140"/>
    </row>
    <row r="1559" customFormat="false" ht="12.75" hidden="false" customHeight="false" outlineLevel="0" collapsed="false">
      <c r="A1559" s="0" t="e">
        <f aca="false">INDEX(BucketTable,MATCH(B1559,SumMonths,0),1)</f>
        <v>#N/A</v>
      </c>
      <c r="E1559" s="0" t="n">
        <f aca="false" t="array" ref="E1559:E1559">SUM(IF(Pricecurve=C1559,D1559))</f>
        <v>0</v>
      </c>
      <c r="F1559" s="0" t="n">
        <f aca="false" t="array" ref="F1559:F1559">SUM(IF(NG=C1559,D1559))</f>
        <v>0</v>
      </c>
      <c r="Y1559" s="140"/>
    </row>
    <row r="1560" customFormat="false" ht="12.75" hidden="false" customHeight="false" outlineLevel="0" collapsed="false">
      <c r="A1560" s="0" t="e">
        <f aca="false">INDEX(BucketTable,MATCH(B1560,SumMonths,0),1)</f>
        <v>#N/A</v>
      </c>
      <c r="E1560" s="0" t="n">
        <f aca="false" t="array" ref="E1560:E1560">SUM(IF(Pricecurve=C1560,D1560))</f>
        <v>0</v>
      </c>
      <c r="F1560" s="0" t="n">
        <f aca="false" t="array" ref="F1560:F1560">SUM(IF(NG=C1560,D1560))</f>
        <v>0</v>
      </c>
      <c r="Y1560" s="140"/>
    </row>
    <row r="1561" customFormat="false" ht="12.75" hidden="false" customHeight="false" outlineLevel="0" collapsed="false">
      <c r="A1561" s="0" t="e">
        <f aca="false">INDEX(BucketTable,MATCH(B1561,SumMonths,0),1)</f>
        <v>#N/A</v>
      </c>
      <c r="E1561" s="0" t="n">
        <f aca="false" t="array" ref="E1561:E1561">SUM(IF(Pricecurve=C1561,D1561))</f>
        <v>0</v>
      </c>
      <c r="F1561" s="0" t="n">
        <f aca="false" t="array" ref="F1561:F1561">SUM(IF(NG=C1561,D1561))</f>
        <v>0</v>
      </c>
      <c r="Y1561" s="140"/>
    </row>
    <row r="1562" customFormat="false" ht="12.75" hidden="false" customHeight="false" outlineLevel="0" collapsed="false">
      <c r="A1562" s="0" t="e">
        <f aca="false">INDEX(BucketTable,MATCH(B1562,SumMonths,0),1)</f>
        <v>#N/A</v>
      </c>
      <c r="E1562" s="0" t="n">
        <f aca="false" t="array" ref="E1562:E1562">SUM(IF(Pricecurve=C1562,D1562))</f>
        <v>0</v>
      </c>
      <c r="F1562" s="0" t="n">
        <f aca="false" t="array" ref="F1562:F1562">SUM(IF(NG=C1562,D1562))</f>
        <v>0</v>
      </c>
      <c r="Y1562" s="140"/>
    </row>
    <row r="1563" customFormat="false" ht="12.75" hidden="false" customHeight="false" outlineLevel="0" collapsed="false">
      <c r="A1563" s="0" t="e">
        <f aca="false">INDEX(BucketTable,MATCH(B1563,SumMonths,0),1)</f>
        <v>#N/A</v>
      </c>
      <c r="E1563" s="0" t="n">
        <f aca="false" t="array" ref="E1563:E1563">SUM(IF(Pricecurve=C1563,D1563))</f>
        <v>0</v>
      </c>
      <c r="F1563" s="0" t="n">
        <f aca="false" t="array" ref="F1563:F1563">SUM(IF(NG=C1563,D1563))</f>
        <v>0</v>
      </c>
      <c r="Y1563" s="140"/>
    </row>
    <row r="1564" customFormat="false" ht="12.75" hidden="false" customHeight="false" outlineLevel="0" collapsed="false">
      <c r="A1564" s="0" t="e">
        <f aca="false">INDEX(BucketTable,MATCH(B1564,SumMonths,0),1)</f>
        <v>#N/A</v>
      </c>
      <c r="E1564" s="0" t="n">
        <f aca="false" t="array" ref="E1564:E1564">SUM(IF(Pricecurve=C1564,D1564))</f>
        <v>0</v>
      </c>
      <c r="F1564" s="0" t="n">
        <f aca="false" t="array" ref="F1564:F1564">SUM(IF(NG=C1564,D1564))</f>
        <v>0</v>
      </c>
      <c r="Y1564" s="140"/>
    </row>
    <row r="1565" customFormat="false" ht="12.75" hidden="false" customHeight="false" outlineLevel="0" collapsed="false">
      <c r="A1565" s="0" t="e">
        <f aca="false">INDEX(BucketTable,MATCH(B1565,SumMonths,0),1)</f>
        <v>#N/A</v>
      </c>
      <c r="E1565" s="0" t="n">
        <f aca="false" t="array" ref="E1565:E1565">SUM(IF(Pricecurve=C1565,D1565))</f>
        <v>0</v>
      </c>
      <c r="F1565" s="0" t="n">
        <f aca="false" t="array" ref="F1565:F1565">SUM(IF(NG=C1565,D1565))</f>
        <v>0</v>
      </c>
      <c r="Y1565" s="140"/>
    </row>
    <row r="1566" customFormat="false" ht="12.75" hidden="false" customHeight="false" outlineLevel="0" collapsed="false">
      <c r="A1566" s="0" t="e">
        <f aca="false">INDEX(BucketTable,MATCH(B1566,SumMonths,0),1)</f>
        <v>#N/A</v>
      </c>
      <c r="E1566" s="0" t="n">
        <f aca="false" t="array" ref="E1566:E1566">SUM(IF(Pricecurve=C1566,D1566))</f>
        <v>0</v>
      </c>
      <c r="F1566" s="0" t="n">
        <f aca="false" t="array" ref="F1566:F1566">SUM(IF(NG=C1566,D1566))</f>
        <v>0</v>
      </c>
      <c r="Y1566" s="140"/>
    </row>
    <row r="1567" customFormat="false" ht="12.75" hidden="false" customHeight="false" outlineLevel="0" collapsed="false">
      <c r="A1567" s="0" t="e">
        <f aca="false">INDEX(BucketTable,MATCH(B1567,SumMonths,0),1)</f>
        <v>#N/A</v>
      </c>
      <c r="E1567" s="0" t="n">
        <f aca="false" t="array" ref="E1567:E1567">SUM(IF(Pricecurve=C1567,D1567))</f>
        <v>0</v>
      </c>
      <c r="F1567" s="0" t="n">
        <f aca="false" t="array" ref="F1567:F1567">SUM(IF(NG=C1567,D1567))</f>
        <v>0</v>
      </c>
      <c r="Y1567" s="140"/>
    </row>
    <row r="1568" customFormat="false" ht="12.75" hidden="false" customHeight="false" outlineLevel="0" collapsed="false">
      <c r="A1568" s="0" t="e">
        <f aca="false">INDEX(BucketTable,MATCH(B1568,SumMonths,0),1)</f>
        <v>#N/A</v>
      </c>
      <c r="E1568" s="0" t="n">
        <f aca="false" t="array" ref="E1568:E1568">SUM(IF(Pricecurve=C1568,D1568))</f>
        <v>0</v>
      </c>
      <c r="F1568" s="0" t="n">
        <f aca="false" t="array" ref="F1568:F1568">SUM(IF(NG=C1568,D1568))</f>
        <v>0</v>
      </c>
      <c r="Y1568" s="140"/>
    </row>
    <row r="1569" customFormat="false" ht="12.75" hidden="false" customHeight="false" outlineLevel="0" collapsed="false">
      <c r="A1569" s="0" t="e">
        <f aca="false">INDEX(BucketTable,MATCH(B1569,SumMonths,0),1)</f>
        <v>#N/A</v>
      </c>
      <c r="E1569" s="0" t="n">
        <f aca="false" t="array" ref="E1569:E1569">SUM(IF(Pricecurve=C1569,D1569))</f>
        <v>0</v>
      </c>
      <c r="F1569" s="0" t="n">
        <f aca="false" t="array" ref="F1569:F1569">SUM(IF(NG=C1569,D1569))</f>
        <v>0</v>
      </c>
      <c r="Y1569" s="140"/>
    </row>
    <row r="1570" customFormat="false" ht="12.75" hidden="false" customHeight="false" outlineLevel="0" collapsed="false">
      <c r="A1570" s="0" t="e">
        <f aca="false">INDEX(BucketTable,MATCH(B1570,SumMonths,0),1)</f>
        <v>#N/A</v>
      </c>
      <c r="E1570" s="0" t="n">
        <f aca="false" t="array" ref="E1570:E1570">SUM(IF(Pricecurve=C1570,D1570))</f>
        <v>0</v>
      </c>
      <c r="F1570" s="0" t="n">
        <f aca="false" t="array" ref="F1570:F1570">SUM(IF(NG=C1570,D1570))</f>
        <v>0</v>
      </c>
      <c r="Y1570" s="140"/>
    </row>
    <row r="1571" customFormat="false" ht="12.75" hidden="false" customHeight="false" outlineLevel="0" collapsed="false">
      <c r="A1571" s="0" t="e">
        <f aca="false">INDEX(BucketTable,MATCH(B1571,SumMonths,0),1)</f>
        <v>#N/A</v>
      </c>
      <c r="E1571" s="0" t="n">
        <f aca="false" t="array" ref="E1571:E1571">SUM(IF(Pricecurve=C1571,D1571))</f>
        <v>0</v>
      </c>
      <c r="F1571" s="0" t="n">
        <f aca="false" t="array" ref="F1571:F1571">SUM(IF(NG=C1571,D1571))</f>
        <v>0</v>
      </c>
      <c r="Y1571" s="140"/>
    </row>
    <row r="1572" customFormat="false" ht="12.75" hidden="false" customHeight="false" outlineLevel="0" collapsed="false">
      <c r="A1572" s="0" t="e">
        <f aca="false">INDEX(BucketTable,MATCH(B1572,SumMonths,0),1)</f>
        <v>#N/A</v>
      </c>
      <c r="E1572" s="0" t="n">
        <f aca="false" t="array" ref="E1572:E1572">SUM(IF(Pricecurve=C1572,D1572))</f>
        <v>0</v>
      </c>
      <c r="F1572" s="0" t="n">
        <f aca="false" t="array" ref="F1572:F1572">SUM(IF(NG=C1572,D1572))</f>
        <v>0</v>
      </c>
      <c r="Y1572" s="140"/>
    </row>
    <row r="1573" customFormat="false" ht="12.75" hidden="false" customHeight="false" outlineLevel="0" collapsed="false">
      <c r="A1573" s="0" t="e">
        <f aca="false">INDEX(BucketTable,MATCH(B1573,SumMonths,0),1)</f>
        <v>#N/A</v>
      </c>
      <c r="E1573" s="0" t="n">
        <f aca="false" t="array" ref="E1573:E1573">SUM(IF(Pricecurve=C1573,D1573))</f>
        <v>0</v>
      </c>
      <c r="F1573" s="0" t="n">
        <f aca="false" t="array" ref="F1573:F1573">SUM(IF(NG=C1573,D1573))</f>
        <v>0</v>
      </c>
      <c r="Y1573" s="140"/>
    </row>
    <row r="1574" customFormat="false" ht="12.75" hidden="false" customHeight="false" outlineLevel="0" collapsed="false">
      <c r="A1574" s="0" t="e">
        <f aca="false">INDEX(BucketTable,MATCH(B1574,SumMonths,0),1)</f>
        <v>#N/A</v>
      </c>
      <c r="E1574" s="0" t="n">
        <f aca="false" t="array" ref="E1574:E1574">SUM(IF(Pricecurve=C1574,D1574))</f>
        <v>0</v>
      </c>
      <c r="F1574" s="0" t="n">
        <f aca="false" t="array" ref="F1574:F1574">SUM(IF(NG=C1574,D1574))</f>
        <v>0</v>
      </c>
      <c r="Y1574" s="140"/>
    </row>
    <row r="1575" customFormat="false" ht="12.75" hidden="false" customHeight="false" outlineLevel="0" collapsed="false">
      <c r="A1575" s="0" t="e">
        <f aca="false">INDEX(BucketTable,MATCH(B1575,SumMonths,0),1)</f>
        <v>#N/A</v>
      </c>
      <c r="E1575" s="0" t="n">
        <f aca="false" t="array" ref="E1575:E1575">SUM(IF(Pricecurve=C1575,D1575))</f>
        <v>0</v>
      </c>
      <c r="F1575" s="0" t="n">
        <f aca="false" t="array" ref="F1575:F1575">SUM(IF(NG=C1575,D1575))</f>
        <v>0</v>
      </c>
      <c r="Y1575" s="140"/>
    </row>
    <row r="1576" customFormat="false" ht="12.75" hidden="false" customHeight="false" outlineLevel="0" collapsed="false">
      <c r="A1576" s="0" t="e">
        <f aca="false">INDEX(BucketTable,MATCH(B1576,SumMonths,0),1)</f>
        <v>#N/A</v>
      </c>
      <c r="E1576" s="0" t="n">
        <f aca="false" t="array" ref="E1576:E1576">SUM(IF(Pricecurve=C1576,D1576))</f>
        <v>0</v>
      </c>
      <c r="F1576" s="0" t="n">
        <f aca="false" t="array" ref="F1576:F1576">SUM(IF(NG=C1576,D1576))</f>
        <v>0</v>
      </c>
      <c r="Y1576" s="140"/>
    </row>
    <row r="1577" customFormat="false" ht="12.75" hidden="false" customHeight="false" outlineLevel="0" collapsed="false">
      <c r="A1577" s="0" t="e">
        <f aca="false">INDEX(BucketTable,MATCH(B1577,SumMonths,0),1)</f>
        <v>#N/A</v>
      </c>
      <c r="E1577" s="0" t="n">
        <f aca="false" t="array" ref="E1577:E1577">SUM(IF(Pricecurve=C1577,D1577))</f>
        <v>0</v>
      </c>
      <c r="F1577" s="0" t="n">
        <f aca="false" t="array" ref="F1577:F1577">SUM(IF(NG=C1577,D1577))</f>
        <v>0</v>
      </c>
      <c r="Y1577" s="140"/>
    </row>
    <row r="1578" customFormat="false" ht="12.75" hidden="false" customHeight="false" outlineLevel="0" collapsed="false">
      <c r="A1578" s="0" t="e">
        <f aca="false">INDEX(BucketTable,MATCH(B1578,SumMonths,0),1)</f>
        <v>#N/A</v>
      </c>
      <c r="E1578" s="0" t="n">
        <f aca="false" t="array" ref="E1578:E1578">SUM(IF(Pricecurve=C1578,D1578))</f>
        <v>0</v>
      </c>
      <c r="F1578" s="0" t="n">
        <f aca="false" t="array" ref="F1578:F1578">SUM(IF(NG=C1578,D1578))</f>
        <v>0</v>
      </c>
      <c r="Y1578" s="140"/>
    </row>
    <row r="1579" customFormat="false" ht="12.75" hidden="false" customHeight="false" outlineLevel="0" collapsed="false">
      <c r="A1579" s="0" t="e">
        <f aca="false">INDEX(BucketTable,MATCH(B1579,SumMonths,0),1)</f>
        <v>#N/A</v>
      </c>
      <c r="E1579" s="0" t="n">
        <f aca="false" t="array" ref="E1579:E1579">SUM(IF(Pricecurve=C1579,D1579))</f>
        <v>0</v>
      </c>
      <c r="F1579" s="0" t="n">
        <f aca="false" t="array" ref="F1579:F1579">SUM(IF(NG=C1579,D1579))</f>
        <v>0</v>
      </c>
      <c r="Y1579" s="140"/>
    </row>
    <row r="1580" customFormat="false" ht="12.75" hidden="false" customHeight="false" outlineLevel="0" collapsed="false">
      <c r="A1580" s="0" t="e">
        <f aca="false">INDEX(BucketTable,MATCH(B1580,SumMonths,0),1)</f>
        <v>#N/A</v>
      </c>
      <c r="E1580" s="0" t="n">
        <f aca="false" t="array" ref="E1580:E1580">SUM(IF(Pricecurve=C1580,D1580))</f>
        <v>0</v>
      </c>
      <c r="F1580" s="0" t="n">
        <f aca="false" t="array" ref="F1580:F1580">SUM(IF(NG=C1580,D1580))</f>
        <v>0</v>
      </c>
      <c r="Y1580" s="140"/>
    </row>
    <row r="1581" customFormat="false" ht="12.75" hidden="false" customHeight="false" outlineLevel="0" collapsed="false">
      <c r="A1581" s="0" t="e">
        <f aca="false">INDEX(BucketTable,MATCH(B1581,SumMonths,0),1)</f>
        <v>#N/A</v>
      </c>
      <c r="E1581" s="0" t="n">
        <f aca="false" t="array" ref="E1581:E1581">SUM(IF(Pricecurve=C1581,D1581))</f>
        <v>0</v>
      </c>
      <c r="F1581" s="0" t="n">
        <f aca="false" t="array" ref="F1581:F1581">SUM(IF(NG=C1581,D1581))</f>
        <v>0</v>
      </c>
      <c r="Y1581" s="140"/>
    </row>
    <row r="1582" customFormat="false" ht="12.75" hidden="false" customHeight="false" outlineLevel="0" collapsed="false">
      <c r="A1582" s="0" t="e">
        <f aca="false">INDEX(BucketTable,MATCH(B1582,SumMonths,0),1)</f>
        <v>#N/A</v>
      </c>
      <c r="E1582" s="0" t="n">
        <f aca="false" t="array" ref="E1582:E1582">SUM(IF(Pricecurve=C1582,D1582))</f>
        <v>0</v>
      </c>
      <c r="F1582" s="0" t="n">
        <f aca="false" t="array" ref="F1582:F1582">SUM(IF(NG=C1582,D1582))</f>
        <v>0</v>
      </c>
      <c r="Y1582" s="140"/>
    </row>
    <row r="1583" customFormat="false" ht="12.75" hidden="false" customHeight="false" outlineLevel="0" collapsed="false">
      <c r="A1583" s="0" t="e">
        <f aca="false">INDEX(BucketTable,MATCH(B1583,SumMonths,0),1)</f>
        <v>#N/A</v>
      </c>
      <c r="E1583" s="0" t="n">
        <f aca="false" t="array" ref="E1583:E1583">SUM(IF(Pricecurve=C1583,D1583))</f>
        <v>0</v>
      </c>
      <c r="F1583" s="0" t="n">
        <f aca="false" t="array" ref="F1583:F1583">SUM(IF(NG=C1583,D1583))</f>
        <v>0</v>
      </c>
      <c r="Y1583" s="140"/>
    </row>
    <row r="1584" customFormat="false" ht="12.75" hidden="false" customHeight="false" outlineLevel="0" collapsed="false">
      <c r="A1584" s="0" t="e">
        <f aca="false">INDEX(BucketTable,MATCH(B1584,SumMonths,0),1)</f>
        <v>#N/A</v>
      </c>
      <c r="E1584" s="0" t="n">
        <f aca="false" t="array" ref="E1584:E1584">SUM(IF(Pricecurve=C1584,D1584))</f>
        <v>0</v>
      </c>
      <c r="F1584" s="0" t="n">
        <f aca="false" t="array" ref="F1584:F1584">SUM(IF(NG=C1584,D1584))</f>
        <v>0</v>
      </c>
      <c r="Y1584" s="140"/>
    </row>
    <row r="1585" customFormat="false" ht="12.75" hidden="false" customHeight="false" outlineLevel="0" collapsed="false">
      <c r="A1585" s="0" t="e">
        <f aca="false">INDEX(BucketTable,MATCH(B1585,SumMonths,0),1)</f>
        <v>#N/A</v>
      </c>
      <c r="E1585" s="0" t="n">
        <f aca="false" t="array" ref="E1585:E1585">SUM(IF(Pricecurve=C1585,D1585))</f>
        <v>0</v>
      </c>
      <c r="F1585" s="0" t="n">
        <f aca="false" t="array" ref="F1585:F1585">SUM(IF(NG=C1585,D1585))</f>
        <v>0</v>
      </c>
      <c r="Y1585" s="140"/>
    </row>
    <row r="1586" customFormat="false" ht="12.75" hidden="false" customHeight="false" outlineLevel="0" collapsed="false">
      <c r="A1586" s="0" t="e">
        <f aca="false">INDEX(BucketTable,MATCH(B1586,SumMonths,0),1)</f>
        <v>#N/A</v>
      </c>
      <c r="E1586" s="0" t="n">
        <f aca="false" t="array" ref="E1586:E1586">SUM(IF(Pricecurve=C1586,D1586))</f>
        <v>0</v>
      </c>
      <c r="F1586" s="0" t="n">
        <f aca="false" t="array" ref="F1586:F1586">SUM(IF(NG=C1586,D1586))</f>
        <v>0</v>
      </c>
      <c r="Y1586" s="140"/>
    </row>
    <row r="1587" customFormat="false" ht="12.75" hidden="false" customHeight="false" outlineLevel="0" collapsed="false">
      <c r="A1587" s="0" t="e">
        <f aca="false">INDEX(BucketTable,MATCH(B1587,SumMonths,0),1)</f>
        <v>#N/A</v>
      </c>
      <c r="E1587" s="0" t="n">
        <f aca="false" t="array" ref="E1587:E1587">SUM(IF(Pricecurve=C1587,D1587))</f>
        <v>0</v>
      </c>
      <c r="F1587" s="0" t="n">
        <f aca="false" t="array" ref="F1587:F1587">SUM(IF(NG=C1587,D1587))</f>
        <v>0</v>
      </c>
      <c r="Y1587" s="140"/>
    </row>
    <row r="1588" customFormat="false" ht="12.75" hidden="false" customHeight="false" outlineLevel="0" collapsed="false">
      <c r="A1588" s="0" t="e">
        <f aca="false">INDEX(BucketTable,MATCH(B1588,SumMonths,0),1)</f>
        <v>#N/A</v>
      </c>
      <c r="E1588" s="0" t="n">
        <f aca="false" t="array" ref="E1588:E1588">SUM(IF(Pricecurve=C1588,D1588))</f>
        <v>0</v>
      </c>
      <c r="F1588" s="0" t="n">
        <f aca="false" t="array" ref="F1588:F1588">SUM(IF(NG=C1588,D1588))</f>
        <v>0</v>
      </c>
      <c r="Y1588" s="140"/>
    </row>
    <row r="1589" customFormat="false" ht="12.75" hidden="false" customHeight="false" outlineLevel="0" collapsed="false">
      <c r="A1589" s="0" t="e">
        <f aca="false">INDEX(BucketTable,MATCH(B1589,SumMonths,0),1)</f>
        <v>#N/A</v>
      </c>
      <c r="E1589" s="0" t="n">
        <f aca="false" t="array" ref="E1589:E1589">SUM(IF(Pricecurve=C1589,D1589))</f>
        <v>0</v>
      </c>
      <c r="F1589" s="0" t="n">
        <f aca="false" t="array" ref="F1589:F1589">SUM(IF(NG=C1589,D1589))</f>
        <v>0</v>
      </c>
      <c r="Y1589" s="140"/>
    </row>
    <row r="1590" customFormat="false" ht="12.75" hidden="false" customHeight="false" outlineLevel="0" collapsed="false">
      <c r="A1590" s="0" t="e">
        <f aca="false">INDEX(BucketTable,MATCH(B1590,SumMonths,0),1)</f>
        <v>#N/A</v>
      </c>
      <c r="E1590" s="0" t="n">
        <f aca="false" t="array" ref="E1590:E1590">SUM(IF(Pricecurve=C1590,D1590))</f>
        <v>0</v>
      </c>
      <c r="F1590" s="0" t="n">
        <f aca="false" t="array" ref="F1590:F1590">SUM(IF(NG=C1590,D1590))</f>
        <v>0</v>
      </c>
      <c r="Y1590" s="140"/>
    </row>
    <row r="1591" customFormat="false" ht="12.75" hidden="false" customHeight="false" outlineLevel="0" collapsed="false">
      <c r="A1591" s="0" t="e">
        <f aca="false">INDEX(BucketTable,MATCH(B1591,SumMonths,0),1)</f>
        <v>#N/A</v>
      </c>
      <c r="E1591" s="0" t="n">
        <f aca="false" t="array" ref="E1591:E1591">SUM(IF(Pricecurve=C1591,D1591))</f>
        <v>0</v>
      </c>
      <c r="F1591" s="0" t="n">
        <f aca="false" t="array" ref="F1591:F1591">SUM(IF(NG=C1591,D1591))</f>
        <v>0</v>
      </c>
      <c r="Y1591" s="140"/>
    </row>
    <row r="1592" customFormat="false" ht="12.75" hidden="false" customHeight="false" outlineLevel="0" collapsed="false">
      <c r="A1592" s="0" t="e">
        <f aca="false">INDEX(BucketTable,MATCH(B1592,SumMonths,0),1)</f>
        <v>#N/A</v>
      </c>
      <c r="E1592" s="0" t="n">
        <f aca="false" t="array" ref="E1592:E1592">SUM(IF(Pricecurve=C1592,D1592))</f>
        <v>0</v>
      </c>
      <c r="F1592" s="0" t="n">
        <f aca="false" t="array" ref="F1592:F1592">SUM(IF(NG=C1592,D1592))</f>
        <v>0</v>
      </c>
      <c r="Y1592" s="140"/>
    </row>
    <row r="1593" customFormat="false" ht="12.75" hidden="false" customHeight="false" outlineLevel="0" collapsed="false">
      <c r="A1593" s="0" t="e">
        <f aca="false">INDEX(BucketTable,MATCH(B1593,SumMonths,0),1)</f>
        <v>#N/A</v>
      </c>
      <c r="E1593" s="0" t="n">
        <f aca="false" t="array" ref="E1593:E1593">SUM(IF(Pricecurve=C1593,D1593))</f>
        <v>0</v>
      </c>
      <c r="F1593" s="0" t="n">
        <f aca="false" t="array" ref="F1593:F1593">SUM(IF(NG=C1593,D1593))</f>
        <v>0</v>
      </c>
      <c r="Y1593" s="140"/>
    </row>
    <row r="1594" customFormat="false" ht="12.75" hidden="false" customHeight="false" outlineLevel="0" collapsed="false">
      <c r="A1594" s="0" t="e">
        <f aca="false">INDEX(BucketTable,MATCH(B1594,SumMonths,0),1)</f>
        <v>#N/A</v>
      </c>
      <c r="E1594" s="0" t="n">
        <f aca="false" t="array" ref="E1594:E1594">SUM(IF(Pricecurve=C1594,D1594))</f>
        <v>0</v>
      </c>
      <c r="F1594" s="0" t="n">
        <f aca="false" t="array" ref="F1594:F1594">SUM(IF(NG=C1594,D1594))</f>
        <v>0</v>
      </c>
      <c r="Y1594" s="140"/>
    </row>
    <row r="1595" customFormat="false" ht="12.75" hidden="false" customHeight="false" outlineLevel="0" collapsed="false">
      <c r="A1595" s="0" t="e">
        <f aca="false">INDEX(BucketTable,MATCH(B1595,SumMonths,0),1)</f>
        <v>#N/A</v>
      </c>
      <c r="E1595" s="0" t="n">
        <f aca="false" t="array" ref="E1595:E1595">SUM(IF(Pricecurve=C1595,D1595))</f>
        <v>0</v>
      </c>
      <c r="F1595" s="0" t="n">
        <f aca="false" t="array" ref="F1595:F1595">SUM(IF(NG=C1595,D1595))</f>
        <v>0</v>
      </c>
      <c r="Y1595" s="140"/>
    </row>
    <row r="1596" customFormat="false" ht="12.75" hidden="false" customHeight="false" outlineLevel="0" collapsed="false">
      <c r="A1596" s="0" t="e">
        <f aca="false">INDEX(BucketTable,MATCH(B1596,SumMonths,0),1)</f>
        <v>#N/A</v>
      </c>
      <c r="E1596" s="0" t="n">
        <f aca="false" t="array" ref="E1596:E1596">SUM(IF(Pricecurve=C1596,D1596))</f>
        <v>0</v>
      </c>
      <c r="F1596" s="0" t="n">
        <f aca="false" t="array" ref="F1596:F1596">SUM(IF(NG=C1596,D1596))</f>
        <v>0</v>
      </c>
      <c r="Y1596" s="140"/>
    </row>
    <row r="1597" customFormat="false" ht="12.75" hidden="false" customHeight="false" outlineLevel="0" collapsed="false">
      <c r="A1597" s="0" t="e">
        <f aca="false">INDEX(BucketTable,MATCH(B1597,SumMonths,0),1)</f>
        <v>#N/A</v>
      </c>
      <c r="E1597" s="0" t="n">
        <f aca="false" t="array" ref="E1597:E1597">SUM(IF(Pricecurve=C1597,D1597))</f>
        <v>0</v>
      </c>
      <c r="F1597" s="0" t="n">
        <f aca="false" t="array" ref="F1597:F1597">SUM(IF(NG=C1597,D1597))</f>
        <v>0</v>
      </c>
      <c r="Y1597" s="140"/>
    </row>
    <row r="1598" customFormat="false" ht="12.75" hidden="false" customHeight="false" outlineLevel="0" collapsed="false">
      <c r="A1598" s="0" t="e">
        <f aca="false">INDEX(BucketTable,MATCH(B1598,SumMonths,0),1)</f>
        <v>#N/A</v>
      </c>
      <c r="E1598" s="0" t="n">
        <f aca="false" t="array" ref="E1598:E1598">SUM(IF(Pricecurve=C1598,D1598))</f>
        <v>0</v>
      </c>
      <c r="F1598" s="0" t="n">
        <f aca="false" t="array" ref="F1598:F1598">SUM(IF(NG=C1598,D1598))</f>
        <v>0</v>
      </c>
      <c r="Y1598" s="140"/>
    </row>
    <row r="1599" customFormat="false" ht="12.75" hidden="false" customHeight="false" outlineLevel="0" collapsed="false">
      <c r="A1599" s="0" t="e">
        <f aca="false">INDEX(BucketTable,MATCH(B1599,SumMonths,0),1)</f>
        <v>#N/A</v>
      </c>
      <c r="E1599" s="0" t="n">
        <f aca="false" t="array" ref="E1599:E1599">SUM(IF(Pricecurve=C1599,D1599))</f>
        <v>0</v>
      </c>
      <c r="F1599" s="0" t="n">
        <f aca="false" t="array" ref="F1599:F1599">SUM(IF(NG=C1599,D1599))</f>
        <v>0</v>
      </c>
      <c r="Y1599" s="140"/>
    </row>
    <row r="1600" customFormat="false" ht="12.75" hidden="false" customHeight="false" outlineLevel="0" collapsed="false">
      <c r="A1600" s="0" t="e">
        <f aca="false">INDEX(BucketTable,MATCH(B1600,SumMonths,0),1)</f>
        <v>#N/A</v>
      </c>
      <c r="E1600" s="0" t="n">
        <f aca="false" t="array" ref="E1600:E1600">SUM(IF(Pricecurve=C1600,D1600))</f>
        <v>0</v>
      </c>
      <c r="F1600" s="0" t="n">
        <f aca="false" t="array" ref="F1600:F1600">SUM(IF(NG=C1600,D1600))</f>
        <v>0</v>
      </c>
      <c r="Y1600" s="140"/>
    </row>
    <row r="1601" customFormat="false" ht="12.75" hidden="false" customHeight="false" outlineLevel="0" collapsed="false">
      <c r="A1601" s="0" t="e">
        <f aca="false">INDEX(BucketTable,MATCH(B1601,SumMonths,0),1)</f>
        <v>#N/A</v>
      </c>
      <c r="E1601" s="0" t="n">
        <f aca="false" t="array" ref="E1601:E1601">SUM(IF(Pricecurve=C1601,D1601))</f>
        <v>0</v>
      </c>
      <c r="F1601" s="0" t="n">
        <f aca="false" t="array" ref="F1601:F1601">SUM(IF(NG=C1601,D1601))</f>
        <v>0</v>
      </c>
      <c r="Y1601" s="140"/>
    </row>
    <row r="1602" customFormat="false" ht="12.75" hidden="false" customHeight="false" outlineLevel="0" collapsed="false">
      <c r="A1602" s="0" t="e">
        <f aca="false">INDEX(BucketTable,MATCH(B1602,SumMonths,0),1)</f>
        <v>#N/A</v>
      </c>
      <c r="E1602" s="0" t="n">
        <f aca="false" t="array" ref="E1602:E1602">SUM(IF(Pricecurve=C1602,D1602))</f>
        <v>0</v>
      </c>
      <c r="F1602" s="0" t="n">
        <f aca="false" t="array" ref="F1602:F1602">SUM(IF(NG=C1602,D1602))</f>
        <v>0</v>
      </c>
      <c r="Y1602" s="140"/>
    </row>
    <row r="1603" customFormat="false" ht="12.75" hidden="false" customHeight="false" outlineLevel="0" collapsed="false">
      <c r="A1603" s="0" t="e">
        <f aca="false">INDEX(BucketTable,MATCH(B1603,SumMonths,0),1)</f>
        <v>#N/A</v>
      </c>
      <c r="E1603" s="0" t="n">
        <f aca="false" t="array" ref="E1603:E1603">SUM(IF(Pricecurve=C1603,D1603))</f>
        <v>0</v>
      </c>
      <c r="F1603" s="0" t="n">
        <f aca="false" t="array" ref="F1603:F1603">SUM(IF(NG=C1603,D1603))</f>
        <v>0</v>
      </c>
      <c r="Y1603" s="140"/>
    </row>
    <row r="1604" customFormat="false" ht="12.75" hidden="false" customHeight="false" outlineLevel="0" collapsed="false">
      <c r="A1604" s="0" t="e">
        <f aca="false">INDEX(BucketTable,MATCH(B1604,SumMonths,0),1)</f>
        <v>#N/A</v>
      </c>
      <c r="E1604" s="0" t="n">
        <f aca="false" t="array" ref="E1604:E1604">SUM(IF(Pricecurve=C1604,D1604))</f>
        <v>0</v>
      </c>
      <c r="F1604" s="0" t="n">
        <f aca="false" t="array" ref="F1604:F1604">SUM(IF(NG=C1604,D1604))</f>
        <v>0</v>
      </c>
      <c r="Y1604" s="140"/>
    </row>
    <row r="1605" customFormat="false" ht="12.75" hidden="false" customHeight="false" outlineLevel="0" collapsed="false">
      <c r="A1605" s="0" t="e">
        <f aca="false">INDEX(BucketTable,MATCH(B1605,SumMonths,0),1)</f>
        <v>#N/A</v>
      </c>
      <c r="E1605" s="0" t="n">
        <f aca="false" t="array" ref="E1605:E1605">SUM(IF(Pricecurve=C1605,D1605))</f>
        <v>0</v>
      </c>
      <c r="F1605" s="0" t="n">
        <f aca="false" t="array" ref="F1605:F1605">SUM(IF(NG=C1605,D1605))</f>
        <v>0</v>
      </c>
      <c r="Y1605" s="140"/>
    </row>
    <row r="1606" customFormat="false" ht="12.75" hidden="false" customHeight="false" outlineLevel="0" collapsed="false">
      <c r="A1606" s="0" t="e">
        <f aca="false">INDEX(BucketTable,MATCH(B1606,SumMonths,0),1)</f>
        <v>#N/A</v>
      </c>
      <c r="E1606" s="0" t="n">
        <f aca="false" t="array" ref="E1606:E1606">SUM(IF(Pricecurve=C1606,D1606))</f>
        <v>0</v>
      </c>
      <c r="F1606" s="0" t="n">
        <f aca="false" t="array" ref="F1606:F1606">SUM(IF(NG=C1606,D1606))</f>
        <v>0</v>
      </c>
      <c r="Y1606" s="140"/>
    </row>
    <row r="1607" customFormat="false" ht="12.75" hidden="false" customHeight="false" outlineLevel="0" collapsed="false">
      <c r="A1607" s="0" t="e">
        <f aca="false">INDEX(BucketTable,MATCH(B1607,SumMonths,0),1)</f>
        <v>#N/A</v>
      </c>
      <c r="E1607" s="0" t="n">
        <f aca="false" t="array" ref="E1607:E1607">SUM(IF(Pricecurve=C1607,D1607))</f>
        <v>0</v>
      </c>
      <c r="F1607" s="0" t="n">
        <f aca="false" t="array" ref="F1607:F1607">SUM(IF(NG=C1607,D1607))</f>
        <v>0</v>
      </c>
      <c r="Y1607" s="140"/>
    </row>
    <row r="1608" customFormat="false" ht="12.75" hidden="false" customHeight="false" outlineLevel="0" collapsed="false">
      <c r="A1608" s="0" t="e">
        <f aca="false">INDEX(BucketTable,MATCH(B1608,SumMonths,0),1)</f>
        <v>#N/A</v>
      </c>
      <c r="E1608" s="0" t="n">
        <f aca="false" t="array" ref="E1608:E1608">SUM(IF(Pricecurve=C1608,D1608))</f>
        <v>0</v>
      </c>
      <c r="F1608" s="0" t="n">
        <f aca="false" t="array" ref="F1608:F1608">SUM(IF(NG=C1608,D1608))</f>
        <v>0</v>
      </c>
      <c r="Y1608" s="140"/>
    </row>
    <row r="1609" customFormat="false" ht="12.75" hidden="false" customHeight="false" outlineLevel="0" collapsed="false">
      <c r="A1609" s="0" t="e">
        <f aca="false">INDEX(BucketTable,MATCH(B1609,SumMonths,0),1)</f>
        <v>#N/A</v>
      </c>
      <c r="E1609" s="0" t="n">
        <f aca="false" t="array" ref="E1609:E1609">SUM(IF(Pricecurve=C1609,D1609))</f>
        <v>0</v>
      </c>
      <c r="F1609" s="0" t="n">
        <f aca="false" t="array" ref="F1609:F1609">SUM(IF(NG=C1609,D1609))</f>
        <v>0</v>
      </c>
      <c r="Y1609" s="140"/>
    </row>
    <row r="1610" customFormat="false" ht="12.75" hidden="false" customHeight="false" outlineLevel="0" collapsed="false">
      <c r="A1610" s="0" t="e">
        <f aca="false">INDEX(BucketTable,MATCH(B1610,SumMonths,0),1)</f>
        <v>#N/A</v>
      </c>
      <c r="E1610" s="0" t="n">
        <f aca="false" t="array" ref="E1610:E1610">SUM(IF(Pricecurve=C1610,D1610))</f>
        <v>0</v>
      </c>
      <c r="F1610" s="0" t="n">
        <f aca="false" t="array" ref="F1610:F1610">SUM(IF(NG=C1610,D1610))</f>
        <v>0</v>
      </c>
      <c r="Y1610" s="140"/>
    </row>
    <row r="1611" customFormat="false" ht="12.75" hidden="false" customHeight="false" outlineLevel="0" collapsed="false">
      <c r="A1611" s="0" t="e">
        <f aca="false">INDEX(BucketTable,MATCH(B1611,SumMonths,0),1)</f>
        <v>#N/A</v>
      </c>
      <c r="E1611" s="0" t="n">
        <f aca="false" t="array" ref="E1611:E1611">SUM(IF(Pricecurve=C1611,D1611))</f>
        <v>0</v>
      </c>
      <c r="F1611" s="0" t="n">
        <f aca="false" t="array" ref="F1611:F1611">SUM(IF(NG=C1611,D1611))</f>
        <v>0</v>
      </c>
      <c r="Y1611" s="140"/>
    </row>
    <row r="1612" customFormat="false" ht="12.75" hidden="false" customHeight="false" outlineLevel="0" collapsed="false">
      <c r="A1612" s="0" t="e">
        <f aca="false">INDEX(BucketTable,MATCH(B1612,SumMonths,0),1)</f>
        <v>#N/A</v>
      </c>
      <c r="E1612" s="0" t="n">
        <f aca="false" t="array" ref="E1612:E1612">SUM(IF(Pricecurve=C1612,D1612))</f>
        <v>0</v>
      </c>
      <c r="F1612" s="0" t="n">
        <f aca="false" t="array" ref="F1612:F1612">SUM(IF(NG=C1612,D1612))</f>
        <v>0</v>
      </c>
      <c r="Y1612" s="140"/>
    </row>
    <row r="1613" customFormat="false" ht="12.75" hidden="false" customHeight="false" outlineLevel="0" collapsed="false">
      <c r="A1613" s="0" t="e">
        <f aca="false">INDEX(BucketTable,MATCH(B1613,SumMonths,0),1)</f>
        <v>#N/A</v>
      </c>
      <c r="E1613" s="0" t="n">
        <f aca="false" t="array" ref="E1613:E1613">SUM(IF(Pricecurve=C1613,D1613))</f>
        <v>0</v>
      </c>
      <c r="F1613" s="0" t="n">
        <f aca="false" t="array" ref="F1613:F1613">SUM(IF(NG=C1613,D1613))</f>
        <v>0</v>
      </c>
      <c r="Y1613" s="140"/>
    </row>
    <row r="1614" customFormat="false" ht="12.75" hidden="false" customHeight="false" outlineLevel="0" collapsed="false">
      <c r="A1614" s="0" t="e">
        <f aca="false">INDEX(BucketTable,MATCH(B1614,SumMonths,0),1)</f>
        <v>#N/A</v>
      </c>
      <c r="E1614" s="0" t="n">
        <f aca="false" t="array" ref="E1614:E1614">SUM(IF(Pricecurve=C1614,D1614))</f>
        <v>0</v>
      </c>
      <c r="F1614" s="0" t="n">
        <f aca="false" t="array" ref="F1614:F1614">SUM(IF(NG=C1614,D1614))</f>
        <v>0</v>
      </c>
      <c r="Y1614" s="140"/>
    </row>
    <row r="1615" customFormat="false" ht="12.75" hidden="false" customHeight="false" outlineLevel="0" collapsed="false">
      <c r="A1615" s="0" t="e">
        <f aca="false">INDEX(BucketTable,MATCH(B1615,SumMonths,0),1)</f>
        <v>#N/A</v>
      </c>
      <c r="E1615" s="0" t="n">
        <f aca="false" t="array" ref="E1615:E1615">SUM(IF(Pricecurve=C1615,D1615))</f>
        <v>0</v>
      </c>
      <c r="F1615" s="0" t="n">
        <f aca="false" t="array" ref="F1615:F1615">SUM(IF(NG=C1615,D1615))</f>
        <v>0</v>
      </c>
      <c r="Y1615" s="140"/>
    </row>
    <row r="1616" customFormat="false" ht="12.75" hidden="false" customHeight="false" outlineLevel="0" collapsed="false">
      <c r="A1616" s="0" t="e">
        <f aca="false">INDEX(BucketTable,MATCH(B1616,SumMonths,0),1)</f>
        <v>#N/A</v>
      </c>
      <c r="E1616" s="0" t="n">
        <f aca="false" t="array" ref="E1616:E1616">SUM(IF(Pricecurve=C1616,D1616))</f>
        <v>0</v>
      </c>
      <c r="F1616" s="0" t="n">
        <f aca="false" t="array" ref="F1616:F1616">SUM(IF(NG=C1616,D1616))</f>
        <v>0</v>
      </c>
      <c r="Y1616" s="140"/>
    </row>
    <row r="1617" customFormat="false" ht="12.75" hidden="false" customHeight="false" outlineLevel="0" collapsed="false">
      <c r="A1617" s="0" t="e">
        <f aca="false">INDEX(BucketTable,MATCH(B1617,SumMonths,0),1)</f>
        <v>#N/A</v>
      </c>
      <c r="E1617" s="0" t="n">
        <f aca="false" t="array" ref="E1617:E1617">SUM(IF(Pricecurve=C1617,D1617))</f>
        <v>0</v>
      </c>
      <c r="F1617" s="0" t="n">
        <f aca="false" t="array" ref="F1617:F1617">SUM(IF(NG=C1617,D1617))</f>
        <v>0</v>
      </c>
      <c r="Y1617" s="140"/>
    </row>
    <row r="1618" customFormat="false" ht="12.75" hidden="false" customHeight="false" outlineLevel="0" collapsed="false">
      <c r="A1618" s="0" t="e">
        <f aca="false">INDEX(BucketTable,MATCH(B1618,SumMonths,0),1)</f>
        <v>#N/A</v>
      </c>
      <c r="E1618" s="0" t="n">
        <f aca="false" t="array" ref="E1618:E1618">SUM(IF(Pricecurve=C1618,D1618))</f>
        <v>0</v>
      </c>
      <c r="F1618" s="0" t="n">
        <f aca="false" t="array" ref="F1618:F1618">SUM(IF(NG=C1618,D1618))</f>
        <v>0</v>
      </c>
      <c r="Y1618" s="140"/>
    </row>
    <row r="1619" customFormat="false" ht="12.75" hidden="false" customHeight="false" outlineLevel="0" collapsed="false">
      <c r="A1619" s="0" t="e">
        <f aca="false">INDEX(BucketTable,MATCH(B1619,SumMonths,0),1)</f>
        <v>#N/A</v>
      </c>
      <c r="E1619" s="0" t="n">
        <f aca="false" t="array" ref="E1619:E1619">SUM(IF(Pricecurve=C1619,D1619))</f>
        <v>0</v>
      </c>
      <c r="F1619" s="0" t="n">
        <f aca="false" t="array" ref="F1619:F1619">SUM(IF(NG=C1619,D1619))</f>
        <v>0</v>
      </c>
      <c r="Y1619" s="140"/>
    </row>
    <row r="1620" customFormat="false" ht="12.75" hidden="false" customHeight="false" outlineLevel="0" collapsed="false">
      <c r="A1620" s="0" t="e">
        <f aca="false">INDEX(BucketTable,MATCH(B1620,SumMonths,0),1)</f>
        <v>#N/A</v>
      </c>
      <c r="E1620" s="0" t="n">
        <f aca="false" t="array" ref="E1620:E1620">SUM(IF(Pricecurve=C1620,D1620))</f>
        <v>0</v>
      </c>
      <c r="F1620" s="0" t="n">
        <f aca="false" t="array" ref="F1620:F1620">SUM(IF(NG=C1620,D1620))</f>
        <v>0</v>
      </c>
      <c r="Y1620" s="140"/>
    </row>
    <row r="1621" customFormat="false" ht="12.75" hidden="false" customHeight="false" outlineLevel="0" collapsed="false">
      <c r="A1621" s="0" t="e">
        <f aca="false">INDEX(BucketTable,MATCH(B1621,SumMonths,0),1)</f>
        <v>#N/A</v>
      </c>
      <c r="E1621" s="0" t="n">
        <f aca="false" t="array" ref="E1621:E1621">SUM(IF(Pricecurve=C1621,D1621))</f>
        <v>0</v>
      </c>
      <c r="F1621" s="0" t="n">
        <f aca="false" t="array" ref="F1621:F1621">SUM(IF(NG=C1621,D1621))</f>
        <v>0</v>
      </c>
      <c r="Y1621" s="140"/>
    </row>
    <row r="1622" customFormat="false" ht="12.75" hidden="false" customHeight="false" outlineLevel="0" collapsed="false">
      <c r="A1622" s="0" t="e">
        <f aca="false">INDEX(BucketTable,MATCH(B1622,SumMonths,0),1)</f>
        <v>#N/A</v>
      </c>
      <c r="E1622" s="0" t="n">
        <f aca="false" t="array" ref="E1622:E1622">SUM(IF(Pricecurve=C1622,D1622))</f>
        <v>0</v>
      </c>
      <c r="F1622" s="0" t="n">
        <f aca="false" t="array" ref="F1622:F1622">SUM(IF(NG=C1622,D1622))</f>
        <v>0</v>
      </c>
      <c r="Y1622" s="140"/>
    </row>
    <row r="1623" customFormat="false" ht="12.75" hidden="false" customHeight="false" outlineLevel="0" collapsed="false">
      <c r="A1623" s="0" t="e">
        <f aca="false">INDEX(BucketTable,MATCH(B1623,SumMonths,0),1)</f>
        <v>#N/A</v>
      </c>
      <c r="E1623" s="0" t="n">
        <f aca="false" t="array" ref="E1623:E1623">SUM(IF(Pricecurve=C1623,D1623))</f>
        <v>0</v>
      </c>
      <c r="F1623" s="0" t="n">
        <f aca="false" t="array" ref="F1623:F1623">SUM(IF(NG=C1623,D1623))</f>
        <v>0</v>
      </c>
      <c r="Y1623" s="140"/>
    </row>
    <row r="1624" customFormat="false" ht="12.75" hidden="false" customHeight="false" outlineLevel="0" collapsed="false">
      <c r="A1624" s="0" t="e">
        <f aca="false">INDEX(BucketTable,MATCH(B1624,SumMonths,0),1)</f>
        <v>#N/A</v>
      </c>
      <c r="E1624" s="0" t="n">
        <f aca="false" t="array" ref="E1624:E1624">SUM(IF(Pricecurve=C1624,D1624))</f>
        <v>0</v>
      </c>
      <c r="F1624" s="0" t="n">
        <f aca="false" t="array" ref="F1624:F1624">SUM(IF(NG=C1624,D1624))</f>
        <v>0</v>
      </c>
      <c r="Y1624" s="140"/>
    </row>
    <row r="1625" customFormat="false" ht="12.75" hidden="false" customHeight="false" outlineLevel="0" collapsed="false">
      <c r="A1625" s="0" t="e">
        <f aca="false">INDEX(BucketTable,MATCH(B1625,SumMonths,0),1)</f>
        <v>#N/A</v>
      </c>
      <c r="E1625" s="0" t="n">
        <f aca="false" t="array" ref="E1625:E1625">SUM(IF(Pricecurve=C1625,D1625))</f>
        <v>0</v>
      </c>
      <c r="F1625" s="0" t="n">
        <f aca="false" t="array" ref="F1625:F1625">SUM(IF(NG=C1625,D1625))</f>
        <v>0</v>
      </c>
      <c r="Y1625" s="140"/>
    </row>
    <row r="1626" customFormat="false" ht="12.75" hidden="false" customHeight="false" outlineLevel="0" collapsed="false">
      <c r="A1626" s="0" t="e">
        <f aca="false">INDEX(BucketTable,MATCH(B1626,SumMonths,0),1)</f>
        <v>#N/A</v>
      </c>
      <c r="E1626" s="0" t="n">
        <f aca="false" t="array" ref="E1626:E1626">SUM(IF(Pricecurve=C1626,D1626))</f>
        <v>0</v>
      </c>
      <c r="F1626" s="0" t="n">
        <f aca="false" t="array" ref="F1626:F1626">SUM(IF(NG=C1626,D1626))</f>
        <v>0</v>
      </c>
      <c r="Y1626" s="140"/>
    </row>
    <row r="1627" customFormat="false" ht="12.75" hidden="false" customHeight="false" outlineLevel="0" collapsed="false">
      <c r="A1627" s="0" t="e">
        <f aca="false">INDEX(BucketTable,MATCH(B1627,SumMonths,0),1)</f>
        <v>#N/A</v>
      </c>
      <c r="E1627" s="0" t="n">
        <f aca="false" t="array" ref="E1627:E1627">SUM(IF(Pricecurve=C1627,D1627))</f>
        <v>0</v>
      </c>
      <c r="F1627" s="0" t="n">
        <f aca="false" t="array" ref="F1627:F1627">SUM(IF(NG=C1627,D1627))</f>
        <v>0</v>
      </c>
      <c r="Y1627" s="140"/>
    </row>
    <row r="1628" customFormat="false" ht="12.75" hidden="false" customHeight="false" outlineLevel="0" collapsed="false">
      <c r="A1628" s="0" t="e">
        <f aca="false">INDEX(BucketTable,MATCH(B1628,SumMonths,0),1)</f>
        <v>#N/A</v>
      </c>
      <c r="E1628" s="0" t="n">
        <f aca="false" t="array" ref="E1628:E1628">SUM(IF(Pricecurve=C1628,D1628))</f>
        <v>0</v>
      </c>
      <c r="F1628" s="0" t="n">
        <f aca="false" t="array" ref="F1628:F1628">SUM(IF(NG=C1628,D1628))</f>
        <v>0</v>
      </c>
      <c r="Y1628" s="140"/>
    </row>
    <row r="1629" customFormat="false" ht="12.75" hidden="false" customHeight="false" outlineLevel="0" collapsed="false">
      <c r="A1629" s="0" t="e">
        <f aca="false">INDEX(BucketTable,MATCH(B1629,SumMonths,0),1)</f>
        <v>#N/A</v>
      </c>
      <c r="E1629" s="0" t="n">
        <f aca="false" t="array" ref="E1629:E1629">SUM(IF(Pricecurve=C1629,D1629))</f>
        <v>0</v>
      </c>
      <c r="F1629" s="0" t="n">
        <f aca="false" t="array" ref="F1629:F1629">SUM(IF(NG=C1629,D1629))</f>
        <v>0</v>
      </c>
      <c r="Y1629" s="140"/>
    </row>
    <row r="1630" customFormat="false" ht="12.75" hidden="false" customHeight="false" outlineLevel="0" collapsed="false">
      <c r="A1630" s="0" t="e">
        <f aca="false">INDEX(BucketTable,MATCH(B1630,SumMonths,0),1)</f>
        <v>#N/A</v>
      </c>
      <c r="E1630" s="0" t="n">
        <f aca="false" t="array" ref="E1630:E1630">SUM(IF(Pricecurve=C1630,D1630))</f>
        <v>0</v>
      </c>
      <c r="F1630" s="0" t="n">
        <f aca="false" t="array" ref="F1630:F1630">SUM(IF(NG=C1630,D1630))</f>
        <v>0</v>
      </c>
      <c r="Y1630" s="140"/>
    </row>
    <row r="1631" customFormat="false" ht="12.75" hidden="false" customHeight="false" outlineLevel="0" collapsed="false">
      <c r="A1631" s="0" t="e">
        <f aca="false">INDEX(BucketTable,MATCH(B1631,SumMonths,0),1)</f>
        <v>#N/A</v>
      </c>
      <c r="E1631" s="0" t="n">
        <f aca="false" t="array" ref="E1631:E1631">SUM(IF(Pricecurve=C1631,D1631))</f>
        <v>0</v>
      </c>
      <c r="F1631" s="0" t="n">
        <f aca="false" t="array" ref="F1631:F1631">SUM(IF(NG=C1631,D1631))</f>
        <v>0</v>
      </c>
      <c r="Y1631" s="140"/>
    </row>
    <row r="1632" customFormat="false" ht="12.75" hidden="false" customHeight="false" outlineLevel="0" collapsed="false">
      <c r="A1632" s="0" t="e">
        <f aca="false">INDEX(BucketTable,MATCH(B1632,SumMonths,0),1)</f>
        <v>#N/A</v>
      </c>
      <c r="E1632" s="0" t="n">
        <f aca="false" t="array" ref="E1632:E1632">SUM(IF(Pricecurve=C1632,D1632))</f>
        <v>0</v>
      </c>
      <c r="F1632" s="0" t="n">
        <f aca="false" t="array" ref="F1632:F1632">SUM(IF(NG=C1632,D1632))</f>
        <v>0</v>
      </c>
      <c r="Y1632" s="140"/>
    </row>
    <row r="1633" customFormat="false" ht="12.75" hidden="false" customHeight="false" outlineLevel="0" collapsed="false">
      <c r="A1633" s="0" t="e">
        <f aca="false">INDEX(BucketTable,MATCH(B1633,SumMonths,0),1)</f>
        <v>#N/A</v>
      </c>
      <c r="E1633" s="0" t="n">
        <f aca="false" t="array" ref="E1633:E1633">SUM(IF(Pricecurve=C1633,D1633))</f>
        <v>0</v>
      </c>
      <c r="F1633" s="0" t="n">
        <f aca="false" t="array" ref="F1633:F1633">SUM(IF(NG=C1633,D1633))</f>
        <v>0</v>
      </c>
      <c r="Y1633" s="140"/>
    </row>
    <row r="1634" customFormat="false" ht="12.75" hidden="false" customHeight="false" outlineLevel="0" collapsed="false">
      <c r="A1634" s="0" t="e">
        <f aca="false">INDEX(BucketTable,MATCH(B1634,SumMonths,0),1)</f>
        <v>#N/A</v>
      </c>
      <c r="E1634" s="0" t="n">
        <f aca="false" t="array" ref="E1634:E1634">SUM(IF(Pricecurve=C1634,D1634))</f>
        <v>0</v>
      </c>
      <c r="F1634" s="0" t="n">
        <f aca="false" t="array" ref="F1634:F1634">SUM(IF(NG=C1634,D1634))</f>
        <v>0</v>
      </c>
      <c r="Y1634" s="140"/>
    </row>
    <row r="1635" customFormat="false" ht="12.75" hidden="false" customHeight="false" outlineLevel="0" collapsed="false">
      <c r="A1635" s="0" t="e">
        <f aca="false">INDEX(BucketTable,MATCH(B1635,SumMonths,0),1)</f>
        <v>#N/A</v>
      </c>
      <c r="E1635" s="0" t="n">
        <f aca="false" t="array" ref="E1635:E1635">SUM(IF(Pricecurve=C1635,D1635))</f>
        <v>0</v>
      </c>
      <c r="F1635" s="0" t="n">
        <f aca="false" t="array" ref="F1635:F1635">SUM(IF(NG=C1635,D1635))</f>
        <v>0</v>
      </c>
      <c r="Y1635" s="140"/>
    </row>
    <row r="1636" customFormat="false" ht="12.75" hidden="false" customHeight="false" outlineLevel="0" collapsed="false">
      <c r="A1636" s="0" t="e">
        <f aca="false">INDEX(BucketTable,MATCH(B1636,SumMonths,0),1)</f>
        <v>#N/A</v>
      </c>
      <c r="E1636" s="0" t="n">
        <f aca="false" t="array" ref="E1636:E1636">SUM(IF(Pricecurve=C1636,D1636))</f>
        <v>0</v>
      </c>
      <c r="F1636" s="0" t="n">
        <f aca="false" t="array" ref="F1636:F1636">SUM(IF(NG=C1636,D1636))</f>
        <v>0</v>
      </c>
      <c r="Y1636" s="140"/>
    </row>
    <row r="1637" customFormat="false" ht="12.75" hidden="false" customHeight="false" outlineLevel="0" collapsed="false">
      <c r="A1637" s="0" t="e">
        <f aca="false">INDEX(BucketTable,MATCH(B1637,SumMonths,0),1)</f>
        <v>#N/A</v>
      </c>
      <c r="E1637" s="0" t="n">
        <f aca="false" t="array" ref="E1637:E1637">SUM(IF(Pricecurve=C1637,D1637))</f>
        <v>0</v>
      </c>
      <c r="F1637" s="0" t="n">
        <f aca="false" t="array" ref="F1637:F1637">SUM(IF(NG=C1637,D1637))</f>
        <v>0</v>
      </c>
      <c r="Y1637" s="140"/>
    </row>
    <row r="1638" customFormat="false" ht="12.75" hidden="false" customHeight="false" outlineLevel="0" collapsed="false">
      <c r="A1638" s="0" t="e">
        <f aca="false">INDEX(BucketTable,MATCH(B1638,SumMonths,0),1)</f>
        <v>#N/A</v>
      </c>
      <c r="E1638" s="0" t="n">
        <f aca="false" t="array" ref="E1638:E1638">SUM(IF(Pricecurve=C1638,D1638))</f>
        <v>0</v>
      </c>
      <c r="F1638" s="0" t="n">
        <f aca="false" t="array" ref="F1638:F1638">SUM(IF(NG=C1638,D1638))</f>
        <v>0</v>
      </c>
      <c r="Y1638" s="140"/>
    </row>
    <row r="1639" customFormat="false" ht="12.75" hidden="false" customHeight="false" outlineLevel="0" collapsed="false">
      <c r="A1639" s="0" t="e">
        <f aca="false">INDEX(BucketTable,MATCH(B1639,SumMonths,0),1)</f>
        <v>#N/A</v>
      </c>
      <c r="E1639" s="0" t="n">
        <f aca="false" t="array" ref="E1639:E1639">SUM(IF(Pricecurve=C1639,D1639))</f>
        <v>0</v>
      </c>
      <c r="F1639" s="0" t="n">
        <f aca="false" t="array" ref="F1639:F1639">SUM(IF(NG=C1639,D1639))</f>
        <v>0</v>
      </c>
      <c r="Y1639" s="140"/>
    </row>
    <row r="1640" customFormat="false" ht="12.75" hidden="false" customHeight="false" outlineLevel="0" collapsed="false">
      <c r="A1640" s="0" t="e">
        <f aca="false">INDEX(BucketTable,MATCH(B1640,SumMonths,0),1)</f>
        <v>#N/A</v>
      </c>
      <c r="E1640" s="0" t="n">
        <f aca="false" t="array" ref="E1640:E1640">SUM(IF(Pricecurve=C1640,D1640))</f>
        <v>0</v>
      </c>
      <c r="F1640" s="0" t="n">
        <f aca="false" t="array" ref="F1640:F1640">SUM(IF(NG=C1640,D1640))</f>
        <v>0</v>
      </c>
      <c r="Y1640" s="140"/>
    </row>
    <row r="1641" customFormat="false" ht="12.75" hidden="false" customHeight="false" outlineLevel="0" collapsed="false">
      <c r="A1641" s="0" t="e">
        <f aca="false">INDEX(BucketTable,MATCH(B1641,SumMonths,0),1)</f>
        <v>#N/A</v>
      </c>
      <c r="E1641" s="0" t="n">
        <f aca="false" t="array" ref="E1641:E1641">SUM(IF(Pricecurve=C1641,D1641))</f>
        <v>0</v>
      </c>
      <c r="F1641" s="0" t="n">
        <f aca="false" t="array" ref="F1641:F1641">SUM(IF(NG=C1641,D1641))</f>
        <v>0</v>
      </c>
      <c r="Y1641" s="140"/>
    </row>
    <row r="1642" customFormat="false" ht="12.75" hidden="false" customHeight="false" outlineLevel="0" collapsed="false">
      <c r="A1642" s="0" t="e">
        <f aca="false">INDEX(BucketTable,MATCH(B1642,SumMonths,0),1)</f>
        <v>#N/A</v>
      </c>
      <c r="E1642" s="0" t="n">
        <f aca="false" t="array" ref="E1642:E1642">SUM(IF(Pricecurve=C1642,D1642))</f>
        <v>0</v>
      </c>
      <c r="F1642" s="0" t="n">
        <f aca="false" t="array" ref="F1642:F1642">SUM(IF(NG=C1642,D1642))</f>
        <v>0</v>
      </c>
      <c r="Y1642" s="140"/>
    </row>
    <row r="1643" customFormat="false" ht="12.75" hidden="false" customHeight="false" outlineLevel="0" collapsed="false">
      <c r="A1643" s="0" t="e">
        <f aca="false">INDEX(BucketTable,MATCH(B1643,SumMonths,0),1)</f>
        <v>#N/A</v>
      </c>
      <c r="E1643" s="0" t="n">
        <f aca="false" t="array" ref="E1643:E1643">SUM(IF(Pricecurve=C1643,D1643))</f>
        <v>0</v>
      </c>
      <c r="F1643" s="0" t="n">
        <f aca="false" t="array" ref="F1643:F1643">SUM(IF(NG=C1643,D1643))</f>
        <v>0</v>
      </c>
      <c r="Y1643" s="140"/>
    </row>
    <row r="1644" customFormat="false" ht="12.75" hidden="false" customHeight="false" outlineLevel="0" collapsed="false">
      <c r="A1644" s="0" t="e">
        <f aca="false">INDEX(BucketTable,MATCH(B1644,SumMonths,0),1)</f>
        <v>#N/A</v>
      </c>
      <c r="E1644" s="0" t="n">
        <f aca="false" t="array" ref="E1644:E1644">SUM(IF(Pricecurve=C1644,D1644))</f>
        <v>0</v>
      </c>
      <c r="F1644" s="0" t="n">
        <f aca="false" t="array" ref="F1644:F1644">SUM(IF(NG=C1644,D1644))</f>
        <v>0</v>
      </c>
      <c r="Y1644" s="140"/>
    </row>
    <row r="1645" customFormat="false" ht="12.75" hidden="false" customHeight="false" outlineLevel="0" collapsed="false">
      <c r="A1645" s="0" t="e">
        <f aca="false">INDEX(BucketTable,MATCH(B1645,SumMonths,0),1)</f>
        <v>#N/A</v>
      </c>
      <c r="E1645" s="0" t="n">
        <f aca="false" t="array" ref="E1645:E1645">SUM(IF(Pricecurve=C1645,D1645))</f>
        <v>0</v>
      </c>
      <c r="F1645" s="0" t="n">
        <f aca="false" t="array" ref="F1645:F1645">SUM(IF(NG=C1645,D1645))</f>
        <v>0</v>
      </c>
      <c r="Y1645" s="140"/>
    </row>
    <row r="1646" customFormat="false" ht="12.75" hidden="false" customHeight="false" outlineLevel="0" collapsed="false">
      <c r="A1646" s="0" t="e">
        <f aca="false">INDEX(BucketTable,MATCH(B1646,SumMonths,0),1)</f>
        <v>#N/A</v>
      </c>
      <c r="E1646" s="0" t="n">
        <f aca="false" t="array" ref="E1646:E1646">SUM(IF(Pricecurve=C1646,D1646))</f>
        <v>0</v>
      </c>
      <c r="F1646" s="0" t="n">
        <f aca="false" t="array" ref="F1646:F1646">SUM(IF(NG=C1646,D1646))</f>
        <v>0</v>
      </c>
      <c r="Y1646" s="140"/>
    </row>
    <row r="1647" customFormat="false" ht="12.75" hidden="false" customHeight="false" outlineLevel="0" collapsed="false">
      <c r="A1647" s="0" t="e">
        <f aca="false">INDEX(BucketTable,MATCH(B1647,SumMonths,0),1)</f>
        <v>#N/A</v>
      </c>
      <c r="E1647" s="0" t="n">
        <f aca="false" t="array" ref="E1647:E1647">SUM(IF(Pricecurve=C1647,D1647))</f>
        <v>0</v>
      </c>
      <c r="F1647" s="0" t="n">
        <f aca="false" t="array" ref="F1647:F1647">SUM(IF(NG=C1647,D1647))</f>
        <v>0</v>
      </c>
      <c r="Y1647" s="140"/>
    </row>
    <row r="1648" customFormat="false" ht="12.75" hidden="false" customHeight="false" outlineLevel="0" collapsed="false">
      <c r="A1648" s="0" t="e">
        <f aca="false">INDEX(BucketTable,MATCH(B1648,SumMonths,0),1)</f>
        <v>#N/A</v>
      </c>
      <c r="E1648" s="0" t="n">
        <f aca="false" t="array" ref="E1648:E1648">SUM(IF(Pricecurve=C1648,D1648))</f>
        <v>0</v>
      </c>
      <c r="F1648" s="0" t="n">
        <f aca="false" t="array" ref="F1648:F1648">SUM(IF(NG=C1648,D1648))</f>
        <v>0</v>
      </c>
      <c r="Y1648" s="140"/>
    </row>
    <row r="1649" customFormat="false" ht="12.75" hidden="false" customHeight="false" outlineLevel="0" collapsed="false">
      <c r="A1649" s="0" t="e">
        <f aca="false">INDEX(BucketTable,MATCH(B1649,SumMonths,0),1)</f>
        <v>#N/A</v>
      </c>
      <c r="E1649" s="0" t="n">
        <f aca="false" t="array" ref="E1649:E1649">SUM(IF(Pricecurve=C1649,D1649))</f>
        <v>0</v>
      </c>
      <c r="F1649" s="0" t="n">
        <f aca="false" t="array" ref="F1649:F1649">SUM(IF(NG=C1649,D1649))</f>
        <v>0</v>
      </c>
      <c r="Y1649" s="140"/>
    </row>
    <row r="1650" customFormat="false" ht="12.75" hidden="false" customHeight="false" outlineLevel="0" collapsed="false">
      <c r="A1650" s="0" t="e">
        <f aca="false">INDEX(BucketTable,MATCH(B1650,SumMonths,0),1)</f>
        <v>#N/A</v>
      </c>
      <c r="E1650" s="0" t="n">
        <f aca="false" t="array" ref="E1650:E1650">SUM(IF(Pricecurve=C1650,D1650))</f>
        <v>0</v>
      </c>
      <c r="F1650" s="0" t="n">
        <f aca="false" t="array" ref="F1650:F1650">SUM(IF(NG=C1650,D1650))</f>
        <v>0</v>
      </c>
      <c r="Y1650" s="140"/>
    </row>
    <row r="1651" customFormat="false" ht="12.75" hidden="false" customHeight="false" outlineLevel="0" collapsed="false">
      <c r="A1651" s="0" t="e">
        <f aca="false">INDEX(BucketTable,MATCH(B1651,SumMonths,0),1)</f>
        <v>#N/A</v>
      </c>
      <c r="E1651" s="0" t="n">
        <f aca="false" t="array" ref="E1651:E1651">SUM(IF(Pricecurve=C1651,D1651))</f>
        <v>0</v>
      </c>
      <c r="F1651" s="0" t="n">
        <f aca="false" t="array" ref="F1651:F1651">SUM(IF(NG=C1651,D1651))</f>
        <v>0</v>
      </c>
      <c r="Y1651" s="140"/>
    </row>
    <row r="1652" customFormat="false" ht="12.75" hidden="false" customHeight="false" outlineLevel="0" collapsed="false">
      <c r="A1652" s="0" t="e">
        <f aca="false">INDEX(BucketTable,MATCH(B1652,SumMonths,0),1)</f>
        <v>#N/A</v>
      </c>
      <c r="E1652" s="0" t="n">
        <f aca="false" t="array" ref="E1652:E1652">SUM(IF(Pricecurve=C1652,D1652))</f>
        <v>0</v>
      </c>
      <c r="F1652" s="0" t="n">
        <f aca="false" t="array" ref="F1652:F1652">SUM(IF(NG=C1652,D1652))</f>
        <v>0</v>
      </c>
      <c r="Y1652" s="140"/>
    </row>
    <row r="1653" customFormat="false" ht="12.75" hidden="false" customHeight="false" outlineLevel="0" collapsed="false">
      <c r="A1653" s="0" t="e">
        <f aca="false">INDEX(BucketTable,MATCH(B1653,SumMonths,0),1)</f>
        <v>#N/A</v>
      </c>
      <c r="E1653" s="0" t="n">
        <f aca="false" t="array" ref="E1653:E1653">SUM(IF(Pricecurve=C1653,D1653))</f>
        <v>0</v>
      </c>
      <c r="F1653" s="0" t="n">
        <f aca="false" t="array" ref="F1653:F1653">SUM(IF(NG=C1653,D1653))</f>
        <v>0</v>
      </c>
      <c r="Y1653" s="140"/>
    </row>
    <row r="1654" customFormat="false" ht="12.75" hidden="false" customHeight="false" outlineLevel="0" collapsed="false">
      <c r="A1654" s="0" t="e">
        <f aca="false">INDEX(BucketTable,MATCH(B1654,SumMonths,0),1)</f>
        <v>#N/A</v>
      </c>
      <c r="E1654" s="0" t="n">
        <f aca="false" t="array" ref="E1654:E1654">SUM(IF(Pricecurve=C1654,D1654))</f>
        <v>0</v>
      </c>
      <c r="F1654" s="0" t="n">
        <f aca="false" t="array" ref="F1654:F1654">SUM(IF(NG=C1654,D1654))</f>
        <v>0</v>
      </c>
      <c r="Y1654" s="140"/>
    </row>
    <row r="1655" customFormat="false" ht="12.75" hidden="false" customHeight="false" outlineLevel="0" collapsed="false">
      <c r="A1655" s="0" t="e">
        <f aca="false">INDEX(BucketTable,MATCH(B1655,SumMonths,0),1)</f>
        <v>#N/A</v>
      </c>
      <c r="E1655" s="0" t="n">
        <f aca="false" t="array" ref="E1655:E1655">SUM(IF(Pricecurve=C1655,D1655))</f>
        <v>0</v>
      </c>
      <c r="F1655" s="0" t="n">
        <f aca="false" t="array" ref="F1655:F1655">SUM(IF(NG=C1655,D1655))</f>
        <v>0</v>
      </c>
      <c r="Y1655" s="140"/>
    </row>
    <row r="1656" customFormat="false" ht="12.75" hidden="false" customHeight="false" outlineLevel="0" collapsed="false">
      <c r="A1656" s="0" t="e">
        <f aca="false">INDEX(BucketTable,MATCH(B1656,SumMonths,0),1)</f>
        <v>#N/A</v>
      </c>
      <c r="E1656" s="0" t="n">
        <f aca="false" t="array" ref="E1656:E1656">SUM(IF(Pricecurve=C1656,D1656))</f>
        <v>0</v>
      </c>
      <c r="F1656" s="0" t="n">
        <f aca="false" t="array" ref="F1656:F1656">SUM(IF(NG=C1656,D1656))</f>
        <v>0</v>
      </c>
      <c r="Y1656" s="140"/>
    </row>
    <row r="1657" customFormat="false" ht="12.75" hidden="false" customHeight="false" outlineLevel="0" collapsed="false">
      <c r="A1657" s="0" t="e">
        <f aca="false">INDEX(BucketTable,MATCH(B1657,SumMonths,0),1)</f>
        <v>#N/A</v>
      </c>
      <c r="E1657" s="0" t="n">
        <f aca="false" t="array" ref="E1657:E1657">SUM(IF(Pricecurve=C1657,D1657))</f>
        <v>0</v>
      </c>
      <c r="F1657" s="0" t="n">
        <f aca="false" t="array" ref="F1657:F1657">SUM(IF(NG=C1657,D1657))</f>
        <v>0</v>
      </c>
      <c r="Y1657" s="140"/>
    </row>
    <row r="1658" customFormat="false" ht="12.75" hidden="false" customHeight="false" outlineLevel="0" collapsed="false">
      <c r="A1658" s="0" t="e">
        <f aca="false">INDEX(BucketTable,MATCH(B1658,SumMonths,0),1)</f>
        <v>#N/A</v>
      </c>
      <c r="E1658" s="0" t="n">
        <f aca="false" t="array" ref="E1658:E1658">SUM(IF(Pricecurve=C1658,D1658))</f>
        <v>0</v>
      </c>
      <c r="F1658" s="0" t="n">
        <f aca="false" t="array" ref="F1658:F1658">SUM(IF(NG=C1658,D1658))</f>
        <v>0</v>
      </c>
      <c r="Y1658" s="140"/>
    </row>
    <row r="1659" customFormat="false" ht="12.75" hidden="false" customHeight="false" outlineLevel="0" collapsed="false">
      <c r="A1659" s="0" t="e">
        <f aca="false">INDEX(BucketTable,MATCH(B1659,SumMonths,0),1)</f>
        <v>#N/A</v>
      </c>
      <c r="E1659" s="0" t="n">
        <f aca="false" t="array" ref="E1659:E1659">SUM(IF(Pricecurve=C1659,D1659))</f>
        <v>0</v>
      </c>
      <c r="F1659" s="0" t="n">
        <f aca="false" t="array" ref="F1659:F1659">SUM(IF(NG=C1659,D1659))</f>
        <v>0</v>
      </c>
      <c r="Y1659" s="140"/>
    </row>
    <row r="1660" customFormat="false" ht="12.75" hidden="false" customHeight="false" outlineLevel="0" collapsed="false">
      <c r="A1660" s="0" t="e">
        <f aca="false">INDEX(BucketTable,MATCH(B1660,SumMonths,0),1)</f>
        <v>#N/A</v>
      </c>
      <c r="E1660" s="0" t="n">
        <f aca="false" t="array" ref="E1660:E1660">SUM(IF(Pricecurve=C1660,D1660))</f>
        <v>0</v>
      </c>
      <c r="F1660" s="0" t="n">
        <f aca="false" t="array" ref="F1660:F1660">SUM(IF(NG=C1660,D1660))</f>
        <v>0</v>
      </c>
      <c r="Y1660" s="140"/>
    </row>
    <row r="1661" customFormat="false" ht="12.75" hidden="false" customHeight="false" outlineLevel="0" collapsed="false">
      <c r="A1661" s="0" t="e">
        <f aca="false">INDEX(BucketTable,MATCH(B1661,SumMonths,0),1)</f>
        <v>#N/A</v>
      </c>
      <c r="E1661" s="0" t="n">
        <f aca="false" t="array" ref="E1661:E1661">SUM(IF(Pricecurve=C1661,D1661))</f>
        <v>0</v>
      </c>
      <c r="F1661" s="0" t="n">
        <f aca="false" t="array" ref="F1661:F1661">SUM(IF(NG=C1661,D1661))</f>
        <v>0</v>
      </c>
      <c r="Y1661" s="140"/>
    </row>
    <row r="1662" customFormat="false" ht="12.75" hidden="false" customHeight="false" outlineLevel="0" collapsed="false">
      <c r="A1662" s="0" t="e">
        <f aca="false">INDEX(BucketTable,MATCH(B1662,SumMonths,0),1)</f>
        <v>#N/A</v>
      </c>
      <c r="E1662" s="0" t="n">
        <f aca="false" t="array" ref="E1662:E1662">SUM(IF(Pricecurve=C1662,D1662))</f>
        <v>0</v>
      </c>
      <c r="F1662" s="0" t="n">
        <f aca="false" t="array" ref="F1662:F1662">SUM(IF(NG=C1662,D1662))</f>
        <v>0</v>
      </c>
      <c r="Y1662" s="140"/>
    </row>
    <row r="1663" customFormat="false" ht="12.75" hidden="false" customHeight="false" outlineLevel="0" collapsed="false">
      <c r="A1663" s="0" t="e">
        <f aca="false">INDEX(BucketTable,MATCH(B1663,SumMonths,0),1)</f>
        <v>#N/A</v>
      </c>
      <c r="E1663" s="0" t="n">
        <f aca="false" t="array" ref="E1663:E1663">SUM(IF(Pricecurve=C1663,D1663))</f>
        <v>0</v>
      </c>
      <c r="F1663" s="0" t="n">
        <f aca="false" t="array" ref="F1663:F1663">SUM(IF(NG=C1663,D1663))</f>
        <v>0</v>
      </c>
      <c r="Y1663" s="140"/>
    </row>
    <row r="1664" customFormat="false" ht="12.75" hidden="false" customHeight="false" outlineLevel="0" collapsed="false">
      <c r="A1664" s="0" t="e">
        <f aca="false">INDEX(BucketTable,MATCH(B1664,SumMonths,0),1)</f>
        <v>#N/A</v>
      </c>
      <c r="E1664" s="0" t="n">
        <f aca="false" t="array" ref="E1664:E1664">SUM(IF(Pricecurve=C1664,D1664))</f>
        <v>0</v>
      </c>
      <c r="F1664" s="0" t="n">
        <f aca="false" t="array" ref="F1664:F1664">SUM(IF(NG=C1664,D1664))</f>
        <v>0</v>
      </c>
      <c r="Y1664" s="140"/>
    </row>
    <row r="1665" customFormat="false" ht="12.75" hidden="false" customHeight="false" outlineLevel="0" collapsed="false">
      <c r="A1665" s="0" t="e">
        <f aca="false">INDEX(BucketTable,MATCH(B1665,SumMonths,0),1)</f>
        <v>#N/A</v>
      </c>
      <c r="E1665" s="0" t="n">
        <f aca="false" t="array" ref="E1665:E1665">SUM(IF(Pricecurve=C1665,D1665))</f>
        <v>0</v>
      </c>
      <c r="F1665" s="0" t="n">
        <f aca="false" t="array" ref="F1665:F1665">SUM(IF(NG=C1665,D1665))</f>
        <v>0</v>
      </c>
      <c r="Y1665" s="140"/>
    </row>
    <row r="1666" customFormat="false" ht="12.75" hidden="false" customHeight="false" outlineLevel="0" collapsed="false">
      <c r="A1666" s="0" t="e">
        <f aca="false">INDEX(BucketTable,MATCH(B1666,SumMonths,0),1)</f>
        <v>#N/A</v>
      </c>
      <c r="E1666" s="0" t="n">
        <f aca="false" t="array" ref="E1666:E1666">SUM(IF(Pricecurve=C1666,D1666))</f>
        <v>0</v>
      </c>
      <c r="F1666" s="0" t="n">
        <f aca="false" t="array" ref="F1666:F1666">SUM(IF(NG=C1666,D1666))</f>
        <v>0</v>
      </c>
      <c r="Y1666" s="140"/>
    </row>
    <row r="1667" customFormat="false" ht="12.75" hidden="false" customHeight="false" outlineLevel="0" collapsed="false">
      <c r="A1667" s="0" t="e">
        <f aca="false">INDEX(BucketTable,MATCH(B1667,SumMonths,0),1)</f>
        <v>#N/A</v>
      </c>
      <c r="E1667" s="0" t="n">
        <f aca="false" t="array" ref="E1667:E1667">SUM(IF(Pricecurve=C1667,D1667))</f>
        <v>0</v>
      </c>
      <c r="F1667" s="0" t="n">
        <f aca="false" t="array" ref="F1667:F1667">SUM(IF(NG=C1667,D1667))</f>
        <v>0</v>
      </c>
      <c r="Y1667" s="140"/>
    </row>
    <row r="1668" customFormat="false" ht="12.75" hidden="false" customHeight="false" outlineLevel="0" collapsed="false">
      <c r="A1668" s="0" t="e">
        <f aca="false">INDEX(BucketTable,MATCH(B1668,SumMonths,0),1)</f>
        <v>#N/A</v>
      </c>
      <c r="E1668" s="0" t="n">
        <f aca="false" t="array" ref="E1668:E1668">SUM(IF(Pricecurve=C1668,D1668))</f>
        <v>0</v>
      </c>
      <c r="F1668" s="0" t="n">
        <f aca="false" t="array" ref="F1668:F1668">SUM(IF(NG=C1668,D1668))</f>
        <v>0</v>
      </c>
      <c r="Y1668" s="140"/>
    </row>
    <row r="1669" customFormat="false" ht="12.75" hidden="false" customHeight="false" outlineLevel="0" collapsed="false">
      <c r="A1669" s="0" t="e">
        <f aca="false">INDEX(BucketTable,MATCH(B1669,SumMonths,0),1)</f>
        <v>#N/A</v>
      </c>
      <c r="E1669" s="0" t="n">
        <f aca="false" t="array" ref="E1669:E1669">SUM(IF(Pricecurve=C1669,D1669))</f>
        <v>0</v>
      </c>
      <c r="F1669" s="0" t="n">
        <f aca="false" t="array" ref="F1669:F1669">SUM(IF(NG=C1669,D1669))</f>
        <v>0</v>
      </c>
      <c r="Y1669" s="140"/>
    </row>
    <row r="1670" customFormat="false" ht="12.75" hidden="false" customHeight="false" outlineLevel="0" collapsed="false">
      <c r="A1670" s="0" t="e">
        <f aca="false">INDEX(BucketTable,MATCH(B1670,SumMonths,0),1)</f>
        <v>#N/A</v>
      </c>
      <c r="E1670" s="0" t="n">
        <f aca="false" t="array" ref="E1670:E1670">SUM(IF(Pricecurve=C1670,D1670))</f>
        <v>0</v>
      </c>
      <c r="F1670" s="0" t="n">
        <f aca="false" t="array" ref="F1670:F1670">SUM(IF(NG=C1670,D1670))</f>
        <v>0</v>
      </c>
      <c r="Y1670" s="140"/>
    </row>
    <row r="1671" customFormat="false" ht="12.75" hidden="false" customHeight="false" outlineLevel="0" collapsed="false">
      <c r="A1671" s="0" t="e">
        <f aca="false">INDEX(BucketTable,MATCH(B1671,SumMonths,0),1)</f>
        <v>#N/A</v>
      </c>
      <c r="E1671" s="0" t="n">
        <f aca="false" t="array" ref="E1671:E1671">SUM(IF(Pricecurve=C1671,D1671))</f>
        <v>0</v>
      </c>
      <c r="F1671" s="0" t="n">
        <f aca="false" t="array" ref="F1671:F1671">SUM(IF(NG=C1671,D1671))</f>
        <v>0</v>
      </c>
      <c r="Y1671" s="140"/>
    </row>
    <row r="1672" customFormat="false" ht="12.75" hidden="false" customHeight="false" outlineLevel="0" collapsed="false">
      <c r="A1672" s="0" t="e">
        <f aca="false">INDEX(BucketTable,MATCH(B1672,SumMonths,0),1)</f>
        <v>#N/A</v>
      </c>
      <c r="E1672" s="0" t="n">
        <f aca="false" t="array" ref="E1672:E1672">SUM(IF(Pricecurve=C1672,D1672))</f>
        <v>0</v>
      </c>
      <c r="F1672" s="0" t="n">
        <f aca="false" t="array" ref="F1672:F1672">SUM(IF(NG=C1672,D1672))</f>
        <v>0</v>
      </c>
      <c r="Y1672" s="140"/>
    </row>
    <row r="1673" customFormat="false" ht="12.75" hidden="false" customHeight="false" outlineLevel="0" collapsed="false">
      <c r="A1673" s="0" t="e">
        <f aca="false">INDEX(BucketTable,MATCH(B1673,SumMonths,0),1)</f>
        <v>#N/A</v>
      </c>
      <c r="E1673" s="0" t="n">
        <f aca="false" t="array" ref="E1673:E1673">SUM(IF(Pricecurve=C1673,D1673))</f>
        <v>0</v>
      </c>
      <c r="F1673" s="0" t="n">
        <f aca="false" t="array" ref="F1673:F1673">SUM(IF(NG=C1673,D1673))</f>
        <v>0</v>
      </c>
      <c r="Y1673" s="140"/>
    </row>
    <row r="1674" customFormat="false" ht="12.75" hidden="false" customHeight="false" outlineLevel="0" collapsed="false">
      <c r="A1674" s="0" t="e">
        <f aca="false">INDEX(BucketTable,MATCH(B1674,SumMonths,0),1)</f>
        <v>#N/A</v>
      </c>
      <c r="E1674" s="0" t="n">
        <f aca="false" t="array" ref="E1674:E1674">SUM(IF(Pricecurve=C1674,D1674))</f>
        <v>0</v>
      </c>
      <c r="F1674" s="0" t="n">
        <f aca="false" t="array" ref="F1674:F1674">SUM(IF(NG=C1674,D1674))</f>
        <v>0</v>
      </c>
      <c r="Y1674" s="140"/>
    </row>
    <row r="1675" customFormat="false" ht="12.75" hidden="false" customHeight="false" outlineLevel="0" collapsed="false">
      <c r="A1675" s="0" t="e">
        <f aca="false">INDEX(BucketTable,MATCH(B1675,SumMonths,0),1)</f>
        <v>#N/A</v>
      </c>
      <c r="E1675" s="0" t="n">
        <f aca="false" t="array" ref="E1675:E1675">SUM(IF(Pricecurve=C1675,D1675))</f>
        <v>0</v>
      </c>
      <c r="F1675" s="0" t="n">
        <f aca="false" t="array" ref="F1675:F1675">SUM(IF(NG=C1675,D1675))</f>
        <v>0</v>
      </c>
      <c r="Y1675" s="140"/>
    </row>
    <row r="1676" customFormat="false" ht="12.75" hidden="false" customHeight="false" outlineLevel="0" collapsed="false">
      <c r="A1676" s="0" t="e">
        <f aca="false">INDEX(BucketTable,MATCH(B1676,SumMonths,0),1)</f>
        <v>#N/A</v>
      </c>
      <c r="E1676" s="0" t="n">
        <f aca="false" t="array" ref="E1676:E1676">SUM(IF(Pricecurve=C1676,D1676))</f>
        <v>0</v>
      </c>
      <c r="F1676" s="0" t="n">
        <f aca="false" t="array" ref="F1676:F1676">SUM(IF(NG=C1676,D1676))</f>
        <v>0</v>
      </c>
      <c r="Y1676" s="140"/>
    </row>
    <row r="1677" customFormat="false" ht="12.75" hidden="false" customHeight="false" outlineLevel="0" collapsed="false">
      <c r="A1677" s="0" t="e">
        <f aca="false">INDEX(BucketTable,MATCH(B1677,SumMonths,0),1)</f>
        <v>#N/A</v>
      </c>
      <c r="E1677" s="0" t="n">
        <f aca="false" t="array" ref="E1677:E1677">SUM(IF(Pricecurve=C1677,D1677))</f>
        <v>0</v>
      </c>
      <c r="F1677" s="0" t="n">
        <f aca="false" t="array" ref="F1677:F1677">SUM(IF(NG=C1677,D1677))</f>
        <v>0</v>
      </c>
      <c r="Y1677" s="140"/>
    </row>
    <row r="1678" customFormat="false" ht="12.75" hidden="false" customHeight="false" outlineLevel="0" collapsed="false">
      <c r="A1678" s="0" t="e">
        <f aca="false">INDEX(BucketTable,MATCH(B1678,SumMonths,0),1)</f>
        <v>#N/A</v>
      </c>
      <c r="E1678" s="0" t="n">
        <f aca="false" t="array" ref="E1678:E1678">SUM(IF(Pricecurve=C1678,D1678))</f>
        <v>0</v>
      </c>
      <c r="F1678" s="0" t="n">
        <f aca="false" t="array" ref="F1678:F1678">SUM(IF(NG=C1678,D1678))</f>
        <v>0</v>
      </c>
      <c r="Y1678" s="140"/>
    </row>
    <row r="1679" customFormat="false" ht="12.75" hidden="false" customHeight="false" outlineLevel="0" collapsed="false">
      <c r="A1679" s="0" t="e">
        <f aca="false">INDEX(BucketTable,MATCH(B1679,SumMonths,0),1)</f>
        <v>#N/A</v>
      </c>
      <c r="E1679" s="0" t="n">
        <f aca="false" t="array" ref="E1679:E1679">SUM(IF(Pricecurve=C1679,D1679))</f>
        <v>0</v>
      </c>
      <c r="F1679" s="0" t="n">
        <f aca="false" t="array" ref="F1679:F1679">SUM(IF(NG=C1679,D1679))</f>
        <v>0</v>
      </c>
      <c r="Y1679" s="140"/>
    </row>
    <row r="1680" customFormat="false" ht="12.75" hidden="false" customHeight="false" outlineLevel="0" collapsed="false">
      <c r="A1680" s="0" t="e">
        <f aca="false">INDEX(BucketTable,MATCH(B1680,SumMonths,0),1)</f>
        <v>#N/A</v>
      </c>
      <c r="E1680" s="0" t="n">
        <f aca="false" t="array" ref="E1680:E1680">SUM(IF(Pricecurve=C1680,D1680))</f>
        <v>0</v>
      </c>
      <c r="F1680" s="0" t="n">
        <f aca="false" t="array" ref="F1680:F1680">SUM(IF(NG=C1680,D1680))</f>
        <v>0</v>
      </c>
      <c r="Y1680" s="140"/>
    </row>
    <row r="1681" customFormat="false" ht="12.75" hidden="false" customHeight="false" outlineLevel="0" collapsed="false">
      <c r="A1681" s="0" t="e">
        <f aca="false">INDEX(BucketTable,MATCH(B1681,SumMonths,0),1)</f>
        <v>#N/A</v>
      </c>
      <c r="E1681" s="0" t="n">
        <f aca="false" t="array" ref="E1681:E1681">SUM(IF(Pricecurve=C1681,D1681))</f>
        <v>0</v>
      </c>
      <c r="F1681" s="0" t="n">
        <f aca="false" t="array" ref="F1681:F1681">SUM(IF(NG=C1681,D1681))</f>
        <v>0</v>
      </c>
      <c r="Y1681" s="140"/>
    </row>
    <row r="1682" customFormat="false" ht="12.75" hidden="false" customHeight="false" outlineLevel="0" collapsed="false">
      <c r="A1682" s="0" t="e">
        <f aca="false">INDEX(BucketTable,MATCH(B1682,SumMonths,0),1)</f>
        <v>#N/A</v>
      </c>
      <c r="E1682" s="0" t="n">
        <f aca="false" t="array" ref="E1682:E1682">SUM(IF(Pricecurve=C1682,D1682))</f>
        <v>0</v>
      </c>
      <c r="F1682" s="0" t="n">
        <f aca="false" t="array" ref="F1682:F1682">SUM(IF(NG=C1682,D1682))</f>
        <v>0</v>
      </c>
      <c r="Y1682" s="140"/>
    </row>
    <row r="1683" customFormat="false" ht="12.75" hidden="false" customHeight="false" outlineLevel="0" collapsed="false">
      <c r="A1683" s="0" t="e">
        <f aca="false">INDEX(BucketTable,MATCH(B1683,SumMonths,0),1)</f>
        <v>#N/A</v>
      </c>
      <c r="E1683" s="0" t="n">
        <f aca="false" t="array" ref="E1683:E1683">SUM(IF(Pricecurve=C1683,D1683))</f>
        <v>0</v>
      </c>
      <c r="F1683" s="0" t="n">
        <f aca="false" t="array" ref="F1683:F1683">SUM(IF(NG=C1683,D1683))</f>
        <v>0</v>
      </c>
      <c r="Y1683" s="140"/>
    </row>
    <row r="1684" customFormat="false" ht="12.75" hidden="false" customHeight="false" outlineLevel="0" collapsed="false">
      <c r="A1684" s="0" t="e">
        <f aca="false">INDEX(BucketTable,MATCH(B1684,SumMonths,0),1)</f>
        <v>#N/A</v>
      </c>
      <c r="E1684" s="0" t="n">
        <f aca="false" t="array" ref="E1684:E1684">SUM(IF(Pricecurve=C1684,D1684))</f>
        <v>0</v>
      </c>
      <c r="F1684" s="0" t="n">
        <f aca="false" t="array" ref="F1684:F1684">SUM(IF(NG=C1684,D1684))</f>
        <v>0</v>
      </c>
      <c r="Y1684" s="140"/>
    </row>
    <row r="1685" customFormat="false" ht="12.75" hidden="false" customHeight="false" outlineLevel="0" collapsed="false">
      <c r="A1685" s="0" t="e">
        <f aca="false">INDEX(BucketTable,MATCH(B1685,SumMonths,0),1)</f>
        <v>#N/A</v>
      </c>
      <c r="E1685" s="0" t="n">
        <f aca="false" t="array" ref="E1685:E1685">SUM(IF(Pricecurve=C1685,D1685))</f>
        <v>0</v>
      </c>
      <c r="F1685" s="0" t="n">
        <f aca="false" t="array" ref="F1685:F1685">SUM(IF(NG=C1685,D1685))</f>
        <v>0</v>
      </c>
      <c r="Y1685" s="140"/>
    </row>
    <row r="1686" customFormat="false" ht="12.75" hidden="false" customHeight="false" outlineLevel="0" collapsed="false">
      <c r="A1686" s="0" t="e">
        <f aca="false">INDEX(BucketTable,MATCH(B1686,SumMonths,0),1)</f>
        <v>#N/A</v>
      </c>
      <c r="E1686" s="0" t="n">
        <f aca="false" t="array" ref="E1686:E1686">SUM(IF(Pricecurve=C1686,D1686))</f>
        <v>0</v>
      </c>
      <c r="F1686" s="0" t="n">
        <f aca="false" t="array" ref="F1686:F1686">SUM(IF(NG=C1686,D1686))</f>
        <v>0</v>
      </c>
      <c r="Y1686" s="140"/>
    </row>
    <row r="1687" customFormat="false" ht="12.75" hidden="false" customHeight="false" outlineLevel="0" collapsed="false">
      <c r="A1687" s="0" t="e">
        <f aca="false">INDEX(BucketTable,MATCH(B1687,SumMonths,0),1)</f>
        <v>#N/A</v>
      </c>
      <c r="E1687" s="0" t="n">
        <f aca="false" t="array" ref="E1687:E1687">SUM(IF(Pricecurve=C1687,D1687))</f>
        <v>0</v>
      </c>
      <c r="F1687" s="0" t="n">
        <f aca="false" t="array" ref="F1687:F1687">SUM(IF(NG=C1687,D1687))</f>
        <v>0</v>
      </c>
      <c r="Y1687" s="140"/>
    </row>
    <row r="1688" customFormat="false" ht="12.75" hidden="false" customHeight="false" outlineLevel="0" collapsed="false">
      <c r="A1688" s="0" t="e">
        <f aca="false">INDEX(BucketTable,MATCH(B1688,SumMonths,0),1)</f>
        <v>#N/A</v>
      </c>
      <c r="E1688" s="0" t="n">
        <f aca="false" t="array" ref="E1688:E1688">SUM(IF(Pricecurve=C1688,D1688))</f>
        <v>0</v>
      </c>
      <c r="F1688" s="0" t="n">
        <f aca="false" t="array" ref="F1688:F1688">SUM(IF(NG=C1688,D1688))</f>
        <v>0</v>
      </c>
      <c r="Y1688" s="140"/>
    </row>
    <row r="1689" customFormat="false" ht="12.75" hidden="false" customHeight="false" outlineLevel="0" collapsed="false">
      <c r="A1689" s="0" t="e">
        <f aca="false">INDEX(BucketTable,MATCH(B1689,SumMonths,0),1)</f>
        <v>#N/A</v>
      </c>
      <c r="E1689" s="0" t="n">
        <f aca="false" t="array" ref="E1689:E1689">SUM(IF(Pricecurve=C1689,D1689))</f>
        <v>0</v>
      </c>
      <c r="F1689" s="0" t="n">
        <f aca="false" t="array" ref="F1689:F1689">SUM(IF(NG=C1689,D1689))</f>
        <v>0</v>
      </c>
      <c r="Y1689" s="140"/>
    </row>
    <row r="1690" customFormat="false" ht="12.75" hidden="false" customHeight="false" outlineLevel="0" collapsed="false">
      <c r="A1690" s="0" t="e">
        <f aca="false">INDEX(BucketTable,MATCH(B1690,SumMonths,0),1)</f>
        <v>#N/A</v>
      </c>
      <c r="E1690" s="0" t="n">
        <f aca="false" t="array" ref="E1690:E1690">SUM(IF(Pricecurve=C1690,D1690))</f>
        <v>0</v>
      </c>
      <c r="F1690" s="0" t="n">
        <f aca="false" t="array" ref="F1690:F1690">SUM(IF(NG=C1690,D1690))</f>
        <v>0</v>
      </c>
      <c r="Y1690" s="140"/>
    </row>
    <row r="1691" customFormat="false" ht="12.75" hidden="false" customHeight="false" outlineLevel="0" collapsed="false">
      <c r="A1691" s="0" t="e">
        <f aca="false">INDEX(BucketTable,MATCH(B1691,SumMonths,0),1)</f>
        <v>#N/A</v>
      </c>
      <c r="E1691" s="0" t="n">
        <f aca="false" t="array" ref="E1691:E1691">SUM(IF(Pricecurve=C1691,D1691))</f>
        <v>0</v>
      </c>
      <c r="F1691" s="0" t="n">
        <f aca="false" t="array" ref="F1691:F1691">SUM(IF(NG=C1691,D1691))</f>
        <v>0</v>
      </c>
      <c r="Y1691" s="140"/>
    </row>
    <row r="1692" customFormat="false" ht="12.75" hidden="false" customHeight="false" outlineLevel="0" collapsed="false">
      <c r="A1692" s="0" t="e">
        <f aca="false">INDEX(BucketTable,MATCH(B1692,SumMonths,0),1)</f>
        <v>#N/A</v>
      </c>
      <c r="E1692" s="0" t="n">
        <f aca="false" t="array" ref="E1692:E1692">SUM(IF(Pricecurve=C1692,D1692))</f>
        <v>0</v>
      </c>
      <c r="F1692" s="0" t="n">
        <f aca="false" t="array" ref="F1692:F1692">SUM(IF(NG=C1692,D1692))</f>
        <v>0</v>
      </c>
      <c r="Y1692" s="140"/>
    </row>
    <row r="1693" customFormat="false" ht="12.75" hidden="false" customHeight="false" outlineLevel="0" collapsed="false">
      <c r="A1693" s="0" t="e">
        <f aca="false">INDEX(BucketTable,MATCH(B1693,SumMonths,0),1)</f>
        <v>#N/A</v>
      </c>
      <c r="E1693" s="0" t="n">
        <f aca="false" t="array" ref="E1693:E1693">SUM(IF(Pricecurve=C1693,D1693))</f>
        <v>0</v>
      </c>
      <c r="F1693" s="0" t="n">
        <f aca="false" t="array" ref="F1693:F1693">SUM(IF(NG=C1693,D1693))</f>
        <v>0</v>
      </c>
      <c r="Y1693" s="140"/>
    </row>
    <row r="1694" customFormat="false" ht="12.75" hidden="false" customHeight="false" outlineLevel="0" collapsed="false">
      <c r="A1694" s="0" t="e">
        <f aca="false">INDEX(BucketTable,MATCH(B1694,SumMonths,0),1)</f>
        <v>#N/A</v>
      </c>
      <c r="E1694" s="0" t="n">
        <f aca="false" t="array" ref="E1694:E1694">SUM(IF(Pricecurve=C1694,D1694))</f>
        <v>0</v>
      </c>
      <c r="F1694" s="0" t="n">
        <f aca="false" t="array" ref="F1694:F1694">SUM(IF(NG=C1694,D1694))</f>
        <v>0</v>
      </c>
      <c r="Y1694" s="140"/>
    </row>
    <row r="1695" customFormat="false" ht="12.75" hidden="false" customHeight="false" outlineLevel="0" collapsed="false">
      <c r="A1695" s="0" t="e">
        <f aca="false">INDEX(BucketTable,MATCH(B1695,SumMonths,0),1)</f>
        <v>#N/A</v>
      </c>
      <c r="E1695" s="0" t="n">
        <f aca="false" t="array" ref="E1695:E1695">SUM(IF(Pricecurve=C1695,D1695))</f>
        <v>0</v>
      </c>
      <c r="F1695" s="0" t="n">
        <f aca="false" t="array" ref="F1695:F1695">SUM(IF(NG=C1695,D1695))</f>
        <v>0</v>
      </c>
      <c r="Y1695" s="140"/>
    </row>
    <row r="1696" customFormat="false" ht="12.75" hidden="false" customHeight="false" outlineLevel="0" collapsed="false">
      <c r="A1696" s="0" t="e">
        <f aca="false">INDEX(BucketTable,MATCH(B1696,SumMonths,0),1)</f>
        <v>#N/A</v>
      </c>
      <c r="E1696" s="0" t="n">
        <f aca="false" t="array" ref="E1696:E1696">SUM(IF(Pricecurve=C1696,D1696))</f>
        <v>0</v>
      </c>
      <c r="F1696" s="0" t="n">
        <f aca="false" t="array" ref="F1696:F1696">SUM(IF(NG=C1696,D1696))</f>
        <v>0</v>
      </c>
      <c r="Y1696" s="140"/>
    </row>
    <row r="1697" customFormat="false" ht="12.75" hidden="false" customHeight="false" outlineLevel="0" collapsed="false">
      <c r="A1697" s="0" t="e">
        <f aca="false">INDEX(BucketTable,MATCH(B1697,SumMonths,0),1)</f>
        <v>#N/A</v>
      </c>
      <c r="E1697" s="0" t="n">
        <f aca="false" t="array" ref="E1697:E1697">SUM(IF(Pricecurve=C1697,D1697))</f>
        <v>0</v>
      </c>
      <c r="F1697" s="0" t="n">
        <f aca="false" t="array" ref="F1697:F1697">SUM(IF(NG=C1697,D1697))</f>
        <v>0</v>
      </c>
      <c r="Y1697" s="140"/>
    </row>
    <row r="1698" customFormat="false" ht="12.75" hidden="false" customHeight="false" outlineLevel="0" collapsed="false">
      <c r="A1698" s="0" t="e">
        <f aca="false">INDEX(BucketTable,MATCH(B1698,SumMonths,0),1)</f>
        <v>#N/A</v>
      </c>
      <c r="E1698" s="0" t="n">
        <f aca="false" t="array" ref="E1698:E1698">SUM(IF(Pricecurve=C1698,D1698))</f>
        <v>0</v>
      </c>
      <c r="F1698" s="0" t="n">
        <f aca="false" t="array" ref="F1698:F1698">SUM(IF(NG=C1698,D1698))</f>
        <v>0</v>
      </c>
      <c r="Y1698" s="140"/>
    </row>
    <row r="1699" customFormat="false" ht="12.75" hidden="false" customHeight="false" outlineLevel="0" collapsed="false">
      <c r="A1699" s="0" t="e">
        <f aca="false">INDEX(BucketTable,MATCH(B1699,SumMonths,0),1)</f>
        <v>#N/A</v>
      </c>
      <c r="E1699" s="0" t="n">
        <f aca="false" t="array" ref="E1699:E1699">SUM(IF(Pricecurve=C1699,D1699))</f>
        <v>0</v>
      </c>
      <c r="F1699" s="0" t="n">
        <f aca="false" t="array" ref="F1699:F1699">SUM(IF(NG=C1699,D1699))</f>
        <v>0</v>
      </c>
      <c r="Y1699" s="140"/>
    </row>
    <row r="1700" customFormat="false" ht="12.75" hidden="false" customHeight="false" outlineLevel="0" collapsed="false">
      <c r="A1700" s="0" t="e">
        <f aca="false">INDEX(BucketTable,MATCH(B1700,SumMonths,0),1)</f>
        <v>#N/A</v>
      </c>
      <c r="E1700" s="0" t="n">
        <f aca="false" t="array" ref="E1700:E1700">SUM(IF(Pricecurve=C1700,D1700))</f>
        <v>0</v>
      </c>
      <c r="F1700" s="0" t="n">
        <f aca="false" t="array" ref="F1700:F1700">SUM(IF(NG=C1700,D1700))</f>
        <v>0</v>
      </c>
      <c r="Y1700" s="140"/>
    </row>
    <row r="1701" customFormat="false" ht="12.75" hidden="false" customHeight="false" outlineLevel="0" collapsed="false">
      <c r="A1701" s="0" t="e">
        <f aca="false">INDEX(BucketTable,MATCH(B1701,SumMonths,0),1)</f>
        <v>#N/A</v>
      </c>
      <c r="E1701" s="0" t="n">
        <f aca="false" t="array" ref="E1701:E1701">SUM(IF(Pricecurve=C1701,D1701))</f>
        <v>0</v>
      </c>
      <c r="F1701" s="0" t="n">
        <f aca="false" t="array" ref="F1701:F1701">SUM(IF(NG=C1701,D1701))</f>
        <v>0</v>
      </c>
      <c r="Y1701" s="140"/>
    </row>
    <row r="1702" customFormat="false" ht="12.75" hidden="false" customHeight="false" outlineLevel="0" collapsed="false">
      <c r="A1702" s="0" t="e">
        <f aca="false">INDEX(BucketTable,MATCH(B1702,SumMonths,0),1)</f>
        <v>#N/A</v>
      </c>
      <c r="E1702" s="0" t="n">
        <f aca="false" t="array" ref="E1702:E1702">SUM(IF(Pricecurve=C1702,D1702))</f>
        <v>0</v>
      </c>
      <c r="F1702" s="0" t="n">
        <f aca="false" t="array" ref="F1702:F1702">SUM(IF(NG=C1702,D1702))</f>
        <v>0</v>
      </c>
      <c r="Y1702" s="140"/>
    </row>
    <row r="1703" customFormat="false" ht="12.75" hidden="false" customHeight="false" outlineLevel="0" collapsed="false">
      <c r="A1703" s="0" t="e">
        <f aca="false">INDEX(BucketTable,MATCH(B1703,SumMonths,0),1)</f>
        <v>#N/A</v>
      </c>
      <c r="E1703" s="0" t="n">
        <f aca="false" t="array" ref="E1703:E1703">SUM(IF(Pricecurve=C1703,D1703))</f>
        <v>0</v>
      </c>
      <c r="F1703" s="0" t="n">
        <f aca="false" t="array" ref="F1703:F1703">SUM(IF(NG=C1703,D1703))</f>
        <v>0</v>
      </c>
      <c r="Y1703" s="140"/>
    </row>
    <row r="1704" customFormat="false" ht="12.75" hidden="false" customHeight="false" outlineLevel="0" collapsed="false">
      <c r="A1704" s="0" t="e">
        <f aca="false">INDEX(BucketTable,MATCH(B1704,SumMonths,0),1)</f>
        <v>#N/A</v>
      </c>
      <c r="E1704" s="0" t="n">
        <f aca="false" t="array" ref="E1704:E1704">SUM(IF(Pricecurve=C1704,D1704))</f>
        <v>0</v>
      </c>
      <c r="F1704" s="0" t="n">
        <f aca="false" t="array" ref="F1704:F1704">SUM(IF(NG=C1704,D1704))</f>
        <v>0</v>
      </c>
      <c r="Y1704" s="140"/>
    </row>
    <row r="1705" customFormat="false" ht="12.75" hidden="false" customHeight="false" outlineLevel="0" collapsed="false">
      <c r="A1705" s="0" t="e">
        <f aca="false">INDEX(BucketTable,MATCH(B1705,SumMonths,0),1)</f>
        <v>#N/A</v>
      </c>
      <c r="E1705" s="0" t="n">
        <f aca="false" t="array" ref="E1705:E1705">SUM(IF(Pricecurve=C1705,D1705))</f>
        <v>0</v>
      </c>
      <c r="F1705" s="0" t="n">
        <f aca="false" t="array" ref="F1705:F1705">SUM(IF(NG=C1705,D1705))</f>
        <v>0</v>
      </c>
      <c r="Y1705" s="140"/>
    </row>
    <row r="1706" customFormat="false" ht="12.75" hidden="false" customHeight="false" outlineLevel="0" collapsed="false">
      <c r="A1706" s="0" t="e">
        <f aca="false">INDEX(BucketTable,MATCH(B1706,SumMonths,0),1)</f>
        <v>#N/A</v>
      </c>
      <c r="E1706" s="0" t="n">
        <f aca="false" t="array" ref="E1706:E1706">SUM(IF(Pricecurve=C1706,D1706))</f>
        <v>0</v>
      </c>
      <c r="F1706" s="0" t="n">
        <f aca="false" t="array" ref="F1706:F1706">SUM(IF(NG=C1706,D1706))</f>
        <v>0</v>
      </c>
      <c r="Y1706" s="140"/>
    </row>
    <row r="1707" customFormat="false" ht="12.75" hidden="false" customHeight="false" outlineLevel="0" collapsed="false">
      <c r="A1707" s="0" t="e">
        <f aca="false">INDEX(BucketTable,MATCH(B1707,SumMonths,0),1)</f>
        <v>#N/A</v>
      </c>
      <c r="E1707" s="0" t="n">
        <f aca="false" t="array" ref="E1707:E1707">SUM(IF(Pricecurve=C1707,D1707))</f>
        <v>0</v>
      </c>
      <c r="F1707" s="0" t="n">
        <f aca="false" t="array" ref="F1707:F1707">SUM(IF(NG=C1707,D1707))</f>
        <v>0</v>
      </c>
      <c r="Y1707" s="140"/>
    </row>
    <row r="1708" customFormat="false" ht="12.75" hidden="false" customHeight="false" outlineLevel="0" collapsed="false">
      <c r="A1708" s="0" t="e">
        <f aca="false">INDEX(BucketTable,MATCH(B1708,SumMonths,0),1)</f>
        <v>#N/A</v>
      </c>
      <c r="E1708" s="0" t="n">
        <f aca="false" t="array" ref="E1708:E1708">SUM(IF(Pricecurve=C1708,D1708))</f>
        <v>0</v>
      </c>
      <c r="F1708" s="0" t="n">
        <f aca="false" t="array" ref="F1708:F1708">SUM(IF(NG=C1708,D1708))</f>
        <v>0</v>
      </c>
      <c r="Y1708" s="140"/>
    </row>
    <row r="1709" customFormat="false" ht="12.75" hidden="false" customHeight="false" outlineLevel="0" collapsed="false">
      <c r="A1709" s="0" t="e">
        <f aca="false">INDEX(BucketTable,MATCH(B1709,SumMonths,0),1)</f>
        <v>#N/A</v>
      </c>
      <c r="E1709" s="0" t="n">
        <f aca="false" t="array" ref="E1709:E1709">SUM(IF(Pricecurve=C1709,D1709))</f>
        <v>0</v>
      </c>
      <c r="F1709" s="0" t="n">
        <f aca="false" t="array" ref="F1709:F1709">SUM(IF(NG=C1709,D1709))</f>
        <v>0</v>
      </c>
      <c r="Y1709" s="140"/>
    </row>
    <row r="1710" customFormat="false" ht="12.75" hidden="false" customHeight="false" outlineLevel="0" collapsed="false">
      <c r="A1710" s="0" t="e">
        <f aca="false">INDEX(BucketTable,MATCH(B1710,SumMonths,0),1)</f>
        <v>#N/A</v>
      </c>
      <c r="E1710" s="0" t="n">
        <f aca="false" t="array" ref="E1710:E1710">SUM(IF(Pricecurve=C1710,D1710))</f>
        <v>0</v>
      </c>
      <c r="F1710" s="0" t="n">
        <f aca="false" t="array" ref="F1710:F1710">SUM(IF(NG=C1710,D1710))</f>
        <v>0</v>
      </c>
      <c r="Y1710" s="140"/>
    </row>
    <row r="1711" customFormat="false" ht="12.75" hidden="false" customHeight="false" outlineLevel="0" collapsed="false">
      <c r="A1711" s="0" t="e">
        <f aca="false">INDEX(BucketTable,MATCH(B1711,SumMonths,0),1)</f>
        <v>#N/A</v>
      </c>
      <c r="E1711" s="0" t="n">
        <f aca="false" t="array" ref="E1711:E1711">SUM(IF(Pricecurve=C1711,D1711))</f>
        <v>0</v>
      </c>
      <c r="F1711" s="0" t="n">
        <f aca="false" t="array" ref="F1711:F1711">SUM(IF(NG=C1711,D1711))</f>
        <v>0</v>
      </c>
      <c r="Y1711" s="140"/>
    </row>
    <row r="1712" customFormat="false" ht="12.75" hidden="false" customHeight="false" outlineLevel="0" collapsed="false">
      <c r="A1712" s="0" t="e">
        <f aca="false">INDEX(BucketTable,MATCH(B1712,SumMonths,0),1)</f>
        <v>#N/A</v>
      </c>
      <c r="E1712" s="0" t="n">
        <f aca="false" t="array" ref="E1712:E1712">SUM(IF(Pricecurve=C1712,D1712))</f>
        <v>0</v>
      </c>
      <c r="F1712" s="0" t="n">
        <f aca="false" t="array" ref="F1712:F1712">SUM(IF(NG=C1712,D1712))</f>
        <v>0</v>
      </c>
      <c r="Y1712" s="140"/>
    </row>
    <row r="1713" customFormat="false" ht="12.75" hidden="false" customHeight="false" outlineLevel="0" collapsed="false">
      <c r="A1713" s="0" t="e">
        <f aca="false">INDEX(BucketTable,MATCH(B1713,SumMonths,0),1)</f>
        <v>#N/A</v>
      </c>
      <c r="E1713" s="0" t="n">
        <f aca="false" t="array" ref="E1713:E1713">SUM(IF(Pricecurve=C1713,D1713))</f>
        <v>0</v>
      </c>
      <c r="F1713" s="0" t="n">
        <f aca="false" t="array" ref="F1713:F1713">SUM(IF(NG=C1713,D1713))</f>
        <v>0</v>
      </c>
      <c r="Y1713" s="140"/>
    </row>
    <row r="1714" customFormat="false" ht="12.75" hidden="false" customHeight="false" outlineLevel="0" collapsed="false">
      <c r="A1714" s="0" t="e">
        <f aca="false">INDEX(BucketTable,MATCH(B1714,SumMonths,0),1)</f>
        <v>#N/A</v>
      </c>
      <c r="E1714" s="0" t="n">
        <f aca="false" t="array" ref="E1714:E1714">SUM(IF(Pricecurve=C1714,D1714))</f>
        <v>0</v>
      </c>
      <c r="F1714" s="0" t="n">
        <f aca="false" t="array" ref="F1714:F1714">SUM(IF(NG=C1714,D1714))</f>
        <v>0</v>
      </c>
      <c r="Y1714" s="140"/>
    </row>
    <row r="1715" customFormat="false" ht="12.75" hidden="false" customHeight="false" outlineLevel="0" collapsed="false">
      <c r="A1715" s="0" t="e">
        <f aca="false">INDEX(BucketTable,MATCH(B1715,SumMonths,0),1)</f>
        <v>#N/A</v>
      </c>
      <c r="E1715" s="0" t="n">
        <f aca="false" t="array" ref="E1715:E1715">SUM(IF(Pricecurve=C1715,D1715))</f>
        <v>0</v>
      </c>
      <c r="F1715" s="0" t="n">
        <f aca="false" t="array" ref="F1715:F1715">SUM(IF(NG=C1715,D1715))</f>
        <v>0</v>
      </c>
      <c r="Y1715" s="140"/>
    </row>
    <row r="1716" customFormat="false" ht="12.75" hidden="false" customHeight="false" outlineLevel="0" collapsed="false">
      <c r="A1716" s="0" t="e">
        <f aca="false">INDEX(BucketTable,MATCH(B1716,SumMonths,0),1)</f>
        <v>#N/A</v>
      </c>
      <c r="E1716" s="0" t="n">
        <f aca="false" t="array" ref="E1716:E1716">SUM(IF(Pricecurve=C1716,D1716))</f>
        <v>0</v>
      </c>
      <c r="F1716" s="0" t="n">
        <f aca="false" t="array" ref="F1716:F1716">SUM(IF(NG=C1716,D1716))</f>
        <v>0</v>
      </c>
      <c r="Y1716" s="140"/>
    </row>
    <row r="1717" customFormat="false" ht="12.75" hidden="false" customHeight="false" outlineLevel="0" collapsed="false">
      <c r="A1717" s="0" t="e">
        <f aca="false">INDEX(BucketTable,MATCH(B1717,SumMonths,0),1)</f>
        <v>#N/A</v>
      </c>
      <c r="E1717" s="0" t="n">
        <f aca="false" t="array" ref="E1717:E1717">SUM(IF(Pricecurve=C1717,D1717))</f>
        <v>0</v>
      </c>
      <c r="F1717" s="0" t="n">
        <f aca="false" t="array" ref="F1717:F1717">SUM(IF(NG=C1717,D1717))</f>
        <v>0</v>
      </c>
      <c r="Y1717" s="140"/>
    </row>
    <row r="1718" customFormat="false" ht="12.75" hidden="false" customHeight="false" outlineLevel="0" collapsed="false">
      <c r="A1718" s="0" t="e">
        <f aca="false">INDEX(BucketTable,MATCH(B1718,SumMonths,0),1)</f>
        <v>#N/A</v>
      </c>
      <c r="E1718" s="0" t="n">
        <f aca="false" t="array" ref="E1718:E1718">SUM(IF(Pricecurve=C1718,D1718))</f>
        <v>0</v>
      </c>
      <c r="F1718" s="0" t="n">
        <f aca="false" t="array" ref="F1718:F1718">SUM(IF(NG=C1718,D1718))</f>
        <v>0</v>
      </c>
      <c r="Y1718" s="140"/>
    </row>
    <row r="1719" customFormat="false" ht="12.75" hidden="false" customHeight="false" outlineLevel="0" collapsed="false">
      <c r="A1719" s="0" t="e">
        <f aca="false">INDEX(BucketTable,MATCH(B1719,SumMonths,0),1)</f>
        <v>#N/A</v>
      </c>
      <c r="E1719" s="0" t="n">
        <f aca="false" t="array" ref="E1719:E1719">SUM(IF(Pricecurve=C1719,D1719))</f>
        <v>0</v>
      </c>
      <c r="F1719" s="0" t="n">
        <f aca="false" t="array" ref="F1719:F1719">SUM(IF(NG=C1719,D1719))</f>
        <v>0</v>
      </c>
      <c r="Y1719" s="140"/>
    </row>
    <row r="1720" customFormat="false" ht="12.75" hidden="false" customHeight="false" outlineLevel="0" collapsed="false">
      <c r="A1720" s="0" t="e">
        <f aca="false">INDEX(BucketTable,MATCH(B1720,SumMonths,0),1)</f>
        <v>#N/A</v>
      </c>
      <c r="E1720" s="0" t="n">
        <f aca="false" t="array" ref="E1720:E1720">SUM(IF(Pricecurve=C1720,D1720))</f>
        <v>0</v>
      </c>
      <c r="F1720" s="0" t="n">
        <f aca="false" t="array" ref="F1720:F1720">SUM(IF(NG=C1720,D1720))</f>
        <v>0</v>
      </c>
      <c r="Y1720" s="140"/>
    </row>
    <row r="1721" customFormat="false" ht="12.75" hidden="false" customHeight="false" outlineLevel="0" collapsed="false">
      <c r="A1721" s="0" t="e">
        <f aca="false">INDEX(BucketTable,MATCH(B1721,SumMonths,0),1)</f>
        <v>#N/A</v>
      </c>
      <c r="E1721" s="0" t="n">
        <f aca="false" t="array" ref="E1721:E1721">SUM(IF(Pricecurve=C1721,D1721))</f>
        <v>0</v>
      </c>
      <c r="F1721" s="0" t="n">
        <f aca="false" t="array" ref="F1721:F1721">SUM(IF(NG=C1721,D1721))</f>
        <v>0</v>
      </c>
      <c r="Y1721" s="140"/>
    </row>
    <row r="1722" customFormat="false" ht="12.75" hidden="false" customHeight="false" outlineLevel="0" collapsed="false">
      <c r="A1722" s="0" t="e">
        <f aca="false">INDEX(BucketTable,MATCH(B1722,SumMonths,0),1)</f>
        <v>#N/A</v>
      </c>
      <c r="E1722" s="0" t="n">
        <f aca="false" t="array" ref="E1722:E1722">SUM(IF(Pricecurve=C1722,D1722))</f>
        <v>0</v>
      </c>
      <c r="F1722" s="0" t="n">
        <f aca="false" t="array" ref="F1722:F1722">SUM(IF(NG=C1722,D1722))</f>
        <v>0</v>
      </c>
      <c r="Y1722" s="140"/>
    </row>
    <row r="1723" customFormat="false" ht="12.75" hidden="false" customHeight="false" outlineLevel="0" collapsed="false">
      <c r="A1723" s="0" t="e">
        <f aca="false">INDEX(BucketTable,MATCH(B1723,SumMonths,0),1)</f>
        <v>#N/A</v>
      </c>
      <c r="E1723" s="0" t="n">
        <f aca="false" t="array" ref="E1723:E1723">SUM(IF(Pricecurve=C1723,D1723))</f>
        <v>0</v>
      </c>
      <c r="F1723" s="0" t="n">
        <f aca="false" t="array" ref="F1723:F1723">SUM(IF(NG=C1723,D1723))</f>
        <v>0</v>
      </c>
      <c r="Y1723" s="140"/>
    </row>
    <row r="1724" customFormat="false" ht="12.75" hidden="false" customHeight="false" outlineLevel="0" collapsed="false">
      <c r="A1724" s="0" t="e">
        <f aca="false">INDEX(BucketTable,MATCH(B1724,SumMonths,0),1)</f>
        <v>#N/A</v>
      </c>
      <c r="E1724" s="0" t="n">
        <f aca="false" t="array" ref="E1724:E1724">SUM(IF(Pricecurve=C1724,D1724))</f>
        <v>0</v>
      </c>
      <c r="F1724" s="0" t="n">
        <f aca="false" t="array" ref="F1724:F1724">SUM(IF(NG=C1724,D1724))</f>
        <v>0</v>
      </c>
      <c r="Y1724" s="140"/>
    </row>
    <row r="1725" customFormat="false" ht="12.75" hidden="false" customHeight="false" outlineLevel="0" collapsed="false">
      <c r="A1725" s="0" t="e">
        <f aca="false">INDEX(BucketTable,MATCH(B1725,SumMonths,0),1)</f>
        <v>#N/A</v>
      </c>
      <c r="E1725" s="0" t="n">
        <f aca="false" t="array" ref="E1725:E1725">SUM(IF(Pricecurve=C1725,D1725))</f>
        <v>0</v>
      </c>
      <c r="F1725" s="0" t="n">
        <f aca="false" t="array" ref="F1725:F1725">SUM(IF(NG=C1725,D1725))</f>
        <v>0</v>
      </c>
      <c r="Y1725" s="140"/>
    </row>
    <row r="1726" customFormat="false" ht="12.75" hidden="false" customHeight="false" outlineLevel="0" collapsed="false">
      <c r="A1726" s="0" t="e">
        <f aca="false">INDEX(BucketTable,MATCH(B1726,SumMonths,0),1)</f>
        <v>#N/A</v>
      </c>
      <c r="E1726" s="0" t="n">
        <f aca="false" t="array" ref="E1726:E1726">SUM(IF(Pricecurve=C1726,D1726))</f>
        <v>0</v>
      </c>
      <c r="F1726" s="0" t="n">
        <f aca="false" t="array" ref="F1726:F1726">SUM(IF(NG=C1726,D1726))</f>
        <v>0</v>
      </c>
      <c r="Y1726" s="140"/>
    </row>
    <row r="1727" customFormat="false" ht="12.75" hidden="false" customHeight="false" outlineLevel="0" collapsed="false">
      <c r="A1727" s="0" t="e">
        <f aca="false">INDEX(BucketTable,MATCH(B1727,SumMonths,0),1)</f>
        <v>#N/A</v>
      </c>
      <c r="E1727" s="0" t="n">
        <f aca="false" t="array" ref="E1727:E1727">SUM(IF(Pricecurve=C1727,D1727))</f>
        <v>0</v>
      </c>
      <c r="F1727" s="0" t="n">
        <f aca="false" t="array" ref="F1727:F1727">SUM(IF(NG=C1727,D1727))</f>
        <v>0</v>
      </c>
      <c r="Y1727" s="140"/>
    </row>
    <row r="1728" customFormat="false" ht="12.75" hidden="false" customHeight="false" outlineLevel="0" collapsed="false">
      <c r="A1728" s="0" t="e">
        <f aca="false">INDEX(BucketTable,MATCH(B1728,SumMonths,0),1)</f>
        <v>#N/A</v>
      </c>
      <c r="E1728" s="0" t="n">
        <f aca="false" t="array" ref="E1728:E1728">SUM(IF(Pricecurve=C1728,D1728))</f>
        <v>0</v>
      </c>
      <c r="F1728" s="0" t="n">
        <f aca="false" t="array" ref="F1728:F1728">SUM(IF(NG=C1728,D1728))</f>
        <v>0</v>
      </c>
      <c r="Y1728" s="140"/>
    </row>
    <row r="1729" customFormat="false" ht="12.75" hidden="false" customHeight="false" outlineLevel="0" collapsed="false">
      <c r="A1729" s="0" t="e">
        <f aca="false">INDEX(BucketTable,MATCH(B1729,SumMonths,0),1)</f>
        <v>#N/A</v>
      </c>
      <c r="E1729" s="0" t="n">
        <f aca="false" t="array" ref="E1729:E1729">SUM(IF(Pricecurve=C1729,D1729))</f>
        <v>0</v>
      </c>
      <c r="F1729" s="0" t="n">
        <f aca="false" t="array" ref="F1729:F1729">SUM(IF(NG=C1729,D1729))</f>
        <v>0</v>
      </c>
      <c r="Y1729" s="140"/>
    </row>
    <row r="1730" customFormat="false" ht="12.75" hidden="false" customHeight="false" outlineLevel="0" collapsed="false">
      <c r="A1730" s="0" t="e">
        <f aca="false">INDEX(BucketTable,MATCH(B1730,SumMonths,0),1)</f>
        <v>#N/A</v>
      </c>
      <c r="E1730" s="0" t="n">
        <f aca="false" t="array" ref="E1730:E1730">SUM(IF(Pricecurve=C1730,D1730))</f>
        <v>0</v>
      </c>
      <c r="F1730" s="0" t="n">
        <f aca="false" t="array" ref="F1730:F1730">SUM(IF(NG=C1730,D1730))</f>
        <v>0</v>
      </c>
      <c r="Y1730" s="140"/>
    </row>
    <row r="1731" customFormat="false" ht="12.75" hidden="false" customHeight="false" outlineLevel="0" collapsed="false">
      <c r="A1731" s="0" t="e">
        <f aca="false">INDEX(BucketTable,MATCH(B1731,SumMonths,0),1)</f>
        <v>#N/A</v>
      </c>
      <c r="E1731" s="0" t="n">
        <f aca="false" t="array" ref="E1731:E1731">SUM(IF(Pricecurve=C1731,D1731))</f>
        <v>0</v>
      </c>
      <c r="F1731" s="0" t="n">
        <f aca="false" t="array" ref="F1731:F1731">SUM(IF(NG=C1731,D1731))</f>
        <v>0</v>
      </c>
      <c r="Y1731" s="140"/>
    </row>
    <row r="1732" customFormat="false" ht="12.75" hidden="false" customHeight="false" outlineLevel="0" collapsed="false">
      <c r="A1732" s="0" t="e">
        <f aca="false">INDEX(BucketTable,MATCH(B1732,SumMonths,0),1)</f>
        <v>#N/A</v>
      </c>
      <c r="E1732" s="0" t="n">
        <f aca="false" t="array" ref="E1732:E1732">SUM(IF(Pricecurve=C1732,D1732))</f>
        <v>0</v>
      </c>
      <c r="F1732" s="0" t="n">
        <f aca="false" t="array" ref="F1732:F1732">SUM(IF(NG=C1732,D1732))</f>
        <v>0</v>
      </c>
      <c r="Y1732" s="140"/>
    </row>
    <row r="1733" customFormat="false" ht="12.75" hidden="false" customHeight="false" outlineLevel="0" collapsed="false">
      <c r="A1733" s="0" t="e">
        <f aca="false">INDEX(BucketTable,MATCH(B1733,SumMonths,0),1)</f>
        <v>#N/A</v>
      </c>
      <c r="E1733" s="0" t="n">
        <f aca="false" t="array" ref="E1733:E1733">SUM(IF(Pricecurve=C1733,D1733))</f>
        <v>0</v>
      </c>
      <c r="F1733" s="0" t="n">
        <f aca="false" t="array" ref="F1733:F1733">SUM(IF(NG=C1733,D1733))</f>
        <v>0</v>
      </c>
      <c r="Y1733" s="140"/>
    </row>
    <row r="1734" customFormat="false" ht="12.75" hidden="false" customHeight="false" outlineLevel="0" collapsed="false">
      <c r="A1734" s="0" t="e">
        <f aca="false">INDEX(BucketTable,MATCH(B1734,SumMonths,0),1)</f>
        <v>#N/A</v>
      </c>
      <c r="E1734" s="0" t="n">
        <f aca="false" t="array" ref="E1734:E1734">SUM(IF(Pricecurve=C1734,D1734))</f>
        <v>0</v>
      </c>
      <c r="F1734" s="0" t="n">
        <f aca="false" t="array" ref="F1734:F1734">SUM(IF(NG=C1734,D1734))</f>
        <v>0</v>
      </c>
      <c r="Y1734" s="140"/>
    </row>
    <row r="1735" customFormat="false" ht="12.75" hidden="false" customHeight="false" outlineLevel="0" collapsed="false">
      <c r="A1735" s="0" t="e">
        <f aca="false">INDEX(BucketTable,MATCH(B1735,SumMonths,0),1)</f>
        <v>#N/A</v>
      </c>
      <c r="E1735" s="0" t="n">
        <f aca="false" t="array" ref="E1735:E1735">SUM(IF(Pricecurve=C1735,D1735))</f>
        <v>0</v>
      </c>
      <c r="F1735" s="0" t="n">
        <f aca="false" t="array" ref="F1735:F1735">SUM(IF(NG=C1735,D1735))</f>
        <v>0</v>
      </c>
      <c r="Y1735" s="140"/>
    </row>
    <row r="1736" customFormat="false" ht="12.75" hidden="false" customHeight="false" outlineLevel="0" collapsed="false">
      <c r="A1736" s="0" t="e">
        <f aca="false">INDEX(BucketTable,MATCH(B1736,SumMonths,0),1)</f>
        <v>#N/A</v>
      </c>
      <c r="E1736" s="0" t="n">
        <f aca="false" t="array" ref="E1736:E1736">SUM(IF(Pricecurve=C1736,D1736))</f>
        <v>0</v>
      </c>
      <c r="F1736" s="0" t="n">
        <f aca="false" t="array" ref="F1736:F1736">SUM(IF(NG=C1736,D1736))</f>
        <v>0</v>
      </c>
      <c r="Y1736" s="140"/>
    </row>
    <row r="1737" customFormat="false" ht="12.75" hidden="false" customHeight="false" outlineLevel="0" collapsed="false">
      <c r="A1737" s="0" t="e">
        <f aca="false">INDEX(BucketTable,MATCH(B1737,SumMonths,0),1)</f>
        <v>#N/A</v>
      </c>
      <c r="E1737" s="0" t="n">
        <f aca="false" t="array" ref="E1737:E1737">SUM(IF(Pricecurve=C1737,D1737))</f>
        <v>0</v>
      </c>
      <c r="F1737" s="0" t="n">
        <f aca="false" t="array" ref="F1737:F1737">SUM(IF(NG=C1737,D1737))</f>
        <v>0</v>
      </c>
      <c r="Y1737" s="140"/>
    </row>
    <row r="1738" customFormat="false" ht="12.75" hidden="false" customHeight="false" outlineLevel="0" collapsed="false">
      <c r="A1738" s="0" t="e">
        <f aca="false">INDEX(BucketTable,MATCH(B1738,SumMonths,0),1)</f>
        <v>#N/A</v>
      </c>
      <c r="E1738" s="0" t="n">
        <f aca="false" t="array" ref="E1738:E1738">SUM(IF(Pricecurve=C1738,D1738))</f>
        <v>0</v>
      </c>
      <c r="F1738" s="0" t="n">
        <f aca="false" t="array" ref="F1738:F1738">SUM(IF(NG=C1738,D1738))</f>
        <v>0</v>
      </c>
      <c r="Y1738" s="140"/>
    </row>
    <row r="1739" customFormat="false" ht="12.75" hidden="false" customHeight="false" outlineLevel="0" collapsed="false">
      <c r="A1739" s="0" t="e">
        <f aca="false">INDEX(BucketTable,MATCH(B1739,SumMonths,0),1)</f>
        <v>#N/A</v>
      </c>
      <c r="E1739" s="0" t="n">
        <f aca="false" t="array" ref="E1739:E1739">SUM(IF(Pricecurve=C1739,D1739))</f>
        <v>0</v>
      </c>
      <c r="F1739" s="0" t="n">
        <f aca="false" t="array" ref="F1739:F1739">SUM(IF(NG=C1739,D1739))</f>
        <v>0</v>
      </c>
      <c r="Y1739" s="140"/>
    </row>
    <row r="1740" customFormat="false" ht="12.75" hidden="false" customHeight="false" outlineLevel="0" collapsed="false">
      <c r="A1740" s="0" t="e">
        <f aca="false">INDEX(BucketTable,MATCH(B1740,SumMonths,0),1)</f>
        <v>#N/A</v>
      </c>
      <c r="E1740" s="0" t="n">
        <f aca="false" t="array" ref="E1740:E1740">SUM(IF(Pricecurve=C1740,D1740))</f>
        <v>0</v>
      </c>
      <c r="F1740" s="0" t="n">
        <f aca="false" t="array" ref="F1740:F1740">SUM(IF(NG=C1740,D1740))</f>
        <v>0</v>
      </c>
      <c r="Y1740" s="140"/>
    </row>
    <row r="1741" customFormat="false" ht="12.75" hidden="false" customHeight="false" outlineLevel="0" collapsed="false">
      <c r="A1741" s="0" t="e">
        <f aca="false">INDEX(BucketTable,MATCH(B1741,SumMonths,0),1)</f>
        <v>#N/A</v>
      </c>
      <c r="E1741" s="0" t="n">
        <f aca="false" t="array" ref="E1741:E1741">SUM(IF(Pricecurve=C1741,D1741))</f>
        <v>0</v>
      </c>
      <c r="F1741" s="0" t="n">
        <f aca="false" t="array" ref="F1741:F1741">SUM(IF(NG=C1741,D1741))</f>
        <v>0</v>
      </c>
      <c r="Y1741" s="140"/>
    </row>
    <row r="1742" customFormat="false" ht="12.75" hidden="false" customHeight="false" outlineLevel="0" collapsed="false">
      <c r="A1742" s="0" t="e">
        <f aca="false">INDEX(BucketTable,MATCH(B1742,SumMonths,0),1)</f>
        <v>#N/A</v>
      </c>
      <c r="E1742" s="0" t="n">
        <f aca="false" t="array" ref="E1742:E1742">SUM(IF(Pricecurve=C1742,D1742))</f>
        <v>0</v>
      </c>
      <c r="F1742" s="0" t="n">
        <f aca="false" t="array" ref="F1742:F1742">SUM(IF(NG=C1742,D1742))</f>
        <v>0</v>
      </c>
      <c r="Y1742" s="140"/>
    </row>
    <row r="1743" customFormat="false" ht="12.75" hidden="false" customHeight="false" outlineLevel="0" collapsed="false">
      <c r="A1743" s="0" t="e">
        <f aca="false">INDEX(BucketTable,MATCH(B1743,SumMonths,0),1)</f>
        <v>#N/A</v>
      </c>
      <c r="E1743" s="0" t="n">
        <f aca="false" t="array" ref="E1743:E1743">SUM(IF(Pricecurve=C1743,D1743))</f>
        <v>0</v>
      </c>
      <c r="F1743" s="0" t="n">
        <f aca="false" t="array" ref="F1743:F1743">SUM(IF(NG=C1743,D1743))</f>
        <v>0</v>
      </c>
      <c r="Y1743" s="140"/>
    </row>
    <row r="1744" customFormat="false" ht="12.75" hidden="false" customHeight="false" outlineLevel="0" collapsed="false">
      <c r="A1744" s="0" t="e">
        <f aca="false">INDEX(BucketTable,MATCH(B1744,SumMonths,0),1)</f>
        <v>#N/A</v>
      </c>
      <c r="E1744" s="0" t="n">
        <f aca="false" t="array" ref="E1744:E1744">SUM(IF(Pricecurve=C1744,D1744))</f>
        <v>0</v>
      </c>
      <c r="F1744" s="0" t="n">
        <f aca="false" t="array" ref="F1744:F1744">SUM(IF(NG=C1744,D1744))</f>
        <v>0</v>
      </c>
      <c r="Y1744" s="140"/>
    </row>
    <row r="1745" customFormat="false" ht="12.75" hidden="false" customHeight="false" outlineLevel="0" collapsed="false">
      <c r="A1745" s="0" t="e">
        <f aca="false">INDEX(BucketTable,MATCH(B1745,SumMonths,0),1)</f>
        <v>#N/A</v>
      </c>
      <c r="E1745" s="0" t="n">
        <f aca="false" t="array" ref="E1745:E1745">SUM(IF(Pricecurve=C1745,D1745))</f>
        <v>0</v>
      </c>
      <c r="F1745" s="0" t="n">
        <f aca="false" t="array" ref="F1745:F1745">SUM(IF(NG=C1745,D1745))</f>
        <v>0</v>
      </c>
      <c r="Y1745" s="140"/>
    </row>
    <row r="1746" customFormat="false" ht="12.75" hidden="false" customHeight="false" outlineLevel="0" collapsed="false">
      <c r="A1746" s="0" t="e">
        <f aca="false">INDEX(BucketTable,MATCH(B1746,SumMonths,0),1)</f>
        <v>#N/A</v>
      </c>
      <c r="E1746" s="0" t="n">
        <f aca="false" t="array" ref="E1746:E1746">SUM(IF(Pricecurve=C1746,D1746))</f>
        <v>0</v>
      </c>
      <c r="F1746" s="0" t="n">
        <f aca="false" t="array" ref="F1746:F1746">SUM(IF(NG=C1746,D1746))</f>
        <v>0</v>
      </c>
      <c r="Y1746" s="140"/>
    </row>
    <row r="1747" customFormat="false" ht="12.75" hidden="false" customHeight="false" outlineLevel="0" collapsed="false">
      <c r="A1747" s="0" t="e">
        <f aca="false">INDEX(BucketTable,MATCH(B1747,SumMonths,0),1)</f>
        <v>#N/A</v>
      </c>
      <c r="E1747" s="0" t="n">
        <f aca="false" t="array" ref="E1747:E1747">SUM(IF(Pricecurve=C1747,D1747))</f>
        <v>0</v>
      </c>
      <c r="F1747" s="0" t="n">
        <f aca="false" t="array" ref="F1747:F1747">SUM(IF(NG=C1747,D1747))</f>
        <v>0</v>
      </c>
      <c r="Y1747" s="140"/>
    </row>
    <row r="1748" customFormat="false" ht="12.75" hidden="false" customHeight="false" outlineLevel="0" collapsed="false">
      <c r="A1748" s="0" t="e">
        <f aca="false">INDEX(BucketTable,MATCH(B1748,SumMonths,0),1)</f>
        <v>#N/A</v>
      </c>
      <c r="E1748" s="0" t="n">
        <f aca="false" t="array" ref="E1748:E1748">SUM(IF(Pricecurve=C1748,D1748))</f>
        <v>0</v>
      </c>
      <c r="F1748" s="0" t="n">
        <f aca="false" t="array" ref="F1748:F1748">SUM(IF(NG=C1748,D1748))</f>
        <v>0</v>
      </c>
      <c r="Y1748" s="140"/>
    </row>
    <row r="1749" customFormat="false" ht="12.75" hidden="false" customHeight="false" outlineLevel="0" collapsed="false">
      <c r="A1749" s="0" t="e">
        <f aca="false">INDEX(BucketTable,MATCH(B1749,SumMonths,0),1)</f>
        <v>#N/A</v>
      </c>
      <c r="E1749" s="0" t="n">
        <f aca="false" t="array" ref="E1749:E1749">SUM(IF(Pricecurve=C1749,D1749))</f>
        <v>0</v>
      </c>
      <c r="F1749" s="0" t="n">
        <f aca="false" t="array" ref="F1749:F1749">SUM(IF(NG=C1749,D1749))</f>
        <v>0</v>
      </c>
      <c r="Y1749" s="140"/>
    </row>
    <row r="1750" customFormat="false" ht="12.75" hidden="false" customHeight="false" outlineLevel="0" collapsed="false">
      <c r="A1750" s="0" t="e">
        <f aca="false">INDEX(BucketTable,MATCH(B1750,SumMonths,0),1)</f>
        <v>#N/A</v>
      </c>
      <c r="E1750" s="0" t="n">
        <f aca="false" t="array" ref="E1750:E1750">SUM(IF(Pricecurve=C1750,D1750))</f>
        <v>0</v>
      </c>
      <c r="F1750" s="0" t="n">
        <f aca="false" t="array" ref="F1750:F1750">SUM(IF(NG=C1750,D1750))</f>
        <v>0</v>
      </c>
      <c r="Y1750" s="140"/>
    </row>
    <row r="1751" customFormat="false" ht="12.75" hidden="false" customHeight="false" outlineLevel="0" collapsed="false">
      <c r="A1751" s="0" t="e">
        <f aca="false">INDEX(BucketTable,MATCH(B1751,SumMonths,0),1)</f>
        <v>#N/A</v>
      </c>
      <c r="E1751" s="0" t="n">
        <f aca="false" t="array" ref="E1751:E1751">SUM(IF(Pricecurve=C1751,D1751))</f>
        <v>0</v>
      </c>
      <c r="F1751" s="0" t="n">
        <f aca="false" t="array" ref="F1751:F1751">SUM(IF(NG=C1751,D1751))</f>
        <v>0</v>
      </c>
      <c r="Y1751" s="140"/>
    </row>
    <row r="1752" customFormat="false" ht="12.75" hidden="false" customHeight="false" outlineLevel="0" collapsed="false">
      <c r="A1752" s="0" t="e">
        <f aca="false">INDEX(BucketTable,MATCH(B1752,SumMonths,0),1)</f>
        <v>#N/A</v>
      </c>
      <c r="E1752" s="0" t="n">
        <f aca="false" t="array" ref="E1752:E1752">SUM(IF(Pricecurve=C1752,D1752))</f>
        <v>0</v>
      </c>
      <c r="F1752" s="0" t="n">
        <f aca="false" t="array" ref="F1752:F1752">SUM(IF(NG=C1752,D1752))</f>
        <v>0</v>
      </c>
      <c r="Y1752" s="140"/>
    </row>
    <row r="1753" customFormat="false" ht="12.75" hidden="false" customHeight="false" outlineLevel="0" collapsed="false">
      <c r="A1753" s="0" t="e">
        <f aca="false">INDEX(BucketTable,MATCH(B1753,SumMonths,0),1)</f>
        <v>#N/A</v>
      </c>
      <c r="E1753" s="0" t="n">
        <f aca="false" t="array" ref="E1753:E1753">SUM(IF(Pricecurve=C1753,D1753))</f>
        <v>0</v>
      </c>
      <c r="F1753" s="0" t="n">
        <f aca="false" t="array" ref="F1753:F1753">SUM(IF(NG=C1753,D1753))</f>
        <v>0</v>
      </c>
      <c r="Y1753" s="140"/>
    </row>
    <row r="1754" customFormat="false" ht="12.75" hidden="false" customHeight="false" outlineLevel="0" collapsed="false">
      <c r="A1754" s="0" t="e">
        <f aca="false">INDEX(BucketTable,MATCH(B1754,SumMonths,0),1)</f>
        <v>#N/A</v>
      </c>
      <c r="E1754" s="0" t="n">
        <f aca="false" t="array" ref="E1754:E1754">SUM(IF(Pricecurve=C1754,D1754))</f>
        <v>0</v>
      </c>
      <c r="F1754" s="0" t="n">
        <f aca="false" t="array" ref="F1754:F1754">SUM(IF(NG=C1754,D1754))</f>
        <v>0</v>
      </c>
      <c r="Y1754" s="140"/>
    </row>
    <row r="1755" customFormat="false" ht="12.75" hidden="false" customHeight="false" outlineLevel="0" collapsed="false">
      <c r="A1755" s="0" t="e">
        <f aca="false">INDEX(BucketTable,MATCH(B1755,SumMonths,0),1)</f>
        <v>#N/A</v>
      </c>
      <c r="E1755" s="0" t="n">
        <f aca="false" t="array" ref="E1755:E1755">SUM(IF(Pricecurve=C1755,D1755))</f>
        <v>0</v>
      </c>
      <c r="F1755" s="0" t="n">
        <f aca="false" t="array" ref="F1755:F1755">SUM(IF(NG=C1755,D1755))</f>
        <v>0</v>
      </c>
      <c r="Y1755" s="140"/>
    </row>
    <row r="1756" customFormat="false" ht="12.75" hidden="false" customHeight="false" outlineLevel="0" collapsed="false">
      <c r="A1756" s="0" t="e">
        <f aca="false">INDEX(BucketTable,MATCH(B1756,SumMonths,0),1)</f>
        <v>#N/A</v>
      </c>
      <c r="E1756" s="0" t="n">
        <f aca="false" t="array" ref="E1756:E1756">SUM(IF(Pricecurve=C1756,D1756))</f>
        <v>0</v>
      </c>
      <c r="F1756" s="0" t="n">
        <f aca="false" t="array" ref="F1756:F1756">SUM(IF(NG=C1756,D1756))</f>
        <v>0</v>
      </c>
      <c r="Y1756" s="140"/>
    </row>
    <row r="1757" customFormat="false" ht="12.75" hidden="false" customHeight="false" outlineLevel="0" collapsed="false">
      <c r="A1757" s="0" t="e">
        <f aca="false">INDEX(BucketTable,MATCH(B1757,SumMonths,0),1)</f>
        <v>#N/A</v>
      </c>
      <c r="E1757" s="0" t="n">
        <f aca="false" t="array" ref="E1757:E1757">SUM(IF(Pricecurve=C1757,D1757))</f>
        <v>0</v>
      </c>
      <c r="F1757" s="0" t="n">
        <f aca="false" t="array" ref="F1757:F1757">SUM(IF(NG=C1757,D1757))</f>
        <v>0</v>
      </c>
      <c r="Y1757" s="140"/>
    </row>
    <row r="1758" customFormat="false" ht="12.75" hidden="false" customHeight="false" outlineLevel="0" collapsed="false">
      <c r="A1758" s="0" t="e">
        <f aca="false">INDEX(BucketTable,MATCH(B1758,SumMonths,0),1)</f>
        <v>#N/A</v>
      </c>
      <c r="E1758" s="0" t="n">
        <f aca="false" t="array" ref="E1758:E1758">SUM(IF(Pricecurve=C1758,D1758))</f>
        <v>0</v>
      </c>
      <c r="F1758" s="0" t="n">
        <f aca="false" t="array" ref="F1758:F1758">SUM(IF(NG=C1758,D1758))</f>
        <v>0</v>
      </c>
      <c r="Y1758" s="140"/>
    </row>
    <row r="1759" customFormat="false" ht="12.75" hidden="false" customHeight="false" outlineLevel="0" collapsed="false">
      <c r="A1759" s="0" t="e">
        <f aca="false">INDEX(BucketTable,MATCH(B1759,SumMonths,0),1)</f>
        <v>#N/A</v>
      </c>
      <c r="E1759" s="0" t="n">
        <f aca="false" t="array" ref="E1759:E1759">SUM(IF(Pricecurve=C1759,D1759))</f>
        <v>0</v>
      </c>
      <c r="F1759" s="0" t="n">
        <f aca="false" t="array" ref="F1759:F1759">SUM(IF(NG=C1759,D1759))</f>
        <v>0</v>
      </c>
      <c r="Y1759" s="140"/>
    </row>
    <row r="1760" customFormat="false" ht="12.75" hidden="false" customHeight="false" outlineLevel="0" collapsed="false">
      <c r="A1760" s="0" t="e">
        <f aca="false">INDEX(BucketTable,MATCH(B1760,SumMonths,0),1)</f>
        <v>#N/A</v>
      </c>
      <c r="E1760" s="0" t="n">
        <f aca="false" t="array" ref="E1760:E1760">SUM(IF(Pricecurve=C1760,D1760))</f>
        <v>0</v>
      </c>
      <c r="F1760" s="0" t="n">
        <f aca="false" t="array" ref="F1760:F1760">SUM(IF(NG=C1760,D1760))</f>
        <v>0</v>
      </c>
      <c r="Y1760" s="140"/>
    </row>
    <row r="1761" customFormat="false" ht="12.75" hidden="false" customHeight="false" outlineLevel="0" collapsed="false">
      <c r="A1761" s="0" t="e">
        <f aca="false">INDEX(BucketTable,MATCH(B1761,SumMonths,0),1)</f>
        <v>#N/A</v>
      </c>
      <c r="E1761" s="0" t="n">
        <f aca="false" t="array" ref="E1761:E1761">SUM(IF(Pricecurve=C1761,D1761))</f>
        <v>0</v>
      </c>
      <c r="F1761" s="0" t="n">
        <f aca="false" t="array" ref="F1761:F1761">SUM(IF(NG=C1761,D1761))</f>
        <v>0</v>
      </c>
      <c r="Y1761" s="140"/>
    </row>
    <row r="1762" customFormat="false" ht="12.75" hidden="false" customHeight="false" outlineLevel="0" collapsed="false">
      <c r="A1762" s="0" t="e">
        <f aca="false">INDEX(BucketTable,MATCH(B1762,SumMonths,0),1)</f>
        <v>#N/A</v>
      </c>
      <c r="E1762" s="0" t="n">
        <f aca="false" t="array" ref="E1762:E1762">SUM(IF(Pricecurve=C1762,D1762))</f>
        <v>0</v>
      </c>
      <c r="F1762" s="0" t="n">
        <f aca="false" t="array" ref="F1762:F1762">SUM(IF(NG=C1762,D1762))</f>
        <v>0</v>
      </c>
      <c r="Y1762" s="140"/>
    </row>
    <row r="1763" customFormat="false" ht="12.75" hidden="false" customHeight="false" outlineLevel="0" collapsed="false">
      <c r="A1763" s="0" t="e">
        <f aca="false">INDEX(BucketTable,MATCH(B1763,SumMonths,0),1)</f>
        <v>#N/A</v>
      </c>
      <c r="E1763" s="0" t="n">
        <f aca="false" t="array" ref="E1763:E1763">SUM(IF(Pricecurve=C1763,D1763))</f>
        <v>0</v>
      </c>
      <c r="F1763" s="0" t="n">
        <f aca="false" t="array" ref="F1763:F1763">SUM(IF(NG=C1763,D1763))</f>
        <v>0</v>
      </c>
      <c r="Y1763" s="140"/>
    </row>
    <row r="1764" customFormat="false" ht="12.75" hidden="false" customHeight="false" outlineLevel="0" collapsed="false">
      <c r="A1764" s="0" t="e">
        <f aca="false">INDEX(BucketTable,MATCH(B1764,SumMonths,0),1)</f>
        <v>#N/A</v>
      </c>
      <c r="E1764" s="0" t="n">
        <f aca="false" t="array" ref="E1764:E1764">SUM(IF(Pricecurve=C1764,D1764))</f>
        <v>0</v>
      </c>
      <c r="F1764" s="0" t="n">
        <f aca="false" t="array" ref="F1764:F1764">SUM(IF(NG=C1764,D1764))</f>
        <v>0</v>
      </c>
      <c r="Y1764" s="140"/>
    </row>
    <row r="1765" customFormat="false" ht="12.75" hidden="false" customHeight="false" outlineLevel="0" collapsed="false">
      <c r="A1765" s="0" t="e">
        <f aca="false">INDEX(BucketTable,MATCH(B1765,SumMonths,0),1)</f>
        <v>#N/A</v>
      </c>
      <c r="E1765" s="0" t="n">
        <f aca="false" t="array" ref="E1765:E1765">SUM(IF(Pricecurve=C1765,D1765))</f>
        <v>0</v>
      </c>
      <c r="F1765" s="0" t="n">
        <f aca="false" t="array" ref="F1765:F1765">SUM(IF(NG=C1765,D1765))</f>
        <v>0</v>
      </c>
      <c r="Y1765" s="140"/>
    </row>
    <row r="1766" customFormat="false" ht="12.75" hidden="false" customHeight="false" outlineLevel="0" collapsed="false">
      <c r="A1766" s="0" t="e">
        <f aca="false">INDEX(BucketTable,MATCH(B1766,SumMonths,0),1)</f>
        <v>#N/A</v>
      </c>
      <c r="E1766" s="0" t="n">
        <f aca="false" t="array" ref="E1766:E1766">SUM(IF(Pricecurve=C1766,D1766))</f>
        <v>0</v>
      </c>
      <c r="F1766" s="0" t="n">
        <f aca="false" t="array" ref="F1766:F1766">SUM(IF(NG=C1766,D1766))</f>
        <v>0</v>
      </c>
      <c r="Y1766" s="140"/>
    </row>
    <row r="1767" customFormat="false" ht="12.75" hidden="false" customHeight="false" outlineLevel="0" collapsed="false">
      <c r="A1767" s="0" t="e">
        <f aca="false">INDEX(BucketTable,MATCH(B1767,SumMonths,0),1)</f>
        <v>#N/A</v>
      </c>
      <c r="E1767" s="0" t="n">
        <f aca="false" t="array" ref="E1767:E1767">SUM(IF(Pricecurve=C1767,D1767))</f>
        <v>0</v>
      </c>
      <c r="F1767" s="0" t="n">
        <f aca="false" t="array" ref="F1767:F1767">SUM(IF(NG=C1767,D1767))</f>
        <v>0</v>
      </c>
      <c r="Y1767" s="140"/>
    </row>
    <row r="1768" customFormat="false" ht="12.75" hidden="false" customHeight="false" outlineLevel="0" collapsed="false">
      <c r="A1768" s="0" t="e">
        <f aca="false">INDEX(BucketTable,MATCH(B1768,SumMonths,0),1)</f>
        <v>#N/A</v>
      </c>
      <c r="E1768" s="0" t="n">
        <f aca="false" t="array" ref="E1768:E1768">SUM(IF(Pricecurve=C1768,D1768))</f>
        <v>0</v>
      </c>
      <c r="F1768" s="0" t="n">
        <f aca="false" t="array" ref="F1768:F1768">SUM(IF(NG=C1768,D1768))</f>
        <v>0</v>
      </c>
      <c r="Y1768" s="140"/>
    </row>
    <row r="1769" customFormat="false" ht="12.75" hidden="false" customHeight="false" outlineLevel="0" collapsed="false">
      <c r="A1769" s="0" t="e">
        <f aca="false">INDEX(BucketTable,MATCH(B1769,SumMonths,0),1)</f>
        <v>#N/A</v>
      </c>
      <c r="E1769" s="0" t="n">
        <f aca="false" t="array" ref="E1769:E1769">SUM(IF(Pricecurve=C1769,D1769))</f>
        <v>0</v>
      </c>
      <c r="F1769" s="0" t="n">
        <f aca="false" t="array" ref="F1769:F1769">SUM(IF(NG=C1769,D1769))</f>
        <v>0</v>
      </c>
      <c r="Y1769" s="140"/>
    </row>
    <row r="1770" customFormat="false" ht="12.75" hidden="false" customHeight="false" outlineLevel="0" collapsed="false">
      <c r="A1770" s="0" t="e">
        <f aca="false">INDEX(BucketTable,MATCH(B1770,SumMonths,0),1)</f>
        <v>#N/A</v>
      </c>
      <c r="E1770" s="0" t="n">
        <f aca="false" t="array" ref="E1770:E1770">SUM(IF(Pricecurve=C1770,D1770))</f>
        <v>0</v>
      </c>
      <c r="F1770" s="0" t="n">
        <f aca="false" t="array" ref="F1770:F1770">SUM(IF(NG=C1770,D1770))</f>
        <v>0</v>
      </c>
      <c r="Y1770" s="140"/>
    </row>
    <row r="1771" customFormat="false" ht="12.75" hidden="false" customHeight="false" outlineLevel="0" collapsed="false">
      <c r="A1771" s="0" t="e">
        <f aca="false">INDEX(BucketTable,MATCH(B1771,SumMonths,0),1)</f>
        <v>#N/A</v>
      </c>
      <c r="E1771" s="0" t="n">
        <f aca="false" t="array" ref="E1771:E1771">SUM(IF(Pricecurve=C1771,D1771))</f>
        <v>0</v>
      </c>
      <c r="F1771" s="0" t="n">
        <f aca="false" t="array" ref="F1771:F1771">SUM(IF(NG=C1771,D1771))</f>
        <v>0</v>
      </c>
      <c r="Y1771" s="140"/>
    </row>
    <row r="1772" customFormat="false" ht="12.75" hidden="false" customHeight="false" outlineLevel="0" collapsed="false">
      <c r="A1772" s="0" t="e">
        <f aca="false">INDEX(BucketTable,MATCH(B1772,SumMonths,0),1)</f>
        <v>#N/A</v>
      </c>
      <c r="E1772" s="0" t="n">
        <f aca="false" t="array" ref="E1772:E1772">SUM(IF(Pricecurve=C1772,D1772))</f>
        <v>0</v>
      </c>
      <c r="F1772" s="0" t="n">
        <f aca="false" t="array" ref="F1772:F1772">SUM(IF(NG=C1772,D1772))</f>
        <v>0</v>
      </c>
      <c r="Y1772" s="140"/>
    </row>
    <row r="1773" customFormat="false" ht="12.75" hidden="false" customHeight="false" outlineLevel="0" collapsed="false">
      <c r="A1773" s="0" t="e">
        <f aca="false">INDEX(BucketTable,MATCH(B1773,SumMonths,0),1)</f>
        <v>#N/A</v>
      </c>
      <c r="E1773" s="0" t="n">
        <f aca="false" t="array" ref="E1773:E1773">SUM(IF(Pricecurve=C1773,D1773))</f>
        <v>0</v>
      </c>
      <c r="F1773" s="0" t="n">
        <f aca="false" t="array" ref="F1773:F1773">SUM(IF(NG=C1773,D1773))</f>
        <v>0</v>
      </c>
      <c r="Y1773" s="140"/>
    </row>
    <row r="1774" customFormat="false" ht="12.75" hidden="false" customHeight="false" outlineLevel="0" collapsed="false">
      <c r="A1774" s="0" t="e">
        <f aca="false">INDEX(BucketTable,MATCH(B1774,SumMonths,0),1)</f>
        <v>#N/A</v>
      </c>
      <c r="E1774" s="0" t="n">
        <f aca="false" t="array" ref="E1774:E1774">SUM(IF(Pricecurve=C1774,D1774))</f>
        <v>0</v>
      </c>
      <c r="F1774" s="0" t="n">
        <f aca="false" t="array" ref="F1774:F1774">SUM(IF(NG=C1774,D1774))</f>
        <v>0</v>
      </c>
      <c r="Y1774" s="140"/>
    </row>
    <row r="1775" customFormat="false" ht="12.75" hidden="false" customHeight="false" outlineLevel="0" collapsed="false">
      <c r="A1775" s="0" t="e">
        <f aca="false">INDEX(BucketTable,MATCH(B1775,SumMonths,0),1)</f>
        <v>#N/A</v>
      </c>
      <c r="E1775" s="0" t="n">
        <f aca="false" t="array" ref="E1775:E1775">SUM(IF(Pricecurve=C1775,D1775))</f>
        <v>0</v>
      </c>
      <c r="F1775" s="0" t="n">
        <f aca="false" t="array" ref="F1775:F1775">SUM(IF(NG=C1775,D1775))</f>
        <v>0</v>
      </c>
      <c r="Y1775" s="140"/>
    </row>
    <row r="1776" customFormat="false" ht="12.75" hidden="false" customHeight="false" outlineLevel="0" collapsed="false">
      <c r="A1776" s="0" t="e">
        <f aca="false">INDEX(BucketTable,MATCH(B1776,SumMonths,0),1)</f>
        <v>#N/A</v>
      </c>
      <c r="E1776" s="0" t="n">
        <f aca="false" t="array" ref="E1776:E1776">SUM(IF(Pricecurve=C1776,D1776))</f>
        <v>0</v>
      </c>
      <c r="F1776" s="0" t="n">
        <f aca="false" t="array" ref="F1776:F1776">SUM(IF(NG=C1776,D1776))</f>
        <v>0</v>
      </c>
      <c r="Y1776" s="140"/>
    </row>
    <row r="1777" customFormat="false" ht="12.75" hidden="false" customHeight="false" outlineLevel="0" collapsed="false">
      <c r="A1777" s="0" t="e">
        <f aca="false">INDEX(BucketTable,MATCH(B1777,SumMonths,0),1)</f>
        <v>#N/A</v>
      </c>
      <c r="E1777" s="0" t="n">
        <f aca="false" t="array" ref="E1777:E1777">SUM(IF(Pricecurve=C1777,D1777))</f>
        <v>0</v>
      </c>
      <c r="F1777" s="0" t="n">
        <f aca="false" t="array" ref="F1777:F1777">SUM(IF(NG=C1777,D1777))</f>
        <v>0</v>
      </c>
      <c r="Y1777" s="140"/>
    </row>
    <row r="1778" customFormat="false" ht="12.75" hidden="false" customHeight="false" outlineLevel="0" collapsed="false">
      <c r="A1778" s="0" t="e">
        <f aca="false">INDEX(BucketTable,MATCH(B1778,SumMonths,0),1)</f>
        <v>#N/A</v>
      </c>
      <c r="E1778" s="0" t="n">
        <f aca="false" t="array" ref="E1778:E1778">SUM(IF(Pricecurve=C1778,D1778))</f>
        <v>0</v>
      </c>
      <c r="F1778" s="0" t="n">
        <f aca="false" t="array" ref="F1778:F1778">SUM(IF(NG=C1778,D1778))</f>
        <v>0</v>
      </c>
      <c r="Y1778" s="140"/>
    </row>
    <row r="1779" customFormat="false" ht="12.75" hidden="false" customHeight="false" outlineLevel="0" collapsed="false">
      <c r="A1779" s="0" t="e">
        <f aca="false">INDEX(BucketTable,MATCH(B1779,SumMonths,0),1)</f>
        <v>#N/A</v>
      </c>
      <c r="E1779" s="0" t="n">
        <f aca="false" t="array" ref="E1779:E1779">SUM(IF(Pricecurve=C1779,D1779))</f>
        <v>0</v>
      </c>
      <c r="F1779" s="0" t="n">
        <f aca="false" t="array" ref="F1779:F1779">SUM(IF(NG=C1779,D1779))</f>
        <v>0</v>
      </c>
      <c r="Y1779" s="140"/>
    </row>
    <row r="1780" customFormat="false" ht="12.75" hidden="false" customHeight="false" outlineLevel="0" collapsed="false">
      <c r="A1780" s="0" t="e">
        <f aca="false">INDEX(BucketTable,MATCH(B1780,SumMonths,0),1)</f>
        <v>#N/A</v>
      </c>
      <c r="E1780" s="0" t="n">
        <f aca="false" t="array" ref="E1780:E1780">SUM(IF(Pricecurve=C1780,D1780))</f>
        <v>0</v>
      </c>
      <c r="F1780" s="0" t="n">
        <f aca="false" t="array" ref="F1780:F1780">SUM(IF(NG=C1780,D1780))</f>
        <v>0</v>
      </c>
      <c r="Y1780" s="140"/>
    </row>
    <row r="1781" customFormat="false" ht="12.75" hidden="false" customHeight="false" outlineLevel="0" collapsed="false">
      <c r="A1781" s="0" t="e">
        <f aca="false">INDEX(BucketTable,MATCH(B1781,SumMonths,0),1)</f>
        <v>#N/A</v>
      </c>
      <c r="E1781" s="0" t="n">
        <f aca="false" t="array" ref="E1781:E1781">SUM(IF(Pricecurve=C1781,D1781))</f>
        <v>0</v>
      </c>
      <c r="F1781" s="0" t="n">
        <f aca="false" t="array" ref="F1781:F1781">SUM(IF(NG=C1781,D1781))</f>
        <v>0</v>
      </c>
      <c r="Y1781" s="140"/>
    </row>
    <row r="1782" customFormat="false" ht="12.75" hidden="false" customHeight="false" outlineLevel="0" collapsed="false">
      <c r="A1782" s="0" t="e">
        <f aca="false">INDEX(BucketTable,MATCH(B1782,SumMonths,0),1)</f>
        <v>#N/A</v>
      </c>
      <c r="E1782" s="0" t="n">
        <f aca="false" t="array" ref="E1782:E1782">SUM(IF(Pricecurve=C1782,D1782))</f>
        <v>0</v>
      </c>
      <c r="F1782" s="0" t="n">
        <f aca="false" t="array" ref="F1782:F1782">SUM(IF(NG=C1782,D1782))</f>
        <v>0</v>
      </c>
      <c r="Y1782" s="140"/>
    </row>
    <row r="1783" customFormat="false" ht="12.75" hidden="false" customHeight="false" outlineLevel="0" collapsed="false">
      <c r="A1783" s="0" t="e">
        <f aca="false">INDEX(BucketTable,MATCH(B1783,SumMonths,0),1)</f>
        <v>#N/A</v>
      </c>
      <c r="E1783" s="0" t="n">
        <f aca="false" t="array" ref="E1783:E1783">SUM(IF(Pricecurve=C1783,D1783))</f>
        <v>0</v>
      </c>
      <c r="F1783" s="0" t="n">
        <f aca="false" t="array" ref="F1783:F1783">SUM(IF(NG=C1783,D1783))</f>
        <v>0</v>
      </c>
      <c r="Y1783" s="140"/>
    </row>
    <row r="1784" customFormat="false" ht="12.75" hidden="false" customHeight="false" outlineLevel="0" collapsed="false">
      <c r="A1784" s="0" t="e">
        <f aca="false">INDEX(BucketTable,MATCH(B1784,SumMonths,0),1)</f>
        <v>#N/A</v>
      </c>
      <c r="E1784" s="0" t="n">
        <f aca="false" t="array" ref="E1784:E1784">SUM(IF(Pricecurve=C1784,D1784))</f>
        <v>0</v>
      </c>
      <c r="F1784" s="0" t="n">
        <f aca="false" t="array" ref="F1784:F1784">SUM(IF(NG=C1784,D1784))</f>
        <v>0</v>
      </c>
      <c r="Y1784" s="140"/>
    </row>
    <row r="1785" customFormat="false" ht="12.75" hidden="false" customHeight="false" outlineLevel="0" collapsed="false">
      <c r="A1785" s="0" t="e">
        <f aca="false">INDEX(BucketTable,MATCH(B1785,SumMonths,0),1)</f>
        <v>#N/A</v>
      </c>
      <c r="E1785" s="0" t="n">
        <f aca="false" t="array" ref="E1785:E1785">SUM(IF(Pricecurve=C1785,D1785))</f>
        <v>0</v>
      </c>
      <c r="F1785" s="0" t="n">
        <f aca="false" t="array" ref="F1785:F1785">SUM(IF(NG=C1785,D1785))</f>
        <v>0</v>
      </c>
      <c r="Y1785" s="140"/>
    </row>
    <row r="1786" customFormat="false" ht="12.75" hidden="false" customHeight="false" outlineLevel="0" collapsed="false">
      <c r="A1786" s="0" t="e">
        <f aca="false">INDEX(BucketTable,MATCH(B1786,SumMonths,0),1)</f>
        <v>#N/A</v>
      </c>
      <c r="E1786" s="0" t="n">
        <f aca="false" t="array" ref="E1786:E1786">SUM(IF(Pricecurve=C1786,D1786))</f>
        <v>0</v>
      </c>
      <c r="F1786" s="0" t="n">
        <f aca="false" t="array" ref="F1786:F1786">SUM(IF(NG=C1786,D1786))</f>
        <v>0</v>
      </c>
      <c r="Y1786" s="140"/>
    </row>
    <row r="1787" customFormat="false" ht="12.75" hidden="false" customHeight="false" outlineLevel="0" collapsed="false">
      <c r="A1787" s="0" t="e">
        <f aca="false">INDEX(BucketTable,MATCH(B1787,SumMonths,0),1)</f>
        <v>#N/A</v>
      </c>
      <c r="E1787" s="0" t="n">
        <f aca="false" t="array" ref="E1787:E1787">SUM(IF(Pricecurve=C1787,D1787))</f>
        <v>0</v>
      </c>
      <c r="F1787" s="0" t="n">
        <f aca="false" t="array" ref="F1787:F1787">SUM(IF(NG=C1787,D1787))</f>
        <v>0</v>
      </c>
      <c r="Y1787" s="140"/>
    </row>
    <row r="1788" customFormat="false" ht="12.75" hidden="false" customHeight="false" outlineLevel="0" collapsed="false">
      <c r="A1788" s="0" t="e">
        <f aca="false">INDEX(BucketTable,MATCH(B1788,SumMonths,0),1)</f>
        <v>#N/A</v>
      </c>
      <c r="E1788" s="0" t="n">
        <f aca="false" t="array" ref="E1788:E1788">SUM(IF(Pricecurve=C1788,D1788))</f>
        <v>0</v>
      </c>
      <c r="F1788" s="0" t="n">
        <f aca="false" t="array" ref="F1788:F1788">SUM(IF(NG=C1788,D1788))</f>
        <v>0</v>
      </c>
      <c r="Y1788" s="140"/>
    </row>
    <row r="1789" customFormat="false" ht="12.75" hidden="false" customHeight="false" outlineLevel="0" collapsed="false">
      <c r="A1789" s="0" t="e">
        <f aca="false">INDEX(BucketTable,MATCH(B1789,SumMonths,0),1)</f>
        <v>#N/A</v>
      </c>
      <c r="E1789" s="0" t="n">
        <f aca="false" t="array" ref="E1789:E1789">SUM(IF(Pricecurve=C1789,D1789))</f>
        <v>0</v>
      </c>
      <c r="F1789" s="0" t="n">
        <f aca="false" t="array" ref="F1789:F1789">SUM(IF(NG=C1789,D1789))</f>
        <v>0</v>
      </c>
      <c r="Y1789" s="140"/>
    </row>
    <row r="1790" customFormat="false" ht="12.75" hidden="false" customHeight="false" outlineLevel="0" collapsed="false">
      <c r="A1790" s="0" t="e">
        <f aca="false">INDEX(BucketTable,MATCH(B1790,SumMonths,0),1)</f>
        <v>#N/A</v>
      </c>
      <c r="E1790" s="0" t="n">
        <f aca="false" t="array" ref="E1790:E1790">SUM(IF(Pricecurve=C1790,D1790))</f>
        <v>0</v>
      </c>
      <c r="F1790" s="0" t="n">
        <f aca="false" t="array" ref="F1790:F1790">SUM(IF(NG=C1790,D1790))</f>
        <v>0</v>
      </c>
      <c r="Y1790" s="140"/>
    </row>
    <row r="1791" customFormat="false" ht="12.75" hidden="false" customHeight="false" outlineLevel="0" collapsed="false">
      <c r="A1791" s="0" t="e">
        <f aca="false">INDEX(BucketTable,MATCH(B1791,SumMonths,0),1)</f>
        <v>#N/A</v>
      </c>
      <c r="E1791" s="0" t="n">
        <f aca="false" t="array" ref="E1791:E1791">SUM(IF(Pricecurve=C1791,D1791))</f>
        <v>0</v>
      </c>
      <c r="F1791" s="0" t="n">
        <f aca="false" t="array" ref="F1791:F1791">SUM(IF(NG=C1791,D1791))</f>
        <v>0</v>
      </c>
      <c r="Y1791" s="140"/>
    </row>
    <row r="1792" customFormat="false" ht="12.75" hidden="false" customHeight="false" outlineLevel="0" collapsed="false">
      <c r="A1792" s="0" t="e">
        <f aca="false">INDEX(BucketTable,MATCH(B1792,SumMonths,0),1)</f>
        <v>#N/A</v>
      </c>
      <c r="E1792" s="0" t="n">
        <f aca="false" t="array" ref="E1792:E1792">SUM(IF(Pricecurve=C1792,D1792))</f>
        <v>0</v>
      </c>
      <c r="F1792" s="0" t="n">
        <f aca="false" t="array" ref="F1792:F1792">SUM(IF(NG=C1792,D1792))</f>
        <v>0</v>
      </c>
      <c r="Y1792" s="140"/>
    </row>
    <row r="1793" customFormat="false" ht="12.75" hidden="false" customHeight="false" outlineLevel="0" collapsed="false">
      <c r="A1793" s="0" t="e">
        <f aca="false">INDEX(BucketTable,MATCH(B1793,SumMonths,0),1)</f>
        <v>#N/A</v>
      </c>
      <c r="E1793" s="0" t="n">
        <f aca="false" t="array" ref="E1793:E1793">SUM(IF(Pricecurve=C1793,D1793))</f>
        <v>0</v>
      </c>
      <c r="F1793" s="0" t="n">
        <f aca="false" t="array" ref="F1793:F1793">SUM(IF(NG=C1793,D1793))</f>
        <v>0</v>
      </c>
      <c r="Y1793" s="140"/>
    </row>
    <row r="1794" customFormat="false" ht="12.75" hidden="false" customHeight="false" outlineLevel="0" collapsed="false">
      <c r="A1794" s="0" t="e">
        <f aca="false">INDEX(BucketTable,MATCH(B1794,SumMonths,0),1)</f>
        <v>#N/A</v>
      </c>
      <c r="E1794" s="0" t="n">
        <f aca="false" t="array" ref="E1794:E1794">SUM(IF(Pricecurve=C1794,D1794))</f>
        <v>0</v>
      </c>
      <c r="F1794" s="0" t="n">
        <f aca="false" t="array" ref="F1794:F1794">SUM(IF(NG=C1794,D1794))</f>
        <v>0</v>
      </c>
      <c r="Y1794" s="140"/>
    </row>
    <row r="1795" customFormat="false" ht="12.75" hidden="false" customHeight="false" outlineLevel="0" collapsed="false">
      <c r="A1795" s="0" t="e">
        <f aca="false">INDEX(BucketTable,MATCH(B1795,SumMonths,0),1)</f>
        <v>#N/A</v>
      </c>
      <c r="E1795" s="0" t="n">
        <f aca="false" t="array" ref="E1795:E1795">SUM(IF(Pricecurve=C1795,D1795))</f>
        <v>0</v>
      </c>
      <c r="F1795" s="0" t="n">
        <f aca="false" t="array" ref="F1795:F1795">SUM(IF(NG=C1795,D1795))</f>
        <v>0</v>
      </c>
      <c r="Y1795" s="140"/>
    </row>
    <row r="1796" customFormat="false" ht="12.75" hidden="false" customHeight="false" outlineLevel="0" collapsed="false">
      <c r="A1796" s="0" t="e">
        <f aca="false">INDEX(BucketTable,MATCH(B1796,SumMonths,0),1)</f>
        <v>#N/A</v>
      </c>
      <c r="E1796" s="0" t="n">
        <f aca="false" t="array" ref="E1796:E1796">SUM(IF(Pricecurve=C1796,D1796))</f>
        <v>0</v>
      </c>
      <c r="F1796" s="0" t="n">
        <f aca="false" t="array" ref="F1796:F1796">SUM(IF(NG=C1796,D1796))</f>
        <v>0</v>
      </c>
      <c r="Y1796" s="140"/>
    </row>
    <row r="1797" customFormat="false" ht="12.75" hidden="false" customHeight="false" outlineLevel="0" collapsed="false">
      <c r="A1797" s="0" t="e">
        <f aca="false">INDEX(BucketTable,MATCH(B1797,SumMonths,0),1)</f>
        <v>#N/A</v>
      </c>
      <c r="E1797" s="0" t="n">
        <f aca="false" t="array" ref="E1797:E1797">SUM(IF(Pricecurve=C1797,D1797))</f>
        <v>0</v>
      </c>
      <c r="F1797" s="0" t="n">
        <f aca="false" t="array" ref="F1797:F1797">SUM(IF(NG=C1797,D1797))</f>
        <v>0</v>
      </c>
      <c r="Y1797" s="140"/>
    </row>
    <row r="1798" customFormat="false" ht="12.75" hidden="false" customHeight="false" outlineLevel="0" collapsed="false">
      <c r="A1798" s="0" t="e">
        <f aca="false">INDEX(BucketTable,MATCH(B1798,SumMonths,0),1)</f>
        <v>#N/A</v>
      </c>
      <c r="E1798" s="0" t="n">
        <f aca="false" t="array" ref="E1798:E1798">SUM(IF(Pricecurve=C1798,D1798))</f>
        <v>0</v>
      </c>
      <c r="F1798" s="0" t="n">
        <f aca="false" t="array" ref="F1798:F1798">SUM(IF(NG=C1798,D1798))</f>
        <v>0</v>
      </c>
      <c r="Y1798" s="140"/>
    </row>
    <row r="1799" customFormat="false" ht="12.75" hidden="false" customHeight="false" outlineLevel="0" collapsed="false">
      <c r="A1799" s="0" t="e">
        <f aca="false">INDEX(BucketTable,MATCH(B1799,SumMonths,0),1)</f>
        <v>#N/A</v>
      </c>
      <c r="E1799" s="0" t="n">
        <f aca="false" t="array" ref="E1799:E1799">SUM(IF(Pricecurve=C1799,D1799))</f>
        <v>0</v>
      </c>
      <c r="F1799" s="0" t="n">
        <f aca="false" t="array" ref="F1799:F1799">SUM(IF(NG=C1799,D1799))</f>
        <v>0</v>
      </c>
      <c r="Y1799" s="140"/>
    </row>
    <row r="1800" customFormat="false" ht="12.75" hidden="false" customHeight="false" outlineLevel="0" collapsed="false">
      <c r="A1800" s="0" t="e">
        <f aca="false">INDEX(BucketTable,MATCH(B1800,SumMonths,0),1)</f>
        <v>#N/A</v>
      </c>
      <c r="E1800" s="0" t="n">
        <f aca="false" t="array" ref="E1800:E1800">SUM(IF(Pricecurve=C1800,D1800))</f>
        <v>0</v>
      </c>
      <c r="F1800" s="0" t="n">
        <f aca="false" t="array" ref="F1800:F1800">SUM(IF(NG=C1800,D1800))</f>
        <v>0</v>
      </c>
      <c r="Y1800" s="140"/>
    </row>
    <row r="1801" customFormat="false" ht="12.75" hidden="false" customHeight="false" outlineLevel="0" collapsed="false">
      <c r="A1801" s="0" t="e">
        <f aca="false">INDEX(BucketTable,MATCH(B1801,SumMonths,0),1)</f>
        <v>#N/A</v>
      </c>
      <c r="E1801" s="0" t="n">
        <f aca="false" t="array" ref="E1801:E1801">SUM(IF(Pricecurve=C1801,D1801))</f>
        <v>0</v>
      </c>
      <c r="F1801" s="0" t="n">
        <f aca="false" t="array" ref="F1801:F1801">SUM(IF(NG=C1801,D1801))</f>
        <v>0</v>
      </c>
      <c r="Y1801" s="140"/>
    </row>
    <row r="1802" customFormat="false" ht="12.75" hidden="false" customHeight="false" outlineLevel="0" collapsed="false">
      <c r="A1802" s="0" t="e">
        <f aca="false">INDEX(BucketTable,MATCH(B1802,SumMonths,0),1)</f>
        <v>#N/A</v>
      </c>
      <c r="E1802" s="0" t="n">
        <f aca="false" t="array" ref="E1802:E1802">SUM(IF(Pricecurve=C1802,D1802))</f>
        <v>0</v>
      </c>
      <c r="F1802" s="0" t="n">
        <f aca="false" t="array" ref="F1802:F1802">SUM(IF(NG=C1802,D1802))</f>
        <v>0</v>
      </c>
      <c r="Y1802" s="140"/>
    </row>
    <row r="1803" customFormat="false" ht="12.75" hidden="false" customHeight="false" outlineLevel="0" collapsed="false">
      <c r="A1803" s="0" t="e">
        <f aca="false">INDEX(BucketTable,MATCH(B1803,SumMonths,0),1)</f>
        <v>#N/A</v>
      </c>
      <c r="E1803" s="0" t="n">
        <f aca="false" t="array" ref="E1803:E1803">SUM(IF(Pricecurve=C1803,D1803))</f>
        <v>0</v>
      </c>
      <c r="F1803" s="0" t="n">
        <f aca="false" t="array" ref="F1803:F1803">SUM(IF(NG=C1803,D1803))</f>
        <v>0</v>
      </c>
      <c r="Y1803" s="140"/>
    </row>
    <row r="1804" customFormat="false" ht="12.75" hidden="false" customHeight="false" outlineLevel="0" collapsed="false">
      <c r="A1804" s="0" t="e">
        <f aca="false">INDEX(BucketTable,MATCH(B1804,SumMonths,0),1)</f>
        <v>#N/A</v>
      </c>
      <c r="E1804" s="0" t="n">
        <f aca="false" t="array" ref="E1804:E1804">SUM(IF(Pricecurve=C1804,D1804))</f>
        <v>0</v>
      </c>
      <c r="F1804" s="0" t="n">
        <f aca="false" t="array" ref="F1804:F1804">SUM(IF(NG=C1804,D1804))</f>
        <v>0</v>
      </c>
      <c r="Y1804" s="140"/>
    </row>
    <row r="1805" customFormat="false" ht="12.75" hidden="false" customHeight="false" outlineLevel="0" collapsed="false">
      <c r="A1805" s="0" t="e">
        <f aca="false">INDEX(BucketTable,MATCH(B1805,SumMonths,0),1)</f>
        <v>#N/A</v>
      </c>
      <c r="E1805" s="0" t="n">
        <f aca="false" t="array" ref="E1805:E1805">SUM(IF(Pricecurve=C1805,D1805))</f>
        <v>0</v>
      </c>
      <c r="F1805" s="0" t="n">
        <f aca="false" t="array" ref="F1805:F1805">SUM(IF(NG=C1805,D1805))</f>
        <v>0</v>
      </c>
      <c r="Y1805" s="140"/>
    </row>
    <row r="1806" customFormat="false" ht="12.75" hidden="false" customHeight="false" outlineLevel="0" collapsed="false">
      <c r="A1806" s="0" t="e">
        <f aca="false">INDEX(BucketTable,MATCH(B1806,SumMonths,0),1)</f>
        <v>#N/A</v>
      </c>
      <c r="E1806" s="0" t="n">
        <f aca="false" t="array" ref="E1806:E1806">SUM(IF(Pricecurve=C1806,D1806))</f>
        <v>0</v>
      </c>
      <c r="F1806" s="0" t="n">
        <f aca="false" t="array" ref="F1806:F1806">SUM(IF(NG=C1806,D1806))</f>
        <v>0</v>
      </c>
      <c r="Y1806" s="140"/>
    </row>
    <row r="1807" customFormat="false" ht="12.75" hidden="false" customHeight="false" outlineLevel="0" collapsed="false">
      <c r="A1807" s="0" t="e">
        <f aca="false">INDEX(BucketTable,MATCH(B1807,SumMonths,0),1)</f>
        <v>#N/A</v>
      </c>
      <c r="E1807" s="0" t="n">
        <f aca="false" t="array" ref="E1807:E1807">SUM(IF(Pricecurve=C1807,D1807))</f>
        <v>0</v>
      </c>
      <c r="F1807" s="0" t="n">
        <f aca="false" t="array" ref="F1807:F1807">SUM(IF(NG=C1807,D1807))</f>
        <v>0</v>
      </c>
      <c r="Y1807" s="140"/>
    </row>
    <row r="1808" customFormat="false" ht="12.75" hidden="false" customHeight="false" outlineLevel="0" collapsed="false">
      <c r="A1808" s="0" t="e">
        <f aca="false">INDEX(BucketTable,MATCH(B1808,SumMonths,0),1)</f>
        <v>#N/A</v>
      </c>
      <c r="E1808" s="0" t="n">
        <f aca="false" t="array" ref="E1808:E1808">SUM(IF(Pricecurve=C1808,D1808))</f>
        <v>0</v>
      </c>
      <c r="F1808" s="0" t="n">
        <f aca="false" t="array" ref="F1808:F1808">SUM(IF(NG=C1808,D1808))</f>
        <v>0</v>
      </c>
      <c r="Y1808" s="140"/>
    </row>
    <row r="1809" customFormat="false" ht="12.75" hidden="false" customHeight="false" outlineLevel="0" collapsed="false">
      <c r="A1809" s="0" t="e">
        <f aca="false">INDEX(BucketTable,MATCH(B1809,SumMonths,0),1)</f>
        <v>#N/A</v>
      </c>
      <c r="E1809" s="0" t="n">
        <f aca="false" t="array" ref="E1809:E1809">SUM(IF(Pricecurve=C1809,D1809))</f>
        <v>0</v>
      </c>
      <c r="F1809" s="0" t="n">
        <f aca="false" t="array" ref="F1809:F1809">SUM(IF(NG=C1809,D1809))</f>
        <v>0</v>
      </c>
      <c r="Y1809" s="140"/>
    </row>
    <row r="1810" customFormat="false" ht="12.75" hidden="false" customHeight="false" outlineLevel="0" collapsed="false">
      <c r="A1810" s="0" t="e">
        <f aca="false">INDEX(BucketTable,MATCH(B1810,SumMonths,0),1)</f>
        <v>#N/A</v>
      </c>
      <c r="E1810" s="0" t="n">
        <f aca="false" t="array" ref="E1810:E1810">SUM(IF(Pricecurve=C1810,D1810))</f>
        <v>0</v>
      </c>
      <c r="F1810" s="0" t="n">
        <f aca="false" t="array" ref="F1810:F1810">SUM(IF(NG=C1810,D1810))</f>
        <v>0</v>
      </c>
      <c r="Y1810" s="140"/>
    </row>
    <row r="1811" customFormat="false" ht="12.75" hidden="false" customHeight="false" outlineLevel="0" collapsed="false">
      <c r="A1811" s="0" t="e">
        <f aca="false">INDEX(BucketTable,MATCH(B1811,SumMonths,0),1)</f>
        <v>#N/A</v>
      </c>
      <c r="E1811" s="0" t="n">
        <f aca="false" t="array" ref="E1811:E1811">SUM(IF(Pricecurve=C1811,D1811))</f>
        <v>0</v>
      </c>
      <c r="F1811" s="0" t="n">
        <f aca="false" t="array" ref="F1811:F1811">SUM(IF(NG=C1811,D1811))</f>
        <v>0</v>
      </c>
      <c r="Y1811" s="140"/>
    </row>
    <row r="1812" customFormat="false" ht="12.75" hidden="false" customHeight="false" outlineLevel="0" collapsed="false">
      <c r="A1812" s="0" t="e">
        <f aca="false">INDEX(BucketTable,MATCH(B1812,SumMonths,0),1)</f>
        <v>#N/A</v>
      </c>
      <c r="E1812" s="0" t="n">
        <f aca="false" t="array" ref="E1812:E1812">SUM(IF(Pricecurve=C1812,D1812))</f>
        <v>0</v>
      </c>
      <c r="F1812" s="0" t="n">
        <f aca="false" t="array" ref="F1812:F1812">SUM(IF(NG=C1812,D1812))</f>
        <v>0</v>
      </c>
      <c r="Y1812" s="140"/>
    </row>
    <row r="1813" customFormat="false" ht="12.75" hidden="false" customHeight="false" outlineLevel="0" collapsed="false">
      <c r="A1813" s="0" t="e">
        <f aca="false">INDEX(BucketTable,MATCH(B1813,SumMonths,0),1)</f>
        <v>#N/A</v>
      </c>
      <c r="E1813" s="0" t="n">
        <f aca="false" t="array" ref="E1813:E1813">SUM(IF(Pricecurve=C1813,D1813))</f>
        <v>0</v>
      </c>
      <c r="F1813" s="0" t="n">
        <f aca="false" t="array" ref="F1813:F1813">SUM(IF(NG=C1813,D1813))</f>
        <v>0</v>
      </c>
      <c r="Y1813" s="140"/>
    </row>
    <row r="1814" customFormat="false" ht="12.75" hidden="false" customHeight="false" outlineLevel="0" collapsed="false">
      <c r="A1814" s="0" t="e">
        <f aca="false">INDEX(BucketTable,MATCH(B1814,SumMonths,0),1)</f>
        <v>#N/A</v>
      </c>
      <c r="E1814" s="0" t="n">
        <f aca="false" t="array" ref="E1814:E1814">SUM(IF(Pricecurve=C1814,D1814))</f>
        <v>0</v>
      </c>
      <c r="F1814" s="0" t="n">
        <f aca="false" t="array" ref="F1814:F1814">SUM(IF(NG=C1814,D1814))</f>
        <v>0</v>
      </c>
      <c r="Y1814" s="140"/>
    </row>
    <row r="1815" customFormat="false" ht="12.75" hidden="false" customHeight="false" outlineLevel="0" collapsed="false">
      <c r="A1815" s="0" t="e">
        <f aca="false">INDEX(BucketTable,MATCH(B1815,SumMonths,0),1)</f>
        <v>#N/A</v>
      </c>
      <c r="E1815" s="0" t="n">
        <f aca="false" t="array" ref="E1815:E1815">SUM(IF(Pricecurve=C1815,D1815))</f>
        <v>0</v>
      </c>
      <c r="F1815" s="0" t="n">
        <f aca="false" t="array" ref="F1815:F1815">SUM(IF(NG=C1815,D1815))</f>
        <v>0</v>
      </c>
      <c r="Y1815" s="140"/>
    </row>
    <row r="1816" customFormat="false" ht="12.75" hidden="false" customHeight="false" outlineLevel="0" collapsed="false">
      <c r="A1816" s="0" t="e">
        <f aca="false">INDEX(BucketTable,MATCH(B1816,SumMonths,0),1)</f>
        <v>#N/A</v>
      </c>
      <c r="E1816" s="0" t="n">
        <f aca="false" t="array" ref="E1816:E1816">SUM(IF(Pricecurve=C1816,D1816))</f>
        <v>0</v>
      </c>
      <c r="F1816" s="0" t="n">
        <f aca="false" t="array" ref="F1816:F1816">SUM(IF(NG=C1816,D1816))</f>
        <v>0</v>
      </c>
      <c r="Y1816" s="140"/>
    </row>
    <row r="1817" customFormat="false" ht="12.75" hidden="false" customHeight="false" outlineLevel="0" collapsed="false">
      <c r="A1817" s="0" t="e">
        <f aca="false">INDEX(BucketTable,MATCH(B1817,SumMonths,0),1)</f>
        <v>#N/A</v>
      </c>
      <c r="E1817" s="0" t="n">
        <f aca="false" t="array" ref="E1817:E1817">SUM(IF(Pricecurve=C1817,D1817))</f>
        <v>0</v>
      </c>
      <c r="F1817" s="0" t="n">
        <f aca="false" t="array" ref="F1817:F1817">SUM(IF(NG=C1817,D1817))</f>
        <v>0</v>
      </c>
      <c r="Y1817" s="140"/>
    </row>
    <row r="1818" customFormat="false" ht="12.75" hidden="false" customHeight="false" outlineLevel="0" collapsed="false">
      <c r="A1818" s="0" t="e">
        <f aca="false">INDEX(BucketTable,MATCH(B1818,SumMonths,0),1)</f>
        <v>#N/A</v>
      </c>
      <c r="E1818" s="0" t="n">
        <f aca="false" t="array" ref="E1818:E1818">SUM(IF(Pricecurve=C1818,D1818))</f>
        <v>0</v>
      </c>
      <c r="F1818" s="0" t="n">
        <f aca="false" t="array" ref="F1818:F1818">SUM(IF(NG=C1818,D1818))</f>
        <v>0</v>
      </c>
      <c r="Y1818" s="140"/>
    </row>
    <row r="1819" customFormat="false" ht="12.75" hidden="false" customHeight="false" outlineLevel="0" collapsed="false">
      <c r="A1819" s="0" t="e">
        <f aca="false">INDEX(BucketTable,MATCH(B1819,SumMonths,0),1)</f>
        <v>#N/A</v>
      </c>
      <c r="E1819" s="0" t="n">
        <f aca="false" t="array" ref="E1819:E1819">SUM(IF(Pricecurve=C1819,D1819))</f>
        <v>0</v>
      </c>
      <c r="F1819" s="0" t="n">
        <f aca="false" t="array" ref="F1819:F1819">SUM(IF(NG=C1819,D1819))</f>
        <v>0</v>
      </c>
      <c r="Y1819" s="140"/>
    </row>
    <row r="1820" customFormat="false" ht="12.75" hidden="false" customHeight="false" outlineLevel="0" collapsed="false">
      <c r="A1820" s="0" t="e">
        <f aca="false">INDEX(BucketTable,MATCH(B1820,SumMonths,0),1)</f>
        <v>#N/A</v>
      </c>
      <c r="E1820" s="0" t="n">
        <f aca="false" t="array" ref="E1820:E1820">SUM(IF(Pricecurve=C1820,D1820))</f>
        <v>0</v>
      </c>
      <c r="F1820" s="0" t="n">
        <f aca="false" t="array" ref="F1820:F1820">SUM(IF(NG=C1820,D1820))</f>
        <v>0</v>
      </c>
      <c r="Y1820" s="140"/>
    </row>
    <row r="1821" customFormat="false" ht="12.75" hidden="false" customHeight="false" outlineLevel="0" collapsed="false">
      <c r="A1821" s="0" t="e">
        <f aca="false">INDEX(BucketTable,MATCH(B1821,SumMonths,0),1)</f>
        <v>#N/A</v>
      </c>
      <c r="E1821" s="0" t="n">
        <f aca="false" t="array" ref="E1821:E1821">SUM(IF(Pricecurve=C1821,D1821))</f>
        <v>0</v>
      </c>
      <c r="F1821" s="0" t="n">
        <f aca="false" t="array" ref="F1821:F1821">SUM(IF(NG=C1821,D1821))</f>
        <v>0</v>
      </c>
      <c r="Y1821" s="140"/>
    </row>
    <row r="1822" customFormat="false" ht="12.75" hidden="false" customHeight="false" outlineLevel="0" collapsed="false">
      <c r="A1822" s="0" t="e">
        <f aca="false">INDEX(BucketTable,MATCH(B1822,SumMonths,0),1)</f>
        <v>#N/A</v>
      </c>
      <c r="E1822" s="0" t="n">
        <f aca="false" t="array" ref="E1822:E1822">SUM(IF(Pricecurve=C1822,D1822))</f>
        <v>0</v>
      </c>
      <c r="F1822" s="0" t="n">
        <f aca="false" t="array" ref="F1822:F1822">SUM(IF(NG=C1822,D1822))</f>
        <v>0</v>
      </c>
      <c r="Y1822" s="140"/>
    </row>
    <row r="1823" customFormat="false" ht="12.75" hidden="false" customHeight="false" outlineLevel="0" collapsed="false">
      <c r="A1823" s="0" t="e">
        <f aca="false">INDEX(BucketTable,MATCH(B1823,SumMonths,0),1)</f>
        <v>#N/A</v>
      </c>
      <c r="E1823" s="0" t="n">
        <f aca="false" t="array" ref="E1823:E1823">SUM(IF(Pricecurve=C1823,D1823))</f>
        <v>0</v>
      </c>
      <c r="F1823" s="0" t="n">
        <f aca="false" t="array" ref="F1823:F1823">SUM(IF(NG=C1823,D1823))</f>
        <v>0</v>
      </c>
      <c r="Y1823" s="140"/>
    </row>
    <row r="1824" customFormat="false" ht="12.75" hidden="false" customHeight="false" outlineLevel="0" collapsed="false">
      <c r="A1824" s="0" t="e">
        <f aca="false">INDEX(BucketTable,MATCH(B1824,SumMonths,0),1)</f>
        <v>#N/A</v>
      </c>
      <c r="E1824" s="0" t="n">
        <f aca="false" t="array" ref="E1824:E1824">SUM(IF(Pricecurve=C1824,D1824))</f>
        <v>0</v>
      </c>
      <c r="F1824" s="0" t="n">
        <f aca="false" t="array" ref="F1824:F1824">SUM(IF(NG=C1824,D1824))</f>
        <v>0</v>
      </c>
      <c r="Y1824" s="140"/>
    </row>
    <row r="1825" customFormat="false" ht="12.75" hidden="false" customHeight="false" outlineLevel="0" collapsed="false">
      <c r="A1825" s="0" t="e">
        <f aca="false">INDEX(BucketTable,MATCH(B1825,SumMonths,0),1)</f>
        <v>#N/A</v>
      </c>
      <c r="E1825" s="0" t="n">
        <f aca="false" t="array" ref="E1825:E1825">SUM(IF(Pricecurve=C1825,D1825))</f>
        <v>0</v>
      </c>
      <c r="F1825" s="0" t="n">
        <f aca="false" t="array" ref="F1825:F1825">SUM(IF(NG=C1825,D1825))</f>
        <v>0</v>
      </c>
      <c r="Y1825" s="140"/>
    </row>
    <row r="1826" customFormat="false" ht="12.75" hidden="false" customHeight="false" outlineLevel="0" collapsed="false">
      <c r="A1826" s="0" t="e">
        <f aca="false">INDEX(BucketTable,MATCH(B1826,SumMonths,0),1)</f>
        <v>#N/A</v>
      </c>
      <c r="E1826" s="0" t="n">
        <f aca="false" t="array" ref="E1826:E1826">SUM(IF(Pricecurve=C1826,D1826))</f>
        <v>0</v>
      </c>
      <c r="F1826" s="0" t="n">
        <f aca="false" t="array" ref="F1826:F1826">SUM(IF(NG=C1826,D1826))</f>
        <v>0</v>
      </c>
      <c r="Y1826" s="140"/>
    </row>
    <row r="1827" customFormat="false" ht="12.75" hidden="false" customHeight="false" outlineLevel="0" collapsed="false">
      <c r="A1827" s="0" t="e">
        <f aca="false">INDEX(BucketTable,MATCH(B1827,SumMonths,0),1)</f>
        <v>#N/A</v>
      </c>
      <c r="E1827" s="0" t="n">
        <f aca="false" t="array" ref="E1827:E1827">SUM(IF(Pricecurve=C1827,D1827))</f>
        <v>0</v>
      </c>
      <c r="F1827" s="0" t="n">
        <f aca="false" t="array" ref="F1827:F1827">SUM(IF(NG=C1827,D1827))</f>
        <v>0</v>
      </c>
      <c r="Y1827" s="140"/>
    </row>
    <row r="1828" customFormat="false" ht="12.75" hidden="false" customHeight="false" outlineLevel="0" collapsed="false">
      <c r="A1828" s="0" t="e">
        <f aca="false">INDEX(BucketTable,MATCH(B1828,SumMonths,0),1)</f>
        <v>#N/A</v>
      </c>
      <c r="E1828" s="0" t="n">
        <f aca="false" t="array" ref="E1828:E1828">SUM(IF(Pricecurve=C1828,D1828))</f>
        <v>0</v>
      </c>
      <c r="F1828" s="0" t="n">
        <f aca="false" t="array" ref="F1828:F1828">SUM(IF(NG=C1828,D1828))</f>
        <v>0</v>
      </c>
      <c r="Y1828" s="140"/>
    </row>
    <row r="1829" customFormat="false" ht="12.75" hidden="false" customHeight="false" outlineLevel="0" collapsed="false">
      <c r="A1829" s="0" t="e">
        <f aca="false">INDEX(BucketTable,MATCH(B1829,SumMonths,0),1)</f>
        <v>#N/A</v>
      </c>
      <c r="E1829" s="0" t="n">
        <f aca="false" t="array" ref="E1829:E1829">SUM(IF(Pricecurve=C1829,D1829))</f>
        <v>0</v>
      </c>
      <c r="F1829" s="0" t="n">
        <f aca="false" t="array" ref="F1829:F1829">SUM(IF(NG=C1829,D1829))</f>
        <v>0</v>
      </c>
      <c r="Y1829" s="140"/>
    </row>
    <row r="1830" customFormat="false" ht="12.75" hidden="false" customHeight="false" outlineLevel="0" collapsed="false">
      <c r="A1830" s="0" t="e">
        <f aca="false">INDEX(BucketTable,MATCH(B1830,SumMonths,0),1)</f>
        <v>#N/A</v>
      </c>
      <c r="E1830" s="0" t="n">
        <f aca="false" t="array" ref="E1830:E1830">SUM(IF(Pricecurve=C1830,D1830))</f>
        <v>0</v>
      </c>
      <c r="F1830" s="0" t="n">
        <f aca="false" t="array" ref="F1830:F1830">SUM(IF(NG=C1830,D1830))</f>
        <v>0</v>
      </c>
      <c r="Y1830" s="140"/>
    </row>
    <row r="1831" customFormat="false" ht="12.75" hidden="false" customHeight="false" outlineLevel="0" collapsed="false">
      <c r="A1831" s="0" t="e">
        <f aca="false">INDEX(BucketTable,MATCH(B1831,SumMonths,0),1)</f>
        <v>#N/A</v>
      </c>
      <c r="E1831" s="0" t="n">
        <f aca="false" t="array" ref="E1831:E1831">SUM(IF(Pricecurve=C1831,D1831))</f>
        <v>0</v>
      </c>
      <c r="F1831" s="0" t="n">
        <f aca="false" t="array" ref="F1831:F1831">SUM(IF(NG=C1831,D1831))</f>
        <v>0</v>
      </c>
      <c r="Y1831" s="140"/>
    </row>
    <row r="1832" customFormat="false" ht="12.75" hidden="false" customHeight="false" outlineLevel="0" collapsed="false">
      <c r="A1832" s="0" t="e">
        <f aca="false">INDEX(BucketTable,MATCH(B1832,SumMonths,0),1)</f>
        <v>#N/A</v>
      </c>
      <c r="E1832" s="0" t="n">
        <f aca="false" t="array" ref="E1832:E1832">SUM(IF(Pricecurve=C1832,D1832))</f>
        <v>0</v>
      </c>
      <c r="F1832" s="0" t="n">
        <f aca="false" t="array" ref="F1832:F1832">SUM(IF(NG=C1832,D1832))</f>
        <v>0</v>
      </c>
      <c r="Y1832" s="140"/>
    </row>
    <row r="1833" customFormat="false" ht="12.75" hidden="false" customHeight="false" outlineLevel="0" collapsed="false">
      <c r="A1833" s="0" t="e">
        <f aca="false">INDEX(BucketTable,MATCH(B1833,SumMonths,0),1)</f>
        <v>#N/A</v>
      </c>
      <c r="E1833" s="0" t="n">
        <f aca="false" t="array" ref="E1833:E1833">SUM(IF(Pricecurve=C1833,D1833))</f>
        <v>0</v>
      </c>
      <c r="F1833" s="0" t="n">
        <f aca="false" t="array" ref="F1833:F1833">SUM(IF(NG=C1833,D1833))</f>
        <v>0</v>
      </c>
      <c r="Y1833" s="140"/>
    </row>
    <row r="1834" customFormat="false" ht="12.75" hidden="false" customHeight="false" outlineLevel="0" collapsed="false">
      <c r="A1834" s="0" t="e">
        <f aca="false">INDEX(BucketTable,MATCH(B1834,SumMonths,0),1)</f>
        <v>#N/A</v>
      </c>
      <c r="E1834" s="0" t="n">
        <f aca="false" t="array" ref="E1834:E1834">SUM(IF(Pricecurve=C1834,D1834))</f>
        <v>0</v>
      </c>
      <c r="F1834" s="0" t="n">
        <f aca="false" t="array" ref="F1834:F1834">SUM(IF(NG=C1834,D1834))</f>
        <v>0</v>
      </c>
      <c r="Y1834" s="140"/>
    </row>
    <row r="1835" customFormat="false" ht="12.75" hidden="false" customHeight="false" outlineLevel="0" collapsed="false">
      <c r="A1835" s="0" t="e">
        <f aca="false">INDEX(BucketTable,MATCH(B1835,SumMonths,0),1)</f>
        <v>#N/A</v>
      </c>
      <c r="E1835" s="0" t="n">
        <f aca="false" t="array" ref="E1835:E1835">SUM(IF(Pricecurve=C1835,D1835))</f>
        <v>0</v>
      </c>
      <c r="F1835" s="0" t="n">
        <f aca="false" t="array" ref="F1835:F1835">SUM(IF(NG=C1835,D1835))</f>
        <v>0</v>
      </c>
      <c r="Y1835" s="140"/>
    </row>
    <row r="1836" customFormat="false" ht="12.75" hidden="false" customHeight="false" outlineLevel="0" collapsed="false">
      <c r="A1836" s="0" t="e">
        <f aca="false">INDEX(BucketTable,MATCH(B1836,SumMonths,0),1)</f>
        <v>#N/A</v>
      </c>
      <c r="E1836" s="0" t="n">
        <f aca="false" t="array" ref="E1836:E1836">SUM(IF(Pricecurve=C1836,D1836))</f>
        <v>0</v>
      </c>
      <c r="F1836" s="0" t="n">
        <f aca="false" t="array" ref="F1836:F1836">SUM(IF(NG=C1836,D1836))</f>
        <v>0</v>
      </c>
      <c r="Y1836" s="140"/>
    </row>
    <row r="1837" customFormat="false" ht="12.75" hidden="false" customHeight="false" outlineLevel="0" collapsed="false">
      <c r="A1837" s="0" t="e">
        <f aca="false">INDEX(BucketTable,MATCH(B1837,SumMonths,0),1)</f>
        <v>#N/A</v>
      </c>
      <c r="E1837" s="0" t="n">
        <f aca="false" t="array" ref="E1837:E1837">SUM(IF(Pricecurve=C1837,D1837))</f>
        <v>0</v>
      </c>
      <c r="F1837" s="0" t="n">
        <f aca="false" t="array" ref="F1837:F1837">SUM(IF(NG=C1837,D1837))</f>
        <v>0</v>
      </c>
      <c r="Y1837" s="140"/>
    </row>
    <row r="1838" customFormat="false" ht="12.75" hidden="false" customHeight="false" outlineLevel="0" collapsed="false">
      <c r="A1838" s="0" t="e">
        <f aca="false">INDEX(BucketTable,MATCH(B1838,SumMonths,0),1)</f>
        <v>#N/A</v>
      </c>
      <c r="E1838" s="0" t="n">
        <f aca="false" t="array" ref="E1838:E1838">SUM(IF(Pricecurve=C1838,D1838))</f>
        <v>0</v>
      </c>
      <c r="F1838" s="0" t="n">
        <f aca="false" t="array" ref="F1838:F1838">SUM(IF(NG=C1838,D1838))</f>
        <v>0</v>
      </c>
      <c r="Y1838" s="140"/>
    </row>
    <row r="1839" customFormat="false" ht="12.75" hidden="false" customHeight="false" outlineLevel="0" collapsed="false">
      <c r="A1839" s="0" t="e">
        <f aca="false">INDEX(BucketTable,MATCH(B1839,SumMonths,0),1)</f>
        <v>#N/A</v>
      </c>
      <c r="E1839" s="0" t="n">
        <f aca="false" t="array" ref="E1839:E1839">SUM(IF(Pricecurve=C1839,D1839))</f>
        <v>0</v>
      </c>
      <c r="F1839" s="0" t="n">
        <f aca="false" t="array" ref="F1839:F1839">SUM(IF(NG=C1839,D1839))</f>
        <v>0</v>
      </c>
      <c r="Y1839" s="140"/>
    </row>
    <row r="1840" customFormat="false" ht="12.75" hidden="false" customHeight="false" outlineLevel="0" collapsed="false">
      <c r="A1840" s="0" t="e">
        <f aca="false">INDEX(BucketTable,MATCH(B1840,SumMonths,0),1)</f>
        <v>#N/A</v>
      </c>
      <c r="E1840" s="0" t="n">
        <f aca="false" t="array" ref="E1840:E1840">SUM(IF(Pricecurve=C1840,D1840))</f>
        <v>0</v>
      </c>
      <c r="F1840" s="0" t="n">
        <f aca="false" t="array" ref="F1840:F1840">SUM(IF(NG=C1840,D1840))</f>
        <v>0</v>
      </c>
      <c r="Y1840" s="140"/>
    </row>
    <row r="1841" customFormat="false" ht="12.75" hidden="false" customHeight="false" outlineLevel="0" collapsed="false">
      <c r="A1841" s="0" t="e">
        <f aca="false">INDEX(BucketTable,MATCH(B1841,SumMonths,0),1)</f>
        <v>#N/A</v>
      </c>
      <c r="E1841" s="0" t="n">
        <f aca="false" t="array" ref="E1841:E1841">SUM(IF(Pricecurve=C1841,D1841))</f>
        <v>0</v>
      </c>
      <c r="F1841" s="0" t="n">
        <f aca="false" t="array" ref="F1841:F1841">SUM(IF(NG=C1841,D1841))</f>
        <v>0</v>
      </c>
      <c r="Y1841" s="140"/>
    </row>
    <row r="1842" customFormat="false" ht="12.75" hidden="false" customHeight="false" outlineLevel="0" collapsed="false">
      <c r="A1842" s="0" t="e">
        <f aca="false">INDEX(BucketTable,MATCH(B1842,SumMonths,0),1)</f>
        <v>#N/A</v>
      </c>
      <c r="E1842" s="0" t="n">
        <f aca="false" t="array" ref="E1842:E1842">SUM(IF(Pricecurve=C1842,D1842))</f>
        <v>0</v>
      </c>
      <c r="F1842" s="0" t="n">
        <f aca="false" t="array" ref="F1842:F1842">SUM(IF(NG=C1842,D1842))</f>
        <v>0</v>
      </c>
      <c r="Y1842" s="140"/>
    </row>
    <row r="1843" customFormat="false" ht="12.75" hidden="false" customHeight="false" outlineLevel="0" collapsed="false">
      <c r="A1843" s="0" t="e">
        <f aca="false">INDEX(BucketTable,MATCH(B1843,SumMonths,0),1)</f>
        <v>#N/A</v>
      </c>
      <c r="E1843" s="0" t="n">
        <f aca="false" t="array" ref="E1843:E1843">SUM(IF(Pricecurve=C1843,D1843))</f>
        <v>0</v>
      </c>
      <c r="F1843" s="0" t="n">
        <f aca="false" t="array" ref="F1843:F1843">SUM(IF(NG=C1843,D1843))</f>
        <v>0</v>
      </c>
      <c r="Y1843" s="140"/>
    </row>
    <row r="1844" customFormat="false" ht="12.75" hidden="false" customHeight="false" outlineLevel="0" collapsed="false">
      <c r="A1844" s="0" t="e">
        <f aca="false">INDEX(BucketTable,MATCH(B1844,SumMonths,0),1)</f>
        <v>#N/A</v>
      </c>
      <c r="E1844" s="0" t="n">
        <f aca="false" t="array" ref="E1844:E1844">SUM(IF(Pricecurve=C1844,D1844))</f>
        <v>0</v>
      </c>
      <c r="F1844" s="0" t="n">
        <f aca="false" t="array" ref="F1844:F1844">SUM(IF(NG=C1844,D1844))</f>
        <v>0</v>
      </c>
      <c r="Y1844" s="140"/>
    </row>
    <row r="1845" customFormat="false" ht="12.75" hidden="false" customHeight="false" outlineLevel="0" collapsed="false">
      <c r="A1845" s="0" t="e">
        <f aca="false">INDEX(BucketTable,MATCH(B1845,SumMonths,0),1)</f>
        <v>#N/A</v>
      </c>
      <c r="E1845" s="0" t="n">
        <f aca="false" t="array" ref="E1845:E1845">SUM(IF(Pricecurve=C1845,D1845))</f>
        <v>0</v>
      </c>
      <c r="F1845" s="0" t="n">
        <f aca="false" t="array" ref="F1845:F1845">SUM(IF(NG=C1845,D1845))</f>
        <v>0</v>
      </c>
      <c r="Y1845" s="140"/>
    </row>
    <row r="1846" customFormat="false" ht="12.75" hidden="false" customHeight="false" outlineLevel="0" collapsed="false">
      <c r="A1846" s="0" t="e">
        <f aca="false">INDEX(BucketTable,MATCH(B1846,SumMonths,0),1)</f>
        <v>#N/A</v>
      </c>
      <c r="E1846" s="0" t="n">
        <f aca="false" t="array" ref="E1846:E1846">SUM(IF(Pricecurve=C1846,D1846))</f>
        <v>0</v>
      </c>
      <c r="F1846" s="0" t="n">
        <f aca="false" t="array" ref="F1846:F1846">SUM(IF(NG=C1846,D1846))</f>
        <v>0</v>
      </c>
      <c r="Y1846" s="140"/>
    </row>
    <row r="1847" customFormat="false" ht="12.75" hidden="false" customHeight="false" outlineLevel="0" collapsed="false">
      <c r="A1847" s="0" t="e">
        <f aca="false">INDEX(BucketTable,MATCH(B1847,SumMonths,0),1)</f>
        <v>#N/A</v>
      </c>
      <c r="E1847" s="0" t="n">
        <f aca="false" t="array" ref="E1847:E1847">SUM(IF(Pricecurve=C1847,D1847))</f>
        <v>0</v>
      </c>
      <c r="F1847" s="0" t="n">
        <f aca="false" t="array" ref="F1847:F1847">SUM(IF(NG=C1847,D1847))</f>
        <v>0</v>
      </c>
      <c r="Y1847" s="140"/>
    </row>
    <row r="1848" customFormat="false" ht="12.75" hidden="false" customHeight="false" outlineLevel="0" collapsed="false">
      <c r="A1848" s="0" t="e">
        <f aca="false">INDEX(BucketTable,MATCH(B1848,SumMonths,0),1)</f>
        <v>#N/A</v>
      </c>
      <c r="E1848" s="0" t="n">
        <f aca="false" t="array" ref="E1848:E1848">SUM(IF(Pricecurve=C1848,D1848))</f>
        <v>0</v>
      </c>
      <c r="F1848" s="0" t="n">
        <f aca="false" t="array" ref="F1848:F1848">SUM(IF(NG=C1848,D1848))</f>
        <v>0</v>
      </c>
      <c r="Y1848" s="140"/>
    </row>
    <row r="1849" customFormat="false" ht="12.75" hidden="false" customHeight="false" outlineLevel="0" collapsed="false">
      <c r="A1849" s="0" t="e">
        <f aca="false">INDEX(BucketTable,MATCH(B1849,SumMonths,0),1)</f>
        <v>#N/A</v>
      </c>
      <c r="E1849" s="0" t="n">
        <f aca="false" t="array" ref="E1849:E1849">SUM(IF(Pricecurve=C1849,D1849))</f>
        <v>0</v>
      </c>
      <c r="F1849" s="0" t="n">
        <f aca="false" t="array" ref="F1849:F1849">SUM(IF(NG=C1849,D1849))</f>
        <v>0</v>
      </c>
      <c r="Y1849" s="140"/>
    </row>
    <row r="1850" customFormat="false" ht="12.75" hidden="false" customHeight="false" outlineLevel="0" collapsed="false">
      <c r="A1850" s="0" t="e">
        <f aca="false">INDEX(BucketTable,MATCH(B1850,SumMonths,0),1)</f>
        <v>#N/A</v>
      </c>
      <c r="E1850" s="0" t="n">
        <f aca="false" t="array" ref="E1850:E1850">SUM(IF(Pricecurve=C1850,D1850))</f>
        <v>0</v>
      </c>
      <c r="F1850" s="0" t="n">
        <f aca="false" t="array" ref="F1850:F1850">SUM(IF(NG=C1850,D1850))</f>
        <v>0</v>
      </c>
      <c r="Y1850" s="140"/>
    </row>
    <row r="1851" customFormat="false" ht="12.75" hidden="false" customHeight="false" outlineLevel="0" collapsed="false">
      <c r="A1851" s="0" t="e">
        <f aca="false">INDEX(BucketTable,MATCH(B1851,SumMonths,0),1)</f>
        <v>#N/A</v>
      </c>
      <c r="E1851" s="0" t="n">
        <f aca="false" t="array" ref="E1851:E1851">SUM(IF(Pricecurve=C1851,D1851))</f>
        <v>0</v>
      </c>
      <c r="F1851" s="0" t="n">
        <f aca="false" t="array" ref="F1851:F1851">SUM(IF(NG=C1851,D1851))</f>
        <v>0</v>
      </c>
      <c r="Y1851" s="140"/>
    </row>
    <row r="1852" customFormat="false" ht="12.75" hidden="false" customHeight="false" outlineLevel="0" collapsed="false">
      <c r="A1852" s="0" t="e">
        <f aca="false">INDEX(BucketTable,MATCH(B1852,SumMonths,0),1)</f>
        <v>#N/A</v>
      </c>
      <c r="E1852" s="0" t="n">
        <f aca="false" t="array" ref="E1852:E1852">SUM(IF(Pricecurve=C1852,D1852))</f>
        <v>0</v>
      </c>
      <c r="F1852" s="0" t="n">
        <f aca="false" t="array" ref="F1852:F1852">SUM(IF(NG=C1852,D1852))</f>
        <v>0</v>
      </c>
      <c r="Y1852" s="140"/>
    </row>
    <row r="1853" customFormat="false" ht="12.75" hidden="false" customHeight="false" outlineLevel="0" collapsed="false">
      <c r="A1853" s="0" t="e">
        <f aca="false">INDEX(BucketTable,MATCH(B1853,SumMonths,0),1)</f>
        <v>#N/A</v>
      </c>
      <c r="E1853" s="0" t="n">
        <f aca="false" t="array" ref="E1853:E1853">SUM(IF(Pricecurve=C1853,D1853))</f>
        <v>0</v>
      </c>
      <c r="F1853" s="0" t="n">
        <f aca="false" t="array" ref="F1853:F1853">SUM(IF(NG=C1853,D1853))</f>
        <v>0</v>
      </c>
      <c r="Y1853" s="140"/>
    </row>
    <row r="1854" customFormat="false" ht="12.75" hidden="false" customHeight="false" outlineLevel="0" collapsed="false">
      <c r="A1854" s="0" t="e">
        <f aca="false">INDEX(BucketTable,MATCH(B1854,SumMonths,0),1)</f>
        <v>#N/A</v>
      </c>
      <c r="E1854" s="0" t="n">
        <f aca="false" t="array" ref="E1854:E1854">SUM(IF(Pricecurve=C1854,D1854))</f>
        <v>0</v>
      </c>
      <c r="F1854" s="0" t="n">
        <f aca="false" t="array" ref="F1854:F1854">SUM(IF(NG=C1854,D1854))</f>
        <v>0</v>
      </c>
      <c r="Y1854" s="140"/>
    </row>
    <row r="1855" customFormat="false" ht="12.75" hidden="false" customHeight="false" outlineLevel="0" collapsed="false">
      <c r="A1855" s="0" t="e">
        <f aca="false">INDEX(BucketTable,MATCH(B1855,SumMonths,0),1)</f>
        <v>#N/A</v>
      </c>
      <c r="E1855" s="0" t="n">
        <f aca="false" t="array" ref="E1855:E1855">SUM(IF(Pricecurve=C1855,D1855))</f>
        <v>0</v>
      </c>
      <c r="F1855" s="0" t="n">
        <f aca="false" t="array" ref="F1855:F1855">SUM(IF(NG=C1855,D1855))</f>
        <v>0</v>
      </c>
      <c r="Y1855" s="140"/>
    </row>
    <row r="1856" customFormat="false" ht="12.75" hidden="false" customHeight="false" outlineLevel="0" collapsed="false">
      <c r="A1856" s="0" t="e">
        <f aca="false">INDEX(BucketTable,MATCH(B1856,SumMonths,0),1)</f>
        <v>#N/A</v>
      </c>
      <c r="E1856" s="0" t="n">
        <f aca="false" t="array" ref="E1856:E1856">SUM(IF(Pricecurve=C1856,D1856))</f>
        <v>0</v>
      </c>
      <c r="F1856" s="0" t="n">
        <f aca="false" t="array" ref="F1856:F1856">SUM(IF(NG=C1856,D1856))</f>
        <v>0</v>
      </c>
      <c r="Y1856" s="140"/>
    </row>
    <row r="1857" customFormat="false" ht="12.75" hidden="false" customHeight="false" outlineLevel="0" collapsed="false">
      <c r="A1857" s="0" t="e">
        <f aca="false">INDEX(BucketTable,MATCH(B1857,SumMonths,0),1)</f>
        <v>#N/A</v>
      </c>
      <c r="E1857" s="0" t="n">
        <f aca="false" t="array" ref="E1857:E1857">SUM(IF(Pricecurve=C1857,D1857))</f>
        <v>0</v>
      </c>
      <c r="F1857" s="0" t="n">
        <f aca="false" t="array" ref="F1857:F1857">SUM(IF(NG=C1857,D1857))</f>
        <v>0</v>
      </c>
      <c r="Y1857" s="140"/>
    </row>
    <row r="1858" customFormat="false" ht="12.75" hidden="false" customHeight="false" outlineLevel="0" collapsed="false">
      <c r="A1858" s="0" t="e">
        <f aca="false">INDEX(BucketTable,MATCH(B1858,SumMonths,0),1)</f>
        <v>#N/A</v>
      </c>
      <c r="E1858" s="0" t="n">
        <f aca="false" t="array" ref="E1858:E1858">SUM(IF(Pricecurve=C1858,D1858))</f>
        <v>0</v>
      </c>
      <c r="F1858" s="0" t="n">
        <f aca="false" t="array" ref="F1858:F1858">SUM(IF(NG=C1858,D1858))</f>
        <v>0</v>
      </c>
      <c r="Y1858" s="140"/>
    </row>
    <row r="1859" customFormat="false" ht="12.75" hidden="false" customHeight="false" outlineLevel="0" collapsed="false">
      <c r="A1859" s="0" t="e">
        <f aca="false">INDEX(BucketTable,MATCH(B1859,SumMonths,0),1)</f>
        <v>#N/A</v>
      </c>
      <c r="E1859" s="0" t="n">
        <f aca="false" t="array" ref="E1859:E1859">SUM(IF(Pricecurve=C1859,D1859))</f>
        <v>0</v>
      </c>
      <c r="F1859" s="0" t="n">
        <f aca="false" t="array" ref="F1859:F1859">SUM(IF(NG=C1859,D1859))</f>
        <v>0</v>
      </c>
      <c r="Y1859" s="140"/>
    </row>
    <row r="1860" customFormat="false" ht="12.75" hidden="false" customHeight="false" outlineLevel="0" collapsed="false">
      <c r="A1860" s="0" t="e">
        <f aca="false">INDEX(BucketTable,MATCH(B1860,SumMonths,0),1)</f>
        <v>#N/A</v>
      </c>
      <c r="E1860" s="0" t="n">
        <f aca="false" t="array" ref="E1860:E1860">SUM(IF(Pricecurve=C1860,D1860))</f>
        <v>0</v>
      </c>
      <c r="F1860" s="0" t="n">
        <f aca="false" t="array" ref="F1860:F1860">SUM(IF(NG=C1860,D1860))</f>
        <v>0</v>
      </c>
      <c r="Y1860" s="140"/>
    </row>
    <row r="1861" customFormat="false" ht="12.75" hidden="false" customHeight="false" outlineLevel="0" collapsed="false">
      <c r="A1861" s="0" t="e">
        <f aca="false">INDEX(BucketTable,MATCH(B1861,SumMonths,0),1)</f>
        <v>#N/A</v>
      </c>
      <c r="E1861" s="0" t="n">
        <f aca="false" t="array" ref="E1861:E1861">SUM(IF(Pricecurve=C1861,D1861))</f>
        <v>0</v>
      </c>
      <c r="F1861" s="0" t="n">
        <f aca="false" t="array" ref="F1861:F1861">SUM(IF(NG=C1861,D1861))</f>
        <v>0</v>
      </c>
      <c r="Y1861" s="140"/>
    </row>
    <row r="1862" customFormat="false" ht="12.75" hidden="false" customHeight="false" outlineLevel="0" collapsed="false">
      <c r="A1862" s="0" t="e">
        <f aca="false">INDEX(BucketTable,MATCH(B1862,SumMonths,0),1)</f>
        <v>#N/A</v>
      </c>
      <c r="E1862" s="0" t="n">
        <f aca="false" t="array" ref="E1862:E1862">SUM(IF(Pricecurve=C1862,D1862))</f>
        <v>0</v>
      </c>
      <c r="F1862" s="0" t="n">
        <f aca="false" t="array" ref="F1862:F1862">SUM(IF(NG=C1862,D1862))</f>
        <v>0</v>
      </c>
      <c r="Y1862" s="140"/>
    </row>
    <row r="1863" customFormat="false" ht="12.75" hidden="false" customHeight="false" outlineLevel="0" collapsed="false">
      <c r="A1863" s="0" t="e">
        <f aca="false">INDEX(BucketTable,MATCH(B1863,SumMonths,0),1)</f>
        <v>#N/A</v>
      </c>
      <c r="E1863" s="0" t="n">
        <f aca="false" t="array" ref="E1863:E1863">SUM(IF(Pricecurve=C1863,D1863))</f>
        <v>0</v>
      </c>
      <c r="F1863" s="0" t="n">
        <f aca="false" t="array" ref="F1863:F1863">SUM(IF(NG=C1863,D1863))</f>
        <v>0</v>
      </c>
      <c r="Y1863" s="140"/>
    </row>
    <row r="1864" customFormat="false" ht="12.75" hidden="false" customHeight="false" outlineLevel="0" collapsed="false">
      <c r="A1864" s="0" t="e">
        <f aca="false">INDEX(BucketTable,MATCH(B1864,SumMonths,0),1)</f>
        <v>#N/A</v>
      </c>
      <c r="E1864" s="0" t="n">
        <f aca="false" t="array" ref="E1864:E1864">SUM(IF(Pricecurve=C1864,D1864))</f>
        <v>0</v>
      </c>
      <c r="F1864" s="0" t="n">
        <f aca="false" t="array" ref="F1864:F1864">SUM(IF(NG=C1864,D1864))</f>
        <v>0</v>
      </c>
      <c r="Y1864" s="140"/>
    </row>
    <row r="1865" customFormat="false" ht="12.75" hidden="false" customHeight="false" outlineLevel="0" collapsed="false">
      <c r="A1865" s="0" t="e">
        <f aca="false">INDEX(BucketTable,MATCH(B1865,SumMonths,0),1)</f>
        <v>#N/A</v>
      </c>
      <c r="E1865" s="0" t="n">
        <f aca="false" t="array" ref="E1865:E1865">SUM(IF(Pricecurve=C1865,D1865))</f>
        <v>0</v>
      </c>
      <c r="F1865" s="0" t="n">
        <f aca="false" t="array" ref="F1865:F1865">SUM(IF(NG=C1865,D1865))</f>
        <v>0</v>
      </c>
      <c r="Y1865" s="140"/>
    </row>
    <row r="1866" customFormat="false" ht="12.75" hidden="false" customHeight="false" outlineLevel="0" collapsed="false">
      <c r="A1866" s="0" t="e">
        <f aca="false">INDEX(BucketTable,MATCH(B1866,SumMonths,0),1)</f>
        <v>#N/A</v>
      </c>
      <c r="E1866" s="0" t="n">
        <f aca="false" t="array" ref="E1866:E1866">SUM(IF(Pricecurve=C1866,D1866))</f>
        <v>0</v>
      </c>
      <c r="F1866" s="0" t="n">
        <f aca="false" t="array" ref="F1866:F1866">SUM(IF(NG=C1866,D1866))</f>
        <v>0</v>
      </c>
      <c r="Y1866" s="140"/>
    </row>
    <row r="1867" customFormat="false" ht="12.75" hidden="false" customHeight="false" outlineLevel="0" collapsed="false">
      <c r="A1867" s="0" t="e">
        <f aca="false">INDEX(BucketTable,MATCH(B1867,SumMonths,0),1)</f>
        <v>#N/A</v>
      </c>
      <c r="E1867" s="0" t="n">
        <f aca="false" t="array" ref="E1867:E1867">SUM(IF(Pricecurve=C1867,D1867))</f>
        <v>0</v>
      </c>
      <c r="F1867" s="0" t="n">
        <f aca="false" t="array" ref="F1867:F1867">SUM(IF(NG=C1867,D1867))</f>
        <v>0</v>
      </c>
      <c r="Y1867" s="140"/>
    </row>
    <row r="1868" customFormat="false" ht="12.75" hidden="false" customHeight="false" outlineLevel="0" collapsed="false">
      <c r="A1868" s="0" t="e">
        <f aca="false">INDEX(BucketTable,MATCH(B1868,SumMonths,0),1)</f>
        <v>#N/A</v>
      </c>
      <c r="E1868" s="0" t="n">
        <f aca="false" t="array" ref="E1868:E1868">SUM(IF(Pricecurve=C1868,D1868))</f>
        <v>0</v>
      </c>
      <c r="F1868" s="0" t="n">
        <f aca="false" t="array" ref="F1868:F1868">SUM(IF(NG=C1868,D1868))</f>
        <v>0</v>
      </c>
      <c r="Y1868" s="140"/>
    </row>
    <row r="1869" customFormat="false" ht="12.75" hidden="false" customHeight="false" outlineLevel="0" collapsed="false">
      <c r="A1869" s="0" t="e">
        <f aca="false">INDEX(BucketTable,MATCH(B1869,SumMonths,0),1)</f>
        <v>#N/A</v>
      </c>
      <c r="E1869" s="0" t="n">
        <f aca="false" t="array" ref="E1869:E1869">SUM(IF(Pricecurve=C1869,D1869))</f>
        <v>0</v>
      </c>
      <c r="F1869" s="0" t="n">
        <f aca="false" t="array" ref="F1869:F1869">SUM(IF(NG=C1869,D1869))</f>
        <v>0</v>
      </c>
      <c r="Y1869" s="140"/>
    </row>
    <row r="1870" customFormat="false" ht="12.75" hidden="false" customHeight="false" outlineLevel="0" collapsed="false">
      <c r="A1870" s="0" t="e">
        <f aca="false">INDEX(BucketTable,MATCH(B1870,SumMonths,0),1)</f>
        <v>#N/A</v>
      </c>
      <c r="E1870" s="0" t="n">
        <f aca="false" t="array" ref="E1870:E1870">SUM(IF(Pricecurve=C1870,D1870))</f>
        <v>0</v>
      </c>
      <c r="F1870" s="0" t="n">
        <f aca="false" t="array" ref="F1870:F1870">SUM(IF(NG=C1870,D1870))</f>
        <v>0</v>
      </c>
      <c r="Y1870" s="140"/>
    </row>
    <row r="1871" customFormat="false" ht="12.75" hidden="false" customHeight="false" outlineLevel="0" collapsed="false">
      <c r="A1871" s="0" t="e">
        <f aca="false">INDEX(BucketTable,MATCH(B1871,SumMonths,0),1)</f>
        <v>#N/A</v>
      </c>
      <c r="E1871" s="0" t="n">
        <f aca="false" t="array" ref="E1871:E1871">SUM(IF(Pricecurve=C1871,D1871))</f>
        <v>0</v>
      </c>
      <c r="F1871" s="0" t="n">
        <f aca="false" t="array" ref="F1871:F1871">SUM(IF(NG=C1871,D1871))</f>
        <v>0</v>
      </c>
      <c r="Y1871" s="140"/>
    </row>
    <row r="1872" customFormat="false" ht="12.75" hidden="false" customHeight="false" outlineLevel="0" collapsed="false">
      <c r="A1872" s="0" t="e">
        <f aca="false">INDEX(BucketTable,MATCH(B1872,SumMonths,0),1)</f>
        <v>#N/A</v>
      </c>
      <c r="E1872" s="0" t="n">
        <f aca="false" t="array" ref="E1872:E1872">SUM(IF(Pricecurve=C1872,D1872))</f>
        <v>0</v>
      </c>
      <c r="F1872" s="0" t="n">
        <f aca="false" t="array" ref="F1872:F1872">SUM(IF(NG=C1872,D1872))</f>
        <v>0</v>
      </c>
      <c r="Y1872" s="140"/>
    </row>
    <row r="1873" customFormat="false" ht="12.75" hidden="false" customHeight="false" outlineLevel="0" collapsed="false">
      <c r="A1873" s="0" t="e">
        <f aca="false">INDEX(BucketTable,MATCH(B1873,SumMonths,0),1)</f>
        <v>#N/A</v>
      </c>
      <c r="E1873" s="0" t="n">
        <f aca="false" t="array" ref="E1873:E1873">SUM(IF(Pricecurve=C1873,D1873))</f>
        <v>0</v>
      </c>
      <c r="F1873" s="0" t="n">
        <f aca="false" t="array" ref="F1873:F1873">SUM(IF(NG=C1873,D1873))</f>
        <v>0</v>
      </c>
      <c r="Y1873" s="140"/>
    </row>
    <row r="1874" customFormat="false" ht="12.75" hidden="false" customHeight="false" outlineLevel="0" collapsed="false">
      <c r="A1874" s="0" t="e">
        <f aca="false">INDEX(BucketTable,MATCH(B1874,SumMonths,0),1)</f>
        <v>#N/A</v>
      </c>
      <c r="E1874" s="0" t="n">
        <f aca="false" t="array" ref="E1874:E1874">SUM(IF(Pricecurve=C1874,D1874))</f>
        <v>0</v>
      </c>
      <c r="F1874" s="0" t="n">
        <f aca="false" t="array" ref="F1874:F1874">SUM(IF(NG=C1874,D1874))</f>
        <v>0</v>
      </c>
      <c r="Y1874" s="140"/>
    </row>
    <row r="1875" customFormat="false" ht="12.75" hidden="false" customHeight="false" outlineLevel="0" collapsed="false">
      <c r="A1875" s="0" t="e">
        <f aca="false">INDEX(BucketTable,MATCH(B1875,SumMonths,0),1)</f>
        <v>#N/A</v>
      </c>
      <c r="E1875" s="0" t="n">
        <f aca="false" t="array" ref="E1875:E1875">SUM(IF(Pricecurve=C1875,D1875))</f>
        <v>0</v>
      </c>
      <c r="F1875" s="0" t="n">
        <f aca="false" t="array" ref="F1875:F1875">SUM(IF(NG=C1875,D1875))</f>
        <v>0</v>
      </c>
      <c r="Y1875" s="140"/>
    </row>
    <row r="1876" customFormat="false" ht="12.75" hidden="false" customHeight="false" outlineLevel="0" collapsed="false">
      <c r="A1876" s="0" t="e">
        <f aca="false">INDEX(BucketTable,MATCH(B1876,SumMonths,0),1)</f>
        <v>#N/A</v>
      </c>
      <c r="E1876" s="0" t="n">
        <f aca="false" t="array" ref="E1876:E1876">SUM(IF(Pricecurve=C1876,D1876))</f>
        <v>0</v>
      </c>
      <c r="F1876" s="0" t="n">
        <f aca="false" t="array" ref="F1876:F1876">SUM(IF(NG=C1876,D1876))</f>
        <v>0</v>
      </c>
      <c r="Y1876" s="140"/>
    </row>
    <row r="1877" customFormat="false" ht="12.75" hidden="false" customHeight="false" outlineLevel="0" collapsed="false">
      <c r="A1877" s="0" t="e">
        <f aca="false">INDEX(BucketTable,MATCH(B1877,SumMonths,0),1)</f>
        <v>#N/A</v>
      </c>
      <c r="E1877" s="0" t="n">
        <f aca="false" t="array" ref="E1877:E1877">SUM(IF(Pricecurve=C1877,D1877))</f>
        <v>0</v>
      </c>
      <c r="F1877" s="0" t="n">
        <f aca="false" t="array" ref="F1877:F1877">SUM(IF(NG=C1877,D1877))</f>
        <v>0</v>
      </c>
      <c r="Y1877" s="140"/>
    </row>
    <row r="1878" customFormat="false" ht="12.75" hidden="false" customHeight="false" outlineLevel="0" collapsed="false">
      <c r="A1878" s="0" t="e">
        <f aca="false">INDEX(BucketTable,MATCH(B1878,SumMonths,0),1)</f>
        <v>#N/A</v>
      </c>
      <c r="E1878" s="0" t="n">
        <f aca="false" t="array" ref="E1878:E1878">SUM(IF(Pricecurve=C1878,D1878))</f>
        <v>0</v>
      </c>
      <c r="F1878" s="0" t="n">
        <f aca="false" t="array" ref="F1878:F1878">SUM(IF(NG=C1878,D1878))</f>
        <v>0</v>
      </c>
      <c r="Y1878" s="140"/>
    </row>
    <row r="1879" customFormat="false" ht="12.75" hidden="false" customHeight="false" outlineLevel="0" collapsed="false">
      <c r="A1879" s="0" t="e">
        <f aca="false">INDEX(BucketTable,MATCH(B1879,SumMonths,0),1)</f>
        <v>#N/A</v>
      </c>
      <c r="E1879" s="0" t="n">
        <f aca="false" t="array" ref="E1879:E1879">SUM(IF(Pricecurve=C1879,D1879))</f>
        <v>0</v>
      </c>
      <c r="F1879" s="0" t="n">
        <f aca="false" t="array" ref="F1879:F1879">SUM(IF(NG=C1879,D1879))</f>
        <v>0</v>
      </c>
      <c r="Y1879" s="140"/>
    </row>
    <row r="1880" customFormat="false" ht="12.75" hidden="false" customHeight="false" outlineLevel="0" collapsed="false">
      <c r="A1880" s="0" t="e">
        <f aca="false">INDEX(BucketTable,MATCH(B1880,SumMonths,0),1)</f>
        <v>#N/A</v>
      </c>
      <c r="E1880" s="0" t="n">
        <f aca="false" t="array" ref="E1880:E1880">SUM(IF(Pricecurve=C1880,D1880))</f>
        <v>0</v>
      </c>
      <c r="F1880" s="0" t="n">
        <f aca="false" t="array" ref="F1880:F1880">SUM(IF(NG=C1880,D1880))</f>
        <v>0</v>
      </c>
      <c r="Y1880" s="140"/>
    </row>
    <row r="1881" customFormat="false" ht="12.75" hidden="false" customHeight="false" outlineLevel="0" collapsed="false">
      <c r="A1881" s="0" t="e">
        <f aca="false">INDEX(BucketTable,MATCH(B1881,SumMonths,0),1)</f>
        <v>#N/A</v>
      </c>
      <c r="E1881" s="0" t="n">
        <f aca="false" t="array" ref="E1881:E1881">SUM(IF(Pricecurve=C1881,D1881))</f>
        <v>0</v>
      </c>
      <c r="F1881" s="0" t="n">
        <f aca="false" t="array" ref="F1881:F1881">SUM(IF(NG=C1881,D1881))</f>
        <v>0</v>
      </c>
      <c r="Y1881" s="140"/>
    </row>
    <row r="1882" customFormat="false" ht="12.75" hidden="false" customHeight="false" outlineLevel="0" collapsed="false">
      <c r="A1882" s="0" t="e">
        <f aca="false">INDEX(BucketTable,MATCH(B1882,SumMonths,0),1)</f>
        <v>#N/A</v>
      </c>
      <c r="E1882" s="0" t="n">
        <f aca="false" t="array" ref="E1882:E1882">SUM(IF(Pricecurve=C1882,D1882))</f>
        <v>0</v>
      </c>
      <c r="F1882" s="0" t="n">
        <f aca="false" t="array" ref="F1882:F1882">SUM(IF(NG=C1882,D1882))</f>
        <v>0</v>
      </c>
      <c r="Y1882" s="140"/>
    </row>
    <row r="1883" customFormat="false" ht="12.75" hidden="false" customHeight="false" outlineLevel="0" collapsed="false">
      <c r="A1883" s="0" t="e">
        <f aca="false">INDEX(BucketTable,MATCH(B1883,SumMonths,0),1)</f>
        <v>#N/A</v>
      </c>
      <c r="E1883" s="0" t="n">
        <f aca="false" t="array" ref="E1883:E1883">SUM(IF(Pricecurve=C1883,D1883))</f>
        <v>0</v>
      </c>
      <c r="F1883" s="0" t="n">
        <f aca="false" t="array" ref="F1883:F1883">SUM(IF(NG=C1883,D1883))</f>
        <v>0</v>
      </c>
      <c r="Y1883" s="140"/>
    </row>
    <row r="1884" customFormat="false" ht="12.75" hidden="false" customHeight="false" outlineLevel="0" collapsed="false">
      <c r="A1884" s="0" t="e">
        <f aca="false">INDEX(BucketTable,MATCH(B1884,SumMonths,0),1)</f>
        <v>#N/A</v>
      </c>
      <c r="E1884" s="0" t="n">
        <f aca="false" t="array" ref="E1884:E1884">SUM(IF(Pricecurve=C1884,D1884))</f>
        <v>0</v>
      </c>
      <c r="F1884" s="0" t="n">
        <f aca="false" t="array" ref="F1884:F1884">SUM(IF(NG=C1884,D1884))</f>
        <v>0</v>
      </c>
      <c r="Y1884" s="140"/>
    </row>
    <row r="1885" customFormat="false" ht="12.75" hidden="false" customHeight="false" outlineLevel="0" collapsed="false">
      <c r="A1885" s="0" t="e">
        <f aca="false">INDEX(BucketTable,MATCH(B1885,SumMonths,0),1)</f>
        <v>#N/A</v>
      </c>
      <c r="E1885" s="0" t="n">
        <f aca="false" t="array" ref="E1885:E1885">SUM(IF(Pricecurve=C1885,D1885))</f>
        <v>0</v>
      </c>
      <c r="F1885" s="0" t="n">
        <f aca="false" t="array" ref="F1885:F1885">SUM(IF(NG=C1885,D1885))</f>
        <v>0</v>
      </c>
      <c r="Y1885" s="140"/>
    </row>
    <row r="1886" customFormat="false" ht="12.75" hidden="false" customHeight="false" outlineLevel="0" collapsed="false">
      <c r="A1886" s="0" t="e">
        <f aca="false">INDEX(BucketTable,MATCH(B1886,SumMonths,0),1)</f>
        <v>#N/A</v>
      </c>
      <c r="E1886" s="0" t="n">
        <f aca="false" t="array" ref="E1886:E1886">SUM(IF(Pricecurve=C1886,D1886))</f>
        <v>0</v>
      </c>
      <c r="F1886" s="0" t="n">
        <f aca="false" t="array" ref="F1886:F1886">SUM(IF(NG=C1886,D1886))</f>
        <v>0</v>
      </c>
      <c r="Y1886" s="140"/>
    </row>
    <row r="1887" customFormat="false" ht="12.75" hidden="false" customHeight="false" outlineLevel="0" collapsed="false">
      <c r="A1887" s="0" t="e">
        <f aca="false">INDEX(BucketTable,MATCH(B1887,SumMonths,0),1)</f>
        <v>#N/A</v>
      </c>
      <c r="E1887" s="0" t="n">
        <f aca="false" t="array" ref="E1887:E1887">SUM(IF(Pricecurve=C1887,D1887))</f>
        <v>0</v>
      </c>
      <c r="F1887" s="0" t="n">
        <f aca="false" t="array" ref="F1887:F1887">SUM(IF(NG=C1887,D1887))</f>
        <v>0</v>
      </c>
      <c r="Y1887" s="140"/>
    </row>
    <row r="1888" customFormat="false" ht="12.75" hidden="false" customHeight="false" outlineLevel="0" collapsed="false">
      <c r="A1888" s="0" t="e">
        <f aca="false">INDEX(BucketTable,MATCH(B1888,SumMonths,0),1)</f>
        <v>#N/A</v>
      </c>
      <c r="E1888" s="0" t="n">
        <f aca="false" t="array" ref="E1888:E1888">SUM(IF(Pricecurve=C1888,D1888))</f>
        <v>0</v>
      </c>
      <c r="F1888" s="0" t="n">
        <f aca="false" t="array" ref="F1888:F1888">SUM(IF(NG=C1888,D1888))</f>
        <v>0</v>
      </c>
      <c r="Y1888" s="140"/>
    </row>
    <row r="1889" customFormat="false" ht="12.75" hidden="false" customHeight="false" outlineLevel="0" collapsed="false">
      <c r="A1889" s="0" t="e">
        <f aca="false">INDEX(BucketTable,MATCH(B1889,SumMonths,0),1)</f>
        <v>#N/A</v>
      </c>
      <c r="E1889" s="0" t="n">
        <f aca="false" t="array" ref="E1889:E1889">SUM(IF(Pricecurve=C1889,D1889))</f>
        <v>0</v>
      </c>
      <c r="F1889" s="0" t="n">
        <f aca="false" t="array" ref="F1889:F1889">SUM(IF(NG=C1889,D1889))</f>
        <v>0</v>
      </c>
      <c r="Y1889" s="140"/>
    </row>
    <row r="1890" customFormat="false" ht="12.75" hidden="false" customHeight="false" outlineLevel="0" collapsed="false">
      <c r="A1890" s="0" t="e">
        <f aca="false">INDEX(BucketTable,MATCH(B1890,SumMonths,0),1)</f>
        <v>#N/A</v>
      </c>
      <c r="E1890" s="0" t="n">
        <f aca="false" t="array" ref="E1890:E1890">SUM(IF(Pricecurve=C1890,D1890))</f>
        <v>0</v>
      </c>
      <c r="F1890" s="0" t="n">
        <f aca="false" t="array" ref="F1890:F1890">SUM(IF(NG=C1890,D1890))</f>
        <v>0</v>
      </c>
      <c r="Y1890" s="140"/>
    </row>
    <row r="1891" customFormat="false" ht="12.75" hidden="false" customHeight="false" outlineLevel="0" collapsed="false">
      <c r="A1891" s="0" t="e">
        <f aca="false">INDEX(BucketTable,MATCH(B1891,SumMonths,0),1)</f>
        <v>#N/A</v>
      </c>
      <c r="E1891" s="0" t="n">
        <f aca="false" t="array" ref="E1891:E1891">SUM(IF(Pricecurve=C1891,D1891))</f>
        <v>0</v>
      </c>
      <c r="F1891" s="0" t="n">
        <f aca="false" t="array" ref="F1891:F1891">SUM(IF(NG=C1891,D1891))</f>
        <v>0</v>
      </c>
      <c r="Y1891" s="140"/>
    </row>
    <row r="1892" customFormat="false" ht="12.75" hidden="false" customHeight="false" outlineLevel="0" collapsed="false">
      <c r="A1892" s="0" t="e">
        <f aca="false">INDEX(BucketTable,MATCH(B1892,SumMonths,0),1)</f>
        <v>#N/A</v>
      </c>
      <c r="E1892" s="0" t="n">
        <f aca="false" t="array" ref="E1892:E1892">SUM(IF(Pricecurve=C1892,D1892))</f>
        <v>0</v>
      </c>
      <c r="F1892" s="0" t="n">
        <f aca="false" t="array" ref="F1892:F1892">SUM(IF(NG=C1892,D1892))</f>
        <v>0</v>
      </c>
      <c r="Y1892" s="140"/>
    </row>
    <row r="1893" customFormat="false" ht="12.75" hidden="false" customHeight="false" outlineLevel="0" collapsed="false">
      <c r="A1893" s="0" t="e">
        <f aca="false">INDEX(BucketTable,MATCH(B1893,SumMonths,0),1)</f>
        <v>#N/A</v>
      </c>
      <c r="E1893" s="0" t="n">
        <f aca="false" t="array" ref="E1893:E1893">SUM(IF(Pricecurve=C1893,D1893))</f>
        <v>0</v>
      </c>
      <c r="F1893" s="0" t="n">
        <f aca="false" t="array" ref="F1893:F1893">SUM(IF(NG=C1893,D1893))</f>
        <v>0</v>
      </c>
      <c r="Y1893" s="140"/>
    </row>
    <row r="1894" customFormat="false" ht="12.75" hidden="false" customHeight="false" outlineLevel="0" collapsed="false">
      <c r="A1894" s="0" t="e">
        <f aca="false">INDEX(BucketTable,MATCH(B1894,SumMonths,0),1)</f>
        <v>#N/A</v>
      </c>
      <c r="E1894" s="0" t="n">
        <f aca="false" t="array" ref="E1894:E1894">SUM(IF(Pricecurve=C1894,D1894))</f>
        <v>0</v>
      </c>
      <c r="F1894" s="0" t="n">
        <f aca="false" t="array" ref="F1894:F1894">SUM(IF(NG=C1894,D1894))</f>
        <v>0</v>
      </c>
      <c r="Y1894" s="140"/>
    </row>
    <row r="1895" customFormat="false" ht="12.75" hidden="false" customHeight="false" outlineLevel="0" collapsed="false">
      <c r="A1895" s="0" t="e">
        <f aca="false">INDEX(BucketTable,MATCH(B1895,SumMonths,0),1)</f>
        <v>#N/A</v>
      </c>
      <c r="E1895" s="0" t="n">
        <f aca="false" t="array" ref="E1895:E1895">SUM(IF(Pricecurve=C1895,D1895))</f>
        <v>0</v>
      </c>
      <c r="F1895" s="0" t="n">
        <f aca="false" t="array" ref="F1895:F1895">SUM(IF(NG=C1895,D1895))</f>
        <v>0</v>
      </c>
      <c r="Y1895" s="140"/>
    </row>
    <row r="1896" customFormat="false" ht="12.75" hidden="false" customHeight="false" outlineLevel="0" collapsed="false">
      <c r="A1896" s="0" t="e">
        <f aca="false">INDEX(BucketTable,MATCH(B1896,SumMonths,0),1)</f>
        <v>#N/A</v>
      </c>
      <c r="E1896" s="0" t="n">
        <f aca="false" t="array" ref="E1896:E1896">SUM(IF(Pricecurve=C1896,D1896))</f>
        <v>0</v>
      </c>
      <c r="F1896" s="0" t="n">
        <f aca="false" t="array" ref="F1896:F1896">SUM(IF(NG=C1896,D1896))</f>
        <v>0</v>
      </c>
      <c r="Y1896" s="140"/>
    </row>
    <row r="1897" customFormat="false" ht="12.75" hidden="false" customHeight="false" outlineLevel="0" collapsed="false">
      <c r="A1897" s="0" t="e">
        <f aca="false">INDEX(BucketTable,MATCH(B1897,SumMonths,0),1)</f>
        <v>#N/A</v>
      </c>
      <c r="E1897" s="0" t="n">
        <f aca="false" t="array" ref="E1897:E1897">SUM(IF(Pricecurve=C1897,D1897))</f>
        <v>0</v>
      </c>
      <c r="F1897" s="0" t="n">
        <f aca="false" t="array" ref="F1897:F1897">SUM(IF(NG=C1897,D1897))</f>
        <v>0</v>
      </c>
      <c r="Y1897" s="140"/>
    </row>
    <row r="1898" customFormat="false" ht="12.75" hidden="false" customHeight="false" outlineLevel="0" collapsed="false">
      <c r="A1898" s="0" t="e">
        <f aca="false">INDEX(BucketTable,MATCH(B1898,SumMonths,0),1)</f>
        <v>#N/A</v>
      </c>
      <c r="E1898" s="0" t="n">
        <f aca="false" t="array" ref="E1898:E1898">SUM(IF(Pricecurve=C1898,D1898))</f>
        <v>0</v>
      </c>
      <c r="F1898" s="0" t="n">
        <f aca="false" t="array" ref="F1898:F1898">SUM(IF(NG=C1898,D1898))</f>
        <v>0</v>
      </c>
      <c r="Y1898" s="140"/>
    </row>
    <row r="1899" customFormat="false" ht="12.75" hidden="false" customHeight="false" outlineLevel="0" collapsed="false">
      <c r="A1899" s="0" t="e">
        <f aca="false">INDEX(BucketTable,MATCH(B1899,SumMonths,0),1)</f>
        <v>#N/A</v>
      </c>
      <c r="E1899" s="0" t="n">
        <f aca="false" t="array" ref="E1899:E1899">SUM(IF(Pricecurve=C1899,D1899))</f>
        <v>0</v>
      </c>
      <c r="F1899" s="0" t="n">
        <f aca="false" t="array" ref="F1899:F1899">SUM(IF(NG=C1899,D1899))</f>
        <v>0</v>
      </c>
      <c r="Y1899" s="140"/>
    </row>
    <row r="1900" customFormat="false" ht="12.75" hidden="false" customHeight="false" outlineLevel="0" collapsed="false">
      <c r="A1900" s="0" t="e">
        <f aca="false">INDEX(BucketTable,MATCH(B1900,SumMonths,0),1)</f>
        <v>#N/A</v>
      </c>
      <c r="E1900" s="0" t="n">
        <f aca="false" t="array" ref="E1900:E1900">SUM(IF(Pricecurve=C1900,D1900))</f>
        <v>0</v>
      </c>
      <c r="F1900" s="0" t="n">
        <f aca="false" t="array" ref="F1900:F1900">SUM(IF(NG=C1900,D1900))</f>
        <v>0</v>
      </c>
      <c r="Y1900" s="140"/>
    </row>
    <row r="1901" customFormat="false" ht="12.75" hidden="false" customHeight="false" outlineLevel="0" collapsed="false">
      <c r="A1901" s="0" t="e">
        <f aca="false">INDEX(BucketTable,MATCH(B1901,SumMonths,0),1)</f>
        <v>#N/A</v>
      </c>
      <c r="E1901" s="0" t="n">
        <f aca="false" t="array" ref="E1901:E1901">SUM(IF(Pricecurve=C1901,D1901))</f>
        <v>0</v>
      </c>
      <c r="F1901" s="0" t="n">
        <f aca="false" t="array" ref="F1901:F1901">SUM(IF(NG=C1901,D1901))</f>
        <v>0</v>
      </c>
      <c r="Y1901" s="140"/>
    </row>
    <row r="1902" customFormat="false" ht="12.75" hidden="false" customHeight="false" outlineLevel="0" collapsed="false">
      <c r="A1902" s="0" t="e">
        <f aca="false">INDEX(BucketTable,MATCH(B1902,SumMonths,0),1)</f>
        <v>#N/A</v>
      </c>
      <c r="E1902" s="0" t="n">
        <f aca="false" t="array" ref="E1902:E1902">SUM(IF(Pricecurve=C1902,D1902))</f>
        <v>0</v>
      </c>
      <c r="F1902" s="0" t="n">
        <f aca="false" t="array" ref="F1902:F1902">SUM(IF(NG=C1902,D1902))</f>
        <v>0</v>
      </c>
      <c r="Y1902" s="140"/>
    </row>
    <row r="1903" customFormat="false" ht="12.75" hidden="false" customHeight="false" outlineLevel="0" collapsed="false">
      <c r="A1903" s="0" t="e">
        <f aca="false">INDEX(BucketTable,MATCH(B1903,SumMonths,0),1)</f>
        <v>#N/A</v>
      </c>
      <c r="E1903" s="0" t="n">
        <f aca="false" t="array" ref="E1903:E1903">SUM(IF(Pricecurve=C1903,D1903))</f>
        <v>0</v>
      </c>
      <c r="F1903" s="0" t="n">
        <f aca="false" t="array" ref="F1903:F1903">SUM(IF(NG=C1903,D1903))</f>
        <v>0</v>
      </c>
      <c r="Y1903" s="140"/>
    </row>
    <row r="1904" customFormat="false" ht="12.75" hidden="false" customHeight="false" outlineLevel="0" collapsed="false">
      <c r="A1904" s="0" t="e">
        <f aca="false">INDEX(BucketTable,MATCH(B1904,SumMonths,0),1)</f>
        <v>#N/A</v>
      </c>
      <c r="E1904" s="0" t="n">
        <f aca="false" t="array" ref="E1904:E1904">SUM(IF(Pricecurve=C1904,D1904))</f>
        <v>0</v>
      </c>
      <c r="F1904" s="0" t="n">
        <f aca="false" t="array" ref="F1904:F1904">SUM(IF(NG=C1904,D1904))</f>
        <v>0</v>
      </c>
      <c r="Y1904" s="140"/>
    </row>
    <row r="1905" customFormat="false" ht="12.75" hidden="false" customHeight="false" outlineLevel="0" collapsed="false">
      <c r="A1905" s="0" t="e">
        <f aca="false">INDEX(BucketTable,MATCH(B1905,SumMonths,0),1)</f>
        <v>#N/A</v>
      </c>
      <c r="E1905" s="0" t="n">
        <f aca="false" t="array" ref="E1905:E1905">SUM(IF(Pricecurve=C1905,D1905))</f>
        <v>0</v>
      </c>
      <c r="F1905" s="0" t="n">
        <f aca="false" t="array" ref="F1905:F1905">SUM(IF(NG=C1905,D1905))</f>
        <v>0</v>
      </c>
      <c r="Y1905" s="140"/>
    </row>
    <row r="1906" customFormat="false" ht="12.75" hidden="false" customHeight="false" outlineLevel="0" collapsed="false">
      <c r="A1906" s="0" t="e">
        <f aca="false">INDEX(BucketTable,MATCH(B1906,SumMonths,0),1)</f>
        <v>#N/A</v>
      </c>
      <c r="E1906" s="0" t="n">
        <f aca="false" t="array" ref="E1906:E1906">SUM(IF(Pricecurve=C1906,D1906))</f>
        <v>0</v>
      </c>
      <c r="F1906" s="0" t="n">
        <f aca="false" t="array" ref="F1906:F1906">SUM(IF(NG=C1906,D1906))</f>
        <v>0</v>
      </c>
      <c r="Y1906" s="140"/>
    </row>
    <row r="1907" customFormat="false" ht="12.75" hidden="false" customHeight="false" outlineLevel="0" collapsed="false">
      <c r="A1907" s="0" t="e">
        <f aca="false">INDEX(BucketTable,MATCH(B1907,SumMonths,0),1)</f>
        <v>#N/A</v>
      </c>
      <c r="E1907" s="0" t="n">
        <f aca="false" t="array" ref="E1907:E1907">SUM(IF(Pricecurve=C1907,D1907))</f>
        <v>0</v>
      </c>
      <c r="F1907" s="0" t="n">
        <f aca="false" t="array" ref="F1907:F1907">SUM(IF(NG=C1907,D1907))</f>
        <v>0</v>
      </c>
      <c r="Y1907" s="140"/>
    </row>
    <row r="1908" customFormat="false" ht="12.75" hidden="false" customHeight="false" outlineLevel="0" collapsed="false">
      <c r="A1908" s="0" t="e">
        <f aca="false">INDEX(BucketTable,MATCH(B1908,SumMonths,0),1)</f>
        <v>#N/A</v>
      </c>
      <c r="E1908" s="0" t="n">
        <f aca="false" t="array" ref="E1908:E1908">SUM(IF(Pricecurve=C1908,D1908))</f>
        <v>0</v>
      </c>
      <c r="F1908" s="0" t="n">
        <f aca="false" t="array" ref="F1908:F1908">SUM(IF(NG=C1908,D1908))</f>
        <v>0</v>
      </c>
      <c r="Y1908" s="140"/>
    </row>
    <row r="1909" customFormat="false" ht="12.75" hidden="false" customHeight="false" outlineLevel="0" collapsed="false">
      <c r="A1909" s="0" t="e">
        <f aca="false">INDEX(BucketTable,MATCH(B1909,SumMonths,0),1)</f>
        <v>#N/A</v>
      </c>
      <c r="E1909" s="0" t="n">
        <f aca="false" t="array" ref="E1909:E1909">SUM(IF(Pricecurve=C1909,D1909))</f>
        <v>0</v>
      </c>
      <c r="F1909" s="0" t="n">
        <f aca="false" t="array" ref="F1909:F1909">SUM(IF(NG=C1909,D1909))</f>
        <v>0</v>
      </c>
      <c r="Y1909" s="140"/>
    </row>
    <row r="1910" customFormat="false" ht="12.75" hidden="false" customHeight="false" outlineLevel="0" collapsed="false">
      <c r="A1910" s="0" t="e">
        <f aca="false">INDEX(BucketTable,MATCH(B1910,SumMonths,0),1)</f>
        <v>#N/A</v>
      </c>
      <c r="E1910" s="0" t="n">
        <f aca="false" t="array" ref="E1910:E1910">SUM(IF(Pricecurve=C1910,D1910))</f>
        <v>0</v>
      </c>
      <c r="F1910" s="0" t="n">
        <f aca="false" t="array" ref="F1910:F1910">SUM(IF(NG=C1910,D1910))</f>
        <v>0</v>
      </c>
      <c r="Y1910" s="140"/>
    </row>
    <row r="1911" customFormat="false" ht="12.75" hidden="false" customHeight="false" outlineLevel="0" collapsed="false">
      <c r="A1911" s="0" t="e">
        <f aca="false">INDEX(BucketTable,MATCH(B1911,SumMonths,0),1)</f>
        <v>#N/A</v>
      </c>
      <c r="E1911" s="0" t="n">
        <f aca="false" t="array" ref="E1911:E1911">SUM(IF(Pricecurve=C1911,D1911))</f>
        <v>0</v>
      </c>
      <c r="F1911" s="0" t="n">
        <f aca="false" t="array" ref="F1911:F1911">SUM(IF(NG=C1911,D1911))</f>
        <v>0</v>
      </c>
      <c r="Y1911" s="140"/>
    </row>
    <row r="1912" customFormat="false" ht="12.75" hidden="false" customHeight="false" outlineLevel="0" collapsed="false">
      <c r="A1912" s="0" t="e">
        <f aca="false">INDEX(BucketTable,MATCH(B1912,SumMonths,0),1)</f>
        <v>#N/A</v>
      </c>
      <c r="E1912" s="0" t="n">
        <f aca="false" t="array" ref="E1912:E1912">SUM(IF(Pricecurve=C1912,D1912))</f>
        <v>0</v>
      </c>
      <c r="F1912" s="0" t="n">
        <f aca="false" t="array" ref="F1912:F1912">SUM(IF(NG=C1912,D1912))</f>
        <v>0</v>
      </c>
      <c r="Y1912" s="140"/>
    </row>
    <row r="1913" customFormat="false" ht="12.75" hidden="false" customHeight="false" outlineLevel="0" collapsed="false">
      <c r="A1913" s="0" t="e">
        <f aca="false">INDEX(BucketTable,MATCH(B1913,SumMonths,0),1)</f>
        <v>#N/A</v>
      </c>
      <c r="E1913" s="0" t="n">
        <f aca="false" t="array" ref="E1913:E1913">SUM(IF(Pricecurve=C1913,D1913))</f>
        <v>0</v>
      </c>
      <c r="F1913" s="0" t="n">
        <f aca="false" t="array" ref="F1913:F1913">SUM(IF(NG=C1913,D1913))</f>
        <v>0</v>
      </c>
      <c r="Y1913" s="140"/>
    </row>
    <row r="1914" customFormat="false" ht="12.75" hidden="false" customHeight="false" outlineLevel="0" collapsed="false">
      <c r="A1914" s="0" t="e">
        <f aca="false">INDEX(BucketTable,MATCH(B1914,SumMonths,0),1)</f>
        <v>#N/A</v>
      </c>
      <c r="E1914" s="0" t="n">
        <f aca="false" t="array" ref="E1914:E1914">SUM(IF(Pricecurve=C1914,D1914))</f>
        <v>0</v>
      </c>
      <c r="F1914" s="0" t="n">
        <f aca="false" t="array" ref="F1914:F1914">SUM(IF(NG=C1914,D1914))</f>
        <v>0</v>
      </c>
      <c r="Y1914" s="140"/>
    </row>
    <row r="1915" customFormat="false" ht="12.75" hidden="false" customHeight="false" outlineLevel="0" collapsed="false">
      <c r="A1915" s="0" t="e">
        <f aca="false">INDEX(BucketTable,MATCH(B1915,SumMonths,0),1)</f>
        <v>#N/A</v>
      </c>
      <c r="E1915" s="0" t="n">
        <f aca="false" t="array" ref="E1915:E1915">SUM(IF(Pricecurve=C1915,D1915))</f>
        <v>0</v>
      </c>
      <c r="F1915" s="0" t="n">
        <f aca="false" t="array" ref="F1915:F1915">SUM(IF(NG=C1915,D1915))</f>
        <v>0</v>
      </c>
      <c r="Y1915" s="140"/>
    </row>
    <row r="1916" customFormat="false" ht="12.75" hidden="false" customHeight="false" outlineLevel="0" collapsed="false">
      <c r="A1916" s="0" t="e">
        <f aca="false">INDEX(BucketTable,MATCH(B1916,SumMonths,0),1)</f>
        <v>#N/A</v>
      </c>
      <c r="E1916" s="0" t="n">
        <f aca="false" t="array" ref="E1916:E1916">SUM(IF(Pricecurve=C1916,D1916))</f>
        <v>0</v>
      </c>
      <c r="F1916" s="0" t="n">
        <f aca="false" t="array" ref="F1916:F1916">SUM(IF(NG=C1916,D1916))</f>
        <v>0</v>
      </c>
      <c r="Y1916" s="140"/>
    </row>
    <row r="1917" customFormat="false" ht="12.75" hidden="false" customHeight="false" outlineLevel="0" collapsed="false">
      <c r="A1917" s="0" t="e">
        <f aca="false">INDEX(BucketTable,MATCH(B1917,SumMonths,0),1)</f>
        <v>#N/A</v>
      </c>
      <c r="E1917" s="0" t="n">
        <f aca="false" t="array" ref="E1917:E1917">SUM(IF(Pricecurve=C1917,D1917))</f>
        <v>0</v>
      </c>
      <c r="F1917" s="0" t="n">
        <f aca="false" t="array" ref="F1917:F1917">SUM(IF(NG=C1917,D1917))</f>
        <v>0</v>
      </c>
      <c r="Y1917" s="140"/>
    </row>
    <row r="1918" customFormat="false" ht="12.75" hidden="false" customHeight="false" outlineLevel="0" collapsed="false">
      <c r="A1918" s="0" t="e">
        <f aca="false">INDEX(BucketTable,MATCH(B1918,SumMonths,0),1)</f>
        <v>#N/A</v>
      </c>
      <c r="E1918" s="0" t="n">
        <f aca="false" t="array" ref="E1918:E1918">SUM(IF(Pricecurve=C1918,D1918))</f>
        <v>0</v>
      </c>
      <c r="F1918" s="0" t="n">
        <f aca="false" t="array" ref="F1918:F1918">SUM(IF(NG=C1918,D1918))</f>
        <v>0</v>
      </c>
      <c r="Y1918" s="140"/>
    </row>
    <row r="1919" customFormat="false" ht="12.75" hidden="false" customHeight="false" outlineLevel="0" collapsed="false">
      <c r="A1919" s="0" t="e">
        <f aca="false">INDEX(BucketTable,MATCH(B1919,SumMonths,0),1)</f>
        <v>#N/A</v>
      </c>
      <c r="E1919" s="0" t="n">
        <f aca="false" t="array" ref="E1919:E1919">SUM(IF(Pricecurve=C1919,D1919))</f>
        <v>0</v>
      </c>
      <c r="F1919" s="0" t="n">
        <f aca="false" t="array" ref="F1919:F1919">SUM(IF(NG=C1919,D1919))</f>
        <v>0</v>
      </c>
      <c r="Y1919" s="140"/>
    </row>
    <row r="1920" customFormat="false" ht="12.75" hidden="false" customHeight="false" outlineLevel="0" collapsed="false">
      <c r="A1920" s="0" t="e">
        <f aca="false">INDEX(BucketTable,MATCH(B1920,SumMonths,0),1)</f>
        <v>#N/A</v>
      </c>
      <c r="E1920" s="0" t="n">
        <f aca="false" t="array" ref="E1920:E1920">SUM(IF(Pricecurve=C1920,D1920))</f>
        <v>0</v>
      </c>
      <c r="F1920" s="0" t="n">
        <f aca="false" t="array" ref="F1920:F1920">SUM(IF(NG=C1920,D1920))</f>
        <v>0</v>
      </c>
      <c r="Y1920" s="140"/>
    </row>
    <row r="1921" customFormat="false" ht="12.75" hidden="false" customHeight="false" outlineLevel="0" collapsed="false">
      <c r="A1921" s="0" t="e">
        <f aca="false">INDEX(BucketTable,MATCH(B1921,SumMonths,0),1)</f>
        <v>#N/A</v>
      </c>
      <c r="E1921" s="0" t="n">
        <f aca="false" t="array" ref="E1921:E1921">SUM(IF(Pricecurve=C1921,D1921))</f>
        <v>0</v>
      </c>
      <c r="F1921" s="0" t="n">
        <f aca="false" t="array" ref="F1921:F1921">SUM(IF(NG=C1921,D1921))</f>
        <v>0</v>
      </c>
      <c r="Y1921" s="140"/>
    </row>
    <row r="1922" customFormat="false" ht="12.75" hidden="false" customHeight="false" outlineLevel="0" collapsed="false">
      <c r="A1922" s="0" t="e">
        <f aca="false">INDEX(BucketTable,MATCH(B1922,SumMonths,0),1)</f>
        <v>#N/A</v>
      </c>
      <c r="E1922" s="0" t="n">
        <f aca="false" t="array" ref="E1922:E1922">SUM(IF(Pricecurve=C1922,D1922))</f>
        <v>0</v>
      </c>
      <c r="F1922" s="0" t="n">
        <f aca="false" t="array" ref="F1922:F1922">SUM(IF(NG=C1922,D1922))</f>
        <v>0</v>
      </c>
      <c r="Y1922" s="140"/>
    </row>
    <row r="1923" customFormat="false" ht="12.75" hidden="false" customHeight="false" outlineLevel="0" collapsed="false">
      <c r="A1923" s="0" t="e">
        <f aca="false">INDEX(BucketTable,MATCH(B1923,SumMonths,0),1)</f>
        <v>#N/A</v>
      </c>
      <c r="E1923" s="0" t="n">
        <f aca="false" t="array" ref="E1923:E1923">SUM(IF(Pricecurve=C1923,D1923))</f>
        <v>0</v>
      </c>
      <c r="F1923" s="0" t="n">
        <f aca="false" t="array" ref="F1923:F1923">SUM(IF(NG=C1923,D1923))</f>
        <v>0</v>
      </c>
      <c r="Y1923" s="140"/>
    </row>
    <row r="1924" customFormat="false" ht="12.75" hidden="false" customHeight="false" outlineLevel="0" collapsed="false">
      <c r="A1924" s="0" t="e">
        <f aca="false">INDEX(BucketTable,MATCH(B1924,SumMonths,0),1)</f>
        <v>#N/A</v>
      </c>
      <c r="E1924" s="0" t="n">
        <f aca="false" t="array" ref="E1924:E1924">SUM(IF(Pricecurve=C1924,D1924))</f>
        <v>0</v>
      </c>
      <c r="F1924" s="0" t="n">
        <f aca="false" t="array" ref="F1924:F1924">SUM(IF(NG=C1924,D1924))</f>
        <v>0</v>
      </c>
      <c r="Y1924" s="140"/>
    </row>
    <row r="1925" customFormat="false" ht="12.75" hidden="false" customHeight="false" outlineLevel="0" collapsed="false">
      <c r="A1925" s="0" t="e">
        <f aca="false">INDEX(BucketTable,MATCH(B1925,SumMonths,0),1)</f>
        <v>#N/A</v>
      </c>
      <c r="E1925" s="0" t="n">
        <f aca="false" t="array" ref="E1925:E1925">SUM(IF(Pricecurve=C1925,D1925))</f>
        <v>0</v>
      </c>
      <c r="F1925" s="0" t="n">
        <f aca="false" t="array" ref="F1925:F1925">SUM(IF(NG=C1925,D1925))</f>
        <v>0</v>
      </c>
      <c r="Y1925" s="140"/>
    </row>
    <row r="1926" customFormat="false" ht="12.75" hidden="false" customHeight="false" outlineLevel="0" collapsed="false">
      <c r="A1926" s="0" t="e">
        <f aca="false">INDEX(BucketTable,MATCH(B1926,SumMonths,0),1)</f>
        <v>#N/A</v>
      </c>
      <c r="E1926" s="0" t="n">
        <f aca="false" t="array" ref="E1926:E1926">SUM(IF(Pricecurve=C1926,D1926))</f>
        <v>0</v>
      </c>
      <c r="F1926" s="0" t="n">
        <f aca="false" t="array" ref="F1926:F1926">SUM(IF(NG=C1926,D1926))</f>
        <v>0</v>
      </c>
      <c r="Y1926" s="140"/>
    </row>
    <row r="1927" customFormat="false" ht="12.75" hidden="false" customHeight="false" outlineLevel="0" collapsed="false">
      <c r="A1927" s="0" t="e">
        <f aca="false">INDEX(BucketTable,MATCH(B1927,SumMonths,0),1)</f>
        <v>#N/A</v>
      </c>
      <c r="E1927" s="0" t="n">
        <f aca="false" t="array" ref="E1927:E1927">SUM(IF(Pricecurve=C1927,D1927))</f>
        <v>0</v>
      </c>
      <c r="F1927" s="0" t="n">
        <f aca="false" t="array" ref="F1927:F1927">SUM(IF(NG=C1927,D1927))</f>
        <v>0</v>
      </c>
      <c r="Y1927" s="140"/>
    </row>
    <row r="1928" customFormat="false" ht="12.75" hidden="false" customHeight="false" outlineLevel="0" collapsed="false">
      <c r="A1928" s="0" t="e">
        <f aca="false">INDEX(BucketTable,MATCH(B1928,SumMonths,0),1)</f>
        <v>#N/A</v>
      </c>
      <c r="E1928" s="0" t="n">
        <f aca="false" t="array" ref="E1928:E1928">SUM(IF(Pricecurve=C1928,D1928))</f>
        <v>0</v>
      </c>
      <c r="F1928" s="0" t="n">
        <f aca="false" t="array" ref="F1928:F1928">SUM(IF(NG=C1928,D1928))</f>
        <v>0</v>
      </c>
      <c r="Y1928" s="140"/>
    </row>
    <row r="1929" customFormat="false" ht="12.75" hidden="false" customHeight="false" outlineLevel="0" collapsed="false">
      <c r="A1929" s="0" t="e">
        <f aca="false">INDEX(BucketTable,MATCH(B1929,SumMonths,0),1)</f>
        <v>#N/A</v>
      </c>
      <c r="E1929" s="0" t="n">
        <f aca="false" t="array" ref="E1929:E1929">SUM(IF(Pricecurve=C1929,D1929))</f>
        <v>0</v>
      </c>
      <c r="F1929" s="0" t="n">
        <f aca="false" t="array" ref="F1929:F1929">SUM(IF(NG=C1929,D1929))</f>
        <v>0</v>
      </c>
      <c r="Y1929" s="140"/>
    </row>
    <row r="1930" customFormat="false" ht="12.75" hidden="false" customHeight="false" outlineLevel="0" collapsed="false">
      <c r="A1930" s="0" t="e">
        <f aca="false">INDEX(BucketTable,MATCH(B1930,SumMonths,0),1)</f>
        <v>#N/A</v>
      </c>
      <c r="E1930" s="0" t="n">
        <f aca="false" t="array" ref="E1930:E1930">SUM(IF(Pricecurve=C1930,D1930))</f>
        <v>0</v>
      </c>
      <c r="F1930" s="0" t="n">
        <f aca="false" t="array" ref="F1930:F1930">SUM(IF(NG=C1930,D1930))</f>
        <v>0</v>
      </c>
      <c r="Y1930" s="140"/>
    </row>
    <row r="1931" customFormat="false" ht="12.75" hidden="false" customHeight="false" outlineLevel="0" collapsed="false">
      <c r="A1931" s="0" t="e">
        <f aca="false">INDEX(BucketTable,MATCH(B1931,SumMonths,0),1)</f>
        <v>#N/A</v>
      </c>
      <c r="E1931" s="0" t="n">
        <f aca="false" t="array" ref="E1931:E1931">SUM(IF(Pricecurve=C1931,D1931))</f>
        <v>0</v>
      </c>
      <c r="F1931" s="0" t="n">
        <f aca="false" t="array" ref="F1931:F1931">SUM(IF(NG=C1931,D1931))</f>
        <v>0</v>
      </c>
      <c r="Y1931" s="140"/>
    </row>
    <row r="1932" customFormat="false" ht="12.75" hidden="false" customHeight="false" outlineLevel="0" collapsed="false">
      <c r="A1932" s="0" t="e">
        <f aca="false">INDEX(BucketTable,MATCH(B1932,SumMonths,0),1)</f>
        <v>#N/A</v>
      </c>
      <c r="E1932" s="0" t="n">
        <f aca="false" t="array" ref="E1932:E1932">SUM(IF(Pricecurve=C1932,D1932))</f>
        <v>0</v>
      </c>
      <c r="F1932" s="0" t="n">
        <f aca="false" t="array" ref="F1932:F1932">SUM(IF(NG=C1932,D1932))</f>
        <v>0</v>
      </c>
      <c r="Y1932" s="140"/>
    </row>
    <row r="1933" customFormat="false" ht="12.75" hidden="false" customHeight="false" outlineLevel="0" collapsed="false">
      <c r="A1933" s="0" t="e">
        <f aca="false">INDEX(BucketTable,MATCH(B1933,SumMonths,0),1)</f>
        <v>#N/A</v>
      </c>
      <c r="E1933" s="0" t="n">
        <f aca="false" t="array" ref="E1933:E1933">SUM(IF(Pricecurve=C1933,D1933))</f>
        <v>0</v>
      </c>
      <c r="F1933" s="0" t="n">
        <f aca="false" t="array" ref="F1933:F1933">SUM(IF(NG=C1933,D1933))</f>
        <v>0</v>
      </c>
      <c r="Y1933" s="140"/>
    </row>
    <row r="1934" customFormat="false" ht="12.75" hidden="false" customHeight="false" outlineLevel="0" collapsed="false">
      <c r="A1934" s="0" t="e">
        <f aca="false">INDEX(BucketTable,MATCH(B1934,SumMonths,0),1)</f>
        <v>#N/A</v>
      </c>
      <c r="E1934" s="0" t="n">
        <f aca="false" t="array" ref="E1934:E1934">SUM(IF(Pricecurve=C1934,D1934))</f>
        <v>0</v>
      </c>
      <c r="F1934" s="0" t="n">
        <f aca="false" t="array" ref="F1934:F1934">SUM(IF(NG=C1934,D1934))</f>
        <v>0</v>
      </c>
      <c r="Y1934" s="140"/>
    </row>
    <row r="1935" customFormat="false" ht="12.75" hidden="false" customHeight="false" outlineLevel="0" collapsed="false">
      <c r="A1935" s="0" t="e">
        <f aca="false">INDEX(BucketTable,MATCH(B1935,SumMonths,0),1)</f>
        <v>#N/A</v>
      </c>
      <c r="E1935" s="0" t="n">
        <f aca="false" t="array" ref="E1935:E1935">SUM(IF(Pricecurve=C1935,D1935))</f>
        <v>0</v>
      </c>
      <c r="F1935" s="0" t="n">
        <f aca="false" t="array" ref="F1935:F1935">SUM(IF(NG=C1935,D1935))</f>
        <v>0</v>
      </c>
      <c r="Y1935" s="140"/>
    </row>
    <row r="1936" customFormat="false" ht="12.75" hidden="false" customHeight="false" outlineLevel="0" collapsed="false">
      <c r="A1936" s="0" t="e">
        <f aca="false">INDEX(BucketTable,MATCH(B1936,SumMonths,0),1)</f>
        <v>#N/A</v>
      </c>
      <c r="E1936" s="0" t="n">
        <f aca="false" t="array" ref="E1936:E1936">SUM(IF(Pricecurve=C1936,D1936))</f>
        <v>0</v>
      </c>
      <c r="F1936" s="0" t="n">
        <f aca="false" t="array" ref="F1936:F1936">SUM(IF(NG=C1936,D1936))</f>
        <v>0</v>
      </c>
      <c r="Y1936" s="140"/>
    </row>
    <row r="1937" customFormat="false" ht="12.75" hidden="false" customHeight="false" outlineLevel="0" collapsed="false">
      <c r="A1937" s="0" t="e">
        <f aca="false">INDEX(BucketTable,MATCH(B1937,SumMonths,0),1)</f>
        <v>#N/A</v>
      </c>
      <c r="E1937" s="0" t="n">
        <f aca="false" t="array" ref="E1937:E1937">SUM(IF(Pricecurve=C1937,D1937))</f>
        <v>0</v>
      </c>
      <c r="F1937" s="0" t="n">
        <f aca="false" t="array" ref="F1937:F1937">SUM(IF(NG=C1937,D1937))</f>
        <v>0</v>
      </c>
      <c r="Y1937" s="140"/>
    </row>
    <row r="1938" customFormat="false" ht="12.75" hidden="false" customHeight="false" outlineLevel="0" collapsed="false">
      <c r="A1938" s="0" t="e">
        <f aca="false">INDEX(BucketTable,MATCH(B1938,SumMonths,0),1)</f>
        <v>#N/A</v>
      </c>
      <c r="E1938" s="0" t="n">
        <f aca="false" t="array" ref="E1938:E1938">SUM(IF(Pricecurve=C1938,D1938))</f>
        <v>0</v>
      </c>
      <c r="F1938" s="0" t="n">
        <f aca="false" t="array" ref="F1938:F1938">SUM(IF(NG=C1938,D1938))</f>
        <v>0</v>
      </c>
      <c r="Y1938" s="140"/>
    </row>
    <row r="1939" customFormat="false" ht="12.75" hidden="false" customHeight="false" outlineLevel="0" collapsed="false">
      <c r="A1939" s="0" t="e">
        <f aca="false">INDEX(BucketTable,MATCH(B1939,SumMonths,0),1)</f>
        <v>#N/A</v>
      </c>
      <c r="E1939" s="0" t="n">
        <f aca="false" t="array" ref="E1939:E1939">SUM(IF(Pricecurve=C1939,D1939))</f>
        <v>0</v>
      </c>
      <c r="F1939" s="0" t="n">
        <f aca="false" t="array" ref="F1939:F1939">SUM(IF(NG=C1939,D1939))</f>
        <v>0</v>
      </c>
      <c r="Y1939" s="140"/>
    </row>
    <row r="1940" customFormat="false" ht="12.75" hidden="false" customHeight="false" outlineLevel="0" collapsed="false">
      <c r="A1940" s="0" t="e">
        <f aca="false">INDEX(BucketTable,MATCH(B1940,SumMonths,0),1)</f>
        <v>#N/A</v>
      </c>
      <c r="E1940" s="0" t="n">
        <f aca="false" t="array" ref="E1940:E1940">SUM(IF(Pricecurve=C1940,D1940))</f>
        <v>0</v>
      </c>
      <c r="F1940" s="0" t="n">
        <f aca="false" t="array" ref="F1940:F1940">SUM(IF(NG=C1940,D1940))</f>
        <v>0</v>
      </c>
      <c r="Y1940" s="140"/>
    </row>
    <row r="1941" customFormat="false" ht="12.75" hidden="false" customHeight="false" outlineLevel="0" collapsed="false">
      <c r="A1941" s="0" t="e">
        <f aca="false">INDEX(BucketTable,MATCH(B1941,SumMonths,0),1)</f>
        <v>#N/A</v>
      </c>
      <c r="E1941" s="0" t="n">
        <f aca="false" t="array" ref="E1941:E1941">SUM(IF(Pricecurve=C1941,D1941))</f>
        <v>0</v>
      </c>
      <c r="F1941" s="0" t="n">
        <f aca="false" t="array" ref="F1941:F1941">SUM(IF(NG=C1941,D1941))</f>
        <v>0</v>
      </c>
      <c r="Y1941" s="140"/>
    </row>
    <row r="1942" customFormat="false" ht="12.75" hidden="false" customHeight="false" outlineLevel="0" collapsed="false">
      <c r="A1942" s="0" t="e">
        <f aca="false">INDEX(BucketTable,MATCH(B1942,SumMonths,0),1)</f>
        <v>#N/A</v>
      </c>
      <c r="E1942" s="0" t="n">
        <f aca="false" t="array" ref="E1942:E1942">SUM(IF(Pricecurve=C1942,D1942))</f>
        <v>0</v>
      </c>
      <c r="F1942" s="0" t="n">
        <f aca="false" t="array" ref="F1942:F1942">SUM(IF(NG=C1942,D1942))</f>
        <v>0</v>
      </c>
      <c r="Y1942" s="140"/>
    </row>
    <row r="1943" customFormat="false" ht="12.75" hidden="false" customHeight="false" outlineLevel="0" collapsed="false">
      <c r="A1943" s="0" t="e">
        <f aca="false">INDEX(BucketTable,MATCH(B1943,SumMonths,0),1)</f>
        <v>#N/A</v>
      </c>
      <c r="E1943" s="0" t="n">
        <f aca="false" t="array" ref="E1943:E1943">SUM(IF(Pricecurve=C1943,D1943))</f>
        <v>0</v>
      </c>
      <c r="F1943" s="0" t="n">
        <f aca="false" t="array" ref="F1943:F1943">SUM(IF(NG=C1943,D1943))</f>
        <v>0</v>
      </c>
      <c r="Y1943" s="140"/>
    </row>
    <row r="1944" customFormat="false" ht="12.75" hidden="false" customHeight="false" outlineLevel="0" collapsed="false">
      <c r="A1944" s="0" t="e">
        <f aca="false">INDEX(BucketTable,MATCH(B1944,SumMonths,0),1)</f>
        <v>#N/A</v>
      </c>
      <c r="E1944" s="0" t="n">
        <f aca="false" t="array" ref="E1944:E1944">SUM(IF(Pricecurve=C1944,D1944))</f>
        <v>0</v>
      </c>
      <c r="F1944" s="0" t="n">
        <f aca="false" t="array" ref="F1944:F1944">SUM(IF(NG=C1944,D1944))</f>
        <v>0</v>
      </c>
      <c r="Y1944" s="140"/>
    </row>
    <row r="1945" customFormat="false" ht="12.75" hidden="false" customHeight="false" outlineLevel="0" collapsed="false">
      <c r="A1945" s="0" t="e">
        <f aca="false">INDEX(BucketTable,MATCH(B1945,SumMonths,0),1)</f>
        <v>#N/A</v>
      </c>
      <c r="E1945" s="0" t="n">
        <f aca="false" t="array" ref="E1945:E1945">SUM(IF(Pricecurve=C1945,D1945))</f>
        <v>0</v>
      </c>
      <c r="F1945" s="0" t="n">
        <f aca="false" t="array" ref="F1945:F1945">SUM(IF(NG=C1945,D1945))</f>
        <v>0</v>
      </c>
      <c r="Y1945" s="140"/>
    </row>
    <row r="1946" customFormat="false" ht="12.75" hidden="false" customHeight="false" outlineLevel="0" collapsed="false">
      <c r="A1946" s="0" t="e">
        <f aca="false">INDEX(BucketTable,MATCH(B1946,SumMonths,0),1)</f>
        <v>#N/A</v>
      </c>
      <c r="E1946" s="0" t="n">
        <f aca="false" t="array" ref="E1946:E1946">SUM(IF(Pricecurve=C1946,D1946))</f>
        <v>0</v>
      </c>
      <c r="F1946" s="0" t="n">
        <f aca="false" t="array" ref="F1946:F1946">SUM(IF(NG=C1946,D1946))</f>
        <v>0</v>
      </c>
      <c r="Y1946" s="140"/>
    </row>
    <row r="1947" customFormat="false" ht="12.75" hidden="false" customHeight="false" outlineLevel="0" collapsed="false">
      <c r="A1947" s="0" t="e">
        <f aca="false">INDEX(BucketTable,MATCH(B1947,SumMonths,0),1)</f>
        <v>#N/A</v>
      </c>
      <c r="E1947" s="0" t="n">
        <f aca="false" t="array" ref="E1947:E1947">SUM(IF(Pricecurve=C1947,D1947))</f>
        <v>0</v>
      </c>
      <c r="F1947" s="0" t="n">
        <f aca="false" t="array" ref="F1947:F1947">SUM(IF(NG=C1947,D1947))</f>
        <v>0</v>
      </c>
      <c r="Y1947" s="140"/>
    </row>
    <row r="1948" customFormat="false" ht="12.75" hidden="false" customHeight="false" outlineLevel="0" collapsed="false">
      <c r="A1948" s="0" t="e">
        <f aca="false">INDEX(BucketTable,MATCH(B1948,SumMonths,0),1)</f>
        <v>#N/A</v>
      </c>
      <c r="E1948" s="0" t="n">
        <f aca="false" t="array" ref="E1948:E1948">SUM(IF(Pricecurve=C1948,D1948))</f>
        <v>0</v>
      </c>
      <c r="F1948" s="0" t="n">
        <f aca="false" t="array" ref="F1948:F1948">SUM(IF(NG=C1948,D1948))</f>
        <v>0</v>
      </c>
      <c r="Y1948" s="140"/>
    </row>
    <row r="1949" customFormat="false" ht="12.75" hidden="false" customHeight="false" outlineLevel="0" collapsed="false">
      <c r="A1949" s="0" t="e">
        <f aca="false">INDEX(BucketTable,MATCH(B1949,SumMonths,0),1)</f>
        <v>#N/A</v>
      </c>
      <c r="E1949" s="0" t="n">
        <f aca="false" t="array" ref="E1949:E1949">SUM(IF(Pricecurve=C1949,D1949))</f>
        <v>0</v>
      </c>
      <c r="F1949" s="0" t="n">
        <f aca="false" t="array" ref="F1949:F1949">SUM(IF(NG=C1949,D1949))</f>
        <v>0</v>
      </c>
      <c r="Y1949" s="140"/>
    </row>
    <row r="1950" customFormat="false" ht="12.75" hidden="false" customHeight="false" outlineLevel="0" collapsed="false">
      <c r="A1950" s="0" t="e">
        <f aca="false">INDEX(BucketTable,MATCH(B1950,SumMonths,0),1)</f>
        <v>#N/A</v>
      </c>
      <c r="E1950" s="0" t="n">
        <f aca="false" t="array" ref="E1950:E1950">SUM(IF(Pricecurve=C1950,D1950))</f>
        <v>0</v>
      </c>
      <c r="F1950" s="0" t="n">
        <f aca="false" t="array" ref="F1950:F1950">SUM(IF(NG=C1950,D1950))</f>
        <v>0</v>
      </c>
      <c r="Y1950" s="140"/>
    </row>
    <row r="1951" customFormat="false" ht="12.75" hidden="false" customHeight="false" outlineLevel="0" collapsed="false">
      <c r="A1951" s="0" t="e">
        <f aca="false">INDEX(BucketTable,MATCH(B1951,SumMonths,0),1)</f>
        <v>#N/A</v>
      </c>
      <c r="E1951" s="0" t="n">
        <f aca="false" t="array" ref="E1951:E1951">SUM(IF(Pricecurve=C1951,D1951))</f>
        <v>0</v>
      </c>
      <c r="F1951" s="0" t="n">
        <f aca="false" t="array" ref="F1951:F1951">SUM(IF(NG=C1951,D1951))</f>
        <v>0</v>
      </c>
      <c r="Y1951" s="140"/>
    </row>
    <row r="1952" customFormat="false" ht="12.75" hidden="false" customHeight="false" outlineLevel="0" collapsed="false">
      <c r="A1952" s="0" t="e">
        <f aca="false">INDEX(BucketTable,MATCH(B1952,SumMonths,0),1)</f>
        <v>#N/A</v>
      </c>
      <c r="E1952" s="0" t="n">
        <f aca="false" t="array" ref="E1952:E1952">SUM(IF(Pricecurve=C1952,D1952))</f>
        <v>0</v>
      </c>
      <c r="F1952" s="0" t="n">
        <f aca="false" t="array" ref="F1952:F1952">SUM(IF(NG=C1952,D1952))</f>
        <v>0</v>
      </c>
      <c r="Y1952" s="140"/>
    </row>
    <row r="1953" customFormat="false" ht="12.75" hidden="false" customHeight="false" outlineLevel="0" collapsed="false">
      <c r="A1953" s="0" t="e">
        <f aca="false">INDEX(BucketTable,MATCH(B1953,SumMonths,0),1)</f>
        <v>#N/A</v>
      </c>
      <c r="E1953" s="0" t="n">
        <f aca="false" t="array" ref="E1953:E1953">SUM(IF(Pricecurve=C1953,D1953))</f>
        <v>0</v>
      </c>
      <c r="F1953" s="0" t="n">
        <f aca="false" t="array" ref="F1953:F1953">SUM(IF(NG=C1953,D1953))</f>
        <v>0</v>
      </c>
      <c r="Y1953" s="140"/>
    </row>
    <row r="1954" customFormat="false" ht="12.75" hidden="false" customHeight="false" outlineLevel="0" collapsed="false">
      <c r="A1954" s="0" t="e">
        <f aca="false">INDEX(BucketTable,MATCH(B1954,SumMonths,0),1)</f>
        <v>#N/A</v>
      </c>
      <c r="E1954" s="0" t="n">
        <f aca="false" t="array" ref="E1954:E1954">SUM(IF(Pricecurve=C1954,D1954))</f>
        <v>0</v>
      </c>
      <c r="F1954" s="0" t="n">
        <f aca="false" t="array" ref="F1954:F1954">SUM(IF(NG=C1954,D1954))</f>
        <v>0</v>
      </c>
      <c r="Y1954" s="140"/>
    </row>
    <row r="1955" customFormat="false" ht="12.75" hidden="false" customHeight="false" outlineLevel="0" collapsed="false">
      <c r="A1955" s="0" t="e">
        <f aca="false">INDEX(BucketTable,MATCH(B1955,SumMonths,0),1)</f>
        <v>#N/A</v>
      </c>
      <c r="E1955" s="0" t="n">
        <f aca="false" t="array" ref="E1955:E1955">SUM(IF(Pricecurve=C1955,D1955))</f>
        <v>0</v>
      </c>
      <c r="F1955" s="0" t="n">
        <f aca="false" t="array" ref="F1955:F1955">SUM(IF(NG=C1955,D1955))</f>
        <v>0</v>
      </c>
      <c r="Y1955" s="140"/>
    </row>
    <row r="1956" customFormat="false" ht="12.75" hidden="false" customHeight="false" outlineLevel="0" collapsed="false">
      <c r="A1956" s="0" t="e">
        <f aca="false">INDEX(BucketTable,MATCH(B1956,SumMonths,0),1)</f>
        <v>#N/A</v>
      </c>
      <c r="E1956" s="0" t="n">
        <f aca="false" t="array" ref="E1956:E1956">SUM(IF(Pricecurve=C1956,D1956))</f>
        <v>0</v>
      </c>
      <c r="F1956" s="0" t="n">
        <f aca="false" t="array" ref="F1956:F1956">SUM(IF(NG=C1956,D1956))</f>
        <v>0</v>
      </c>
      <c r="Y1956" s="140"/>
    </row>
    <row r="1957" customFormat="false" ht="12.75" hidden="false" customHeight="false" outlineLevel="0" collapsed="false">
      <c r="A1957" s="0" t="e">
        <f aca="false">INDEX(BucketTable,MATCH(B1957,SumMonths,0),1)</f>
        <v>#N/A</v>
      </c>
      <c r="E1957" s="0" t="n">
        <f aca="false" t="array" ref="E1957:E1957">SUM(IF(Pricecurve=C1957,D1957))</f>
        <v>0</v>
      </c>
      <c r="F1957" s="0" t="n">
        <f aca="false" t="array" ref="F1957:F1957">SUM(IF(NG=C1957,D1957))</f>
        <v>0</v>
      </c>
      <c r="Y1957" s="140"/>
    </row>
    <row r="1958" customFormat="false" ht="12.75" hidden="false" customHeight="false" outlineLevel="0" collapsed="false">
      <c r="A1958" s="0" t="e">
        <f aca="false">INDEX(BucketTable,MATCH(B1958,SumMonths,0),1)</f>
        <v>#N/A</v>
      </c>
      <c r="E1958" s="0" t="n">
        <f aca="false" t="array" ref="E1958:E1958">SUM(IF(Pricecurve=C1958,D1958))</f>
        <v>0</v>
      </c>
      <c r="F1958" s="0" t="n">
        <f aca="false" t="array" ref="F1958:F1958">SUM(IF(NG=C1958,D1958))</f>
        <v>0</v>
      </c>
      <c r="Y1958" s="140"/>
    </row>
    <row r="1959" customFormat="false" ht="12.75" hidden="false" customHeight="false" outlineLevel="0" collapsed="false">
      <c r="A1959" s="0" t="e">
        <f aca="false">INDEX(BucketTable,MATCH(B1959,SumMonths,0),1)</f>
        <v>#N/A</v>
      </c>
      <c r="E1959" s="0" t="n">
        <f aca="false" t="array" ref="E1959:E1959">SUM(IF(Pricecurve=C1959,D1959))</f>
        <v>0</v>
      </c>
      <c r="F1959" s="0" t="n">
        <f aca="false" t="array" ref="F1959:F1959">SUM(IF(NG=C1959,D1959))</f>
        <v>0</v>
      </c>
      <c r="Y1959" s="140"/>
    </row>
    <row r="1960" customFormat="false" ht="12.75" hidden="false" customHeight="false" outlineLevel="0" collapsed="false">
      <c r="A1960" s="0" t="e">
        <f aca="false">INDEX(BucketTable,MATCH(B1960,SumMonths,0),1)</f>
        <v>#N/A</v>
      </c>
      <c r="E1960" s="0" t="n">
        <f aca="false" t="array" ref="E1960:E1960">SUM(IF(Pricecurve=C1960,D1960))</f>
        <v>0</v>
      </c>
      <c r="F1960" s="0" t="n">
        <f aca="false" t="array" ref="F1960:F1960">SUM(IF(NG=C1960,D1960))</f>
        <v>0</v>
      </c>
      <c r="Y1960" s="140"/>
    </row>
    <row r="1961" customFormat="false" ht="12.75" hidden="false" customHeight="false" outlineLevel="0" collapsed="false">
      <c r="A1961" s="0" t="e">
        <f aca="false">INDEX(BucketTable,MATCH(B1961,SumMonths,0),1)</f>
        <v>#N/A</v>
      </c>
      <c r="E1961" s="0" t="n">
        <f aca="false" t="array" ref="E1961:E1961">SUM(IF(Pricecurve=C1961,D1961))</f>
        <v>0</v>
      </c>
      <c r="F1961" s="0" t="n">
        <f aca="false" t="array" ref="F1961:F1961">SUM(IF(NG=C1961,D1961))</f>
        <v>0</v>
      </c>
      <c r="Y1961" s="140"/>
    </row>
    <row r="1962" customFormat="false" ht="12.75" hidden="false" customHeight="false" outlineLevel="0" collapsed="false">
      <c r="A1962" s="0" t="e">
        <f aca="false">INDEX(BucketTable,MATCH(B1962,SumMonths,0),1)</f>
        <v>#N/A</v>
      </c>
      <c r="E1962" s="0" t="n">
        <f aca="false" t="array" ref="E1962:E1962">SUM(IF(Pricecurve=C1962,D1962))</f>
        <v>0</v>
      </c>
      <c r="F1962" s="0" t="n">
        <f aca="false" t="array" ref="F1962:F1962">SUM(IF(NG=C1962,D1962))</f>
        <v>0</v>
      </c>
      <c r="Y1962" s="140"/>
    </row>
    <row r="1963" customFormat="false" ht="12.75" hidden="false" customHeight="false" outlineLevel="0" collapsed="false">
      <c r="A1963" s="0" t="e">
        <f aca="false">INDEX(BucketTable,MATCH(B1963,SumMonths,0),1)</f>
        <v>#N/A</v>
      </c>
      <c r="E1963" s="0" t="n">
        <f aca="false" t="array" ref="E1963:E1963">SUM(IF(Pricecurve=C1963,D1963))</f>
        <v>0</v>
      </c>
      <c r="F1963" s="0" t="n">
        <f aca="false" t="array" ref="F1963:F1963">SUM(IF(NG=C1963,D1963))</f>
        <v>0</v>
      </c>
      <c r="Y1963" s="140"/>
    </row>
    <row r="1964" customFormat="false" ht="12.75" hidden="false" customHeight="false" outlineLevel="0" collapsed="false">
      <c r="A1964" s="0" t="e">
        <f aca="false">INDEX(BucketTable,MATCH(B1964,SumMonths,0),1)</f>
        <v>#N/A</v>
      </c>
      <c r="E1964" s="0" t="n">
        <f aca="false" t="array" ref="E1964:E1964">SUM(IF(Pricecurve=C1964,D1964))</f>
        <v>0</v>
      </c>
      <c r="F1964" s="0" t="n">
        <f aca="false" t="array" ref="F1964:F1964">SUM(IF(NG=C1964,D1964))</f>
        <v>0</v>
      </c>
      <c r="Y1964" s="140"/>
    </row>
    <row r="1965" customFormat="false" ht="12.75" hidden="false" customHeight="false" outlineLevel="0" collapsed="false">
      <c r="A1965" s="0" t="e">
        <f aca="false">INDEX(BucketTable,MATCH(B1965,SumMonths,0),1)</f>
        <v>#N/A</v>
      </c>
      <c r="E1965" s="0" t="n">
        <f aca="false" t="array" ref="E1965:E1965">SUM(IF(Pricecurve=C1965,D1965))</f>
        <v>0</v>
      </c>
      <c r="F1965" s="0" t="n">
        <f aca="false" t="array" ref="F1965:F1965">SUM(IF(NG=C1965,D1965))</f>
        <v>0</v>
      </c>
      <c r="Y1965" s="140"/>
    </row>
    <row r="1966" customFormat="false" ht="12.75" hidden="false" customHeight="false" outlineLevel="0" collapsed="false">
      <c r="A1966" s="0" t="e">
        <f aca="false">INDEX(BucketTable,MATCH(B1966,SumMonths,0),1)</f>
        <v>#N/A</v>
      </c>
      <c r="E1966" s="0" t="n">
        <f aca="false" t="array" ref="E1966:E1966">SUM(IF(Pricecurve=C1966,D1966))</f>
        <v>0</v>
      </c>
      <c r="F1966" s="0" t="n">
        <f aca="false" t="array" ref="F1966:F1966">SUM(IF(NG=C1966,D1966))</f>
        <v>0</v>
      </c>
      <c r="Y1966" s="140"/>
    </row>
    <row r="1967" customFormat="false" ht="12.75" hidden="false" customHeight="false" outlineLevel="0" collapsed="false">
      <c r="A1967" s="0" t="e">
        <f aca="false">INDEX(BucketTable,MATCH(B1967,SumMonths,0),1)</f>
        <v>#N/A</v>
      </c>
      <c r="E1967" s="0" t="n">
        <f aca="false" t="array" ref="E1967:E1967">SUM(IF(Pricecurve=C1967,D1967))</f>
        <v>0</v>
      </c>
      <c r="F1967" s="0" t="n">
        <f aca="false" t="array" ref="F1967:F1967">SUM(IF(NG=C1967,D1967))</f>
        <v>0</v>
      </c>
      <c r="Y1967" s="140"/>
    </row>
    <row r="1968" customFormat="false" ht="12.75" hidden="false" customHeight="false" outlineLevel="0" collapsed="false">
      <c r="A1968" s="0" t="e">
        <f aca="false">INDEX(BucketTable,MATCH(B1968,SumMonths,0),1)</f>
        <v>#N/A</v>
      </c>
      <c r="E1968" s="0" t="n">
        <f aca="false" t="array" ref="E1968:E1968">SUM(IF(Pricecurve=C1968,D1968))</f>
        <v>0</v>
      </c>
      <c r="F1968" s="0" t="n">
        <f aca="false" t="array" ref="F1968:F1968">SUM(IF(NG=C1968,D1968))</f>
        <v>0</v>
      </c>
      <c r="Y1968" s="140"/>
    </row>
    <row r="1969" customFormat="false" ht="12.75" hidden="false" customHeight="false" outlineLevel="0" collapsed="false">
      <c r="A1969" s="0" t="e">
        <f aca="false">INDEX(BucketTable,MATCH(B1969,SumMonths,0),1)</f>
        <v>#N/A</v>
      </c>
      <c r="E1969" s="0" t="n">
        <f aca="false" t="array" ref="E1969:E1969">SUM(IF(Pricecurve=C1969,D1969))</f>
        <v>0</v>
      </c>
      <c r="F1969" s="0" t="n">
        <f aca="false" t="array" ref="F1969:F1969">SUM(IF(NG=C1969,D1969))</f>
        <v>0</v>
      </c>
      <c r="Y1969" s="140"/>
    </row>
    <row r="1970" customFormat="false" ht="12.75" hidden="false" customHeight="false" outlineLevel="0" collapsed="false">
      <c r="A1970" s="0" t="e">
        <f aca="false">INDEX(BucketTable,MATCH(B1970,SumMonths,0),1)</f>
        <v>#N/A</v>
      </c>
      <c r="E1970" s="0" t="n">
        <f aca="false" t="array" ref="E1970:E1970">SUM(IF(Pricecurve=C1970,D1970))</f>
        <v>0</v>
      </c>
      <c r="F1970" s="0" t="n">
        <f aca="false" t="array" ref="F1970:F1970">SUM(IF(NG=C1970,D1970))</f>
        <v>0</v>
      </c>
      <c r="Y1970" s="140"/>
    </row>
    <row r="1971" customFormat="false" ht="12.75" hidden="false" customHeight="false" outlineLevel="0" collapsed="false">
      <c r="A1971" s="0" t="e">
        <f aca="false">INDEX(BucketTable,MATCH(B1971,SumMonths,0),1)</f>
        <v>#N/A</v>
      </c>
      <c r="E1971" s="0" t="n">
        <f aca="false" t="array" ref="E1971:E1971">SUM(IF(Pricecurve=C1971,D1971))</f>
        <v>0</v>
      </c>
      <c r="F1971" s="0" t="n">
        <f aca="false" t="array" ref="F1971:F1971">SUM(IF(NG=C1971,D1971))</f>
        <v>0</v>
      </c>
      <c r="Y1971" s="140"/>
    </row>
    <row r="1972" customFormat="false" ht="12.75" hidden="false" customHeight="false" outlineLevel="0" collapsed="false">
      <c r="A1972" s="0" t="e">
        <f aca="false">INDEX(BucketTable,MATCH(B1972,SumMonths,0),1)</f>
        <v>#N/A</v>
      </c>
      <c r="E1972" s="0" t="n">
        <f aca="false" t="array" ref="E1972:E1972">SUM(IF(Pricecurve=C1972,D1972))</f>
        <v>0</v>
      </c>
      <c r="F1972" s="0" t="n">
        <f aca="false" t="array" ref="F1972:F1972">SUM(IF(NG=C1972,D1972))</f>
        <v>0</v>
      </c>
      <c r="Y1972" s="140"/>
    </row>
    <row r="1973" customFormat="false" ht="12.75" hidden="false" customHeight="false" outlineLevel="0" collapsed="false">
      <c r="A1973" s="0" t="e">
        <f aca="false">INDEX(BucketTable,MATCH(B1973,SumMonths,0),1)</f>
        <v>#N/A</v>
      </c>
      <c r="E1973" s="0" t="n">
        <f aca="false" t="array" ref="E1973:E1973">SUM(IF(Pricecurve=C1973,D1973))</f>
        <v>0</v>
      </c>
      <c r="F1973" s="0" t="n">
        <f aca="false" t="array" ref="F1973:F1973">SUM(IF(NG=C1973,D1973))</f>
        <v>0</v>
      </c>
      <c r="Y1973" s="140"/>
    </row>
    <row r="1974" customFormat="false" ht="12.75" hidden="false" customHeight="false" outlineLevel="0" collapsed="false">
      <c r="A1974" s="0" t="e">
        <f aca="false">INDEX(BucketTable,MATCH(B1974,SumMonths,0),1)</f>
        <v>#N/A</v>
      </c>
      <c r="E1974" s="0" t="n">
        <f aca="false" t="array" ref="E1974:E1974">SUM(IF(Pricecurve=C1974,D1974))</f>
        <v>0</v>
      </c>
      <c r="F1974" s="0" t="n">
        <f aca="false" t="array" ref="F1974:F1974">SUM(IF(NG=C1974,D1974))</f>
        <v>0</v>
      </c>
      <c r="Y1974" s="140"/>
    </row>
    <row r="1975" customFormat="false" ht="12.75" hidden="false" customHeight="false" outlineLevel="0" collapsed="false">
      <c r="A1975" s="0" t="e">
        <f aca="false">INDEX(BucketTable,MATCH(B1975,SumMonths,0),1)</f>
        <v>#N/A</v>
      </c>
      <c r="E1975" s="0" t="n">
        <f aca="false" t="array" ref="E1975:E1975">SUM(IF(Pricecurve=C1975,D1975))</f>
        <v>0</v>
      </c>
      <c r="F1975" s="0" t="n">
        <f aca="false" t="array" ref="F1975:F1975">SUM(IF(NG=C1975,D1975))</f>
        <v>0</v>
      </c>
      <c r="Y1975" s="140"/>
    </row>
    <row r="1976" customFormat="false" ht="12.75" hidden="false" customHeight="false" outlineLevel="0" collapsed="false">
      <c r="A1976" s="0" t="e">
        <f aca="false">INDEX(BucketTable,MATCH(B1976,SumMonths,0),1)</f>
        <v>#N/A</v>
      </c>
      <c r="E1976" s="0" t="n">
        <f aca="false" t="array" ref="E1976:E1976">SUM(IF(Pricecurve=C1976,D1976))</f>
        <v>0</v>
      </c>
      <c r="F1976" s="0" t="n">
        <f aca="false" t="array" ref="F1976:F1976">SUM(IF(NG=C1976,D1976))</f>
        <v>0</v>
      </c>
      <c r="Y1976" s="140"/>
    </row>
    <row r="1977" customFormat="false" ht="12.75" hidden="false" customHeight="false" outlineLevel="0" collapsed="false">
      <c r="A1977" s="0" t="e">
        <f aca="false">INDEX(BucketTable,MATCH(B1977,SumMonths,0),1)</f>
        <v>#N/A</v>
      </c>
      <c r="E1977" s="0" t="n">
        <f aca="false" t="array" ref="E1977:E1977">SUM(IF(Pricecurve=C1977,D1977))</f>
        <v>0</v>
      </c>
      <c r="F1977" s="0" t="n">
        <f aca="false" t="array" ref="F1977:F1977">SUM(IF(NG=C1977,D1977))</f>
        <v>0</v>
      </c>
      <c r="Y1977" s="140"/>
    </row>
    <row r="1978" customFormat="false" ht="12.75" hidden="false" customHeight="false" outlineLevel="0" collapsed="false">
      <c r="A1978" s="0" t="e">
        <f aca="false">INDEX(BucketTable,MATCH(B1978,SumMonths,0),1)</f>
        <v>#N/A</v>
      </c>
      <c r="E1978" s="0" t="n">
        <f aca="false" t="array" ref="E1978:E1978">SUM(IF(Pricecurve=C1978,D1978))</f>
        <v>0</v>
      </c>
      <c r="F1978" s="0" t="n">
        <f aca="false" t="array" ref="F1978:F1978">SUM(IF(NG=C1978,D1978))</f>
        <v>0</v>
      </c>
      <c r="Y1978" s="140"/>
    </row>
    <row r="1979" customFormat="false" ht="12.75" hidden="false" customHeight="false" outlineLevel="0" collapsed="false">
      <c r="A1979" s="0" t="e">
        <f aca="false">INDEX(BucketTable,MATCH(B1979,SumMonths,0),1)</f>
        <v>#N/A</v>
      </c>
      <c r="E1979" s="0" t="n">
        <f aca="false" t="array" ref="E1979:E1979">SUM(IF(Pricecurve=C1979,D1979))</f>
        <v>0</v>
      </c>
      <c r="F1979" s="0" t="n">
        <f aca="false" t="array" ref="F1979:F1979">SUM(IF(NG=C1979,D1979))</f>
        <v>0</v>
      </c>
      <c r="Y1979" s="140"/>
    </row>
    <row r="1980" customFormat="false" ht="12.75" hidden="false" customHeight="false" outlineLevel="0" collapsed="false">
      <c r="A1980" s="0" t="e">
        <f aca="false">INDEX(BucketTable,MATCH(B1980,SumMonths,0),1)</f>
        <v>#N/A</v>
      </c>
      <c r="E1980" s="0" t="n">
        <f aca="false" t="array" ref="E1980:E1980">SUM(IF(Pricecurve=C1980,D1980))</f>
        <v>0</v>
      </c>
      <c r="F1980" s="0" t="n">
        <f aca="false" t="array" ref="F1980:F1980">SUM(IF(NG=C1980,D1980))</f>
        <v>0</v>
      </c>
      <c r="Y1980" s="140"/>
    </row>
    <row r="1981" customFormat="false" ht="12.75" hidden="false" customHeight="false" outlineLevel="0" collapsed="false">
      <c r="A1981" s="0" t="e">
        <f aca="false">INDEX(BucketTable,MATCH(B1981,SumMonths,0),1)</f>
        <v>#N/A</v>
      </c>
      <c r="E1981" s="0" t="n">
        <f aca="false" t="array" ref="E1981:E1981">SUM(IF(Pricecurve=C1981,D1981))</f>
        <v>0</v>
      </c>
      <c r="F1981" s="0" t="n">
        <f aca="false" t="array" ref="F1981:F1981">SUM(IF(NG=C1981,D1981))</f>
        <v>0</v>
      </c>
      <c r="Y1981" s="140"/>
    </row>
    <row r="1982" customFormat="false" ht="12.75" hidden="false" customHeight="false" outlineLevel="0" collapsed="false">
      <c r="A1982" s="0" t="e">
        <f aca="false">INDEX(BucketTable,MATCH(B1982,SumMonths,0),1)</f>
        <v>#N/A</v>
      </c>
      <c r="E1982" s="0" t="n">
        <f aca="false" t="array" ref="E1982:E1982">SUM(IF(Pricecurve=C1982,D1982))</f>
        <v>0</v>
      </c>
      <c r="F1982" s="0" t="n">
        <f aca="false" t="array" ref="F1982:F1982">SUM(IF(NG=C1982,D1982))</f>
        <v>0</v>
      </c>
      <c r="Y1982" s="140"/>
    </row>
    <row r="1983" customFormat="false" ht="12.75" hidden="false" customHeight="false" outlineLevel="0" collapsed="false">
      <c r="A1983" s="0" t="e">
        <f aca="false">INDEX(BucketTable,MATCH(B1983,SumMonths,0),1)</f>
        <v>#N/A</v>
      </c>
      <c r="E1983" s="0" t="n">
        <f aca="false" t="array" ref="E1983:E1983">SUM(IF(Pricecurve=C1983,D1983))</f>
        <v>0</v>
      </c>
      <c r="F1983" s="0" t="n">
        <f aca="false" t="array" ref="F1983:F1983">SUM(IF(NG=C1983,D1983))</f>
        <v>0</v>
      </c>
      <c r="Y1983" s="140"/>
    </row>
    <row r="1984" customFormat="false" ht="12.75" hidden="false" customHeight="false" outlineLevel="0" collapsed="false">
      <c r="A1984" s="0" t="e">
        <f aca="false">INDEX(BucketTable,MATCH(B1984,SumMonths,0),1)</f>
        <v>#N/A</v>
      </c>
      <c r="E1984" s="0" t="n">
        <f aca="false" t="array" ref="E1984:E1984">SUM(IF(Pricecurve=C1984,D1984))</f>
        <v>0</v>
      </c>
      <c r="F1984" s="0" t="n">
        <f aca="false" t="array" ref="F1984:F1984">SUM(IF(NG=C1984,D1984))</f>
        <v>0</v>
      </c>
      <c r="Y1984" s="140"/>
    </row>
    <row r="1985" customFormat="false" ht="12.75" hidden="false" customHeight="false" outlineLevel="0" collapsed="false">
      <c r="A1985" s="0" t="e">
        <f aca="false">INDEX(BucketTable,MATCH(B1985,SumMonths,0),1)</f>
        <v>#N/A</v>
      </c>
      <c r="E1985" s="0" t="n">
        <f aca="false" t="array" ref="E1985:E1985">SUM(IF(Pricecurve=C1985,D1985))</f>
        <v>0</v>
      </c>
      <c r="F1985" s="0" t="n">
        <f aca="false" t="array" ref="F1985:F1985">SUM(IF(NG=C1985,D1985))</f>
        <v>0</v>
      </c>
      <c r="Y1985" s="140"/>
    </row>
    <row r="1986" customFormat="false" ht="12.75" hidden="false" customHeight="false" outlineLevel="0" collapsed="false">
      <c r="A1986" s="0" t="e">
        <f aca="false">INDEX(BucketTable,MATCH(B1986,SumMonths,0),1)</f>
        <v>#N/A</v>
      </c>
      <c r="E1986" s="0" t="n">
        <f aca="false" t="array" ref="E1986:E1986">SUM(IF(Pricecurve=C1986,D1986))</f>
        <v>0</v>
      </c>
      <c r="F1986" s="0" t="n">
        <f aca="false" t="array" ref="F1986:F1986">SUM(IF(NG=C1986,D1986))</f>
        <v>0</v>
      </c>
      <c r="Y1986" s="140"/>
    </row>
    <row r="1987" customFormat="false" ht="12.75" hidden="false" customHeight="false" outlineLevel="0" collapsed="false">
      <c r="A1987" s="0" t="e">
        <f aca="false">INDEX(BucketTable,MATCH(B1987,SumMonths,0),1)</f>
        <v>#N/A</v>
      </c>
      <c r="E1987" s="0" t="n">
        <f aca="false" t="array" ref="E1987:E1987">SUM(IF(Pricecurve=C1987,D1987))</f>
        <v>0</v>
      </c>
      <c r="F1987" s="0" t="n">
        <f aca="false" t="array" ref="F1987:F1987">SUM(IF(NG=C1987,D1987))</f>
        <v>0</v>
      </c>
      <c r="Y1987" s="140"/>
    </row>
    <row r="1988" customFormat="false" ht="12.75" hidden="false" customHeight="false" outlineLevel="0" collapsed="false">
      <c r="A1988" s="0" t="e">
        <f aca="false">INDEX(BucketTable,MATCH(B1988,SumMonths,0),1)</f>
        <v>#N/A</v>
      </c>
      <c r="E1988" s="0" t="n">
        <f aca="false" t="array" ref="E1988:E1988">SUM(IF(Pricecurve=C1988,D1988))</f>
        <v>0</v>
      </c>
      <c r="F1988" s="0" t="n">
        <f aca="false" t="array" ref="F1988:F1988">SUM(IF(NG=C1988,D1988))</f>
        <v>0</v>
      </c>
      <c r="Y1988" s="140"/>
    </row>
    <row r="1989" customFormat="false" ht="12.75" hidden="false" customHeight="false" outlineLevel="0" collapsed="false">
      <c r="A1989" s="0" t="e">
        <f aca="false">INDEX(BucketTable,MATCH(B1989,SumMonths,0),1)</f>
        <v>#N/A</v>
      </c>
      <c r="E1989" s="0" t="n">
        <f aca="false" t="array" ref="E1989:E1989">SUM(IF(Pricecurve=C1989,D1989))</f>
        <v>0</v>
      </c>
      <c r="F1989" s="0" t="n">
        <f aca="false" t="array" ref="F1989:F1989">SUM(IF(NG=C1989,D1989))</f>
        <v>0</v>
      </c>
      <c r="Y1989" s="140"/>
    </row>
    <row r="1990" customFormat="false" ht="12.75" hidden="false" customHeight="false" outlineLevel="0" collapsed="false">
      <c r="A1990" s="0" t="e">
        <f aca="false">INDEX(BucketTable,MATCH(B1990,SumMonths,0),1)</f>
        <v>#N/A</v>
      </c>
      <c r="E1990" s="0" t="n">
        <f aca="false" t="array" ref="E1990:E1990">SUM(IF(Pricecurve=C1990,D1990))</f>
        <v>0</v>
      </c>
      <c r="F1990" s="0" t="n">
        <f aca="false" t="array" ref="F1990:F1990">SUM(IF(NG=C1990,D1990))</f>
        <v>0</v>
      </c>
      <c r="Y1990" s="140"/>
    </row>
    <row r="1991" customFormat="false" ht="12.75" hidden="false" customHeight="false" outlineLevel="0" collapsed="false">
      <c r="A1991" s="0" t="e">
        <f aca="false">INDEX(BucketTable,MATCH(B1991,SumMonths,0),1)</f>
        <v>#N/A</v>
      </c>
      <c r="E1991" s="0" t="n">
        <f aca="false" t="array" ref="E1991:E1991">SUM(IF(Pricecurve=C1991,D1991))</f>
        <v>0</v>
      </c>
      <c r="F1991" s="0" t="n">
        <f aca="false" t="array" ref="F1991:F1991">SUM(IF(NG=C1991,D1991))</f>
        <v>0</v>
      </c>
      <c r="Y1991" s="140"/>
    </row>
    <row r="1992" customFormat="false" ht="12.75" hidden="false" customHeight="false" outlineLevel="0" collapsed="false">
      <c r="A1992" s="0" t="e">
        <f aca="false">INDEX(BucketTable,MATCH(B1992,SumMonths,0),1)</f>
        <v>#N/A</v>
      </c>
      <c r="E1992" s="0" t="n">
        <f aca="false" t="array" ref="E1992:E1992">SUM(IF(Pricecurve=C1992,D1992))</f>
        <v>0</v>
      </c>
      <c r="F1992" s="0" t="n">
        <f aca="false" t="array" ref="F1992:F1992">SUM(IF(NG=C1992,D1992))</f>
        <v>0</v>
      </c>
      <c r="Y1992" s="140"/>
    </row>
    <row r="1993" customFormat="false" ht="12.75" hidden="false" customHeight="false" outlineLevel="0" collapsed="false">
      <c r="A1993" s="0" t="e">
        <f aca="false">INDEX(BucketTable,MATCH(B1993,SumMonths,0),1)</f>
        <v>#N/A</v>
      </c>
      <c r="E1993" s="0" t="n">
        <f aca="false" t="array" ref="E1993:E1993">SUM(IF(Pricecurve=C1993,D1993))</f>
        <v>0</v>
      </c>
      <c r="F1993" s="0" t="n">
        <f aca="false" t="array" ref="F1993:F1993">SUM(IF(NG=C1993,D1993))</f>
        <v>0</v>
      </c>
      <c r="Y1993" s="140"/>
    </row>
    <row r="1994" customFormat="false" ht="12.75" hidden="false" customHeight="false" outlineLevel="0" collapsed="false">
      <c r="A1994" s="0" t="e">
        <f aca="false">INDEX(BucketTable,MATCH(B1994,SumMonths,0),1)</f>
        <v>#N/A</v>
      </c>
      <c r="E1994" s="0" t="n">
        <f aca="false" t="array" ref="E1994:E1994">SUM(IF(Pricecurve=C1994,D1994))</f>
        <v>0</v>
      </c>
      <c r="F1994" s="0" t="n">
        <f aca="false" t="array" ref="F1994:F1994">SUM(IF(NG=C1994,D1994))</f>
        <v>0</v>
      </c>
      <c r="Y1994" s="140"/>
    </row>
    <row r="1995" customFormat="false" ht="12.75" hidden="false" customHeight="false" outlineLevel="0" collapsed="false">
      <c r="A1995" s="0" t="e">
        <f aca="false">INDEX(BucketTable,MATCH(B1995,SumMonths,0),1)</f>
        <v>#N/A</v>
      </c>
      <c r="E1995" s="0" t="n">
        <f aca="false" t="array" ref="E1995:E1995">SUM(IF(Pricecurve=C1995,D1995))</f>
        <v>0</v>
      </c>
      <c r="F1995" s="0" t="n">
        <f aca="false" t="array" ref="F1995:F1995">SUM(IF(NG=C1995,D1995))</f>
        <v>0</v>
      </c>
      <c r="Y1995" s="140"/>
    </row>
    <row r="1996" customFormat="false" ht="12.75" hidden="false" customHeight="false" outlineLevel="0" collapsed="false">
      <c r="A1996" s="0" t="e">
        <f aca="false">INDEX(BucketTable,MATCH(B1996,SumMonths,0),1)</f>
        <v>#N/A</v>
      </c>
      <c r="E1996" s="0" t="n">
        <f aca="false" t="array" ref="E1996:E1996">SUM(IF(Pricecurve=C1996,D1996))</f>
        <v>0</v>
      </c>
      <c r="F1996" s="0" t="n">
        <f aca="false" t="array" ref="F1996:F1996">SUM(IF(NG=C1996,D1996))</f>
        <v>0</v>
      </c>
      <c r="Y1996" s="140"/>
    </row>
    <row r="1997" customFormat="false" ht="12.75" hidden="false" customHeight="false" outlineLevel="0" collapsed="false">
      <c r="A1997" s="0" t="e">
        <f aca="false">INDEX(BucketTable,MATCH(B1997,SumMonths,0),1)</f>
        <v>#N/A</v>
      </c>
      <c r="E1997" s="0" t="n">
        <f aca="false" t="array" ref="E1997:E1997">SUM(IF(Pricecurve=C1997,D1997))</f>
        <v>0</v>
      </c>
      <c r="F1997" s="0" t="n">
        <f aca="false" t="array" ref="F1997:F1997">SUM(IF(NG=C1997,D1997))</f>
        <v>0</v>
      </c>
      <c r="Y1997" s="140"/>
    </row>
    <row r="1998" customFormat="false" ht="12.75" hidden="false" customHeight="false" outlineLevel="0" collapsed="false">
      <c r="A1998" s="0" t="e">
        <f aca="false">INDEX(BucketTable,MATCH(B1998,SumMonths,0),1)</f>
        <v>#N/A</v>
      </c>
      <c r="E1998" s="0" t="n">
        <f aca="false" t="array" ref="E1998:E1998">SUM(IF(Pricecurve=C1998,D1998))</f>
        <v>0</v>
      </c>
      <c r="F1998" s="0" t="n">
        <f aca="false" t="array" ref="F1998:F1998">SUM(IF(NG=C1998,D1998))</f>
        <v>0</v>
      </c>
      <c r="Y1998" s="140"/>
    </row>
    <row r="1999" customFormat="false" ht="12.75" hidden="false" customHeight="false" outlineLevel="0" collapsed="false">
      <c r="A1999" s="0" t="e">
        <f aca="false">INDEX(BucketTable,MATCH(B1999,SumMonths,0),1)</f>
        <v>#N/A</v>
      </c>
      <c r="E1999" s="0" t="n">
        <f aca="false" t="array" ref="E1999:E1999">SUM(IF(Pricecurve=C1999,D1999))</f>
        <v>0</v>
      </c>
      <c r="F1999" s="0" t="n">
        <f aca="false" t="array" ref="F1999:F1999">SUM(IF(NG=C1999,D1999))</f>
        <v>0</v>
      </c>
      <c r="Y1999" s="140"/>
    </row>
    <row r="2000" customFormat="false" ht="12.75" hidden="false" customHeight="false" outlineLevel="0" collapsed="false">
      <c r="A2000" s="0" t="e">
        <f aca="false">INDEX(BucketTable,MATCH(B2000,SumMonths,0),1)</f>
        <v>#N/A</v>
      </c>
      <c r="E2000" s="0" t="n">
        <f aca="false" t="array" ref="E2000:E2000">SUM(IF(Pricecurve=C2000,D2000))</f>
        <v>0</v>
      </c>
      <c r="F2000" s="0" t="n">
        <f aca="false" t="array" ref="F2000:F2000">SUM(IF(NG=C2000,D2000))</f>
        <v>0</v>
      </c>
      <c r="Y2000" s="140"/>
    </row>
    <row r="2001" customFormat="false" ht="12.75" hidden="false" customHeight="false" outlineLevel="0" collapsed="false">
      <c r="A2001" s="0" t="e">
        <f aca="false">INDEX(BucketTable,MATCH(B2001,SumMonths,0),1)</f>
        <v>#N/A</v>
      </c>
      <c r="E2001" s="0" t="n">
        <f aca="false" t="array" ref="E2001:E2001">SUM(IF(Pricecurve=C2001,D2001))</f>
        <v>0</v>
      </c>
      <c r="F2001" s="0" t="n">
        <f aca="false" t="array" ref="F2001:F2001">SUM(IF(NG=C2001,D2001))</f>
        <v>0</v>
      </c>
      <c r="Y2001" s="140"/>
    </row>
    <row r="2002" customFormat="false" ht="12.75" hidden="false" customHeight="false" outlineLevel="0" collapsed="false">
      <c r="A2002" s="0" t="e">
        <f aca="false">INDEX(BucketTable,MATCH(B2002,SumMonths,0),1)</f>
        <v>#N/A</v>
      </c>
      <c r="E2002" s="0" t="n">
        <f aca="false" t="array" ref="E2002:E2002">SUM(IF(Pricecurve=C2002,D2002))</f>
        <v>0</v>
      </c>
      <c r="F2002" s="0" t="n">
        <f aca="false" t="array" ref="F2002:F2002">SUM(IF(NG=C2002,D2002))</f>
        <v>0</v>
      </c>
      <c r="Y2002" s="140"/>
    </row>
    <row r="2003" customFormat="false" ht="12.75" hidden="false" customHeight="false" outlineLevel="0" collapsed="false">
      <c r="A2003" s="0" t="e">
        <f aca="false">INDEX(BucketTable,MATCH(B2003,SumMonths,0),1)</f>
        <v>#N/A</v>
      </c>
      <c r="E2003" s="0" t="n">
        <f aca="false" t="array" ref="E2003:E2003">SUM(IF(Pricecurve=C2003,D2003))</f>
        <v>0</v>
      </c>
      <c r="F2003" s="0" t="n">
        <f aca="false" t="array" ref="F2003:F2003">SUM(IF(NG=C2003,D2003))</f>
        <v>0</v>
      </c>
      <c r="Y2003" s="140"/>
    </row>
    <row r="2004" customFormat="false" ht="12.75" hidden="false" customHeight="false" outlineLevel="0" collapsed="false">
      <c r="A2004" s="0" t="e">
        <f aca="false">INDEX(BucketTable,MATCH(B2004,SumMonths,0),1)</f>
        <v>#N/A</v>
      </c>
      <c r="E2004" s="0" t="n">
        <f aca="false" t="array" ref="E2004:E2004">SUM(IF(Pricecurve=C2004,D2004))</f>
        <v>0</v>
      </c>
      <c r="F2004" s="0" t="n">
        <f aca="false" t="array" ref="F2004:F2004">SUM(IF(NG=C2004,D2004))</f>
        <v>0</v>
      </c>
      <c r="Y2004" s="140"/>
    </row>
    <row r="2005" customFormat="false" ht="12.75" hidden="false" customHeight="false" outlineLevel="0" collapsed="false">
      <c r="A2005" s="0" t="e">
        <f aca="false">INDEX(BucketTable,MATCH(B2005,SumMonths,0),1)</f>
        <v>#N/A</v>
      </c>
      <c r="E2005" s="0" t="n">
        <f aca="false" t="array" ref="E2005:E2005">SUM(IF(Pricecurve=C2005,D2005))</f>
        <v>0</v>
      </c>
      <c r="F2005" s="0" t="n">
        <f aca="false" t="array" ref="F2005:F2005">SUM(IF(NG=C2005,D2005))</f>
        <v>0</v>
      </c>
      <c r="Y2005" s="140"/>
    </row>
    <row r="2006" customFormat="false" ht="12.75" hidden="false" customHeight="false" outlineLevel="0" collapsed="false">
      <c r="A2006" s="0" t="e">
        <f aca="false">INDEX(BucketTable,MATCH(B2006,SumMonths,0),1)</f>
        <v>#N/A</v>
      </c>
      <c r="E2006" s="0" t="n">
        <f aca="false" t="array" ref="E2006:E2006">SUM(IF(Pricecurve=C2006,D2006))</f>
        <v>0</v>
      </c>
      <c r="F2006" s="0" t="n">
        <f aca="false" t="array" ref="F2006:F2006">SUM(IF(NG=C2006,D2006))</f>
        <v>0</v>
      </c>
      <c r="Y2006" s="140"/>
    </row>
    <row r="2007" customFormat="false" ht="12.75" hidden="false" customHeight="false" outlineLevel="0" collapsed="false">
      <c r="A2007" s="0" t="e">
        <f aca="false">INDEX(BucketTable,MATCH(B2007,SumMonths,0),1)</f>
        <v>#N/A</v>
      </c>
      <c r="E2007" s="0" t="n">
        <f aca="false" t="array" ref="E2007:E2007">SUM(IF(Pricecurve=C2007,D2007))</f>
        <v>0</v>
      </c>
      <c r="F2007" s="0" t="n">
        <f aca="false" t="array" ref="F2007:F2007">SUM(IF(NG=C2007,D2007))</f>
        <v>0</v>
      </c>
      <c r="Y2007" s="140"/>
    </row>
    <row r="2008" customFormat="false" ht="12.75" hidden="false" customHeight="false" outlineLevel="0" collapsed="false">
      <c r="A2008" s="0" t="e">
        <f aca="false">INDEX(BucketTable,MATCH(B2008,SumMonths,0),1)</f>
        <v>#N/A</v>
      </c>
      <c r="E2008" s="0" t="n">
        <f aca="false" t="array" ref="E2008:E2008">SUM(IF(Pricecurve=C2008,D2008))</f>
        <v>0</v>
      </c>
      <c r="F2008" s="0" t="n">
        <f aca="false" t="array" ref="F2008:F2008">SUM(IF(NG=C2008,D2008))</f>
        <v>0</v>
      </c>
      <c r="Y2008" s="140"/>
    </row>
    <row r="2009" customFormat="false" ht="12.75" hidden="false" customHeight="false" outlineLevel="0" collapsed="false">
      <c r="A2009" s="0" t="e">
        <f aca="false">INDEX(BucketTable,MATCH(B2009,SumMonths,0),1)</f>
        <v>#N/A</v>
      </c>
      <c r="E2009" s="0" t="n">
        <f aca="false" t="array" ref="E2009:E2009">SUM(IF(Pricecurve=C2009,D2009))</f>
        <v>0</v>
      </c>
      <c r="F2009" s="0" t="n">
        <f aca="false" t="array" ref="F2009:F2009">SUM(IF(NG=C2009,D2009))</f>
        <v>0</v>
      </c>
      <c r="Y2009" s="140"/>
    </row>
    <row r="2010" customFormat="false" ht="12.75" hidden="false" customHeight="false" outlineLevel="0" collapsed="false">
      <c r="A2010" s="0" t="e">
        <f aca="false">INDEX(BucketTable,MATCH(B2010,SumMonths,0),1)</f>
        <v>#N/A</v>
      </c>
      <c r="E2010" s="0" t="n">
        <f aca="false" t="array" ref="E2010:E2010">SUM(IF(Pricecurve=C2010,D2010))</f>
        <v>0</v>
      </c>
      <c r="F2010" s="0" t="n">
        <f aca="false" t="array" ref="F2010:F2010">SUM(IF(NG=C2010,D2010))</f>
        <v>0</v>
      </c>
      <c r="Y2010" s="140"/>
    </row>
    <row r="2011" customFormat="false" ht="12.75" hidden="false" customHeight="false" outlineLevel="0" collapsed="false">
      <c r="A2011" s="0" t="e">
        <f aca="false">INDEX(BucketTable,MATCH(B2011,SumMonths,0),1)</f>
        <v>#N/A</v>
      </c>
      <c r="E2011" s="0" t="n">
        <f aca="false" t="array" ref="E2011:E2011">SUM(IF(Pricecurve=C2011,D2011))</f>
        <v>0</v>
      </c>
      <c r="F2011" s="0" t="n">
        <f aca="false" t="array" ref="F2011:F2011">SUM(IF(NG=C2011,D2011))</f>
        <v>0</v>
      </c>
      <c r="Y2011" s="140"/>
    </row>
    <row r="2012" customFormat="false" ht="12.75" hidden="false" customHeight="false" outlineLevel="0" collapsed="false">
      <c r="A2012" s="0" t="e">
        <f aca="false">INDEX(BucketTable,MATCH(B2012,SumMonths,0),1)</f>
        <v>#N/A</v>
      </c>
      <c r="E2012" s="0" t="n">
        <f aca="false" t="array" ref="E2012:E2012">SUM(IF(Pricecurve=C2012,D2012))</f>
        <v>0</v>
      </c>
      <c r="F2012" s="0" t="n">
        <f aca="false" t="array" ref="F2012:F2012">SUM(IF(NG=C2012,D2012))</f>
        <v>0</v>
      </c>
      <c r="Y2012" s="140"/>
    </row>
    <row r="2013" customFormat="false" ht="12.75" hidden="false" customHeight="false" outlineLevel="0" collapsed="false">
      <c r="A2013" s="0" t="e">
        <f aca="false">INDEX(BucketTable,MATCH(B2013,SumMonths,0),1)</f>
        <v>#N/A</v>
      </c>
      <c r="E2013" s="0" t="n">
        <f aca="false" t="array" ref="E2013:E2013">SUM(IF(Pricecurve=C2013,D2013))</f>
        <v>0</v>
      </c>
      <c r="F2013" s="0" t="n">
        <f aca="false" t="array" ref="F2013:F2013">SUM(IF(NG=C2013,D2013))</f>
        <v>0</v>
      </c>
      <c r="Y2013" s="140"/>
    </row>
    <row r="2014" customFormat="false" ht="12.75" hidden="false" customHeight="false" outlineLevel="0" collapsed="false">
      <c r="A2014" s="0" t="e">
        <f aca="false">INDEX(BucketTable,MATCH(B2014,SumMonths,0),1)</f>
        <v>#N/A</v>
      </c>
      <c r="E2014" s="0" t="n">
        <f aca="false" t="array" ref="E2014:E2014">SUM(IF(Pricecurve=C2014,D2014))</f>
        <v>0</v>
      </c>
      <c r="F2014" s="0" t="n">
        <f aca="false" t="array" ref="F2014:F2014">SUM(IF(NG=C2014,D2014))</f>
        <v>0</v>
      </c>
      <c r="Y2014" s="140"/>
    </row>
    <row r="2015" customFormat="false" ht="12.75" hidden="false" customHeight="false" outlineLevel="0" collapsed="false">
      <c r="A2015" s="0" t="e">
        <f aca="false">INDEX(BucketTable,MATCH(B2015,SumMonths,0),1)</f>
        <v>#N/A</v>
      </c>
      <c r="E2015" s="0" t="n">
        <f aca="false" t="array" ref="E2015:E2015">SUM(IF(Pricecurve=C2015,D2015))</f>
        <v>0</v>
      </c>
      <c r="F2015" s="0" t="n">
        <f aca="false" t="array" ref="F2015:F2015">SUM(IF(NG=C2015,D2015))</f>
        <v>0</v>
      </c>
      <c r="Y2015" s="140"/>
    </row>
    <row r="2016" customFormat="false" ht="12.75" hidden="false" customHeight="false" outlineLevel="0" collapsed="false">
      <c r="A2016" s="0" t="e">
        <f aca="false">INDEX(BucketTable,MATCH(B2016,SumMonths,0),1)</f>
        <v>#N/A</v>
      </c>
      <c r="E2016" s="0" t="n">
        <f aca="false" t="array" ref="E2016:E2016">SUM(IF(Pricecurve=C2016,D2016))</f>
        <v>0</v>
      </c>
      <c r="F2016" s="0" t="n">
        <f aca="false" t="array" ref="F2016:F2016">SUM(IF(NG=C2016,D2016))</f>
        <v>0</v>
      </c>
      <c r="Y2016" s="140"/>
    </row>
    <row r="2017" customFormat="false" ht="12.75" hidden="false" customHeight="false" outlineLevel="0" collapsed="false">
      <c r="A2017" s="0" t="e">
        <f aca="false">INDEX(BucketTable,MATCH(B2017,SumMonths,0),1)</f>
        <v>#N/A</v>
      </c>
      <c r="E2017" s="0" t="n">
        <f aca="false" t="array" ref="E2017:E2017">SUM(IF(Pricecurve=C2017,D2017))</f>
        <v>0</v>
      </c>
      <c r="F2017" s="0" t="n">
        <f aca="false" t="array" ref="F2017:F2017">SUM(IF(NG=C2017,D2017))</f>
        <v>0</v>
      </c>
      <c r="Y2017" s="140"/>
    </row>
    <row r="2018" customFormat="false" ht="12.75" hidden="false" customHeight="false" outlineLevel="0" collapsed="false">
      <c r="A2018" s="0" t="e">
        <f aca="false">INDEX(BucketTable,MATCH(B2018,SumMonths,0),1)</f>
        <v>#N/A</v>
      </c>
      <c r="E2018" s="0" t="n">
        <f aca="false" t="array" ref="E2018:E2018">SUM(IF(Pricecurve=C2018,D2018))</f>
        <v>0</v>
      </c>
      <c r="F2018" s="0" t="n">
        <f aca="false" t="array" ref="F2018:F2018">SUM(IF(NG=C2018,D2018))</f>
        <v>0</v>
      </c>
      <c r="Y2018" s="140"/>
    </row>
    <row r="2019" customFormat="false" ht="12.75" hidden="false" customHeight="false" outlineLevel="0" collapsed="false">
      <c r="A2019" s="0" t="e">
        <f aca="false">INDEX(BucketTable,MATCH(B2019,SumMonths,0),1)</f>
        <v>#N/A</v>
      </c>
      <c r="E2019" s="0" t="n">
        <f aca="false" t="array" ref="E2019:E2019">SUM(IF(Pricecurve=C2019,D2019))</f>
        <v>0</v>
      </c>
      <c r="F2019" s="0" t="n">
        <f aca="false" t="array" ref="F2019:F2019">SUM(IF(NG=C2019,D2019))</f>
        <v>0</v>
      </c>
      <c r="Y2019" s="140"/>
    </row>
    <row r="2020" customFormat="false" ht="12.75" hidden="false" customHeight="false" outlineLevel="0" collapsed="false">
      <c r="A2020" s="0" t="e">
        <f aca="false">INDEX(BucketTable,MATCH(B2020,SumMonths,0),1)</f>
        <v>#N/A</v>
      </c>
      <c r="E2020" s="0" t="n">
        <f aca="false" t="array" ref="E2020:E2020">SUM(IF(Pricecurve=C2020,D2020))</f>
        <v>0</v>
      </c>
      <c r="F2020" s="0" t="n">
        <f aca="false" t="array" ref="F2020:F2020">SUM(IF(NG=C2020,D2020))</f>
        <v>0</v>
      </c>
      <c r="Y2020" s="140"/>
    </row>
    <row r="2021" customFormat="false" ht="12.75" hidden="false" customHeight="false" outlineLevel="0" collapsed="false">
      <c r="A2021" s="0" t="e">
        <f aca="false">INDEX(BucketTable,MATCH(B2021,SumMonths,0),1)</f>
        <v>#N/A</v>
      </c>
      <c r="E2021" s="0" t="n">
        <f aca="false" t="array" ref="E2021:E2021">SUM(IF(Pricecurve=C2021,D2021))</f>
        <v>0</v>
      </c>
      <c r="F2021" s="0" t="n">
        <f aca="false" t="array" ref="F2021:F2021">SUM(IF(NG=C2021,D2021))</f>
        <v>0</v>
      </c>
      <c r="Y2021" s="140"/>
    </row>
    <row r="2022" customFormat="false" ht="12.75" hidden="false" customHeight="false" outlineLevel="0" collapsed="false">
      <c r="A2022" s="0" t="e">
        <f aca="false">INDEX(BucketTable,MATCH(B2022,SumMonths,0),1)</f>
        <v>#N/A</v>
      </c>
      <c r="E2022" s="0" t="n">
        <f aca="false" t="array" ref="E2022:E2022">SUM(IF(Pricecurve=C2022,D2022))</f>
        <v>0</v>
      </c>
      <c r="F2022" s="0" t="n">
        <f aca="false" t="array" ref="F2022:F2022">SUM(IF(NG=C2022,D2022))</f>
        <v>0</v>
      </c>
      <c r="Y2022" s="140"/>
    </row>
    <row r="2023" customFormat="false" ht="12.75" hidden="false" customHeight="false" outlineLevel="0" collapsed="false">
      <c r="A2023" s="0" t="e">
        <f aca="false">INDEX(BucketTable,MATCH(B2023,SumMonths,0),1)</f>
        <v>#N/A</v>
      </c>
      <c r="E2023" s="0" t="n">
        <f aca="false" t="array" ref="E2023:E2023">SUM(IF(Pricecurve=C2023,D2023))</f>
        <v>0</v>
      </c>
      <c r="F2023" s="0" t="n">
        <f aca="false" t="array" ref="F2023:F2023">SUM(IF(NG=C2023,D2023))</f>
        <v>0</v>
      </c>
      <c r="Y2023" s="140"/>
    </row>
    <row r="2024" customFormat="false" ht="12.75" hidden="false" customHeight="false" outlineLevel="0" collapsed="false">
      <c r="A2024" s="0" t="e">
        <f aca="false">INDEX(BucketTable,MATCH(B2024,SumMonths,0),1)</f>
        <v>#N/A</v>
      </c>
      <c r="E2024" s="0" t="n">
        <f aca="false" t="array" ref="E2024:E2024">SUM(IF(Pricecurve=C2024,D2024))</f>
        <v>0</v>
      </c>
      <c r="F2024" s="0" t="n">
        <f aca="false" t="array" ref="F2024:F2024">SUM(IF(NG=C2024,D2024))</f>
        <v>0</v>
      </c>
      <c r="Y2024" s="140"/>
    </row>
    <row r="2025" customFormat="false" ht="12.75" hidden="false" customHeight="false" outlineLevel="0" collapsed="false">
      <c r="A2025" s="0" t="e">
        <f aca="false">INDEX(BucketTable,MATCH(B2025,SumMonths,0),1)</f>
        <v>#N/A</v>
      </c>
      <c r="E2025" s="0" t="n">
        <f aca="false" t="array" ref="E2025:E2025">SUM(IF(Pricecurve=C2025,D2025))</f>
        <v>0</v>
      </c>
      <c r="F2025" s="0" t="n">
        <f aca="false" t="array" ref="F2025:F2025">SUM(IF(NG=C2025,D2025))</f>
        <v>0</v>
      </c>
      <c r="Y2025" s="140"/>
    </row>
    <row r="2026" customFormat="false" ht="12.75" hidden="false" customHeight="false" outlineLevel="0" collapsed="false">
      <c r="A2026" s="0" t="e">
        <f aca="false">INDEX(BucketTable,MATCH(B2026,SumMonths,0),1)</f>
        <v>#N/A</v>
      </c>
      <c r="E2026" s="0" t="n">
        <f aca="false" t="array" ref="E2026:E2026">SUM(IF(Pricecurve=C2026,D2026))</f>
        <v>0</v>
      </c>
      <c r="F2026" s="0" t="n">
        <f aca="false" t="array" ref="F2026:F2026">SUM(IF(NG=C2026,D2026))</f>
        <v>0</v>
      </c>
      <c r="Y2026" s="140"/>
    </row>
    <row r="2027" customFormat="false" ht="12.75" hidden="false" customHeight="false" outlineLevel="0" collapsed="false">
      <c r="A2027" s="0" t="e">
        <f aca="false">INDEX(BucketTable,MATCH(B2027,SumMonths,0),1)</f>
        <v>#N/A</v>
      </c>
      <c r="E2027" s="0" t="n">
        <f aca="false" t="array" ref="E2027:E2027">SUM(IF(Pricecurve=C2027,D2027))</f>
        <v>0</v>
      </c>
      <c r="F2027" s="0" t="n">
        <f aca="false" t="array" ref="F2027:F2027">SUM(IF(NG=C2027,D2027))</f>
        <v>0</v>
      </c>
      <c r="Y2027" s="140"/>
    </row>
    <row r="2028" customFormat="false" ht="12.75" hidden="false" customHeight="false" outlineLevel="0" collapsed="false">
      <c r="A2028" s="0" t="e">
        <f aca="false">INDEX(BucketTable,MATCH(B2028,SumMonths,0),1)</f>
        <v>#N/A</v>
      </c>
      <c r="E2028" s="0" t="n">
        <f aca="false" t="array" ref="E2028:E2028">SUM(IF(Pricecurve=C2028,D2028))</f>
        <v>0</v>
      </c>
      <c r="F2028" s="0" t="n">
        <f aca="false" t="array" ref="F2028:F2028">SUM(IF(NG=C2028,D2028))</f>
        <v>0</v>
      </c>
      <c r="Y2028" s="140"/>
    </row>
    <row r="2029" customFormat="false" ht="12.75" hidden="false" customHeight="false" outlineLevel="0" collapsed="false">
      <c r="A2029" s="0" t="e">
        <f aca="false">INDEX(BucketTable,MATCH(B2029,SumMonths,0),1)</f>
        <v>#N/A</v>
      </c>
      <c r="E2029" s="0" t="n">
        <f aca="false" t="array" ref="E2029:E2029">SUM(IF(Pricecurve=C2029,D2029))</f>
        <v>0</v>
      </c>
      <c r="F2029" s="0" t="n">
        <f aca="false" t="array" ref="F2029:F2029">SUM(IF(NG=C2029,D2029))</f>
        <v>0</v>
      </c>
      <c r="Y2029" s="140"/>
    </row>
    <row r="2030" customFormat="false" ht="12.75" hidden="false" customHeight="false" outlineLevel="0" collapsed="false">
      <c r="A2030" s="0" t="e">
        <f aca="false">INDEX(BucketTable,MATCH(B2030,SumMonths,0),1)</f>
        <v>#N/A</v>
      </c>
      <c r="E2030" s="0" t="n">
        <f aca="false" t="array" ref="E2030:E2030">SUM(IF(Pricecurve=C2030,D2030))</f>
        <v>0</v>
      </c>
      <c r="F2030" s="0" t="n">
        <f aca="false" t="array" ref="F2030:F2030">SUM(IF(NG=C2030,D2030))</f>
        <v>0</v>
      </c>
      <c r="Y2030" s="140"/>
    </row>
    <row r="2031" customFormat="false" ht="12.75" hidden="false" customHeight="false" outlineLevel="0" collapsed="false">
      <c r="A2031" s="0" t="e">
        <f aca="false">INDEX(BucketTable,MATCH(B2031,SumMonths,0),1)</f>
        <v>#N/A</v>
      </c>
      <c r="E2031" s="0" t="n">
        <f aca="false" t="array" ref="E2031:E2031">SUM(IF(Pricecurve=C2031,D2031))</f>
        <v>0</v>
      </c>
      <c r="F2031" s="0" t="n">
        <f aca="false" t="array" ref="F2031:F2031">SUM(IF(NG=C2031,D2031))</f>
        <v>0</v>
      </c>
      <c r="Y2031" s="140"/>
    </row>
    <row r="2032" customFormat="false" ht="12.75" hidden="false" customHeight="false" outlineLevel="0" collapsed="false">
      <c r="A2032" s="0" t="e">
        <f aca="false">INDEX(BucketTable,MATCH(B2032,SumMonths,0),1)</f>
        <v>#N/A</v>
      </c>
      <c r="E2032" s="0" t="n">
        <f aca="false" t="array" ref="E2032:E2032">SUM(IF(Pricecurve=C2032,D2032))</f>
        <v>0</v>
      </c>
      <c r="F2032" s="0" t="n">
        <f aca="false" t="array" ref="F2032:F2032">SUM(IF(NG=C2032,D2032))</f>
        <v>0</v>
      </c>
      <c r="Y2032" s="140"/>
    </row>
    <row r="2033" customFormat="false" ht="12.75" hidden="false" customHeight="false" outlineLevel="0" collapsed="false">
      <c r="A2033" s="0" t="e">
        <f aca="false">INDEX(BucketTable,MATCH(B2033,SumMonths,0),1)</f>
        <v>#N/A</v>
      </c>
      <c r="E2033" s="0" t="n">
        <f aca="false" t="array" ref="E2033:E2033">SUM(IF(Pricecurve=C2033,D2033))</f>
        <v>0</v>
      </c>
      <c r="F2033" s="0" t="n">
        <f aca="false" t="array" ref="F2033:F2033">SUM(IF(NG=C2033,D2033))</f>
        <v>0</v>
      </c>
      <c r="Y2033" s="140"/>
    </row>
    <row r="2034" customFormat="false" ht="12.75" hidden="false" customHeight="false" outlineLevel="0" collapsed="false">
      <c r="A2034" s="0" t="e">
        <f aca="false">INDEX(BucketTable,MATCH(B2034,SumMonths,0),1)</f>
        <v>#N/A</v>
      </c>
      <c r="E2034" s="0" t="n">
        <f aca="false" t="array" ref="E2034:E2034">SUM(IF(Pricecurve=C2034,D2034))</f>
        <v>0</v>
      </c>
      <c r="F2034" s="0" t="n">
        <f aca="false" t="array" ref="F2034:F2034">SUM(IF(NG=C2034,D2034))</f>
        <v>0</v>
      </c>
      <c r="Y2034" s="140"/>
    </row>
    <row r="2035" customFormat="false" ht="12.75" hidden="false" customHeight="false" outlineLevel="0" collapsed="false">
      <c r="A2035" s="0" t="e">
        <f aca="false">INDEX(BucketTable,MATCH(B2035,SumMonths,0),1)</f>
        <v>#N/A</v>
      </c>
      <c r="E2035" s="0" t="n">
        <f aca="false" t="array" ref="E2035:E2035">SUM(IF(Pricecurve=C2035,D2035))</f>
        <v>0</v>
      </c>
      <c r="F2035" s="0" t="n">
        <f aca="false" t="array" ref="F2035:F2035">SUM(IF(NG=C2035,D2035))</f>
        <v>0</v>
      </c>
      <c r="Y2035" s="140"/>
    </row>
    <row r="2036" customFormat="false" ht="12.75" hidden="false" customHeight="false" outlineLevel="0" collapsed="false">
      <c r="A2036" s="0" t="e">
        <f aca="false">INDEX(BucketTable,MATCH(B2036,SumMonths,0),1)</f>
        <v>#N/A</v>
      </c>
      <c r="E2036" s="0" t="n">
        <f aca="false" t="array" ref="E2036:E2036">SUM(IF(Pricecurve=C2036,D2036))</f>
        <v>0</v>
      </c>
      <c r="F2036" s="0" t="n">
        <f aca="false" t="array" ref="F2036:F2036">SUM(IF(NG=C2036,D2036))</f>
        <v>0</v>
      </c>
      <c r="Y2036" s="140"/>
    </row>
    <row r="2037" customFormat="false" ht="12.75" hidden="false" customHeight="false" outlineLevel="0" collapsed="false">
      <c r="A2037" s="0" t="e">
        <f aca="false">INDEX(BucketTable,MATCH(B2037,SumMonths,0),1)</f>
        <v>#N/A</v>
      </c>
      <c r="E2037" s="0" t="n">
        <f aca="false" t="array" ref="E2037:E2037">SUM(IF(Pricecurve=C2037,D2037))</f>
        <v>0</v>
      </c>
      <c r="F2037" s="0" t="n">
        <f aca="false" t="array" ref="F2037:F2037">SUM(IF(NG=C2037,D2037))</f>
        <v>0</v>
      </c>
      <c r="Y2037" s="140"/>
    </row>
    <row r="2038" customFormat="false" ht="12.75" hidden="false" customHeight="false" outlineLevel="0" collapsed="false">
      <c r="A2038" s="0" t="e">
        <f aca="false">INDEX(BucketTable,MATCH(B2038,SumMonths,0),1)</f>
        <v>#N/A</v>
      </c>
      <c r="E2038" s="0" t="n">
        <f aca="false" t="array" ref="E2038:E2038">SUM(IF(Pricecurve=C2038,D2038))</f>
        <v>0</v>
      </c>
      <c r="F2038" s="0" t="n">
        <f aca="false" t="array" ref="F2038:F2038">SUM(IF(NG=C2038,D2038))</f>
        <v>0</v>
      </c>
      <c r="Y2038" s="140"/>
    </row>
    <row r="2039" customFormat="false" ht="12.75" hidden="false" customHeight="false" outlineLevel="0" collapsed="false">
      <c r="A2039" s="0" t="e">
        <f aca="false">INDEX(BucketTable,MATCH(B2039,SumMonths,0),1)</f>
        <v>#N/A</v>
      </c>
      <c r="E2039" s="0" t="n">
        <f aca="false" t="array" ref="E2039:E2039">SUM(IF(Pricecurve=C2039,D2039))</f>
        <v>0</v>
      </c>
      <c r="F2039" s="0" t="n">
        <f aca="false" t="array" ref="F2039:F2039">SUM(IF(NG=C2039,D2039))</f>
        <v>0</v>
      </c>
      <c r="Y2039" s="140"/>
    </row>
    <row r="2040" customFormat="false" ht="12.75" hidden="false" customHeight="false" outlineLevel="0" collapsed="false">
      <c r="A2040" s="0" t="e">
        <f aca="false">INDEX(BucketTable,MATCH(B2040,SumMonths,0),1)</f>
        <v>#N/A</v>
      </c>
      <c r="E2040" s="0" t="n">
        <f aca="false" t="array" ref="E2040:E2040">SUM(IF(Pricecurve=C2040,D2040))</f>
        <v>0</v>
      </c>
      <c r="F2040" s="0" t="n">
        <f aca="false" t="array" ref="F2040:F2040">SUM(IF(NG=C2040,D2040))</f>
        <v>0</v>
      </c>
      <c r="Y2040" s="140"/>
    </row>
    <row r="2041" customFormat="false" ht="12.75" hidden="false" customHeight="false" outlineLevel="0" collapsed="false">
      <c r="A2041" s="0" t="e">
        <f aca="false">INDEX(BucketTable,MATCH(B2041,SumMonths,0),1)</f>
        <v>#N/A</v>
      </c>
      <c r="E2041" s="0" t="n">
        <f aca="false" t="array" ref="E2041:E2041">SUM(IF(Pricecurve=C2041,D2041))</f>
        <v>0</v>
      </c>
      <c r="F2041" s="0" t="n">
        <f aca="false" t="array" ref="F2041:F2041">SUM(IF(NG=C2041,D2041))</f>
        <v>0</v>
      </c>
      <c r="Y2041" s="140"/>
    </row>
    <row r="2042" customFormat="false" ht="12.75" hidden="false" customHeight="false" outlineLevel="0" collapsed="false">
      <c r="A2042" s="0" t="e">
        <f aca="false">INDEX(BucketTable,MATCH(B2042,SumMonths,0),1)</f>
        <v>#N/A</v>
      </c>
      <c r="E2042" s="0" t="n">
        <f aca="false" t="array" ref="E2042:E2042">SUM(IF(Pricecurve=C2042,D2042))</f>
        <v>0</v>
      </c>
      <c r="F2042" s="0" t="n">
        <f aca="false" t="array" ref="F2042:F2042">SUM(IF(NG=C2042,D2042))</f>
        <v>0</v>
      </c>
      <c r="Y2042" s="140"/>
    </row>
    <row r="2043" customFormat="false" ht="12.75" hidden="false" customHeight="false" outlineLevel="0" collapsed="false">
      <c r="A2043" s="0" t="e">
        <f aca="false">INDEX(BucketTable,MATCH(B2043,SumMonths,0),1)</f>
        <v>#N/A</v>
      </c>
      <c r="E2043" s="0" t="n">
        <f aca="false" t="array" ref="E2043:E2043">SUM(IF(Pricecurve=C2043,D2043))</f>
        <v>0</v>
      </c>
      <c r="F2043" s="0" t="n">
        <f aca="false" t="array" ref="F2043:F2043">SUM(IF(NG=C2043,D2043))</f>
        <v>0</v>
      </c>
      <c r="Y2043" s="140"/>
    </row>
    <row r="2044" customFormat="false" ht="12.75" hidden="false" customHeight="false" outlineLevel="0" collapsed="false">
      <c r="A2044" s="0" t="e">
        <f aca="false">INDEX(BucketTable,MATCH(B2044,SumMonths,0),1)</f>
        <v>#N/A</v>
      </c>
      <c r="E2044" s="0" t="n">
        <f aca="false" t="array" ref="E2044:E2044">SUM(IF(Pricecurve=C2044,D2044))</f>
        <v>0</v>
      </c>
      <c r="F2044" s="0" t="n">
        <f aca="false" t="array" ref="F2044:F2044">SUM(IF(NG=C2044,D2044))</f>
        <v>0</v>
      </c>
      <c r="Y2044" s="140"/>
    </row>
    <row r="2045" customFormat="false" ht="12.75" hidden="false" customHeight="false" outlineLevel="0" collapsed="false">
      <c r="A2045" s="0" t="e">
        <f aca="false">INDEX(BucketTable,MATCH(B2045,SumMonths,0),1)</f>
        <v>#N/A</v>
      </c>
      <c r="E2045" s="0" t="n">
        <f aca="false" t="array" ref="E2045:E2045">SUM(IF(Pricecurve=C2045,D2045))</f>
        <v>0</v>
      </c>
      <c r="F2045" s="0" t="n">
        <f aca="false" t="array" ref="F2045:F2045">SUM(IF(NG=C2045,D2045))</f>
        <v>0</v>
      </c>
      <c r="Y2045" s="140"/>
    </row>
    <row r="2046" customFormat="false" ht="12.75" hidden="false" customHeight="false" outlineLevel="0" collapsed="false">
      <c r="A2046" s="0" t="e">
        <f aca="false">INDEX(BucketTable,MATCH(B2046,SumMonths,0),1)</f>
        <v>#N/A</v>
      </c>
      <c r="E2046" s="0" t="n">
        <f aca="false" t="array" ref="E2046:E2046">SUM(IF(Pricecurve=C2046,D2046))</f>
        <v>0</v>
      </c>
      <c r="F2046" s="0" t="n">
        <f aca="false" t="array" ref="F2046:F2046">SUM(IF(NG=C2046,D2046))</f>
        <v>0</v>
      </c>
      <c r="Y2046" s="140"/>
    </row>
    <row r="2047" customFormat="false" ht="12.75" hidden="false" customHeight="false" outlineLevel="0" collapsed="false">
      <c r="A2047" s="0" t="e">
        <f aca="false">INDEX(BucketTable,MATCH(B2047,SumMonths,0),1)</f>
        <v>#N/A</v>
      </c>
      <c r="E2047" s="0" t="n">
        <f aca="false" t="array" ref="E2047:E2047">SUM(IF(Pricecurve=C2047,D2047))</f>
        <v>0</v>
      </c>
      <c r="F2047" s="0" t="n">
        <f aca="false" t="array" ref="F2047:F2047">SUM(IF(NG=C2047,D2047))</f>
        <v>0</v>
      </c>
      <c r="Y2047" s="140"/>
    </row>
    <row r="2048" customFormat="false" ht="12.75" hidden="false" customHeight="false" outlineLevel="0" collapsed="false">
      <c r="A2048" s="0" t="e">
        <f aca="false">INDEX(BucketTable,MATCH(B2048,SumMonths,0),1)</f>
        <v>#N/A</v>
      </c>
      <c r="E2048" s="0" t="n">
        <f aca="false" t="array" ref="E2048:E2048">SUM(IF(Pricecurve=C2048,D2048))</f>
        <v>0</v>
      </c>
      <c r="F2048" s="0" t="n">
        <f aca="false" t="array" ref="F2048:F2048">SUM(IF(NG=C2048,D2048))</f>
        <v>0</v>
      </c>
      <c r="Y2048" s="140"/>
    </row>
    <row r="2049" customFormat="false" ht="12.75" hidden="false" customHeight="false" outlineLevel="0" collapsed="false">
      <c r="A2049" s="0" t="e">
        <f aca="false">INDEX(BucketTable,MATCH(B2049,SumMonths,0),1)</f>
        <v>#N/A</v>
      </c>
      <c r="E2049" s="0" t="n">
        <f aca="false" t="array" ref="E2049:E2049">SUM(IF(Pricecurve=C2049,D2049))</f>
        <v>0</v>
      </c>
      <c r="F2049" s="0" t="n">
        <f aca="false" t="array" ref="F2049:F2049">SUM(IF(NG=C2049,D2049))</f>
        <v>0</v>
      </c>
      <c r="Y2049" s="140"/>
    </row>
    <row r="2050" customFormat="false" ht="12.75" hidden="false" customHeight="false" outlineLevel="0" collapsed="false">
      <c r="A2050" s="0" t="e">
        <f aca="false">INDEX(BucketTable,MATCH(B2050,SumMonths,0),1)</f>
        <v>#N/A</v>
      </c>
      <c r="E2050" s="0" t="n">
        <f aca="false" t="array" ref="E2050:E2050">SUM(IF(Pricecurve=C2050,D2050))</f>
        <v>0</v>
      </c>
      <c r="F2050" s="0" t="n">
        <f aca="false" t="array" ref="F2050:F2050">SUM(IF(NG=C2050,D2050))</f>
        <v>0</v>
      </c>
      <c r="Y2050" s="140"/>
    </row>
    <row r="2051" customFormat="false" ht="12.75" hidden="false" customHeight="false" outlineLevel="0" collapsed="false">
      <c r="A2051" s="0" t="e">
        <f aca="false">INDEX(BucketTable,MATCH(B2051,SumMonths,0),1)</f>
        <v>#N/A</v>
      </c>
      <c r="E2051" s="0" t="n">
        <f aca="false" t="array" ref="E2051:E2051">SUM(IF(Pricecurve=C2051,D2051))</f>
        <v>0</v>
      </c>
      <c r="F2051" s="0" t="n">
        <f aca="false" t="array" ref="F2051:F2051">SUM(IF(NG=C2051,D2051))</f>
        <v>0</v>
      </c>
      <c r="Y2051" s="140"/>
    </row>
    <row r="2052" customFormat="false" ht="12.75" hidden="false" customHeight="false" outlineLevel="0" collapsed="false">
      <c r="A2052" s="0" t="e">
        <f aca="false">INDEX(BucketTable,MATCH(B2052,SumMonths,0),1)</f>
        <v>#N/A</v>
      </c>
      <c r="E2052" s="0" t="n">
        <f aca="false" t="array" ref="E2052:E2052">SUM(IF(Pricecurve=C2052,D2052))</f>
        <v>0</v>
      </c>
      <c r="F2052" s="0" t="n">
        <f aca="false" t="array" ref="F2052:F2052">SUM(IF(NG=C2052,D2052))</f>
        <v>0</v>
      </c>
      <c r="Y2052" s="140"/>
    </row>
    <row r="2053" customFormat="false" ht="12.75" hidden="false" customHeight="false" outlineLevel="0" collapsed="false">
      <c r="A2053" s="0" t="e">
        <f aca="false">INDEX(BucketTable,MATCH(B2053,SumMonths,0),1)</f>
        <v>#N/A</v>
      </c>
      <c r="E2053" s="0" t="n">
        <f aca="false" t="array" ref="E2053:E2053">SUM(IF(Pricecurve=C2053,D2053))</f>
        <v>0</v>
      </c>
      <c r="F2053" s="0" t="n">
        <f aca="false" t="array" ref="F2053:F2053">SUM(IF(NG=C2053,D2053))</f>
        <v>0</v>
      </c>
      <c r="Y2053" s="140"/>
    </row>
    <row r="2054" customFormat="false" ht="12.75" hidden="false" customHeight="false" outlineLevel="0" collapsed="false">
      <c r="A2054" s="0" t="e">
        <f aca="false">INDEX(BucketTable,MATCH(B2054,SumMonths,0),1)</f>
        <v>#N/A</v>
      </c>
      <c r="E2054" s="0" t="n">
        <f aca="false" t="array" ref="E2054:E2054">SUM(IF(Pricecurve=C2054,D2054))</f>
        <v>0</v>
      </c>
      <c r="F2054" s="0" t="n">
        <f aca="false" t="array" ref="F2054:F2054">SUM(IF(NG=C2054,D2054))</f>
        <v>0</v>
      </c>
      <c r="Y2054" s="140"/>
    </row>
    <row r="2055" customFormat="false" ht="12.75" hidden="false" customHeight="false" outlineLevel="0" collapsed="false">
      <c r="A2055" s="0" t="e">
        <f aca="false">INDEX(BucketTable,MATCH(B2055,SumMonths,0),1)</f>
        <v>#N/A</v>
      </c>
      <c r="E2055" s="0" t="n">
        <f aca="false" t="array" ref="E2055:E2055">SUM(IF(Pricecurve=C2055,D2055))</f>
        <v>0</v>
      </c>
      <c r="F2055" s="0" t="n">
        <f aca="false" t="array" ref="F2055:F2055">SUM(IF(NG=C2055,D2055))</f>
        <v>0</v>
      </c>
      <c r="Y2055" s="140"/>
    </row>
    <row r="2056" customFormat="false" ht="12.75" hidden="false" customHeight="false" outlineLevel="0" collapsed="false">
      <c r="A2056" s="0" t="e">
        <f aca="false">INDEX(BucketTable,MATCH(B2056,SumMonths,0),1)</f>
        <v>#N/A</v>
      </c>
      <c r="E2056" s="0" t="n">
        <f aca="false" t="array" ref="E2056:E2056">SUM(IF(Pricecurve=C2056,D2056))</f>
        <v>0</v>
      </c>
      <c r="F2056" s="0" t="n">
        <f aca="false" t="array" ref="F2056:F2056">SUM(IF(NG=C2056,D2056))</f>
        <v>0</v>
      </c>
      <c r="Y2056" s="140"/>
    </row>
    <row r="2057" customFormat="false" ht="12.75" hidden="false" customHeight="false" outlineLevel="0" collapsed="false">
      <c r="A2057" s="0" t="e">
        <f aca="false">INDEX(BucketTable,MATCH(B2057,SumMonths,0),1)</f>
        <v>#N/A</v>
      </c>
      <c r="E2057" s="0" t="n">
        <f aca="false" t="array" ref="E2057:E2057">SUM(IF(Pricecurve=C2057,D2057))</f>
        <v>0</v>
      </c>
      <c r="F2057" s="0" t="n">
        <f aca="false" t="array" ref="F2057:F2057">SUM(IF(NG=C2057,D2057))</f>
        <v>0</v>
      </c>
      <c r="Y2057" s="140"/>
    </row>
    <row r="2058" customFormat="false" ht="12.75" hidden="false" customHeight="false" outlineLevel="0" collapsed="false">
      <c r="A2058" s="0" t="e">
        <f aca="false">INDEX(BucketTable,MATCH(B2058,SumMonths,0),1)</f>
        <v>#N/A</v>
      </c>
      <c r="E2058" s="0" t="n">
        <f aca="false" t="array" ref="E2058:E2058">SUM(IF(Pricecurve=C2058,D2058))</f>
        <v>0</v>
      </c>
      <c r="F2058" s="0" t="n">
        <f aca="false" t="array" ref="F2058:F2058">SUM(IF(NG=C2058,D2058))</f>
        <v>0</v>
      </c>
      <c r="Y2058" s="140"/>
    </row>
    <row r="2059" customFormat="false" ht="12.75" hidden="false" customHeight="false" outlineLevel="0" collapsed="false">
      <c r="A2059" s="0" t="e">
        <f aca="false">INDEX(BucketTable,MATCH(B2059,SumMonths,0),1)</f>
        <v>#N/A</v>
      </c>
      <c r="E2059" s="0" t="n">
        <f aca="false" t="array" ref="E2059:E2059">SUM(IF(Pricecurve=C2059,D2059))</f>
        <v>0</v>
      </c>
      <c r="F2059" s="0" t="n">
        <f aca="false" t="array" ref="F2059:F2059">SUM(IF(NG=C2059,D2059))</f>
        <v>0</v>
      </c>
      <c r="Y2059" s="140"/>
    </row>
    <row r="2060" customFormat="false" ht="12.75" hidden="false" customHeight="false" outlineLevel="0" collapsed="false">
      <c r="A2060" s="0" t="e">
        <f aca="false">INDEX(BucketTable,MATCH(B2060,SumMonths,0),1)</f>
        <v>#N/A</v>
      </c>
      <c r="E2060" s="0" t="n">
        <f aca="false" t="array" ref="E2060:E2060">SUM(IF(Pricecurve=C2060,D2060))</f>
        <v>0</v>
      </c>
      <c r="F2060" s="0" t="n">
        <f aca="false" t="array" ref="F2060:F2060">SUM(IF(NG=C2060,D2060))</f>
        <v>0</v>
      </c>
      <c r="Y2060" s="140"/>
    </row>
    <row r="2061" customFormat="false" ht="12.75" hidden="false" customHeight="false" outlineLevel="0" collapsed="false">
      <c r="A2061" s="0" t="e">
        <f aca="false">INDEX(BucketTable,MATCH(B2061,SumMonths,0),1)</f>
        <v>#N/A</v>
      </c>
      <c r="E2061" s="0" t="n">
        <f aca="false" t="array" ref="E2061:E2061">SUM(IF(Pricecurve=C2061,D2061))</f>
        <v>0</v>
      </c>
      <c r="F2061" s="0" t="n">
        <f aca="false" t="array" ref="F2061:F2061">SUM(IF(NG=C2061,D2061))</f>
        <v>0</v>
      </c>
      <c r="Y2061" s="140"/>
    </row>
    <row r="2062" customFormat="false" ht="12.75" hidden="false" customHeight="false" outlineLevel="0" collapsed="false">
      <c r="A2062" s="0" t="e">
        <f aca="false">INDEX(BucketTable,MATCH(B2062,SumMonths,0),1)</f>
        <v>#N/A</v>
      </c>
      <c r="E2062" s="0" t="n">
        <f aca="false" t="array" ref="E2062:E2062">SUM(IF(Pricecurve=C2062,D2062))</f>
        <v>0</v>
      </c>
      <c r="F2062" s="0" t="n">
        <f aca="false" t="array" ref="F2062:F2062">SUM(IF(NG=C2062,D2062))</f>
        <v>0</v>
      </c>
      <c r="Y2062" s="140"/>
    </row>
    <row r="2063" customFormat="false" ht="12.75" hidden="false" customHeight="false" outlineLevel="0" collapsed="false">
      <c r="A2063" s="0" t="e">
        <f aca="false">INDEX(BucketTable,MATCH(B2063,SumMonths,0),1)</f>
        <v>#N/A</v>
      </c>
      <c r="E2063" s="0" t="n">
        <f aca="false" t="array" ref="E2063:E2063">SUM(IF(Pricecurve=C2063,D2063))</f>
        <v>0</v>
      </c>
      <c r="F2063" s="0" t="n">
        <f aca="false" t="array" ref="F2063:F2063">SUM(IF(NG=C2063,D2063))</f>
        <v>0</v>
      </c>
      <c r="Y2063" s="140"/>
    </row>
    <row r="2064" customFormat="false" ht="12.75" hidden="false" customHeight="false" outlineLevel="0" collapsed="false">
      <c r="A2064" s="0" t="e">
        <f aca="false">INDEX(BucketTable,MATCH(B2064,SumMonths,0),1)</f>
        <v>#N/A</v>
      </c>
      <c r="E2064" s="0" t="n">
        <f aca="false" t="array" ref="E2064:E2064">SUM(IF(Pricecurve=C2064,D2064))</f>
        <v>0</v>
      </c>
      <c r="F2064" s="0" t="n">
        <f aca="false" t="array" ref="F2064:F2064">SUM(IF(NG=C2064,D2064))</f>
        <v>0</v>
      </c>
      <c r="Y2064" s="140"/>
    </row>
    <row r="2065" customFormat="false" ht="12.75" hidden="false" customHeight="false" outlineLevel="0" collapsed="false">
      <c r="A2065" s="0" t="e">
        <f aca="false">INDEX(BucketTable,MATCH(B2065,SumMonths,0),1)</f>
        <v>#N/A</v>
      </c>
      <c r="E2065" s="0" t="n">
        <f aca="false" t="array" ref="E2065:E2065">SUM(IF(Pricecurve=C2065,D2065))</f>
        <v>0</v>
      </c>
      <c r="F2065" s="0" t="n">
        <f aca="false" t="array" ref="F2065:F2065">SUM(IF(NG=C2065,D2065))</f>
        <v>0</v>
      </c>
      <c r="Y2065" s="140"/>
    </row>
    <row r="2066" customFormat="false" ht="12.75" hidden="false" customHeight="false" outlineLevel="0" collapsed="false">
      <c r="A2066" s="0" t="e">
        <f aca="false">INDEX(BucketTable,MATCH(B2066,SumMonths,0),1)</f>
        <v>#N/A</v>
      </c>
      <c r="E2066" s="0" t="n">
        <f aca="false" t="array" ref="E2066:E2066">SUM(IF(Pricecurve=C2066,D2066))</f>
        <v>0</v>
      </c>
      <c r="F2066" s="0" t="n">
        <f aca="false" t="array" ref="F2066:F2066">SUM(IF(NG=C2066,D2066))</f>
        <v>0</v>
      </c>
      <c r="Y2066" s="140"/>
    </row>
    <row r="2067" customFormat="false" ht="12.75" hidden="false" customHeight="false" outlineLevel="0" collapsed="false">
      <c r="A2067" s="0" t="e">
        <f aca="false">INDEX(BucketTable,MATCH(B2067,SumMonths,0),1)</f>
        <v>#N/A</v>
      </c>
      <c r="E2067" s="0" t="n">
        <f aca="false" t="array" ref="E2067:E2067">SUM(IF(Pricecurve=C2067,D2067))</f>
        <v>0</v>
      </c>
      <c r="F2067" s="0" t="n">
        <f aca="false" t="array" ref="F2067:F2067">SUM(IF(NG=C2067,D2067))</f>
        <v>0</v>
      </c>
      <c r="Y2067" s="140"/>
    </row>
    <row r="2068" customFormat="false" ht="12.75" hidden="false" customHeight="false" outlineLevel="0" collapsed="false">
      <c r="A2068" s="0" t="e">
        <f aca="false">INDEX(BucketTable,MATCH(B2068,SumMonths,0),1)</f>
        <v>#N/A</v>
      </c>
      <c r="E2068" s="0" t="n">
        <f aca="false" t="array" ref="E2068:E2068">SUM(IF(Pricecurve=C2068,D2068))</f>
        <v>0</v>
      </c>
      <c r="F2068" s="0" t="n">
        <f aca="false" t="array" ref="F2068:F2068">SUM(IF(NG=C2068,D2068))</f>
        <v>0</v>
      </c>
      <c r="Y2068" s="140"/>
    </row>
    <row r="2069" customFormat="false" ht="12.75" hidden="false" customHeight="false" outlineLevel="0" collapsed="false">
      <c r="A2069" s="0" t="e">
        <f aca="false">INDEX(BucketTable,MATCH(B2069,SumMonths,0),1)</f>
        <v>#N/A</v>
      </c>
      <c r="E2069" s="0" t="n">
        <f aca="false" t="array" ref="E2069:E2069">SUM(IF(Pricecurve=C2069,D2069))</f>
        <v>0</v>
      </c>
      <c r="F2069" s="0" t="n">
        <f aca="false" t="array" ref="F2069:F2069">SUM(IF(NG=C2069,D2069))</f>
        <v>0</v>
      </c>
      <c r="Y2069" s="140"/>
    </row>
    <row r="2070" customFormat="false" ht="12.75" hidden="false" customHeight="false" outlineLevel="0" collapsed="false">
      <c r="A2070" s="0" t="e">
        <f aca="false">INDEX(BucketTable,MATCH(B2070,SumMonths,0),1)</f>
        <v>#N/A</v>
      </c>
      <c r="E2070" s="0" t="n">
        <f aca="false" t="array" ref="E2070:E2070">SUM(IF(Pricecurve=C2070,D2070))</f>
        <v>0</v>
      </c>
      <c r="F2070" s="0" t="n">
        <f aca="false" t="array" ref="F2070:F2070">SUM(IF(NG=C2070,D2070))</f>
        <v>0</v>
      </c>
      <c r="Y2070" s="140"/>
    </row>
    <row r="2071" customFormat="false" ht="12.75" hidden="false" customHeight="false" outlineLevel="0" collapsed="false">
      <c r="A2071" s="0" t="e">
        <f aca="false">INDEX(BucketTable,MATCH(B2071,SumMonths,0),1)</f>
        <v>#N/A</v>
      </c>
      <c r="E2071" s="0" t="n">
        <f aca="false" t="array" ref="E2071:E2071">SUM(IF(Pricecurve=C2071,D2071))</f>
        <v>0</v>
      </c>
      <c r="F2071" s="0" t="n">
        <f aca="false" t="array" ref="F2071:F2071">SUM(IF(NG=C2071,D2071))</f>
        <v>0</v>
      </c>
      <c r="Y2071" s="140"/>
    </row>
    <row r="2072" customFormat="false" ht="12.75" hidden="false" customHeight="false" outlineLevel="0" collapsed="false">
      <c r="A2072" s="0" t="e">
        <f aca="false">INDEX(BucketTable,MATCH(B2072,SumMonths,0),1)</f>
        <v>#N/A</v>
      </c>
      <c r="E2072" s="0" t="n">
        <f aca="false" t="array" ref="E2072:E2072">SUM(IF(Pricecurve=C2072,D2072))</f>
        <v>0</v>
      </c>
      <c r="F2072" s="0" t="n">
        <f aca="false" t="array" ref="F2072:F2072">SUM(IF(NG=C2072,D2072))</f>
        <v>0</v>
      </c>
      <c r="Y2072" s="140"/>
    </row>
    <row r="2073" customFormat="false" ht="12.75" hidden="false" customHeight="false" outlineLevel="0" collapsed="false">
      <c r="A2073" s="0" t="e">
        <f aca="false">INDEX(BucketTable,MATCH(B2073,SumMonths,0),1)</f>
        <v>#N/A</v>
      </c>
      <c r="E2073" s="0" t="n">
        <f aca="false" t="array" ref="E2073:E2073">SUM(IF(Pricecurve=C2073,D2073))</f>
        <v>0</v>
      </c>
      <c r="F2073" s="0" t="n">
        <f aca="false" t="array" ref="F2073:F2073">SUM(IF(NG=C2073,D2073))</f>
        <v>0</v>
      </c>
      <c r="Y2073" s="140"/>
    </row>
    <row r="2074" customFormat="false" ht="12.75" hidden="false" customHeight="false" outlineLevel="0" collapsed="false">
      <c r="A2074" s="0" t="e">
        <f aca="false">INDEX(BucketTable,MATCH(B2074,SumMonths,0),1)</f>
        <v>#N/A</v>
      </c>
      <c r="E2074" s="0" t="n">
        <f aca="false" t="array" ref="E2074:E2074">SUM(IF(Pricecurve=C2074,D2074))</f>
        <v>0</v>
      </c>
      <c r="F2074" s="0" t="n">
        <f aca="false" t="array" ref="F2074:F2074">SUM(IF(NG=C2074,D2074))</f>
        <v>0</v>
      </c>
      <c r="Y2074" s="140"/>
    </row>
    <row r="2075" customFormat="false" ht="12.75" hidden="false" customHeight="false" outlineLevel="0" collapsed="false">
      <c r="A2075" s="0" t="e">
        <f aca="false">INDEX(BucketTable,MATCH(B2075,SumMonths,0),1)</f>
        <v>#N/A</v>
      </c>
      <c r="E2075" s="0" t="n">
        <f aca="false" t="array" ref="E2075:E2075">SUM(IF(Pricecurve=C2075,D2075))</f>
        <v>0</v>
      </c>
      <c r="F2075" s="0" t="n">
        <f aca="false" t="array" ref="F2075:F2075">SUM(IF(NG=C2075,D2075))</f>
        <v>0</v>
      </c>
      <c r="Y2075" s="140"/>
    </row>
    <row r="2076" customFormat="false" ht="12.75" hidden="false" customHeight="false" outlineLevel="0" collapsed="false">
      <c r="A2076" s="0" t="e">
        <f aca="false">INDEX(BucketTable,MATCH(B2076,SumMonths,0),1)</f>
        <v>#N/A</v>
      </c>
      <c r="E2076" s="0" t="n">
        <f aca="false" t="array" ref="E2076:E2076">SUM(IF(Pricecurve=C2076,D2076))</f>
        <v>0</v>
      </c>
      <c r="F2076" s="0" t="n">
        <f aca="false" t="array" ref="F2076:F2076">SUM(IF(NG=C2076,D2076))</f>
        <v>0</v>
      </c>
      <c r="Y2076" s="140"/>
    </row>
    <row r="2077" customFormat="false" ht="12.75" hidden="false" customHeight="false" outlineLevel="0" collapsed="false">
      <c r="A2077" s="0" t="e">
        <f aca="false">INDEX(BucketTable,MATCH(B2077,SumMonths,0),1)</f>
        <v>#N/A</v>
      </c>
      <c r="E2077" s="0" t="n">
        <f aca="false" t="array" ref="E2077:E2077">SUM(IF(Pricecurve=C2077,D2077))</f>
        <v>0</v>
      </c>
      <c r="F2077" s="0" t="n">
        <f aca="false" t="array" ref="F2077:F2077">SUM(IF(NG=C2077,D2077))</f>
        <v>0</v>
      </c>
      <c r="Y2077" s="140"/>
    </row>
    <row r="2078" customFormat="false" ht="12.75" hidden="false" customHeight="false" outlineLevel="0" collapsed="false">
      <c r="A2078" s="0" t="e">
        <f aca="false">INDEX(BucketTable,MATCH(B2078,SumMonths,0),1)</f>
        <v>#N/A</v>
      </c>
      <c r="E2078" s="0" t="n">
        <f aca="false" t="array" ref="E2078:E2078">SUM(IF(Pricecurve=C2078,D2078))</f>
        <v>0</v>
      </c>
      <c r="F2078" s="0" t="n">
        <f aca="false" t="array" ref="F2078:F2078">SUM(IF(NG=C2078,D2078))</f>
        <v>0</v>
      </c>
      <c r="Y2078" s="140"/>
    </row>
    <row r="2079" customFormat="false" ht="12.75" hidden="false" customHeight="false" outlineLevel="0" collapsed="false">
      <c r="A2079" s="0" t="e">
        <f aca="false">INDEX(BucketTable,MATCH(B2079,SumMonths,0),1)</f>
        <v>#N/A</v>
      </c>
      <c r="E2079" s="0" t="n">
        <f aca="false" t="array" ref="E2079:E2079">SUM(IF(Pricecurve=C2079,D2079))</f>
        <v>0</v>
      </c>
      <c r="F2079" s="0" t="n">
        <f aca="false" t="array" ref="F2079:F2079">SUM(IF(NG=C2079,D2079))</f>
        <v>0</v>
      </c>
      <c r="Y2079" s="140"/>
    </row>
    <row r="2080" customFormat="false" ht="12.75" hidden="false" customHeight="false" outlineLevel="0" collapsed="false">
      <c r="A2080" s="0" t="e">
        <f aca="false">INDEX(BucketTable,MATCH(B2080,SumMonths,0),1)</f>
        <v>#N/A</v>
      </c>
      <c r="E2080" s="0" t="n">
        <f aca="false" t="array" ref="E2080:E2080">SUM(IF(Pricecurve=C2080,D2080))</f>
        <v>0</v>
      </c>
      <c r="F2080" s="0" t="n">
        <f aca="false" t="array" ref="F2080:F2080">SUM(IF(NG=C2080,D2080))</f>
        <v>0</v>
      </c>
      <c r="Y2080" s="140"/>
    </row>
    <row r="2081" customFormat="false" ht="12.75" hidden="false" customHeight="false" outlineLevel="0" collapsed="false">
      <c r="A2081" s="0" t="e">
        <f aca="false">INDEX(BucketTable,MATCH(B2081,SumMonths,0),1)</f>
        <v>#N/A</v>
      </c>
      <c r="E2081" s="0" t="n">
        <f aca="false" t="array" ref="E2081:E2081">SUM(IF(Pricecurve=C2081,D2081))</f>
        <v>0</v>
      </c>
      <c r="F2081" s="0" t="n">
        <f aca="false" t="array" ref="F2081:F2081">SUM(IF(NG=C2081,D2081))</f>
        <v>0</v>
      </c>
      <c r="Y2081" s="140"/>
    </row>
    <row r="2082" customFormat="false" ht="12.75" hidden="false" customHeight="false" outlineLevel="0" collapsed="false">
      <c r="A2082" s="0" t="e">
        <f aca="false">INDEX(BucketTable,MATCH(B2082,SumMonths,0),1)</f>
        <v>#N/A</v>
      </c>
      <c r="E2082" s="0" t="n">
        <f aca="false" t="array" ref="E2082:E2082">SUM(IF(Pricecurve=C2082,D2082))</f>
        <v>0</v>
      </c>
      <c r="F2082" s="0" t="n">
        <f aca="false" t="array" ref="F2082:F2082">SUM(IF(NG=C2082,D2082))</f>
        <v>0</v>
      </c>
      <c r="Y2082" s="140"/>
    </row>
    <row r="2083" customFormat="false" ht="12.75" hidden="false" customHeight="false" outlineLevel="0" collapsed="false">
      <c r="A2083" s="0" t="e">
        <f aca="false">INDEX(BucketTable,MATCH(B2083,SumMonths,0),1)</f>
        <v>#N/A</v>
      </c>
      <c r="E2083" s="0" t="n">
        <f aca="false" t="array" ref="E2083:E2083">SUM(IF(Pricecurve=C2083,D2083))</f>
        <v>0</v>
      </c>
      <c r="F2083" s="0" t="n">
        <f aca="false" t="array" ref="F2083:F2083">SUM(IF(NG=C2083,D2083))</f>
        <v>0</v>
      </c>
      <c r="Y2083" s="140"/>
    </row>
    <row r="2084" customFormat="false" ht="12.75" hidden="false" customHeight="false" outlineLevel="0" collapsed="false">
      <c r="A2084" s="0" t="e">
        <f aca="false">INDEX(BucketTable,MATCH(B2084,SumMonths,0),1)</f>
        <v>#N/A</v>
      </c>
      <c r="E2084" s="0" t="n">
        <f aca="false" t="array" ref="E2084:E2084">SUM(IF(Pricecurve=C2084,D2084))</f>
        <v>0</v>
      </c>
      <c r="F2084" s="0" t="n">
        <f aca="false" t="array" ref="F2084:F2084">SUM(IF(NG=C2084,D2084))</f>
        <v>0</v>
      </c>
      <c r="Y2084" s="140"/>
    </row>
    <row r="2085" customFormat="false" ht="12.75" hidden="false" customHeight="false" outlineLevel="0" collapsed="false">
      <c r="A2085" s="0" t="e">
        <f aca="false">INDEX(BucketTable,MATCH(B2085,SumMonths,0),1)</f>
        <v>#N/A</v>
      </c>
      <c r="E2085" s="0" t="n">
        <f aca="false" t="array" ref="E2085:E2085">SUM(IF(Pricecurve=C2085,D2085))</f>
        <v>0</v>
      </c>
      <c r="F2085" s="0" t="n">
        <f aca="false" t="array" ref="F2085:F2085">SUM(IF(NG=C2085,D2085))</f>
        <v>0</v>
      </c>
      <c r="Y2085" s="140"/>
    </row>
    <row r="2086" customFormat="false" ht="12.75" hidden="false" customHeight="false" outlineLevel="0" collapsed="false">
      <c r="A2086" s="0" t="e">
        <f aca="false">INDEX(BucketTable,MATCH(B2086,SumMonths,0),1)</f>
        <v>#N/A</v>
      </c>
      <c r="E2086" s="0" t="n">
        <f aca="false" t="array" ref="E2086:E2086">SUM(IF(Pricecurve=C2086,D2086))</f>
        <v>0</v>
      </c>
      <c r="F2086" s="0" t="n">
        <f aca="false" t="array" ref="F2086:F2086">SUM(IF(NG=C2086,D2086))</f>
        <v>0</v>
      </c>
      <c r="Y2086" s="140"/>
    </row>
    <row r="2087" customFormat="false" ht="12.75" hidden="false" customHeight="false" outlineLevel="0" collapsed="false">
      <c r="A2087" s="0" t="e">
        <f aca="false">INDEX(BucketTable,MATCH(B2087,SumMonths,0),1)</f>
        <v>#N/A</v>
      </c>
      <c r="E2087" s="0" t="n">
        <f aca="false" t="array" ref="E2087:E2087">SUM(IF(Pricecurve=C2087,D2087))</f>
        <v>0</v>
      </c>
      <c r="F2087" s="0" t="n">
        <f aca="false" t="array" ref="F2087:F2087">SUM(IF(NG=C2087,D2087))</f>
        <v>0</v>
      </c>
      <c r="Y2087" s="140"/>
    </row>
    <row r="2088" customFormat="false" ht="12.75" hidden="false" customHeight="false" outlineLevel="0" collapsed="false">
      <c r="A2088" s="0" t="e">
        <f aca="false">INDEX(BucketTable,MATCH(B2088,SumMonths,0),1)</f>
        <v>#N/A</v>
      </c>
      <c r="E2088" s="0" t="n">
        <f aca="false" t="array" ref="E2088:E2088">SUM(IF(Pricecurve=C2088,D2088))</f>
        <v>0</v>
      </c>
      <c r="F2088" s="0" t="n">
        <f aca="false" t="array" ref="F2088:F2088">SUM(IF(NG=C2088,D2088))</f>
        <v>0</v>
      </c>
      <c r="Y2088" s="140"/>
    </row>
    <row r="2089" customFormat="false" ht="12.75" hidden="false" customHeight="false" outlineLevel="0" collapsed="false">
      <c r="A2089" s="0" t="e">
        <f aca="false">INDEX(BucketTable,MATCH(B2089,SumMonths,0),1)</f>
        <v>#N/A</v>
      </c>
      <c r="E2089" s="0" t="n">
        <f aca="false" t="array" ref="E2089:E2089">SUM(IF(Pricecurve=C2089,D2089))</f>
        <v>0</v>
      </c>
      <c r="F2089" s="0" t="n">
        <f aca="false" t="array" ref="F2089:F2089">SUM(IF(NG=C2089,D2089))</f>
        <v>0</v>
      </c>
      <c r="Y2089" s="140"/>
    </row>
    <row r="2090" customFormat="false" ht="12.75" hidden="false" customHeight="false" outlineLevel="0" collapsed="false">
      <c r="A2090" s="0" t="e">
        <f aca="false">INDEX(BucketTable,MATCH(B2090,SumMonths,0),1)</f>
        <v>#N/A</v>
      </c>
      <c r="E2090" s="0" t="n">
        <f aca="false" t="array" ref="E2090:E2090">SUM(IF(Pricecurve=C2090,D2090))</f>
        <v>0</v>
      </c>
      <c r="F2090" s="0" t="n">
        <f aca="false" t="array" ref="F2090:F2090">SUM(IF(NG=C2090,D2090))</f>
        <v>0</v>
      </c>
      <c r="Y2090" s="140"/>
    </row>
    <row r="2091" customFormat="false" ht="12.75" hidden="false" customHeight="false" outlineLevel="0" collapsed="false">
      <c r="A2091" s="0" t="e">
        <f aca="false">INDEX(BucketTable,MATCH(B2091,SumMonths,0),1)</f>
        <v>#N/A</v>
      </c>
      <c r="E2091" s="0" t="n">
        <f aca="false" t="array" ref="E2091:E2091">SUM(IF(Pricecurve=C2091,D2091))</f>
        <v>0</v>
      </c>
      <c r="F2091" s="0" t="n">
        <f aca="false" t="array" ref="F2091:F2091">SUM(IF(NG=C2091,D2091))</f>
        <v>0</v>
      </c>
      <c r="Y2091" s="140"/>
    </row>
    <row r="2092" customFormat="false" ht="12.75" hidden="false" customHeight="false" outlineLevel="0" collapsed="false">
      <c r="A2092" s="0" t="e">
        <f aca="false">INDEX(BucketTable,MATCH(B2092,SumMonths,0),1)</f>
        <v>#N/A</v>
      </c>
      <c r="E2092" s="0" t="n">
        <f aca="false" t="array" ref="E2092:E2092">SUM(IF(Pricecurve=C2092,D2092))</f>
        <v>0</v>
      </c>
      <c r="F2092" s="0" t="n">
        <f aca="false" t="array" ref="F2092:F2092">SUM(IF(NG=C2092,D2092))</f>
        <v>0</v>
      </c>
      <c r="Y2092" s="140"/>
    </row>
    <row r="2093" customFormat="false" ht="12.75" hidden="false" customHeight="false" outlineLevel="0" collapsed="false">
      <c r="A2093" s="0" t="e">
        <f aca="false">INDEX(BucketTable,MATCH(B2093,SumMonths,0),1)</f>
        <v>#N/A</v>
      </c>
      <c r="E2093" s="0" t="n">
        <f aca="false" t="array" ref="E2093:E2093">SUM(IF(Pricecurve=C2093,D2093))</f>
        <v>0</v>
      </c>
      <c r="F2093" s="0" t="n">
        <f aca="false" t="array" ref="F2093:F2093">SUM(IF(NG=C2093,D2093))</f>
        <v>0</v>
      </c>
      <c r="Y2093" s="140"/>
    </row>
    <row r="2094" customFormat="false" ht="12.75" hidden="false" customHeight="false" outlineLevel="0" collapsed="false">
      <c r="A2094" s="0" t="e">
        <f aca="false">INDEX(BucketTable,MATCH(B2094,SumMonths,0),1)</f>
        <v>#N/A</v>
      </c>
      <c r="E2094" s="0" t="n">
        <f aca="false" t="array" ref="E2094:E2094">SUM(IF(Pricecurve=C2094,D2094))</f>
        <v>0</v>
      </c>
      <c r="F2094" s="0" t="n">
        <f aca="false" t="array" ref="F2094:F2094">SUM(IF(NG=C2094,D2094))</f>
        <v>0</v>
      </c>
      <c r="Y2094" s="140"/>
    </row>
    <row r="2095" customFormat="false" ht="12.75" hidden="false" customHeight="false" outlineLevel="0" collapsed="false">
      <c r="A2095" s="0" t="e">
        <f aca="false">INDEX(BucketTable,MATCH(B2095,SumMonths,0),1)</f>
        <v>#N/A</v>
      </c>
      <c r="E2095" s="0" t="n">
        <f aca="false" t="array" ref="E2095:E2095">SUM(IF(Pricecurve=C2095,D2095))</f>
        <v>0</v>
      </c>
      <c r="F2095" s="0" t="n">
        <f aca="false" t="array" ref="F2095:F2095">SUM(IF(NG=C2095,D2095))</f>
        <v>0</v>
      </c>
      <c r="Y2095" s="140"/>
    </row>
    <row r="2096" customFormat="false" ht="12.75" hidden="false" customHeight="false" outlineLevel="0" collapsed="false">
      <c r="A2096" s="0" t="e">
        <f aca="false">INDEX(BucketTable,MATCH(B2096,SumMonths,0),1)</f>
        <v>#N/A</v>
      </c>
      <c r="E2096" s="0" t="n">
        <f aca="false" t="array" ref="E2096:E2096">SUM(IF(Pricecurve=C2096,D2096))</f>
        <v>0</v>
      </c>
      <c r="F2096" s="0" t="n">
        <f aca="false" t="array" ref="F2096:F2096">SUM(IF(NG=C2096,D2096))</f>
        <v>0</v>
      </c>
      <c r="Y2096" s="140"/>
    </row>
    <row r="2097" customFormat="false" ht="12.75" hidden="false" customHeight="false" outlineLevel="0" collapsed="false">
      <c r="A2097" s="0" t="e">
        <f aca="false">INDEX(BucketTable,MATCH(B2097,SumMonths,0),1)</f>
        <v>#N/A</v>
      </c>
      <c r="E2097" s="0" t="n">
        <f aca="false" t="array" ref="E2097:E2097">SUM(IF(Pricecurve=C2097,D2097))</f>
        <v>0</v>
      </c>
      <c r="F2097" s="0" t="n">
        <f aca="false" t="array" ref="F2097:F2097">SUM(IF(NG=C2097,D2097))</f>
        <v>0</v>
      </c>
      <c r="Y2097" s="140"/>
    </row>
    <row r="2098" customFormat="false" ht="12.75" hidden="false" customHeight="false" outlineLevel="0" collapsed="false">
      <c r="A2098" s="0" t="e">
        <f aca="false">INDEX(BucketTable,MATCH(B2098,SumMonths,0),1)</f>
        <v>#N/A</v>
      </c>
      <c r="E2098" s="0" t="n">
        <f aca="false" t="array" ref="E2098:E2098">SUM(IF(Pricecurve=C2098,D2098))</f>
        <v>0</v>
      </c>
      <c r="F2098" s="0" t="n">
        <f aca="false" t="array" ref="F2098:F2098">SUM(IF(NG=C2098,D2098))</f>
        <v>0</v>
      </c>
      <c r="Y2098" s="140"/>
    </row>
    <row r="2099" customFormat="false" ht="12.75" hidden="false" customHeight="false" outlineLevel="0" collapsed="false">
      <c r="A2099" s="0" t="e">
        <f aca="false">INDEX(BucketTable,MATCH(B2099,SumMonths,0),1)</f>
        <v>#N/A</v>
      </c>
      <c r="E2099" s="0" t="n">
        <f aca="false" t="array" ref="E2099:E2099">SUM(IF(Pricecurve=C2099,D2099))</f>
        <v>0</v>
      </c>
      <c r="F2099" s="0" t="n">
        <f aca="false" t="array" ref="F2099:F2099">SUM(IF(NG=C2099,D2099))</f>
        <v>0</v>
      </c>
      <c r="Y2099" s="140"/>
    </row>
    <row r="2100" customFormat="false" ht="12.75" hidden="false" customHeight="false" outlineLevel="0" collapsed="false">
      <c r="A2100" s="0" t="e">
        <f aca="false">INDEX(BucketTable,MATCH(B2100,SumMonths,0),1)</f>
        <v>#N/A</v>
      </c>
      <c r="E2100" s="0" t="n">
        <f aca="false" t="array" ref="E2100:E2100">SUM(IF(Pricecurve=C2100,D2100))</f>
        <v>0</v>
      </c>
      <c r="F2100" s="0" t="n">
        <f aca="false" t="array" ref="F2100:F2100">SUM(IF(NG=C2100,D2100))</f>
        <v>0</v>
      </c>
      <c r="Y2100" s="140"/>
    </row>
    <row r="2101" customFormat="false" ht="12.75" hidden="false" customHeight="false" outlineLevel="0" collapsed="false">
      <c r="A2101" s="0" t="e">
        <f aca="false">INDEX(BucketTable,MATCH(B2101,SumMonths,0),1)</f>
        <v>#N/A</v>
      </c>
      <c r="E2101" s="0" t="n">
        <f aca="false" t="array" ref="E2101:E2101">SUM(IF(Pricecurve=C2101,D2101))</f>
        <v>0</v>
      </c>
      <c r="F2101" s="0" t="n">
        <f aca="false" t="array" ref="F2101:F2101">SUM(IF(NG=C2101,D2101))</f>
        <v>0</v>
      </c>
      <c r="Y2101" s="140"/>
    </row>
    <row r="2102" customFormat="false" ht="12.75" hidden="false" customHeight="false" outlineLevel="0" collapsed="false">
      <c r="A2102" s="0" t="e">
        <f aca="false">INDEX(BucketTable,MATCH(B2102,SumMonths,0),1)</f>
        <v>#N/A</v>
      </c>
      <c r="E2102" s="0" t="n">
        <f aca="false" t="array" ref="E2102:E2102">SUM(IF(Pricecurve=C2102,D2102))</f>
        <v>0</v>
      </c>
      <c r="F2102" s="0" t="n">
        <f aca="false" t="array" ref="F2102:F2102">SUM(IF(NG=C2102,D2102))</f>
        <v>0</v>
      </c>
      <c r="Y2102" s="140"/>
    </row>
    <row r="2103" customFormat="false" ht="12.75" hidden="false" customHeight="false" outlineLevel="0" collapsed="false">
      <c r="A2103" s="0" t="e">
        <f aca="false">INDEX(BucketTable,MATCH(B2103,SumMonths,0),1)</f>
        <v>#N/A</v>
      </c>
      <c r="E2103" s="0" t="n">
        <f aca="false" t="array" ref="E2103:E2103">SUM(IF(Pricecurve=C2103,D2103))</f>
        <v>0</v>
      </c>
      <c r="F2103" s="0" t="n">
        <f aca="false" t="array" ref="F2103:F2103">SUM(IF(NG=C2103,D2103))</f>
        <v>0</v>
      </c>
      <c r="Y2103" s="140"/>
    </row>
    <row r="2104" customFormat="false" ht="12.75" hidden="false" customHeight="false" outlineLevel="0" collapsed="false">
      <c r="A2104" s="0" t="e">
        <f aca="false">INDEX(BucketTable,MATCH(B2104,SumMonths,0),1)</f>
        <v>#N/A</v>
      </c>
      <c r="E2104" s="0" t="n">
        <f aca="false" t="array" ref="E2104:E2104">SUM(IF(Pricecurve=C2104,D2104))</f>
        <v>0</v>
      </c>
      <c r="F2104" s="0" t="n">
        <f aca="false" t="array" ref="F2104:F2104">SUM(IF(NG=C2104,D2104))</f>
        <v>0</v>
      </c>
      <c r="Y2104" s="140"/>
    </row>
    <row r="2105" customFormat="false" ht="12.75" hidden="false" customHeight="false" outlineLevel="0" collapsed="false">
      <c r="A2105" s="0" t="e">
        <f aca="false">INDEX(BucketTable,MATCH(B2105,SumMonths,0),1)</f>
        <v>#N/A</v>
      </c>
      <c r="E2105" s="0" t="n">
        <f aca="false" t="array" ref="E2105:E2105">SUM(IF(Pricecurve=C2105,D2105))</f>
        <v>0</v>
      </c>
      <c r="F2105" s="0" t="n">
        <f aca="false" t="array" ref="F2105:F2105">SUM(IF(NG=C2105,D2105))</f>
        <v>0</v>
      </c>
      <c r="Y2105" s="140"/>
    </row>
    <row r="2106" customFormat="false" ht="12.75" hidden="false" customHeight="false" outlineLevel="0" collapsed="false">
      <c r="A2106" s="0" t="e">
        <f aca="false">INDEX(BucketTable,MATCH(B2106,SumMonths,0),1)</f>
        <v>#N/A</v>
      </c>
      <c r="E2106" s="0" t="n">
        <f aca="false" t="array" ref="E2106:E2106">SUM(IF(Pricecurve=C2106,D2106))</f>
        <v>0</v>
      </c>
      <c r="F2106" s="0" t="n">
        <f aca="false" t="array" ref="F2106:F2106">SUM(IF(NG=C2106,D2106))</f>
        <v>0</v>
      </c>
      <c r="Y2106" s="140"/>
    </row>
    <row r="2107" customFormat="false" ht="12.75" hidden="false" customHeight="false" outlineLevel="0" collapsed="false">
      <c r="A2107" s="0" t="e">
        <f aca="false">INDEX(BucketTable,MATCH(B2107,SumMonths,0),1)</f>
        <v>#N/A</v>
      </c>
      <c r="E2107" s="0" t="n">
        <f aca="false" t="array" ref="E2107:E2107">SUM(IF(Pricecurve=C2107,D2107))</f>
        <v>0</v>
      </c>
      <c r="F2107" s="0" t="n">
        <f aca="false" t="array" ref="F2107:F2107">SUM(IF(NG=C2107,D2107))</f>
        <v>0</v>
      </c>
      <c r="Y2107" s="140"/>
    </row>
    <row r="2108" customFormat="false" ht="12.75" hidden="false" customHeight="false" outlineLevel="0" collapsed="false">
      <c r="A2108" s="0" t="e">
        <f aca="false">INDEX(BucketTable,MATCH(B2108,SumMonths,0),1)</f>
        <v>#N/A</v>
      </c>
      <c r="E2108" s="0" t="n">
        <f aca="false" t="array" ref="E2108:E2108">SUM(IF(Pricecurve=C2108,D2108))</f>
        <v>0</v>
      </c>
      <c r="F2108" s="0" t="n">
        <f aca="false" t="array" ref="F2108:F2108">SUM(IF(NG=C2108,D2108))</f>
        <v>0</v>
      </c>
      <c r="Y2108" s="140"/>
    </row>
    <row r="2109" customFormat="false" ht="12.75" hidden="false" customHeight="false" outlineLevel="0" collapsed="false">
      <c r="A2109" s="0" t="e">
        <f aca="false">INDEX(BucketTable,MATCH(B2109,SumMonths,0),1)</f>
        <v>#N/A</v>
      </c>
      <c r="E2109" s="0" t="n">
        <f aca="false" t="array" ref="E2109:E2109">SUM(IF(Pricecurve=C2109,D2109))</f>
        <v>0</v>
      </c>
      <c r="F2109" s="0" t="n">
        <f aca="false" t="array" ref="F2109:F2109">SUM(IF(NG=C2109,D2109))</f>
        <v>0</v>
      </c>
      <c r="Y2109" s="140"/>
    </row>
    <row r="2110" customFormat="false" ht="12.75" hidden="false" customHeight="false" outlineLevel="0" collapsed="false">
      <c r="A2110" s="0" t="e">
        <f aca="false">INDEX(BucketTable,MATCH(B2110,SumMonths,0),1)</f>
        <v>#N/A</v>
      </c>
      <c r="E2110" s="0" t="n">
        <f aca="false" t="array" ref="E2110:E2110">SUM(IF(Pricecurve=C2110,D2110))</f>
        <v>0</v>
      </c>
      <c r="F2110" s="0" t="n">
        <f aca="false" t="array" ref="F2110:F2110">SUM(IF(NG=C2110,D2110))</f>
        <v>0</v>
      </c>
      <c r="Y2110" s="140"/>
    </row>
    <row r="2111" customFormat="false" ht="12.75" hidden="false" customHeight="false" outlineLevel="0" collapsed="false">
      <c r="A2111" s="0" t="e">
        <f aca="false">INDEX(BucketTable,MATCH(B2111,SumMonths,0),1)</f>
        <v>#N/A</v>
      </c>
      <c r="E2111" s="0" t="n">
        <f aca="false" t="array" ref="E2111:E2111">SUM(IF(Pricecurve=C2111,D2111))</f>
        <v>0</v>
      </c>
      <c r="F2111" s="0" t="n">
        <f aca="false" t="array" ref="F2111:F2111">SUM(IF(NG=C2111,D2111))</f>
        <v>0</v>
      </c>
      <c r="Y2111" s="140"/>
    </row>
    <row r="2112" customFormat="false" ht="12.75" hidden="false" customHeight="false" outlineLevel="0" collapsed="false">
      <c r="A2112" s="0" t="e">
        <f aca="false">INDEX(BucketTable,MATCH(B2112,SumMonths,0),1)</f>
        <v>#N/A</v>
      </c>
      <c r="E2112" s="0" t="n">
        <f aca="false" t="array" ref="E2112:E2112">SUM(IF(Pricecurve=C2112,D2112))</f>
        <v>0</v>
      </c>
      <c r="F2112" s="0" t="n">
        <f aca="false" t="array" ref="F2112:F2112">SUM(IF(NG=C2112,D2112))</f>
        <v>0</v>
      </c>
      <c r="Y2112" s="140"/>
    </row>
    <row r="2113" customFormat="false" ht="12.75" hidden="false" customHeight="false" outlineLevel="0" collapsed="false">
      <c r="A2113" s="0" t="e">
        <f aca="false">INDEX(BucketTable,MATCH(B2113,SumMonths,0),1)</f>
        <v>#N/A</v>
      </c>
      <c r="E2113" s="0" t="n">
        <f aca="false" t="array" ref="E2113:E2113">SUM(IF(Pricecurve=C2113,D2113))</f>
        <v>0</v>
      </c>
      <c r="F2113" s="0" t="n">
        <f aca="false" t="array" ref="F2113:F2113">SUM(IF(NG=C2113,D2113))</f>
        <v>0</v>
      </c>
      <c r="Y2113" s="140"/>
    </row>
    <row r="2114" customFormat="false" ht="12.75" hidden="false" customHeight="false" outlineLevel="0" collapsed="false">
      <c r="A2114" s="0" t="e">
        <f aca="false">INDEX(BucketTable,MATCH(B2114,SumMonths,0),1)</f>
        <v>#N/A</v>
      </c>
      <c r="E2114" s="0" t="n">
        <f aca="false" t="array" ref="E2114:E2114">SUM(IF(Pricecurve=C2114,D2114))</f>
        <v>0</v>
      </c>
      <c r="F2114" s="0" t="n">
        <f aca="false" t="array" ref="F2114:F2114">SUM(IF(NG=C2114,D2114))</f>
        <v>0</v>
      </c>
      <c r="Y2114" s="140"/>
    </row>
    <row r="2115" customFormat="false" ht="12.75" hidden="false" customHeight="false" outlineLevel="0" collapsed="false">
      <c r="A2115" s="0" t="e">
        <f aca="false">INDEX(BucketTable,MATCH(B2115,SumMonths,0),1)</f>
        <v>#N/A</v>
      </c>
      <c r="E2115" s="0" t="n">
        <f aca="false" t="array" ref="E2115:E2115">SUM(IF(Pricecurve=C2115,D2115))</f>
        <v>0</v>
      </c>
      <c r="F2115" s="0" t="n">
        <f aca="false" t="array" ref="F2115:F2115">SUM(IF(NG=C2115,D2115))</f>
        <v>0</v>
      </c>
      <c r="Y2115" s="140"/>
    </row>
    <row r="2116" customFormat="false" ht="12.75" hidden="false" customHeight="false" outlineLevel="0" collapsed="false">
      <c r="A2116" s="0" t="e">
        <f aca="false">INDEX(BucketTable,MATCH(B2116,SumMonths,0),1)</f>
        <v>#N/A</v>
      </c>
      <c r="E2116" s="0" t="n">
        <f aca="false" t="array" ref="E2116:E2116">SUM(IF(Pricecurve=C2116,D2116))</f>
        <v>0</v>
      </c>
      <c r="F2116" s="0" t="n">
        <f aca="false" t="array" ref="F2116:F2116">SUM(IF(NG=C2116,D2116))</f>
        <v>0</v>
      </c>
      <c r="Y2116" s="140"/>
    </row>
    <row r="2117" customFormat="false" ht="12.75" hidden="false" customHeight="false" outlineLevel="0" collapsed="false">
      <c r="A2117" s="0" t="e">
        <f aca="false">INDEX(BucketTable,MATCH(B2117,SumMonths,0),1)</f>
        <v>#N/A</v>
      </c>
      <c r="E2117" s="0" t="n">
        <f aca="false" t="array" ref="E2117:E2117">SUM(IF(Pricecurve=C2117,D2117))</f>
        <v>0</v>
      </c>
      <c r="F2117" s="0" t="n">
        <f aca="false" t="array" ref="F2117:F2117">SUM(IF(NG=C2117,D2117))</f>
        <v>0</v>
      </c>
      <c r="Y2117" s="140"/>
    </row>
    <row r="2118" customFormat="false" ht="12.75" hidden="false" customHeight="false" outlineLevel="0" collapsed="false">
      <c r="A2118" s="0" t="e">
        <f aca="false">INDEX(BucketTable,MATCH(B2118,SumMonths,0),1)</f>
        <v>#N/A</v>
      </c>
      <c r="E2118" s="0" t="n">
        <f aca="false" t="array" ref="E2118:E2118">SUM(IF(Pricecurve=C2118,D2118))</f>
        <v>0</v>
      </c>
      <c r="F2118" s="0" t="n">
        <f aca="false" t="array" ref="F2118:F2118">SUM(IF(NG=C2118,D2118))</f>
        <v>0</v>
      </c>
      <c r="Y2118" s="140"/>
    </row>
    <row r="2119" customFormat="false" ht="12.75" hidden="false" customHeight="false" outlineLevel="0" collapsed="false">
      <c r="A2119" s="0" t="e">
        <f aca="false">INDEX(BucketTable,MATCH(B2119,SumMonths,0),1)</f>
        <v>#N/A</v>
      </c>
      <c r="E2119" s="0" t="n">
        <f aca="false" t="array" ref="E2119:E2119">SUM(IF(Pricecurve=C2119,D2119))</f>
        <v>0</v>
      </c>
      <c r="F2119" s="0" t="n">
        <f aca="false" t="array" ref="F2119:F2119">SUM(IF(NG=C2119,D2119))</f>
        <v>0</v>
      </c>
      <c r="Y2119" s="140"/>
    </row>
    <row r="2120" customFormat="false" ht="12.75" hidden="false" customHeight="false" outlineLevel="0" collapsed="false">
      <c r="A2120" s="0" t="e">
        <f aca="false">INDEX(BucketTable,MATCH(B2120,SumMonths,0),1)</f>
        <v>#N/A</v>
      </c>
      <c r="E2120" s="0" t="n">
        <f aca="false" t="array" ref="E2120:E2120">SUM(IF(Pricecurve=C2120,D2120))</f>
        <v>0</v>
      </c>
      <c r="F2120" s="0" t="n">
        <f aca="false" t="array" ref="F2120:F2120">SUM(IF(NG=C2120,D2120))</f>
        <v>0</v>
      </c>
      <c r="Y2120" s="140"/>
    </row>
    <row r="2121" customFormat="false" ht="12.75" hidden="false" customHeight="false" outlineLevel="0" collapsed="false">
      <c r="A2121" s="0" t="e">
        <f aca="false">INDEX(BucketTable,MATCH(B2121,SumMonths,0),1)</f>
        <v>#N/A</v>
      </c>
      <c r="E2121" s="0" t="n">
        <f aca="false" t="array" ref="E2121:E2121">SUM(IF(Pricecurve=C2121,D2121))</f>
        <v>0</v>
      </c>
      <c r="F2121" s="0" t="n">
        <f aca="false" t="array" ref="F2121:F2121">SUM(IF(NG=C2121,D2121))</f>
        <v>0</v>
      </c>
      <c r="Y2121" s="140"/>
    </row>
    <row r="2122" customFormat="false" ht="12.75" hidden="false" customHeight="false" outlineLevel="0" collapsed="false">
      <c r="A2122" s="0" t="e">
        <f aca="false">INDEX(BucketTable,MATCH(B2122,SumMonths,0),1)</f>
        <v>#N/A</v>
      </c>
      <c r="E2122" s="0" t="n">
        <f aca="false" t="array" ref="E2122:E2122">SUM(IF(Pricecurve=C2122,D2122))</f>
        <v>0</v>
      </c>
      <c r="F2122" s="0" t="n">
        <f aca="false" t="array" ref="F2122:F2122">SUM(IF(NG=C2122,D2122))</f>
        <v>0</v>
      </c>
      <c r="Y2122" s="140"/>
    </row>
    <row r="2123" customFormat="false" ht="12.75" hidden="false" customHeight="false" outlineLevel="0" collapsed="false">
      <c r="A2123" s="0" t="e">
        <f aca="false">INDEX(BucketTable,MATCH(B2123,SumMonths,0),1)</f>
        <v>#N/A</v>
      </c>
      <c r="E2123" s="0" t="n">
        <f aca="false" t="array" ref="E2123:E2123">SUM(IF(Pricecurve=C2123,D2123))</f>
        <v>0</v>
      </c>
      <c r="F2123" s="0" t="n">
        <f aca="false" t="array" ref="F2123:F2123">SUM(IF(NG=C2123,D2123))</f>
        <v>0</v>
      </c>
      <c r="Y2123" s="140"/>
    </row>
    <row r="2124" customFormat="false" ht="12.75" hidden="false" customHeight="false" outlineLevel="0" collapsed="false">
      <c r="A2124" s="0" t="e">
        <f aca="false">INDEX(BucketTable,MATCH(B2124,SumMonths,0),1)</f>
        <v>#N/A</v>
      </c>
      <c r="E2124" s="0" t="n">
        <f aca="false" t="array" ref="E2124:E2124">SUM(IF(Pricecurve=C2124,D2124))</f>
        <v>0</v>
      </c>
      <c r="F2124" s="0" t="n">
        <f aca="false" t="array" ref="F2124:F2124">SUM(IF(NG=C2124,D2124))</f>
        <v>0</v>
      </c>
      <c r="Y2124" s="140"/>
    </row>
    <row r="2125" customFormat="false" ht="12.75" hidden="false" customHeight="false" outlineLevel="0" collapsed="false">
      <c r="A2125" s="0" t="e">
        <f aca="false">INDEX(BucketTable,MATCH(B2125,SumMonths,0),1)</f>
        <v>#N/A</v>
      </c>
      <c r="E2125" s="0" t="n">
        <f aca="false" t="array" ref="E2125:E2125">SUM(IF(Pricecurve=C2125,D2125))</f>
        <v>0</v>
      </c>
      <c r="F2125" s="0" t="n">
        <f aca="false" t="array" ref="F2125:F2125">SUM(IF(NG=C2125,D2125))</f>
        <v>0</v>
      </c>
      <c r="Y2125" s="140"/>
    </row>
    <row r="2126" customFormat="false" ht="12.75" hidden="false" customHeight="false" outlineLevel="0" collapsed="false">
      <c r="A2126" s="0" t="e">
        <f aca="false">INDEX(BucketTable,MATCH(B2126,SumMonths,0),1)</f>
        <v>#N/A</v>
      </c>
      <c r="E2126" s="0" t="n">
        <f aca="false" t="array" ref="E2126:E2126">SUM(IF(Pricecurve=C2126,D2126))</f>
        <v>0</v>
      </c>
      <c r="F2126" s="0" t="n">
        <f aca="false" t="array" ref="F2126:F2126">SUM(IF(NG=C2126,D2126))</f>
        <v>0</v>
      </c>
      <c r="Y2126" s="140"/>
    </row>
    <row r="2127" customFormat="false" ht="12.75" hidden="false" customHeight="false" outlineLevel="0" collapsed="false">
      <c r="A2127" s="0" t="e">
        <f aca="false">INDEX(BucketTable,MATCH(B2127,SumMonths,0),1)</f>
        <v>#N/A</v>
      </c>
      <c r="E2127" s="0" t="n">
        <f aca="false" t="array" ref="E2127:E2127">SUM(IF(Pricecurve=C2127,D2127))</f>
        <v>0</v>
      </c>
      <c r="F2127" s="0" t="n">
        <f aca="false" t="array" ref="F2127:F2127">SUM(IF(NG=C2127,D2127))</f>
        <v>0</v>
      </c>
      <c r="Y2127" s="140"/>
    </row>
    <row r="2128" customFormat="false" ht="12.75" hidden="false" customHeight="false" outlineLevel="0" collapsed="false">
      <c r="A2128" s="0" t="e">
        <f aca="false">INDEX(BucketTable,MATCH(B2128,SumMonths,0),1)</f>
        <v>#N/A</v>
      </c>
      <c r="E2128" s="0" t="n">
        <f aca="false" t="array" ref="E2128:E2128">SUM(IF(Pricecurve=C2128,D2128))</f>
        <v>0</v>
      </c>
      <c r="F2128" s="0" t="n">
        <f aca="false" t="array" ref="F2128:F2128">SUM(IF(NG=C2128,D2128))</f>
        <v>0</v>
      </c>
      <c r="Y2128" s="140"/>
    </row>
    <row r="2129" customFormat="false" ht="12.75" hidden="false" customHeight="false" outlineLevel="0" collapsed="false">
      <c r="A2129" s="0" t="e">
        <f aca="false">INDEX(BucketTable,MATCH(B2129,SumMonths,0),1)</f>
        <v>#N/A</v>
      </c>
      <c r="E2129" s="0" t="n">
        <f aca="false" t="array" ref="E2129:E2129">SUM(IF(Pricecurve=C2129,D2129))</f>
        <v>0</v>
      </c>
      <c r="F2129" s="0" t="n">
        <f aca="false" t="array" ref="F2129:F2129">SUM(IF(NG=C2129,D2129))</f>
        <v>0</v>
      </c>
      <c r="Y2129" s="140"/>
    </row>
    <row r="2130" customFormat="false" ht="12.75" hidden="false" customHeight="false" outlineLevel="0" collapsed="false">
      <c r="A2130" s="0" t="e">
        <f aca="false">INDEX(BucketTable,MATCH(B2130,SumMonths,0),1)</f>
        <v>#N/A</v>
      </c>
      <c r="E2130" s="0" t="n">
        <f aca="false" t="array" ref="E2130:E2130">SUM(IF(Pricecurve=C2130,D2130))</f>
        <v>0</v>
      </c>
      <c r="F2130" s="0" t="n">
        <f aca="false" t="array" ref="F2130:F2130">SUM(IF(NG=C2130,D2130))</f>
        <v>0</v>
      </c>
      <c r="Y2130" s="140"/>
    </row>
    <row r="2131" customFormat="false" ht="12.75" hidden="false" customHeight="false" outlineLevel="0" collapsed="false">
      <c r="A2131" s="0" t="e">
        <f aca="false">INDEX(BucketTable,MATCH(B2131,SumMonths,0),1)</f>
        <v>#N/A</v>
      </c>
      <c r="E2131" s="0" t="n">
        <f aca="false" t="array" ref="E2131:E2131">SUM(IF(Pricecurve=C2131,D2131))</f>
        <v>0</v>
      </c>
      <c r="F2131" s="0" t="n">
        <f aca="false" t="array" ref="F2131:F2131">SUM(IF(NG=C2131,D2131))</f>
        <v>0</v>
      </c>
      <c r="Y2131" s="140"/>
    </row>
    <row r="2132" customFormat="false" ht="12.75" hidden="false" customHeight="false" outlineLevel="0" collapsed="false">
      <c r="A2132" s="0" t="e">
        <f aca="false">INDEX(BucketTable,MATCH(B2132,SumMonths,0),1)</f>
        <v>#N/A</v>
      </c>
      <c r="E2132" s="0" t="n">
        <f aca="false" t="array" ref="E2132:E2132">SUM(IF(Pricecurve=C2132,D2132))</f>
        <v>0</v>
      </c>
      <c r="F2132" s="0" t="n">
        <f aca="false" t="array" ref="F2132:F2132">SUM(IF(NG=C2132,D2132))</f>
        <v>0</v>
      </c>
      <c r="Y2132" s="140"/>
    </row>
    <row r="2133" customFormat="false" ht="12.75" hidden="false" customHeight="false" outlineLevel="0" collapsed="false">
      <c r="A2133" s="0" t="e">
        <f aca="false">INDEX(BucketTable,MATCH(B2133,SumMonths,0),1)</f>
        <v>#N/A</v>
      </c>
      <c r="E2133" s="0" t="n">
        <f aca="false" t="array" ref="E2133:E2133">SUM(IF(Pricecurve=C2133,D2133))</f>
        <v>0</v>
      </c>
      <c r="F2133" s="0" t="n">
        <f aca="false" t="array" ref="F2133:F2133">SUM(IF(NG=C2133,D2133))</f>
        <v>0</v>
      </c>
      <c r="Y2133" s="140"/>
    </row>
    <row r="2134" customFormat="false" ht="12.75" hidden="false" customHeight="false" outlineLevel="0" collapsed="false">
      <c r="A2134" s="0" t="e">
        <f aca="false">INDEX(BucketTable,MATCH(B2134,SumMonths,0),1)</f>
        <v>#N/A</v>
      </c>
      <c r="E2134" s="0" t="n">
        <f aca="false" t="array" ref="E2134:E2134">SUM(IF(Pricecurve=C2134,D2134))</f>
        <v>0</v>
      </c>
      <c r="F2134" s="0" t="n">
        <f aca="false" t="array" ref="F2134:F2134">SUM(IF(NG=C2134,D2134))</f>
        <v>0</v>
      </c>
      <c r="Y2134" s="140"/>
    </row>
    <row r="2135" customFormat="false" ht="12.75" hidden="false" customHeight="false" outlineLevel="0" collapsed="false">
      <c r="A2135" s="0" t="e">
        <f aca="false">INDEX(BucketTable,MATCH(B2135,SumMonths,0),1)</f>
        <v>#N/A</v>
      </c>
      <c r="E2135" s="0" t="n">
        <f aca="false" t="array" ref="E2135:E2135">SUM(IF(Pricecurve=C2135,D2135))</f>
        <v>0</v>
      </c>
      <c r="F2135" s="0" t="n">
        <f aca="false" t="array" ref="F2135:F2135">SUM(IF(NG=C2135,D2135))</f>
        <v>0</v>
      </c>
      <c r="Y2135" s="140"/>
    </row>
    <row r="2136" customFormat="false" ht="12.75" hidden="false" customHeight="false" outlineLevel="0" collapsed="false">
      <c r="A2136" s="0" t="e">
        <f aca="false">INDEX(BucketTable,MATCH(B2136,SumMonths,0),1)</f>
        <v>#N/A</v>
      </c>
      <c r="E2136" s="0" t="n">
        <f aca="false" t="array" ref="E2136:E2136">SUM(IF(Pricecurve=C2136,D2136))</f>
        <v>0</v>
      </c>
      <c r="F2136" s="0" t="n">
        <f aca="false" t="array" ref="F2136:F2136">SUM(IF(NG=C2136,D2136))</f>
        <v>0</v>
      </c>
      <c r="Y2136" s="140"/>
    </row>
    <row r="2137" customFormat="false" ht="12.75" hidden="false" customHeight="false" outlineLevel="0" collapsed="false">
      <c r="A2137" s="0" t="e">
        <f aca="false">INDEX(BucketTable,MATCH(B2137,SumMonths,0),1)</f>
        <v>#N/A</v>
      </c>
      <c r="E2137" s="0" t="n">
        <f aca="false" t="array" ref="E2137:E2137">SUM(IF(Pricecurve=C2137,D2137))</f>
        <v>0</v>
      </c>
      <c r="F2137" s="0" t="n">
        <f aca="false" t="array" ref="F2137:F2137">SUM(IF(NG=C2137,D2137))</f>
        <v>0</v>
      </c>
      <c r="Y2137" s="140"/>
    </row>
    <row r="2138" customFormat="false" ht="12.75" hidden="false" customHeight="false" outlineLevel="0" collapsed="false">
      <c r="A2138" s="0" t="e">
        <f aca="false">INDEX(BucketTable,MATCH(B2138,SumMonths,0),1)</f>
        <v>#N/A</v>
      </c>
      <c r="E2138" s="0" t="n">
        <f aca="false" t="array" ref="E2138:E2138">SUM(IF(Pricecurve=C2138,D2138))</f>
        <v>0</v>
      </c>
      <c r="F2138" s="0" t="n">
        <f aca="false" t="array" ref="F2138:F2138">SUM(IF(NG=C2138,D2138))</f>
        <v>0</v>
      </c>
      <c r="Y2138" s="140"/>
    </row>
    <row r="2139" customFormat="false" ht="12.75" hidden="false" customHeight="false" outlineLevel="0" collapsed="false">
      <c r="A2139" s="0" t="e">
        <f aca="false">INDEX(BucketTable,MATCH(B2139,SumMonths,0),1)</f>
        <v>#N/A</v>
      </c>
      <c r="E2139" s="0" t="n">
        <f aca="false" t="array" ref="E2139:E2139">SUM(IF(Pricecurve=C2139,D2139))</f>
        <v>0</v>
      </c>
      <c r="F2139" s="0" t="n">
        <f aca="false" t="array" ref="F2139:F2139">SUM(IF(NG=C2139,D2139))</f>
        <v>0</v>
      </c>
      <c r="Y2139" s="140"/>
    </row>
    <row r="2140" customFormat="false" ht="12.75" hidden="false" customHeight="false" outlineLevel="0" collapsed="false">
      <c r="A2140" s="0" t="e">
        <f aca="false">INDEX(BucketTable,MATCH(B2140,SumMonths,0),1)</f>
        <v>#N/A</v>
      </c>
      <c r="E2140" s="0" t="n">
        <f aca="false" t="array" ref="E2140:E2140">SUM(IF(Pricecurve=C2140,D2140))</f>
        <v>0</v>
      </c>
      <c r="F2140" s="0" t="n">
        <f aca="false" t="array" ref="F2140:F2140">SUM(IF(NG=C2140,D2140))</f>
        <v>0</v>
      </c>
      <c r="Y2140" s="140"/>
    </row>
    <row r="2141" customFormat="false" ht="12.75" hidden="false" customHeight="false" outlineLevel="0" collapsed="false">
      <c r="A2141" s="0" t="e">
        <f aca="false">INDEX(BucketTable,MATCH(B2141,SumMonths,0),1)</f>
        <v>#N/A</v>
      </c>
      <c r="E2141" s="0" t="n">
        <f aca="false" t="array" ref="E2141:E2141">SUM(IF(Pricecurve=C2141,D2141))</f>
        <v>0</v>
      </c>
      <c r="F2141" s="0" t="n">
        <f aca="false" t="array" ref="F2141:F2141">SUM(IF(NG=C2141,D2141))</f>
        <v>0</v>
      </c>
      <c r="Y2141" s="140"/>
    </row>
    <row r="2142" customFormat="false" ht="12.75" hidden="false" customHeight="false" outlineLevel="0" collapsed="false">
      <c r="A2142" s="0" t="e">
        <f aca="false">INDEX(BucketTable,MATCH(B2142,SumMonths,0),1)</f>
        <v>#N/A</v>
      </c>
      <c r="E2142" s="0" t="n">
        <f aca="false" t="array" ref="E2142:E2142">SUM(IF(Pricecurve=C2142,D2142))</f>
        <v>0</v>
      </c>
      <c r="F2142" s="0" t="n">
        <f aca="false" t="array" ref="F2142:F2142">SUM(IF(NG=C2142,D2142))</f>
        <v>0</v>
      </c>
      <c r="Y2142" s="140"/>
    </row>
    <row r="2143" customFormat="false" ht="12.75" hidden="false" customHeight="false" outlineLevel="0" collapsed="false">
      <c r="A2143" s="0" t="e">
        <f aca="false">INDEX(BucketTable,MATCH(B2143,SumMonths,0),1)</f>
        <v>#N/A</v>
      </c>
      <c r="E2143" s="0" t="n">
        <f aca="false" t="array" ref="E2143:E2143">SUM(IF(Pricecurve=C2143,D2143))</f>
        <v>0</v>
      </c>
      <c r="F2143" s="0" t="n">
        <f aca="false" t="array" ref="F2143:F2143">SUM(IF(NG=C2143,D2143))</f>
        <v>0</v>
      </c>
      <c r="Y2143" s="140"/>
    </row>
    <row r="2144" customFormat="false" ht="12.75" hidden="false" customHeight="false" outlineLevel="0" collapsed="false">
      <c r="A2144" s="0" t="e">
        <f aca="false">INDEX(BucketTable,MATCH(B2144,SumMonths,0),1)</f>
        <v>#N/A</v>
      </c>
      <c r="E2144" s="0" t="n">
        <f aca="false" t="array" ref="E2144:E2144">SUM(IF(Pricecurve=C2144,D2144))</f>
        <v>0</v>
      </c>
      <c r="F2144" s="0" t="n">
        <f aca="false" t="array" ref="F2144:F2144">SUM(IF(NG=C2144,D2144))</f>
        <v>0</v>
      </c>
      <c r="Y2144" s="140"/>
    </row>
    <row r="2145" customFormat="false" ht="12.75" hidden="false" customHeight="false" outlineLevel="0" collapsed="false">
      <c r="A2145" s="0" t="e">
        <f aca="false">INDEX(BucketTable,MATCH(B2145,SumMonths,0),1)</f>
        <v>#N/A</v>
      </c>
      <c r="E2145" s="0" t="n">
        <f aca="false" t="array" ref="E2145:E2145">SUM(IF(Pricecurve=C2145,D2145))</f>
        <v>0</v>
      </c>
      <c r="F2145" s="0" t="n">
        <f aca="false" t="array" ref="F2145:F2145">SUM(IF(NG=C2145,D2145))</f>
        <v>0</v>
      </c>
      <c r="Y2145" s="140"/>
    </row>
    <row r="2146" customFormat="false" ht="12.75" hidden="false" customHeight="false" outlineLevel="0" collapsed="false">
      <c r="A2146" s="0" t="e">
        <f aca="false">INDEX(BucketTable,MATCH(B2146,SumMonths,0),1)</f>
        <v>#N/A</v>
      </c>
      <c r="E2146" s="0" t="n">
        <f aca="false" t="array" ref="E2146:E2146">SUM(IF(Pricecurve=C2146,D2146))</f>
        <v>0</v>
      </c>
      <c r="F2146" s="0" t="n">
        <f aca="false" t="array" ref="F2146:F2146">SUM(IF(NG=C2146,D2146))</f>
        <v>0</v>
      </c>
      <c r="Y2146" s="140"/>
    </row>
    <row r="2147" customFormat="false" ht="12.75" hidden="false" customHeight="false" outlineLevel="0" collapsed="false">
      <c r="A2147" s="0" t="e">
        <f aca="false">INDEX(BucketTable,MATCH(B2147,SumMonths,0),1)</f>
        <v>#N/A</v>
      </c>
      <c r="E2147" s="0" t="n">
        <f aca="false" t="array" ref="E2147:E2147">SUM(IF(Pricecurve=C2147,D2147))</f>
        <v>0</v>
      </c>
      <c r="F2147" s="0" t="n">
        <f aca="false" t="array" ref="F2147:F2147">SUM(IF(NG=C2147,D2147))</f>
        <v>0</v>
      </c>
      <c r="Y2147" s="140"/>
    </row>
    <row r="2148" customFormat="false" ht="12.75" hidden="false" customHeight="false" outlineLevel="0" collapsed="false">
      <c r="A2148" s="0" t="e">
        <f aca="false">INDEX(BucketTable,MATCH(B2148,SumMonths,0),1)</f>
        <v>#N/A</v>
      </c>
      <c r="E2148" s="0" t="n">
        <f aca="false" t="array" ref="E2148:E2148">SUM(IF(Pricecurve=C2148,D2148))</f>
        <v>0</v>
      </c>
      <c r="F2148" s="0" t="n">
        <f aca="false" t="array" ref="F2148:F2148">SUM(IF(NG=C2148,D2148))</f>
        <v>0</v>
      </c>
      <c r="Y2148" s="140"/>
    </row>
    <row r="2149" customFormat="false" ht="12.75" hidden="false" customHeight="false" outlineLevel="0" collapsed="false">
      <c r="A2149" s="0" t="e">
        <f aca="false">INDEX(BucketTable,MATCH(B2149,SumMonths,0),1)</f>
        <v>#N/A</v>
      </c>
      <c r="E2149" s="0" t="n">
        <f aca="false" t="array" ref="E2149:E2149">SUM(IF(Pricecurve=C2149,D2149))</f>
        <v>0</v>
      </c>
      <c r="F2149" s="0" t="n">
        <f aca="false" t="array" ref="F2149:F2149">SUM(IF(NG=C2149,D2149))</f>
        <v>0</v>
      </c>
      <c r="Y2149" s="140"/>
    </row>
    <row r="2150" customFormat="false" ht="12.75" hidden="false" customHeight="false" outlineLevel="0" collapsed="false">
      <c r="A2150" s="0" t="e">
        <f aca="false">INDEX(BucketTable,MATCH(B2150,SumMonths,0),1)</f>
        <v>#N/A</v>
      </c>
      <c r="E2150" s="0" t="n">
        <f aca="false" t="array" ref="E2150:E2150">SUM(IF(Pricecurve=C2150,D2150))</f>
        <v>0</v>
      </c>
      <c r="F2150" s="0" t="n">
        <f aca="false" t="array" ref="F2150:F2150">SUM(IF(NG=C2150,D2150))</f>
        <v>0</v>
      </c>
      <c r="Y2150" s="140"/>
    </row>
    <row r="2151" customFormat="false" ht="12.75" hidden="false" customHeight="false" outlineLevel="0" collapsed="false">
      <c r="A2151" s="0" t="e">
        <f aca="false">INDEX(BucketTable,MATCH(B2151,SumMonths,0),1)</f>
        <v>#N/A</v>
      </c>
      <c r="E2151" s="0" t="n">
        <f aca="false" t="array" ref="E2151:E2151">SUM(IF(Pricecurve=C2151,D2151))</f>
        <v>0</v>
      </c>
      <c r="F2151" s="0" t="n">
        <f aca="false" t="array" ref="F2151:F2151">SUM(IF(NG=C2151,D2151))</f>
        <v>0</v>
      </c>
      <c r="Y2151" s="140"/>
    </row>
    <row r="2152" customFormat="false" ht="12.75" hidden="false" customHeight="false" outlineLevel="0" collapsed="false">
      <c r="A2152" s="0" t="e">
        <f aca="false">INDEX(BucketTable,MATCH(B2152,SumMonths,0),1)</f>
        <v>#N/A</v>
      </c>
      <c r="E2152" s="0" t="n">
        <f aca="false" t="array" ref="E2152:E2152">SUM(IF(Pricecurve=C2152,D2152))</f>
        <v>0</v>
      </c>
      <c r="F2152" s="0" t="n">
        <f aca="false" t="array" ref="F2152:F2152">SUM(IF(NG=C2152,D2152))</f>
        <v>0</v>
      </c>
      <c r="Y2152" s="140"/>
    </row>
    <row r="2153" customFormat="false" ht="12.75" hidden="false" customHeight="false" outlineLevel="0" collapsed="false">
      <c r="A2153" s="0" t="e">
        <f aca="false">INDEX(BucketTable,MATCH(B2153,SumMonths,0),1)</f>
        <v>#N/A</v>
      </c>
      <c r="E2153" s="0" t="n">
        <f aca="false" t="array" ref="E2153:E2153">SUM(IF(Pricecurve=C2153,D2153))</f>
        <v>0</v>
      </c>
      <c r="F2153" s="0" t="n">
        <f aca="false" t="array" ref="F2153:F2153">SUM(IF(NG=C2153,D2153))</f>
        <v>0</v>
      </c>
      <c r="Y2153" s="140"/>
    </row>
    <row r="2154" customFormat="false" ht="12.75" hidden="false" customHeight="false" outlineLevel="0" collapsed="false">
      <c r="A2154" s="0" t="e">
        <f aca="false">INDEX(BucketTable,MATCH(B2154,SumMonths,0),1)</f>
        <v>#N/A</v>
      </c>
      <c r="E2154" s="0" t="n">
        <f aca="false" t="array" ref="E2154:E2154">SUM(IF(Pricecurve=C2154,D2154))</f>
        <v>0</v>
      </c>
      <c r="F2154" s="0" t="n">
        <f aca="false" t="array" ref="F2154:F2154">SUM(IF(NG=C2154,D2154))</f>
        <v>0</v>
      </c>
      <c r="Y2154" s="140"/>
    </row>
    <row r="2155" customFormat="false" ht="12.75" hidden="false" customHeight="false" outlineLevel="0" collapsed="false">
      <c r="A2155" s="0" t="e">
        <f aca="false">INDEX(BucketTable,MATCH(B2155,SumMonths,0),1)</f>
        <v>#N/A</v>
      </c>
      <c r="E2155" s="0" t="n">
        <f aca="false" t="array" ref="E2155:E2155">SUM(IF(Pricecurve=C2155,D2155))</f>
        <v>0</v>
      </c>
      <c r="F2155" s="0" t="n">
        <f aca="false" t="array" ref="F2155:F2155">SUM(IF(NG=C2155,D2155))</f>
        <v>0</v>
      </c>
      <c r="Y2155" s="140"/>
    </row>
    <row r="2156" customFormat="false" ht="12.75" hidden="false" customHeight="false" outlineLevel="0" collapsed="false">
      <c r="A2156" s="0" t="e">
        <f aca="false">INDEX(BucketTable,MATCH(B2156,SumMonths,0),1)</f>
        <v>#N/A</v>
      </c>
      <c r="E2156" s="0" t="n">
        <f aca="false" t="array" ref="E2156:E2156">SUM(IF(Pricecurve=C2156,D2156))</f>
        <v>0</v>
      </c>
      <c r="F2156" s="0" t="n">
        <f aca="false" t="array" ref="F2156:F2156">SUM(IF(NG=C2156,D2156))</f>
        <v>0</v>
      </c>
      <c r="Y2156" s="140"/>
    </row>
    <row r="2157" customFormat="false" ht="12.75" hidden="false" customHeight="false" outlineLevel="0" collapsed="false">
      <c r="A2157" s="0" t="e">
        <f aca="false">INDEX(BucketTable,MATCH(B2157,SumMonths,0),1)</f>
        <v>#N/A</v>
      </c>
      <c r="E2157" s="0" t="n">
        <f aca="false" t="array" ref="E2157:E2157">SUM(IF(Pricecurve=C2157,D2157))</f>
        <v>0</v>
      </c>
      <c r="F2157" s="0" t="n">
        <f aca="false" t="array" ref="F2157:F2157">SUM(IF(NG=C2157,D2157))</f>
        <v>0</v>
      </c>
      <c r="Y2157" s="140"/>
    </row>
    <row r="2158" customFormat="false" ht="12.75" hidden="false" customHeight="false" outlineLevel="0" collapsed="false">
      <c r="A2158" s="0" t="e">
        <f aca="false">INDEX(BucketTable,MATCH(B2158,SumMonths,0),1)</f>
        <v>#N/A</v>
      </c>
      <c r="E2158" s="0" t="n">
        <f aca="false" t="array" ref="E2158:E2158">SUM(IF(Pricecurve=C2158,D2158))</f>
        <v>0</v>
      </c>
      <c r="F2158" s="0" t="n">
        <f aca="false" t="array" ref="F2158:F2158">SUM(IF(NG=C2158,D2158))</f>
        <v>0</v>
      </c>
      <c r="Y2158" s="140"/>
    </row>
    <row r="2159" customFormat="false" ht="12.75" hidden="false" customHeight="false" outlineLevel="0" collapsed="false">
      <c r="A2159" s="0" t="e">
        <f aca="false">INDEX(BucketTable,MATCH(B2159,SumMonths,0),1)</f>
        <v>#N/A</v>
      </c>
      <c r="E2159" s="0" t="n">
        <f aca="false" t="array" ref="E2159:E2159">SUM(IF(Pricecurve=C2159,D2159))</f>
        <v>0</v>
      </c>
      <c r="F2159" s="0" t="n">
        <f aca="false" t="array" ref="F2159:F2159">SUM(IF(NG=C2159,D2159))</f>
        <v>0</v>
      </c>
      <c r="Y2159" s="140"/>
    </row>
    <row r="2160" customFormat="false" ht="12.75" hidden="false" customHeight="false" outlineLevel="0" collapsed="false">
      <c r="A2160" s="0" t="e">
        <f aca="false">INDEX(BucketTable,MATCH(B2160,SumMonths,0),1)</f>
        <v>#N/A</v>
      </c>
      <c r="E2160" s="0" t="n">
        <f aca="false" t="array" ref="E2160:E2160">SUM(IF(Pricecurve=C2160,D2160))</f>
        <v>0</v>
      </c>
      <c r="F2160" s="0" t="n">
        <f aca="false" t="array" ref="F2160:F2160">SUM(IF(NG=C2160,D2160))</f>
        <v>0</v>
      </c>
      <c r="Y2160" s="140"/>
    </row>
    <row r="2161" customFormat="false" ht="12.75" hidden="false" customHeight="false" outlineLevel="0" collapsed="false">
      <c r="A2161" s="0" t="e">
        <f aca="false">INDEX(BucketTable,MATCH(B2161,SumMonths,0),1)</f>
        <v>#N/A</v>
      </c>
      <c r="E2161" s="0" t="n">
        <f aca="false" t="array" ref="E2161:E2161">SUM(IF(Pricecurve=C2161,D2161))</f>
        <v>0</v>
      </c>
      <c r="F2161" s="0" t="n">
        <f aca="false" t="array" ref="F2161:F2161">SUM(IF(NG=C2161,D2161))</f>
        <v>0</v>
      </c>
      <c r="Y2161" s="140"/>
    </row>
    <row r="2162" customFormat="false" ht="12.75" hidden="false" customHeight="false" outlineLevel="0" collapsed="false">
      <c r="A2162" s="0" t="e">
        <f aca="false">INDEX(BucketTable,MATCH(B2162,SumMonths,0),1)</f>
        <v>#N/A</v>
      </c>
      <c r="E2162" s="0" t="n">
        <f aca="false" t="array" ref="E2162:E2162">SUM(IF(Pricecurve=C2162,D2162))</f>
        <v>0</v>
      </c>
      <c r="F2162" s="0" t="n">
        <f aca="false" t="array" ref="F2162:F2162">SUM(IF(NG=C2162,D2162))</f>
        <v>0</v>
      </c>
      <c r="Y2162" s="140"/>
    </row>
    <row r="2163" customFormat="false" ht="12.75" hidden="false" customHeight="false" outlineLevel="0" collapsed="false">
      <c r="A2163" s="0" t="e">
        <f aca="false">INDEX(BucketTable,MATCH(B2163,SumMonths,0),1)</f>
        <v>#N/A</v>
      </c>
      <c r="E2163" s="0" t="n">
        <f aca="false" t="array" ref="E2163:E2163">SUM(IF(Pricecurve=C2163,D2163))</f>
        <v>0</v>
      </c>
      <c r="F2163" s="0" t="n">
        <f aca="false" t="array" ref="F2163:F2163">SUM(IF(NG=C2163,D2163))</f>
        <v>0</v>
      </c>
      <c r="Y2163" s="140"/>
    </row>
    <row r="2164" customFormat="false" ht="12.75" hidden="false" customHeight="false" outlineLevel="0" collapsed="false">
      <c r="A2164" s="0" t="e">
        <f aca="false">INDEX(BucketTable,MATCH(B2164,SumMonths,0),1)</f>
        <v>#N/A</v>
      </c>
      <c r="E2164" s="0" t="n">
        <f aca="false" t="array" ref="E2164:E2164">SUM(IF(Pricecurve=C2164,D2164))</f>
        <v>0</v>
      </c>
      <c r="F2164" s="0" t="n">
        <f aca="false" t="array" ref="F2164:F2164">SUM(IF(NG=C2164,D2164))</f>
        <v>0</v>
      </c>
      <c r="Y2164" s="140"/>
    </row>
    <row r="2165" customFormat="false" ht="12.75" hidden="false" customHeight="false" outlineLevel="0" collapsed="false">
      <c r="A2165" s="0" t="e">
        <f aca="false">INDEX(BucketTable,MATCH(B2165,SumMonths,0),1)</f>
        <v>#N/A</v>
      </c>
      <c r="E2165" s="0" t="n">
        <f aca="false" t="array" ref="E2165:E2165">SUM(IF(Pricecurve=C2165,D2165))</f>
        <v>0</v>
      </c>
      <c r="F2165" s="0" t="n">
        <f aca="false" t="array" ref="F2165:F2165">SUM(IF(NG=C2165,D2165))</f>
        <v>0</v>
      </c>
      <c r="Y2165" s="140"/>
    </row>
    <row r="2166" customFormat="false" ht="12.75" hidden="false" customHeight="false" outlineLevel="0" collapsed="false">
      <c r="A2166" s="0" t="e">
        <f aca="false">INDEX(BucketTable,MATCH(B2166,SumMonths,0),1)</f>
        <v>#N/A</v>
      </c>
      <c r="E2166" s="0" t="n">
        <f aca="false" t="array" ref="E2166:E2166">SUM(IF(Pricecurve=C2166,D2166))</f>
        <v>0</v>
      </c>
      <c r="F2166" s="0" t="n">
        <f aca="false" t="array" ref="F2166:F2166">SUM(IF(NG=C2166,D2166))</f>
        <v>0</v>
      </c>
      <c r="Y2166" s="140"/>
    </row>
    <row r="2167" customFormat="false" ht="12.75" hidden="false" customHeight="false" outlineLevel="0" collapsed="false">
      <c r="A2167" s="0" t="e">
        <f aca="false">INDEX(BucketTable,MATCH(B2167,SumMonths,0),1)</f>
        <v>#N/A</v>
      </c>
      <c r="E2167" s="0" t="n">
        <f aca="false" t="array" ref="E2167:E2167">SUM(IF(Pricecurve=C2167,D2167))</f>
        <v>0</v>
      </c>
      <c r="F2167" s="0" t="n">
        <f aca="false" t="array" ref="F2167:F2167">SUM(IF(NG=C2167,D2167))</f>
        <v>0</v>
      </c>
      <c r="Y2167" s="140"/>
    </row>
    <row r="2168" customFormat="false" ht="12.75" hidden="false" customHeight="false" outlineLevel="0" collapsed="false">
      <c r="A2168" s="0" t="e">
        <f aca="false">INDEX(BucketTable,MATCH(B2168,SumMonths,0),1)</f>
        <v>#N/A</v>
      </c>
      <c r="E2168" s="0" t="n">
        <f aca="false" t="array" ref="E2168:E2168">SUM(IF(Pricecurve=C2168,D2168))</f>
        <v>0</v>
      </c>
      <c r="F2168" s="0" t="n">
        <f aca="false" t="array" ref="F2168:F2168">SUM(IF(NG=C2168,D2168))</f>
        <v>0</v>
      </c>
      <c r="Y2168" s="140"/>
    </row>
    <row r="2169" customFormat="false" ht="12.75" hidden="false" customHeight="false" outlineLevel="0" collapsed="false">
      <c r="A2169" s="0" t="e">
        <f aca="false">INDEX(BucketTable,MATCH(B2169,SumMonths,0),1)</f>
        <v>#N/A</v>
      </c>
      <c r="E2169" s="0" t="n">
        <f aca="false" t="array" ref="E2169:E2169">SUM(IF(Pricecurve=C2169,D2169))</f>
        <v>0</v>
      </c>
      <c r="F2169" s="0" t="n">
        <f aca="false" t="array" ref="F2169:F2169">SUM(IF(NG=C2169,D2169))</f>
        <v>0</v>
      </c>
      <c r="Y2169" s="140"/>
    </row>
    <row r="2170" customFormat="false" ht="12.75" hidden="false" customHeight="false" outlineLevel="0" collapsed="false">
      <c r="A2170" s="0" t="e">
        <f aca="false">INDEX(BucketTable,MATCH(B2170,SumMonths,0),1)</f>
        <v>#N/A</v>
      </c>
      <c r="E2170" s="0" t="n">
        <f aca="false" t="array" ref="E2170:E2170">SUM(IF(Pricecurve=C2170,D2170))</f>
        <v>0</v>
      </c>
      <c r="F2170" s="0" t="n">
        <f aca="false" t="array" ref="F2170:F2170">SUM(IF(NG=C2170,D2170))</f>
        <v>0</v>
      </c>
      <c r="Y2170" s="140"/>
    </row>
    <row r="2171" customFormat="false" ht="12.75" hidden="false" customHeight="false" outlineLevel="0" collapsed="false">
      <c r="A2171" s="0" t="e">
        <f aca="false">INDEX(BucketTable,MATCH(B2171,SumMonths,0),1)</f>
        <v>#N/A</v>
      </c>
      <c r="E2171" s="0" t="n">
        <f aca="false" t="array" ref="E2171:E2171">SUM(IF(Pricecurve=C2171,D2171))</f>
        <v>0</v>
      </c>
      <c r="F2171" s="0" t="n">
        <f aca="false" t="array" ref="F2171:F2171">SUM(IF(NG=C2171,D2171))</f>
        <v>0</v>
      </c>
      <c r="Y2171" s="140"/>
    </row>
    <row r="2172" customFormat="false" ht="12.75" hidden="false" customHeight="false" outlineLevel="0" collapsed="false">
      <c r="A2172" s="0" t="e">
        <f aca="false">INDEX(BucketTable,MATCH(B2172,SumMonths,0),1)</f>
        <v>#N/A</v>
      </c>
      <c r="E2172" s="0" t="n">
        <f aca="false" t="array" ref="E2172:E2172">SUM(IF(Pricecurve=C2172,D2172))</f>
        <v>0</v>
      </c>
      <c r="F2172" s="0" t="n">
        <f aca="false" t="array" ref="F2172:F2172">SUM(IF(NG=C2172,D2172))</f>
        <v>0</v>
      </c>
      <c r="Y2172" s="140"/>
    </row>
    <row r="2173" customFormat="false" ht="12.75" hidden="false" customHeight="false" outlineLevel="0" collapsed="false">
      <c r="A2173" s="0" t="e">
        <f aca="false">INDEX(BucketTable,MATCH(B2173,SumMonths,0),1)</f>
        <v>#N/A</v>
      </c>
      <c r="E2173" s="0" t="n">
        <f aca="false" t="array" ref="E2173:E2173">SUM(IF(Pricecurve=C2173,D2173))</f>
        <v>0</v>
      </c>
      <c r="F2173" s="0" t="n">
        <f aca="false" t="array" ref="F2173:F2173">SUM(IF(NG=C2173,D2173))</f>
        <v>0</v>
      </c>
      <c r="Y2173" s="140"/>
    </row>
    <row r="2174" customFormat="false" ht="12.75" hidden="false" customHeight="false" outlineLevel="0" collapsed="false">
      <c r="A2174" s="0" t="e">
        <f aca="false">INDEX(BucketTable,MATCH(B2174,SumMonths,0),1)</f>
        <v>#N/A</v>
      </c>
      <c r="E2174" s="0" t="n">
        <f aca="false" t="array" ref="E2174:E2174">SUM(IF(Pricecurve=C2174,D2174))</f>
        <v>0</v>
      </c>
      <c r="F2174" s="0" t="n">
        <f aca="false" t="array" ref="F2174:F2174">SUM(IF(NG=C2174,D2174))</f>
        <v>0</v>
      </c>
      <c r="Y2174" s="140"/>
    </row>
    <row r="2175" customFormat="false" ht="12.75" hidden="false" customHeight="false" outlineLevel="0" collapsed="false">
      <c r="A2175" s="0" t="e">
        <f aca="false">INDEX(BucketTable,MATCH(B2175,SumMonths,0),1)</f>
        <v>#N/A</v>
      </c>
      <c r="E2175" s="0" t="n">
        <f aca="false" t="array" ref="E2175:E2175">SUM(IF(Pricecurve=C2175,D2175))</f>
        <v>0</v>
      </c>
      <c r="F2175" s="0" t="n">
        <f aca="false" t="array" ref="F2175:F2175">SUM(IF(NG=C2175,D2175))</f>
        <v>0</v>
      </c>
      <c r="Y2175" s="140"/>
    </row>
    <row r="2176" customFormat="false" ht="12.75" hidden="false" customHeight="false" outlineLevel="0" collapsed="false">
      <c r="A2176" s="0" t="e">
        <f aca="false">INDEX(BucketTable,MATCH(B2176,SumMonths,0),1)</f>
        <v>#N/A</v>
      </c>
      <c r="E2176" s="0" t="n">
        <f aca="false" t="array" ref="E2176:E2176">SUM(IF(Pricecurve=C2176,D2176))</f>
        <v>0</v>
      </c>
      <c r="F2176" s="0" t="n">
        <f aca="false" t="array" ref="F2176:F2176">SUM(IF(NG=C2176,D2176))</f>
        <v>0</v>
      </c>
      <c r="Y2176" s="140"/>
    </row>
    <row r="2177" customFormat="false" ht="12.75" hidden="false" customHeight="false" outlineLevel="0" collapsed="false">
      <c r="A2177" s="0" t="e">
        <f aca="false">INDEX(BucketTable,MATCH(B2177,SumMonths,0),1)</f>
        <v>#N/A</v>
      </c>
      <c r="E2177" s="0" t="n">
        <f aca="false" t="array" ref="E2177:E2177">SUM(IF(Pricecurve=C2177,D2177))</f>
        <v>0</v>
      </c>
      <c r="F2177" s="0" t="n">
        <f aca="false" t="array" ref="F2177:F2177">SUM(IF(NG=C2177,D2177))</f>
        <v>0</v>
      </c>
      <c r="Y2177" s="140"/>
    </row>
    <row r="2178" customFormat="false" ht="12.75" hidden="false" customHeight="false" outlineLevel="0" collapsed="false">
      <c r="A2178" s="0" t="e">
        <f aca="false">INDEX(BucketTable,MATCH(B2178,SumMonths,0),1)</f>
        <v>#N/A</v>
      </c>
      <c r="E2178" s="0" t="n">
        <f aca="false" t="array" ref="E2178:E2178">SUM(IF(Pricecurve=C2178,D2178))</f>
        <v>0</v>
      </c>
      <c r="F2178" s="0" t="n">
        <f aca="false" t="array" ref="F2178:F2178">SUM(IF(NG=C2178,D2178))</f>
        <v>0</v>
      </c>
      <c r="Y2178" s="140"/>
    </row>
    <row r="2179" customFormat="false" ht="12.75" hidden="false" customHeight="false" outlineLevel="0" collapsed="false">
      <c r="A2179" s="0" t="e">
        <f aca="false">INDEX(BucketTable,MATCH(B2179,SumMonths,0),1)</f>
        <v>#N/A</v>
      </c>
      <c r="E2179" s="0" t="n">
        <f aca="false" t="array" ref="E2179:E2179">SUM(IF(Pricecurve=C2179,D2179))</f>
        <v>0</v>
      </c>
      <c r="F2179" s="0" t="n">
        <f aca="false" t="array" ref="F2179:F2179">SUM(IF(NG=C2179,D2179))</f>
        <v>0</v>
      </c>
      <c r="Y2179" s="140"/>
    </row>
    <row r="2180" customFormat="false" ht="12.75" hidden="false" customHeight="false" outlineLevel="0" collapsed="false">
      <c r="A2180" s="0" t="e">
        <f aca="false">INDEX(BucketTable,MATCH(B2180,SumMonths,0),1)</f>
        <v>#N/A</v>
      </c>
      <c r="E2180" s="0" t="n">
        <f aca="false" t="array" ref="E2180:E2180">SUM(IF(Pricecurve=C2180,D2180))</f>
        <v>0</v>
      </c>
      <c r="F2180" s="0" t="n">
        <f aca="false" t="array" ref="F2180:F2180">SUM(IF(NG=C2180,D2180))</f>
        <v>0</v>
      </c>
      <c r="Y2180" s="140"/>
    </row>
    <row r="2181" customFormat="false" ht="12.75" hidden="false" customHeight="false" outlineLevel="0" collapsed="false">
      <c r="A2181" s="0" t="e">
        <f aca="false">INDEX(BucketTable,MATCH(B2181,SumMonths,0),1)</f>
        <v>#N/A</v>
      </c>
      <c r="E2181" s="0" t="n">
        <f aca="false" t="array" ref="E2181:E2181">SUM(IF(Pricecurve=C2181,D2181))</f>
        <v>0</v>
      </c>
      <c r="F2181" s="0" t="n">
        <f aca="false" t="array" ref="F2181:F2181">SUM(IF(NG=C2181,D2181))</f>
        <v>0</v>
      </c>
      <c r="Y2181" s="140"/>
    </row>
    <row r="2182" customFormat="false" ht="12.75" hidden="false" customHeight="false" outlineLevel="0" collapsed="false">
      <c r="A2182" s="0" t="e">
        <f aca="false">INDEX(BucketTable,MATCH(B2182,SumMonths,0),1)</f>
        <v>#N/A</v>
      </c>
      <c r="E2182" s="0" t="n">
        <f aca="false" t="array" ref="E2182:E2182">SUM(IF(Pricecurve=C2182,D2182))</f>
        <v>0</v>
      </c>
      <c r="F2182" s="0" t="n">
        <f aca="false" t="array" ref="F2182:F2182">SUM(IF(NG=C2182,D2182))</f>
        <v>0</v>
      </c>
      <c r="Y2182" s="140"/>
    </row>
    <row r="2183" customFormat="false" ht="12.75" hidden="false" customHeight="false" outlineLevel="0" collapsed="false">
      <c r="A2183" s="0" t="e">
        <f aca="false">INDEX(BucketTable,MATCH(B2183,SumMonths,0),1)</f>
        <v>#N/A</v>
      </c>
      <c r="E2183" s="0" t="n">
        <f aca="false" t="array" ref="E2183:E2183">SUM(IF(Pricecurve=C2183,D2183))</f>
        <v>0</v>
      </c>
      <c r="F2183" s="0" t="n">
        <f aca="false" t="array" ref="F2183:F2183">SUM(IF(NG=C2183,D2183))</f>
        <v>0</v>
      </c>
      <c r="Y2183" s="140"/>
    </row>
    <row r="2184" customFormat="false" ht="12.75" hidden="false" customHeight="false" outlineLevel="0" collapsed="false">
      <c r="A2184" s="0" t="e">
        <f aca="false">INDEX(BucketTable,MATCH(B2184,SumMonths,0),1)</f>
        <v>#N/A</v>
      </c>
      <c r="E2184" s="0" t="n">
        <f aca="false" t="array" ref="E2184:E2184">SUM(IF(Pricecurve=C2184,D2184))</f>
        <v>0</v>
      </c>
      <c r="F2184" s="0" t="n">
        <f aca="false" t="array" ref="F2184:F2184">SUM(IF(NG=C2184,D2184))</f>
        <v>0</v>
      </c>
      <c r="Y2184" s="140"/>
    </row>
    <row r="2185" customFormat="false" ht="12.75" hidden="false" customHeight="false" outlineLevel="0" collapsed="false">
      <c r="A2185" s="0" t="e">
        <f aca="false">INDEX(BucketTable,MATCH(B2185,SumMonths,0),1)</f>
        <v>#N/A</v>
      </c>
      <c r="E2185" s="0" t="n">
        <f aca="false" t="array" ref="E2185:E2185">SUM(IF(Pricecurve=C2185,D2185))</f>
        <v>0</v>
      </c>
      <c r="F2185" s="0" t="n">
        <f aca="false" t="array" ref="F2185:F2185">SUM(IF(NG=C2185,D2185))</f>
        <v>0</v>
      </c>
      <c r="Y2185" s="140"/>
    </row>
    <row r="2186" customFormat="false" ht="12.75" hidden="false" customHeight="false" outlineLevel="0" collapsed="false">
      <c r="A2186" s="0" t="e">
        <f aca="false">INDEX(BucketTable,MATCH(B2186,SumMonths,0),1)</f>
        <v>#N/A</v>
      </c>
      <c r="E2186" s="0" t="n">
        <f aca="false" t="array" ref="E2186:E2186">SUM(IF(Pricecurve=C2186,D2186))</f>
        <v>0</v>
      </c>
      <c r="F2186" s="0" t="n">
        <f aca="false" t="array" ref="F2186:F2186">SUM(IF(NG=C2186,D2186))</f>
        <v>0</v>
      </c>
      <c r="Y2186" s="140"/>
    </row>
    <row r="2187" customFormat="false" ht="12.75" hidden="false" customHeight="false" outlineLevel="0" collapsed="false">
      <c r="A2187" s="0" t="e">
        <f aca="false">INDEX(BucketTable,MATCH(B2187,SumMonths,0),1)</f>
        <v>#N/A</v>
      </c>
      <c r="E2187" s="0" t="n">
        <f aca="false" t="array" ref="E2187:E2187">SUM(IF(Pricecurve=C2187,D2187))</f>
        <v>0</v>
      </c>
      <c r="F2187" s="0" t="n">
        <f aca="false" t="array" ref="F2187:F2187">SUM(IF(NG=C2187,D2187))</f>
        <v>0</v>
      </c>
      <c r="Y2187" s="140"/>
    </row>
    <row r="2188" customFormat="false" ht="12.75" hidden="false" customHeight="false" outlineLevel="0" collapsed="false">
      <c r="A2188" s="0" t="e">
        <f aca="false">INDEX(BucketTable,MATCH(B2188,SumMonths,0),1)</f>
        <v>#N/A</v>
      </c>
      <c r="E2188" s="0" t="n">
        <f aca="false" t="array" ref="E2188:E2188">SUM(IF(Pricecurve=C2188,D2188))</f>
        <v>0</v>
      </c>
      <c r="F2188" s="0" t="n">
        <f aca="false" t="array" ref="F2188:F2188">SUM(IF(NG=C2188,D2188))</f>
        <v>0</v>
      </c>
      <c r="Y2188" s="140"/>
    </row>
    <row r="2189" customFormat="false" ht="12.75" hidden="false" customHeight="false" outlineLevel="0" collapsed="false">
      <c r="A2189" s="0" t="e">
        <f aca="false">INDEX(BucketTable,MATCH(B2189,SumMonths,0),1)</f>
        <v>#N/A</v>
      </c>
      <c r="E2189" s="0" t="n">
        <f aca="false" t="array" ref="E2189:E2189">SUM(IF(Pricecurve=C2189,D2189))</f>
        <v>0</v>
      </c>
      <c r="F2189" s="0" t="n">
        <f aca="false" t="array" ref="F2189:F2189">SUM(IF(NG=C2189,D2189))</f>
        <v>0</v>
      </c>
      <c r="Y2189" s="140"/>
    </row>
    <row r="2190" customFormat="false" ht="12.75" hidden="false" customHeight="false" outlineLevel="0" collapsed="false">
      <c r="A2190" s="0" t="e">
        <f aca="false">INDEX(BucketTable,MATCH(B2190,SumMonths,0),1)</f>
        <v>#N/A</v>
      </c>
      <c r="E2190" s="0" t="n">
        <f aca="false" t="array" ref="E2190:E2190">SUM(IF(Pricecurve=C2190,D2190))</f>
        <v>0</v>
      </c>
      <c r="F2190" s="0" t="n">
        <f aca="false" t="array" ref="F2190:F2190">SUM(IF(NG=C2190,D2190))</f>
        <v>0</v>
      </c>
      <c r="Y2190" s="140"/>
    </row>
    <row r="2191" customFormat="false" ht="12.75" hidden="false" customHeight="false" outlineLevel="0" collapsed="false">
      <c r="A2191" s="0" t="e">
        <f aca="false">INDEX(BucketTable,MATCH(B2191,SumMonths,0),1)</f>
        <v>#N/A</v>
      </c>
      <c r="E2191" s="0" t="n">
        <f aca="false" t="array" ref="E2191:E2191">SUM(IF(Pricecurve=C2191,D2191))</f>
        <v>0</v>
      </c>
      <c r="F2191" s="0" t="n">
        <f aca="false" t="array" ref="F2191:F2191">SUM(IF(NG=C2191,D2191))</f>
        <v>0</v>
      </c>
      <c r="Y2191" s="140"/>
    </row>
    <row r="2192" customFormat="false" ht="12.75" hidden="false" customHeight="false" outlineLevel="0" collapsed="false">
      <c r="A2192" s="0" t="e">
        <f aca="false">INDEX(BucketTable,MATCH(B2192,SumMonths,0),1)</f>
        <v>#N/A</v>
      </c>
      <c r="E2192" s="0" t="n">
        <f aca="false" t="array" ref="E2192:E2192">SUM(IF(Pricecurve=C2192,D2192))</f>
        <v>0</v>
      </c>
      <c r="F2192" s="0" t="n">
        <f aca="false" t="array" ref="F2192:F2192">SUM(IF(NG=C2192,D2192))</f>
        <v>0</v>
      </c>
      <c r="Y2192" s="140"/>
    </row>
    <row r="2193" customFormat="false" ht="12.75" hidden="false" customHeight="false" outlineLevel="0" collapsed="false">
      <c r="A2193" s="0" t="e">
        <f aca="false">INDEX(BucketTable,MATCH(B2193,SumMonths,0),1)</f>
        <v>#N/A</v>
      </c>
      <c r="E2193" s="0" t="n">
        <f aca="false" t="array" ref="E2193:E2193">SUM(IF(Pricecurve=C2193,D2193))</f>
        <v>0</v>
      </c>
      <c r="F2193" s="0" t="n">
        <f aca="false" t="array" ref="F2193:F2193">SUM(IF(NG=C2193,D2193))</f>
        <v>0</v>
      </c>
      <c r="Y2193" s="140"/>
    </row>
    <row r="2194" customFormat="false" ht="12.75" hidden="false" customHeight="false" outlineLevel="0" collapsed="false">
      <c r="A2194" s="0" t="e">
        <f aca="false">INDEX(BucketTable,MATCH(B2194,SumMonths,0),1)</f>
        <v>#N/A</v>
      </c>
      <c r="E2194" s="0" t="n">
        <f aca="false" t="array" ref="E2194:E2194">SUM(IF(Pricecurve=C2194,D2194))</f>
        <v>0</v>
      </c>
      <c r="F2194" s="0" t="n">
        <f aca="false" t="array" ref="F2194:F2194">SUM(IF(NG=C2194,D2194))</f>
        <v>0</v>
      </c>
      <c r="Y2194" s="140"/>
    </row>
    <row r="2195" customFormat="false" ht="12.75" hidden="false" customHeight="false" outlineLevel="0" collapsed="false">
      <c r="A2195" s="0" t="e">
        <f aca="false">INDEX(BucketTable,MATCH(B2195,SumMonths,0),1)</f>
        <v>#N/A</v>
      </c>
      <c r="E2195" s="0" t="n">
        <f aca="false" t="array" ref="E2195:E2195">SUM(IF(Pricecurve=C2195,D2195))</f>
        <v>0</v>
      </c>
      <c r="F2195" s="0" t="n">
        <f aca="false" t="array" ref="F2195:F2195">SUM(IF(NG=C2195,D2195))</f>
        <v>0</v>
      </c>
      <c r="Y2195" s="140"/>
    </row>
    <row r="2196" customFormat="false" ht="12.75" hidden="false" customHeight="false" outlineLevel="0" collapsed="false">
      <c r="A2196" s="0" t="e">
        <f aca="false">INDEX(BucketTable,MATCH(B2196,SumMonths,0),1)</f>
        <v>#N/A</v>
      </c>
      <c r="E2196" s="0" t="n">
        <f aca="false" t="array" ref="E2196:E2196">SUM(IF(Pricecurve=C2196,D2196))</f>
        <v>0</v>
      </c>
      <c r="F2196" s="0" t="n">
        <f aca="false" t="array" ref="F2196:F2196">SUM(IF(NG=C2196,D2196))</f>
        <v>0</v>
      </c>
      <c r="Y2196" s="140"/>
    </row>
    <row r="2197" customFormat="false" ht="12.75" hidden="false" customHeight="false" outlineLevel="0" collapsed="false">
      <c r="A2197" s="0" t="e">
        <f aca="false">INDEX(BucketTable,MATCH(B2197,SumMonths,0),1)</f>
        <v>#N/A</v>
      </c>
      <c r="E2197" s="0" t="n">
        <f aca="false" t="array" ref="E2197:E2197">SUM(IF(Pricecurve=C2197,D2197))</f>
        <v>0</v>
      </c>
      <c r="F2197" s="0" t="n">
        <f aca="false" t="array" ref="F2197:F2197">SUM(IF(NG=C2197,D2197))</f>
        <v>0</v>
      </c>
      <c r="Y2197" s="140"/>
    </row>
    <row r="2198" customFormat="false" ht="12.75" hidden="false" customHeight="false" outlineLevel="0" collapsed="false">
      <c r="A2198" s="0" t="e">
        <f aca="false">INDEX(BucketTable,MATCH(B2198,SumMonths,0),1)</f>
        <v>#N/A</v>
      </c>
      <c r="E2198" s="0" t="n">
        <f aca="false" t="array" ref="E2198:E2198">SUM(IF(Pricecurve=C2198,D2198))</f>
        <v>0</v>
      </c>
      <c r="F2198" s="0" t="n">
        <f aca="false" t="array" ref="F2198:F2198">SUM(IF(NG=C2198,D2198))</f>
        <v>0</v>
      </c>
      <c r="Y2198" s="140"/>
    </row>
    <row r="2199" customFormat="false" ht="12.75" hidden="false" customHeight="false" outlineLevel="0" collapsed="false">
      <c r="A2199" s="0" t="e">
        <f aca="false">INDEX(BucketTable,MATCH(B2199,SumMonths,0),1)</f>
        <v>#N/A</v>
      </c>
      <c r="E2199" s="0" t="n">
        <f aca="false" t="array" ref="E2199:E2199">SUM(IF(Pricecurve=C2199,D2199))</f>
        <v>0</v>
      </c>
      <c r="F2199" s="0" t="n">
        <f aca="false" t="array" ref="F2199:F2199">SUM(IF(NG=C2199,D2199))</f>
        <v>0</v>
      </c>
      <c r="Y2199" s="140"/>
    </row>
    <row r="2200" customFormat="false" ht="12.75" hidden="false" customHeight="false" outlineLevel="0" collapsed="false">
      <c r="A2200" s="0" t="e">
        <f aca="false">INDEX(BucketTable,MATCH(B2200,SumMonths,0),1)</f>
        <v>#N/A</v>
      </c>
      <c r="E2200" s="0" t="n">
        <f aca="false" t="array" ref="E2200:E2200">SUM(IF(Pricecurve=C2200,D2200))</f>
        <v>0</v>
      </c>
      <c r="F2200" s="0" t="n">
        <f aca="false" t="array" ref="F2200:F2200">SUM(IF(NG=C2200,D2200))</f>
        <v>0</v>
      </c>
      <c r="Y2200" s="140"/>
    </row>
    <row r="2201" customFormat="false" ht="12.75" hidden="false" customHeight="false" outlineLevel="0" collapsed="false">
      <c r="A2201" s="0" t="e">
        <f aca="false">INDEX(BucketTable,MATCH(B2201,SumMonths,0),1)</f>
        <v>#N/A</v>
      </c>
      <c r="E2201" s="0" t="n">
        <f aca="false" t="array" ref="E2201:E2201">SUM(IF(Pricecurve=C2201,D2201))</f>
        <v>0</v>
      </c>
      <c r="F2201" s="0" t="n">
        <f aca="false" t="array" ref="F2201:F2201">SUM(IF(NG=C2201,D2201))</f>
        <v>0</v>
      </c>
      <c r="Y2201" s="140"/>
    </row>
    <row r="2202" customFormat="false" ht="12.75" hidden="false" customHeight="false" outlineLevel="0" collapsed="false">
      <c r="A2202" s="0" t="e">
        <f aca="false">INDEX(BucketTable,MATCH(B2202,SumMonths,0),1)</f>
        <v>#N/A</v>
      </c>
      <c r="E2202" s="0" t="n">
        <f aca="false" t="array" ref="E2202:E2202">SUM(IF(Pricecurve=C2202,D2202))</f>
        <v>0</v>
      </c>
      <c r="F2202" s="0" t="n">
        <f aca="false" t="array" ref="F2202:F2202">SUM(IF(NG=C2202,D2202))</f>
        <v>0</v>
      </c>
      <c r="Y2202" s="140"/>
    </row>
    <row r="2203" customFormat="false" ht="12.75" hidden="false" customHeight="false" outlineLevel="0" collapsed="false">
      <c r="A2203" s="0" t="e">
        <f aca="false">INDEX(BucketTable,MATCH(B2203,SumMonths,0),1)</f>
        <v>#N/A</v>
      </c>
      <c r="E2203" s="0" t="n">
        <f aca="false" t="array" ref="E2203:E2203">SUM(IF(Pricecurve=C2203,D2203))</f>
        <v>0</v>
      </c>
      <c r="F2203" s="0" t="n">
        <f aca="false" t="array" ref="F2203:F2203">SUM(IF(NG=C2203,D2203))</f>
        <v>0</v>
      </c>
      <c r="Y2203" s="140"/>
    </row>
    <row r="2204" customFormat="false" ht="12.75" hidden="false" customHeight="false" outlineLevel="0" collapsed="false">
      <c r="A2204" s="0" t="e">
        <f aca="false">INDEX(BucketTable,MATCH(B2204,SumMonths,0),1)</f>
        <v>#N/A</v>
      </c>
      <c r="E2204" s="0" t="n">
        <f aca="false" t="array" ref="E2204:E2204">SUM(IF(Pricecurve=C2204,D2204))</f>
        <v>0</v>
      </c>
      <c r="F2204" s="0" t="n">
        <f aca="false" t="array" ref="F2204:F2204">SUM(IF(NG=C2204,D2204))</f>
        <v>0</v>
      </c>
      <c r="Y2204" s="140"/>
    </row>
    <row r="2205" customFormat="false" ht="12.75" hidden="false" customHeight="false" outlineLevel="0" collapsed="false">
      <c r="A2205" s="0" t="e">
        <f aca="false">INDEX(BucketTable,MATCH(B2205,SumMonths,0),1)</f>
        <v>#N/A</v>
      </c>
      <c r="E2205" s="0" t="n">
        <f aca="false" t="array" ref="E2205:E2205">SUM(IF(Pricecurve=C2205,D2205))</f>
        <v>0</v>
      </c>
      <c r="F2205" s="0" t="n">
        <f aca="false" t="array" ref="F2205:F2205">SUM(IF(NG=C2205,D2205))</f>
        <v>0</v>
      </c>
      <c r="Y2205" s="140"/>
    </row>
    <row r="2206" customFormat="false" ht="12.75" hidden="false" customHeight="false" outlineLevel="0" collapsed="false">
      <c r="A2206" s="0" t="e">
        <f aca="false">INDEX(BucketTable,MATCH(B2206,SumMonths,0),1)</f>
        <v>#N/A</v>
      </c>
      <c r="E2206" s="0" t="n">
        <f aca="false" t="array" ref="E2206:E2206">SUM(IF(Pricecurve=C2206,D2206))</f>
        <v>0</v>
      </c>
      <c r="F2206" s="0" t="n">
        <f aca="false" t="array" ref="F2206:F2206">SUM(IF(NG=C2206,D2206))</f>
        <v>0</v>
      </c>
      <c r="Y2206" s="140"/>
    </row>
    <row r="2207" customFormat="false" ht="12.75" hidden="false" customHeight="false" outlineLevel="0" collapsed="false">
      <c r="A2207" s="0" t="e">
        <f aca="false">INDEX(BucketTable,MATCH(B2207,SumMonths,0),1)</f>
        <v>#N/A</v>
      </c>
      <c r="E2207" s="0" t="n">
        <f aca="false" t="array" ref="E2207:E2207">SUM(IF(Pricecurve=C2207,D2207))</f>
        <v>0</v>
      </c>
      <c r="F2207" s="0" t="n">
        <f aca="false" t="array" ref="F2207:F2207">SUM(IF(NG=C2207,D2207))</f>
        <v>0</v>
      </c>
      <c r="Y2207" s="140"/>
    </row>
    <row r="2208" customFormat="false" ht="12.75" hidden="false" customHeight="false" outlineLevel="0" collapsed="false">
      <c r="A2208" s="0" t="e">
        <f aca="false">INDEX(BucketTable,MATCH(B2208,SumMonths,0),1)</f>
        <v>#N/A</v>
      </c>
      <c r="E2208" s="0" t="n">
        <f aca="false" t="array" ref="E2208:E2208">SUM(IF(Pricecurve=C2208,D2208))</f>
        <v>0</v>
      </c>
      <c r="F2208" s="0" t="n">
        <f aca="false" t="array" ref="F2208:F2208">SUM(IF(NG=C2208,D2208))</f>
        <v>0</v>
      </c>
      <c r="Y2208" s="140"/>
    </row>
    <row r="2209" customFormat="false" ht="12.75" hidden="false" customHeight="false" outlineLevel="0" collapsed="false">
      <c r="A2209" s="0" t="e">
        <f aca="false">INDEX(BucketTable,MATCH(B2209,SumMonths,0),1)</f>
        <v>#N/A</v>
      </c>
      <c r="E2209" s="0" t="n">
        <f aca="false" t="array" ref="E2209:E2209">SUM(IF(Pricecurve=C2209,D2209))</f>
        <v>0</v>
      </c>
      <c r="F2209" s="0" t="n">
        <f aca="false" t="array" ref="F2209:F2209">SUM(IF(NG=C2209,D2209))</f>
        <v>0</v>
      </c>
      <c r="Y2209" s="140"/>
    </row>
    <row r="2210" customFormat="false" ht="12.75" hidden="false" customHeight="false" outlineLevel="0" collapsed="false">
      <c r="A2210" s="0" t="e">
        <f aca="false">INDEX(BucketTable,MATCH(B2210,SumMonths,0),1)</f>
        <v>#N/A</v>
      </c>
      <c r="E2210" s="0" t="n">
        <f aca="false" t="array" ref="E2210:E2210">SUM(IF(Pricecurve=C2210,D2210))</f>
        <v>0</v>
      </c>
      <c r="F2210" s="0" t="n">
        <f aca="false" t="array" ref="F2210:F2210">SUM(IF(NG=C2210,D2210))</f>
        <v>0</v>
      </c>
      <c r="Y2210" s="140"/>
    </row>
    <row r="2211" customFormat="false" ht="12.75" hidden="false" customHeight="false" outlineLevel="0" collapsed="false">
      <c r="A2211" s="0" t="e">
        <f aca="false">INDEX(BucketTable,MATCH(B2211,SumMonths,0),1)</f>
        <v>#N/A</v>
      </c>
      <c r="E2211" s="0" t="n">
        <f aca="false" t="array" ref="E2211:E2211">SUM(IF(Pricecurve=C2211,D2211))</f>
        <v>0</v>
      </c>
      <c r="F2211" s="0" t="n">
        <f aca="false" t="array" ref="F2211:F2211">SUM(IF(NG=C2211,D2211))</f>
        <v>0</v>
      </c>
      <c r="Y2211" s="140"/>
    </row>
    <row r="2212" customFormat="false" ht="12.75" hidden="false" customHeight="false" outlineLevel="0" collapsed="false">
      <c r="A2212" s="0" t="e">
        <f aca="false">INDEX(BucketTable,MATCH(B2212,SumMonths,0),1)</f>
        <v>#N/A</v>
      </c>
      <c r="E2212" s="0" t="n">
        <f aca="false" t="array" ref="E2212:E2212">SUM(IF(Pricecurve=C2212,D2212))</f>
        <v>0</v>
      </c>
      <c r="F2212" s="0" t="n">
        <f aca="false" t="array" ref="F2212:F2212">SUM(IF(NG=C2212,D2212))</f>
        <v>0</v>
      </c>
      <c r="Y2212" s="140"/>
    </row>
    <row r="2213" customFormat="false" ht="12.75" hidden="false" customHeight="false" outlineLevel="0" collapsed="false">
      <c r="A2213" s="0" t="e">
        <f aca="false">INDEX(BucketTable,MATCH(B2213,SumMonths,0),1)</f>
        <v>#N/A</v>
      </c>
      <c r="E2213" s="0" t="n">
        <f aca="false" t="array" ref="E2213:E2213">SUM(IF(Pricecurve=C2213,D2213))</f>
        <v>0</v>
      </c>
      <c r="F2213" s="0" t="n">
        <f aca="false" t="array" ref="F2213:F2213">SUM(IF(NG=C2213,D2213))</f>
        <v>0</v>
      </c>
      <c r="Y2213" s="140"/>
    </row>
    <row r="2214" customFormat="false" ht="12.75" hidden="false" customHeight="false" outlineLevel="0" collapsed="false">
      <c r="A2214" s="0" t="e">
        <f aca="false">INDEX(BucketTable,MATCH(B2214,SumMonths,0),1)</f>
        <v>#N/A</v>
      </c>
      <c r="E2214" s="0" t="n">
        <f aca="false" t="array" ref="E2214:E2214">SUM(IF(Pricecurve=C2214,D2214))</f>
        <v>0</v>
      </c>
      <c r="F2214" s="0" t="n">
        <f aca="false" t="array" ref="F2214:F2214">SUM(IF(NG=C2214,D2214))</f>
        <v>0</v>
      </c>
      <c r="Y2214" s="140"/>
    </row>
    <row r="2215" customFormat="false" ht="12.75" hidden="false" customHeight="false" outlineLevel="0" collapsed="false">
      <c r="A2215" s="0" t="e">
        <f aca="false">INDEX(BucketTable,MATCH(B2215,SumMonths,0),1)</f>
        <v>#N/A</v>
      </c>
      <c r="E2215" s="0" t="n">
        <f aca="false" t="array" ref="E2215:E2215">SUM(IF(Pricecurve=C2215,D2215))</f>
        <v>0</v>
      </c>
      <c r="F2215" s="0" t="n">
        <f aca="false" t="array" ref="F2215:F2215">SUM(IF(NG=C2215,D2215))</f>
        <v>0</v>
      </c>
      <c r="Y2215" s="140"/>
    </row>
    <row r="2216" customFormat="false" ht="12.75" hidden="false" customHeight="false" outlineLevel="0" collapsed="false">
      <c r="A2216" s="0" t="e">
        <f aca="false">INDEX(BucketTable,MATCH(B2216,SumMonths,0),1)</f>
        <v>#N/A</v>
      </c>
      <c r="E2216" s="0" t="n">
        <f aca="false" t="array" ref="E2216:E2216">SUM(IF(Pricecurve=C2216,D2216))</f>
        <v>0</v>
      </c>
      <c r="F2216" s="0" t="n">
        <f aca="false" t="array" ref="F2216:F2216">SUM(IF(NG=C2216,D2216))</f>
        <v>0</v>
      </c>
      <c r="Y2216" s="140"/>
    </row>
    <row r="2217" customFormat="false" ht="12.75" hidden="false" customHeight="false" outlineLevel="0" collapsed="false">
      <c r="A2217" s="0" t="e">
        <f aca="false">INDEX(BucketTable,MATCH(B2217,SumMonths,0),1)</f>
        <v>#N/A</v>
      </c>
      <c r="E2217" s="0" t="n">
        <f aca="false" t="array" ref="E2217:E2217">SUM(IF(Pricecurve=C2217,D2217))</f>
        <v>0</v>
      </c>
      <c r="F2217" s="0" t="n">
        <f aca="false" t="array" ref="F2217:F2217">SUM(IF(NG=C2217,D2217))</f>
        <v>0</v>
      </c>
      <c r="Y2217" s="140"/>
    </row>
    <row r="2218" customFormat="false" ht="12.75" hidden="false" customHeight="false" outlineLevel="0" collapsed="false">
      <c r="A2218" s="0" t="e">
        <f aca="false">INDEX(BucketTable,MATCH(B2218,SumMonths,0),1)</f>
        <v>#N/A</v>
      </c>
      <c r="E2218" s="0" t="n">
        <f aca="false" t="array" ref="E2218:E2218">SUM(IF(Pricecurve=C2218,D2218))</f>
        <v>0</v>
      </c>
      <c r="F2218" s="0" t="n">
        <f aca="false" t="array" ref="F2218:F2218">SUM(IF(NG=C2218,D2218))</f>
        <v>0</v>
      </c>
      <c r="Y2218" s="140"/>
    </row>
    <row r="2219" customFormat="false" ht="12.75" hidden="false" customHeight="false" outlineLevel="0" collapsed="false">
      <c r="A2219" s="0" t="e">
        <f aca="false">INDEX(BucketTable,MATCH(B2219,SumMonths,0),1)</f>
        <v>#N/A</v>
      </c>
      <c r="E2219" s="0" t="n">
        <f aca="false" t="array" ref="E2219:E2219">SUM(IF(Pricecurve=C2219,D2219))</f>
        <v>0</v>
      </c>
      <c r="F2219" s="0" t="n">
        <f aca="false" t="array" ref="F2219:F2219">SUM(IF(NG=C2219,D2219))</f>
        <v>0</v>
      </c>
      <c r="Y2219" s="140"/>
    </row>
    <row r="2220" customFormat="false" ht="12.75" hidden="false" customHeight="false" outlineLevel="0" collapsed="false">
      <c r="A2220" s="0" t="e">
        <f aca="false">INDEX(BucketTable,MATCH(B2220,SumMonths,0),1)</f>
        <v>#N/A</v>
      </c>
      <c r="E2220" s="0" t="n">
        <f aca="false" t="array" ref="E2220:E2220">SUM(IF(Pricecurve=C2220,D2220))</f>
        <v>0</v>
      </c>
      <c r="F2220" s="0" t="n">
        <f aca="false" t="array" ref="F2220:F2220">SUM(IF(NG=C2220,D2220))</f>
        <v>0</v>
      </c>
      <c r="Y2220" s="140"/>
    </row>
    <row r="2221" customFormat="false" ht="12.75" hidden="false" customHeight="false" outlineLevel="0" collapsed="false">
      <c r="A2221" s="0" t="e">
        <f aca="false">INDEX(BucketTable,MATCH(B2221,SumMonths,0),1)</f>
        <v>#N/A</v>
      </c>
      <c r="E2221" s="0" t="n">
        <f aca="false" t="array" ref="E2221:E2221">SUM(IF(Pricecurve=C2221,D2221))</f>
        <v>0</v>
      </c>
      <c r="F2221" s="0" t="n">
        <f aca="false" t="array" ref="F2221:F2221">SUM(IF(NG=C2221,D2221))</f>
        <v>0</v>
      </c>
      <c r="Y2221" s="140"/>
    </row>
    <row r="2222" customFormat="false" ht="12.75" hidden="false" customHeight="false" outlineLevel="0" collapsed="false">
      <c r="A2222" s="0" t="e">
        <f aca="false">INDEX(BucketTable,MATCH(B2222,SumMonths,0),1)</f>
        <v>#N/A</v>
      </c>
      <c r="E2222" s="0" t="n">
        <f aca="false" t="array" ref="E2222:E2222">SUM(IF(Pricecurve=C2222,D2222))</f>
        <v>0</v>
      </c>
      <c r="F2222" s="0" t="n">
        <f aca="false" t="array" ref="F2222:F2222">SUM(IF(NG=C2222,D2222))</f>
        <v>0</v>
      </c>
      <c r="Y2222" s="140"/>
    </row>
    <row r="2223" customFormat="false" ht="12.75" hidden="false" customHeight="false" outlineLevel="0" collapsed="false">
      <c r="A2223" s="0" t="e">
        <f aca="false">INDEX(BucketTable,MATCH(B2223,SumMonths,0),1)</f>
        <v>#N/A</v>
      </c>
      <c r="E2223" s="0" t="n">
        <f aca="false" t="array" ref="E2223:E2223">SUM(IF(Pricecurve=C2223,D2223))</f>
        <v>0</v>
      </c>
      <c r="F2223" s="0" t="n">
        <f aca="false" t="array" ref="F2223:F2223">SUM(IF(NG=C2223,D2223))</f>
        <v>0</v>
      </c>
      <c r="Y2223" s="140"/>
    </row>
    <row r="2224" customFormat="false" ht="12.75" hidden="false" customHeight="false" outlineLevel="0" collapsed="false">
      <c r="A2224" s="0" t="e">
        <f aca="false">INDEX(BucketTable,MATCH(B2224,SumMonths,0),1)</f>
        <v>#N/A</v>
      </c>
      <c r="E2224" s="0" t="n">
        <f aca="false" t="array" ref="E2224:E2224">SUM(IF(Pricecurve=C2224,D2224))</f>
        <v>0</v>
      </c>
      <c r="F2224" s="0" t="n">
        <f aca="false" t="array" ref="F2224:F2224">SUM(IF(NG=C2224,D2224))</f>
        <v>0</v>
      </c>
      <c r="Y2224" s="140"/>
    </row>
    <row r="2225" customFormat="false" ht="12.75" hidden="false" customHeight="false" outlineLevel="0" collapsed="false">
      <c r="A2225" s="0" t="e">
        <f aca="false">INDEX(BucketTable,MATCH(B2225,SumMonths,0),1)</f>
        <v>#N/A</v>
      </c>
      <c r="E2225" s="0" t="n">
        <f aca="false" t="array" ref="E2225:E2225">SUM(IF(Pricecurve=C2225,D2225))</f>
        <v>0</v>
      </c>
      <c r="F2225" s="0" t="n">
        <f aca="false" t="array" ref="F2225:F2225">SUM(IF(NG=C2225,D2225))</f>
        <v>0</v>
      </c>
      <c r="Y2225" s="140"/>
    </row>
    <row r="2226" customFormat="false" ht="12.75" hidden="false" customHeight="false" outlineLevel="0" collapsed="false">
      <c r="A2226" s="0" t="e">
        <f aca="false">INDEX(BucketTable,MATCH(B2226,SumMonths,0),1)</f>
        <v>#N/A</v>
      </c>
      <c r="E2226" s="0" t="n">
        <f aca="false" t="array" ref="E2226:E2226">SUM(IF(Pricecurve=C2226,D2226))</f>
        <v>0</v>
      </c>
      <c r="F2226" s="0" t="n">
        <f aca="false" t="array" ref="F2226:F2226">SUM(IF(NG=C2226,D2226))</f>
        <v>0</v>
      </c>
      <c r="Y2226" s="140"/>
    </row>
    <row r="2227" customFormat="false" ht="12.75" hidden="false" customHeight="false" outlineLevel="0" collapsed="false">
      <c r="A2227" s="0" t="e">
        <f aca="false">INDEX(BucketTable,MATCH(B2227,SumMonths,0),1)</f>
        <v>#N/A</v>
      </c>
      <c r="E2227" s="0" t="n">
        <f aca="false" t="array" ref="E2227:E2227">SUM(IF(Pricecurve=C2227,D2227))</f>
        <v>0</v>
      </c>
      <c r="F2227" s="0" t="n">
        <f aca="false" t="array" ref="F2227:F2227">SUM(IF(NG=C2227,D2227))</f>
        <v>0</v>
      </c>
      <c r="Y2227" s="140"/>
    </row>
    <row r="2228" customFormat="false" ht="12.75" hidden="false" customHeight="false" outlineLevel="0" collapsed="false">
      <c r="A2228" s="0" t="e">
        <f aca="false">INDEX(BucketTable,MATCH(B2228,SumMonths,0),1)</f>
        <v>#N/A</v>
      </c>
      <c r="E2228" s="0" t="n">
        <f aca="false" t="array" ref="E2228:E2228">SUM(IF(Pricecurve=C2228,D2228))</f>
        <v>0</v>
      </c>
      <c r="F2228" s="0" t="n">
        <f aca="false" t="array" ref="F2228:F2228">SUM(IF(NG=C2228,D2228))</f>
        <v>0</v>
      </c>
      <c r="Y2228" s="140"/>
    </row>
    <row r="2229" customFormat="false" ht="12.75" hidden="false" customHeight="false" outlineLevel="0" collapsed="false">
      <c r="A2229" s="0" t="e">
        <f aca="false">INDEX(BucketTable,MATCH(B2229,SumMonths,0),1)</f>
        <v>#N/A</v>
      </c>
      <c r="E2229" s="0" t="n">
        <f aca="false" t="array" ref="E2229:E2229">SUM(IF(Pricecurve=C2229,D2229))</f>
        <v>0</v>
      </c>
      <c r="F2229" s="0" t="n">
        <f aca="false" t="array" ref="F2229:F2229">SUM(IF(NG=C2229,D2229))</f>
        <v>0</v>
      </c>
      <c r="Y2229" s="140"/>
    </row>
    <row r="2230" customFormat="false" ht="12.75" hidden="false" customHeight="false" outlineLevel="0" collapsed="false">
      <c r="A2230" s="0" t="e">
        <f aca="false">INDEX(BucketTable,MATCH(B2230,SumMonths,0),1)</f>
        <v>#N/A</v>
      </c>
      <c r="E2230" s="0" t="n">
        <f aca="false" t="array" ref="E2230:E2230">SUM(IF(Pricecurve=C2230,D2230))</f>
        <v>0</v>
      </c>
      <c r="F2230" s="0" t="n">
        <f aca="false" t="array" ref="F2230:F2230">SUM(IF(NG=C2230,D2230))</f>
        <v>0</v>
      </c>
      <c r="Y2230" s="140"/>
    </row>
    <row r="2231" customFormat="false" ht="12.75" hidden="false" customHeight="false" outlineLevel="0" collapsed="false">
      <c r="A2231" s="0" t="e">
        <f aca="false">INDEX(BucketTable,MATCH(B2231,SumMonths,0),1)</f>
        <v>#N/A</v>
      </c>
      <c r="E2231" s="0" t="n">
        <f aca="false" t="array" ref="E2231:E2231">SUM(IF(Pricecurve=C2231,D2231))</f>
        <v>0</v>
      </c>
      <c r="F2231" s="0" t="n">
        <f aca="false" t="array" ref="F2231:F2231">SUM(IF(NG=C2231,D2231))</f>
        <v>0</v>
      </c>
      <c r="Y2231" s="140"/>
    </row>
    <row r="2232" customFormat="false" ht="12.75" hidden="false" customHeight="false" outlineLevel="0" collapsed="false">
      <c r="A2232" s="0" t="e">
        <f aca="false">INDEX(BucketTable,MATCH(B2232,SumMonths,0),1)</f>
        <v>#N/A</v>
      </c>
      <c r="E2232" s="0" t="n">
        <f aca="false" t="array" ref="E2232:E2232">SUM(IF(Pricecurve=C2232,D2232))</f>
        <v>0</v>
      </c>
      <c r="F2232" s="0" t="n">
        <f aca="false" t="array" ref="F2232:F2232">SUM(IF(NG=C2232,D2232))</f>
        <v>0</v>
      </c>
      <c r="Y2232" s="140"/>
    </row>
    <row r="2233" customFormat="false" ht="12.75" hidden="false" customHeight="false" outlineLevel="0" collapsed="false">
      <c r="A2233" s="0" t="e">
        <f aca="false">INDEX(BucketTable,MATCH(B2233,SumMonths,0),1)</f>
        <v>#N/A</v>
      </c>
      <c r="E2233" s="0" t="n">
        <f aca="false" t="array" ref="E2233:E2233">SUM(IF(Pricecurve=C2233,D2233))</f>
        <v>0</v>
      </c>
      <c r="F2233" s="0" t="n">
        <f aca="false" t="array" ref="F2233:F2233">SUM(IF(NG=C2233,D2233))</f>
        <v>0</v>
      </c>
      <c r="Y2233" s="140"/>
    </row>
    <row r="2234" customFormat="false" ht="12.75" hidden="false" customHeight="false" outlineLevel="0" collapsed="false">
      <c r="A2234" s="0" t="e">
        <f aca="false">INDEX(BucketTable,MATCH(B2234,SumMonths,0),1)</f>
        <v>#N/A</v>
      </c>
      <c r="E2234" s="0" t="n">
        <f aca="false" t="array" ref="E2234:E2234">SUM(IF(Pricecurve=C2234,D2234))</f>
        <v>0</v>
      </c>
      <c r="F2234" s="0" t="n">
        <f aca="false" t="array" ref="F2234:F2234">SUM(IF(NG=C2234,D2234))</f>
        <v>0</v>
      </c>
      <c r="Y2234" s="140"/>
    </row>
    <row r="2235" customFormat="false" ht="12.75" hidden="false" customHeight="false" outlineLevel="0" collapsed="false">
      <c r="A2235" s="0" t="e">
        <f aca="false">INDEX(BucketTable,MATCH(B2235,SumMonths,0),1)</f>
        <v>#N/A</v>
      </c>
      <c r="E2235" s="0" t="n">
        <f aca="false" t="array" ref="E2235:E2235">SUM(IF(Pricecurve=C2235,D2235))</f>
        <v>0</v>
      </c>
      <c r="F2235" s="0" t="n">
        <f aca="false" t="array" ref="F2235:F2235">SUM(IF(NG=C2235,D2235))</f>
        <v>0</v>
      </c>
      <c r="Y2235" s="140"/>
    </row>
    <row r="2236" customFormat="false" ht="12.75" hidden="false" customHeight="false" outlineLevel="0" collapsed="false">
      <c r="A2236" s="0" t="e">
        <f aca="false">INDEX(BucketTable,MATCH(B2236,SumMonths,0),1)</f>
        <v>#N/A</v>
      </c>
      <c r="E2236" s="0" t="n">
        <f aca="false" t="array" ref="E2236:E2236">SUM(IF(Pricecurve=C2236,D2236))</f>
        <v>0</v>
      </c>
      <c r="F2236" s="0" t="n">
        <f aca="false" t="array" ref="F2236:F2236">SUM(IF(NG=C2236,D2236))</f>
        <v>0</v>
      </c>
      <c r="Y2236" s="140"/>
    </row>
    <row r="2237" customFormat="false" ht="12.75" hidden="false" customHeight="false" outlineLevel="0" collapsed="false">
      <c r="A2237" s="0" t="e">
        <f aca="false">INDEX(BucketTable,MATCH(B2237,SumMonths,0),1)</f>
        <v>#N/A</v>
      </c>
      <c r="E2237" s="0" t="n">
        <f aca="false" t="array" ref="E2237:E2237">SUM(IF(Pricecurve=C2237,D2237))</f>
        <v>0</v>
      </c>
      <c r="F2237" s="0" t="n">
        <f aca="false" t="array" ref="F2237:F2237">SUM(IF(NG=C2237,D2237))</f>
        <v>0</v>
      </c>
      <c r="Y2237" s="140"/>
    </row>
    <row r="2238" customFormat="false" ht="12.75" hidden="false" customHeight="false" outlineLevel="0" collapsed="false">
      <c r="A2238" s="0" t="e">
        <f aca="false">INDEX(BucketTable,MATCH(B2238,SumMonths,0),1)</f>
        <v>#N/A</v>
      </c>
      <c r="E2238" s="0" t="n">
        <f aca="false" t="array" ref="E2238:E2238">SUM(IF(Pricecurve=C2238,D2238))</f>
        <v>0</v>
      </c>
      <c r="F2238" s="0" t="n">
        <f aca="false" t="array" ref="F2238:F2238">SUM(IF(NG=C2238,D2238))</f>
        <v>0</v>
      </c>
      <c r="Y2238" s="140"/>
    </row>
    <row r="2239" customFormat="false" ht="12.75" hidden="false" customHeight="false" outlineLevel="0" collapsed="false">
      <c r="A2239" s="0" t="e">
        <f aca="false">INDEX(BucketTable,MATCH(B2239,SumMonths,0),1)</f>
        <v>#N/A</v>
      </c>
      <c r="E2239" s="0" t="n">
        <f aca="false" t="array" ref="E2239:E2239">SUM(IF(Pricecurve=C2239,D2239))</f>
        <v>0</v>
      </c>
      <c r="F2239" s="0" t="n">
        <f aca="false" t="array" ref="F2239:F2239">SUM(IF(NG=C2239,D2239))</f>
        <v>0</v>
      </c>
      <c r="Y2239" s="140"/>
    </row>
    <row r="2240" customFormat="false" ht="12.75" hidden="false" customHeight="false" outlineLevel="0" collapsed="false">
      <c r="A2240" s="0" t="e">
        <f aca="false">INDEX(BucketTable,MATCH(B2240,SumMonths,0),1)</f>
        <v>#N/A</v>
      </c>
      <c r="E2240" s="0" t="n">
        <f aca="false" t="array" ref="E2240:E2240">SUM(IF(Pricecurve=C2240,D2240))</f>
        <v>0</v>
      </c>
      <c r="F2240" s="0" t="n">
        <f aca="false" t="array" ref="F2240:F2240">SUM(IF(NG=C2240,D2240))</f>
        <v>0</v>
      </c>
      <c r="Y2240" s="140"/>
    </row>
    <row r="2241" customFormat="false" ht="12.75" hidden="false" customHeight="false" outlineLevel="0" collapsed="false">
      <c r="A2241" s="0" t="e">
        <f aca="false">INDEX(BucketTable,MATCH(B2241,SumMonths,0),1)</f>
        <v>#N/A</v>
      </c>
      <c r="E2241" s="0" t="n">
        <f aca="false" t="array" ref="E2241:E2241">SUM(IF(Pricecurve=C2241,D2241))</f>
        <v>0</v>
      </c>
      <c r="F2241" s="0" t="n">
        <f aca="false" t="array" ref="F2241:F2241">SUM(IF(NG=C2241,D2241))</f>
        <v>0</v>
      </c>
      <c r="Y2241" s="140"/>
    </row>
    <row r="2242" customFormat="false" ht="12.75" hidden="false" customHeight="false" outlineLevel="0" collapsed="false">
      <c r="A2242" s="0" t="e">
        <f aca="false">INDEX(BucketTable,MATCH(B2242,SumMonths,0),1)</f>
        <v>#N/A</v>
      </c>
      <c r="E2242" s="0" t="n">
        <f aca="false" t="array" ref="E2242:E2242">SUM(IF(Pricecurve=C2242,D2242))</f>
        <v>0</v>
      </c>
      <c r="F2242" s="0" t="n">
        <f aca="false" t="array" ref="F2242:F2242">SUM(IF(NG=C2242,D2242))</f>
        <v>0</v>
      </c>
      <c r="Y2242" s="140"/>
    </row>
    <row r="2243" customFormat="false" ht="12.75" hidden="false" customHeight="false" outlineLevel="0" collapsed="false">
      <c r="A2243" s="0" t="e">
        <f aca="false">INDEX(BucketTable,MATCH(B2243,SumMonths,0),1)</f>
        <v>#N/A</v>
      </c>
      <c r="E2243" s="0" t="n">
        <f aca="false" t="array" ref="E2243:E2243">SUM(IF(Pricecurve=C2243,D2243))</f>
        <v>0</v>
      </c>
      <c r="F2243" s="0" t="n">
        <f aca="false" t="array" ref="F2243:F2243">SUM(IF(NG=C2243,D2243))</f>
        <v>0</v>
      </c>
      <c r="Y2243" s="140"/>
    </row>
    <row r="2244" customFormat="false" ht="12.75" hidden="false" customHeight="false" outlineLevel="0" collapsed="false">
      <c r="A2244" s="0" t="e">
        <f aca="false">INDEX(BucketTable,MATCH(B2244,SumMonths,0),1)</f>
        <v>#N/A</v>
      </c>
      <c r="E2244" s="0" t="n">
        <f aca="false" t="array" ref="E2244:E2244">SUM(IF(Pricecurve=C2244,D2244))</f>
        <v>0</v>
      </c>
      <c r="F2244" s="0" t="n">
        <f aca="false" t="array" ref="F2244:F2244">SUM(IF(NG=C2244,D2244))</f>
        <v>0</v>
      </c>
      <c r="Y2244" s="140"/>
    </row>
    <row r="2245" customFormat="false" ht="12.75" hidden="false" customHeight="false" outlineLevel="0" collapsed="false">
      <c r="A2245" s="0" t="e">
        <f aca="false">INDEX(BucketTable,MATCH(B2245,SumMonths,0),1)</f>
        <v>#N/A</v>
      </c>
      <c r="E2245" s="0" t="n">
        <f aca="false" t="array" ref="E2245:E2245">SUM(IF(Pricecurve=C2245,D2245))</f>
        <v>0</v>
      </c>
      <c r="F2245" s="0" t="n">
        <f aca="false" t="array" ref="F2245:F2245">SUM(IF(NG=C2245,D2245))</f>
        <v>0</v>
      </c>
      <c r="Y2245" s="140"/>
    </row>
    <row r="2246" customFormat="false" ht="12.75" hidden="false" customHeight="false" outlineLevel="0" collapsed="false">
      <c r="A2246" s="0" t="e">
        <f aca="false">INDEX(BucketTable,MATCH(B2246,SumMonths,0),1)</f>
        <v>#N/A</v>
      </c>
      <c r="E2246" s="0" t="n">
        <f aca="false" t="array" ref="E2246:E2246">SUM(IF(Pricecurve=C2246,D2246))</f>
        <v>0</v>
      </c>
      <c r="F2246" s="0" t="n">
        <f aca="false" t="array" ref="F2246:F2246">SUM(IF(NG=C2246,D2246))</f>
        <v>0</v>
      </c>
      <c r="Y2246" s="140"/>
    </row>
    <row r="2247" customFormat="false" ht="12.75" hidden="false" customHeight="false" outlineLevel="0" collapsed="false">
      <c r="A2247" s="0" t="e">
        <f aca="false">INDEX(BucketTable,MATCH(B2247,SumMonths,0),1)</f>
        <v>#N/A</v>
      </c>
      <c r="E2247" s="0" t="n">
        <f aca="false" t="array" ref="E2247:E2247">SUM(IF(Pricecurve=C2247,D2247))</f>
        <v>0</v>
      </c>
      <c r="F2247" s="0" t="n">
        <f aca="false" t="array" ref="F2247:F2247">SUM(IF(NG=C2247,D2247))</f>
        <v>0</v>
      </c>
      <c r="Y2247" s="140"/>
    </row>
    <row r="2248" customFormat="false" ht="12.75" hidden="false" customHeight="false" outlineLevel="0" collapsed="false">
      <c r="A2248" s="0" t="e">
        <f aca="false">INDEX(BucketTable,MATCH(B2248,SumMonths,0),1)</f>
        <v>#N/A</v>
      </c>
      <c r="E2248" s="0" t="n">
        <f aca="false" t="array" ref="E2248:E2248">SUM(IF(Pricecurve=C2248,D2248))</f>
        <v>0</v>
      </c>
      <c r="F2248" s="0" t="n">
        <f aca="false" t="array" ref="F2248:F2248">SUM(IF(NG=C2248,D2248))</f>
        <v>0</v>
      </c>
      <c r="Y2248" s="140"/>
    </row>
    <row r="2249" customFormat="false" ht="12.75" hidden="false" customHeight="false" outlineLevel="0" collapsed="false">
      <c r="A2249" s="0" t="e">
        <f aca="false">INDEX(BucketTable,MATCH(B2249,SumMonths,0),1)</f>
        <v>#N/A</v>
      </c>
      <c r="E2249" s="0" t="n">
        <f aca="false" t="array" ref="E2249:E2249">SUM(IF(Pricecurve=C2249,D2249))</f>
        <v>0</v>
      </c>
      <c r="F2249" s="0" t="n">
        <f aca="false" t="array" ref="F2249:F2249">SUM(IF(NG=C2249,D2249))</f>
        <v>0</v>
      </c>
      <c r="Y2249" s="140"/>
    </row>
    <row r="2250" customFormat="false" ht="12.75" hidden="false" customHeight="false" outlineLevel="0" collapsed="false">
      <c r="A2250" s="0" t="e">
        <f aca="false">INDEX(BucketTable,MATCH(B2250,SumMonths,0),1)</f>
        <v>#N/A</v>
      </c>
      <c r="E2250" s="0" t="n">
        <f aca="false" t="array" ref="E2250:E2250">SUM(IF(Pricecurve=C2250,D2250))</f>
        <v>0</v>
      </c>
      <c r="F2250" s="0" t="n">
        <f aca="false" t="array" ref="F2250:F2250">SUM(IF(NG=C2250,D2250))</f>
        <v>0</v>
      </c>
      <c r="Y2250" s="140"/>
    </row>
    <row r="2251" customFormat="false" ht="12.75" hidden="false" customHeight="false" outlineLevel="0" collapsed="false">
      <c r="A2251" s="0" t="e">
        <f aca="false">INDEX(BucketTable,MATCH(B2251,SumMonths,0),1)</f>
        <v>#N/A</v>
      </c>
      <c r="E2251" s="0" t="n">
        <f aca="false" t="array" ref="E2251:E2251">SUM(IF(Pricecurve=C2251,D2251))</f>
        <v>0</v>
      </c>
      <c r="F2251" s="0" t="n">
        <f aca="false" t="array" ref="F2251:F2251">SUM(IF(NG=C2251,D2251))</f>
        <v>0</v>
      </c>
      <c r="Y2251" s="140"/>
    </row>
    <row r="2252" customFormat="false" ht="12.75" hidden="false" customHeight="false" outlineLevel="0" collapsed="false">
      <c r="A2252" s="0" t="e">
        <f aca="false">INDEX(BucketTable,MATCH(B2252,SumMonths,0),1)</f>
        <v>#N/A</v>
      </c>
      <c r="E2252" s="0" t="n">
        <f aca="false" t="array" ref="E2252:E2252">SUM(IF(Pricecurve=C2252,D2252))</f>
        <v>0</v>
      </c>
      <c r="F2252" s="0" t="n">
        <f aca="false" t="array" ref="F2252:F2252">SUM(IF(NG=C2252,D2252))</f>
        <v>0</v>
      </c>
      <c r="Y2252" s="140"/>
    </row>
    <row r="2253" customFormat="false" ht="12.75" hidden="false" customHeight="false" outlineLevel="0" collapsed="false">
      <c r="A2253" s="0" t="e">
        <f aca="false">INDEX(BucketTable,MATCH(B2253,SumMonths,0),1)</f>
        <v>#N/A</v>
      </c>
      <c r="E2253" s="0" t="n">
        <f aca="false" t="array" ref="E2253:E2253">SUM(IF(Pricecurve=C2253,D2253))</f>
        <v>0</v>
      </c>
      <c r="F2253" s="0" t="n">
        <f aca="false" t="array" ref="F2253:F2253">SUM(IF(NG=C2253,D2253))</f>
        <v>0</v>
      </c>
      <c r="Y2253" s="140"/>
    </row>
    <row r="2254" customFormat="false" ht="12.75" hidden="false" customHeight="false" outlineLevel="0" collapsed="false">
      <c r="A2254" s="0" t="e">
        <f aca="false">INDEX(BucketTable,MATCH(B2254,SumMonths,0),1)</f>
        <v>#N/A</v>
      </c>
      <c r="E2254" s="0" t="n">
        <f aca="false" t="array" ref="E2254:E2254">SUM(IF(Pricecurve=C2254,D2254))</f>
        <v>0</v>
      </c>
      <c r="F2254" s="0" t="n">
        <f aca="false" t="array" ref="F2254:F2254">SUM(IF(NG=C2254,D2254))</f>
        <v>0</v>
      </c>
      <c r="Y2254" s="140"/>
    </row>
    <row r="2255" customFormat="false" ht="12.75" hidden="false" customHeight="false" outlineLevel="0" collapsed="false">
      <c r="A2255" s="0" t="e">
        <f aca="false">INDEX(BucketTable,MATCH(B2255,SumMonths,0),1)</f>
        <v>#N/A</v>
      </c>
      <c r="E2255" s="0" t="n">
        <f aca="false" t="array" ref="E2255:E2255">SUM(IF(Pricecurve=C2255,D2255))</f>
        <v>0</v>
      </c>
      <c r="F2255" s="0" t="n">
        <f aca="false" t="array" ref="F2255:F2255">SUM(IF(NG=C2255,D2255))</f>
        <v>0</v>
      </c>
      <c r="Y2255" s="140"/>
    </row>
    <row r="2256" customFormat="false" ht="12.75" hidden="false" customHeight="false" outlineLevel="0" collapsed="false">
      <c r="A2256" s="0" t="e">
        <f aca="false">INDEX(BucketTable,MATCH(B2256,SumMonths,0),1)</f>
        <v>#N/A</v>
      </c>
      <c r="E2256" s="0" t="n">
        <f aca="false" t="array" ref="E2256:E2256">SUM(IF(Pricecurve=C2256,D2256))</f>
        <v>0</v>
      </c>
      <c r="F2256" s="0" t="n">
        <f aca="false" t="array" ref="F2256:F2256">SUM(IF(NG=C2256,D2256))</f>
        <v>0</v>
      </c>
      <c r="Y2256" s="140"/>
    </row>
    <row r="2257" customFormat="false" ht="12.75" hidden="false" customHeight="false" outlineLevel="0" collapsed="false">
      <c r="A2257" s="0" t="e">
        <f aca="false">INDEX(BucketTable,MATCH(B2257,SumMonths,0),1)</f>
        <v>#N/A</v>
      </c>
      <c r="E2257" s="0" t="n">
        <f aca="false" t="array" ref="E2257:E2257">SUM(IF(Pricecurve=C2257,D2257))</f>
        <v>0</v>
      </c>
      <c r="F2257" s="0" t="n">
        <f aca="false" t="array" ref="F2257:F2257">SUM(IF(NG=C2257,D2257))</f>
        <v>0</v>
      </c>
      <c r="Y2257" s="140"/>
    </row>
    <row r="2258" customFormat="false" ht="12.75" hidden="false" customHeight="false" outlineLevel="0" collapsed="false">
      <c r="A2258" s="0" t="e">
        <f aca="false">INDEX(BucketTable,MATCH(B2258,SumMonths,0),1)</f>
        <v>#N/A</v>
      </c>
      <c r="E2258" s="0" t="n">
        <f aca="false" t="array" ref="E2258:E2258">SUM(IF(Pricecurve=C2258,D2258))</f>
        <v>0</v>
      </c>
      <c r="F2258" s="0" t="n">
        <f aca="false" t="array" ref="F2258:F2258">SUM(IF(NG=C2258,D2258))</f>
        <v>0</v>
      </c>
      <c r="Y2258" s="140"/>
    </row>
    <row r="2259" customFormat="false" ht="12.75" hidden="false" customHeight="false" outlineLevel="0" collapsed="false">
      <c r="A2259" s="0" t="e">
        <f aca="false">INDEX(BucketTable,MATCH(B2259,SumMonths,0),1)</f>
        <v>#N/A</v>
      </c>
      <c r="E2259" s="0" t="n">
        <f aca="false" t="array" ref="E2259:E2259">SUM(IF(Pricecurve=C2259,D2259))</f>
        <v>0</v>
      </c>
      <c r="F2259" s="0" t="n">
        <f aca="false" t="array" ref="F2259:F2259">SUM(IF(NG=C2259,D2259))</f>
        <v>0</v>
      </c>
      <c r="Y2259" s="140"/>
    </row>
    <row r="2260" customFormat="false" ht="12.75" hidden="false" customHeight="false" outlineLevel="0" collapsed="false">
      <c r="A2260" s="0" t="e">
        <f aca="false">INDEX(BucketTable,MATCH(B2260,SumMonths,0),1)</f>
        <v>#N/A</v>
      </c>
      <c r="E2260" s="0" t="n">
        <f aca="false" t="array" ref="E2260:E2260">SUM(IF(Pricecurve=C2260,D2260))</f>
        <v>0</v>
      </c>
      <c r="F2260" s="0" t="n">
        <f aca="false" t="array" ref="F2260:F2260">SUM(IF(NG=C2260,D2260))</f>
        <v>0</v>
      </c>
      <c r="Y2260" s="140"/>
    </row>
    <row r="2261" customFormat="false" ht="12.75" hidden="false" customHeight="false" outlineLevel="0" collapsed="false">
      <c r="A2261" s="0" t="e">
        <f aca="false">INDEX(BucketTable,MATCH(B2261,SumMonths,0),1)</f>
        <v>#N/A</v>
      </c>
      <c r="E2261" s="0" t="n">
        <f aca="false" t="array" ref="E2261:E2261">SUM(IF(Pricecurve=C2261,D2261))</f>
        <v>0</v>
      </c>
      <c r="F2261" s="0" t="n">
        <f aca="false" t="array" ref="F2261:F2261">SUM(IF(NG=C2261,D2261))</f>
        <v>0</v>
      </c>
      <c r="Y2261" s="140"/>
    </row>
    <row r="2262" customFormat="false" ht="12.75" hidden="false" customHeight="false" outlineLevel="0" collapsed="false">
      <c r="A2262" s="0" t="e">
        <f aca="false">INDEX(BucketTable,MATCH(B2262,SumMonths,0),1)</f>
        <v>#N/A</v>
      </c>
      <c r="E2262" s="0" t="n">
        <f aca="false" t="array" ref="E2262:E2262">SUM(IF(Pricecurve=C2262,D2262))</f>
        <v>0</v>
      </c>
      <c r="F2262" s="0" t="n">
        <f aca="false" t="array" ref="F2262:F2262">SUM(IF(NG=C2262,D2262))</f>
        <v>0</v>
      </c>
      <c r="Y2262" s="140"/>
    </row>
    <row r="2263" customFormat="false" ht="12.75" hidden="false" customHeight="false" outlineLevel="0" collapsed="false">
      <c r="A2263" s="0" t="e">
        <f aca="false">INDEX(BucketTable,MATCH(B2263,SumMonths,0),1)</f>
        <v>#N/A</v>
      </c>
      <c r="E2263" s="0" t="n">
        <f aca="false" t="array" ref="E2263:E2263">SUM(IF(Pricecurve=C2263,D2263))</f>
        <v>0</v>
      </c>
      <c r="F2263" s="0" t="n">
        <f aca="false" t="array" ref="F2263:F2263">SUM(IF(NG=C2263,D2263))</f>
        <v>0</v>
      </c>
      <c r="Y2263" s="140"/>
    </row>
    <row r="2264" customFormat="false" ht="12.75" hidden="false" customHeight="false" outlineLevel="0" collapsed="false">
      <c r="A2264" s="0" t="e">
        <f aca="false">INDEX(BucketTable,MATCH(B2264,SumMonths,0),1)</f>
        <v>#N/A</v>
      </c>
      <c r="E2264" s="0" t="n">
        <f aca="false" t="array" ref="E2264:E2264">SUM(IF(Pricecurve=C2264,D2264))</f>
        <v>0</v>
      </c>
      <c r="F2264" s="0" t="n">
        <f aca="false" t="array" ref="F2264:F2264">SUM(IF(NG=C2264,D2264))</f>
        <v>0</v>
      </c>
      <c r="Y2264" s="140"/>
    </row>
    <row r="2265" customFormat="false" ht="12.75" hidden="false" customHeight="false" outlineLevel="0" collapsed="false">
      <c r="A2265" s="0" t="e">
        <f aca="false">INDEX(BucketTable,MATCH(B2265,SumMonths,0),1)</f>
        <v>#N/A</v>
      </c>
      <c r="E2265" s="0" t="n">
        <f aca="false" t="array" ref="E2265:E2265">SUM(IF(Pricecurve=C2265,D2265))</f>
        <v>0</v>
      </c>
      <c r="F2265" s="0" t="n">
        <f aca="false" t="array" ref="F2265:F2265">SUM(IF(NG=C2265,D2265))</f>
        <v>0</v>
      </c>
      <c r="Y2265" s="140"/>
    </row>
    <row r="2266" customFormat="false" ht="12.75" hidden="false" customHeight="false" outlineLevel="0" collapsed="false">
      <c r="A2266" s="0" t="e">
        <f aca="false">INDEX(BucketTable,MATCH(B2266,SumMonths,0),1)</f>
        <v>#N/A</v>
      </c>
      <c r="E2266" s="0" t="n">
        <f aca="false" t="array" ref="E2266:E2266">SUM(IF(Pricecurve=C2266,D2266))</f>
        <v>0</v>
      </c>
      <c r="F2266" s="0" t="n">
        <f aca="false" t="array" ref="F2266:F2266">SUM(IF(NG=C2266,D2266))</f>
        <v>0</v>
      </c>
      <c r="Y2266" s="140"/>
    </row>
    <row r="2267" customFormat="false" ht="12.75" hidden="false" customHeight="false" outlineLevel="0" collapsed="false">
      <c r="A2267" s="0" t="e">
        <f aca="false">INDEX(BucketTable,MATCH(B2267,SumMonths,0),1)</f>
        <v>#N/A</v>
      </c>
      <c r="E2267" s="0" t="n">
        <f aca="false" t="array" ref="E2267:E2267">SUM(IF(Pricecurve=C2267,D2267))</f>
        <v>0</v>
      </c>
      <c r="F2267" s="0" t="n">
        <f aca="false" t="array" ref="F2267:F2267">SUM(IF(NG=C2267,D2267))</f>
        <v>0</v>
      </c>
      <c r="Y2267" s="140"/>
    </row>
    <row r="2268" customFormat="false" ht="12.75" hidden="false" customHeight="false" outlineLevel="0" collapsed="false">
      <c r="A2268" s="0" t="e">
        <f aca="false">INDEX(BucketTable,MATCH(B2268,SumMonths,0),1)</f>
        <v>#N/A</v>
      </c>
      <c r="E2268" s="0" t="n">
        <f aca="false" t="array" ref="E2268:E2268">SUM(IF(Pricecurve=C2268,D2268))</f>
        <v>0</v>
      </c>
      <c r="F2268" s="0" t="n">
        <f aca="false" t="array" ref="F2268:F2268">SUM(IF(NG=C2268,D2268))</f>
        <v>0</v>
      </c>
      <c r="Y2268" s="140"/>
    </row>
    <row r="2269" customFormat="false" ht="12.75" hidden="false" customHeight="false" outlineLevel="0" collapsed="false">
      <c r="A2269" s="0" t="e">
        <f aca="false">INDEX(BucketTable,MATCH(B2269,SumMonths,0),1)</f>
        <v>#N/A</v>
      </c>
      <c r="E2269" s="0" t="n">
        <f aca="false" t="array" ref="E2269:E2269">SUM(IF(Pricecurve=C2269,D2269))</f>
        <v>0</v>
      </c>
      <c r="F2269" s="0" t="n">
        <f aca="false" t="array" ref="F2269:F2269">SUM(IF(NG=C2269,D2269))</f>
        <v>0</v>
      </c>
      <c r="Y2269" s="140"/>
    </row>
    <row r="2270" customFormat="false" ht="12.75" hidden="false" customHeight="false" outlineLevel="0" collapsed="false">
      <c r="A2270" s="0" t="e">
        <f aca="false">INDEX(BucketTable,MATCH(B2270,SumMonths,0),1)</f>
        <v>#N/A</v>
      </c>
      <c r="E2270" s="0" t="n">
        <f aca="false" t="array" ref="E2270:E2270">SUM(IF(Pricecurve=C2270,D2270))</f>
        <v>0</v>
      </c>
      <c r="F2270" s="0" t="n">
        <f aca="false" t="array" ref="F2270:F2270">SUM(IF(NG=C2270,D2270))</f>
        <v>0</v>
      </c>
      <c r="Y2270" s="140"/>
    </row>
    <row r="2271" customFormat="false" ht="12.75" hidden="false" customHeight="false" outlineLevel="0" collapsed="false">
      <c r="A2271" s="0" t="e">
        <f aca="false">INDEX(BucketTable,MATCH(B2271,SumMonths,0),1)</f>
        <v>#N/A</v>
      </c>
      <c r="E2271" s="0" t="n">
        <f aca="false" t="array" ref="E2271:E2271">SUM(IF(Pricecurve=C2271,D2271))</f>
        <v>0</v>
      </c>
      <c r="F2271" s="0" t="n">
        <f aca="false" t="array" ref="F2271:F2271">SUM(IF(NG=C2271,D2271))</f>
        <v>0</v>
      </c>
      <c r="Y2271" s="140"/>
    </row>
    <row r="2272" customFormat="false" ht="12.75" hidden="false" customHeight="false" outlineLevel="0" collapsed="false">
      <c r="A2272" s="0" t="e">
        <f aca="false">INDEX(BucketTable,MATCH(B2272,SumMonths,0),1)</f>
        <v>#N/A</v>
      </c>
      <c r="E2272" s="0" t="n">
        <f aca="false" t="array" ref="E2272:E2272">SUM(IF(Pricecurve=C2272,D2272))</f>
        <v>0</v>
      </c>
      <c r="F2272" s="0" t="n">
        <f aca="false" t="array" ref="F2272:F2272">SUM(IF(NG=C2272,D2272))</f>
        <v>0</v>
      </c>
      <c r="Y2272" s="140"/>
    </row>
    <row r="2273" customFormat="false" ht="12.75" hidden="false" customHeight="false" outlineLevel="0" collapsed="false">
      <c r="A2273" s="0" t="e">
        <f aca="false">INDEX(BucketTable,MATCH(B2273,SumMonths,0),1)</f>
        <v>#N/A</v>
      </c>
      <c r="E2273" s="0" t="n">
        <f aca="false" t="array" ref="E2273:E2273">SUM(IF(Pricecurve=C2273,D2273))</f>
        <v>0</v>
      </c>
      <c r="F2273" s="0" t="n">
        <f aca="false" t="array" ref="F2273:F2273">SUM(IF(NG=C2273,D2273))</f>
        <v>0</v>
      </c>
      <c r="Y2273" s="140"/>
    </row>
    <row r="2274" customFormat="false" ht="12.75" hidden="false" customHeight="false" outlineLevel="0" collapsed="false">
      <c r="A2274" s="0" t="e">
        <f aca="false">INDEX(BucketTable,MATCH(B2274,SumMonths,0),1)</f>
        <v>#N/A</v>
      </c>
      <c r="E2274" s="0" t="n">
        <f aca="false" t="array" ref="E2274:E2274">SUM(IF(Pricecurve=C2274,D2274))</f>
        <v>0</v>
      </c>
      <c r="F2274" s="0" t="n">
        <f aca="false" t="array" ref="F2274:F2274">SUM(IF(NG=C2274,D2274))</f>
        <v>0</v>
      </c>
      <c r="Y2274" s="140"/>
    </row>
    <row r="2275" customFormat="false" ht="12.75" hidden="false" customHeight="false" outlineLevel="0" collapsed="false">
      <c r="A2275" s="0" t="e">
        <f aca="false">INDEX(BucketTable,MATCH(B2275,SumMonths,0),1)</f>
        <v>#N/A</v>
      </c>
      <c r="E2275" s="0" t="n">
        <f aca="false" t="array" ref="E2275:E2275">SUM(IF(Pricecurve=C2275,D2275))</f>
        <v>0</v>
      </c>
      <c r="F2275" s="0" t="n">
        <f aca="false" t="array" ref="F2275:F2275">SUM(IF(NG=C2275,D2275))</f>
        <v>0</v>
      </c>
      <c r="Y2275" s="140"/>
    </row>
    <row r="2276" customFormat="false" ht="12.75" hidden="false" customHeight="false" outlineLevel="0" collapsed="false">
      <c r="A2276" s="0" t="e">
        <f aca="false">INDEX(BucketTable,MATCH(B2276,SumMonths,0),1)</f>
        <v>#N/A</v>
      </c>
      <c r="E2276" s="0" t="n">
        <f aca="false" t="array" ref="E2276:E2276">SUM(IF(Pricecurve=C2276,D2276))</f>
        <v>0</v>
      </c>
      <c r="F2276" s="0" t="n">
        <f aca="false" t="array" ref="F2276:F2276">SUM(IF(NG=C2276,D2276))</f>
        <v>0</v>
      </c>
      <c r="Y2276" s="140"/>
    </row>
    <row r="2277" customFormat="false" ht="12.75" hidden="false" customHeight="false" outlineLevel="0" collapsed="false">
      <c r="A2277" s="0" t="e">
        <f aca="false">INDEX(BucketTable,MATCH(B2277,SumMonths,0),1)</f>
        <v>#N/A</v>
      </c>
      <c r="E2277" s="0" t="n">
        <f aca="false" t="array" ref="E2277:E2277">SUM(IF(Pricecurve=C2277,D2277))</f>
        <v>0</v>
      </c>
      <c r="F2277" s="0" t="n">
        <f aca="false" t="array" ref="F2277:F2277">SUM(IF(NG=C2277,D2277))</f>
        <v>0</v>
      </c>
      <c r="Y2277" s="140"/>
    </row>
    <row r="2278" customFormat="false" ht="12.75" hidden="false" customHeight="false" outlineLevel="0" collapsed="false">
      <c r="A2278" s="0" t="e">
        <f aca="false">INDEX(BucketTable,MATCH(B2278,SumMonths,0),1)</f>
        <v>#N/A</v>
      </c>
      <c r="E2278" s="0" t="n">
        <f aca="false" t="array" ref="E2278:E2278">SUM(IF(Pricecurve=C2278,D2278))</f>
        <v>0</v>
      </c>
      <c r="F2278" s="0" t="n">
        <f aca="false" t="array" ref="F2278:F2278">SUM(IF(NG=C2278,D2278))</f>
        <v>0</v>
      </c>
      <c r="Y2278" s="140"/>
    </row>
    <row r="2279" customFormat="false" ht="12.75" hidden="false" customHeight="false" outlineLevel="0" collapsed="false">
      <c r="A2279" s="0" t="e">
        <f aca="false">INDEX(BucketTable,MATCH(B2279,SumMonths,0),1)</f>
        <v>#N/A</v>
      </c>
      <c r="E2279" s="0" t="n">
        <f aca="false" t="array" ref="E2279:E2279">SUM(IF(Pricecurve=C2279,D2279))</f>
        <v>0</v>
      </c>
      <c r="F2279" s="0" t="n">
        <f aca="false" t="array" ref="F2279:F2279">SUM(IF(NG=C2279,D2279))</f>
        <v>0</v>
      </c>
      <c r="Y2279" s="140"/>
    </row>
    <row r="2280" customFormat="false" ht="12.75" hidden="false" customHeight="false" outlineLevel="0" collapsed="false">
      <c r="A2280" s="0" t="e">
        <f aca="false">INDEX(BucketTable,MATCH(B2280,SumMonths,0),1)</f>
        <v>#N/A</v>
      </c>
      <c r="E2280" s="0" t="n">
        <f aca="false" t="array" ref="E2280:E2280">SUM(IF(Pricecurve=C2280,D2280))</f>
        <v>0</v>
      </c>
      <c r="F2280" s="0" t="n">
        <f aca="false" t="array" ref="F2280:F2280">SUM(IF(NG=C2280,D2280))</f>
        <v>0</v>
      </c>
      <c r="Y2280" s="140"/>
    </row>
    <row r="2281" customFormat="false" ht="12.75" hidden="false" customHeight="false" outlineLevel="0" collapsed="false">
      <c r="A2281" s="0" t="e">
        <f aca="false">INDEX(BucketTable,MATCH(B2281,SumMonths,0),1)</f>
        <v>#N/A</v>
      </c>
      <c r="E2281" s="0" t="n">
        <f aca="false" t="array" ref="E2281:E2281">SUM(IF(Pricecurve=C2281,D2281))</f>
        <v>0</v>
      </c>
      <c r="F2281" s="0" t="n">
        <f aca="false" t="array" ref="F2281:F2281">SUM(IF(NG=C2281,D2281))</f>
        <v>0</v>
      </c>
      <c r="Y2281" s="140"/>
    </row>
    <row r="2282" customFormat="false" ht="12.75" hidden="false" customHeight="false" outlineLevel="0" collapsed="false">
      <c r="A2282" s="0" t="e">
        <f aca="false">INDEX(BucketTable,MATCH(B2282,SumMonths,0),1)</f>
        <v>#N/A</v>
      </c>
      <c r="E2282" s="0" t="n">
        <f aca="false" t="array" ref="E2282:E2282">SUM(IF(Pricecurve=C2282,D2282))</f>
        <v>0</v>
      </c>
      <c r="F2282" s="0" t="n">
        <f aca="false" t="array" ref="F2282:F2282">SUM(IF(NG=C2282,D2282))</f>
        <v>0</v>
      </c>
      <c r="Y2282" s="140"/>
    </row>
    <row r="2283" customFormat="false" ht="12.75" hidden="false" customHeight="false" outlineLevel="0" collapsed="false">
      <c r="A2283" s="0" t="e">
        <f aca="false">INDEX(BucketTable,MATCH(B2283,SumMonths,0),1)</f>
        <v>#N/A</v>
      </c>
      <c r="E2283" s="0" t="n">
        <f aca="false" t="array" ref="E2283:E2283">SUM(IF(Pricecurve=C2283,D2283))</f>
        <v>0</v>
      </c>
      <c r="F2283" s="0" t="n">
        <f aca="false" t="array" ref="F2283:F2283">SUM(IF(NG=C2283,D2283))</f>
        <v>0</v>
      </c>
      <c r="Y2283" s="140"/>
    </row>
    <row r="2284" customFormat="false" ht="12.75" hidden="false" customHeight="false" outlineLevel="0" collapsed="false">
      <c r="A2284" s="0" t="e">
        <f aca="false">INDEX(BucketTable,MATCH(B2284,SumMonths,0),1)</f>
        <v>#N/A</v>
      </c>
      <c r="E2284" s="0" t="n">
        <f aca="false" t="array" ref="E2284:E2284">SUM(IF(Pricecurve=C2284,D2284))</f>
        <v>0</v>
      </c>
      <c r="F2284" s="0" t="n">
        <f aca="false" t="array" ref="F2284:F2284">SUM(IF(NG=C2284,D2284))</f>
        <v>0</v>
      </c>
      <c r="Y2284" s="140"/>
    </row>
    <row r="2285" customFormat="false" ht="12.75" hidden="false" customHeight="false" outlineLevel="0" collapsed="false">
      <c r="A2285" s="0" t="e">
        <f aca="false">INDEX(BucketTable,MATCH(B2285,SumMonths,0),1)</f>
        <v>#N/A</v>
      </c>
      <c r="E2285" s="0" t="n">
        <f aca="false" t="array" ref="E2285:E2285">SUM(IF(Pricecurve=C2285,D2285))</f>
        <v>0</v>
      </c>
      <c r="F2285" s="0" t="n">
        <f aca="false" t="array" ref="F2285:F2285">SUM(IF(NG=C2285,D2285))</f>
        <v>0</v>
      </c>
      <c r="Y2285" s="140"/>
    </row>
    <row r="2286" customFormat="false" ht="12.75" hidden="false" customHeight="false" outlineLevel="0" collapsed="false">
      <c r="A2286" s="0" t="e">
        <f aca="false">INDEX(BucketTable,MATCH(B2286,SumMonths,0),1)</f>
        <v>#N/A</v>
      </c>
      <c r="E2286" s="0" t="n">
        <f aca="false" t="array" ref="E2286:E2286">SUM(IF(Pricecurve=C2286,D2286))</f>
        <v>0</v>
      </c>
      <c r="F2286" s="0" t="n">
        <f aca="false" t="array" ref="F2286:F2286">SUM(IF(NG=C2286,D2286))</f>
        <v>0</v>
      </c>
      <c r="Y2286" s="140"/>
    </row>
    <row r="2287" customFormat="false" ht="12.75" hidden="false" customHeight="false" outlineLevel="0" collapsed="false">
      <c r="A2287" s="0" t="e">
        <f aca="false">INDEX(BucketTable,MATCH(B2287,SumMonths,0),1)</f>
        <v>#N/A</v>
      </c>
      <c r="E2287" s="0" t="n">
        <f aca="false" t="array" ref="E2287:E2287">SUM(IF(Pricecurve=C2287,D2287))</f>
        <v>0</v>
      </c>
      <c r="F2287" s="0" t="n">
        <f aca="false" t="array" ref="F2287:F2287">SUM(IF(NG=C2287,D2287))</f>
        <v>0</v>
      </c>
      <c r="Y2287" s="140"/>
    </row>
    <row r="2288" customFormat="false" ht="12.75" hidden="false" customHeight="false" outlineLevel="0" collapsed="false">
      <c r="A2288" s="0" t="e">
        <f aca="false">INDEX(BucketTable,MATCH(B2288,SumMonths,0),1)</f>
        <v>#N/A</v>
      </c>
      <c r="E2288" s="0" t="n">
        <f aca="false" t="array" ref="E2288:E2288">SUM(IF(Pricecurve=C2288,D2288))</f>
        <v>0</v>
      </c>
      <c r="F2288" s="0" t="n">
        <f aca="false" t="array" ref="F2288:F2288">SUM(IF(NG=C2288,D2288))</f>
        <v>0</v>
      </c>
      <c r="Y2288" s="140"/>
    </row>
    <row r="2289" customFormat="false" ht="12.75" hidden="false" customHeight="false" outlineLevel="0" collapsed="false">
      <c r="A2289" s="0" t="e">
        <f aca="false">INDEX(BucketTable,MATCH(B2289,SumMonths,0),1)</f>
        <v>#N/A</v>
      </c>
      <c r="E2289" s="0" t="n">
        <f aca="false" t="array" ref="E2289:E2289">SUM(IF(Pricecurve=C2289,D2289))</f>
        <v>0</v>
      </c>
      <c r="F2289" s="0" t="n">
        <f aca="false" t="array" ref="F2289:F2289">SUM(IF(NG=C2289,D2289))</f>
        <v>0</v>
      </c>
      <c r="Y2289" s="140"/>
    </row>
    <row r="2290" customFormat="false" ht="12.75" hidden="false" customHeight="false" outlineLevel="0" collapsed="false">
      <c r="A2290" s="0" t="e">
        <f aca="false">INDEX(BucketTable,MATCH(B2290,SumMonths,0),1)</f>
        <v>#N/A</v>
      </c>
      <c r="E2290" s="0" t="n">
        <f aca="false" t="array" ref="E2290:E2290">SUM(IF(Pricecurve=C2290,D2290))</f>
        <v>0</v>
      </c>
      <c r="F2290" s="0" t="n">
        <f aca="false" t="array" ref="F2290:F2290">SUM(IF(NG=C2290,D2290))</f>
        <v>0</v>
      </c>
      <c r="Y2290" s="140"/>
    </row>
    <row r="2291" customFormat="false" ht="12.75" hidden="false" customHeight="false" outlineLevel="0" collapsed="false">
      <c r="A2291" s="0" t="e">
        <f aca="false">INDEX(BucketTable,MATCH(B2291,SumMonths,0),1)</f>
        <v>#N/A</v>
      </c>
      <c r="E2291" s="0" t="n">
        <f aca="false" t="array" ref="E2291:E2291">SUM(IF(Pricecurve=C2291,D2291))</f>
        <v>0</v>
      </c>
      <c r="F2291" s="0" t="n">
        <f aca="false" t="array" ref="F2291:F2291">SUM(IF(NG=C2291,D2291))</f>
        <v>0</v>
      </c>
      <c r="Y2291" s="140"/>
    </row>
    <row r="2292" customFormat="false" ht="12.75" hidden="false" customHeight="false" outlineLevel="0" collapsed="false">
      <c r="A2292" s="0" t="e">
        <f aca="false">INDEX(BucketTable,MATCH(B2292,SumMonths,0),1)</f>
        <v>#N/A</v>
      </c>
      <c r="E2292" s="0" t="n">
        <f aca="false" t="array" ref="E2292:E2292">SUM(IF(Pricecurve=C2292,D2292))</f>
        <v>0</v>
      </c>
      <c r="F2292" s="0" t="n">
        <f aca="false" t="array" ref="F2292:F2292">SUM(IF(NG=C2292,D2292))</f>
        <v>0</v>
      </c>
      <c r="Y2292" s="140"/>
    </row>
    <row r="2293" customFormat="false" ht="12.75" hidden="false" customHeight="false" outlineLevel="0" collapsed="false">
      <c r="A2293" s="0" t="e">
        <f aca="false">INDEX(BucketTable,MATCH(B2293,SumMonths,0),1)</f>
        <v>#N/A</v>
      </c>
      <c r="E2293" s="0" t="n">
        <f aca="false" t="array" ref="E2293:E2293">SUM(IF(Pricecurve=C2293,D2293))</f>
        <v>0</v>
      </c>
      <c r="F2293" s="0" t="n">
        <f aca="false" t="array" ref="F2293:F2293">SUM(IF(NG=C2293,D2293))</f>
        <v>0</v>
      </c>
      <c r="Y2293" s="140"/>
    </row>
    <row r="2294" customFormat="false" ht="12.75" hidden="false" customHeight="false" outlineLevel="0" collapsed="false">
      <c r="A2294" s="0" t="e">
        <f aca="false">INDEX(BucketTable,MATCH(B2294,SumMonths,0),1)</f>
        <v>#N/A</v>
      </c>
      <c r="E2294" s="0" t="n">
        <f aca="false" t="array" ref="E2294:E2294">SUM(IF(Pricecurve=C2294,D2294))</f>
        <v>0</v>
      </c>
      <c r="F2294" s="0" t="n">
        <f aca="false" t="array" ref="F2294:F2294">SUM(IF(NG=C2294,D2294))</f>
        <v>0</v>
      </c>
      <c r="Y2294" s="140"/>
    </row>
    <row r="2295" customFormat="false" ht="12.75" hidden="false" customHeight="false" outlineLevel="0" collapsed="false">
      <c r="A2295" s="0" t="e">
        <f aca="false">INDEX(BucketTable,MATCH(B2295,SumMonths,0),1)</f>
        <v>#N/A</v>
      </c>
      <c r="E2295" s="0" t="n">
        <f aca="false" t="array" ref="E2295:E2295">SUM(IF(Pricecurve=C2295,D2295))</f>
        <v>0</v>
      </c>
      <c r="F2295" s="0" t="n">
        <f aca="false" t="array" ref="F2295:F2295">SUM(IF(NG=C2295,D2295))</f>
        <v>0</v>
      </c>
      <c r="Y2295" s="140"/>
    </row>
    <row r="2296" customFormat="false" ht="12.75" hidden="false" customHeight="false" outlineLevel="0" collapsed="false">
      <c r="A2296" s="0" t="e">
        <f aca="false">INDEX(BucketTable,MATCH(B2296,SumMonths,0),1)</f>
        <v>#N/A</v>
      </c>
      <c r="E2296" s="0" t="n">
        <f aca="false" t="array" ref="E2296:E2296">SUM(IF(Pricecurve=C2296,D2296))</f>
        <v>0</v>
      </c>
      <c r="F2296" s="0" t="n">
        <f aca="false" t="array" ref="F2296:F2296">SUM(IF(NG=C2296,D2296))</f>
        <v>0</v>
      </c>
      <c r="Y2296" s="140"/>
    </row>
    <row r="2297" customFormat="false" ht="12.75" hidden="false" customHeight="false" outlineLevel="0" collapsed="false">
      <c r="A2297" s="0" t="e">
        <f aca="false">INDEX(BucketTable,MATCH(B2297,SumMonths,0),1)</f>
        <v>#N/A</v>
      </c>
      <c r="E2297" s="0" t="n">
        <f aca="false" t="array" ref="E2297:E2297">SUM(IF(Pricecurve=C2297,D2297))</f>
        <v>0</v>
      </c>
      <c r="F2297" s="0" t="n">
        <f aca="false" t="array" ref="F2297:F2297">SUM(IF(NG=C2297,D2297))</f>
        <v>0</v>
      </c>
      <c r="Y2297" s="140"/>
    </row>
    <row r="2298" customFormat="false" ht="12.75" hidden="false" customHeight="false" outlineLevel="0" collapsed="false">
      <c r="A2298" s="0" t="e">
        <f aca="false">INDEX(BucketTable,MATCH(B2298,SumMonths,0),1)</f>
        <v>#N/A</v>
      </c>
      <c r="E2298" s="0" t="n">
        <f aca="false" t="array" ref="E2298:E2298">SUM(IF(Pricecurve=C2298,D2298))</f>
        <v>0</v>
      </c>
      <c r="F2298" s="0" t="n">
        <f aca="false" t="array" ref="F2298:F2298">SUM(IF(NG=C2298,D2298))</f>
        <v>0</v>
      </c>
      <c r="Y2298" s="140"/>
    </row>
    <row r="2299" customFormat="false" ht="12.75" hidden="false" customHeight="false" outlineLevel="0" collapsed="false">
      <c r="A2299" s="0" t="e">
        <f aca="false">INDEX(BucketTable,MATCH(B2299,SumMonths,0),1)</f>
        <v>#N/A</v>
      </c>
      <c r="E2299" s="0" t="n">
        <f aca="false" t="array" ref="E2299:E2299">SUM(IF(Pricecurve=C2299,D2299))</f>
        <v>0</v>
      </c>
      <c r="F2299" s="0" t="n">
        <f aca="false" t="array" ref="F2299:F2299">SUM(IF(NG=C2299,D2299))</f>
        <v>0</v>
      </c>
      <c r="Y2299" s="140"/>
    </row>
    <row r="2300" customFormat="false" ht="12.75" hidden="false" customHeight="false" outlineLevel="0" collapsed="false">
      <c r="A2300" s="0" t="e">
        <f aca="false">INDEX(BucketTable,MATCH(B2300,SumMonths,0),1)</f>
        <v>#N/A</v>
      </c>
      <c r="E2300" s="0" t="n">
        <f aca="false" t="array" ref="E2300:E2300">SUM(IF(Pricecurve=C2300,D2300))</f>
        <v>0</v>
      </c>
      <c r="F2300" s="0" t="n">
        <f aca="false" t="array" ref="F2300:F2300">SUM(IF(NG=C2300,D2300))</f>
        <v>0</v>
      </c>
      <c r="Y2300" s="140"/>
    </row>
    <row r="2301" customFormat="false" ht="12.75" hidden="false" customHeight="false" outlineLevel="0" collapsed="false">
      <c r="A2301" s="0" t="e">
        <f aca="false">INDEX(BucketTable,MATCH(B2301,SumMonths,0),1)</f>
        <v>#N/A</v>
      </c>
      <c r="E2301" s="0" t="n">
        <f aca="false" t="array" ref="E2301:E2301">SUM(IF(Pricecurve=C2301,D2301))</f>
        <v>0</v>
      </c>
      <c r="F2301" s="0" t="n">
        <f aca="false" t="array" ref="F2301:F2301">SUM(IF(NG=C2301,D2301))</f>
        <v>0</v>
      </c>
      <c r="Y2301" s="140"/>
    </row>
    <row r="2302" customFormat="false" ht="12.75" hidden="false" customHeight="false" outlineLevel="0" collapsed="false">
      <c r="A2302" s="0" t="e">
        <f aca="false">INDEX(BucketTable,MATCH(B2302,SumMonths,0),1)</f>
        <v>#N/A</v>
      </c>
      <c r="E2302" s="0" t="n">
        <f aca="false" t="array" ref="E2302:E2302">SUM(IF(Pricecurve=C2302,D2302))</f>
        <v>0</v>
      </c>
      <c r="F2302" s="0" t="n">
        <f aca="false" t="array" ref="F2302:F2302">SUM(IF(NG=C2302,D2302))</f>
        <v>0</v>
      </c>
      <c r="Y2302" s="140"/>
    </row>
    <row r="2303" customFormat="false" ht="12.75" hidden="false" customHeight="false" outlineLevel="0" collapsed="false">
      <c r="A2303" s="0" t="e">
        <f aca="false">INDEX(BucketTable,MATCH(B2303,SumMonths,0),1)</f>
        <v>#N/A</v>
      </c>
      <c r="E2303" s="0" t="n">
        <f aca="false" t="array" ref="E2303:E2303">SUM(IF(Pricecurve=C2303,D2303))</f>
        <v>0</v>
      </c>
      <c r="F2303" s="0" t="n">
        <f aca="false" t="array" ref="F2303:F2303">SUM(IF(NG=C2303,D2303))</f>
        <v>0</v>
      </c>
      <c r="Y2303" s="140"/>
    </row>
    <row r="2304" customFormat="false" ht="12.75" hidden="false" customHeight="false" outlineLevel="0" collapsed="false">
      <c r="A2304" s="0" t="e">
        <f aca="false">INDEX(BucketTable,MATCH(B2304,SumMonths,0),1)</f>
        <v>#N/A</v>
      </c>
      <c r="E2304" s="0" t="n">
        <f aca="false" t="array" ref="E2304:E2304">SUM(IF(Pricecurve=C2304,D2304))</f>
        <v>0</v>
      </c>
      <c r="F2304" s="0" t="n">
        <f aca="false" t="array" ref="F2304:F2304">SUM(IF(NG=C2304,D2304))</f>
        <v>0</v>
      </c>
      <c r="Y2304" s="140"/>
    </row>
    <row r="2305" customFormat="false" ht="12.75" hidden="false" customHeight="false" outlineLevel="0" collapsed="false">
      <c r="A2305" s="0" t="e">
        <f aca="false">INDEX(BucketTable,MATCH(B2305,SumMonths,0),1)</f>
        <v>#N/A</v>
      </c>
      <c r="E2305" s="0" t="n">
        <f aca="false" t="array" ref="E2305:E2305">SUM(IF(Pricecurve=C2305,D2305))</f>
        <v>0</v>
      </c>
      <c r="F2305" s="0" t="n">
        <f aca="false" t="array" ref="F2305:F2305">SUM(IF(NG=C2305,D2305))</f>
        <v>0</v>
      </c>
      <c r="Y2305" s="140"/>
    </row>
    <row r="2306" customFormat="false" ht="12.75" hidden="false" customHeight="false" outlineLevel="0" collapsed="false">
      <c r="A2306" s="0" t="e">
        <f aca="false">INDEX(BucketTable,MATCH(B2306,SumMonths,0),1)</f>
        <v>#N/A</v>
      </c>
      <c r="E2306" s="0" t="n">
        <f aca="false" t="array" ref="E2306:E2306">SUM(IF(Pricecurve=C2306,D2306))</f>
        <v>0</v>
      </c>
      <c r="F2306" s="0" t="n">
        <f aca="false" t="array" ref="F2306:F2306">SUM(IF(NG=C2306,D2306))</f>
        <v>0</v>
      </c>
      <c r="Y2306" s="140"/>
    </row>
    <row r="2307" customFormat="false" ht="12.75" hidden="false" customHeight="false" outlineLevel="0" collapsed="false">
      <c r="A2307" s="0" t="e">
        <f aca="false">INDEX(BucketTable,MATCH(B2307,SumMonths,0),1)</f>
        <v>#N/A</v>
      </c>
      <c r="E2307" s="0" t="n">
        <f aca="false" t="array" ref="E2307:E2307">SUM(IF(Pricecurve=C2307,D2307))</f>
        <v>0</v>
      </c>
      <c r="F2307" s="0" t="n">
        <f aca="false" t="array" ref="F2307:F2307">SUM(IF(NG=C2307,D2307))</f>
        <v>0</v>
      </c>
      <c r="Y2307" s="140"/>
    </row>
    <row r="2308" customFormat="false" ht="12.75" hidden="false" customHeight="false" outlineLevel="0" collapsed="false">
      <c r="A2308" s="0" t="e">
        <f aca="false">INDEX(BucketTable,MATCH(B2308,SumMonths,0),1)</f>
        <v>#N/A</v>
      </c>
      <c r="E2308" s="0" t="n">
        <f aca="false" t="array" ref="E2308:E2308">SUM(IF(Pricecurve=C2308,D2308))</f>
        <v>0</v>
      </c>
      <c r="F2308" s="0" t="n">
        <f aca="false" t="array" ref="F2308:F2308">SUM(IF(NG=C2308,D2308))</f>
        <v>0</v>
      </c>
      <c r="Y2308" s="140"/>
    </row>
    <row r="2309" customFormat="false" ht="12.75" hidden="false" customHeight="false" outlineLevel="0" collapsed="false">
      <c r="A2309" s="0" t="e">
        <f aca="false">INDEX(BucketTable,MATCH(B2309,SumMonths,0),1)</f>
        <v>#N/A</v>
      </c>
      <c r="E2309" s="0" t="n">
        <f aca="false" t="array" ref="E2309:E2309">SUM(IF(Pricecurve=C2309,D2309))</f>
        <v>0</v>
      </c>
      <c r="F2309" s="0" t="n">
        <f aca="false" t="array" ref="F2309:F2309">SUM(IF(NG=C2309,D2309))</f>
        <v>0</v>
      </c>
      <c r="Y2309" s="140"/>
    </row>
    <row r="2310" customFormat="false" ht="12.75" hidden="false" customHeight="false" outlineLevel="0" collapsed="false">
      <c r="A2310" s="0" t="e">
        <f aca="false">INDEX(BucketTable,MATCH(B2310,SumMonths,0),1)</f>
        <v>#N/A</v>
      </c>
      <c r="E2310" s="0" t="n">
        <f aca="false" t="array" ref="E2310:E2310">SUM(IF(Pricecurve=C2310,D2310))</f>
        <v>0</v>
      </c>
      <c r="F2310" s="0" t="n">
        <f aca="false" t="array" ref="F2310:F2310">SUM(IF(NG=C2310,D2310))</f>
        <v>0</v>
      </c>
      <c r="Y2310" s="140"/>
    </row>
    <row r="2311" customFormat="false" ht="12.75" hidden="false" customHeight="false" outlineLevel="0" collapsed="false">
      <c r="A2311" s="0" t="e">
        <f aca="false">INDEX(BucketTable,MATCH(B2311,SumMonths,0),1)</f>
        <v>#N/A</v>
      </c>
      <c r="E2311" s="0" t="n">
        <f aca="false" t="array" ref="E2311:E2311">SUM(IF(Pricecurve=C2311,D2311))</f>
        <v>0</v>
      </c>
      <c r="F2311" s="0" t="n">
        <f aca="false" t="array" ref="F2311:F2311">SUM(IF(NG=C2311,D2311))</f>
        <v>0</v>
      </c>
      <c r="Y2311" s="140"/>
    </row>
    <row r="2312" customFormat="false" ht="12.75" hidden="false" customHeight="false" outlineLevel="0" collapsed="false">
      <c r="A2312" s="0" t="e">
        <f aca="false">INDEX(BucketTable,MATCH(B2312,SumMonths,0),1)</f>
        <v>#N/A</v>
      </c>
      <c r="E2312" s="0" t="n">
        <f aca="false" t="array" ref="E2312:E2312">SUM(IF(Pricecurve=C2312,D2312))</f>
        <v>0</v>
      </c>
      <c r="F2312" s="0" t="n">
        <f aca="false" t="array" ref="F2312:F2312">SUM(IF(NG=C2312,D2312))</f>
        <v>0</v>
      </c>
      <c r="Y2312" s="140"/>
    </row>
    <row r="2313" customFormat="false" ht="12.75" hidden="false" customHeight="false" outlineLevel="0" collapsed="false">
      <c r="A2313" s="0" t="e">
        <f aca="false">INDEX(BucketTable,MATCH(B2313,SumMonths,0),1)</f>
        <v>#N/A</v>
      </c>
      <c r="E2313" s="0" t="n">
        <f aca="false" t="array" ref="E2313:E2313">SUM(IF(Pricecurve=C2313,D2313))</f>
        <v>0</v>
      </c>
      <c r="F2313" s="0" t="n">
        <f aca="false" t="array" ref="F2313:F2313">SUM(IF(NG=C2313,D2313))</f>
        <v>0</v>
      </c>
      <c r="Y2313" s="140"/>
    </row>
    <row r="2314" customFormat="false" ht="12.75" hidden="false" customHeight="false" outlineLevel="0" collapsed="false">
      <c r="A2314" s="0" t="e">
        <f aca="false">INDEX(BucketTable,MATCH(B2314,SumMonths,0),1)</f>
        <v>#N/A</v>
      </c>
      <c r="E2314" s="0" t="n">
        <f aca="false" t="array" ref="E2314:E2314">SUM(IF(Pricecurve=C2314,D2314))</f>
        <v>0</v>
      </c>
      <c r="F2314" s="0" t="n">
        <f aca="false" t="array" ref="F2314:F2314">SUM(IF(NG=C2314,D2314))</f>
        <v>0</v>
      </c>
      <c r="Y2314" s="140"/>
    </row>
    <row r="2315" customFormat="false" ht="12.75" hidden="false" customHeight="false" outlineLevel="0" collapsed="false">
      <c r="A2315" s="0" t="e">
        <f aca="false">INDEX(BucketTable,MATCH(B2315,SumMonths,0),1)</f>
        <v>#N/A</v>
      </c>
      <c r="E2315" s="0" t="n">
        <f aca="false" t="array" ref="E2315:E2315">SUM(IF(Pricecurve=C2315,D2315))</f>
        <v>0</v>
      </c>
      <c r="F2315" s="0" t="n">
        <f aca="false" t="array" ref="F2315:F2315">SUM(IF(NG=C2315,D2315))</f>
        <v>0</v>
      </c>
      <c r="Y2315" s="140"/>
    </row>
    <row r="2316" customFormat="false" ht="12.75" hidden="false" customHeight="false" outlineLevel="0" collapsed="false">
      <c r="A2316" s="0" t="e">
        <f aca="false">INDEX(BucketTable,MATCH(B2316,SumMonths,0),1)</f>
        <v>#N/A</v>
      </c>
      <c r="E2316" s="0" t="n">
        <f aca="false" t="array" ref="E2316:E2316">SUM(IF(Pricecurve=C2316,D2316))</f>
        <v>0</v>
      </c>
      <c r="F2316" s="0" t="n">
        <f aca="false" t="array" ref="F2316:F2316">SUM(IF(NG=C2316,D2316))</f>
        <v>0</v>
      </c>
      <c r="Y2316" s="140"/>
    </row>
    <row r="2317" customFormat="false" ht="12.75" hidden="false" customHeight="false" outlineLevel="0" collapsed="false">
      <c r="A2317" s="0" t="e">
        <f aca="false">INDEX(BucketTable,MATCH(B2317,SumMonths,0),1)</f>
        <v>#N/A</v>
      </c>
      <c r="E2317" s="0" t="n">
        <f aca="false" t="array" ref="E2317:E2317">SUM(IF(Pricecurve=C2317,D2317))</f>
        <v>0</v>
      </c>
      <c r="F2317" s="0" t="n">
        <f aca="false" t="array" ref="F2317:F2317">SUM(IF(NG=C2317,D2317))</f>
        <v>0</v>
      </c>
      <c r="Y2317" s="140"/>
    </row>
    <row r="2318" customFormat="false" ht="12.75" hidden="false" customHeight="false" outlineLevel="0" collapsed="false">
      <c r="A2318" s="0" t="e">
        <f aca="false">INDEX(BucketTable,MATCH(B2318,SumMonths,0),1)</f>
        <v>#N/A</v>
      </c>
      <c r="E2318" s="0" t="n">
        <f aca="false" t="array" ref="E2318:E2318">SUM(IF(Pricecurve=C2318,D2318))</f>
        <v>0</v>
      </c>
      <c r="F2318" s="0" t="n">
        <f aca="false" t="array" ref="F2318:F2318">SUM(IF(NG=C2318,D2318))</f>
        <v>0</v>
      </c>
      <c r="Y2318" s="140"/>
    </row>
    <row r="2319" customFormat="false" ht="12.75" hidden="false" customHeight="false" outlineLevel="0" collapsed="false">
      <c r="A2319" s="0" t="e">
        <f aca="false">INDEX(BucketTable,MATCH(B2319,SumMonths,0),1)</f>
        <v>#N/A</v>
      </c>
      <c r="E2319" s="0" t="n">
        <f aca="false" t="array" ref="E2319:E2319">SUM(IF(Pricecurve=C2319,D2319))</f>
        <v>0</v>
      </c>
      <c r="F2319" s="0" t="n">
        <f aca="false" t="array" ref="F2319:F2319">SUM(IF(NG=C2319,D2319))</f>
        <v>0</v>
      </c>
      <c r="Y2319" s="140"/>
    </row>
    <row r="2320" customFormat="false" ht="12.75" hidden="false" customHeight="false" outlineLevel="0" collapsed="false">
      <c r="A2320" s="0" t="e">
        <f aca="false">INDEX(BucketTable,MATCH(B2320,SumMonths,0),1)</f>
        <v>#N/A</v>
      </c>
      <c r="E2320" s="0" t="n">
        <f aca="false" t="array" ref="E2320:E2320">SUM(IF(Pricecurve=C2320,D2320))</f>
        <v>0</v>
      </c>
      <c r="F2320" s="0" t="n">
        <f aca="false" t="array" ref="F2320:F2320">SUM(IF(NG=C2320,D2320))</f>
        <v>0</v>
      </c>
      <c r="Y2320" s="140"/>
    </row>
    <row r="2321" customFormat="false" ht="12.75" hidden="false" customHeight="false" outlineLevel="0" collapsed="false">
      <c r="A2321" s="0" t="e">
        <f aca="false">INDEX(BucketTable,MATCH(B2321,SumMonths,0),1)</f>
        <v>#N/A</v>
      </c>
      <c r="E2321" s="0" t="n">
        <f aca="false" t="array" ref="E2321:E2321">SUM(IF(Pricecurve=C2321,D2321))</f>
        <v>0</v>
      </c>
      <c r="F2321" s="0" t="n">
        <f aca="false" t="array" ref="F2321:F2321">SUM(IF(NG=C2321,D2321))</f>
        <v>0</v>
      </c>
      <c r="Y2321" s="140"/>
    </row>
    <row r="2322" customFormat="false" ht="12.75" hidden="false" customHeight="false" outlineLevel="0" collapsed="false">
      <c r="A2322" s="0" t="e">
        <f aca="false">INDEX(BucketTable,MATCH(B2322,SumMonths,0),1)</f>
        <v>#N/A</v>
      </c>
      <c r="E2322" s="0" t="n">
        <f aca="false" t="array" ref="E2322:E2322">SUM(IF(Pricecurve=C2322,D2322))</f>
        <v>0</v>
      </c>
      <c r="F2322" s="0" t="n">
        <f aca="false" t="array" ref="F2322:F2322">SUM(IF(NG=C2322,D2322))</f>
        <v>0</v>
      </c>
      <c r="Y2322" s="140"/>
    </row>
    <row r="2323" customFormat="false" ht="12.75" hidden="false" customHeight="false" outlineLevel="0" collapsed="false">
      <c r="A2323" s="0" t="e">
        <f aca="false">INDEX(BucketTable,MATCH(B2323,SumMonths,0),1)</f>
        <v>#N/A</v>
      </c>
      <c r="E2323" s="0" t="n">
        <f aca="false" t="array" ref="E2323:E2323">SUM(IF(Pricecurve=C2323,D2323))</f>
        <v>0</v>
      </c>
      <c r="F2323" s="0" t="n">
        <f aca="false" t="array" ref="F2323:F2323">SUM(IF(NG=C2323,D2323))</f>
        <v>0</v>
      </c>
      <c r="Y2323" s="140"/>
    </row>
    <row r="2324" customFormat="false" ht="12.75" hidden="false" customHeight="false" outlineLevel="0" collapsed="false">
      <c r="A2324" s="0" t="e">
        <f aca="false">INDEX(BucketTable,MATCH(B2324,SumMonths,0),1)</f>
        <v>#N/A</v>
      </c>
      <c r="E2324" s="0" t="n">
        <f aca="false" t="array" ref="E2324:E2324">SUM(IF(Pricecurve=C2324,D2324))</f>
        <v>0</v>
      </c>
      <c r="F2324" s="0" t="n">
        <f aca="false" t="array" ref="F2324:F2324">SUM(IF(NG=C2324,D2324))</f>
        <v>0</v>
      </c>
      <c r="Y2324" s="140"/>
    </row>
    <row r="2325" customFormat="false" ht="12.75" hidden="false" customHeight="false" outlineLevel="0" collapsed="false">
      <c r="A2325" s="0" t="e">
        <f aca="false">INDEX(BucketTable,MATCH(B2325,SumMonths,0),1)</f>
        <v>#N/A</v>
      </c>
      <c r="E2325" s="0" t="n">
        <f aca="false" t="array" ref="E2325:E2325">SUM(IF(Pricecurve=C2325,D2325))</f>
        <v>0</v>
      </c>
      <c r="F2325" s="0" t="n">
        <f aca="false" t="array" ref="F2325:F2325">SUM(IF(NG=C2325,D2325))</f>
        <v>0</v>
      </c>
      <c r="Y2325" s="140"/>
    </row>
    <row r="2326" customFormat="false" ht="12.75" hidden="false" customHeight="false" outlineLevel="0" collapsed="false">
      <c r="A2326" s="0" t="e">
        <f aca="false">INDEX(BucketTable,MATCH(B2326,SumMonths,0),1)</f>
        <v>#N/A</v>
      </c>
      <c r="E2326" s="0" t="n">
        <f aca="false" t="array" ref="E2326:E2326">SUM(IF(Pricecurve=C2326,D2326))</f>
        <v>0</v>
      </c>
      <c r="F2326" s="0" t="n">
        <f aca="false" t="array" ref="F2326:F2326">SUM(IF(NG=C2326,D2326))</f>
        <v>0</v>
      </c>
      <c r="Y2326" s="140"/>
    </row>
    <row r="2327" customFormat="false" ht="12.75" hidden="false" customHeight="false" outlineLevel="0" collapsed="false">
      <c r="A2327" s="0" t="e">
        <f aca="false">INDEX(BucketTable,MATCH(B2327,SumMonths,0),1)</f>
        <v>#N/A</v>
      </c>
      <c r="E2327" s="0" t="n">
        <f aca="false" t="array" ref="E2327:E2327">SUM(IF(Pricecurve=C2327,D2327))</f>
        <v>0</v>
      </c>
      <c r="F2327" s="0" t="n">
        <f aca="false" t="array" ref="F2327:F2327">SUM(IF(NG=C2327,D2327))</f>
        <v>0</v>
      </c>
      <c r="Y2327" s="140"/>
    </row>
    <row r="2328" customFormat="false" ht="12.75" hidden="false" customHeight="false" outlineLevel="0" collapsed="false">
      <c r="A2328" s="0" t="e">
        <f aca="false">INDEX(BucketTable,MATCH(B2328,SumMonths,0),1)</f>
        <v>#N/A</v>
      </c>
      <c r="E2328" s="0" t="n">
        <f aca="false" t="array" ref="E2328:E2328">SUM(IF(Pricecurve=C2328,D2328))</f>
        <v>0</v>
      </c>
      <c r="F2328" s="0" t="n">
        <f aca="false" t="array" ref="F2328:F2328">SUM(IF(NG=C2328,D2328))</f>
        <v>0</v>
      </c>
      <c r="Y2328" s="140"/>
    </row>
    <row r="2329" customFormat="false" ht="12.75" hidden="false" customHeight="false" outlineLevel="0" collapsed="false">
      <c r="A2329" s="0" t="e">
        <f aca="false">INDEX(BucketTable,MATCH(B2329,SumMonths,0),1)</f>
        <v>#N/A</v>
      </c>
      <c r="E2329" s="0" t="n">
        <f aca="false" t="array" ref="E2329:E2329">SUM(IF(Pricecurve=C2329,D2329))</f>
        <v>0</v>
      </c>
      <c r="F2329" s="0" t="n">
        <f aca="false" t="array" ref="F2329:F2329">SUM(IF(NG=C2329,D2329))</f>
        <v>0</v>
      </c>
      <c r="Y2329" s="140"/>
    </row>
    <row r="2330" customFormat="false" ht="12.75" hidden="false" customHeight="false" outlineLevel="0" collapsed="false">
      <c r="A2330" s="0" t="e">
        <f aca="false">INDEX(BucketTable,MATCH(B2330,SumMonths,0),1)</f>
        <v>#N/A</v>
      </c>
      <c r="E2330" s="0" t="n">
        <f aca="false" t="array" ref="E2330:E2330">SUM(IF(Pricecurve=C2330,D2330))</f>
        <v>0</v>
      </c>
      <c r="F2330" s="0" t="n">
        <f aca="false" t="array" ref="F2330:F2330">SUM(IF(NG=C2330,D2330))</f>
        <v>0</v>
      </c>
      <c r="Y2330" s="140"/>
    </row>
    <row r="2331" customFormat="false" ht="12.75" hidden="false" customHeight="false" outlineLevel="0" collapsed="false">
      <c r="A2331" s="0" t="e">
        <f aca="false">INDEX(BucketTable,MATCH(B2331,SumMonths,0),1)</f>
        <v>#N/A</v>
      </c>
      <c r="E2331" s="0" t="n">
        <f aca="false" t="array" ref="E2331:E2331">SUM(IF(Pricecurve=C2331,D2331))</f>
        <v>0</v>
      </c>
      <c r="F2331" s="0" t="n">
        <f aca="false" t="array" ref="F2331:F2331">SUM(IF(NG=C2331,D2331))</f>
        <v>0</v>
      </c>
      <c r="Y2331" s="140"/>
    </row>
    <row r="2332" customFormat="false" ht="12.75" hidden="false" customHeight="false" outlineLevel="0" collapsed="false">
      <c r="A2332" s="0" t="e">
        <f aca="false">INDEX(BucketTable,MATCH(B2332,SumMonths,0),1)</f>
        <v>#N/A</v>
      </c>
      <c r="E2332" s="0" t="n">
        <f aca="false" t="array" ref="E2332:E2332">SUM(IF(Pricecurve=C2332,D2332))</f>
        <v>0</v>
      </c>
      <c r="F2332" s="0" t="n">
        <f aca="false" t="array" ref="F2332:F2332">SUM(IF(NG=C2332,D2332))</f>
        <v>0</v>
      </c>
      <c r="Y2332" s="140"/>
    </row>
    <row r="2333" customFormat="false" ht="12.75" hidden="false" customHeight="false" outlineLevel="0" collapsed="false">
      <c r="A2333" s="0" t="e">
        <f aca="false">INDEX(BucketTable,MATCH(B2333,SumMonths,0),1)</f>
        <v>#N/A</v>
      </c>
      <c r="E2333" s="0" t="n">
        <f aca="false" t="array" ref="E2333:E2333">SUM(IF(Pricecurve=C2333,D2333))</f>
        <v>0</v>
      </c>
      <c r="F2333" s="0" t="n">
        <f aca="false" t="array" ref="F2333:F2333">SUM(IF(NG=C2333,D2333))</f>
        <v>0</v>
      </c>
      <c r="Y2333" s="140"/>
    </row>
    <row r="2334" customFormat="false" ht="12.75" hidden="false" customHeight="false" outlineLevel="0" collapsed="false">
      <c r="A2334" s="0" t="e">
        <f aca="false">INDEX(BucketTable,MATCH(B2334,SumMonths,0),1)</f>
        <v>#N/A</v>
      </c>
      <c r="E2334" s="0" t="n">
        <f aca="false" t="array" ref="E2334:E2334">SUM(IF(Pricecurve=C2334,D2334))</f>
        <v>0</v>
      </c>
      <c r="F2334" s="0" t="n">
        <f aca="false" t="array" ref="F2334:F2334">SUM(IF(NG=C2334,D2334))</f>
        <v>0</v>
      </c>
      <c r="Y2334" s="140"/>
    </row>
    <row r="2335" customFormat="false" ht="12.75" hidden="false" customHeight="false" outlineLevel="0" collapsed="false">
      <c r="A2335" s="0" t="e">
        <f aca="false">INDEX(BucketTable,MATCH(B2335,SumMonths,0),1)</f>
        <v>#N/A</v>
      </c>
      <c r="E2335" s="0" t="n">
        <f aca="false" t="array" ref="E2335:E2335">SUM(IF(Pricecurve=C2335,D2335))</f>
        <v>0</v>
      </c>
      <c r="F2335" s="0" t="n">
        <f aca="false" t="array" ref="F2335:F2335">SUM(IF(NG=C2335,D2335))</f>
        <v>0</v>
      </c>
      <c r="Y2335" s="140"/>
    </row>
    <row r="2336" customFormat="false" ht="12.75" hidden="false" customHeight="false" outlineLevel="0" collapsed="false">
      <c r="A2336" s="0" t="e">
        <f aca="false">INDEX(BucketTable,MATCH(B2336,SumMonths,0),1)</f>
        <v>#N/A</v>
      </c>
      <c r="E2336" s="0" t="n">
        <f aca="false" t="array" ref="E2336:E2336">SUM(IF(Pricecurve=C2336,D2336))</f>
        <v>0</v>
      </c>
      <c r="F2336" s="0" t="n">
        <f aca="false" t="array" ref="F2336:F2336">SUM(IF(NG=C2336,D2336))</f>
        <v>0</v>
      </c>
      <c r="Y2336" s="140"/>
    </row>
    <row r="2337" customFormat="false" ht="12.75" hidden="false" customHeight="false" outlineLevel="0" collapsed="false">
      <c r="A2337" s="0" t="e">
        <f aca="false">INDEX(BucketTable,MATCH(B2337,SumMonths,0),1)</f>
        <v>#N/A</v>
      </c>
      <c r="E2337" s="0" t="n">
        <f aca="false" t="array" ref="E2337:E2337">SUM(IF(Pricecurve=C2337,D2337))</f>
        <v>0</v>
      </c>
      <c r="F2337" s="0" t="n">
        <f aca="false" t="array" ref="F2337:F2337">SUM(IF(NG=C2337,D2337))</f>
        <v>0</v>
      </c>
      <c r="Y2337" s="140"/>
    </row>
    <row r="2338" customFormat="false" ht="12.75" hidden="false" customHeight="false" outlineLevel="0" collapsed="false">
      <c r="A2338" s="0" t="e">
        <f aca="false">INDEX(BucketTable,MATCH(B2338,SumMonths,0),1)</f>
        <v>#N/A</v>
      </c>
      <c r="E2338" s="0" t="n">
        <f aca="false" t="array" ref="E2338:E2338">SUM(IF(Pricecurve=C2338,D2338))</f>
        <v>0</v>
      </c>
      <c r="F2338" s="0" t="n">
        <f aca="false" t="array" ref="F2338:F2338">SUM(IF(NG=C2338,D2338))</f>
        <v>0</v>
      </c>
      <c r="Y2338" s="140"/>
    </row>
    <row r="2339" customFormat="false" ht="12.75" hidden="false" customHeight="false" outlineLevel="0" collapsed="false">
      <c r="A2339" s="0" t="e">
        <f aca="false">INDEX(BucketTable,MATCH(B2339,SumMonths,0),1)</f>
        <v>#N/A</v>
      </c>
      <c r="E2339" s="0" t="n">
        <f aca="false" t="array" ref="E2339:E2339">SUM(IF(Pricecurve=C2339,D2339))</f>
        <v>0</v>
      </c>
      <c r="F2339" s="0" t="n">
        <f aca="false" t="array" ref="F2339:F2339">SUM(IF(NG=C2339,D2339))</f>
        <v>0</v>
      </c>
      <c r="Y2339" s="140"/>
    </row>
    <row r="2340" customFormat="false" ht="12.75" hidden="false" customHeight="false" outlineLevel="0" collapsed="false">
      <c r="A2340" s="0" t="e">
        <f aca="false">INDEX(BucketTable,MATCH(B2340,SumMonths,0),1)</f>
        <v>#N/A</v>
      </c>
      <c r="E2340" s="0" t="n">
        <f aca="false" t="array" ref="E2340:E2340">SUM(IF(Pricecurve=C2340,D2340))</f>
        <v>0</v>
      </c>
      <c r="F2340" s="0" t="n">
        <f aca="false" t="array" ref="F2340:F2340">SUM(IF(NG=C2340,D2340))</f>
        <v>0</v>
      </c>
      <c r="Y2340" s="140"/>
    </row>
    <row r="2341" customFormat="false" ht="12.75" hidden="false" customHeight="false" outlineLevel="0" collapsed="false">
      <c r="A2341" s="0" t="e">
        <f aca="false">INDEX(BucketTable,MATCH(B2341,SumMonths,0),1)</f>
        <v>#N/A</v>
      </c>
      <c r="E2341" s="0" t="n">
        <f aca="false" t="array" ref="E2341:E2341">SUM(IF(Pricecurve=C2341,D2341))</f>
        <v>0</v>
      </c>
      <c r="F2341" s="0" t="n">
        <f aca="false" t="array" ref="F2341:F2341">SUM(IF(NG=C2341,D2341))</f>
        <v>0</v>
      </c>
      <c r="Y2341" s="140"/>
    </row>
    <row r="2342" customFormat="false" ht="12.75" hidden="false" customHeight="false" outlineLevel="0" collapsed="false">
      <c r="A2342" s="0" t="e">
        <f aca="false">INDEX(BucketTable,MATCH(B2342,SumMonths,0),1)</f>
        <v>#N/A</v>
      </c>
      <c r="E2342" s="0" t="n">
        <f aca="false" t="array" ref="E2342:E2342">SUM(IF(Pricecurve=C2342,D2342))</f>
        <v>0</v>
      </c>
      <c r="F2342" s="0" t="n">
        <f aca="false" t="array" ref="F2342:F2342">SUM(IF(NG=C2342,D2342))</f>
        <v>0</v>
      </c>
      <c r="Y2342" s="140"/>
    </row>
    <row r="2343" customFormat="false" ht="12.75" hidden="false" customHeight="false" outlineLevel="0" collapsed="false">
      <c r="A2343" s="0" t="e">
        <f aca="false">INDEX(BucketTable,MATCH(B2343,SumMonths,0),1)</f>
        <v>#N/A</v>
      </c>
      <c r="E2343" s="0" t="n">
        <f aca="false" t="array" ref="E2343:E2343">SUM(IF(Pricecurve=C2343,D2343))</f>
        <v>0</v>
      </c>
      <c r="F2343" s="0" t="n">
        <f aca="false" t="array" ref="F2343:F2343">SUM(IF(NG=C2343,D2343))</f>
        <v>0</v>
      </c>
      <c r="Y2343" s="140"/>
    </row>
    <row r="2344" customFormat="false" ht="12.75" hidden="false" customHeight="false" outlineLevel="0" collapsed="false">
      <c r="A2344" s="0" t="e">
        <f aca="false">INDEX(BucketTable,MATCH(B2344,SumMonths,0),1)</f>
        <v>#N/A</v>
      </c>
      <c r="E2344" s="0" t="n">
        <f aca="false" t="array" ref="E2344:E2344">SUM(IF(Pricecurve=C2344,D2344))</f>
        <v>0</v>
      </c>
      <c r="F2344" s="0" t="n">
        <f aca="false" t="array" ref="F2344:F2344">SUM(IF(NG=C2344,D2344))</f>
        <v>0</v>
      </c>
      <c r="Y2344" s="140"/>
    </row>
    <row r="2345" customFormat="false" ht="12.75" hidden="false" customHeight="false" outlineLevel="0" collapsed="false">
      <c r="A2345" s="0" t="e">
        <f aca="false">INDEX(BucketTable,MATCH(B2345,SumMonths,0),1)</f>
        <v>#N/A</v>
      </c>
      <c r="E2345" s="0" t="n">
        <f aca="false" t="array" ref="E2345:E2345">SUM(IF(Pricecurve=C2345,D2345))</f>
        <v>0</v>
      </c>
      <c r="F2345" s="0" t="n">
        <f aca="false" t="array" ref="F2345:F2345">SUM(IF(NG=C2345,D2345))</f>
        <v>0</v>
      </c>
      <c r="Y2345" s="140"/>
    </row>
    <row r="2346" customFormat="false" ht="12.75" hidden="false" customHeight="false" outlineLevel="0" collapsed="false">
      <c r="A2346" s="0" t="e">
        <f aca="false">INDEX(BucketTable,MATCH(B2346,SumMonths,0),1)</f>
        <v>#N/A</v>
      </c>
      <c r="E2346" s="0" t="n">
        <f aca="false" t="array" ref="E2346:E2346">SUM(IF(Pricecurve=C2346,D2346))</f>
        <v>0</v>
      </c>
      <c r="F2346" s="0" t="n">
        <f aca="false" t="array" ref="F2346:F2346">SUM(IF(NG=C2346,D2346))</f>
        <v>0</v>
      </c>
      <c r="Y2346" s="140"/>
    </row>
    <row r="2347" customFormat="false" ht="12.75" hidden="false" customHeight="false" outlineLevel="0" collapsed="false">
      <c r="A2347" s="0" t="e">
        <f aca="false">INDEX(BucketTable,MATCH(B2347,SumMonths,0),1)</f>
        <v>#N/A</v>
      </c>
      <c r="E2347" s="0" t="n">
        <f aca="false" t="array" ref="E2347:E2347">SUM(IF(Pricecurve=C2347,D2347))</f>
        <v>0</v>
      </c>
      <c r="F2347" s="0" t="n">
        <f aca="false" t="array" ref="F2347:F2347">SUM(IF(NG=C2347,D2347))</f>
        <v>0</v>
      </c>
      <c r="Y2347" s="140"/>
    </row>
    <row r="2348" customFormat="false" ht="12.75" hidden="false" customHeight="false" outlineLevel="0" collapsed="false">
      <c r="A2348" s="0" t="e">
        <f aca="false">INDEX(BucketTable,MATCH(B2348,SumMonths,0),1)</f>
        <v>#N/A</v>
      </c>
      <c r="E2348" s="0" t="n">
        <f aca="false" t="array" ref="E2348:E2348">SUM(IF(Pricecurve=C2348,D2348))</f>
        <v>0</v>
      </c>
      <c r="F2348" s="0" t="n">
        <f aca="false" t="array" ref="F2348:F2348">SUM(IF(NG=C2348,D2348))</f>
        <v>0</v>
      </c>
      <c r="Y2348" s="140"/>
    </row>
    <row r="2349" customFormat="false" ht="12.75" hidden="false" customHeight="false" outlineLevel="0" collapsed="false">
      <c r="A2349" s="0" t="e">
        <f aca="false">INDEX(BucketTable,MATCH(B2349,SumMonths,0),1)</f>
        <v>#N/A</v>
      </c>
      <c r="E2349" s="0" t="n">
        <f aca="false" t="array" ref="E2349:E2349">SUM(IF(Pricecurve=C2349,D2349))</f>
        <v>0</v>
      </c>
      <c r="F2349" s="0" t="n">
        <f aca="false" t="array" ref="F2349:F2349">SUM(IF(NG=C2349,D2349))</f>
        <v>0</v>
      </c>
      <c r="Y2349" s="140"/>
    </row>
    <row r="2350" customFormat="false" ht="12.75" hidden="false" customHeight="false" outlineLevel="0" collapsed="false">
      <c r="A2350" s="0" t="e">
        <f aca="false">INDEX(BucketTable,MATCH(B2350,SumMonths,0),1)</f>
        <v>#N/A</v>
      </c>
      <c r="E2350" s="0" t="n">
        <f aca="false" t="array" ref="E2350:E2350">SUM(IF(Pricecurve=C2350,D2350))</f>
        <v>0</v>
      </c>
      <c r="F2350" s="0" t="n">
        <f aca="false" t="array" ref="F2350:F2350">SUM(IF(NG=C2350,D2350))</f>
        <v>0</v>
      </c>
      <c r="Y2350" s="140"/>
    </row>
    <row r="2351" customFormat="false" ht="12.75" hidden="false" customHeight="false" outlineLevel="0" collapsed="false">
      <c r="A2351" s="0" t="e">
        <f aca="false">INDEX(BucketTable,MATCH(B2351,SumMonths,0),1)</f>
        <v>#N/A</v>
      </c>
      <c r="E2351" s="0" t="n">
        <f aca="false" t="array" ref="E2351:E2351">SUM(IF(Pricecurve=C2351,D2351))</f>
        <v>0</v>
      </c>
      <c r="F2351" s="0" t="n">
        <f aca="false" t="array" ref="F2351:F2351">SUM(IF(NG=C2351,D2351))</f>
        <v>0</v>
      </c>
      <c r="Y2351" s="140"/>
    </row>
    <row r="2352" customFormat="false" ht="12.75" hidden="false" customHeight="false" outlineLevel="0" collapsed="false">
      <c r="A2352" s="0" t="e">
        <f aca="false">INDEX(BucketTable,MATCH(B2352,SumMonths,0),1)</f>
        <v>#N/A</v>
      </c>
      <c r="E2352" s="0" t="n">
        <f aca="false" t="array" ref="E2352:E2352">SUM(IF(Pricecurve=C2352,D2352))</f>
        <v>0</v>
      </c>
      <c r="F2352" s="0" t="n">
        <f aca="false" t="array" ref="F2352:F2352">SUM(IF(NG=C2352,D2352))</f>
        <v>0</v>
      </c>
      <c r="Y2352" s="140"/>
    </row>
    <row r="2353" customFormat="false" ht="12.75" hidden="false" customHeight="false" outlineLevel="0" collapsed="false">
      <c r="A2353" s="0" t="e">
        <f aca="false">INDEX(BucketTable,MATCH(B2353,SumMonths,0),1)</f>
        <v>#N/A</v>
      </c>
      <c r="E2353" s="0" t="n">
        <f aca="false" t="array" ref="E2353:E2353">SUM(IF(Pricecurve=C2353,D2353))</f>
        <v>0</v>
      </c>
      <c r="F2353" s="0" t="n">
        <f aca="false" t="array" ref="F2353:F2353">SUM(IF(NG=C2353,D2353))</f>
        <v>0</v>
      </c>
      <c r="Y2353" s="140"/>
    </row>
    <row r="2354" customFormat="false" ht="12.75" hidden="false" customHeight="false" outlineLevel="0" collapsed="false">
      <c r="A2354" s="0" t="e">
        <f aca="false">INDEX(BucketTable,MATCH(B2354,SumMonths,0),1)</f>
        <v>#N/A</v>
      </c>
      <c r="E2354" s="0" t="n">
        <f aca="false" t="array" ref="E2354:E2354">SUM(IF(Pricecurve=C2354,D2354))</f>
        <v>0</v>
      </c>
      <c r="F2354" s="0" t="n">
        <f aca="false" t="array" ref="F2354:F2354">SUM(IF(NG=C2354,D2354))</f>
        <v>0</v>
      </c>
      <c r="Y2354" s="140"/>
    </row>
    <row r="2355" customFormat="false" ht="12.75" hidden="false" customHeight="false" outlineLevel="0" collapsed="false">
      <c r="A2355" s="0" t="e">
        <f aca="false">INDEX(BucketTable,MATCH(B2355,SumMonths,0),1)</f>
        <v>#N/A</v>
      </c>
      <c r="E2355" s="0" t="n">
        <f aca="false" t="array" ref="E2355:E2355">SUM(IF(Pricecurve=C2355,D2355))</f>
        <v>0</v>
      </c>
      <c r="F2355" s="0" t="n">
        <f aca="false" t="array" ref="F2355:F2355">SUM(IF(NG=C2355,D2355))</f>
        <v>0</v>
      </c>
      <c r="Y2355" s="140"/>
    </row>
    <row r="2356" customFormat="false" ht="12.75" hidden="false" customHeight="false" outlineLevel="0" collapsed="false">
      <c r="A2356" s="0" t="e">
        <f aca="false">INDEX(BucketTable,MATCH(B2356,SumMonths,0),1)</f>
        <v>#N/A</v>
      </c>
      <c r="E2356" s="0" t="n">
        <f aca="false" t="array" ref="E2356:E2356">SUM(IF(Pricecurve=C2356,D2356))</f>
        <v>0</v>
      </c>
      <c r="F2356" s="0" t="n">
        <f aca="false" t="array" ref="F2356:F2356">SUM(IF(NG=C2356,D2356))</f>
        <v>0</v>
      </c>
      <c r="Y2356" s="140"/>
    </row>
    <row r="2357" customFormat="false" ht="12.75" hidden="false" customHeight="false" outlineLevel="0" collapsed="false">
      <c r="A2357" s="0" t="e">
        <f aca="false">INDEX(BucketTable,MATCH(B2357,SumMonths,0),1)</f>
        <v>#N/A</v>
      </c>
      <c r="E2357" s="0" t="n">
        <f aca="false" t="array" ref="E2357:E2357">SUM(IF(Pricecurve=C2357,D2357))</f>
        <v>0</v>
      </c>
      <c r="F2357" s="0" t="n">
        <f aca="false" t="array" ref="F2357:F2357">SUM(IF(NG=C2357,D2357))</f>
        <v>0</v>
      </c>
      <c r="Y2357" s="140"/>
    </row>
    <row r="2358" customFormat="false" ht="12.75" hidden="false" customHeight="false" outlineLevel="0" collapsed="false">
      <c r="A2358" s="0" t="e">
        <f aca="false">INDEX(BucketTable,MATCH(B2358,SumMonths,0),1)</f>
        <v>#N/A</v>
      </c>
      <c r="E2358" s="0" t="n">
        <f aca="false" t="array" ref="E2358:E2358">SUM(IF(Pricecurve=C2358,D2358))</f>
        <v>0</v>
      </c>
      <c r="F2358" s="0" t="n">
        <f aca="false" t="array" ref="F2358:F2358">SUM(IF(NG=C2358,D2358))</f>
        <v>0</v>
      </c>
      <c r="Y2358" s="140"/>
    </row>
    <row r="2359" customFormat="false" ht="12.75" hidden="false" customHeight="false" outlineLevel="0" collapsed="false">
      <c r="A2359" s="0" t="e">
        <f aca="false">INDEX(BucketTable,MATCH(B2359,SumMonths,0),1)</f>
        <v>#N/A</v>
      </c>
      <c r="E2359" s="0" t="n">
        <f aca="false" t="array" ref="E2359:E2359">SUM(IF(Pricecurve=C2359,D2359))</f>
        <v>0</v>
      </c>
      <c r="F2359" s="0" t="n">
        <f aca="false" t="array" ref="F2359:F2359">SUM(IF(NG=C2359,D2359))</f>
        <v>0</v>
      </c>
      <c r="Y2359" s="140"/>
    </row>
    <row r="2360" customFormat="false" ht="12.75" hidden="false" customHeight="false" outlineLevel="0" collapsed="false">
      <c r="A2360" s="0" t="e">
        <f aca="false">INDEX(BucketTable,MATCH(B2360,SumMonths,0),1)</f>
        <v>#N/A</v>
      </c>
      <c r="E2360" s="0" t="n">
        <f aca="false" t="array" ref="E2360:E2360">SUM(IF(Pricecurve=C2360,D2360))</f>
        <v>0</v>
      </c>
      <c r="F2360" s="0" t="n">
        <f aca="false" t="array" ref="F2360:F2360">SUM(IF(NG=C2360,D2360))</f>
        <v>0</v>
      </c>
      <c r="Y2360" s="140"/>
    </row>
    <row r="2361" customFormat="false" ht="12.75" hidden="false" customHeight="false" outlineLevel="0" collapsed="false">
      <c r="A2361" s="0" t="e">
        <f aca="false">INDEX(BucketTable,MATCH(B2361,SumMonths,0),1)</f>
        <v>#N/A</v>
      </c>
      <c r="E2361" s="0" t="n">
        <f aca="false" t="array" ref="E2361:E2361">SUM(IF(Pricecurve=C2361,D2361))</f>
        <v>0</v>
      </c>
      <c r="F2361" s="0" t="n">
        <f aca="false" t="array" ref="F2361:F2361">SUM(IF(NG=C2361,D2361))</f>
        <v>0</v>
      </c>
      <c r="Y2361" s="140"/>
    </row>
    <row r="2362" customFormat="false" ht="12.75" hidden="false" customHeight="false" outlineLevel="0" collapsed="false">
      <c r="A2362" s="0" t="e">
        <f aca="false">INDEX(BucketTable,MATCH(B2362,SumMonths,0),1)</f>
        <v>#N/A</v>
      </c>
      <c r="E2362" s="0" t="n">
        <f aca="false" t="array" ref="E2362:E2362">SUM(IF(Pricecurve=C2362,D2362))</f>
        <v>0</v>
      </c>
      <c r="F2362" s="0" t="n">
        <f aca="false" t="array" ref="F2362:F2362">SUM(IF(NG=C2362,D2362))</f>
        <v>0</v>
      </c>
      <c r="Y2362" s="140"/>
    </row>
    <row r="2363" customFormat="false" ht="12.75" hidden="false" customHeight="false" outlineLevel="0" collapsed="false">
      <c r="A2363" s="0" t="e">
        <f aca="false">INDEX(BucketTable,MATCH(B2363,SumMonths,0),1)</f>
        <v>#N/A</v>
      </c>
      <c r="E2363" s="0" t="n">
        <f aca="false" t="array" ref="E2363:E2363">SUM(IF(Pricecurve=C2363,D2363))</f>
        <v>0</v>
      </c>
      <c r="F2363" s="0" t="n">
        <f aca="false" t="array" ref="F2363:F2363">SUM(IF(NG=C2363,D2363))</f>
        <v>0</v>
      </c>
      <c r="Y2363" s="140"/>
    </row>
    <row r="2364" customFormat="false" ht="12.75" hidden="false" customHeight="false" outlineLevel="0" collapsed="false">
      <c r="A2364" s="0" t="e">
        <f aca="false">INDEX(BucketTable,MATCH(B2364,SumMonths,0),1)</f>
        <v>#N/A</v>
      </c>
      <c r="E2364" s="0" t="n">
        <f aca="false" t="array" ref="E2364:E2364">SUM(IF(Pricecurve=C2364,D2364))</f>
        <v>0</v>
      </c>
      <c r="F2364" s="0" t="n">
        <f aca="false" t="array" ref="F2364:F2364">SUM(IF(NG=C2364,D2364))</f>
        <v>0</v>
      </c>
      <c r="Y2364" s="140"/>
    </row>
    <row r="2365" customFormat="false" ht="12.75" hidden="false" customHeight="false" outlineLevel="0" collapsed="false">
      <c r="A2365" s="0" t="e">
        <f aca="false">INDEX(BucketTable,MATCH(B2365,SumMonths,0),1)</f>
        <v>#N/A</v>
      </c>
      <c r="E2365" s="0" t="n">
        <f aca="false" t="array" ref="E2365:E2365">SUM(IF(Pricecurve=C2365,D2365))</f>
        <v>0</v>
      </c>
      <c r="F2365" s="0" t="n">
        <f aca="false" t="array" ref="F2365:F2365">SUM(IF(NG=C2365,D2365))</f>
        <v>0</v>
      </c>
      <c r="Y2365" s="140"/>
    </row>
    <row r="2366" customFormat="false" ht="12.75" hidden="false" customHeight="false" outlineLevel="0" collapsed="false">
      <c r="A2366" s="0" t="e">
        <f aca="false">INDEX(BucketTable,MATCH(B2366,SumMonths,0),1)</f>
        <v>#N/A</v>
      </c>
      <c r="E2366" s="0" t="n">
        <f aca="false" t="array" ref="E2366:E2366">SUM(IF(Pricecurve=C2366,D2366))</f>
        <v>0</v>
      </c>
      <c r="F2366" s="0" t="n">
        <f aca="false" t="array" ref="F2366:F2366">SUM(IF(NG=C2366,D2366))</f>
        <v>0</v>
      </c>
      <c r="Y2366" s="140"/>
    </row>
    <row r="2367" customFormat="false" ht="12.75" hidden="false" customHeight="false" outlineLevel="0" collapsed="false">
      <c r="A2367" s="0" t="e">
        <f aca="false">INDEX(BucketTable,MATCH(B2367,SumMonths,0),1)</f>
        <v>#N/A</v>
      </c>
      <c r="E2367" s="0" t="n">
        <f aca="false" t="array" ref="E2367:E2367">SUM(IF(Pricecurve=C2367,D2367))</f>
        <v>0</v>
      </c>
      <c r="F2367" s="0" t="n">
        <f aca="false" t="array" ref="F2367:F2367">SUM(IF(NG=C2367,D2367))</f>
        <v>0</v>
      </c>
      <c r="Y2367" s="140"/>
    </row>
    <row r="2368" customFormat="false" ht="12.75" hidden="false" customHeight="false" outlineLevel="0" collapsed="false">
      <c r="A2368" s="0" t="e">
        <f aca="false">INDEX(BucketTable,MATCH(B2368,SumMonths,0),1)</f>
        <v>#N/A</v>
      </c>
      <c r="E2368" s="0" t="n">
        <f aca="false" t="array" ref="E2368:E2368">SUM(IF(Pricecurve=C2368,D2368))</f>
        <v>0</v>
      </c>
      <c r="F2368" s="0" t="n">
        <f aca="false" t="array" ref="F2368:F2368">SUM(IF(NG=C2368,D2368))</f>
        <v>0</v>
      </c>
      <c r="Y2368" s="140"/>
    </row>
    <row r="2369" customFormat="false" ht="12.75" hidden="false" customHeight="false" outlineLevel="0" collapsed="false">
      <c r="A2369" s="0" t="e">
        <f aca="false">INDEX(BucketTable,MATCH(B2369,SumMonths,0),1)</f>
        <v>#N/A</v>
      </c>
      <c r="E2369" s="0" t="n">
        <f aca="false" t="array" ref="E2369:E2369">SUM(IF(Pricecurve=C2369,D2369))</f>
        <v>0</v>
      </c>
      <c r="F2369" s="0" t="n">
        <f aca="false" t="array" ref="F2369:F2369">SUM(IF(NG=C2369,D2369))</f>
        <v>0</v>
      </c>
      <c r="Y2369" s="140"/>
    </row>
    <row r="2370" customFormat="false" ht="12.75" hidden="false" customHeight="false" outlineLevel="0" collapsed="false">
      <c r="A2370" s="0" t="e">
        <f aca="false">INDEX(BucketTable,MATCH(B2370,SumMonths,0),1)</f>
        <v>#N/A</v>
      </c>
      <c r="E2370" s="0" t="n">
        <f aca="false" t="array" ref="E2370:E2370">SUM(IF(Pricecurve=C2370,D2370))</f>
        <v>0</v>
      </c>
      <c r="F2370" s="0" t="n">
        <f aca="false" t="array" ref="F2370:F2370">SUM(IF(NG=C2370,D2370))</f>
        <v>0</v>
      </c>
      <c r="Y2370" s="140"/>
    </row>
    <row r="2371" customFormat="false" ht="12.75" hidden="false" customHeight="false" outlineLevel="0" collapsed="false">
      <c r="A2371" s="0" t="e">
        <f aca="false">INDEX(BucketTable,MATCH(B2371,SumMonths,0),1)</f>
        <v>#N/A</v>
      </c>
      <c r="E2371" s="0" t="n">
        <f aca="false" t="array" ref="E2371:E2371">SUM(IF(Pricecurve=C2371,D2371))</f>
        <v>0</v>
      </c>
      <c r="F2371" s="0" t="n">
        <f aca="false" t="array" ref="F2371:F2371">SUM(IF(NG=C2371,D2371))</f>
        <v>0</v>
      </c>
      <c r="Y2371" s="140"/>
    </row>
    <row r="2372" customFormat="false" ht="12.75" hidden="false" customHeight="false" outlineLevel="0" collapsed="false">
      <c r="A2372" s="0" t="e">
        <f aca="false">INDEX(BucketTable,MATCH(B2372,SumMonths,0),1)</f>
        <v>#N/A</v>
      </c>
      <c r="E2372" s="0" t="n">
        <f aca="false" t="array" ref="E2372:E2372">SUM(IF(Pricecurve=C2372,D2372))</f>
        <v>0</v>
      </c>
      <c r="F2372" s="0" t="n">
        <f aca="false" t="array" ref="F2372:F2372">SUM(IF(NG=C2372,D2372))</f>
        <v>0</v>
      </c>
      <c r="Y2372" s="140"/>
    </row>
    <row r="2373" customFormat="false" ht="12.75" hidden="false" customHeight="false" outlineLevel="0" collapsed="false">
      <c r="A2373" s="0" t="e">
        <f aca="false">INDEX(BucketTable,MATCH(B2373,SumMonths,0),1)</f>
        <v>#N/A</v>
      </c>
      <c r="E2373" s="0" t="n">
        <f aca="false" t="array" ref="E2373:E2373">SUM(IF(Pricecurve=C2373,D2373))</f>
        <v>0</v>
      </c>
      <c r="F2373" s="0" t="n">
        <f aca="false" t="array" ref="F2373:F2373">SUM(IF(NG=C2373,D2373))</f>
        <v>0</v>
      </c>
      <c r="Y2373" s="140"/>
    </row>
    <row r="2374" customFormat="false" ht="12.75" hidden="false" customHeight="false" outlineLevel="0" collapsed="false">
      <c r="A2374" s="0" t="e">
        <f aca="false">INDEX(BucketTable,MATCH(B2374,SumMonths,0),1)</f>
        <v>#N/A</v>
      </c>
      <c r="E2374" s="0" t="n">
        <f aca="false" t="array" ref="E2374:E2374">SUM(IF(Pricecurve=C2374,D2374))</f>
        <v>0</v>
      </c>
      <c r="F2374" s="0" t="n">
        <f aca="false" t="array" ref="F2374:F2374">SUM(IF(NG=C2374,D2374))</f>
        <v>0</v>
      </c>
      <c r="Y2374" s="140"/>
    </row>
    <row r="2375" customFormat="false" ht="12.75" hidden="false" customHeight="false" outlineLevel="0" collapsed="false">
      <c r="A2375" s="0" t="e">
        <f aca="false">INDEX(BucketTable,MATCH(B2375,SumMonths,0),1)</f>
        <v>#N/A</v>
      </c>
      <c r="E2375" s="0" t="n">
        <f aca="false" t="array" ref="E2375:E2375">SUM(IF(Pricecurve=C2375,D2375))</f>
        <v>0</v>
      </c>
      <c r="F2375" s="0" t="n">
        <f aca="false" t="array" ref="F2375:F2375">SUM(IF(NG=C2375,D2375))</f>
        <v>0</v>
      </c>
      <c r="Y2375" s="140"/>
    </row>
    <row r="2376" customFormat="false" ht="12.75" hidden="false" customHeight="false" outlineLevel="0" collapsed="false">
      <c r="A2376" s="0" t="e">
        <f aca="false">INDEX(BucketTable,MATCH(B2376,SumMonths,0),1)</f>
        <v>#N/A</v>
      </c>
      <c r="E2376" s="0" t="n">
        <f aca="false" t="array" ref="E2376:E2376">SUM(IF(Pricecurve=C2376,D2376))</f>
        <v>0</v>
      </c>
      <c r="F2376" s="0" t="n">
        <f aca="false" t="array" ref="F2376:F2376">SUM(IF(NG=C2376,D2376))</f>
        <v>0</v>
      </c>
      <c r="Y2376" s="140"/>
    </row>
    <row r="2377" customFormat="false" ht="12.75" hidden="false" customHeight="false" outlineLevel="0" collapsed="false">
      <c r="A2377" s="0" t="e">
        <f aca="false">INDEX(BucketTable,MATCH(B2377,SumMonths,0),1)</f>
        <v>#N/A</v>
      </c>
      <c r="E2377" s="0" t="n">
        <f aca="false" t="array" ref="E2377:E2377">SUM(IF(Pricecurve=C2377,D2377))</f>
        <v>0</v>
      </c>
      <c r="F2377" s="0" t="n">
        <f aca="false" t="array" ref="F2377:F2377">SUM(IF(NG=C2377,D2377))</f>
        <v>0</v>
      </c>
      <c r="Y2377" s="140"/>
    </row>
    <row r="2378" customFormat="false" ht="12.75" hidden="false" customHeight="false" outlineLevel="0" collapsed="false">
      <c r="A2378" s="0" t="e">
        <f aca="false">INDEX(BucketTable,MATCH(B2378,SumMonths,0),1)</f>
        <v>#N/A</v>
      </c>
      <c r="E2378" s="0" t="n">
        <f aca="false" t="array" ref="E2378:E2378">SUM(IF(Pricecurve=C2378,D2378))</f>
        <v>0</v>
      </c>
      <c r="F2378" s="0" t="n">
        <f aca="false" t="array" ref="F2378:F2378">SUM(IF(NG=C2378,D2378))</f>
        <v>0</v>
      </c>
      <c r="Y2378" s="140"/>
    </row>
    <row r="2379" customFormat="false" ht="12.75" hidden="false" customHeight="false" outlineLevel="0" collapsed="false">
      <c r="A2379" s="0" t="e">
        <f aca="false">INDEX(BucketTable,MATCH(B2379,SumMonths,0),1)</f>
        <v>#N/A</v>
      </c>
      <c r="E2379" s="0" t="n">
        <f aca="false" t="array" ref="E2379:E2379">SUM(IF(Pricecurve=C2379,D2379))</f>
        <v>0</v>
      </c>
      <c r="F2379" s="0" t="n">
        <f aca="false" t="array" ref="F2379:F2379">SUM(IF(NG=C2379,D2379))</f>
        <v>0</v>
      </c>
      <c r="Y2379" s="140"/>
    </row>
    <row r="2380" customFormat="false" ht="12.75" hidden="false" customHeight="false" outlineLevel="0" collapsed="false">
      <c r="A2380" s="0" t="e">
        <f aca="false">INDEX(BucketTable,MATCH(B2380,SumMonths,0),1)</f>
        <v>#N/A</v>
      </c>
      <c r="E2380" s="0" t="n">
        <f aca="false" t="array" ref="E2380:E2380">SUM(IF(Pricecurve=C2380,D2380))</f>
        <v>0</v>
      </c>
      <c r="F2380" s="0" t="n">
        <f aca="false" t="array" ref="F2380:F2380">SUM(IF(NG=C2380,D2380))</f>
        <v>0</v>
      </c>
      <c r="Y2380" s="140"/>
    </row>
    <row r="2381" customFormat="false" ht="12.75" hidden="false" customHeight="false" outlineLevel="0" collapsed="false">
      <c r="A2381" s="0" t="e">
        <f aca="false">INDEX(BucketTable,MATCH(B2381,SumMonths,0),1)</f>
        <v>#N/A</v>
      </c>
      <c r="E2381" s="0" t="n">
        <f aca="false" t="array" ref="E2381:E2381">SUM(IF(Pricecurve=C2381,D2381))</f>
        <v>0</v>
      </c>
      <c r="F2381" s="0" t="n">
        <f aca="false" t="array" ref="F2381:F2381">SUM(IF(NG=C2381,D2381))</f>
        <v>0</v>
      </c>
      <c r="Y2381" s="140"/>
    </row>
    <row r="2382" customFormat="false" ht="12.75" hidden="false" customHeight="false" outlineLevel="0" collapsed="false">
      <c r="A2382" s="0" t="e">
        <f aca="false">INDEX(BucketTable,MATCH(B2382,SumMonths,0),1)</f>
        <v>#N/A</v>
      </c>
      <c r="E2382" s="0" t="n">
        <f aca="false" t="array" ref="E2382:E2382">SUM(IF(Pricecurve=C2382,D2382))</f>
        <v>0</v>
      </c>
      <c r="F2382" s="0" t="n">
        <f aca="false" t="array" ref="F2382:F2382">SUM(IF(NG=C2382,D2382))</f>
        <v>0</v>
      </c>
      <c r="Y2382" s="140"/>
    </row>
    <row r="2383" customFormat="false" ht="12.75" hidden="false" customHeight="false" outlineLevel="0" collapsed="false">
      <c r="A2383" s="0" t="e">
        <f aca="false">INDEX(BucketTable,MATCH(B2383,SumMonths,0),1)</f>
        <v>#N/A</v>
      </c>
      <c r="E2383" s="0" t="n">
        <f aca="false" t="array" ref="E2383:E2383">SUM(IF(Pricecurve=C2383,D2383))</f>
        <v>0</v>
      </c>
      <c r="F2383" s="0" t="n">
        <f aca="false" t="array" ref="F2383:F2383">SUM(IF(NG=C2383,D2383))</f>
        <v>0</v>
      </c>
      <c r="Y2383" s="140"/>
    </row>
    <row r="2384" customFormat="false" ht="12.75" hidden="false" customHeight="false" outlineLevel="0" collapsed="false">
      <c r="A2384" s="0" t="e">
        <f aca="false">INDEX(BucketTable,MATCH(B2384,SumMonths,0),1)</f>
        <v>#N/A</v>
      </c>
      <c r="E2384" s="0" t="n">
        <f aca="false" t="array" ref="E2384:E2384">SUM(IF(Pricecurve=C2384,D2384))</f>
        <v>0</v>
      </c>
      <c r="F2384" s="0" t="n">
        <f aca="false" t="array" ref="F2384:F2384">SUM(IF(NG=C2384,D2384))</f>
        <v>0</v>
      </c>
      <c r="Y2384" s="140"/>
    </row>
    <row r="2385" customFormat="false" ht="12.75" hidden="false" customHeight="false" outlineLevel="0" collapsed="false">
      <c r="A2385" s="0" t="e">
        <f aca="false">INDEX(BucketTable,MATCH(B2385,SumMonths,0),1)</f>
        <v>#N/A</v>
      </c>
      <c r="E2385" s="0" t="n">
        <f aca="false" t="array" ref="E2385:E2385">SUM(IF(Pricecurve=C2385,D2385))</f>
        <v>0</v>
      </c>
      <c r="F2385" s="0" t="n">
        <f aca="false" t="array" ref="F2385:F2385">SUM(IF(NG=C2385,D2385))</f>
        <v>0</v>
      </c>
      <c r="Y2385" s="140"/>
    </row>
    <row r="2386" customFormat="false" ht="12.75" hidden="false" customHeight="false" outlineLevel="0" collapsed="false">
      <c r="A2386" s="0" t="e">
        <f aca="false">INDEX(BucketTable,MATCH(B2386,SumMonths,0),1)</f>
        <v>#N/A</v>
      </c>
      <c r="E2386" s="0" t="n">
        <f aca="false" t="array" ref="E2386:E2386">SUM(IF(Pricecurve=C2386,D2386))</f>
        <v>0</v>
      </c>
      <c r="F2386" s="0" t="n">
        <f aca="false" t="array" ref="F2386:F2386">SUM(IF(NG=C2386,D2386))</f>
        <v>0</v>
      </c>
      <c r="Y2386" s="140"/>
    </row>
    <row r="2387" customFormat="false" ht="12.75" hidden="false" customHeight="false" outlineLevel="0" collapsed="false">
      <c r="A2387" s="0" t="e">
        <f aca="false">INDEX(BucketTable,MATCH(B2387,SumMonths,0),1)</f>
        <v>#N/A</v>
      </c>
      <c r="E2387" s="0" t="n">
        <f aca="false" t="array" ref="E2387:E2387">SUM(IF(Pricecurve=C2387,D2387))</f>
        <v>0</v>
      </c>
      <c r="F2387" s="0" t="n">
        <f aca="false" t="array" ref="F2387:F2387">SUM(IF(NG=C2387,D2387))</f>
        <v>0</v>
      </c>
      <c r="Y2387" s="140"/>
    </row>
    <row r="2388" customFormat="false" ht="12.75" hidden="false" customHeight="false" outlineLevel="0" collapsed="false">
      <c r="A2388" s="0" t="e">
        <f aca="false">INDEX(BucketTable,MATCH(B2388,SumMonths,0),1)</f>
        <v>#N/A</v>
      </c>
      <c r="E2388" s="0" t="n">
        <f aca="false" t="array" ref="E2388:E2388">SUM(IF(Pricecurve=C2388,D2388))</f>
        <v>0</v>
      </c>
      <c r="F2388" s="0" t="n">
        <f aca="false" t="array" ref="F2388:F2388">SUM(IF(NG=C2388,D2388))</f>
        <v>0</v>
      </c>
      <c r="Y2388" s="140"/>
    </row>
    <row r="2389" customFormat="false" ht="12.75" hidden="false" customHeight="false" outlineLevel="0" collapsed="false">
      <c r="A2389" s="0" t="e">
        <f aca="false">INDEX(BucketTable,MATCH(B2389,SumMonths,0),1)</f>
        <v>#N/A</v>
      </c>
      <c r="E2389" s="0" t="n">
        <f aca="false" t="array" ref="E2389:E2389">SUM(IF(Pricecurve=C2389,D2389))</f>
        <v>0</v>
      </c>
      <c r="F2389" s="0" t="n">
        <f aca="false" t="array" ref="F2389:F2389">SUM(IF(NG=C2389,D2389))</f>
        <v>0</v>
      </c>
      <c r="Y2389" s="140"/>
    </row>
    <row r="2390" customFormat="false" ht="12.75" hidden="false" customHeight="false" outlineLevel="0" collapsed="false">
      <c r="A2390" s="0" t="e">
        <f aca="false">INDEX(BucketTable,MATCH(B2390,SumMonths,0),1)</f>
        <v>#N/A</v>
      </c>
      <c r="E2390" s="0" t="n">
        <f aca="false" t="array" ref="E2390:E2390">SUM(IF(Pricecurve=C2390,D2390))</f>
        <v>0</v>
      </c>
      <c r="F2390" s="0" t="n">
        <f aca="false" t="array" ref="F2390:F2390">SUM(IF(NG=C2390,D2390))</f>
        <v>0</v>
      </c>
      <c r="Y2390" s="140"/>
    </row>
    <row r="2391" customFormat="false" ht="12.75" hidden="false" customHeight="false" outlineLevel="0" collapsed="false">
      <c r="A2391" s="0" t="e">
        <f aca="false">INDEX(BucketTable,MATCH(B2391,SumMonths,0),1)</f>
        <v>#N/A</v>
      </c>
      <c r="E2391" s="0" t="n">
        <f aca="false" t="array" ref="E2391:E2391">SUM(IF(Pricecurve=C2391,D2391))</f>
        <v>0</v>
      </c>
      <c r="F2391" s="0" t="n">
        <f aca="false" t="array" ref="F2391:F2391">SUM(IF(NG=C2391,D2391))</f>
        <v>0</v>
      </c>
      <c r="Y2391" s="140"/>
    </row>
    <row r="2392" customFormat="false" ht="12.75" hidden="false" customHeight="false" outlineLevel="0" collapsed="false">
      <c r="A2392" s="0" t="e">
        <f aca="false">INDEX(BucketTable,MATCH(B2392,SumMonths,0),1)</f>
        <v>#N/A</v>
      </c>
      <c r="E2392" s="0" t="n">
        <f aca="false" t="array" ref="E2392:E2392">SUM(IF(Pricecurve=C2392,D2392))</f>
        <v>0</v>
      </c>
      <c r="F2392" s="0" t="n">
        <f aca="false" t="array" ref="F2392:F2392">SUM(IF(NG=C2392,D2392))</f>
        <v>0</v>
      </c>
      <c r="Y2392" s="140"/>
    </row>
    <row r="2393" customFormat="false" ht="12.75" hidden="false" customHeight="false" outlineLevel="0" collapsed="false">
      <c r="A2393" s="0" t="e">
        <f aca="false">INDEX(BucketTable,MATCH(B2393,SumMonths,0),1)</f>
        <v>#N/A</v>
      </c>
      <c r="E2393" s="0" t="n">
        <f aca="false" t="array" ref="E2393:E2393">SUM(IF(Pricecurve=C2393,D2393))</f>
        <v>0</v>
      </c>
      <c r="F2393" s="0" t="n">
        <f aca="false" t="array" ref="F2393:F2393">SUM(IF(NG=C2393,D2393))</f>
        <v>0</v>
      </c>
      <c r="Y2393" s="140"/>
    </row>
    <row r="2394" customFormat="false" ht="12.75" hidden="false" customHeight="false" outlineLevel="0" collapsed="false">
      <c r="A2394" s="0" t="e">
        <f aca="false">INDEX(BucketTable,MATCH(B2394,SumMonths,0),1)</f>
        <v>#N/A</v>
      </c>
      <c r="E2394" s="0" t="n">
        <f aca="false" t="array" ref="E2394:E2394">SUM(IF(Pricecurve=C2394,D2394))</f>
        <v>0</v>
      </c>
      <c r="F2394" s="0" t="n">
        <f aca="false" t="array" ref="F2394:F2394">SUM(IF(NG=C2394,D2394))</f>
        <v>0</v>
      </c>
      <c r="Y2394" s="140"/>
    </row>
    <row r="2395" customFormat="false" ht="12.75" hidden="false" customHeight="false" outlineLevel="0" collapsed="false">
      <c r="A2395" s="0" t="e">
        <f aca="false">INDEX(BucketTable,MATCH(B2395,SumMonths,0),1)</f>
        <v>#N/A</v>
      </c>
      <c r="E2395" s="0" t="n">
        <f aca="false" t="array" ref="E2395:E2395">SUM(IF(Pricecurve=C2395,D2395))</f>
        <v>0</v>
      </c>
      <c r="F2395" s="0" t="n">
        <f aca="false" t="array" ref="F2395:F2395">SUM(IF(NG=C2395,D2395))</f>
        <v>0</v>
      </c>
      <c r="Y2395" s="140"/>
    </row>
    <row r="2396" customFormat="false" ht="12.75" hidden="false" customHeight="false" outlineLevel="0" collapsed="false">
      <c r="A2396" s="0" t="e">
        <f aca="false">INDEX(BucketTable,MATCH(B2396,SumMonths,0),1)</f>
        <v>#N/A</v>
      </c>
      <c r="E2396" s="0" t="n">
        <f aca="false" t="array" ref="E2396:E2396">SUM(IF(Pricecurve=C2396,D2396))</f>
        <v>0</v>
      </c>
      <c r="F2396" s="0" t="n">
        <f aca="false" t="array" ref="F2396:F2396">SUM(IF(NG=C2396,D2396))</f>
        <v>0</v>
      </c>
      <c r="Y2396" s="140"/>
    </row>
    <row r="2397" customFormat="false" ht="12.75" hidden="false" customHeight="false" outlineLevel="0" collapsed="false">
      <c r="A2397" s="0" t="e">
        <f aca="false">INDEX(BucketTable,MATCH(B2397,SumMonths,0),1)</f>
        <v>#N/A</v>
      </c>
      <c r="E2397" s="0" t="n">
        <f aca="false" t="array" ref="E2397:E2397">SUM(IF(Pricecurve=C2397,D2397))</f>
        <v>0</v>
      </c>
      <c r="F2397" s="0" t="n">
        <f aca="false" t="array" ref="F2397:F2397">SUM(IF(NG=C2397,D2397))</f>
        <v>0</v>
      </c>
      <c r="Y2397" s="140"/>
    </row>
    <row r="2398" customFormat="false" ht="12.75" hidden="false" customHeight="false" outlineLevel="0" collapsed="false">
      <c r="A2398" s="0" t="e">
        <f aca="false">INDEX(BucketTable,MATCH(B2398,SumMonths,0),1)</f>
        <v>#N/A</v>
      </c>
      <c r="E2398" s="0" t="n">
        <f aca="false" t="array" ref="E2398:E2398">SUM(IF(Pricecurve=C2398,D2398))</f>
        <v>0</v>
      </c>
      <c r="F2398" s="0" t="n">
        <f aca="false" t="array" ref="F2398:F2398">SUM(IF(NG=C2398,D2398))</f>
        <v>0</v>
      </c>
      <c r="Y2398" s="140"/>
    </row>
    <row r="2399" customFormat="false" ht="12.75" hidden="false" customHeight="false" outlineLevel="0" collapsed="false">
      <c r="A2399" s="0" t="e">
        <f aca="false">INDEX(BucketTable,MATCH(B2399,SumMonths,0),1)</f>
        <v>#N/A</v>
      </c>
      <c r="E2399" s="0" t="n">
        <f aca="false" t="array" ref="E2399:E2399">SUM(IF(Pricecurve=C2399,D2399))</f>
        <v>0</v>
      </c>
      <c r="F2399" s="0" t="n">
        <f aca="false" t="array" ref="F2399:F2399">SUM(IF(NG=C2399,D2399))</f>
        <v>0</v>
      </c>
      <c r="Y2399" s="140"/>
    </row>
    <row r="2400" customFormat="false" ht="12.75" hidden="false" customHeight="false" outlineLevel="0" collapsed="false">
      <c r="A2400" s="0" t="e">
        <f aca="false">INDEX(BucketTable,MATCH(B2400,SumMonths,0),1)</f>
        <v>#N/A</v>
      </c>
      <c r="E2400" s="0" t="n">
        <f aca="false" t="array" ref="E2400:E2400">SUM(IF(Pricecurve=C2400,D2400))</f>
        <v>0</v>
      </c>
      <c r="F2400" s="0" t="n">
        <f aca="false" t="array" ref="F2400:F2400">SUM(IF(NG=C2400,D2400))</f>
        <v>0</v>
      </c>
      <c r="Y2400" s="140"/>
    </row>
    <row r="2401" customFormat="false" ht="12.75" hidden="false" customHeight="false" outlineLevel="0" collapsed="false">
      <c r="A2401" s="0" t="e">
        <f aca="false">INDEX(BucketTable,MATCH(B2401,SumMonths,0),1)</f>
        <v>#N/A</v>
      </c>
      <c r="E2401" s="0" t="n">
        <f aca="false" t="array" ref="E2401:E2401">SUM(IF(Pricecurve=C2401,D2401))</f>
        <v>0</v>
      </c>
      <c r="F2401" s="0" t="n">
        <f aca="false" t="array" ref="F2401:F2401">SUM(IF(NG=C2401,D2401))</f>
        <v>0</v>
      </c>
      <c r="Y2401" s="140"/>
    </row>
    <row r="2402" customFormat="false" ht="12.75" hidden="false" customHeight="false" outlineLevel="0" collapsed="false">
      <c r="A2402" s="0" t="e">
        <f aca="false">INDEX(BucketTable,MATCH(B2402,SumMonths,0),1)</f>
        <v>#N/A</v>
      </c>
      <c r="E2402" s="0" t="n">
        <f aca="false" t="array" ref="E2402:E2402">SUM(IF(Pricecurve=C2402,D2402))</f>
        <v>0</v>
      </c>
      <c r="F2402" s="0" t="n">
        <f aca="false" t="array" ref="F2402:F2402">SUM(IF(NG=C2402,D2402))</f>
        <v>0</v>
      </c>
      <c r="Y2402" s="140"/>
    </row>
    <row r="2403" customFormat="false" ht="12.75" hidden="false" customHeight="false" outlineLevel="0" collapsed="false">
      <c r="A2403" s="0" t="e">
        <f aca="false">INDEX(BucketTable,MATCH(B2403,SumMonths,0),1)</f>
        <v>#N/A</v>
      </c>
      <c r="E2403" s="0" t="n">
        <f aca="false" t="array" ref="E2403:E2403">SUM(IF(Pricecurve=C2403,D2403))</f>
        <v>0</v>
      </c>
      <c r="F2403" s="0" t="n">
        <f aca="false" t="array" ref="F2403:F2403">SUM(IF(NG=C2403,D2403))</f>
        <v>0</v>
      </c>
      <c r="Y2403" s="140"/>
    </row>
    <row r="2404" customFormat="false" ht="12.75" hidden="false" customHeight="false" outlineLevel="0" collapsed="false">
      <c r="A2404" s="0" t="e">
        <f aca="false">INDEX(BucketTable,MATCH(B2404,SumMonths,0),1)</f>
        <v>#N/A</v>
      </c>
      <c r="E2404" s="0" t="n">
        <f aca="false" t="array" ref="E2404:E2404">SUM(IF(Pricecurve=C2404,D2404))</f>
        <v>0</v>
      </c>
      <c r="F2404" s="0" t="n">
        <f aca="false" t="array" ref="F2404:F2404">SUM(IF(NG=C2404,D2404))</f>
        <v>0</v>
      </c>
      <c r="Y2404" s="140"/>
    </row>
    <row r="2405" customFormat="false" ht="12.75" hidden="false" customHeight="false" outlineLevel="0" collapsed="false">
      <c r="A2405" s="0" t="e">
        <f aca="false">INDEX(BucketTable,MATCH(B2405,SumMonths,0),1)</f>
        <v>#N/A</v>
      </c>
      <c r="E2405" s="0" t="n">
        <f aca="false" t="array" ref="E2405:E2405">SUM(IF(Pricecurve=C2405,D2405))</f>
        <v>0</v>
      </c>
      <c r="F2405" s="0" t="n">
        <f aca="false" t="array" ref="F2405:F2405">SUM(IF(NG=C2405,D2405))</f>
        <v>0</v>
      </c>
      <c r="Y2405" s="140"/>
    </row>
    <row r="2406" customFormat="false" ht="12.75" hidden="false" customHeight="false" outlineLevel="0" collapsed="false">
      <c r="A2406" s="0" t="e">
        <f aca="false">INDEX(BucketTable,MATCH(B2406,SumMonths,0),1)</f>
        <v>#N/A</v>
      </c>
      <c r="E2406" s="0" t="n">
        <f aca="false" t="array" ref="E2406:E2406">SUM(IF(Pricecurve=C2406,D2406))</f>
        <v>0</v>
      </c>
      <c r="F2406" s="0" t="n">
        <f aca="false" t="array" ref="F2406:F2406">SUM(IF(NG=C2406,D2406))</f>
        <v>0</v>
      </c>
      <c r="Y2406" s="140"/>
    </row>
    <row r="2407" customFormat="false" ht="12.75" hidden="false" customHeight="false" outlineLevel="0" collapsed="false">
      <c r="A2407" s="0" t="e">
        <f aca="false">INDEX(BucketTable,MATCH(B2407,SumMonths,0),1)</f>
        <v>#N/A</v>
      </c>
      <c r="E2407" s="0" t="n">
        <f aca="false" t="array" ref="E2407:E2407">SUM(IF(Pricecurve=C2407,D2407))</f>
        <v>0</v>
      </c>
      <c r="F2407" s="0" t="n">
        <f aca="false" t="array" ref="F2407:F2407">SUM(IF(NG=C2407,D2407))</f>
        <v>0</v>
      </c>
      <c r="Y2407" s="140"/>
    </row>
    <row r="2408" customFormat="false" ht="12.75" hidden="false" customHeight="false" outlineLevel="0" collapsed="false">
      <c r="A2408" s="0" t="e">
        <f aca="false">INDEX(BucketTable,MATCH(B2408,SumMonths,0),1)</f>
        <v>#N/A</v>
      </c>
      <c r="E2408" s="0" t="n">
        <f aca="false" t="array" ref="E2408:E2408">SUM(IF(Pricecurve=C2408,D2408))</f>
        <v>0</v>
      </c>
      <c r="F2408" s="0" t="n">
        <f aca="false" t="array" ref="F2408:F2408">SUM(IF(NG=C2408,D2408))</f>
        <v>0</v>
      </c>
      <c r="Y2408" s="140"/>
    </row>
    <row r="2409" customFormat="false" ht="12.75" hidden="false" customHeight="false" outlineLevel="0" collapsed="false">
      <c r="A2409" s="0" t="e">
        <f aca="false">INDEX(BucketTable,MATCH(B2409,SumMonths,0),1)</f>
        <v>#N/A</v>
      </c>
      <c r="E2409" s="0" t="n">
        <f aca="false" t="array" ref="E2409:E2409">SUM(IF(Pricecurve=C2409,D2409))</f>
        <v>0</v>
      </c>
      <c r="F2409" s="0" t="n">
        <f aca="false" t="array" ref="F2409:F2409">SUM(IF(NG=C2409,D2409))</f>
        <v>0</v>
      </c>
      <c r="Y2409" s="140"/>
    </row>
    <row r="2410" customFormat="false" ht="12.75" hidden="false" customHeight="false" outlineLevel="0" collapsed="false">
      <c r="A2410" s="0" t="e">
        <f aca="false">INDEX(BucketTable,MATCH(B2410,SumMonths,0),1)</f>
        <v>#N/A</v>
      </c>
      <c r="E2410" s="0" t="n">
        <f aca="false" t="array" ref="E2410:E2410">SUM(IF(Pricecurve=C2410,D2410))</f>
        <v>0</v>
      </c>
      <c r="F2410" s="0" t="n">
        <f aca="false" t="array" ref="F2410:F2410">SUM(IF(NG=C2410,D2410))</f>
        <v>0</v>
      </c>
      <c r="Y2410" s="140"/>
    </row>
    <row r="2411" customFormat="false" ht="12.75" hidden="false" customHeight="false" outlineLevel="0" collapsed="false">
      <c r="A2411" s="0" t="e">
        <f aca="false">INDEX(BucketTable,MATCH(B2411,SumMonths,0),1)</f>
        <v>#N/A</v>
      </c>
      <c r="E2411" s="0" t="n">
        <f aca="false" t="array" ref="E2411:E2411">SUM(IF(Pricecurve=C2411,D2411))</f>
        <v>0</v>
      </c>
      <c r="F2411" s="0" t="n">
        <f aca="false" t="array" ref="F2411:F2411">SUM(IF(NG=C2411,D2411))</f>
        <v>0</v>
      </c>
      <c r="Y2411" s="140"/>
    </row>
    <row r="2412" customFormat="false" ht="12.75" hidden="false" customHeight="false" outlineLevel="0" collapsed="false">
      <c r="A2412" s="0" t="e">
        <f aca="false">INDEX(BucketTable,MATCH(B2412,SumMonths,0),1)</f>
        <v>#N/A</v>
      </c>
      <c r="E2412" s="0" t="n">
        <f aca="false" t="array" ref="E2412:E2412">SUM(IF(Pricecurve=C2412,D2412))</f>
        <v>0</v>
      </c>
      <c r="F2412" s="0" t="n">
        <f aca="false" t="array" ref="F2412:F2412">SUM(IF(NG=C2412,D2412))</f>
        <v>0</v>
      </c>
      <c r="Y2412" s="140"/>
    </row>
    <row r="2413" customFormat="false" ht="12.75" hidden="false" customHeight="false" outlineLevel="0" collapsed="false">
      <c r="A2413" s="0" t="e">
        <f aca="false">INDEX(BucketTable,MATCH(B2413,SumMonths,0),1)</f>
        <v>#N/A</v>
      </c>
      <c r="E2413" s="0" t="n">
        <f aca="false" t="array" ref="E2413:E2413">SUM(IF(Pricecurve=C2413,D2413))</f>
        <v>0</v>
      </c>
      <c r="F2413" s="0" t="n">
        <f aca="false" t="array" ref="F2413:F2413">SUM(IF(NG=C2413,D2413))</f>
        <v>0</v>
      </c>
      <c r="Y2413" s="140"/>
    </row>
    <row r="2414" customFormat="false" ht="12.75" hidden="false" customHeight="false" outlineLevel="0" collapsed="false">
      <c r="A2414" s="0" t="e">
        <f aca="false">INDEX(BucketTable,MATCH(B2414,SumMonths,0),1)</f>
        <v>#N/A</v>
      </c>
      <c r="E2414" s="0" t="n">
        <f aca="false" t="array" ref="E2414:E2414">SUM(IF(Pricecurve=C2414,D2414))</f>
        <v>0</v>
      </c>
      <c r="F2414" s="0" t="n">
        <f aca="false" t="array" ref="F2414:F2414">SUM(IF(NG=C2414,D2414))</f>
        <v>0</v>
      </c>
      <c r="Y2414" s="140"/>
    </row>
    <row r="2415" customFormat="false" ht="12.75" hidden="false" customHeight="false" outlineLevel="0" collapsed="false">
      <c r="A2415" s="0" t="e">
        <f aca="false">INDEX(BucketTable,MATCH(B2415,SumMonths,0),1)</f>
        <v>#N/A</v>
      </c>
      <c r="E2415" s="0" t="n">
        <f aca="false" t="array" ref="E2415:E2415">SUM(IF(Pricecurve=C2415,D2415))</f>
        <v>0</v>
      </c>
      <c r="F2415" s="0" t="n">
        <f aca="false" t="array" ref="F2415:F2415">SUM(IF(NG=C2415,D2415))</f>
        <v>0</v>
      </c>
      <c r="Y2415" s="140"/>
    </row>
    <row r="2416" customFormat="false" ht="12.75" hidden="false" customHeight="false" outlineLevel="0" collapsed="false">
      <c r="A2416" s="0" t="e">
        <f aca="false">INDEX(BucketTable,MATCH(B2416,SumMonths,0),1)</f>
        <v>#N/A</v>
      </c>
      <c r="E2416" s="0" t="n">
        <f aca="false" t="array" ref="E2416:E2416">SUM(IF(Pricecurve=C2416,D2416))</f>
        <v>0</v>
      </c>
      <c r="F2416" s="0" t="n">
        <f aca="false" t="array" ref="F2416:F2416">SUM(IF(NG=C2416,D2416))</f>
        <v>0</v>
      </c>
      <c r="Y2416" s="140"/>
    </row>
    <row r="2417" customFormat="false" ht="12.75" hidden="false" customHeight="false" outlineLevel="0" collapsed="false">
      <c r="A2417" s="0" t="e">
        <f aca="false">INDEX(BucketTable,MATCH(B2417,SumMonths,0),1)</f>
        <v>#N/A</v>
      </c>
      <c r="E2417" s="0" t="n">
        <f aca="false" t="array" ref="E2417:E2417">SUM(IF(Pricecurve=C2417,D2417))</f>
        <v>0</v>
      </c>
      <c r="F2417" s="0" t="n">
        <f aca="false" t="array" ref="F2417:F2417">SUM(IF(NG=C2417,D2417))</f>
        <v>0</v>
      </c>
      <c r="Y2417" s="140"/>
    </row>
    <row r="2418" customFormat="false" ht="12.75" hidden="false" customHeight="false" outlineLevel="0" collapsed="false">
      <c r="A2418" s="0" t="e">
        <f aca="false">INDEX(BucketTable,MATCH(B2418,SumMonths,0),1)</f>
        <v>#N/A</v>
      </c>
      <c r="E2418" s="0" t="n">
        <f aca="false" t="array" ref="E2418:E2418">SUM(IF(Pricecurve=C2418,D2418))</f>
        <v>0</v>
      </c>
      <c r="F2418" s="0" t="n">
        <f aca="false" t="array" ref="F2418:F2418">SUM(IF(NG=C2418,D2418))</f>
        <v>0</v>
      </c>
      <c r="Y2418" s="140"/>
    </row>
    <row r="2419" customFormat="false" ht="12.75" hidden="false" customHeight="false" outlineLevel="0" collapsed="false">
      <c r="A2419" s="0" t="e">
        <f aca="false">INDEX(BucketTable,MATCH(B2419,SumMonths,0),1)</f>
        <v>#N/A</v>
      </c>
      <c r="E2419" s="0" t="n">
        <f aca="false" t="array" ref="E2419:E2419">SUM(IF(Pricecurve=C2419,D2419))</f>
        <v>0</v>
      </c>
      <c r="F2419" s="0" t="n">
        <f aca="false" t="array" ref="F2419:F2419">SUM(IF(NG=C2419,D2419))</f>
        <v>0</v>
      </c>
      <c r="Y2419" s="140"/>
    </row>
    <row r="2420" customFormat="false" ht="12.75" hidden="false" customHeight="false" outlineLevel="0" collapsed="false">
      <c r="A2420" s="0" t="e">
        <f aca="false">INDEX(BucketTable,MATCH(B2420,SumMonths,0),1)</f>
        <v>#N/A</v>
      </c>
      <c r="E2420" s="0" t="n">
        <f aca="false" t="array" ref="E2420:E2420">SUM(IF(Pricecurve=C2420,D2420))</f>
        <v>0</v>
      </c>
      <c r="F2420" s="0" t="n">
        <f aca="false" t="array" ref="F2420:F2420">SUM(IF(NG=C2420,D2420))</f>
        <v>0</v>
      </c>
      <c r="Y2420" s="140"/>
    </row>
    <row r="2421" customFormat="false" ht="12.75" hidden="false" customHeight="false" outlineLevel="0" collapsed="false">
      <c r="A2421" s="0" t="e">
        <f aca="false">INDEX(BucketTable,MATCH(B2421,SumMonths,0),1)</f>
        <v>#N/A</v>
      </c>
      <c r="E2421" s="0" t="n">
        <f aca="false" t="array" ref="E2421:E2421">SUM(IF(Pricecurve=C2421,D2421))</f>
        <v>0</v>
      </c>
      <c r="F2421" s="0" t="n">
        <f aca="false" t="array" ref="F2421:F2421">SUM(IF(NG=C2421,D2421))</f>
        <v>0</v>
      </c>
      <c r="Y2421" s="140"/>
    </row>
    <row r="2422" customFormat="false" ht="12.75" hidden="false" customHeight="false" outlineLevel="0" collapsed="false">
      <c r="A2422" s="0" t="e">
        <f aca="false">INDEX(BucketTable,MATCH(B2422,SumMonths,0),1)</f>
        <v>#N/A</v>
      </c>
      <c r="E2422" s="0" t="n">
        <f aca="false" t="array" ref="E2422:E2422">SUM(IF(Pricecurve=C2422,D2422))</f>
        <v>0</v>
      </c>
      <c r="F2422" s="0" t="n">
        <f aca="false" t="array" ref="F2422:F2422">SUM(IF(NG=C2422,D2422))</f>
        <v>0</v>
      </c>
      <c r="Y2422" s="140"/>
    </row>
    <row r="2423" customFormat="false" ht="12.75" hidden="false" customHeight="false" outlineLevel="0" collapsed="false">
      <c r="A2423" s="0" t="e">
        <f aca="false">INDEX(BucketTable,MATCH(B2423,SumMonths,0),1)</f>
        <v>#N/A</v>
      </c>
      <c r="E2423" s="0" t="n">
        <f aca="false" t="array" ref="E2423:E2423">SUM(IF(Pricecurve=C2423,D2423))</f>
        <v>0</v>
      </c>
      <c r="F2423" s="0" t="n">
        <f aca="false" t="array" ref="F2423:F2423">SUM(IF(NG=C2423,D2423))</f>
        <v>0</v>
      </c>
      <c r="Y2423" s="140"/>
    </row>
    <row r="2424" customFormat="false" ht="12.75" hidden="false" customHeight="false" outlineLevel="0" collapsed="false">
      <c r="A2424" s="0" t="e">
        <f aca="false">INDEX(BucketTable,MATCH(B2424,SumMonths,0),1)</f>
        <v>#N/A</v>
      </c>
      <c r="E2424" s="0" t="n">
        <f aca="false" t="array" ref="E2424:E2424">SUM(IF(Pricecurve=C2424,D2424))</f>
        <v>0</v>
      </c>
      <c r="F2424" s="0" t="n">
        <f aca="false" t="array" ref="F2424:F2424">SUM(IF(NG=C2424,D2424))</f>
        <v>0</v>
      </c>
      <c r="Y2424" s="140"/>
    </row>
    <row r="2425" customFormat="false" ht="12.75" hidden="false" customHeight="false" outlineLevel="0" collapsed="false">
      <c r="A2425" s="0" t="e">
        <f aca="false">INDEX(BucketTable,MATCH(B2425,SumMonths,0),1)</f>
        <v>#N/A</v>
      </c>
      <c r="E2425" s="0" t="n">
        <f aca="false" t="array" ref="E2425:E2425">SUM(IF(Pricecurve=C2425,D2425))</f>
        <v>0</v>
      </c>
      <c r="F2425" s="0" t="n">
        <f aca="false" t="array" ref="F2425:F2425">SUM(IF(NG=C2425,D2425))</f>
        <v>0</v>
      </c>
      <c r="Y2425" s="140"/>
    </row>
    <row r="2426" customFormat="false" ht="12.75" hidden="false" customHeight="false" outlineLevel="0" collapsed="false">
      <c r="A2426" s="0" t="e">
        <f aca="false">INDEX(BucketTable,MATCH(B2426,SumMonths,0),1)</f>
        <v>#N/A</v>
      </c>
      <c r="E2426" s="0" t="n">
        <f aca="false" t="array" ref="E2426:E2426">SUM(IF(Pricecurve=C2426,D2426))</f>
        <v>0</v>
      </c>
      <c r="F2426" s="0" t="n">
        <f aca="false" t="array" ref="F2426:F2426">SUM(IF(NG=C2426,D2426))</f>
        <v>0</v>
      </c>
      <c r="Y2426" s="140"/>
    </row>
    <row r="2427" customFormat="false" ht="12.75" hidden="false" customHeight="false" outlineLevel="0" collapsed="false">
      <c r="A2427" s="0" t="e">
        <f aca="false">INDEX(BucketTable,MATCH(B2427,SumMonths,0),1)</f>
        <v>#N/A</v>
      </c>
      <c r="E2427" s="0" t="n">
        <f aca="false" t="array" ref="E2427:E2427">SUM(IF(Pricecurve=C2427,D2427))</f>
        <v>0</v>
      </c>
      <c r="F2427" s="0" t="n">
        <f aca="false" t="array" ref="F2427:F2427">SUM(IF(NG=C2427,D2427))</f>
        <v>0</v>
      </c>
      <c r="Y2427" s="140"/>
    </row>
    <row r="2428" customFormat="false" ht="12.75" hidden="false" customHeight="false" outlineLevel="0" collapsed="false">
      <c r="A2428" s="0" t="e">
        <f aca="false">INDEX(BucketTable,MATCH(B2428,SumMonths,0),1)</f>
        <v>#N/A</v>
      </c>
      <c r="E2428" s="0" t="n">
        <f aca="false" t="array" ref="E2428:E2428">SUM(IF(Pricecurve=C2428,D2428))</f>
        <v>0</v>
      </c>
      <c r="F2428" s="0" t="n">
        <f aca="false" t="array" ref="F2428:F2428">SUM(IF(NG=C2428,D2428))</f>
        <v>0</v>
      </c>
      <c r="Y2428" s="140"/>
    </row>
    <row r="2429" customFormat="false" ht="12.75" hidden="false" customHeight="false" outlineLevel="0" collapsed="false">
      <c r="A2429" s="0" t="e">
        <f aca="false">INDEX(BucketTable,MATCH(B2429,SumMonths,0),1)</f>
        <v>#N/A</v>
      </c>
      <c r="E2429" s="0" t="n">
        <f aca="false" t="array" ref="E2429:E2429">SUM(IF(Pricecurve=C2429,D2429))</f>
        <v>0</v>
      </c>
      <c r="F2429" s="0" t="n">
        <f aca="false" t="array" ref="F2429:F2429">SUM(IF(NG=C2429,D2429))</f>
        <v>0</v>
      </c>
      <c r="Y2429" s="140"/>
    </row>
    <row r="2430" customFormat="false" ht="12.75" hidden="false" customHeight="false" outlineLevel="0" collapsed="false">
      <c r="A2430" s="0" t="e">
        <f aca="false">INDEX(BucketTable,MATCH(B2430,SumMonths,0),1)</f>
        <v>#N/A</v>
      </c>
      <c r="E2430" s="0" t="n">
        <f aca="false" t="array" ref="E2430:E2430">SUM(IF(Pricecurve=C2430,D2430))</f>
        <v>0</v>
      </c>
      <c r="F2430" s="0" t="n">
        <f aca="false" t="array" ref="F2430:F2430">SUM(IF(NG=C2430,D2430))</f>
        <v>0</v>
      </c>
      <c r="Y2430" s="140"/>
    </row>
    <row r="2431" customFormat="false" ht="12.75" hidden="false" customHeight="false" outlineLevel="0" collapsed="false">
      <c r="A2431" s="0" t="e">
        <f aca="false">INDEX(BucketTable,MATCH(B2431,SumMonths,0),1)</f>
        <v>#N/A</v>
      </c>
      <c r="E2431" s="0" t="n">
        <f aca="false" t="array" ref="E2431:E2431">SUM(IF(Pricecurve=C2431,D2431))</f>
        <v>0</v>
      </c>
      <c r="F2431" s="0" t="n">
        <f aca="false" t="array" ref="F2431:F2431">SUM(IF(NG=C2431,D2431))</f>
        <v>0</v>
      </c>
      <c r="Y2431" s="140"/>
    </row>
    <row r="2432" customFormat="false" ht="12.75" hidden="false" customHeight="false" outlineLevel="0" collapsed="false">
      <c r="A2432" s="0" t="e">
        <f aca="false">INDEX(BucketTable,MATCH(B2432,SumMonths,0),1)</f>
        <v>#N/A</v>
      </c>
      <c r="E2432" s="0" t="n">
        <f aca="false" t="array" ref="E2432:E2432">SUM(IF(Pricecurve=C2432,D2432))</f>
        <v>0</v>
      </c>
      <c r="F2432" s="0" t="n">
        <f aca="false" t="array" ref="F2432:F2432">SUM(IF(NG=C2432,D2432))</f>
        <v>0</v>
      </c>
      <c r="Y2432" s="140"/>
    </row>
    <row r="2433" customFormat="false" ht="12.75" hidden="false" customHeight="false" outlineLevel="0" collapsed="false">
      <c r="A2433" s="0" t="e">
        <f aca="false">INDEX(BucketTable,MATCH(B2433,SumMonths,0),1)</f>
        <v>#N/A</v>
      </c>
      <c r="E2433" s="0" t="n">
        <f aca="false" t="array" ref="E2433:E2433">SUM(IF(Pricecurve=C2433,D2433))</f>
        <v>0</v>
      </c>
      <c r="F2433" s="0" t="n">
        <f aca="false" t="array" ref="F2433:F2433">SUM(IF(NG=C2433,D2433))</f>
        <v>0</v>
      </c>
      <c r="Y2433" s="140"/>
    </row>
    <row r="2434" customFormat="false" ht="12.75" hidden="false" customHeight="false" outlineLevel="0" collapsed="false">
      <c r="A2434" s="0" t="e">
        <f aca="false">INDEX(BucketTable,MATCH(B2434,SumMonths,0),1)</f>
        <v>#N/A</v>
      </c>
      <c r="E2434" s="0" t="n">
        <f aca="false" t="array" ref="E2434:E2434">SUM(IF(Pricecurve=C2434,D2434))</f>
        <v>0</v>
      </c>
      <c r="F2434" s="0" t="n">
        <f aca="false" t="array" ref="F2434:F2434">SUM(IF(NG=C2434,D2434))</f>
        <v>0</v>
      </c>
      <c r="Y2434" s="140"/>
    </row>
    <row r="2435" customFormat="false" ht="12.75" hidden="false" customHeight="false" outlineLevel="0" collapsed="false">
      <c r="A2435" s="0" t="e">
        <f aca="false">INDEX(BucketTable,MATCH(B2435,SumMonths,0),1)</f>
        <v>#N/A</v>
      </c>
      <c r="E2435" s="0" t="n">
        <f aca="false" t="array" ref="E2435:E2435">SUM(IF(Pricecurve=C2435,D2435))</f>
        <v>0</v>
      </c>
      <c r="F2435" s="0" t="n">
        <f aca="false" t="array" ref="F2435:F2435">SUM(IF(NG=C2435,D2435))</f>
        <v>0</v>
      </c>
      <c r="Y2435" s="140"/>
    </row>
    <row r="2436" customFormat="false" ht="12.75" hidden="false" customHeight="false" outlineLevel="0" collapsed="false">
      <c r="A2436" s="0" t="e">
        <f aca="false">INDEX(BucketTable,MATCH(B2436,SumMonths,0),1)</f>
        <v>#N/A</v>
      </c>
      <c r="E2436" s="0" t="n">
        <f aca="false" t="array" ref="E2436:E2436">SUM(IF(Pricecurve=C2436,D2436))</f>
        <v>0</v>
      </c>
      <c r="F2436" s="0" t="n">
        <f aca="false" t="array" ref="F2436:F2436">SUM(IF(NG=C2436,D2436))</f>
        <v>0</v>
      </c>
      <c r="Y2436" s="140"/>
    </row>
    <row r="2437" customFormat="false" ht="12.75" hidden="false" customHeight="false" outlineLevel="0" collapsed="false">
      <c r="A2437" s="0" t="e">
        <f aca="false">INDEX(BucketTable,MATCH(B2437,SumMonths,0),1)</f>
        <v>#N/A</v>
      </c>
      <c r="E2437" s="0" t="n">
        <f aca="false" t="array" ref="E2437:E2437">SUM(IF(Pricecurve=C2437,D2437))</f>
        <v>0</v>
      </c>
      <c r="F2437" s="0" t="n">
        <f aca="false" t="array" ref="F2437:F2437">SUM(IF(NG=C2437,D2437))</f>
        <v>0</v>
      </c>
      <c r="Y2437" s="140"/>
    </row>
    <row r="2438" customFormat="false" ht="12.75" hidden="false" customHeight="false" outlineLevel="0" collapsed="false">
      <c r="A2438" s="0" t="e">
        <f aca="false">INDEX(BucketTable,MATCH(B2438,SumMonths,0),1)</f>
        <v>#N/A</v>
      </c>
      <c r="E2438" s="0" t="n">
        <f aca="false" t="array" ref="E2438:E2438">SUM(IF(Pricecurve=C2438,D2438))</f>
        <v>0</v>
      </c>
      <c r="F2438" s="0" t="n">
        <f aca="false" t="array" ref="F2438:F2438">SUM(IF(NG=C2438,D2438))</f>
        <v>0</v>
      </c>
      <c r="Y2438" s="140"/>
    </row>
    <row r="2439" customFormat="false" ht="12.75" hidden="false" customHeight="false" outlineLevel="0" collapsed="false">
      <c r="A2439" s="0" t="e">
        <f aca="false">INDEX(BucketTable,MATCH(B2439,SumMonths,0),1)</f>
        <v>#N/A</v>
      </c>
      <c r="E2439" s="0" t="n">
        <f aca="false" t="array" ref="E2439:E2439">SUM(IF(Pricecurve=C2439,D2439))</f>
        <v>0</v>
      </c>
      <c r="F2439" s="0" t="n">
        <f aca="false" t="array" ref="F2439:F2439">SUM(IF(NG=C2439,D2439))</f>
        <v>0</v>
      </c>
      <c r="Y2439" s="140"/>
    </row>
    <row r="2440" customFormat="false" ht="12.75" hidden="false" customHeight="false" outlineLevel="0" collapsed="false">
      <c r="A2440" s="0" t="e">
        <f aca="false">INDEX(BucketTable,MATCH(B2440,SumMonths,0),1)</f>
        <v>#N/A</v>
      </c>
      <c r="E2440" s="0" t="n">
        <f aca="false" t="array" ref="E2440:E2440">SUM(IF(Pricecurve=C2440,D2440))</f>
        <v>0</v>
      </c>
      <c r="F2440" s="0" t="n">
        <f aca="false" t="array" ref="F2440:F2440">SUM(IF(NG=C2440,D2440))</f>
        <v>0</v>
      </c>
      <c r="Y2440" s="140"/>
    </row>
    <row r="2441" customFormat="false" ht="12.75" hidden="false" customHeight="false" outlineLevel="0" collapsed="false">
      <c r="A2441" s="0" t="e">
        <f aca="false">INDEX(BucketTable,MATCH(B2441,SumMonths,0),1)</f>
        <v>#N/A</v>
      </c>
      <c r="E2441" s="0" t="n">
        <f aca="false" t="array" ref="E2441:E2441">SUM(IF(Pricecurve=C2441,D2441))</f>
        <v>0</v>
      </c>
      <c r="F2441" s="0" t="n">
        <f aca="false" t="array" ref="F2441:F2441">SUM(IF(NG=C2441,D2441))</f>
        <v>0</v>
      </c>
      <c r="Y2441" s="140"/>
    </row>
    <row r="2442" customFormat="false" ht="12.75" hidden="false" customHeight="false" outlineLevel="0" collapsed="false">
      <c r="A2442" s="0" t="e">
        <f aca="false">INDEX(BucketTable,MATCH(B2442,SumMonths,0),1)</f>
        <v>#N/A</v>
      </c>
      <c r="E2442" s="0" t="n">
        <f aca="false" t="array" ref="E2442:E2442">SUM(IF(Pricecurve=C2442,D2442))</f>
        <v>0</v>
      </c>
      <c r="F2442" s="0" t="n">
        <f aca="false" t="array" ref="F2442:F2442">SUM(IF(NG=C2442,D2442))</f>
        <v>0</v>
      </c>
      <c r="Y2442" s="140"/>
    </row>
    <row r="2443" customFormat="false" ht="12.75" hidden="false" customHeight="false" outlineLevel="0" collapsed="false">
      <c r="A2443" s="0" t="e">
        <f aca="false">INDEX(BucketTable,MATCH(B2443,SumMonths,0),1)</f>
        <v>#N/A</v>
      </c>
      <c r="E2443" s="0" t="n">
        <f aca="false" t="array" ref="E2443:E2443">SUM(IF(Pricecurve=C2443,D2443))</f>
        <v>0</v>
      </c>
      <c r="F2443" s="0" t="n">
        <f aca="false" t="array" ref="F2443:F2443">SUM(IF(NG=C2443,D2443))</f>
        <v>0</v>
      </c>
      <c r="Y2443" s="140"/>
    </row>
    <row r="2444" customFormat="false" ht="12.75" hidden="false" customHeight="false" outlineLevel="0" collapsed="false">
      <c r="A2444" s="0" t="e">
        <f aca="false">INDEX(BucketTable,MATCH(B2444,SumMonths,0),1)</f>
        <v>#N/A</v>
      </c>
      <c r="E2444" s="0" t="n">
        <f aca="false" t="array" ref="E2444:E2444">SUM(IF(Pricecurve=C2444,D2444))</f>
        <v>0</v>
      </c>
      <c r="F2444" s="0" t="n">
        <f aca="false" t="array" ref="F2444:F2444">SUM(IF(NG=C2444,D2444))</f>
        <v>0</v>
      </c>
      <c r="Y2444" s="140"/>
    </row>
    <row r="2445" customFormat="false" ht="12.75" hidden="false" customHeight="false" outlineLevel="0" collapsed="false">
      <c r="A2445" s="0" t="e">
        <f aca="false">INDEX(BucketTable,MATCH(B2445,SumMonths,0),1)</f>
        <v>#N/A</v>
      </c>
      <c r="E2445" s="0" t="n">
        <f aca="false" t="array" ref="E2445:E2445">SUM(IF(Pricecurve=C2445,D2445))</f>
        <v>0</v>
      </c>
      <c r="F2445" s="0" t="n">
        <f aca="false" t="array" ref="F2445:F2445">SUM(IF(NG=C2445,D2445))</f>
        <v>0</v>
      </c>
      <c r="Y2445" s="140"/>
    </row>
    <row r="2446" customFormat="false" ht="12.75" hidden="false" customHeight="false" outlineLevel="0" collapsed="false">
      <c r="A2446" s="0" t="e">
        <f aca="false">INDEX(BucketTable,MATCH(B2446,SumMonths,0),1)</f>
        <v>#N/A</v>
      </c>
      <c r="E2446" s="0" t="n">
        <f aca="false" t="array" ref="E2446:E2446">SUM(IF(Pricecurve=C2446,D2446))</f>
        <v>0</v>
      </c>
      <c r="F2446" s="0" t="n">
        <f aca="false" t="array" ref="F2446:F2446">SUM(IF(NG=C2446,D2446))</f>
        <v>0</v>
      </c>
      <c r="Y2446" s="140"/>
    </row>
    <row r="2447" customFormat="false" ht="12.75" hidden="false" customHeight="false" outlineLevel="0" collapsed="false">
      <c r="A2447" s="0" t="e">
        <f aca="false">INDEX(BucketTable,MATCH(B2447,SumMonths,0),1)</f>
        <v>#N/A</v>
      </c>
      <c r="E2447" s="0" t="n">
        <f aca="false" t="array" ref="E2447:E2447">SUM(IF(Pricecurve=C2447,D2447))</f>
        <v>0</v>
      </c>
      <c r="F2447" s="0" t="n">
        <f aca="false" t="array" ref="F2447:F2447">SUM(IF(NG=C2447,D2447))</f>
        <v>0</v>
      </c>
      <c r="Y2447" s="140"/>
    </row>
    <row r="2448" customFormat="false" ht="12.75" hidden="false" customHeight="false" outlineLevel="0" collapsed="false">
      <c r="A2448" s="0" t="e">
        <f aca="false">INDEX(BucketTable,MATCH(B2448,SumMonths,0),1)</f>
        <v>#N/A</v>
      </c>
      <c r="E2448" s="0" t="n">
        <f aca="false" t="array" ref="E2448:E2448">SUM(IF(Pricecurve=C2448,D2448))</f>
        <v>0</v>
      </c>
      <c r="F2448" s="0" t="n">
        <f aca="false" t="array" ref="F2448:F2448">SUM(IF(NG=C2448,D2448))</f>
        <v>0</v>
      </c>
      <c r="Y2448" s="140"/>
    </row>
    <row r="2449" customFormat="false" ht="12.75" hidden="false" customHeight="false" outlineLevel="0" collapsed="false">
      <c r="A2449" s="0" t="e">
        <f aca="false">INDEX(BucketTable,MATCH(B2449,SumMonths,0),1)</f>
        <v>#N/A</v>
      </c>
      <c r="E2449" s="0" t="n">
        <f aca="false" t="array" ref="E2449:E2449">SUM(IF(Pricecurve=C2449,D2449))</f>
        <v>0</v>
      </c>
      <c r="F2449" s="0" t="n">
        <f aca="false" t="array" ref="F2449:F2449">SUM(IF(NG=C2449,D2449))</f>
        <v>0</v>
      </c>
      <c r="Y2449" s="140"/>
    </row>
    <row r="2450" customFormat="false" ht="12.75" hidden="false" customHeight="false" outlineLevel="0" collapsed="false">
      <c r="A2450" s="0" t="e">
        <f aca="false">INDEX(BucketTable,MATCH(B2450,SumMonths,0),1)</f>
        <v>#N/A</v>
      </c>
      <c r="E2450" s="0" t="n">
        <f aca="false" t="array" ref="E2450:E2450">SUM(IF(Pricecurve=C2450,D2450))</f>
        <v>0</v>
      </c>
      <c r="F2450" s="0" t="n">
        <f aca="false" t="array" ref="F2450:F2450">SUM(IF(NG=C2450,D2450))</f>
        <v>0</v>
      </c>
      <c r="Y2450" s="140"/>
    </row>
    <row r="2451" customFormat="false" ht="12.75" hidden="false" customHeight="false" outlineLevel="0" collapsed="false">
      <c r="A2451" s="0" t="e">
        <f aca="false">INDEX(BucketTable,MATCH(B2451,SumMonths,0),1)</f>
        <v>#N/A</v>
      </c>
      <c r="E2451" s="0" t="n">
        <f aca="false" t="array" ref="E2451:E2451">SUM(IF(Pricecurve=C2451,D2451))</f>
        <v>0</v>
      </c>
      <c r="F2451" s="0" t="n">
        <f aca="false" t="array" ref="F2451:F2451">SUM(IF(NG=C2451,D2451))</f>
        <v>0</v>
      </c>
      <c r="Y2451" s="140"/>
    </row>
    <row r="2452" customFormat="false" ht="12.75" hidden="false" customHeight="false" outlineLevel="0" collapsed="false">
      <c r="A2452" s="0" t="e">
        <f aca="false">INDEX(BucketTable,MATCH(B2452,SumMonths,0),1)</f>
        <v>#N/A</v>
      </c>
      <c r="E2452" s="0" t="n">
        <f aca="false" t="array" ref="E2452:E2452">SUM(IF(Pricecurve=C2452,D2452))</f>
        <v>0</v>
      </c>
      <c r="F2452" s="0" t="n">
        <f aca="false" t="array" ref="F2452:F2452">SUM(IF(NG=C2452,D2452))</f>
        <v>0</v>
      </c>
      <c r="Y2452" s="140"/>
    </row>
    <row r="2453" customFormat="false" ht="12.75" hidden="false" customHeight="false" outlineLevel="0" collapsed="false">
      <c r="A2453" s="0" t="e">
        <f aca="false">INDEX(BucketTable,MATCH(B2453,SumMonths,0),1)</f>
        <v>#N/A</v>
      </c>
      <c r="E2453" s="0" t="n">
        <f aca="false" t="array" ref="E2453:E2453">SUM(IF(Pricecurve=C2453,D2453))</f>
        <v>0</v>
      </c>
      <c r="F2453" s="0" t="n">
        <f aca="false" t="array" ref="F2453:F2453">SUM(IF(NG=C2453,D2453))</f>
        <v>0</v>
      </c>
      <c r="Y2453" s="140"/>
    </row>
    <row r="2454" customFormat="false" ht="12.75" hidden="false" customHeight="false" outlineLevel="0" collapsed="false">
      <c r="A2454" s="0" t="e">
        <f aca="false">INDEX(BucketTable,MATCH(B2454,SumMonths,0),1)</f>
        <v>#N/A</v>
      </c>
      <c r="E2454" s="0" t="n">
        <f aca="false" t="array" ref="E2454:E2454">SUM(IF(Pricecurve=C2454,D2454))</f>
        <v>0</v>
      </c>
      <c r="F2454" s="0" t="n">
        <f aca="false" t="array" ref="F2454:F2454">SUM(IF(NG=C2454,D2454))</f>
        <v>0</v>
      </c>
      <c r="Y2454" s="140"/>
    </row>
    <row r="2455" customFormat="false" ht="12.75" hidden="false" customHeight="false" outlineLevel="0" collapsed="false">
      <c r="A2455" s="0" t="e">
        <f aca="false">INDEX(BucketTable,MATCH(B2455,SumMonths,0),1)</f>
        <v>#N/A</v>
      </c>
      <c r="E2455" s="0" t="n">
        <f aca="false" t="array" ref="E2455:E2455">SUM(IF(Pricecurve=C2455,D2455))</f>
        <v>0</v>
      </c>
      <c r="F2455" s="0" t="n">
        <f aca="false" t="array" ref="F2455:F2455">SUM(IF(NG=C2455,D2455))</f>
        <v>0</v>
      </c>
      <c r="Y2455" s="140"/>
    </row>
    <row r="2456" customFormat="false" ht="12.75" hidden="false" customHeight="false" outlineLevel="0" collapsed="false">
      <c r="A2456" s="0" t="e">
        <f aca="false">INDEX(BucketTable,MATCH(B2456,SumMonths,0),1)</f>
        <v>#N/A</v>
      </c>
      <c r="E2456" s="0" t="n">
        <f aca="false" t="array" ref="E2456:E2456">SUM(IF(Pricecurve=C2456,D2456))</f>
        <v>0</v>
      </c>
      <c r="F2456" s="0" t="n">
        <f aca="false" t="array" ref="F2456:F2456">SUM(IF(NG=C2456,D2456))</f>
        <v>0</v>
      </c>
      <c r="Y2456" s="140"/>
    </row>
    <row r="2457" customFormat="false" ht="12.75" hidden="false" customHeight="false" outlineLevel="0" collapsed="false">
      <c r="A2457" s="0" t="e">
        <f aca="false">INDEX(BucketTable,MATCH(B2457,SumMonths,0),1)</f>
        <v>#N/A</v>
      </c>
      <c r="E2457" s="0" t="n">
        <f aca="false" t="array" ref="E2457:E2457">SUM(IF(Pricecurve=C2457,D2457))</f>
        <v>0</v>
      </c>
      <c r="F2457" s="0" t="n">
        <f aca="false" t="array" ref="F2457:F2457">SUM(IF(NG=C2457,D2457))</f>
        <v>0</v>
      </c>
      <c r="Y2457" s="140"/>
    </row>
    <row r="2458" customFormat="false" ht="12.75" hidden="false" customHeight="false" outlineLevel="0" collapsed="false">
      <c r="A2458" s="0" t="e">
        <f aca="false">INDEX(BucketTable,MATCH(B2458,SumMonths,0),1)</f>
        <v>#N/A</v>
      </c>
      <c r="E2458" s="0" t="n">
        <f aca="false" t="array" ref="E2458:E2458">SUM(IF(Pricecurve=C2458,D2458))</f>
        <v>0</v>
      </c>
      <c r="F2458" s="0" t="n">
        <f aca="false" t="array" ref="F2458:F2458">SUM(IF(NG=C2458,D2458))</f>
        <v>0</v>
      </c>
      <c r="Y2458" s="140"/>
    </row>
    <row r="2459" customFormat="false" ht="12.75" hidden="false" customHeight="false" outlineLevel="0" collapsed="false">
      <c r="A2459" s="0" t="e">
        <f aca="false">INDEX(BucketTable,MATCH(B2459,SumMonths,0),1)</f>
        <v>#N/A</v>
      </c>
      <c r="E2459" s="0" t="n">
        <f aca="false" t="array" ref="E2459:E2459">SUM(IF(Pricecurve=C2459,D2459))</f>
        <v>0</v>
      </c>
      <c r="F2459" s="0" t="n">
        <f aca="false" t="array" ref="F2459:F2459">SUM(IF(NG=C2459,D2459))</f>
        <v>0</v>
      </c>
      <c r="Y2459" s="140"/>
    </row>
    <row r="2460" customFormat="false" ht="12.75" hidden="false" customHeight="false" outlineLevel="0" collapsed="false">
      <c r="A2460" s="0" t="e">
        <f aca="false">INDEX(BucketTable,MATCH(B2460,SumMonths,0),1)</f>
        <v>#N/A</v>
      </c>
      <c r="E2460" s="0" t="n">
        <f aca="false" t="array" ref="E2460:E2460">SUM(IF(Pricecurve=C2460,D2460))</f>
        <v>0</v>
      </c>
      <c r="F2460" s="0" t="n">
        <f aca="false" t="array" ref="F2460:F2460">SUM(IF(NG=C2460,D2460))</f>
        <v>0</v>
      </c>
      <c r="Y2460" s="140"/>
    </row>
    <row r="2461" customFormat="false" ht="12.75" hidden="false" customHeight="false" outlineLevel="0" collapsed="false">
      <c r="A2461" s="0" t="e">
        <f aca="false">INDEX(BucketTable,MATCH(B2461,SumMonths,0),1)</f>
        <v>#N/A</v>
      </c>
      <c r="E2461" s="0" t="n">
        <f aca="false" t="array" ref="E2461:E2461">SUM(IF(Pricecurve=C2461,D2461))</f>
        <v>0</v>
      </c>
      <c r="F2461" s="0" t="n">
        <f aca="false" t="array" ref="F2461:F2461">SUM(IF(NG=C2461,D2461))</f>
        <v>0</v>
      </c>
      <c r="Y2461" s="140"/>
    </row>
    <row r="2462" customFormat="false" ht="12.75" hidden="false" customHeight="false" outlineLevel="0" collapsed="false">
      <c r="A2462" s="0" t="e">
        <f aca="false">INDEX(BucketTable,MATCH(B2462,SumMonths,0),1)</f>
        <v>#N/A</v>
      </c>
      <c r="E2462" s="0" t="n">
        <f aca="false" t="array" ref="E2462:E2462">SUM(IF(Pricecurve=C2462,D2462))</f>
        <v>0</v>
      </c>
      <c r="F2462" s="0" t="n">
        <f aca="false" t="array" ref="F2462:F2462">SUM(IF(NG=C2462,D2462))</f>
        <v>0</v>
      </c>
      <c r="Y2462" s="140"/>
    </row>
    <row r="2463" customFormat="false" ht="12.75" hidden="false" customHeight="false" outlineLevel="0" collapsed="false">
      <c r="A2463" s="0" t="e">
        <f aca="false">INDEX(BucketTable,MATCH(B2463,SumMonths,0),1)</f>
        <v>#N/A</v>
      </c>
      <c r="E2463" s="0" t="n">
        <f aca="false" t="array" ref="E2463:E2463">SUM(IF(Pricecurve=C2463,D2463))</f>
        <v>0</v>
      </c>
      <c r="F2463" s="0" t="n">
        <f aca="false" t="array" ref="F2463:F2463">SUM(IF(NG=C2463,D2463))</f>
        <v>0</v>
      </c>
      <c r="Y2463" s="140"/>
    </row>
    <row r="2464" customFormat="false" ht="12.75" hidden="false" customHeight="false" outlineLevel="0" collapsed="false">
      <c r="A2464" s="0" t="e">
        <f aca="false">INDEX(BucketTable,MATCH(B2464,SumMonths,0),1)</f>
        <v>#N/A</v>
      </c>
      <c r="E2464" s="0" t="n">
        <f aca="false" t="array" ref="E2464:E2464">SUM(IF(Pricecurve=C2464,D2464))</f>
        <v>0</v>
      </c>
      <c r="F2464" s="0" t="n">
        <f aca="false" t="array" ref="F2464:F2464">SUM(IF(NG=C2464,D2464))</f>
        <v>0</v>
      </c>
      <c r="Y2464" s="140"/>
    </row>
    <row r="2465" customFormat="false" ht="12.75" hidden="false" customHeight="false" outlineLevel="0" collapsed="false">
      <c r="A2465" s="0" t="e">
        <f aca="false">INDEX(BucketTable,MATCH(B2465,SumMonths,0),1)</f>
        <v>#N/A</v>
      </c>
      <c r="E2465" s="0" t="n">
        <f aca="false" t="array" ref="E2465:E2465">SUM(IF(Pricecurve=C2465,D2465))</f>
        <v>0</v>
      </c>
      <c r="F2465" s="0" t="n">
        <f aca="false" t="array" ref="F2465:F2465">SUM(IF(NG=C2465,D2465))</f>
        <v>0</v>
      </c>
      <c r="Y2465" s="140"/>
    </row>
    <row r="2466" customFormat="false" ht="12.75" hidden="false" customHeight="false" outlineLevel="0" collapsed="false">
      <c r="A2466" s="0" t="e">
        <f aca="false">INDEX(BucketTable,MATCH(B2466,SumMonths,0),1)</f>
        <v>#N/A</v>
      </c>
      <c r="E2466" s="0" t="n">
        <f aca="false" t="array" ref="E2466:E2466">SUM(IF(Pricecurve=C2466,D2466))</f>
        <v>0</v>
      </c>
      <c r="F2466" s="0" t="n">
        <f aca="false" t="array" ref="F2466:F2466">SUM(IF(NG=C2466,D2466))</f>
        <v>0</v>
      </c>
      <c r="Y2466" s="140"/>
    </row>
    <row r="2467" customFormat="false" ht="12.75" hidden="false" customHeight="false" outlineLevel="0" collapsed="false">
      <c r="A2467" s="0" t="e">
        <f aca="false">INDEX(BucketTable,MATCH(B2467,SumMonths,0),1)</f>
        <v>#N/A</v>
      </c>
      <c r="E2467" s="0" t="n">
        <f aca="false" t="array" ref="E2467:E2467">SUM(IF(Pricecurve=C2467,D2467))</f>
        <v>0</v>
      </c>
      <c r="F2467" s="0" t="n">
        <f aca="false" t="array" ref="F2467:F2467">SUM(IF(NG=C2467,D2467))</f>
        <v>0</v>
      </c>
      <c r="Y2467" s="140"/>
    </row>
    <row r="2468" customFormat="false" ht="12.75" hidden="false" customHeight="false" outlineLevel="0" collapsed="false">
      <c r="A2468" s="0" t="e">
        <f aca="false">INDEX(BucketTable,MATCH(B2468,SumMonths,0),1)</f>
        <v>#N/A</v>
      </c>
      <c r="E2468" s="0" t="n">
        <f aca="false" t="array" ref="E2468:E2468">SUM(IF(Pricecurve=C2468,D2468))</f>
        <v>0</v>
      </c>
      <c r="F2468" s="0" t="n">
        <f aca="false" t="array" ref="F2468:F2468">SUM(IF(NG=C2468,D2468))</f>
        <v>0</v>
      </c>
      <c r="Y2468" s="140"/>
    </row>
    <row r="2469" customFormat="false" ht="12.75" hidden="false" customHeight="false" outlineLevel="0" collapsed="false">
      <c r="A2469" s="0" t="e">
        <f aca="false">INDEX(BucketTable,MATCH(B2469,SumMonths,0),1)</f>
        <v>#N/A</v>
      </c>
      <c r="E2469" s="0" t="n">
        <f aca="false" t="array" ref="E2469:E2469">SUM(IF(Pricecurve=C2469,D2469))</f>
        <v>0</v>
      </c>
      <c r="F2469" s="0" t="n">
        <f aca="false" t="array" ref="F2469:F2469">SUM(IF(NG=C2469,D2469))</f>
        <v>0</v>
      </c>
      <c r="Y2469" s="140"/>
    </row>
    <row r="2470" customFormat="false" ht="12.75" hidden="false" customHeight="false" outlineLevel="0" collapsed="false">
      <c r="A2470" s="0" t="e">
        <f aca="false">INDEX(BucketTable,MATCH(B2470,SumMonths,0),1)</f>
        <v>#N/A</v>
      </c>
      <c r="E2470" s="0" t="n">
        <f aca="false" t="array" ref="E2470:E2470">SUM(IF(Pricecurve=C2470,D2470))</f>
        <v>0</v>
      </c>
      <c r="F2470" s="0" t="n">
        <f aca="false" t="array" ref="F2470:F2470">SUM(IF(NG=C2470,D2470))</f>
        <v>0</v>
      </c>
      <c r="Y2470" s="140"/>
    </row>
    <row r="2471" customFormat="false" ht="12.75" hidden="false" customHeight="false" outlineLevel="0" collapsed="false">
      <c r="A2471" s="0" t="e">
        <f aca="false">INDEX(BucketTable,MATCH(B2471,SumMonths,0),1)</f>
        <v>#N/A</v>
      </c>
      <c r="E2471" s="0" t="n">
        <f aca="false" t="array" ref="E2471:E2471">SUM(IF(Pricecurve=C2471,D2471))</f>
        <v>0</v>
      </c>
      <c r="F2471" s="0" t="n">
        <f aca="false" t="array" ref="F2471:F2471">SUM(IF(NG=C2471,D2471))</f>
        <v>0</v>
      </c>
      <c r="Y2471" s="140"/>
    </row>
    <row r="2472" customFormat="false" ht="12.75" hidden="false" customHeight="false" outlineLevel="0" collapsed="false">
      <c r="A2472" s="0" t="e">
        <f aca="false">INDEX(BucketTable,MATCH(B2472,SumMonths,0),1)</f>
        <v>#N/A</v>
      </c>
      <c r="E2472" s="0" t="n">
        <f aca="false" t="array" ref="E2472:E2472">SUM(IF(Pricecurve=C2472,D2472))</f>
        <v>0</v>
      </c>
      <c r="F2472" s="0" t="n">
        <f aca="false" t="array" ref="F2472:F2472">SUM(IF(NG=C2472,D2472))</f>
        <v>0</v>
      </c>
      <c r="Y2472" s="140"/>
    </row>
    <row r="2473" customFormat="false" ht="12.75" hidden="false" customHeight="false" outlineLevel="0" collapsed="false">
      <c r="A2473" s="0" t="e">
        <f aca="false">INDEX(BucketTable,MATCH(B2473,SumMonths,0),1)</f>
        <v>#N/A</v>
      </c>
      <c r="E2473" s="0" t="n">
        <f aca="false" t="array" ref="E2473:E2473">SUM(IF(Pricecurve=C2473,D2473))</f>
        <v>0</v>
      </c>
      <c r="F2473" s="0" t="n">
        <f aca="false" t="array" ref="F2473:F2473">SUM(IF(NG=C2473,D2473))</f>
        <v>0</v>
      </c>
      <c r="Y2473" s="140"/>
    </row>
    <row r="2474" customFormat="false" ht="12.75" hidden="false" customHeight="false" outlineLevel="0" collapsed="false">
      <c r="A2474" s="0" t="e">
        <f aca="false">INDEX(BucketTable,MATCH(B2474,SumMonths,0),1)</f>
        <v>#N/A</v>
      </c>
      <c r="E2474" s="0" t="n">
        <f aca="false" t="array" ref="E2474:E2474">SUM(IF(Pricecurve=C2474,D2474))</f>
        <v>0</v>
      </c>
      <c r="F2474" s="0" t="n">
        <f aca="false" t="array" ref="F2474:F2474">SUM(IF(NG=C2474,D2474))</f>
        <v>0</v>
      </c>
      <c r="Y2474" s="140"/>
    </row>
    <row r="2475" customFormat="false" ht="12.75" hidden="false" customHeight="false" outlineLevel="0" collapsed="false">
      <c r="A2475" s="0" t="e">
        <f aca="false">INDEX(BucketTable,MATCH(B2475,SumMonths,0),1)</f>
        <v>#N/A</v>
      </c>
      <c r="E2475" s="0" t="n">
        <f aca="false" t="array" ref="E2475:E2475">SUM(IF(Pricecurve=C2475,D2475))</f>
        <v>0</v>
      </c>
      <c r="F2475" s="0" t="n">
        <f aca="false" t="array" ref="F2475:F2475">SUM(IF(NG=C2475,D2475))</f>
        <v>0</v>
      </c>
      <c r="Y2475" s="140"/>
    </row>
    <row r="2476" customFormat="false" ht="12.75" hidden="false" customHeight="false" outlineLevel="0" collapsed="false">
      <c r="A2476" s="0" t="e">
        <f aca="false">INDEX(BucketTable,MATCH(B2476,SumMonths,0),1)</f>
        <v>#N/A</v>
      </c>
      <c r="E2476" s="0" t="n">
        <f aca="false" t="array" ref="E2476:E2476">SUM(IF(Pricecurve=C2476,D2476))</f>
        <v>0</v>
      </c>
      <c r="F2476" s="0" t="n">
        <f aca="false" t="array" ref="F2476:F2476">SUM(IF(NG=C2476,D2476))</f>
        <v>0</v>
      </c>
      <c r="Y2476" s="140"/>
    </row>
    <row r="2477" customFormat="false" ht="12.75" hidden="false" customHeight="false" outlineLevel="0" collapsed="false">
      <c r="A2477" s="0" t="e">
        <f aca="false">INDEX(BucketTable,MATCH(B2477,SumMonths,0),1)</f>
        <v>#N/A</v>
      </c>
      <c r="E2477" s="0" t="n">
        <f aca="false" t="array" ref="E2477:E2477">SUM(IF(Pricecurve=C2477,D2477))</f>
        <v>0</v>
      </c>
      <c r="F2477" s="0" t="n">
        <f aca="false" t="array" ref="F2477:F2477">SUM(IF(NG=C2477,D2477))</f>
        <v>0</v>
      </c>
      <c r="Y2477" s="140"/>
    </row>
    <row r="2478" customFormat="false" ht="12.75" hidden="false" customHeight="false" outlineLevel="0" collapsed="false">
      <c r="A2478" s="0" t="e">
        <f aca="false">INDEX(BucketTable,MATCH(B2478,SumMonths,0),1)</f>
        <v>#N/A</v>
      </c>
      <c r="E2478" s="0" t="n">
        <f aca="false" t="array" ref="E2478:E2478">SUM(IF(Pricecurve=C2478,D2478))</f>
        <v>0</v>
      </c>
      <c r="F2478" s="0" t="n">
        <f aca="false" t="array" ref="F2478:F2478">SUM(IF(NG=C2478,D2478))</f>
        <v>0</v>
      </c>
      <c r="Y2478" s="140"/>
    </row>
    <row r="2479" customFormat="false" ht="12.75" hidden="false" customHeight="false" outlineLevel="0" collapsed="false">
      <c r="A2479" s="0" t="e">
        <f aca="false">INDEX(BucketTable,MATCH(B2479,SumMonths,0),1)</f>
        <v>#N/A</v>
      </c>
      <c r="E2479" s="0" t="n">
        <f aca="false" t="array" ref="E2479:E2479">SUM(IF(Pricecurve=C2479,D2479))</f>
        <v>0</v>
      </c>
      <c r="F2479" s="0" t="n">
        <f aca="false" t="array" ref="F2479:F2479">SUM(IF(NG=C2479,D2479))</f>
        <v>0</v>
      </c>
      <c r="Y2479" s="140"/>
    </row>
    <row r="2480" customFormat="false" ht="12.75" hidden="false" customHeight="false" outlineLevel="0" collapsed="false">
      <c r="A2480" s="0" t="e">
        <f aca="false">INDEX(BucketTable,MATCH(B2480,SumMonths,0),1)</f>
        <v>#N/A</v>
      </c>
      <c r="E2480" s="0" t="n">
        <f aca="false" t="array" ref="E2480:E2480">SUM(IF(Pricecurve=C2480,D2480))</f>
        <v>0</v>
      </c>
      <c r="F2480" s="0" t="n">
        <f aca="false" t="array" ref="F2480:F2480">SUM(IF(NG=C2480,D2480))</f>
        <v>0</v>
      </c>
      <c r="Y2480" s="140"/>
    </row>
    <row r="2481" customFormat="false" ht="12.75" hidden="false" customHeight="false" outlineLevel="0" collapsed="false">
      <c r="A2481" s="0" t="e">
        <f aca="false">INDEX(BucketTable,MATCH(B2481,SumMonths,0),1)</f>
        <v>#N/A</v>
      </c>
      <c r="E2481" s="0" t="n">
        <f aca="false" t="array" ref="E2481:E2481">SUM(IF(Pricecurve=C2481,D2481))</f>
        <v>0</v>
      </c>
      <c r="F2481" s="0" t="n">
        <f aca="false" t="array" ref="F2481:F2481">SUM(IF(NG=C2481,D2481))</f>
        <v>0</v>
      </c>
      <c r="Y2481" s="140"/>
    </row>
    <row r="2482" customFormat="false" ht="12.75" hidden="false" customHeight="false" outlineLevel="0" collapsed="false">
      <c r="A2482" s="0" t="e">
        <f aca="false">INDEX(BucketTable,MATCH(B2482,SumMonths,0),1)</f>
        <v>#N/A</v>
      </c>
      <c r="E2482" s="0" t="n">
        <f aca="false" t="array" ref="E2482:E2482">SUM(IF(Pricecurve=C2482,D2482))</f>
        <v>0</v>
      </c>
      <c r="F2482" s="0" t="n">
        <f aca="false" t="array" ref="F2482:F2482">SUM(IF(NG=C2482,D2482))</f>
        <v>0</v>
      </c>
      <c r="Y2482" s="140"/>
    </row>
    <row r="2483" customFormat="false" ht="12.75" hidden="false" customHeight="false" outlineLevel="0" collapsed="false">
      <c r="A2483" s="0" t="e">
        <f aca="false">INDEX(BucketTable,MATCH(B2483,SumMonths,0),1)</f>
        <v>#N/A</v>
      </c>
      <c r="E2483" s="0" t="n">
        <f aca="false" t="array" ref="E2483:E2483">SUM(IF(Pricecurve=C2483,D2483))</f>
        <v>0</v>
      </c>
      <c r="F2483" s="0" t="n">
        <f aca="false" t="array" ref="F2483:F2483">SUM(IF(NG=C2483,D2483))</f>
        <v>0</v>
      </c>
      <c r="Y2483" s="140"/>
    </row>
    <row r="2484" customFormat="false" ht="12.75" hidden="false" customHeight="false" outlineLevel="0" collapsed="false">
      <c r="A2484" s="0" t="e">
        <f aca="false">INDEX(BucketTable,MATCH(B2484,SumMonths,0),1)</f>
        <v>#N/A</v>
      </c>
      <c r="E2484" s="0" t="n">
        <f aca="false" t="array" ref="E2484:E2484">SUM(IF(Pricecurve=C2484,D2484))</f>
        <v>0</v>
      </c>
      <c r="F2484" s="0" t="n">
        <f aca="false" t="array" ref="F2484:F2484">SUM(IF(NG=C2484,D2484))</f>
        <v>0</v>
      </c>
      <c r="Y2484" s="140"/>
    </row>
    <row r="2485" customFormat="false" ht="12.75" hidden="false" customHeight="false" outlineLevel="0" collapsed="false">
      <c r="A2485" s="0" t="e">
        <f aca="false">INDEX(BucketTable,MATCH(B2485,SumMonths,0),1)</f>
        <v>#N/A</v>
      </c>
      <c r="E2485" s="0" t="n">
        <f aca="false" t="array" ref="E2485:E2485">SUM(IF(Pricecurve=C2485,D2485))</f>
        <v>0</v>
      </c>
      <c r="F2485" s="0" t="n">
        <f aca="false" t="array" ref="F2485:F2485">SUM(IF(NG=C2485,D2485))</f>
        <v>0</v>
      </c>
      <c r="Y2485" s="140"/>
    </row>
    <row r="2486" customFormat="false" ht="12.75" hidden="false" customHeight="false" outlineLevel="0" collapsed="false">
      <c r="A2486" s="0" t="e">
        <f aca="false">INDEX(BucketTable,MATCH(B2486,SumMonths,0),1)</f>
        <v>#N/A</v>
      </c>
      <c r="E2486" s="0" t="n">
        <f aca="false" t="array" ref="E2486:E2486">SUM(IF(Pricecurve=C2486,D2486))</f>
        <v>0</v>
      </c>
      <c r="F2486" s="0" t="n">
        <f aca="false" t="array" ref="F2486:F2486">SUM(IF(NG=C2486,D2486))</f>
        <v>0</v>
      </c>
      <c r="Y2486" s="140"/>
    </row>
    <row r="2487" customFormat="false" ht="12.75" hidden="false" customHeight="false" outlineLevel="0" collapsed="false">
      <c r="A2487" s="0" t="e">
        <f aca="false">INDEX(BucketTable,MATCH(B2487,SumMonths,0),1)</f>
        <v>#N/A</v>
      </c>
      <c r="E2487" s="0" t="n">
        <f aca="false" t="array" ref="E2487:E2487">SUM(IF(Pricecurve=C2487,D2487))</f>
        <v>0</v>
      </c>
      <c r="F2487" s="0" t="n">
        <f aca="false" t="array" ref="F2487:F2487">SUM(IF(NG=C2487,D2487))</f>
        <v>0</v>
      </c>
      <c r="Y2487" s="140"/>
    </row>
    <row r="2488" customFormat="false" ht="12.75" hidden="false" customHeight="false" outlineLevel="0" collapsed="false">
      <c r="A2488" s="0" t="e">
        <f aca="false">INDEX(BucketTable,MATCH(B2488,SumMonths,0),1)</f>
        <v>#N/A</v>
      </c>
      <c r="E2488" s="0" t="n">
        <f aca="false" t="array" ref="E2488:E2488">SUM(IF(Pricecurve=C2488,D2488))</f>
        <v>0</v>
      </c>
      <c r="F2488" s="0" t="n">
        <f aca="false" t="array" ref="F2488:F2488">SUM(IF(NG=C2488,D2488))</f>
        <v>0</v>
      </c>
      <c r="Y2488" s="140"/>
    </row>
    <row r="2489" customFormat="false" ht="12.75" hidden="false" customHeight="false" outlineLevel="0" collapsed="false">
      <c r="A2489" s="0" t="e">
        <f aca="false">INDEX(BucketTable,MATCH(B2489,SumMonths,0),1)</f>
        <v>#N/A</v>
      </c>
      <c r="E2489" s="0" t="n">
        <f aca="false" t="array" ref="E2489:E2489">SUM(IF(Pricecurve=C2489,D2489))</f>
        <v>0</v>
      </c>
      <c r="F2489" s="0" t="n">
        <f aca="false" t="array" ref="F2489:F2489">SUM(IF(NG=C2489,D2489))</f>
        <v>0</v>
      </c>
      <c r="Y2489" s="140"/>
    </row>
    <row r="2490" customFormat="false" ht="12.75" hidden="false" customHeight="false" outlineLevel="0" collapsed="false">
      <c r="A2490" s="0" t="e">
        <f aca="false">INDEX(BucketTable,MATCH(B2490,SumMonths,0),1)</f>
        <v>#N/A</v>
      </c>
      <c r="E2490" s="0" t="n">
        <f aca="false" t="array" ref="E2490:E2490">SUM(IF(Pricecurve=C2490,D2490))</f>
        <v>0</v>
      </c>
      <c r="F2490" s="0" t="n">
        <f aca="false" t="array" ref="F2490:F2490">SUM(IF(NG=C2490,D2490))</f>
        <v>0</v>
      </c>
      <c r="Y2490" s="140"/>
    </row>
    <row r="2491" customFormat="false" ht="12.75" hidden="false" customHeight="false" outlineLevel="0" collapsed="false">
      <c r="A2491" s="0" t="e">
        <f aca="false">INDEX(BucketTable,MATCH(B2491,SumMonths,0),1)</f>
        <v>#N/A</v>
      </c>
      <c r="E2491" s="0" t="n">
        <f aca="false" t="array" ref="E2491:E2491">SUM(IF(Pricecurve=C2491,D2491))</f>
        <v>0</v>
      </c>
      <c r="F2491" s="0" t="n">
        <f aca="false" t="array" ref="F2491:F2491">SUM(IF(NG=C2491,D2491))</f>
        <v>0</v>
      </c>
      <c r="Y2491" s="140"/>
    </row>
    <row r="2492" customFormat="false" ht="12.75" hidden="false" customHeight="false" outlineLevel="0" collapsed="false">
      <c r="A2492" s="0" t="e">
        <f aca="false">INDEX(BucketTable,MATCH(B2492,SumMonths,0),1)</f>
        <v>#N/A</v>
      </c>
      <c r="E2492" s="0" t="n">
        <f aca="false" t="array" ref="E2492:E2492">SUM(IF(Pricecurve=C2492,D2492))</f>
        <v>0</v>
      </c>
      <c r="F2492" s="0" t="n">
        <f aca="false" t="array" ref="F2492:F2492">SUM(IF(NG=C2492,D2492))</f>
        <v>0</v>
      </c>
      <c r="Y2492" s="140"/>
    </row>
    <row r="2493" customFormat="false" ht="12.75" hidden="false" customHeight="false" outlineLevel="0" collapsed="false">
      <c r="A2493" s="0" t="e">
        <f aca="false">INDEX(BucketTable,MATCH(B2493,SumMonths,0),1)</f>
        <v>#N/A</v>
      </c>
      <c r="E2493" s="0" t="n">
        <f aca="false" t="array" ref="E2493:E2493">SUM(IF(Pricecurve=C2493,D2493))</f>
        <v>0</v>
      </c>
      <c r="F2493" s="0" t="n">
        <f aca="false" t="array" ref="F2493:F2493">SUM(IF(NG=C2493,D2493))</f>
        <v>0</v>
      </c>
      <c r="Y2493" s="140"/>
    </row>
    <row r="2494" customFormat="false" ht="12.75" hidden="false" customHeight="false" outlineLevel="0" collapsed="false">
      <c r="A2494" s="0" t="e">
        <f aca="false">INDEX(BucketTable,MATCH(B2494,SumMonths,0),1)</f>
        <v>#N/A</v>
      </c>
      <c r="E2494" s="0" t="n">
        <f aca="false" t="array" ref="E2494:E2494">SUM(IF(Pricecurve=C2494,D2494))</f>
        <v>0</v>
      </c>
      <c r="F2494" s="0" t="n">
        <f aca="false" t="array" ref="F2494:F2494">SUM(IF(NG=C2494,D2494))</f>
        <v>0</v>
      </c>
      <c r="Y2494" s="140"/>
    </row>
    <row r="2495" customFormat="false" ht="12.75" hidden="false" customHeight="false" outlineLevel="0" collapsed="false">
      <c r="A2495" s="0" t="e">
        <f aca="false">INDEX(BucketTable,MATCH(B2495,SumMonths,0),1)</f>
        <v>#N/A</v>
      </c>
      <c r="E2495" s="0" t="n">
        <f aca="false" t="array" ref="E2495:E2495">SUM(IF(Pricecurve=C2495,D2495))</f>
        <v>0</v>
      </c>
      <c r="F2495" s="0" t="n">
        <f aca="false" t="array" ref="F2495:F2495">SUM(IF(NG=C2495,D2495))</f>
        <v>0</v>
      </c>
      <c r="Y2495" s="140"/>
    </row>
    <row r="2496" customFormat="false" ht="12.75" hidden="false" customHeight="false" outlineLevel="0" collapsed="false">
      <c r="A2496" s="0" t="e">
        <f aca="false">INDEX(BucketTable,MATCH(B2496,SumMonths,0),1)</f>
        <v>#N/A</v>
      </c>
      <c r="E2496" s="0" t="n">
        <f aca="false" t="array" ref="E2496:E2496">SUM(IF(Pricecurve=C2496,D2496))</f>
        <v>0</v>
      </c>
      <c r="F2496" s="0" t="n">
        <f aca="false" t="array" ref="F2496:F2496">SUM(IF(NG=C2496,D2496))</f>
        <v>0</v>
      </c>
      <c r="Y2496" s="140"/>
    </row>
    <row r="2497" customFormat="false" ht="12.75" hidden="false" customHeight="false" outlineLevel="0" collapsed="false">
      <c r="A2497" s="0" t="e">
        <f aca="false">INDEX(BucketTable,MATCH(B2497,SumMonths,0),1)</f>
        <v>#N/A</v>
      </c>
      <c r="E2497" s="0" t="n">
        <f aca="false" t="array" ref="E2497:E2497">SUM(IF(Pricecurve=C2497,D2497))</f>
        <v>0</v>
      </c>
      <c r="F2497" s="0" t="n">
        <f aca="false" t="array" ref="F2497:F2497">SUM(IF(NG=C2497,D2497))</f>
        <v>0</v>
      </c>
      <c r="Y2497" s="140"/>
    </row>
    <row r="2498" customFormat="false" ht="12.75" hidden="false" customHeight="false" outlineLevel="0" collapsed="false">
      <c r="A2498" s="0" t="e">
        <f aca="false">INDEX(BucketTable,MATCH(B2498,SumMonths,0),1)</f>
        <v>#N/A</v>
      </c>
      <c r="E2498" s="0" t="n">
        <f aca="false" t="array" ref="E2498:E2498">SUM(IF(Pricecurve=C2498,D2498))</f>
        <v>0</v>
      </c>
      <c r="F2498" s="0" t="n">
        <f aca="false" t="array" ref="F2498:F2498">SUM(IF(NG=C2498,D2498))</f>
        <v>0</v>
      </c>
      <c r="Y2498" s="140"/>
    </row>
    <row r="2499" customFormat="false" ht="12.75" hidden="false" customHeight="false" outlineLevel="0" collapsed="false">
      <c r="A2499" s="0" t="e">
        <f aca="false">INDEX(BucketTable,MATCH(B2499,SumMonths,0),1)</f>
        <v>#N/A</v>
      </c>
      <c r="E2499" s="0" t="n">
        <f aca="false" t="array" ref="E2499:E2499">SUM(IF(Pricecurve=C2499,D2499))</f>
        <v>0</v>
      </c>
      <c r="F2499" s="0" t="n">
        <f aca="false" t="array" ref="F2499:F2499">SUM(IF(NG=C2499,D2499))</f>
        <v>0</v>
      </c>
      <c r="Y2499" s="140"/>
    </row>
    <row r="2500" customFormat="false" ht="12.75" hidden="false" customHeight="false" outlineLevel="0" collapsed="false">
      <c r="A2500" s="0" t="e">
        <f aca="false">INDEX(BucketTable,MATCH(B2500,SumMonths,0),1)</f>
        <v>#N/A</v>
      </c>
      <c r="E2500" s="0" t="n">
        <f aca="false" t="array" ref="E2500:E2500">SUM(IF(Pricecurve=C2500,D2500))</f>
        <v>0</v>
      </c>
      <c r="F2500" s="0" t="n">
        <f aca="false" t="array" ref="F2500:F2500">SUM(IF(NG=C2500,D2500))</f>
        <v>0</v>
      </c>
      <c r="Y2500" s="140"/>
    </row>
    <row r="2501" customFormat="false" ht="12.75" hidden="false" customHeight="false" outlineLevel="0" collapsed="false">
      <c r="A2501" s="0" t="e">
        <f aca="false">INDEX(BucketTable,MATCH(B2501,SumMonths,0),1)</f>
        <v>#N/A</v>
      </c>
      <c r="E2501" s="0" t="n">
        <f aca="false" t="array" ref="E2501:E2501">SUM(IF(Pricecurve=C2501,D2501))</f>
        <v>0</v>
      </c>
      <c r="F2501" s="0" t="n">
        <f aca="false" t="array" ref="F2501:F2501">SUM(IF(NG=C2501,D2501))</f>
        <v>0</v>
      </c>
      <c r="Y2501" s="140"/>
    </row>
    <row r="2502" customFormat="false" ht="12.75" hidden="false" customHeight="false" outlineLevel="0" collapsed="false">
      <c r="A2502" s="0" t="e">
        <f aca="false">INDEX(BucketTable,MATCH(B2502,SumMonths,0),1)</f>
        <v>#N/A</v>
      </c>
      <c r="E2502" s="0" t="n">
        <f aca="false" t="array" ref="E2502:E2502">SUM(IF(Pricecurve=C2502,D2502))</f>
        <v>0</v>
      </c>
      <c r="F2502" s="0" t="n">
        <f aca="false" t="array" ref="F2502:F2502">SUM(IF(NG=C2502,D2502))</f>
        <v>0</v>
      </c>
      <c r="Y2502" s="140"/>
    </row>
    <row r="2503" customFormat="false" ht="12.75" hidden="false" customHeight="false" outlineLevel="0" collapsed="false">
      <c r="A2503" s="0" t="e">
        <f aca="false">INDEX(BucketTable,MATCH(B2503,SumMonths,0),1)</f>
        <v>#N/A</v>
      </c>
      <c r="E2503" s="0" t="n">
        <f aca="false" t="array" ref="E2503:E2503">SUM(IF(Pricecurve=C2503,D2503))</f>
        <v>0</v>
      </c>
      <c r="F2503" s="0" t="n">
        <f aca="false" t="array" ref="F2503:F2503">SUM(IF(NG=C2503,D2503))</f>
        <v>0</v>
      </c>
      <c r="Y2503" s="140"/>
    </row>
    <row r="2504" customFormat="false" ht="12.75" hidden="false" customHeight="false" outlineLevel="0" collapsed="false">
      <c r="A2504" s="0" t="e">
        <f aca="false">INDEX(BucketTable,MATCH(B2504,SumMonths,0),1)</f>
        <v>#N/A</v>
      </c>
      <c r="E2504" s="0" t="n">
        <f aca="false" t="array" ref="E2504:E2504">SUM(IF(Pricecurve=C2504,D2504))</f>
        <v>0</v>
      </c>
      <c r="F2504" s="0" t="n">
        <f aca="false" t="array" ref="F2504:F2504">SUM(IF(NG=C2504,D2504))</f>
        <v>0</v>
      </c>
      <c r="Y2504" s="140"/>
    </row>
    <row r="2505" customFormat="false" ht="12.75" hidden="false" customHeight="false" outlineLevel="0" collapsed="false">
      <c r="A2505" s="0" t="e">
        <f aca="false">INDEX(BucketTable,MATCH(B2505,SumMonths,0),1)</f>
        <v>#N/A</v>
      </c>
      <c r="E2505" s="0" t="n">
        <f aca="false" t="array" ref="E2505:E2505">SUM(IF(Pricecurve=C2505,D2505))</f>
        <v>0</v>
      </c>
      <c r="F2505" s="0" t="n">
        <f aca="false" t="array" ref="F2505:F2505">SUM(IF(NG=C2505,D2505))</f>
        <v>0</v>
      </c>
      <c r="Y2505" s="140"/>
    </row>
    <row r="2506" customFormat="false" ht="12.75" hidden="false" customHeight="false" outlineLevel="0" collapsed="false">
      <c r="A2506" s="0" t="e">
        <f aca="false">INDEX(BucketTable,MATCH(B2506,SumMonths,0),1)</f>
        <v>#N/A</v>
      </c>
      <c r="E2506" s="0" t="n">
        <f aca="false" t="array" ref="E2506:E2506">SUM(IF(Pricecurve=C2506,D2506))</f>
        <v>0</v>
      </c>
      <c r="F2506" s="0" t="n">
        <f aca="false" t="array" ref="F2506:F2506">SUM(IF(NG=C2506,D2506))</f>
        <v>0</v>
      </c>
      <c r="Y2506" s="140"/>
    </row>
    <row r="2507" customFormat="false" ht="12.75" hidden="false" customHeight="false" outlineLevel="0" collapsed="false">
      <c r="A2507" s="0" t="e">
        <f aca="false">INDEX(BucketTable,MATCH(B2507,SumMonths,0),1)</f>
        <v>#N/A</v>
      </c>
      <c r="E2507" s="0" t="n">
        <f aca="false" t="array" ref="E2507:E2507">SUM(IF(Pricecurve=C2507,D2507))</f>
        <v>0</v>
      </c>
      <c r="F2507" s="0" t="n">
        <f aca="false" t="array" ref="F2507:F2507">SUM(IF(NG=C2507,D2507))</f>
        <v>0</v>
      </c>
      <c r="Y2507" s="140"/>
    </row>
    <row r="2508" customFormat="false" ht="12.75" hidden="false" customHeight="false" outlineLevel="0" collapsed="false">
      <c r="A2508" s="0" t="e">
        <f aca="false">INDEX(BucketTable,MATCH(B2508,SumMonths,0),1)</f>
        <v>#N/A</v>
      </c>
      <c r="E2508" s="0" t="n">
        <f aca="false" t="array" ref="E2508:E2508">SUM(IF(Pricecurve=C2508,D2508))</f>
        <v>0</v>
      </c>
      <c r="F2508" s="0" t="n">
        <f aca="false" t="array" ref="F2508:F2508">SUM(IF(NG=C2508,D2508))</f>
        <v>0</v>
      </c>
      <c r="Y2508" s="140"/>
    </row>
    <row r="2509" customFormat="false" ht="12.75" hidden="false" customHeight="false" outlineLevel="0" collapsed="false">
      <c r="A2509" s="0" t="e">
        <f aca="false">INDEX(BucketTable,MATCH(B2509,SumMonths,0),1)</f>
        <v>#N/A</v>
      </c>
      <c r="E2509" s="0" t="n">
        <f aca="false" t="array" ref="E2509:E2509">SUM(IF(Pricecurve=C2509,D2509))</f>
        <v>0</v>
      </c>
      <c r="F2509" s="0" t="n">
        <f aca="false" t="array" ref="F2509:F2509">SUM(IF(NG=C2509,D2509))</f>
        <v>0</v>
      </c>
      <c r="Y2509" s="140"/>
    </row>
    <row r="2510" customFormat="false" ht="12.75" hidden="false" customHeight="false" outlineLevel="0" collapsed="false">
      <c r="A2510" s="0" t="e">
        <f aca="false">INDEX(BucketTable,MATCH(B2510,SumMonths,0),1)</f>
        <v>#N/A</v>
      </c>
      <c r="E2510" s="0" t="n">
        <f aca="false" t="array" ref="E2510:E2510">SUM(IF(Pricecurve=C2510,D2510))</f>
        <v>0</v>
      </c>
      <c r="F2510" s="0" t="n">
        <f aca="false" t="array" ref="F2510:F2510">SUM(IF(NG=C2510,D2510))</f>
        <v>0</v>
      </c>
      <c r="Y2510" s="140"/>
    </row>
    <row r="2511" customFormat="false" ht="12.75" hidden="false" customHeight="false" outlineLevel="0" collapsed="false">
      <c r="A2511" s="0" t="e">
        <f aca="false">INDEX(BucketTable,MATCH(B2511,SumMonths,0),1)</f>
        <v>#N/A</v>
      </c>
      <c r="E2511" s="0" t="n">
        <f aca="false" t="array" ref="E2511:E2511">SUM(IF(Pricecurve=C2511,D2511))</f>
        <v>0</v>
      </c>
      <c r="F2511" s="0" t="n">
        <f aca="false" t="array" ref="F2511:F2511">SUM(IF(NG=C2511,D2511))</f>
        <v>0</v>
      </c>
      <c r="Y2511" s="140"/>
    </row>
    <row r="2512" customFormat="false" ht="12.75" hidden="false" customHeight="false" outlineLevel="0" collapsed="false">
      <c r="A2512" s="0" t="e">
        <f aca="false">INDEX(BucketTable,MATCH(B2512,SumMonths,0),1)</f>
        <v>#N/A</v>
      </c>
      <c r="E2512" s="0" t="n">
        <f aca="false" t="array" ref="E2512:E2512">SUM(IF(Pricecurve=C2512,D2512))</f>
        <v>0</v>
      </c>
      <c r="F2512" s="0" t="n">
        <f aca="false" t="array" ref="F2512:F2512">SUM(IF(NG=C2512,D2512))</f>
        <v>0</v>
      </c>
      <c r="Y2512" s="140"/>
    </row>
    <row r="2513" customFormat="false" ht="12.75" hidden="false" customHeight="false" outlineLevel="0" collapsed="false">
      <c r="A2513" s="0" t="e">
        <f aca="false">INDEX(BucketTable,MATCH(B2513,SumMonths,0),1)</f>
        <v>#N/A</v>
      </c>
      <c r="E2513" s="0" t="n">
        <f aca="false" t="array" ref="E2513:E2513">SUM(IF(Pricecurve=C2513,D2513))</f>
        <v>0</v>
      </c>
      <c r="F2513" s="0" t="n">
        <f aca="false" t="array" ref="F2513:F2513">SUM(IF(NG=C2513,D2513))</f>
        <v>0</v>
      </c>
      <c r="Y2513" s="140"/>
    </row>
    <row r="2514" customFormat="false" ht="12.75" hidden="false" customHeight="false" outlineLevel="0" collapsed="false">
      <c r="A2514" s="0" t="e">
        <f aca="false">INDEX(BucketTable,MATCH(B2514,SumMonths,0),1)</f>
        <v>#N/A</v>
      </c>
      <c r="E2514" s="0" t="n">
        <f aca="false" t="array" ref="E2514:E2514">SUM(IF(Pricecurve=C2514,D2514))</f>
        <v>0</v>
      </c>
      <c r="F2514" s="0" t="n">
        <f aca="false" t="array" ref="F2514:F2514">SUM(IF(NG=C2514,D2514))</f>
        <v>0</v>
      </c>
      <c r="Y2514" s="140"/>
    </row>
    <row r="2515" customFormat="false" ht="12.75" hidden="false" customHeight="false" outlineLevel="0" collapsed="false">
      <c r="A2515" s="0" t="e">
        <f aca="false">INDEX(BucketTable,MATCH(B2515,SumMonths,0),1)</f>
        <v>#N/A</v>
      </c>
      <c r="E2515" s="0" t="n">
        <f aca="false" t="array" ref="E2515:E2515">SUM(IF(Pricecurve=C2515,D2515))</f>
        <v>0</v>
      </c>
      <c r="F2515" s="0" t="n">
        <f aca="false" t="array" ref="F2515:F2515">SUM(IF(NG=C2515,D2515))</f>
        <v>0</v>
      </c>
      <c r="Y2515" s="140"/>
    </row>
    <row r="2516" customFormat="false" ht="12.75" hidden="false" customHeight="false" outlineLevel="0" collapsed="false">
      <c r="A2516" s="0" t="e">
        <f aca="false">INDEX(BucketTable,MATCH(B2516,SumMonths,0),1)</f>
        <v>#N/A</v>
      </c>
      <c r="E2516" s="0" t="n">
        <f aca="false" t="array" ref="E2516:E2516">SUM(IF(Pricecurve=C2516,D2516))</f>
        <v>0</v>
      </c>
      <c r="F2516" s="0" t="n">
        <f aca="false" t="array" ref="F2516:F2516">SUM(IF(NG=C2516,D2516))</f>
        <v>0</v>
      </c>
      <c r="Y2516" s="140"/>
    </row>
    <row r="2517" customFormat="false" ht="12.75" hidden="false" customHeight="false" outlineLevel="0" collapsed="false">
      <c r="A2517" s="0" t="e">
        <f aca="false">INDEX(BucketTable,MATCH(B2517,SumMonths,0),1)</f>
        <v>#N/A</v>
      </c>
      <c r="E2517" s="0" t="n">
        <f aca="false" t="array" ref="E2517:E2517">SUM(IF(Pricecurve=C2517,D2517))</f>
        <v>0</v>
      </c>
      <c r="F2517" s="0" t="n">
        <f aca="false" t="array" ref="F2517:F2517">SUM(IF(NG=C2517,D2517))</f>
        <v>0</v>
      </c>
      <c r="Y2517" s="140"/>
    </row>
    <row r="2518" customFormat="false" ht="12.75" hidden="false" customHeight="false" outlineLevel="0" collapsed="false">
      <c r="A2518" s="0" t="e">
        <f aca="false">INDEX(BucketTable,MATCH(B2518,SumMonths,0),1)</f>
        <v>#N/A</v>
      </c>
      <c r="E2518" s="0" t="n">
        <f aca="false" t="array" ref="E2518:E2518">SUM(IF(Pricecurve=C2518,D2518))</f>
        <v>0</v>
      </c>
      <c r="F2518" s="0" t="n">
        <f aca="false" t="array" ref="F2518:F2518">SUM(IF(NG=C2518,D2518))</f>
        <v>0</v>
      </c>
      <c r="Y2518" s="140"/>
    </row>
    <row r="2519" customFormat="false" ht="12.75" hidden="false" customHeight="false" outlineLevel="0" collapsed="false">
      <c r="A2519" s="0" t="e">
        <f aca="false">INDEX(BucketTable,MATCH(B2519,SumMonths,0),1)</f>
        <v>#N/A</v>
      </c>
      <c r="E2519" s="0" t="n">
        <f aca="false" t="array" ref="E2519:E2519">SUM(IF(Pricecurve=C2519,D2519))</f>
        <v>0</v>
      </c>
      <c r="F2519" s="0" t="n">
        <f aca="false" t="array" ref="F2519:F2519">SUM(IF(NG=C2519,D2519))</f>
        <v>0</v>
      </c>
      <c r="Y2519" s="140"/>
    </row>
    <row r="2520" customFormat="false" ht="12.75" hidden="false" customHeight="false" outlineLevel="0" collapsed="false">
      <c r="A2520" s="0" t="e">
        <f aca="false">INDEX(BucketTable,MATCH(B2520,SumMonths,0),1)</f>
        <v>#N/A</v>
      </c>
      <c r="E2520" s="0" t="n">
        <f aca="false" t="array" ref="E2520:E2520">SUM(IF(Pricecurve=C2520,D2520))</f>
        <v>0</v>
      </c>
      <c r="F2520" s="0" t="n">
        <f aca="false" t="array" ref="F2520:F2520">SUM(IF(NG=C2520,D2520))</f>
        <v>0</v>
      </c>
      <c r="Y2520" s="140"/>
    </row>
    <row r="2521" customFormat="false" ht="12.75" hidden="false" customHeight="false" outlineLevel="0" collapsed="false">
      <c r="A2521" s="0" t="e">
        <f aca="false">INDEX(BucketTable,MATCH(B2521,SumMonths,0),1)</f>
        <v>#N/A</v>
      </c>
      <c r="E2521" s="0" t="n">
        <f aca="false" t="array" ref="E2521:E2521">SUM(IF(Pricecurve=C2521,D2521))</f>
        <v>0</v>
      </c>
      <c r="F2521" s="0" t="n">
        <f aca="false" t="array" ref="F2521:F2521">SUM(IF(NG=C2521,D2521))</f>
        <v>0</v>
      </c>
      <c r="Y2521" s="140"/>
    </row>
    <row r="2522" customFormat="false" ht="12.75" hidden="false" customHeight="false" outlineLevel="0" collapsed="false">
      <c r="A2522" s="0" t="e">
        <f aca="false">INDEX(BucketTable,MATCH(B2522,SumMonths,0),1)</f>
        <v>#N/A</v>
      </c>
      <c r="E2522" s="0" t="n">
        <f aca="false" t="array" ref="E2522:E2522">SUM(IF(Pricecurve=C2522,D2522))</f>
        <v>0</v>
      </c>
      <c r="F2522" s="0" t="n">
        <f aca="false" t="array" ref="F2522:F2522">SUM(IF(NG=C2522,D2522))</f>
        <v>0</v>
      </c>
      <c r="Y2522" s="140"/>
    </row>
    <row r="2523" customFormat="false" ht="12.75" hidden="false" customHeight="false" outlineLevel="0" collapsed="false">
      <c r="A2523" s="0" t="e">
        <f aca="false">INDEX(BucketTable,MATCH(B2523,SumMonths,0),1)</f>
        <v>#N/A</v>
      </c>
      <c r="E2523" s="0" t="n">
        <f aca="false" t="array" ref="E2523:E2523">SUM(IF(Pricecurve=C2523,D2523))</f>
        <v>0</v>
      </c>
      <c r="F2523" s="0" t="n">
        <f aca="false" t="array" ref="F2523:F2523">SUM(IF(NG=C2523,D2523))</f>
        <v>0</v>
      </c>
      <c r="Y2523" s="140"/>
    </row>
    <row r="2524" customFormat="false" ht="12.75" hidden="false" customHeight="false" outlineLevel="0" collapsed="false">
      <c r="A2524" s="0" t="e">
        <f aca="false">INDEX(BucketTable,MATCH(B2524,SumMonths,0),1)</f>
        <v>#N/A</v>
      </c>
      <c r="E2524" s="0" t="n">
        <f aca="false" t="array" ref="E2524:E2524">SUM(IF(Pricecurve=C2524,D2524))</f>
        <v>0</v>
      </c>
      <c r="F2524" s="0" t="n">
        <f aca="false" t="array" ref="F2524:F2524">SUM(IF(NG=C2524,D2524))</f>
        <v>0</v>
      </c>
      <c r="Y2524" s="140"/>
    </row>
    <row r="2525" customFormat="false" ht="12.75" hidden="false" customHeight="false" outlineLevel="0" collapsed="false">
      <c r="A2525" s="0" t="e">
        <f aca="false">INDEX(BucketTable,MATCH(B2525,SumMonths,0),1)</f>
        <v>#N/A</v>
      </c>
      <c r="E2525" s="0" t="n">
        <f aca="false" t="array" ref="E2525:E2525">SUM(IF(Pricecurve=C2525,D2525))</f>
        <v>0</v>
      </c>
      <c r="F2525" s="0" t="n">
        <f aca="false" t="array" ref="F2525:F2525">SUM(IF(NG=C2525,D2525))</f>
        <v>0</v>
      </c>
      <c r="Y2525" s="140"/>
    </row>
    <row r="2526" customFormat="false" ht="12.75" hidden="false" customHeight="false" outlineLevel="0" collapsed="false">
      <c r="A2526" s="0" t="e">
        <f aca="false">INDEX(BucketTable,MATCH(B2526,SumMonths,0),1)</f>
        <v>#N/A</v>
      </c>
      <c r="E2526" s="0" t="n">
        <f aca="false" t="array" ref="E2526:E2526">SUM(IF(Pricecurve=C2526,D2526))</f>
        <v>0</v>
      </c>
      <c r="F2526" s="0" t="n">
        <f aca="false" t="array" ref="F2526:F2526">SUM(IF(NG=C2526,D2526))</f>
        <v>0</v>
      </c>
      <c r="Y2526" s="140"/>
    </row>
    <row r="2527" customFormat="false" ht="12.75" hidden="false" customHeight="false" outlineLevel="0" collapsed="false">
      <c r="A2527" s="0" t="e">
        <f aca="false">INDEX(BucketTable,MATCH(B2527,SumMonths,0),1)</f>
        <v>#N/A</v>
      </c>
      <c r="E2527" s="0" t="n">
        <f aca="false" t="array" ref="E2527:E2527">SUM(IF(Pricecurve=C2527,D2527))</f>
        <v>0</v>
      </c>
      <c r="F2527" s="0" t="n">
        <f aca="false" t="array" ref="F2527:F2527">SUM(IF(NG=C2527,D2527))</f>
        <v>0</v>
      </c>
      <c r="Y2527" s="140"/>
    </row>
    <row r="2528" customFormat="false" ht="12.75" hidden="false" customHeight="false" outlineLevel="0" collapsed="false">
      <c r="A2528" s="0" t="e">
        <f aca="false">INDEX(BucketTable,MATCH(B2528,SumMonths,0),1)</f>
        <v>#N/A</v>
      </c>
      <c r="E2528" s="0" t="n">
        <f aca="false" t="array" ref="E2528:E2528">SUM(IF(Pricecurve=C2528,D2528))</f>
        <v>0</v>
      </c>
      <c r="F2528" s="0" t="n">
        <f aca="false" t="array" ref="F2528:F2528">SUM(IF(NG=C2528,D2528))</f>
        <v>0</v>
      </c>
      <c r="Y2528" s="140"/>
    </row>
    <row r="2529" customFormat="false" ht="12.75" hidden="false" customHeight="false" outlineLevel="0" collapsed="false">
      <c r="A2529" s="0" t="e">
        <f aca="false">INDEX(BucketTable,MATCH(B2529,SumMonths,0),1)</f>
        <v>#N/A</v>
      </c>
      <c r="E2529" s="0" t="n">
        <f aca="false" t="array" ref="E2529:E2529">SUM(IF(Pricecurve=C2529,D2529))</f>
        <v>0</v>
      </c>
      <c r="F2529" s="0" t="n">
        <f aca="false" t="array" ref="F2529:F2529">SUM(IF(NG=C2529,D2529))</f>
        <v>0</v>
      </c>
      <c r="Y2529" s="140"/>
    </row>
    <row r="2530" customFormat="false" ht="12.75" hidden="false" customHeight="false" outlineLevel="0" collapsed="false">
      <c r="A2530" s="0" t="e">
        <f aca="false">INDEX(BucketTable,MATCH(B2530,SumMonths,0),1)</f>
        <v>#N/A</v>
      </c>
      <c r="E2530" s="0" t="n">
        <f aca="false" t="array" ref="E2530:E2530">SUM(IF(Pricecurve=C2530,D2530))</f>
        <v>0</v>
      </c>
      <c r="F2530" s="0" t="n">
        <f aca="false" t="array" ref="F2530:F2530">SUM(IF(NG=C2530,D2530))</f>
        <v>0</v>
      </c>
      <c r="Y2530" s="140"/>
    </row>
    <row r="2531" customFormat="false" ht="12.75" hidden="false" customHeight="false" outlineLevel="0" collapsed="false">
      <c r="A2531" s="0" t="e">
        <f aca="false">INDEX(BucketTable,MATCH(B2531,SumMonths,0),1)</f>
        <v>#N/A</v>
      </c>
      <c r="E2531" s="0" t="n">
        <f aca="false" t="array" ref="E2531:E2531">SUM(IF(Pricecurve=C2531,D2531))</f>
        <v>0</v>
      </c>
      <c r="F2531" s="0" t="n">
        <f aca="false" t="array" ref="F2531:F2531">SUM(IF(NG=C2531,D2531))</f>
        <v>0</v>
      </c>
      <c r="Y2531" s="140"/>
    </row>
    <row r="2532" customFormat="false" ht="12.75" hidden="false" customHeight="false" outlineLevel="0" collapsed="false">
      <c r="A2532" s="0" t="e">
        <f aca="false">INDEX(BucketTable,MATCH(B2532,SumMonths,0),1)</f>
        <v>#N/A</v>
      </c>
      <c r="E2532" s="0" t="n">
        <f aca="false" t="array" ref="E2532:E2532">SUM(IF(Pricecurve=C2532,D2532))</f>
        <v>0</v>
      </c>
      <c r="F2532" s="0" t="n">
        <f aca="false" t="array" ref="F2532:F2532">SUM(IF(NG=C2532,D2532))</f>
        <v>0</v>
      </c>
      <c r="Y2532" s="140"/>
    </row>
    <row r="2533" customFormat="false" ht="12.75" hidden="false" customHeight="false" outlineLevel="0" collapsed="false">
      <c r="A2533" s="0" t="e">
        <f aca="false">INDEX(BucketTable,MATCH(B2533,SumMonths,0),1)</f>
        <v>#N/A</v>
      </c>
      <c r="E2533" s="0" t="n">
        <f aca="false" t="array" ref="E2533:E2533">SUM(IF(Pricecurve=C2533,D2533))</f>
        <v>0</v>
      </c>
      <c r="F2533" s="0" t="n">
        <f aca="false" t="array" ref="F2533:F2533">SUM(IF(NG=C2533,D2533))</f>
        <v>0</v>
      </c>
      <c r="Y2533" s="140"/>
    </row>
    <row r="2534" customFormat="false" ht="12.75" hidden="false" customHeight="false" outlineLevel="0" collapsed="false">
      <c r="A2534" s="0" t="e">
        <f aca="false">INDEX(BucketTable,MATCH(B2534,SumMonths,0),1)</f>
        <v>#N/A</v>
      </c>
      <c r="E2534" s="0" t="n">
        <f aca="false" t="array" ref="E2534:E2534">SUM(IF(Pricecurve=C2534,D2534))</f>
        <v>0</v>
      </c>
      <c r="F2534" s="0" t="n">
        <f aca="false" t="array" ref="F2534:F2534">SUM(IF(NG=C2534,D2534))</f>
        <v>0</v>
      </c>
      <c r="Y2534" s="140"/>
    </row>
    <row r="2535" customFormat="false" ht="12.75" hidden="false" customHeight="false" outlineLevel="0" collapsed="false">
      <c r="A2535" s="0" t="e">
        <f aca="false">INDEX(BucketTable,MATCH(B2535,SumMonths,0),1)</f>
        <v>#N/A</v>
      </c>
      <c r="E2535" s="0" t="n">
        <f aca="false" t="array" ref="E2535:E2535">SUM(IF(Pricecurve=C2535,D2535))</f>
        <v>0</v>
      </c>
      <c r="F2535" s="0" t="n">
        <f aca="false" t="array" ref="F2535:F2535">SUM(IF(NG=C2535,D2535))</f>
        <v>0</v>
      </c>
      <c r="Y2535" s="140"/>
    </row>
    <row r="2536" customFormat="false" ht="12.75" hidden="false" customHeight="false" outlineLevel="0" collapsed="false">
      <c r="A2536" s="0" t="e">
        <f aca="false">INDEX(BucketTable,MATCH(B2536,SumMonths,0),1)</f>
        <v>#N/A</v>
      </c>
      <c r="E2536" s="0" t="n">
        <f aca="false" t="array" ref="E2536:E2536">SUM(IF(Pricecurve=C2536,D2536))</f>
        <v>0</v>
      </c>
      <c r="F2536" s="0" t="n">
        <f aca="false" t="array" ref="F2536:F2536">SUM(IF(NG=C2536,D2536))</f>
        <v>0</v>
      </c>
      <c r="Y2536" s="140"/>
    </row>
    <row r="2537" customFormat="false" ht="12.75" hidden="false" customHeight="false" outlineLevel="0" collapsed="false">
      <c r="A2537" s="0" t="e">
        <f aca="false">INDEX(BucketTable,MATCH(B2537,SumMonths,0),1)</f>
        <v>#N/A</v>
      </c>
      <c r="E2537" s="0" t="n">
        <f aca="false" t="array" ref="E2537:E2537">SUM(IF(Pricecurve=C2537,D2537))</f>
        <v>0</v>
      </c>
      <c r="F2537" s="0" t="n">
        <f aca="false" t="array" ref="F2537:F2537">SUM(IF(NG=C2537,D2537))</f>
        <v>0</v>
      </c>
      <c r="Y2537" s="140"/>
    </row>
    <row r="2538" customFormat="false" ht="12.75" hidden="false" customHeight="false" outlineLevel="0" collapsed="false">
      <c r="A2538" s="0" t="e">
        <f aca="false">INDEX(BucketTable,MATCH(B2538,SumMonths,0),1)</f>
        <v>#N/A</v>
      </c>
      <c r="E2538" s="0" t="n">
        <f aca="false" t="array" ref="E2538:E2538">SUM(IF(Pricecurve=C2538,D2538))</f>
        <v>0</v>
      </c>
      <c r="F2538" s="0" t="n">
        <f aca="false" t="array" ref="F2538:F2538">SUM(IF(NG=C2538,D2538))</f>
        <v>0</v>
      </c>
      <c r="Y2538" s="140"/>
    </row>
    <row r="2539" customFormat="false" ht="12.75" hidden="false" customHeight="false" outlineLevel="0" collapsed="false">
      <c r="A2539" s="0" t="e">
        <f aca="false">INDEX(BucketTable,MATCH(B2539,SumMonths,0),1)</f>
        <v>#N/A</v>
      </c>
      <c r="E2539" s="0" t="n">
        <f aca="false" t="array" ref="E2539:E2539">SUM(IF(Pricecurve=C2539,D2539))</f>
        <v>0</v>
      </c>
      <c r="F2539" s="0" t="n">
        <f aca="false" t="array" ref="F2539:F2539">SUM(IF(NG=C2539,D2539))</f>
        <v>0</v>
      </c>
      <c r="Y2539" s="140"/>
    </row>
    <row r="2540" customFormat="false" ht="12.75" hidden="false" customHeight="false" outlineLevel="0" collapsed="false">
      <c r="A2540" s="0" t="e">
        <f aca="false">INDEX(BucketTable,MATCH(B2540,SumMonths,0),1)</f>
        <v>#N/A</v>
      </c>
      <c r="E2540" s="0" t="n">
        <f aca="false" t="array" ref="E2540:E2540">SUM(IF(Pricecurve=C2540,D2540))</f>
        <v>0</v>
      </c>
      <c r="F2540" s="0" t="n">
        <f aca="false" t="array" ref="F2540:F2540">SUM(IF(NG=C2540,D2540))</f>
        <v>0</v>
      </c>
      <c r="Y2540" s="140"/>
    </row>
    <row r="2541" customFormat="false" ht="12.75" hidden="false" customHeight="false" outlineLevel="0" collapsed="false">
      <c r="A2541" s="0" t="e">
        <f aca="false">INDEX(BucketTable,MATCH(B2541,SumMonths,0),1)</f>
        <v>#N/A</v>
      </c>
      <c r="E2541" s="0" t="n">
        <f aca="false" t="array" ref="E2541:E2541">SUM(IF(Pricecurve=C2541,D2541))</f>
        <v>0</v>
      </c>
      <c r="F2541" s="0" t="n">
        <f aca="false" t="array" ref="F2541:F2541">SUM(IF(NG=C2541,D2541))</f>
        <v>0</v>
      </c>
      <c r="Y2541" s="140"/>
    </row>
    <row r="2542" customFormat="false" ht="12.75" hidden="false" customHeight="false" outlineLevel="0" collapsed="false">
      <c r="A2542" s="0" t="e">
        <f aca="false">INDEX(BucketTable,MATCH(B2542,SumMonths,0),1)</f>
        <v>#N/A</v>
      </c>
      <c r="E2542" s="0" t="n">
        <f aca="false" t="array" ref="E2542:E2542">SUM(IF(Pricecurve=C2542,D2542))</f>
        <v>0</v>
      </c>
      <c r="F2542" s="0" t="n">
        <f aca="false" t="array" ref="F2542:F2542">SUM(IF(NG=C2542,D2542))</f>
        <v>0</v>
      </c>
      <c r="Y2542" s="140"/>
    </row>
    <row r="2543" customFormat="false" ht="12.75" hidden="false" customHeight="false" outlineLevel="0" collapsed="false">
      <c r="A2543" s="0" t="e">
        <f aca="false">INDEX(BucketTable,MATCH(B2543,SumMonths,0),1)</f>
        <v>#N/A</v>
      </c>
      <c r="E2543" s="0" t="n">
        <f aca="false" t="array" ref="E2543:E2543">SUM(IF(Pricecurve=C2543,D2543))</f>
        <v>0</v>
      </c>
      <c r="F2543" s="0" t="n">
        <f aca="false" t="array" ref="F2543:F2543">SUM(IF(NG=C2543,D2543))</f>
        <v>0</v>
      </c>
      <c r="Y2543" s="140"/>
    </row>
    <row r="2544" customFormat="false" ht="12.75" hidden="false" customHeight="false" outlineLevel="0" collapsed="false">
      <c r="A2544" s="0" t="e">
        <f aca="false">INDEX(BucketTable,MATCH(B2544,SumMonths,0),1)</f>
        <v>#N/A</v>
      </c>
      <c r="E2544" s="0" t="n">
        <f aca="false" t="array" ref="E2544:E2544">SUM(IF(Pricecurve=C2544,D2544))</f>
        <v>0</v>
      </c>
      <c r="F2544" s="0" t="n">
        <f aca="false" t="array" ref="F2544:F2544">SUM(IF(NG=C2544,D2544))</f>
        <v>0</v>
      </c>
      <c r="Y2544" s="140"/>
    </row>
    <row r="2545" customFormat="false" ht="12.75" hidden="false" customHeight="false" outlineLevel="0" collapsed="false">
      <c r="A2545" s="0" t="e">
        <f aca="false">INDEX(BucketTable,MATCH(B2545,SumMonths,0),1)</f>
        <v>#N/A</v>
      </c>
      <c r="E2545" s="0" t="n">
        <f aca="false" t="array" ref="E2545:E2545">SUM(IF(Pricecurve=C2545,D2545))</f>
        <v>0</v>
      </c>
      <c r="F2545" s="0" t="n">
        <f aca="false" t="array" ref="F2545:F2545">SUM(IF(NG=C2545,D2545))</f>
        <v>0</v>
      </c>
      <c r="Y2545" s="140"/>
    </row>
    <row r="2546" customFormat="false" ht="12.75" hidden="false" customHeight="false" outlineLevel="0" collapsed="false">
      <c r="A2546" s="0" t="e">
        <f aca="false">INDEX(BucketTable,MATCH(B2546,SumMonths,0),1)</f>
        <v>#N/A</v>
      </c>
      <c r="E2546" s="0" t="n">
        <f aca="false" t="array" ref="E2546:E2546">SUM(IF(Pricecurve=C2546,D2546))</f>
        <v>0</v>
      </c>
      <c r="F2546" s="0" t="n">
        <f aca="false" t="array" ref="F2546:F2546">SUM(IF(NG=C2546,D2546))</f>
        <v>0</v>
      </c>
      <c r="Y2546" s="140"/>
    </row>
    <row r="2547" customFormat="false" ht="12.75" hidden="false" customHeight="false" outlineLevel="0" collapsed="false">
      <c r="A2547" s="0" t="e">
        <f aca="false">INDEX(BucketTable,MATCH(B2547,SumMonths,0),1)</f>
        <v>#N/A</v>
      </c>
      <c r="E2547" s="0" t="n">
        <f aca="false" t="array" ref="E2547:E2547">SUM(IF(Pricecurve=C2547,D2547))</f>
        <v>0</v>
      </c>
      <c r="F2547" s="0" t="n">
        <f aca="false" t="array" ref="F2547:F2547">SUM(IF(NG=C2547,D2547))</f>
        <v>0</v>
      </c>
      <c r="Y2547" s="140"/>
    </row>
    <row r="2548" customFormat="false" ht="12.75" hidden="false" customHeight="false" outlineLevel="0" collapsed="false">
      <c r="A2548" s="0" t="e">
        <f aca="false">INDEX(BucketTable,MATCH(B2548,SumMonths,0),1)</f>
        <v>#N/A</v>
      </c>
      <c r="E2548" s="0" t="n">
        <f aca="false" t="array" ref="E2548:E2548">SUM(IF(Pricecurve=C2548,D2548))</f>
        <v>0</v>
      </c>
      <c r="F2548" s="0" t="n">
        <f aca="false" t="array" ref="F2548:F2548">SUM(IF(NG=C2548,D2548))</f>
        <v>0</v>
      </c>
      <c r="Y2548" s="140"/>
    </row>
    <row r="2549" customFormat="false" ht="12.75" hidden="false" customHeight="false" outlineLevel="0" collapsed="false">
      <c r="A2549" s="0" t="e">
        <f aca="false">INDEX(BucketTable,MATCH(B2549,SumMonths,0),1)</f>
        <v>#N/A</v>
      </c>
      <c r="E2549" s="0" t="n">
        <f aca="false" t="array" ref="E2549:E2549">SUM(IF(Pricecurve=C2549,D2549))</f>
        <v>0</v>
      </c>
      <c r="F2549" s="0" t="n">
        <f aca="false" t="array" ref="F2549:F2549">SUM(IF(NG=C2549,D2549))</f>
        <v>0</v>
      </c>
      <c r="Y2549" s="140"/>
    </row>
    <row r="2550" customFormat="false" ht="12.75" hidden="false" customHeight="false" outlineLevel="0" collapsed="false">
      <c r="A2550" s="0" t="e">
        <f aca="false">INDEX(BucketTable,MATCH(B2550,SumMonths,0),1)</f>
        <v>#N/A</v>
      </c>
      <c r="E2550" s="0" t="n">
        <f aca="false" t="array" ref="E2550:E2550">SUM(IF(Pricecurve=C2550,D2550))</f>
        <v>0</v>
      </c>
      <c r="F2550" s="0" t="n">
        <f aca="false" t="array" ref="F2550:F2550">SUM(IF(NG=C2550,D2550))</f>
        <v>0</v>
      </c>
      <c r="Y2550" s="140"/>
    </row>
    <row r="2551" customFormat="false" ht="12.75" hidden="false" customHeight="false" outlineLevel="0" collapsed="false">
      <c r="A2551" s="0" t="e">
        <f aca="false">INDEX(BucketTable,MATCH(B2551,SumMonths,0),1)</f>
        <v>#N/A</v>
      </c>
      <c r="E2551" s="0" t="n">
        <f aca="false" t="array" ref="E2551:E2551">SUM(IF(Pricecurve=C2551,D2551))</f>
        <v>0</v>
      </c>
      <c r="F2551" s="0" t="n">
        <f aca="false" t="array" ref="F2551:F2551">SUM(IF(NG=C2551,D2551))</f>
        <v>0</v>
      </c>
      <c r="Y2551" s="140"/>
    </row>
    <row r="2552" customFormat="false" ht="12.75" hidden="false" customHeight="false" outlineLevel="0" collapsed="false">
      <c r="A2552" s="0" t="e">
        <f aca="false">INDEX(BucketTable,MATCH(B2552,SumMonths,0),1)</f>
        <v>#N/A</v>
      </c>
      <c r="E2552" s="0" t="n">
        <f aca="false" t="array" ref="E2552:E2552">SUM(IF(Pricecurve=C2552,D2552))</f>
        <v>0</v>
      </c>
      <c r="F2552" s="0" t="n">
        <f aca="false" t="array" ref="F2552:F2552">SUM(IF(NG=C2552,D2552))</f>
        <v>0</v>
      </c>
      <c r="Y2552" s="140"/>
    </row>
    <row r="2553" customFormat="false" ht="12.75" hidden="false" customHeight="false" outlineLevel="0" collapsed="false">
      <c r="A2553" s="0" t="e">
        <f aca="false">INDEX(BucketTable,MATCH(B2553,SumMonths,0),1)</f>
        <v>#N/A</v>
      </c>
      <c r="E2553" s="0" t="n">
        <f aca="false" t="array" ref="E2553:E2553">SUM(IF(Pricecurve=C2553,D2553))</f>
        <v>0</v>
      </c>
      <c r="F2553" s="0" t="n">
        <f aca="false" t="array" ref="F2553:F2553">SUM(IF(NG=C2553,D2553))</f>
        <v>0</v>
      </c>
      <c r="Y2553" s="140"/>
    </row>
    <row r="2554" customFormat="false" ht="12.75" hidden="false" customHeight="false" outlineLevel="0" collapsed="false">
      <c r="A2554" s="0" t="e">
        <f aca="false">INDEX(BucketTable,MATCH(B2554,SumMonths,0),1)</f>
        <v>#N/A</v>
      </c>
      <c r="E2554" s="0" t="n">
        <f aca="false" t="array" ref="E2554:E2554">SUM(IF(Pricecurve=C2554,D2554))</f>
        <v>0</v>
      </c>
      <c r="F2554" s="0" t="n">
        <f aca="false" t="array" ref="F2554:F2554">SUM(IF(NG=C2554,D2554))</f>
        <v>0</v>
      </c>
      <c r="Y2554" s="140"/>
    </row>
    <row r="2555" customFormat="false" ht="12.75" hidden="false" customHeight="false" outlineLevel="0" collapsed="false">
      <c r="A2555" s="0" t="e">
        <f aca="false">INDEX(BucketTable,MATCH(B2555,SumMonths,0),1)</f>
        <v>#N/A</v>
      </c>
      <c r="E2555" s="0" t="n">
        <f aca="false" t="array" ref="E2555:E2555">SUM(IF(Pricecurve=C2555,D2555))</f>
        <v>0</v>
      </c>
      <c r="F2555" s="0" t="n">
        <f aca="false" t="array" ref="F2555:F2555">SUM(IF(NG=C2555,D2555))</f>
        <v>0</v>
      </c>
      <c r="Y2555" s="140"/>
    </row>
    <row r="2556" customFormat="false" ht="12.75" hidden="false" customHeight="false" outlineLevel="0" collapsed="false">
      <c r="A2556" s="0" t="e">
        <f aca="false">INDEX(BucketTable,MATCH(B2556,SumMonths,0),1)</f>
        <v>#N/A</v>
      </c>
      <c r="E2556" s="0" t="n">
        <f aca="false" t="array" ref="E2556:E2556">SUM(IF(Pricecurve=C2556,D2556))</f>
        <v>0</v>
      </c>
      <c r="F2556" s="0" t="n">
        <f aca="false" t="array" ref="F2556:F2556">SUM(IF(NG=C2556,D2556))</f>
        <v>0</v>
      </c>
      <c r="Y2556" s="140"/>
    </row>
    <row r="2557" customFormat="false" ht="12.75" hidden="false" customHeight="false" outlineLevel="0" collapsed="false">
      <c r="A2557" s="0" t="e">
        <f aca="false">INDEX(BucketTable,MATCH(B2557,SumMonths,0),1)</f>
        <v>#N/A</v>
      </c>
      <c r="E2557" s="0" t="n">
        <f aca="false" t="array" ref="E2557:E2557">SUM(IF(Pricecurve=C2557,D2557))</f>
        <v>0</v>
      </c>
      <c r="F2557" s="0" t="n">
        <f aca="false" t="array" ref="F2557:F2557">SUM(IF(NG=C2557,D2557))</f>
        <v>0</v>
      </c>
      <c r="Y2557" s="140"/>
    </row>
    <row r="2558" customFormat="false" ht="12.75" hidden="false" customHeight="false" outlineLevel="0" collapsed="false">
      <c r="A2558" s="0" t="e">
        <f aca="false">INDEX(BucketTable,MATCH(B2558,SumMonths,0),1)</f>
        <v>#N/A</v>
      </c>
      <c r="E2558" s="0" t="n">
        <f aca="false" t="array" ref="E2558:E2558">SUM(IF(Pricecurve=C2558,D2558))</f>
        <v>0</v>
      </c>
      <c r="F2558" s="0" t="n">
        <f aca="false" t="array" ref="F2558:F2558">SUM(IF(NG=C2558,D2558))</f>
        <v>0</v>
      </c>
      <c r="Y2558" s="140"/>
    </row>
    <row r="2559" customFormat="false" ht="12.75" hidden="false" customHeight="false" outlineLevel="0" collapsed="false">
      <c r="A2559" s="0" t="e">
        <f aca="false">INDEX(BucketTable,MATCH(B2559,SumMonths,0),1)</f>
        <v>#N/A</v>
      </c>
      <c r="E2559" s="0" t="n">
        <f aca="false" t="array" ref="E2559:E2559">SUM(IF(Pricecurve=C2559,D2559))</f>
        <v>0</v>
      </c>
      <c r="F2559" s="0" t="n">
        <f aca="false" t="array" ref="F2559:F2559">SUM(IF(NG=C2559,D2559))</f>
        <v>0</v>
      </c>
      <c r="Y2559" s="140"/>
    </row>
    <row r="2560" customFormat="false" ht="12.75" hidden="false" customHeight="false" outlineLevel="0" collapsed="false">
      <c r="A2560" s="0" t="e">
        <f aca="false">INDEX(BucketTable,MATCH(B2560,SumMonths,0),1)</f>
        <v>#N/A</v>
      </c>
      <c r="E2560" s="0" t="n">
        <f aca="false" t="array" ref="E2560:E2560">SUM(IF(Pricecurve=C2560,D2560))</f>
        <v>0</v>
      </c>
      <c r="F2560" s="0" t="n">
        <f aca="false" t="array" ref="F2560:F2560">SUM(IF(NG=C2560,D2560))</f>
        <v>0</v>
      </c>
      <c r="Y2560" s="140"/>
    </row>
    <row r="2561" customFormat="false" ht="12.75" hidden="false" customHeight="false" outlineLevel="0" collapsed="false">
      <c r="A2561" s="0" t="e">
        <f aca="false">INDEX(BucketTable,MATCH(B2561,SumMonths,0),1)</f>
        <v>#N/A</v>
      </c>
      <c r="E2561" s="0" t="n">
        <f aca="false" t="array" ref="E2561:E2561">SUM(IF(Pricecurve=C2561,D2561))</f>
        <v>0</v>
      </c>
      <c r="F2561" s="0" t="n">
        <f aca="false" t="array" ref="F2561:F2561">SUM(IF(NG=C2561,D2561))</f>
        <v>0</v>
      </c>
      <c r="Y2561" s="140"/>
    </row>
    <row r="2562" customFormat="false" ht="12.75" hidden="false" customHeight="false" outlineLevel="0" collapsed="false">
      <c r="A2562" s="0" t="e">
        <f aca="false">INDEX(BucketTable,MATCH(B2562,SumMonths,0),1)</f>
        <v>#N/A</v>
      </c>
      <c r="E2562" s="0" t="n">
        <f aca="false" t="array" ref="E2562:E2562">SUM(IF(Pricecurve=C2562,D2562))</f>
        <v>0</v>
      </c>
      <c r="F2562" s="0" t="n">
        <f aca="false" t="array" ref="F2562:F2562">SUM(IF(NG=C2562,D2562))</f>
        <v>0</v>
      </c>
      <c r="Y2562" s="140"/>
    </row>
    <row r="2563" customFormat="false" ht="12.75" hidden="false" customHeight="false" outlineLevel="0" collapsed="false">
      <c r="A2563" s="0" t="e">
        <f aca="false">INDEX(BucketTable,MATCH(B2563,SumMonths,0),1)</f>
        <v>#N/A</v>
      </c>
      <c r="E2563" s="0" t="n">
        <f aca="false" t="array" ref="E2563:E2563">SUM(IF(Pricecurve=C2563,D2563))</f>
        <v>0</v>
      </c>
      <c r="F2563" s="0" t="n">
        <f aca="false" t="array" ref="F2563:F2563">SUM(IF(NG=C2563,D2563))</f>
        <v>0</v>
      </c>
      <c r="Y2563" s="140"/>
    </row>
    <row r="2564" customFormat="false" ht="12.75" hidden="false" customHeight="false" outlineLevel="0" collapsed="false">
      <c r="A2564" s="0" t="e">
        <f aca="false">INDEX(BucketTable,MATCH(B2564,SumMonths,0),1)</f>
        <v>#N/A</v>
      </c>
      <c r="E2564" s="0" t="n">
        <f aca="false" t="array" ref="E2564:E2564">SUM(IF(Pricecurve=C2564,D2564))</f>
        <v>0</v>
      </c>
      <c r="F2564" s="0" t="n">
        <f aca="false" t="array" ref="F2564:F2564">SUM(IF(NG=C2564,D2564))</f>
        <v>0</v>
      </c>
      <c r="Y2564" s="140"/>
    </row>
    <row r="2565" customFormat="false" ht="12.75" hidden="false" customHeight="false" outlineLevel="0" collapsed="false">
      <c r="A2565" s="0" t="e">
        <f aca="false">INDEX(BucketTable,MATCH(B2565,SumMonths,0),1)</f>
        <v>#N/A</v>
      </c>
      <c r="E2565" s="0" t="n">
        <f aca="false" t="array" ref="E2565:E2565">SUM(IF(Pricecurve=C2565,D2565))</f>
        <v>0</v>
      </c>
      <c r="F2565" s="0" t="n">
        <f aca="false" t="array" ref="F2565:F2565">SUM(IF(NG=C2565,D2565))</f>
        <v>0</v>
      </c>
      <c r="Y2565" s="140"/>
    </row>
    <row r="2566" customFormat="false" ht="12.75" hidden="false" customHeight="false" outlineLevel="0" collapsed="false">
      <c r="A2566" s="0" t="e">
        <f aca="false">INDEX(BucketTable,MATCH(B2566,SumMonths,0),1)</f>
        <v>#N/A</v>
      </c>
      <c r="E2566" s="0" t="n">
        <f aca="false" t="array" ref="E2566:E2566">SUM(IF(Pricecurve=C2566,D2566))</f>
        <v>0</v>
      </c>
      <c r="F2566" s="0" t="n">
        <f aca="false" t="array" ref="F2566:F2566">SUM(IF(NG=C2566,D2566))</f>
        <v>0</v>
      </c>
      <c r="Y2566" s="140"/>
    </row>
    <row r="2567" customFormat="false" ht="12.75" hidden="false" customHeight="false" outlineLevel="0" collapsed="false">
      <c r="A2567" s="0" t="e">
        <f aca="false">INDEX(BucketTable,MATCH(B2567,SumMonths,0),1)</f>
        <v>#N/A</v>
      </c>
      <c r="E2567" s="0" t="n">
        <f aca="false" t="array" ref="E2567:E2567">SUM(IF(Pricecurve=C2567,D2567))</f>
        <v>0</v>
      </c>
      <c r="F2567" s="0" t="n">
        <f aca="false" t="array" ref="F2567:F2567">SUM(IF(NG=C2567,D2567))</f>
        <v>0</v>
      </c>
      <c r="Y2567" s="140"/>
    </row>
    <row r="2568" customFormat="false" ht="12.75" hidden="false" customHeight="false" outlineLevel="0" collapsed="false">
      <c r="A2568" s="0" t="e">
        <f aca="false">INDEX(BucketTable,MATCH(B2568,SumMonths,0),1)</f>
        <v>#N/A</v>
      </c>
      <c r="E2568" s="0" t="n">
        <f aca="false" t="array" ref="E2568:E2568">SUM(IF(Pricecurve=C2568,D2568))</f>
        <v>0</v>
      </c>
      <c r="F2568" s="0" t="n">
        <f aca="false" t="array" ref="F2568:F2568">SUM(IF(NG=C2568,D2568))</f>
        <v>0</v>
      </c>
      <c r="Y2568" s="140"/>
    </row>
    <row r="2569" customFormat="false" ht="12.75" hidden="false" customHeight="false" outlineLevel="0" collapsed="false">
      <c r="A2569" s="0" t="e">
        <f aca="false">INDEX(BucketTable,MATCH(B2569,SumMonths,0),1)</f>
        <v>#N/A</v>
      </c>
      <c r="E2569" s="0" t="n">
        <f aca="false" t="array" ref="E2569:E2569">SUM(IF(Pricecurve=C2569,D2569))</f>
        <v>0</v>
      </c>
      <c r="F2569" s="0" t="n">
        <f aca="false" t="array" ref="F2569:F2569">SUM(IF(NG=C2569,D2569))</f>
        <v>0</v>
      </c>
      <c r="Y2569" s="140"/>
    </row>
    <row r="2570" customFormat="false" ht="12.75" hidden="false" customHeight="false" outlineLevel="0" collapsed="false">
      <c r="A2570" s="0" t="e">
        <f aca="false">INDEX(BucketTable,MATCH(B2570,SumMonths,0),1)</f>
        <v>#N/A</v>
      </c>
      <c r="E2570" s="0" t="n">
        <f aca="false" t="array" ref="E2570:E2570">SUM(IF(Pricecurve=C2570,D2570))</f>
        <v>0</v>
      </c>
      <c r="F2570" s="0" t="n">
        <f aca="false" t="array" ref="F2570:F2570">SUM(IF(NG=C2570,D2570))</f>
        <v>0</v>
      </c>
      <c r="Y2570" s="140"/>
    </row>
    <row r="2571" customFormat="false" ht="12.75" hidden="false" customHeight="false" outlineLevel="0" collapsed="false">
      <c r="A2571" s="0" t="e">
        <f aca="false">INDEX(BucketTable,MATCH(B2571,SumMonths,0),1)</f>
        <v>#N/A</v>
      </c>
      <c r="E2571" s="0" t="n">
        <f aca="false" t="array" ref="E2571:E2571">SUM(IF(Pricecurve=C2571,D2571))</f>
        <v>0</v>
      </c>
      <c r="F2571" s="0" t="n">
        <f aca="false" t="array" ref="F2571:F2571">SUM(IF(NG=C2571,D2571))</f>
        <v>0</v>
      </c>
      <c r="Y2571" s="140"/>
    </row>
    <row r="2572" customFormat="false" ht="12.75" hidden="false" customHeight="false" outlineLevel="0" collapsed="false">
      <c r="A2572" s="0" t="e">
        <f aca="false">INDEX(BucketTable,MATCH(B2572,SumMonths,0),1)</f>
        <v>#N/A</v>
      </c>
      <c r="E2572" s="0" t="n">
        <f aca="false" t="array" ref="E2572:E2572">SUM(IF(Pricecurve=C2572,D2572))</f>
        <v>0</v>
      </c>
      <c r="F2572" s="0" t="n">
        <f aca="false" t="array" ref="F2572:F2572">SUM(IF(NG=C2572,D2572))</f>
        <v>0</v>
      </c>
      <c r="Y2572" s="140"/>
    </row>
    <row r="2573" customFormat="false" ht="12.75" hidden="false" customHeight="false" outlineLevel="0" collapsed="false">
      <c r="A2573" s="0" t="e">
        <f aca="false">INDEX(BucketTable,MATCH(B2573,SumMonths,0),1)</f>
        <v>#N/A</v>
      </c>
      <c r="E2573" s="0" t="n">
        <f aca="false" t="array" ref="E2573:E2573">SUM(IF(Pricecurve=C2573,D2573))</f>
        <v>0</v>
      </c>
      <c r="F2573" s="0" t="n">
        <f aca="false" t="array" ref="F2573:F2573">SUM(IF(NG=C2573,D2573))</f>
        <v>0</v>
      </c>
      <c r="Y2573" s="140"/>
    </row>
    <row r="2574" customFormat="false" ht="12.75" hidden="false" customHeight="false" outlineLevel="0" collapsed="false">
      <c r="A2574" s="0" t="e">
        <f aca="false">INDEX(BucketTable,MATCH(B2574,SumMonths,0),1)</f>
        <v>#N/A</v>
      </c>
      <c r="E2574" s="0" t="n">
        <f aca="false" t="array" ref="E2574:E2574">SUM(IF(Pricecurve=C2574,D2574))</f>
        <v>0</v>
      </c>
      <c r="F2574" s="0" t="n">
        <f aca="false" t="array" ref="F2574:F2574">SUM(IF(NG=C2574,D2574))</f>
        <v>0</v>
      </c>
      <c r="Y2574" s="140"/>
    </row>
    <row r="2575" customFormat="false" ht="12.75" hidden="false" customHeight="false" outlineLevel="0" collapsed="false">
      <c r="A2575" s="0" t="e">
        <f aca="false">INDEX(BucketTable,MATCH(B2575,SumMonths,0),1)</f>
        <v>#N/A</v>
      </c>
      <c r="E2575" s="0" t="n">
        <f aca="false" t="array" ref="E2575:E2575">SUM(IF(Pricecurve=C2575,D2575))</f>
        <v>0</v>
      </c>
      <c r="F2575" s="0" t="n">
        <f aca="false" t="array" ref="F2575:F2575">SUM(IF(NG=C2575,D2575))</f>
        <v>0</v>
      </c>
      <c r="Y2575" s="140"/>
    </row>
    <row r="2576" customFormat="false" ht="12.75" hidden="false" customHeight="false" outlineLevel="0" collapsed="false">
      <c r="A2576" s="0" t="e">
        <f aca="false">INDEX(BucketTable,MATCH(B2576,SumMonths,0),1)</f>
        <v>#N/A</v>
      </c>
      <c r="E2576" s="0" t="n">
        <f aca="false" t="array" ref="E2576:E2576">SUM(IF(Pricecurve=C2576,D2576))</f>
        <v>0</v>
      </c>
      <c r="F2576" s="0" t="n">
        <f aca="false" t="array" ref="F2576:F2576">SUM(IF(NG=C2576,D2576))</f>
        <v>0</v>
      </c>
      <c r="Y2576" s="140"/>
    </row>
    <row r="2577" customFormat="false" ht="12.75" hidden="false" customHeight="false" outlineLevel="0" collapsed="false">
      <c r="A2577" s="0" t="e">
        <f aca="false">INDEX(BucketTable,MATCH(B2577,SumMonths,0),1)</f>
        <v>#N/A</v>
      </c>
      <c r="E2577" s="0" t="n">
        <f aca="false" t="array" ref="E2577:E2577">SUM(IF(Pricecurve=C2577,D2577))</f>
        <v>0</v>
      </c>
      <c r="F2577" s="0" t="n">
        <f aca="false" t="array" ref="F2577:F2577">SUM(IF(NG=C2577,D2577))</f>
        <v>0</v>
      </c>
      <c r="Y2577" s="140"/>
    </row>
    <row r="2578" customFormat="false" ht="12.75" hidden="false" customHeight="false" outlineLevel="0" collapsed="false">
      <c r="A2578" s="0" t="e">
        <f aca="false">INDEX(BucketTable,MATCH(B2578,SumMonths,0),1)</f>
        <v>#N/A</v>
      </c>
      <c r="E2578" s="0" t="n">
        <f aca="false" t="array" ref="E2578:E2578">SUM(IF(Pricecurve=C2578,D2578))</f>
        <v>0</v>
      </c>
      <c r="F2578" s="0" t="n">
        <f aca="false" t="array" ref="F2578:F2578">SUM(IF(NG=C2578,D2578))</f>
        <v>0</v>
      </c>
      <c r="Y2578" s="140"/>
    </row>
    <row r="2579" customFormat="false" ht="12.75" hidden="false" customHeight="false" outlineLevel="0" collapsed="false">
      <c r="A2579" s="0" t="e">
        <f aca="false">INDEX(BucketTable,MATCH(B2579,SumMonths,0),1)</f>
        <v>#N/A</v>
      </c>
      <c r="E2579" s="0" t="n">
        <f aca="false" t="array" ref="E2579:E2579">SUM(IF(Pricecurve=C2579,D2579))</f>
        <v>0</v>
      </c>
      <c r="F2579" s="0" t="n">
        <f aca="false" t="array" ref="F2579:F2579">SUM(IF(NG=C2579,D2579))</f>
        <v>0</v>
      </c>
      <c r="Y2579" s="140"/>
    </row>
    <row r="2580" customFormat="false" ht="12.75" hidden="false" customHeight="false" outlineLevel="0" collapsed="false">
      <c r="A2580" s="0" t="e">
        <f aca="false">INDEX(BucketTable,MATCH(B2580,SumMonths,0),1)</f>
        <v>#N/A</v>
      </c>
      <c r="E2580" s="0" t="n">
        <f aca="false" t="array" ref="E2580:E2580">SUM(IF(Pricecurve=C2580,D2580))</f>
        <v>0</v>
      </c>
      <c r="F2580" s="0" t="n">
        <f aca="false" t="array" ref="F2580:F2580">SUM(IF(NG=C2580,D2580))</f>
        <v>0</v>
      </c>
      <c r="Y2580" s="140"/>
    </row>
    <row r="2581" customFormat="false" ht="12.75" hidden="false" customHeight="false" outlineLevel="0" collapsed="false">
      <c r="A2581" s="0" t="e">
        <f aca="false">INDEX(BucketTable,MATCH(B2581,SumMonths,0),1)</f>
        <v>#N/A</v>
      </c>
      <c r="E2581" s="0" t="n">
        <f aca="false" t="array" ref="E2581:E2581">SUM(IF(Pricecurve=C2581,D2581))</f>
        <v>0</v>
      </c>
      <c r="F2581" s="0" t="n">
        <f aca="false" t="array" ref="F2581:F2581">SUM(IF(NG=C2581,D2581))</f>
        <v>0</v>
      </c>
      <c r="Y2581" s="140"/>
    </row>
    <row r="2582" customFormat="false" ht="12.75" hidden="false" customHeight="false" outlineLevel="0" collapsed="false">
      <c r="A2582" s="0" t="e">
        <f aca="false">INDEX(BucketTable,MATCH(B2582,SumMonths,0),1)</f>
        <v>#N/A</v>
      </c>
      <c r="E2582" s="0" t="n">
        <f aca="false" t="array" ref="E2582:E2582">SUM(IF(Pricecurve=C2582,D2582))</f>
        <v>0</v>
      </c>
      <c r="F2582" s="0" t="n">
        <f aca="false" t="array" ref="F2582:F2582">SUM(IF(NG=C2582,D2582))</f>
        <v>0</v>
      </c>
      <c r="Y2582" s="140"/>
    </row>
    <row r="2583" customFormat="false" ht="12.75" hidden="false" customHeight="false" outlineLevel="0" collapsed="false">
      <c r="A2583" s="0" t="e">
        <f aca="false">INDEX(BucketTable,MATCH(B2583,SumMonths,0),1)</f>
        <v>#N/A</v>
      </c>
      <c r="E2583" s="0" t="n">
        <f aca="false" t="array" ref="E2583:E2583">SUM(IF(Pricecurve=C2583,D2583))</f>
        <v>0</v>
      </c>
      <c r="F2583" s="0" t="n">
        <f aca="false" t="array" ref="F2583:F2583">SUM(IF(NG=C2583,D2583))</f>
        <v>0</v>
      </c>
      <c r="Y2583" s="140"/>
    </row>
    <row r="2584" customFormat="false" ht="12.75" hidden="false" customHeight="false" outlineLevel="0" collapsed="false">
      <c r="A2584" s="0" t="e">
        <f aca="false">INDEX(BucketTable,MATCH(B2584,SumMonths,0),1)</f>
        <v>#N/A</v>
      </c>
      <c r="E2584" s="0" t="n">
        <f aca="false" t="array" ref="E2584:E2584">SUM(IF(Pricecurve=C2584,D2584))</f>
        <v>0</v>
      </c>
      <c r="F2584" s="0" t="n">
        <f aca="false" t="array" ref="F2584:F2584">SUM(IF(NG=C2584,D2584))</f>
        <v>0</v>
      </c>
      <c r="Y2584" s="140"/>
    </row>
    <row r="2585" customFormat="false" ht="12.75" hidden="false" customHeight="false" outlineLevel="0" collapsed="false">
      <c r="A2585" s="0" t="e">
        <f aca="false">INDEX(BucketTable,MATCH(B2585,SumMonths,0),1)</f>
        <v>#N/A</v>
      </c>
      <c r="E2585" s="0" t="n">
        <f aca="false" t="array" ref="E2585:E2585">SUM(IF(Pricecurve=C2585,D2585))</f>
        <v>0</v>
      </c>
      <c r="F2585" s="0" t="n">
        <f aca="false" t="array" ref="F2585:F2585">SUM(IF(NG=C2585,D2585))</f>
        <v>0</v>
      </c>
      <c r="Y2585" s="140"/>
    </row>
    <row r="2586" customFormat="false" ht="12.75" hidden="false" customHeight="false" outlineLevel="0" collapsed="false">
      <c r="A2586" s="0" t="e">
        <f aca="false">INDEX(BucketTable,MATCH(B2586,SumMonths,0),1)</f>
        <v>#N/A</v>
      </c>
      <c r="E2586" s="0" t="n">
        <f aca="false" t="array" ref="E2586:E2586">SUM(IF(Pricecurve=C2586,D2586))</f>
        <v>0</v>
      </c>
      <c r="F2586" s="0" t="n">
        <f aca="false" t="array" ref="F2586:F2586">SUM(IF(NG=C2586,D2586))</f>
        <v>0</v>
      </c>
      <c r="Y2586" s="140"/>
    </row>
    <row r="2587" customFormat="false" ht="12.75" hidden="false" customHeight="false" outlineLevel="0" collapsed="false">
      <c r="A2587" s="0" t="e">
        <f aca="false">INDEX(BucketTable,MATCH(B2587,SumMonths,0),1)</f>
        <v>#N/A</v>
      </c>
      <c r="E2587" s="0" t="n">
        <f aca="false" t="array" ref="E2587:E2587">SUM(IF(Pricecurve=C2587,D2587))</f>
        <v>0</v>
      </c>
      <c r="F2587" s="0" t="n">
        <f aca="false" t="array" ref="F2587:F2587">SUM(IF(NG=C2587,D2587))</f>
        <v>0</v>
      </c>
      <c r="Y2587" s="140"/>
    </row>
    <row r="2588" customFormat="false" ht="12.75" hidden="false" customHeight="false" outlineLevel="0" collapsed="false">
      <c r="A2588" s="0" t="e">
        <f aca="false">INDEX(BucketTable,MATCH(B2588,SumMonths,0),1)</f>
        <v>#N/A</v>
      </c>
      <c r="E2588" s="0" t="n">
        <f aca="false" t="array" ref="E2588:E2588">SUM(IF(Pricecurve=C2588,D2588))</f>
        <v>0</v>
      </c>
      <c r="F2588" s="0" t="n">
        <f aca="false" t="array" ref="F2588:F2588">SUM(IF(NG=C2588,D2588))</f>
        <v>0</v>
      </c>
      <c r="Y2588" s="140"/>
    </row>
    <row r="2589" customFormat="false" ht="12.75" hidden="false" customHeight="false" outlineLevel="0" collapsed="false">
      <c r="A2589" s="0" t="e">
        <f aca="false">INDEX(BucketTable,MATCH(B2589,SumMonths,0),1)</f>
        <v>#N/A</v>
      </c>
      <c r="E2589" s="0" t="n">
        <f aca="false" t="array" ref="E2589:E2589">SUM(IF(Pricecurve=C2589,D2589))</f>
        <v>0</v>
      </c>
      <c r="F2589" s="0" t="n">
        <f aca="false" t="array" ref="F2589:F2589">SUM(IF(NG=C2589,D2589))</f>
        <v>0</v>
      </c>
      <c r="Y2589" s="140"/>
    </row>
    <row r="2590" customFormat="false" ht="12.75" hidden="false" customHeight="false" outlineLevel="0" collapsed="false">
      <c r="A2590" s="0" t="e">
        <f aca="false">INDEX(BucketTable,MATCH(B2590,SumMonths,0),1)</f>
        <v>#N/A</v>
      </c>
      <c r="E2590" s="0" t="n">
        <f aca="false" t="array" ref="E2590:E2590">SUM(IF(Pricecurve=C2590,D2590))</f>
        <v>0</v>
      </c>
      <c r="F2590" s="0" t="n">
        <f aca="false" t="array" ref="F2590:F2590">SUM(IF(NG=C2590,D2590))</f>
        <v>0</v>
      </c>
      <c r="Y2590" s="140"/>
    </row>
    <row r="2591" customFormat="false" ht="12.75" hidden="false" customHeight="false" outlineLevel="0" collapsed="false">
      <c r="A2591" s="0" t="e">
        <f aca="false">INDEX(BucketTable,MATCH(B2591,SumMonths,0),1)</f>
        <v>#N/A</v>
      </c>
      <c r="E2591" s="0" t="n">
        <f aca="false" t="array" ref="E2591:E2591">SUM(IF(Pricecurve=C2591,D2591))</f>
        <v>0</v>
      </c>
      <c r="F2591" s="0" t="n">
        <f aca="false" t="array" ref="F2591:F2591">SUM(IF(NG=C2591,D2591))</f>
        <v>0</v>
      </c>
      <c r="Y2591" s="140"/>
    </row>
    <row r="2592" customFormat="false" ht="12.75" hidden="false" customHeight="false" outlineLevel="0" collapsed="false">
      <c r="A2592" s="0" t="e">
        <f aca="false">INDEX(BucketTable,MATCH(B2592,SumMonths,0),1)</f>
        <v>#N/A</v>
      </c>
      <c r="E2592" s="0" t="n">
        <f aca="false" t="array" ref="E2592:E2592">SUM(IF(Pricecurve=C2592,D2592))</f>
        <v>0</v>
      </c>
      <c r="F2592" s="0" t="n">
        <f aca="false" t="array" ref="F2592:F2592">SUM(IF(NG=C2592,D2592))</f>
        <v>0</v>
      </c>
      <c r="Y2592" s="140"/>
    </row>
    <row r="2593" customFormat="false" ht="12.75" hidden="false" customHeight="false" outlineLevel="0" collapsed="false">
      <c r="A2593" s="0" t="e">
        <f aca="false">INDEX(BucketTable,MATCH(B2593,SumMonths,0),1)</f>
        <v>#N/A</v>
      </c>
      <c r="E2593" s="0" t="n">
        <f aca="false" t="array" ref="E2593:E2593">SUM(IF(Pricecurve=C2593,D2593))</f>
        <v>0</v>
      </c>
      <c r="F2593" s="0" t="n">
        <f aca="false" t="array" ref="F2593:F2593">SUM(IF(NG=C2593,D2593))</f>
        <v>0</v>
      </c>
      <c r="Y2593" s="140"/>
    </row>
    <row r="2594" customFormat="false" ht="12.75" hidden="false" customHeight="false" outlineLevel="0" collapsed="false">
      <c r="A2594" s="0" t="e">
        <f aca="false">INDEX(BucketTable,MATCH(B2594,SumMonths,0),1)</f>
        <v>#N/A</v>
      </c>
      <c r="E2594" s="0" t="n">
        <f aca="false" t="array" ref="E2594:E2594">SUM(IF(Pricecurve=C2594,D2594))</f>
        <v>0</v>
      </c>
      <c r="F2594" s="0" t="n">
        <f aca="false" t="array" ref="F2594:F2594">SUM(IF(NG=C2594,D2594))</f>
        <v>0</v>
      </c>
      <c r="Y2594" s="140"/>
    </row>
    <row r="2595" customFormat="false" ht="12.75" hidden="false" customHeight="false" outlineLevel="0" collapsed="false">
      <c r="A2595" s="0" t="e">
        <f aca="false">INDEX(BucketTable,MATCH(B2595,SumMonths,0),1)</f>
        <v>#N/A</v>
      </c>
      <c r="E2595" s="0" t="n">
        <f aca="false" t="array" ref="E2595:E2595">SUM(IF(Pricecurve=C2595,D2595))</f>
        <v>0</v>
      </c>
      <c r="F2595" s="0" t="n">
        <f aca="false" t="array" ref="F2595:F2595">SUM(IF(NG=C2595,D2595))</f>
        <v>0</v>
      </c>
      <c r="Y2595" s="140"/>
    </row>
    <row r="2596" customFormat="false" ht="12.75" hidden="false" customHeight="false" outlineLevel="0" collapsed="false">
      <c r="A2596" s="0" t="e">
        <f aca="false">INDEX(BucketTable,MATCH(B2596,SumMonths,0),1)</f>
        <v>#N/A</v>
      </c>
      <c r="E2596" s="0" t="n">
        <f aca="false" t="array" ref="E2596:E2596">SUM(IF(Pricecurve=C2596,D2596))</f>
        <v>0</v>
      </c>
      <c r="F2596" s="0" t="n">
        <f aca="false" t="array" ref="F2596:F2596">SUM(IF(NG=C2596,D2596))</f>
        <v>0</v>
      </c>
      <c r="Y2596" s="140"/>
    </row>
    <row r="2597" customFormat="false" ht="12.75" hidden="false" customHeight="false" outlineLevel="0" collapsed="false">
      <c r="A2597" s="0" t="e">
        <f aca="false">INDEX(BucketTable,MATCH(B2597,SumMonths,0),1)</f>
        <v>#N/A</v>
      </c>
      <c r="E2597" s="0" t="n">
        <f aca="false" t="array" ref="E2597:E2597">SUM(IF(Pricecurve=C2597,D2597))</f>
        <v>0</v>
      </c>
      <c r="F2597" s="0" t="n">
        <f aca="false" t="array" ref="F2597:F2597">SUM(IF(NG=C2597,D2597))</f>
        <v>0</v>
      </c>
      <c r="Y2597" s="140"/>
    </row>
    <row r="2598" customFormat="false" ht="12.75" hidden="false" customHeight="false" outlineLevel="0" collapsed="false">
      <c r="A2598" s="0" t="e">
        <f aca="false">INDEX(BucketTable,MATCH(B2598,SumMonths,0),1)</f>
        <v>#N/A</v>
      </c>
      <c r="E2598" s="0" t="n">
        <f aca="false" t="array" ref="E2598:E2598">SUM(IF(Pricecurve=C2598,D2598))</f>
        <v>0</v>
      </c>
      <c r="F2598" s="0" t="n">
        <f aca="false" t="array" ref="F2598:F2598">SUM(IF(NG=C2598,D2598))</f>
        <v>0</v>
      </c>
      <c r="Y2598" s="140"/>
    </row>
    <row r="2599" customFormat="false" ht="12.75" hidden="false" customHeight="false" outlineLevel="0" collapsed="false">
      <c r="A2599" s="0" t="e">
        <f aca="false">INDEX(BucketTable,MATCH(B2599,SumMonths,0),1)</f>
        <v>#N/A</v>
      </c>
      <c r="E2599" s="0" t="n">
        <f aca="false" t="array" ref="E2599:E2599">SUM(IF(Pricecurve=C2599,D2599))</f>
        <v>0</v>
      </c>
      <c r="F2599" s="0" t="n">
        <f aca="false" t="array" ref="F2599:F2599">SUM(IF(NG=C2599,D2599))</f>
        <v>0</v>
      </c>
      <c r="Y2599" s="140"/>
    </row>
    <row r="2600" customFormat="false" ht="12.75" hidden="false" customHeight="false" outlineLevel="0" collapsed="false">
      <c r="A2600" s="0" t="e">
        <f aca="false">INDEX(BucketTable,MATCH(B2600,SumMonths,0),1)</f>
        <v>#N/A</v>
      </c>
      <c r="E2600" s="0" t="n">
        <f aca="false" t="array" ref="E2600:E2600">SUM(IF(Pricecurve=C2600,D2600))</f>
        <v>0</v>
      </c>
      <c r="F2600" s="0" t="n">
        <f aca="false" t="array" ref="F2600:F2600">SUM(IF(NG=C2600,D2600))</f>
        <v>0</v>
      </c>
      <c r="Y2600" s="140"/>
    </row>
    <row r="2601" customFormat="false" ht="12.75" hidden="false" customHeight="false" outlineLevel="0" collapsed="false">
      <c r="A2601" s="0" t="e">
        <f aca="false">INDEX(BucketTable,MATCH(B2601,SumMonths,0),1)</f>
        <v>#N/A</v>
      </c>
      <c r="E2601" s="0" t="n">
        <f aca="false" t="array" ref="E2601:E2601">SUM(IF(Pricecurve=C2601,D2601))</f>
        <v>0</v>
      </c>
      <c r="F2601" s="0" t="n">
        <f aca="false" t="array" ref="F2601:F2601">SUM(IF(NG=C2601,D2601))</f>
        <v>0</v>
      </c>
      <c r="Y2601" s="140"/>
    </row>
    <row r="2602" customFormat="false" ht="12.75" hidden="false" customHeight="false" outlineLevel="0" collapsed="false">
      <c r="A2602" s="0" t="e">
        <f aca="false">INDEX(BucketTable,MATCH(B2602,SumMonths,0),1)</f>
        <v>#N/A</v>
      </c>
      <c r="E2602" s="0" t="n">
        <f aca="false" t="array" ref="E2602:E2602">SUM(IF(Pricecurve=C2602,D2602))</f>
        <v>0</v>
      </c>
      <c r="F2602" s="0" t="n">
        <f aca="false" t="array" ref="F2602:F2602">SUM(IF(NG=C2602,D2602))</f>
        <v>0</v>
      </c>
      <c r="Y2602" s="140"/>
    </row>
    <row r="2603" customFormat="false" ht="12.75" hidden="false" customHeight="false" outlineLevel="0" collapsed="false">
      <c r="A2603" s="0" t="e">
        <f aca="false">INDEX(BucketTable,MATCH(B2603,SumMonths,0),1)</f>
        <v>#N/A</v>
      </c>
      <c r="E2603" s="0" t="n">
        <f aca="false" t="array" ref="E2603:E2603">SUM(IF(Pricecurve=C2603,D2603))</f>
        <v>0</v>
      </c>
      <c r="F2603" s="0" t="n">
        <f aca="false" t="array" ref="F2603:F2603">SUM(IF(NG=C2603,D2603))</f>
        <v>0</v>
      </c>
      <c r="Y2603" s="140"/>
    </row>
    <row r="2604" customFormat="false" ht="12.75" hidden="false" customHeight="false" outlineLevel="0" collapsed="false">
      <c r="A2604" s="0" t="e">
        <f aca="false">INDEX(BucketTable,MATCH(B2604,SumMonths,0),1)</f>
        <v>#N/A</v>
      </c>
      <c r="E2604" s="0" t="n">
        <f aca="false" t="array" ref="E2604:E2604">SUM(IF(Pricecurve=C2604,D2604))</f>
        <v>0</v>
      </c>
      <c r="F2604" s="0" t="n">
        <f aca="false" t="array" ref="F2604:F2604">SUM(IF(NG=C2604,D2604))</f>
        <v>0</v>
      </c>
      <c r="Y2604" s="140"/>
    </row>
    <row r="2605" customFormat="false" ht="12.75" hidden="false" customHeight="false" outlineLevel="0" collapsed="false">
      <c r="A2605" s="0" t="e">
        <f aca="false">INDEX(BucketTable,MATCH(B2605,SumMonths,0),1)</f>
        <v>#N/A</v>
      </c>
      <c r="E2605" s="0" t="n">
        <f aca="false" t="array" ref="E2605:E2605">SUM(IF(Pricecurve=C2605,D2605))</f>
        <v>0</v>
      </c>
      <c r="F2605" s="0" t="n">
        <f aca="false" t="array" ref="F2605:F2605">SUM(IF(NG=C2605,D2605))</f>
        <v>0</v>
      </c>
      <c r="Y2605" s="140"/>
    </row>
    <row r="2606" customFormat="false" ht="12.75" hidden="false" customHeight="false" outlineLevel="0" collapsed="false">
      <c r="A2606" s="0" t="e">
        <f aca="false">INDEX(BucketTable,MATCH(B2606,SumMonths,0),1)</f>
        <v>#N/A</v>
      </c>
      <c r="E2606" s="0" t="n">
        <f aca="false" t="array" ref="E2606:E2606">SUM(IF(Pricecurve=C2606,D2606))</f>
        <v>0</v>
      </c>
      <c r="F2606" s="0" t="n">
        <f aca="false" t="array" ref="F2606:F2606">SUM(IF(NG=C2606,D2606))</f>
        <v>0</v>
      </c>
      <c r="Y2606" s="140"/>
    </row>
    <row r="2607" customFormat="false" ht="12.75" hidden="false" customHeight="false" outlineLevel="0" collapsed="false">
      <c r="A2607" s="0" t="e">
        <f aca="false">INDEX(BucketTable,MATCH(B2607,SumMonths,0),1)</f>
        <v>#N/A</v>
      </c>
      <c r="E2607" s="0" t="n">
        <f aca="false" t="array" ref="E2607:E2607">SUM(IF(Pricecurve=C2607,D2607))</f>
        <v>0</v>
      </c>
      <c r="F2607" s="0" t="n">
        <f aca="false" t="array" ref="F2607:F2607">SUM(IF(NG=C2607,D2607))</f>
        <v>0</v>
      </c>
      <c r="Y2607" s="140"/>
    </row>
    <row r="2608" customFormat="false" ht="12.75" hidden="false" customHeight="false" outlineLevel="0" collapsed="false">
      <c r="A2608" s="0" t="e">
        <f aca="false">INDEX(BucketTable,MATCH(B2608,SumMonths,0),1)</f>
        <v>#N/A</v>
      </c>
      <c r="E2608" s="0" t="n">
        <f aca="false" t="array" ref="E2608:E2608">SUM(IF(Pricecurve=C2608,D2608))</f>
        <v>0</v>
      </c>
      <c r="F2608" s="0" t="n">
        <f aca="false" t="array" ref="F2608:F2608">SUM(IF(NG=C2608,D2608))</f>
        <v>0</v>
      </c>
      <c r="Y2608" s="140"/>
    </row>
    <row r="2609" customFormat="false" ht="12.75" hidden="false" customHeight="false" outlineLevel="0" collapsed="false">
      <c r="A2609" s="0" t="e">
        <f aca="false">INDEX(BucketTable,MATCH(B2609,SumMonths,0),1)</f>
        <v>#N/A</v>
      </c>
      <c r="E2609" s="0" t="n">
        <f aca="false" t="array" ref="E2609:E2609">SUM(IF(Pricecurve=C2609,D2609))</f>
        <v>0</v>
      </c>
      <c r="F2609" s="0" t="n">
        <f aca="false" t="array" ref="F2609:F2609">SUM(IF(NG=C2609,D2609))</f>
        <v>0</v>
      </c>
      <c r="Y2609" s="140"/>
    </row>
    <row r="2610" customFormat="false" ht="12.75" hidden="false" customHeight="false" outlineLevel="0" collapsed="false">
      <c r="A2610" s="0" t="e">
        <f aca="false">INDEX(BucketTable,MATCH(B2610,SumMonths,0),1)</f>
        <v>#N/A</v>
      </c>
      <c r="E2610" s="0" t="n">
        <f aca="false" t="array" ref="E2610:E2610">SUM(IF(Pricecurve=C2610,D2610))</f>
        <v>0</v>
      </c>
      <c r="F2610" s="0" t="n">
        <f aca="false" t="array" ref="F2610:F2610">SUM(IF(NG=C2610,D2610))</f>
        <v>0</v>
      </c>
      <c r="Y2610" s="140"/>
    </row>
    <row r="2611" customFormat="false" ht="12.75" hidden="false" customHeight="false" outlineLevel="0" collapsed="false">
      <c r="A2611" s="0" t="e">
        <f aca="false">INDEX(BucketTable,MATCH(B2611,SumMonths,0),1)</f>
        <v>#N/A</v>
      </c>
      <c r="E2611" s="0" t="n">
        <f aca="false" t="array" ref="E2611:E2611">SUM(IF(Pricecurve=C2611,D2611))</f>
        <v>0</v>
      </c>
      <c r="F2611" s="0" t="n">
        <f aca="false" t="array" ref="F2611:F2611">SUM(IF(NG=C2611,D2611))</f>
        <v>0</v>
      </c>
      <c r="Y2611" s="140"/>
    </row>
    <row r="2612" customFormat="false" ht="12.75" hidden="false" customHeight="false" outlineLevel="0" collapsed="false">
      <c r="A2612" s="0" t="e">
        <f aca="false">INDEX(BucketTable,MATCH(B2612,SumMonths,0),1)</f>
        <v>#N/A</v>
      </c>
      <c r="E2612" s="0" t="n">
        <f aca="false" t="array" ref="E2612:E2612">SUM(IF(Pricecurve=C2612,D2612))</f>
        <v>0</v>
      </c>
      <c r="F2612" s="0" t="n">
        <f aca="false" t="array" ref="F2612:F2612">SUM(IF(NG=C2612,D2612))</f>
        <v>0</v>
      </c>
      <c r="Y2612" s="140"/>
    </row>
    <row r="2613" customFormat="false" ht="12.75" hidden="false" customHeight="false" outlineLevel="0" collapsed="false">
      <c r="A2613" s="0" t="e">
        <f aca="false">INDEX(BucketTable,MATCH(B2613,SumMonths,0),1)</f>
        <v>#N/A</v>
      </c>
      <c r="E2613" s="0" t="n">
        <f aca="false" t="array" ref="E2613:E2613">SUM(IF(Pricecurve=C2613,D2613))</f>
        <v>0</v>
      </c>
      <c r="F2613" s="0" t="n">
        <f aca="false" t="array" ref="F2613:F2613">SUM(IF(NG=C2613,D2613))</f>
        <v>0</v>
      </c>
      <c r="Y2613" s="140"/>
    </row>
    <row r="2614" customFormat="false" ht="12.75" hidden="false" customHeight="false" outlineLevel="0" collapsed="false">
      <c r="A2614" s="0" t="e">
        <f aca="false">INDEX(BucketTable,MATCH(B2614,SumMonths,0),1)</f>
        <v>#N/A</v>
      </c>
      <c r="E2614" s="0" t="n">
        <f aca="false" t="array" ref="E2614:E2614">SUM(IF(Pricecurve=C2614,D2614))</f>
        <v>0</v>
      </c>
      <c r="F2614" s="0" t="n">
        <f aca="false" t="array" ref="F2614:F2614">SUM(IF(NG=C2614,D2614))</f>
        <v>0</v>
      </c>
      <c r="Y2614" s="140"/>
    </row>
    <row r="2615" customFormat="false" ht="12.75" hidden="false" customHeight="false" outlineLevel="0" collapsed="false">
      <c r="A2615" s="0" t="e">
        <f aca="false">INDEX(BucketTable,MATCH(B2615,SumMonths,0),1)</f>
        <v>#N/A</v>
      </c>
      <c r="E2615" s="0" t="n">
        <f aca="false" t="array" ref="E2615:E2615">SUM(IF(Pricecurve=C2615,D2615))</f>
        <v>0</v>
      </c>
      <c r="F2615" s="0" t="n">
        <f aca="false" t="array" ref="F2615:F2615">SUM(IF(NG=C2615,D2615))</f>
        <v>0</v>
      </c>
      <c r="Y2615" s="140"/>
    </row>
    <row r="2616" customFormat="false" ht="12.75" hidden="false" customHeight="false" outlineLevel="0" collapsed="false">
      <c r="A2616" s="0" t="e">
        <f aca="false">INDEX(BucketTable,MATCH(B2616,SumMonths,0),1)</f>
        <v>#N/A</v>
      </c>
      <c r="E2616" s="0" t="n">
        <f aca="false" t="array" ref="E2616:E2616">SUM(IF(Pricecurve=C2616,D2616))</f>
        <v>0</v>
      </c>
      <c r="F2616" s="0" t="n">
        <f aca="false" t="array" ref="F2616:F2616">SUM(IF(NG=C2616,D2616))</f>
        <v>0</v>
      </c>
      <c r="Y2616" s="140"/>
    </row>
    <row r="2617" customFormat="false" ht="12.75" hidden="false" customHeight="false" outlineLevel="0" collapsed="false">
      <c r="A2617" s="0" t="e">
        <f aca="false">INDEX(BucketTable,MATCH(B2617,SumMonths,0),1)</f>
        <v>#N/A</v>
      </c>
      <c r="E2617" s="0" t="n">
        <f aca="false" t="array" ref="E2617:E2617">SUM(IF(Pricecurve=C2617,D2617))</f>
        <v>0</v>
      </c>
      <c r="F2617" s="0" t="n">
        <f aca="false" t="array" ref="F2617:F2617">SUM(IF(NG=C2617,D2617))</f>
        <v>0</v>
      </c>
      <c r="Y2617" s="140"/>
    </row>
    <row r="2618" customFormat="false" ht="12.75" hidden="false" customHeight="false" outlineLevel="0" collapsed="false">
      <c r="A2618" s="0" t="e">
        <f aca="false">INDEX(BucketTable,MATCH(B2618,SumMonths,0),1)</f>
        <v>#N/A</v>
      </c>
      <c r="E2618" s="0" t="n">
        <f aca="false" t="array" ref="E2618:E2618">SUM(IF(Pricecurve=C2618,D2618))</f>
        <v>0</v>
      </c>
      <c r="F2618" s="0" t="n">
        <f aca="false" t="array" ref="F2618:F2618">SUM(IF(NG=C2618,D2618))</f>
        <v>0</v>
      </c>
      <c r="Y2618" s="140"/>
    </row>
    <row r="2619" customFormat="false" ht="12.75" hidden="false" customHeight="false" outlineLevel="0" collapsed="false">
      <c r="A2619" s="0" t="e">
        <f aca="false">INDEX(BucketTable,MATCH(B2619,SumMonths,0),1)</f>
        <v>#N/A</v>
      </c>
      <c r="E2619" s="0" t="n">
        <f aca="false" t="array" ref="E2619:E2619">SUM(IF(Pricecurve=C2619,D2619))</f>
        <v>0</v>
      </c>
      <c r="F2619" s="0" t="n">
        <f aca="false" t="array" ref="F2619:F2619">SUM(IF(NG=C2619,D2619))</f>
        <v>0</v>
      </c>
      <c r="Y2619" s="140"/>
    </row>
    <row r="2620" customFormat="false" ht="12.75" hidden="false" customHeight="false" outlineLevel="0" collapsed="false">
      <c r="A2620" s="0" t="e">
        <f aca="false">INDEX(BucketTable,MATCH(B2620,SumMonths,0),1)</f>
        <v>#N/A</v>
      </c>
      <c r="E2620" s="0" t="n">
        <f aca="false" t="array" ref="E2620:E2620">SUM(IF(Pricecurve=C2620,D2620))</f>
        <v>0</v>
      </c>
      <c r="F2620" s="0" t="n">
        <f aca="false" t="array" ref="F2620:F2620">SUM(IF(NG=C2620,D2620))</f>
        <v>0</v>
      </c>
      <c r="Y2620" s="140"/>
    </row>
    <row r="2621" customFormat="false" ht="12.75" hidden="false" customHeight="false" outlineLevel="0" collapsed="false">
      <c r="A2621" s="0" t="e">
        <f aca="false">INDEX(BucketTable,MATCH(B2621,SumMonths,0),1)</f>
        <v>#N/A</v>
      </c>
      <c r="E2621" s="0" t="n">
        <f aca="false" t="array" ref="E2621:E2621">SUM(IF(Pricecurve=C2621,D2621))</f>
        <v>0</v>
      </c>
      <c r="F2621" s="0" t="n">
        <f aca="false" t="array" ref="F2621:F2621">SUM(IF(NG=C2621,D2621))</f>
        <v>0</v>
      </c>
      <c r="Y2621" s="140"/>
    </row>
    <row r="2622" customFormat="false" ht="12.75" hidden="false" customHeight="false" outlineLevel="0" collapsed="false">
      <c r="A2622" s="0" t="e">
        <f aca="false">INDEX(BucketTable,MATCH(B2622,SumMonths,0),1)</f>
        <v>#N/A</v>
      </c>
      <c r="E2622" s="0" t="n">
        <f aca="false" t="array" ref="E2622:E2622">SUM(IF(Pricecurve=C2622,D2622))</f>
        <v>0</v>
      </c>
      <c r="F2622" s="0" t="n">
        <f aca="false" t="array" ref="F2622:F2622">SUM(IF(NG=C2622,D2622))</f>
        <v>0</v>
      </c>
      <c r="Y2622" s="140"/>
    </row>
    <row r="2623" customFormat="false" ht="12.75" hidden="false" customHeight="false" outlineLevel="0" collapsed="false">
      <c r="A2623" s="0" t="e">
        <f aca="false">INDEX(BucketTable,MATCH(B2623,SumMonths,0),1)</f>
        <v>#N/A</v>
      </c>
      <c r="E2623" s="0" t="n">
        <f aca="false" t="array" ref="E2623:E2623">SUM(IF(Pricecurve=C2623,D2623))</f>
        <v>0</v>
      </c>
      <c r="F2623" s="0" t="n">
        <f aca="false" t="array" ref="F2623:F2623">SUM(IF(NG=C2623,D2623))</f>
        <v>0</v>
      </c>
      <c r="Y2623" s="140"/>
    </row>
    <row r="2624" customFormat="false" ht="12.75" hidden="false" customHeight="false" outlineLevel="0" collapsed="false">
      <c r="A2624" s="0" t="e">
        <f aca="false">INDEX(BucketTable,MATCH(B2624,SumMonths,0),1)</f>
        <v>#N/A</v>
      </c>
      <c r="E2624" s="0" t="n">
        <f aca="false" t="array" ref="E2624:E2624">SUM(IF(Pricecurve=C2624,D2624))</f>
        <v>0</v>
      </c>
      <c r="F2624" s="0" t="n">
        <f aca="false" t="array" ref="F2624:F2624">SUM(IF(NG=C2624,D2624))</f>
        <v>0</v>
      </c>
      <c r="Y2624" s="140"/>
    </row>
    <row r="2625" customFormat="false" ht="12.75" hidden="false" customHeight="false" outlineLevel="0" collapsed="false">
      <c r="A2625" s="0" t="e">
        <f aca="false">INDEX(BucketTable,MATCH(B2625,SumMonths,0),1)</f>
        <v>#N/A</v>
      </c>
      <c r="E2625" s="0" t="n">
        <f aca="false" t="array" ref="E2625:E2625">SUM(IF(Pricecurve=C2625,D2625))</f>
        <v>0</v>
      </c>
      <c r="F2625" s="0" t="n">
        <f aca="false" t="array" ref="F2625:F2625">SUM(IF(NG=C2625,D2625))</f>
        <v>0</v>
      </c>
      <c r="Y2625" s="140"/>
    </row>
    <row r="2626" customFormat="false" ht="12.75" hidden="false" customHeight="false" outlineLevel="0" collapsed="false">
      <c r="A2626" s="0" t="e">
        <f aca="false">INDEX(BucketTable,MATCH(B2626,SumMonths,0),1)</f>
        <v>#N/A</v>
      </c>
      <c r="E2626" s="0" t="n">
        <f aca="false" t="array" ref="E2626:E2626">SUM(IF(Pricecurve=C2626,D2626))</f>
        <v>0</v>
      </c>
      <c r="F2626" s="0" t="n">
        <f aca="false" t="array" ref="F2626:F2626">SUM(IF(NG=C2626,D2626))</f>
        <v>0</v>
      </c>
      <c r="Y2626" s="140"/>
    </row>
    <row r="2627" customFormat="false" ht="12.75" hidden="false" customHeight="false" outlineLevel="0" collapsed="false">
      <c r="A2627" s="0" t="e">
        <f aca="false">INDEX(BucketTable,MATCH(B2627,SumMonths,0),1)</f>
        <v>#N/A</v>
      </c>
      <c r="E2627" s="0" t="n">
        <f aca="false" t="array" ref="E2627:E2627">SUM(IF(Pricecurve=C2627,D2627))</f>
        <v>0</v>
      </c>
      <c r="F2627" s="0" t="n">
        <f aca="false" t="array" ref="F2627:F2627">SUM(IF(NG=C2627,D2627))</f>
        <v>0</v>
      </c>
      <c r="Y2627" s="140"/>
    </row>
    <row r="2628" customFormat="false" ht="12.75" hidden="false" customHeight="false" outlineLevel="0" collapsed="false">
      <c r="A2628" s="0" t="e">
        <f aca="false">INDEX(BucketTable,MATCH(B2628,SumMonths,0),1)</f>
        <v>#N/A</v>
      </c>
      <c r="E2628" s="0" t="n">
        <f aca="false" t="array" ref="E2628:E2628">SUM(IF(Pricecurve=C2628,D2628))</f>
        <v>0</v>
      </c>
      <c r="F2628" s="0" t="n">
        <f aca="false" t="array" ref="F2628:F2628">SUM(IF(NG=C2628,D2628))</f>
        <v>0</v>
      </c>
      <c r="Y2628" s="140"/>
    </row>
    <row r="2629" customFormat="false" ht="12.75" hidden="false" customHeight="false" outlineLevel="0" collapsed="false">
      <c r="A2629" s="0" t="e">
        <f aca="false">INDEX(BucketTable,MATCH(B2629,SumMonths,0),1)</f>
        <v>#N/A</v>
      </c>
      <c r="E2629" s="0" t="n">
        <f aca="false" t="array" ref="E2629:E2629">SUM(IF(Pricecurve=C2629,D2629))</f>
        <v>0</v>
      </c>
      <c r="F2629" s="0" t="n">
        <f aca="false" t="array" ref="F2629:F2629">SUM(IF(NG=C2629,D2629))</f>
        <v>0</v>
      </c>
      <c r="Y2629" s="140"/>
    </row>
    <row r="2630" customFormat="false" ht="12.75" hidden="false" customHeight="false" outlineLevel="0" collapsed="false">
      <c r="A2630" s="0" t="e">
        <f aca="false">INDEX(BucketTable,MATCH(B2630,SumMonths,0),1)</f>
        <v>#N/A</v>
      </c>
      <c r="E2630" s="0" t="n">
        <f aca="false" t="array" ref="E2630:E2630">SUM(IF(Pricecurve=C2630,D2630))</f>
        <v>0</v>
      </c>
      <c r="F2630" s="0" t="n">
        <f aca="false" t="array" ref="F2630:F2630">SUM(IF(NG=C2630,D2630))</f>
        <v>0</v>
      </c>
      <c r="Y2630" s="140"/>
    </row>
    <row r="2631" customFormat="false" ht="12.75" hidden="false" customHeight="false" outlineLevel="0" collapsed="false">
      <c r="A2631" s="0" t="e">
        <f aca="false">INDEX(BucketTable,MATCH(B2631,SumMonths,0),1)</f>
        <v>#N/A</v>
      </c>
      <c r="E2631" s="0" t="n">
        <f aca="false" t="array" ref="E2631:E2631">SUM(IF(Pricecurve=C2631,D2631))</f>
        <v>0</v>
      </c>
      <c r="F2631" s="0" t="n">
        <f aca="false" t="array" ref="F2631:F2631">SUM(IF(NG=C2631,D2631))</f>
        <v>0</v>
      </c>
      <c r="Y2631" s="140"/>
    </row>
    <row r="2632" customFormat="false" ht="12.75" hidden="false" customHeight="false" outlineLevel="0" collapsed="false">
      <c r="A2632" s="0" t="e">
        <f aca="false">INDEX(BucketTable,MATCH(B2632,SumMonths,0),1)</f>
        <v>#N/A</v>
      </c>
      <c r="E2632" s="0" t="n">
        <f aca="false" t="array" ref="E2632:E2632">SUM(IF(Pricecurve=C2632,D2632))</f>
        <v>0</v>
      </c>
      <c r="F2632" s="0" t="n">
        <f aca="false" t="array" ref="F2632:F2632">SUM(IF(NG=C2632,D2632))</f>
        <v>0</v>
      </c>
      <c r="Y2632" s="140"/>
    </row>
    <row r="2633" customFormat="false" ht="12.75" hidden="false" customHeight="false" outlineLevel="0" collapsed="false">
      <c r="A2633" s="0" t="e">
        <f aca="false">INDEX(BucketTable,MATCH(B2633,SumMonths,0),1)</f>
        <v>#N/A</v>
      </c>
      <c r="E2633" s="0" t="n">
        <f aca="false" t="array" ref="E2633:E2633">SUM(IF(Pricecurve=C2633,D2633))</f>
        <v>0</v>
      </c>
      <c r="F2633" s="0" t="n">
        <f aca="false" t="array" ref="F2633:F2633">SUM(IF(NG=C2633,D2633))</f>
        <v>0</v>
      </c>
      <c r="Y2633" s="140"/>
    </row>
    <row r="2634" customFormat="false" ht="12.75" hidden="false" customHeight="false" outlineLevel="0" collapsed="false">
      <c r="A2634" s="0" t="e">
        <f aca="false">INDEX(BucketTable,MATCH(B2634,SumMonths,0),1)</f>
        <v>#N/A</v>
      </c>
      <c r="E2634" s="0" t="n">
        <f aca="false" t="array" ref="E2634:E2634">SUM(IF(Pricecurve=C2634,D2634))</f>
        <v>0</v>
      </c>
      <c r="F2634" s="0" t="n">
        <f aca="false" t="array" ref="F2634:F2634">SUM(IF(NG=C2634,D2634))</f>
        <v>0</v>
      </c>
      <c r="Y2634" s="140"/>
    </row>
    <row r="2635" customFormat="false" ht="12.75" hidden="false" customHeight="false" outlineLevel="0" collapsed="false">
      <c r="A2635" s="0" t="e">
        <f aca="false">INDEX(BucketTable,MATCH(B2635,SumMonths,0),1)</f>
        <v>#N/A</v>
      </c>
      <c r="E2635" s="0" t="n">
        <f aca="false" t="array" ref="E2635:E2635">SUM(IF(Pricecurve=C2635,D2635))</f>
        <v>0</v>
      </c>
      <c r="F2635" s="0" t="n">
        <f aca="false" t="array" ref="F2635:F2635">SUM(IF(NG=C2635,D2635))</f>
        <v>0</v>
      </c>
      <c r="Y2635" s="140"/>
    </row>
    <row r="2636" customFormat="false" ht="12.75" hidden="false" customHeight="false" outlineLevel="0" collapsed="false">
      <c r="A2636" s="0" t="e">
        <f aca="false">INDEX(BucketTable,MATCH(B2636,SumMonths,0),1)</f>
        <v>#N/A</v>
      </c>
      <c r="E2636" s="0" t="n">
        <f aca="false" t="array" ref="E2636:E2636">SUM(IF(Pricecurve=C2636,D2636))</f>
        <v>0</v>
      </c>
      <c r="F2636" s="0" t="n">
        <f aca="false" t="array" ref="F2636:F2636">SUM(IF(NG=C2636,D2636))</f>
        <v>0</v>
      </c>
      <c r="Y2636" s="140"/>
    </row>
    <row r="2637" customFormat="false" ht="12.75" hidden="false" customHeight="false" outlineLevel="0" collapsed="false">
      <c r="A2637" s="0" t="e">
        <f aca="false">INDEX(BucketTable,MATCH(B2637,SumMonths,0),1)</f>
        <v>#N/A</v>
      </c>
      <c r="E2637" s="0" t="n">
        <f aca="false" t="array" ref="E2637:E2637">SUM(IF(Pricecurve=C2637,D2637))</f>
        <v>0</v>
      </c>
      <c r="F2637" s="0" t="n">
        <f aca="false" t="array" ref="F2637:F2637">SUM(IF(NG=C2637,D2637))</f>
        <v>0</v>
      </c>
      <c r="Y2637" s="140"/>
    </row>
    <row r="2638" customFormat="false" ht="12.75" hidden="false" customHeight="false" outlineLevel="0" collapsed="false">
      <c r="A2638" s="0" t="e">
        <f aca="false">INDEX(BucketTable,MATCH(B2638,SumMonths,0),1)</f>
        <v>#N/A</v>
      </c>
      <c r="E2638" s="0" t="n">
        <f aca="false" t="array" ref="E2638:E2638">SUM(IF(Pricecurve=C2638,D2638))</f>
        <v>0</v>
      </c>
      <c r="F2638" s="0" t="n">
        <f aca="false" t="array" ref="F2638:F2638">SUM(IF(NG=C2638,D2638))</f>
        <v>0</v>
      </c>
      <c r="Y2638" s="140"/>
    </row>
    <row r="2639" customFormat="false" ht="12.75" hidden="false" customHeight="false" outlineLevel="0" collapsed="false">
      <c r="A2639" s="0" t="e">
        <f aca="false">INDEX(BucketTable,MATCH(B2639,SumMonths,0),1)</f>
        <v>#N/A</v>
      </c>
      <c r="E2639" s="0" t="n">
        <f aca="false" t="array" ref="E2639:E2639">SUM(IF(Pricecurve=C2639,D2639))</f>
        <v>0</v>
      </c>
      <c r="F2639" s="0" t="n">
        <f aca="false" t="array" ref="F2639:F2639">SUM(IF(NG=C2639,D2639))</f>
        <v>0</v>
      </c>
      <c r="Y2639" s="140"/>
    </row>
    <row r="2640" customFormat="false" ht="12.75" hidden="false" customHeight="false" outlineLevel="0" collapsed="false">
      <c r="A2640" s="0" t="e">
        <f aca="false">INDEX(BucketTable,MATCH(B2640,SumMonths,0),1)</f>
        <v>#N/A</v>
      </c>
      <c r="E2640" s="0" t="n">
        <f aca="false" t="array" ref="E2640:E2640">SUM(IF(Pricecurve=C2640,D2640))</f>
        <v>0</v>
      </c>
      <c r="F2640" s="0" t="n">
        <f aca="false" t="array" ref="F2640:F2640">SUM(IF(NG=C2640,D2640))</f>
        <v>0</v>
      </c>
      <c r="Y2640" s="140"/>
    </row>
    <row r="2641" customFormat="false" ht="12.75" hidden="false" customHeight="false" outlineLevel="0" collapsed="false">
      <c r="A2641" s="0" t="e">
        <f aca="false">INDEX(BucketTable,MATCH(B2641,SumMonths,0),1)</f>
        <v>#N/A</v>
      </c>
      <c r="E2641" s="0" t="n">
        <f aca="false" t="array" ref="E2641:E2641">SUM(IF(Pricecurve=C2641,D2641))</f>
        <v>0</v>
      </c>
      <c r="F2641" s="0" t="n">
        <f aca="false" t="array" ref="F2641:F2641">SUM(IF(NG=C2641,D2641))</f>
        <v>0</v>
      </c>
      <c r="Y2641" s="140"/>
    </row>
    <row r="2642" customFormat="false" ht="12.75" hidden="false" customHeight="false" outlineLevel="0" collapsed="false">
      <c r="A2642" s="0" t="e">
        <f aca="false">INDEX(BucketTable,MATCH(B2642,SumMonths,0),1)</f>
        <v>#N/A</v>
      </c>
      <c r="E2642" s="0" t="n">
        <f aca="false" t="array" ref="E2642:E2642">SUM(IF(Pricecurve=C2642,D2642))</f>
        <v>0</v>
      </c>
      <c r="F2642" s="0" t="n">
        <f aca="false" t="array" ref="F2642:F2642">SUM(IF(NG=C2642,D2642))</f>
        <v>0</v>
      </c>
      <c r="Y2642" s="140"/>
    </row>
    <row r="2643" customFormat="false" ht="12.75" hidden="false" customHeight="false" outlineLevel="0" collapsed="false">
      <c r="A2643" s="0" t="e">
        <f aca="false">INDEX(BucketTable,MATCH(B2643,SumMonths,0),1)</f>
        <v>#N/A</v>
      </c>
      <c r="E2643" s="0" t="n">
        <f aca="false" t="array" ref="E2643:E2643">SUM(IF(Pricecurve=C2643,D2643))</f>
        <v>0</v>
      </c>
      <c r="F2643" s="0" t="n">
        <f aca="false" t="array" ref="F2643:F2643">SUM(IF(NG=C2643,D2643))</f>
        <v>0</v>
      </c>
      <c r="Y2643" s="140"/>
    </row>
    <row r="2644" customFormat="false" ht="12.75" hidden="false" customHeight="false" outlineLevel="0" collapsed="false">
      <c r="A2644" s="0" t="e">
        <f aca="false">INDEX(BucketTable,MATCH(B2644,SumMonths,0),1)</f>
        <v>#N/A</v>
      </c>
      <c r="E2644" s="0" t="n">
        <f aca="false" t="array" ref="E2644:E2644">SUM(IF(Pricecurve=C2644,D2644))</f>
        <v>0</v>
      </c>
      <c r="F2644" s="0" t="n">
        <f aca="false" t="array" ref="F2644:F2644">SUM(IF(NG=C2644,D2644))</f>
        <v>0</v>
      </c>
      <c r="Y2644" s="140"/>
    </row>
    <row r="2645" customFormat="false" ht="12.75" hidden="false" customHeight="false" outlineLevel="0" collapsed="false">
      <c r="A2645" s="0" t="e">
        <f aca="false">INDEX(BucketTable,MATCH(B2645,SumMonths,0),1)</f>
        <v>#N/A</v>
      </c>
      <c r="E2645" s="0" t="n">
        <f aca="false" t="array" ref="E2645:E2645">SUM(IF(Pricecurve=C2645,D2645))</f>
        <v>0</v>
      </c>
      <c r="F2645" s="0" t="n">
        <f aca="false" t="array" ref="F2645:F2645">SUM(IF(NG=C2645,D2645))</f>
        <v>0</v>
      </c>
      <c r="Y2645" s="140"/>
    </row>
    <row r="2646" customFormat="false" ht="12.75" hidden="false" customHeight="false" outlineLevel="0" collapsed="false">
      <c r="A2646" s="0" t="e">
        <f aca="false">INDEX(BucketTable,MATCH(B2646,SumMonths,0),1)</f>
        <v>#N/A</v>
      </c>
      <c r="E2646" s="0" t="n">
        <f aca="false" t="array" ref="E2646:E2646">SUM(IF(Pricecurve=C2646,D2646))</f>
        <v>0</v>
      </c>
      <c r="F2646" s="0" t="n">
        <f aca="false" t="array" ref="F2646:F2646">SUM(IF(NG=C2646,D2646))</f>
        <v>0</v>
      </c>
      <c r="Y2646" s="140"/>
    </row>
    <row r="2647" customFormat="false" ht="12.75" hidden="false" customHeight="false" outlineLevel="0" collapsed="false">
      <c r="A2647" s="0" t="e">
        <f aca="false">INDEX(BucketTable,MATCH(B2647,SumMonths,0),1)</f>
        <v>#N/A</v>
      </c>
      <c r="E2647" s="0" t="n">
        <f aca="false" t="array" ref="E2647:E2647">SUM(IF(Pricecurve=C2647,D2647))</f>
        <v>0</v>
      </c>
      <c r="F2647" s="0" t="n">
        <f aca="false" t="array" ref="F2647:F2647">SUM(IF(NG=C2647,D2647))</f>
        <v>0</v>
      </c>
      <c r="Y2647" s="140"/>
    </row>
    <row r="2648" customFormat="false" ht="12.75" hidden="false" customHeight="false" outlineLevel="0" collapsed="false">
      <c r="A2648" s="0" t="e">
        <f aca="false">INDEX(BucketTable,MATCH(B2648,SumMonths,0),1)</f>
        <v>#N/A</v>
      </c>
      <c r="E2648" s="0" t="n">
        <f aca="false" t="array" ref="E2648:E2648">SUM(IF(Pricecurve=C2648,D2648))</f>
        <v>0</v>
      </c>
      <c r="F2648" s="0" t="n">
        <f aca="false" t="array" ref="F2648:F2648">SUM(IF(NG=C2648,D2648))</f>
        <v>0</v>
      </c>
      <c r="Y2648" s="140"/>
    </row>
    <row r="2649" customFormat="false" ht="12.75" hidden="false" customHeight="false" outlineLevel="0" collapsed="false">
      <c r="A2649" s="0" t="e">
        <f aca="false">INDEX(BucketTable,MATCH(B2649,SumMonths,0),1)</f>
        <v>#N/A</v>
      </c>
      <c r="E2649" s="0" t="n">
        <f aca="false" t="array" ref="E2649:E2649">SUM(IF(Pricecurve=C2649,D2649))</f>
        <v>0</v>
      </c>
      <c r="F2649" s="0" t="n">
        <f aca="false" t="array" ref="F2649:F2649">SUM(IF(NG=C2649,D2649))</f>
        <v>0</v>
      </c>
      <c r="Y2649" s="140"/>
    </row>
    <row r="2650" customFormat="false" ht="12.75" hidden="false" customHeight="false" outlineLevel="0" collapsed="false">
      <c r="A2650" s="0" t="e">
        <f aca="false">INDEX(BucketTable,MATCH(B2650,SumMonths,0),1)</f>
        <v>#N/A</v>
      </c>
      <c r="E2650" s="0" t="n">
        <f aca="false" t="array" ref="E2650:E2650">SUM(IF(Pricecurve=C2650,D2650))</f>
        <v>0</v>
      </c>
      <c r="F2650" s="0" t="n">
        <f aca="false" t="array" ref="F2650:F2650">SUM(IF(NG=C2650,D2650))</f>
        <v>0</v>
      </c>
      <c r="Y2650" s="140"/>
    </row>
    <row r="2651" customFormat="false" ht="12.75" hidden="false" customHeight="false" outlineLevel="0" collapsed="false">
      <c r="A2651" s="0" t="e">
        <f aca="false">INDEX(BucketTable,MATCH(B2651,SumMonths,0),1)</f>
        <v>#N/A</v>
      </c>
      <c r="E2651" s="0" t="n">
        <f aca="false" t="array" ref="E2651:E2651">SUM(IF(Pricecurve=C2651,D2651))</f>
        <v>0</v>
      </c>
      <c r="F2651" s="0" t="n">
        <f aca="false" t="array" ref="F2651:F2651">SUM(IF(NG=C2651,D2651))</f>
        <v>0</v>
      </c>
      <c r="Y2651" s="140"/>
    </row>
    <row r="2652" customFormat="false" ht="12.75" hidden="false" customHeight="false" outlineLevel="0" collapsed="false">
      <c r="A2652" s="0" t="e">
        <f aca="false">INDEX(BucketTable,MATCH(B2652,SumMonths,0),1)</f>
        <v>#N/A</v>
      </c>
      <c r="E2652" s="0" t="n">
        <f aca="false" t="array" ref="E2652:E2652">SUM(IF(Pricecurve=C2652,D2652))</f>
        <v>0</v>
      </c>
      <c r="F2652" s="0" t="n">
        <f aca="false" t="array" ref="F2652:F2652">SUM(IF(NG=C2652,D2652))</f>
        <v>0</v>
      </c>
      <c r="Y2652" s="140"/>
    </row>
    <row r="2653" customFormat="false" ht="12.75" hidden="false" customHeight="false" outlineLevel="0" collapsed="false">
      <c r="A2653" s="0" t="e">
        <f aca="false">INDEX(BucketTable,MATCH(B2653,SumMonths,0),1)</f>
        <v>#N/A</v>
      </c>
      <c r="E2653" s="0" t="n">
        <f aca="false" t="array" ref="E2653:E2653">SUM(IF(Pricecurve=C2653,D2653))</f>
        <v>0</v>
      </c>
      <c r="F2653" s="0" t="n">
        <f aca="false" t="array" ref="F2653:F2653">SUM(IF(NG=C2653,D2653))</f>
        <v>0</v>
      </c>
      <c r="Y2653" s="140"/>
    </row>
    <row r="2654" customFormat="false" ht="12.75" hidden="false" customHeight="false" outlineLevel="0" collapsed="false">
      <c r="A2654" s="0" t="e">
        <f aca="false">INDEX(BucketTable,MATCH(B2654,SumMonths,0),1)</f>
        <v>#N/A</v>
      </c>
      <c r="E2654" s="0" t="n">
        <f aca="false" t="array" ref="E2654:E2654">SUM(IF(Pricecurve=C2654,D2654))</f>
        <v>0</v>
      </c>
      <c r="F2654" s="0" t="n">
        <f aca="false" t="array" ref="F2654:F2654">SUM(IF(NG=C2654,D2654))</f>
        <v>0</v>
      </c>
      <c r="Y2654" s="140"/>
    </row>
    <row r="2655" customFormat="false" ht="12.75" hidden="false" customHeight="false" outlineLevel="0" collapsed="false">
      <c r="A2655" s="0" t="e">
        <f aca="false">INDEX(BucketTable,MATCH(B2655,SumMonths,0),1)</f>
        <v>#N/A</v>
      </c>
      <c r="E2655" s="0" t="n">
        <f aca="false" t="array" ref="E2655:E2655">SUM(IF(Pricecurve=C2655,D2655))</f>
        <v>0</v>
      </c>
      <c r="F2655" s="0" t="n">
        <f aca="false" t="array" ref="F2655:F2655">SUM(IF(NG=C2655,D2655))</f>
        <v>0</v>
      </c>
      <c r="Y2655" s="140"/>
    </row>
    <row r="2656" customFormat="false" ht="12.75" hidden="false" customHeight="false" outlineLevel="0" collapsed="false">
      <c r="A2656" s="0" t="e">
        <f aca="false">INDEX(BucketTable,MATCH(B2656,SumMonths,0),1)</f>
        <v>#N/A</v>
      </c>
      <c r="E2656" s="0" t="n">
        <f aca="false" t="array" ref="E2656:E2656">SUM(IF(Pricecurve=C2656,D2656))</f>
        <v>0</v>
      </c>
      <c r="F2656" s="0" t="n">
        <f aca="false" t="array" ref="F2656:F2656">SUM(IF(NG=C2656,D2656))</f>
        <v>0</v>
      </c>
      <c r="Y2656" s="140"/>
    </row>
    <row r="2657" customFormat="false" ht="12.75" hidden="false" customHeight="false" outlineLevel="0" collapsed="false">
      <c r="A2657" s="0" t="e">
        <f aca="false">INDEX(BucketTable,MATCH(B2657,SumMonths,0),1)</f>
        <v>#N/A</v>
      </c>
      <c r="E2657" s="0" t="n">
        <f aca="false" t="array" ref="E2657:E2657">SUM(IF(Pricecurve=C2657,D2657))</f>
        <v>0</v>
      </c>
      <c r="F2657" s="0" t="n">
        <f aca="false" t="array" ref="F2657:F2657">SUM(IF(NG=C2657,D2657))</f>
        <v>0</v>
      </c>
      <c r="Y2657" s="140"/>
    </row>
    <row r="2658" customFormat="false" ht="12.75" hidden="false" customHeight="false" outlineLevel="0" collapsed="false">
      <c r="A2658" s="0" t="e">
        <f aca="false">INDEX(BucketTable,MATCH(B2658,SumMonths,0),1)</f>
        <v>#N/A</v>
      </c>
      <c r="E2658" s="0" t="n">
        <f aca="false" t="array" ref="E2658:E2658">SUM(IF(Pricecurve=C2658,D2658))</f>
        <v>0</v>
      </c>
      <c r="F2658" s="0" t="n">
        <f aca="false" t="array" ref="F2658:F2658">SUM(IF(NG=C2658,D2658))</f>
        <v>0</v>
      </c>
      <c r="Y2658" s="140"/>
    </row>
    <row r="2659" customFormat="false" ht="12.75" hidden="false" customHeight="false" outlineLevel="0" collapsed="false">
      <c r="A2659" s="0" t="e">
        <f aca="false">INDEX(BucketTable,MATCH(B2659,SumMonths,0),1)</f>
        <v>#N/A</v>
      </c>
      <c r="E2659" s="0" t="n">
        <f aca="false" t="array" ref="E2659:E2659">SUM(IF(Pricecurve=C2659,D2659))</f>
        <v>0</v>
      </c>
      <c r="F2659" s="0" t="n">
        <f aca="false" t="array" ref="F2659:F2659">SUM(IF(NG=C2659,D2659))</f>
        <v>0</v>
      </c>
      <c r="Y2659" s="140"/>
    </row>
    <row r="2660" customFormat="false" ht="12.75" hidden="false" customHeight="false" outlineLevel="0" collapsed="false">
      <c r="A2660" s="0" t="e">
        <f aca="false">INDEX(BucketTable,MATCH(B2660,SumMonths,0),1)</f>
        <v>#N/A</v>
      </c>
      <c r="E2660" s="0" t="n">
        <f aca="false" t="array" ref="E2660:E2660">SUM(IF(Pricecurve=C2660,D2660))</f>
        <v>0</v>
      </c>
      <c r="F2660" s="0" t="n">
        <f aca="false" t="array" ref="F2660:F2660">SUM(IF(NG=C2660,D2660))</f>
        <v>0</v>
      </c>
      <c r="Y2660" s="140"/>
    </row>
    <row r="2661" customFormat="false" ht="12.75" hidden="false" customHeight="false" outlineLevel="0" collapsed="false">
      <c r="A2661" s="0" t="e">
        <f aca="false">INDEX(BucketTable,MATCH(B2661,SumMonths,0),1)</f>
        <v>#N/A</v>
      </c>
      <c r="E2661" s="0" t="n">
        <f aca="false" t="array" ref="E2661:E2661">SUM(IF(Pricecurve=C2661,D2661))</f>
        <v>0</v>
      </c>
      <c r="F2661" s="0" t="n">
        <f aca="false" t="array" ref="F2661:F2661">SUM(IF(NG=C2661,D2661))</f>
        <v>0</v>
      </c>
      <c r="Y2661" s="140"/>
    </row>
    <row r="2662" customFormat="false" ht="12.75" hidden="false" customHeight="false" outlineLevel="0" collapsed="false">
      <c r="A2662" s="0" t="e">
        <f aca="false">INDEX(BucketTable,MATCH(B2662,SumMonths,0),1)</f>
        <v>#N/A</v>
      </c>
      <c r="E2662" s="0" t="n">
        <f aca="false" t="array" ref="E2662:E2662">SUM(IF(Pricecurve=C2662,D2662))</f>
        <v>0</v>
      </c>
      <c r="F2662" s="0" t="n">
        <f aca="false" t="array" ref="F2662:F2662">SUM(IF(NG=C2662,D2662))</f>
        <v>0</v>
      </c>
      <c r="Y2662" s="140"/>
    </row>
    <row r="2663" customFormat="false" ht="12.75" hidden="false" customHeight="false" outlineLevel="0" collapsed="false">
      <c r="A2663" s="0" t="e">
        <f aca="false">INDEX(BucketTable,MATCH(B2663,SumMonths,0),1)</f>
        <v>#N/A</v>
      </c>
      <c r="E2663" s="0" t="n">
        <f aca="false" t="array" ref="E2663:E2663">SUM(IF(Pricecurve=C2663,D2663))</f>
        <v>0</v>
      </c>
      <c r="F2663" s="0" t="n">
        <f aca="false" t="array" ref="F2663:F2663">SUM(IF(NG=C2663,D2663))</f>
        <v>0</v>
      </c>
      <c r="Y2663" s="140"/>
    </row>
    <row r="2664" customFormat="false" ht="12.75" hidden="false" customHeight="false" outlineLevel="0" collapsed="false">
      <c r="A2664" s="0" t="e">
        <f aca="false">INDEX(BucketTable,MATCH(B2664,SumMonths,0),1)</f>
        <v>#N/A</v>
      </c>
      <c r="E2664" s="0" t="n">
        <f aca="false" t="array" ref="E2664:E2664">SUM(IF(Pricecurve=C2664,D2664))</f>
        <v>0</v>
      </c>
      <c r="F2664" s="0" t="n">
        <f aca="false" t="array" ref="F2664:F2664">SUM(IF(NG=C2664,D2664))</f>
        <v>0</v>
      </c>
      <c r="Y2664" s="140"/>
    </row>
    <row r="2665" customFormat="false" ht="12.75" hidden="false" customHeight="false" outlineLevel="0" collapsed="false">
      <c r="A2665" s="0" t="e">
        <f aca="false">INDEX(BucketTable,MATCH(B2665,SumMonths,0),1)</f>
        <v>#N/A</v>
      </c>
      <c r="E2665" s="0" t="n">
        <f aca="false" t="array" ref="E2665:E2665">SUM(IF(Pricecurve=C2665,D2665))</f>
        <v>0</v>
      </c>
      <c r="F2665" s="0" t="n">
        <f aca="false" t="array" ref="F2665:F2665">SUM(IF(NG=C2665,D2665))</f>
        <v>0</v>
      </c>
      <c r="Y2665" s="140"/>
    </row>
    <row r="2666" customFormat="false" ht="12.75" hidden="false" customHeight="false" outlineLevel="0" collapsed="false">
      <c r="A2666" s="0" t="e">
        <f aca="false">INDEX(BucketTable,MATCH(B2666,SumMonths,0),1)</f>
        <v>#N/A</v>
      </c>
      <c r="E2666" s="0" t="n">
        <f aca="false" t="array" ref="E2666:E2666">SUM(IF(Pricecurve=C2666,D2666))</f>
        <v>0</v>
      </c>
      <c r="F2666" s="0" t="n">
        <f aca="false" t="array" ref="F2666:F2666">SUM(IF(NG=C2666,D2666))</f>
        <v>0</v>
      </c>
      <c r="Y2666" s="140"/>
    </row>
    <row r="2667" customFormat="false" ht="12.75" hidden="false" customHeight="false" outlineLevel="0" collapsed="false">
      <c r="A2667" s="0" t="e">
        <f aca="false">INDEX(BucketTable,MATCH(B2667,SumMonths,0),1)</f>
        <v>#N/A</v>
      </c>
      <c r="E2667" s="0" t="n">
        <f aca="false" t="array" ref="E2667:E2667">SUM(IF(Pricecurve=C2667,D2667))</f>
        <v>0</v>
      </c>
      <c r="F2667" s="0" t="n">
        <f aca="false" t="array" ref="F2667:F2667">SUM(IF(NG=C2667,D2667))</f>
        <v>0</v>
      </c>
      <c r="Y2667" s="140"/>
    </row>
    <row r="2668" customFormat="false" ht="12.75" hidden="false" customHeight="false" outlineLevel="0" collapsed="false">
      <c r="A2668" s="0" t="e">
        <f aca="false">INDEX(BucketTable,MATCH(B2668,SumMonths,0),1)</f>
        <v>#N/A</v>
      </c>
      <c r="E2668" s="0" t="n">
        <f aca="false" t="array" ref="E2668:E2668">SUM(IF(Pricecurve=C2668,D2668))</f>
        <v>0</v>
      </c>
      <c r="F2668" s="0" t="n">
        <f aca="false" t="array" ref="F2668:F2668">SUM(IF(NG=C2668,D2668))</f>
        <v>0</v>
      </c>
      <c r="Y2668" s="140"/>
    </row>
    <row r="2669" customFormat="false" ht="12.75" hidden="false" customHeight="false" outlineLevel="0" collapsed="false">
      <c r="A2669" s="0" t="e">
        <f aca="false">INDEX(BucketTable,MATCH(B2669,SumMonths,0),1)</f>
        <v>#N/A</v>
      </c>
      <c r="E2669" s="0" t="n">
        <f aca="false" t="array" ref="E2669:E2669">SUM(IF(Pricecurve=C2669,D2669))</f>
        <v>0</v>
      </c>
      <c r="F2669" s="0" t="n">
        <f aca="false" t="array" ref="F2669:F2669">SUM(IF(NG=C2669,D2669))</f>
        <v>0</v>
      </c>
      <c r="Y2669" s="140"/>
    </row>
    <row r="2670" customFormat="false" ht="12.75" hidden="false" customHeight="false" outlineLevel="0" collapsed="false">
      <c r="A2670" s="0" t="e">
        <f aca="false">INDEX(BucketTable,MATCH(B2670,SumMonths,0),1)</f>
        <v>#N/A</v>
      </c>
      <c r="E2670" s="0" t="n">
        <f aca="false" t="array" ref="E2670:E2670">SUM(IF(Pricecurve=C2670,D2670))</f>
        <v>0</v>
      </c>
      <c r="F2670" s="0" t="n">
        <f aca="false" t="array" ref="F2670:F2670">SUM(IF(NG=C2670,D2670))</f>
        <v>0</v>
      </c>
      <c r="Y2670" s="140"/>
    </row>
    <row r="2671" customFormat="false" ht="12.75" hidden="false" customHeight="false" outlineLevel="0" collapsed="false">
      <c r="A2671" s="0" t="e">
        <f aca="false">INDEX(BucketTable,MATCH(B2671,SumMonths,0),1)</f>
        <v>#N/A</v>
      </c>
      <c r="E2671" s="0" t="n">
        <f aca="false" t="array" ref="E2671:E2671">SUM(IF(Pricecurve=C2671,D2671))</f>
        <v>0</v>
      </c>
      <c r="F2671" s="0" t="n">
        <f aca="false" t="array" ref="F2671:F2671">SUM(IF(NG=C2671,D2671))</f>
        <v>0</v>
      </c>
      <c r="Y2671" s="140"/>
    </row>
    <row r="2672" customFormat="false" ht="12.75" hidden="false" customHeight="false" outlineLevel="0" collapsed="false">
      <c r="A2672" s="0" t="e">
        <f aca="false">INDEX(BucketTable,MATCH(B2672,SumMonths,0),1)</f>
        <v>#N/A</v>
      </c>
      <c r="E2672" s="0" t="n">
        <f aca="false" t="array" ref="E2672:E2672">SUM(IF(Pricecurve=C2672,D2672))</f>
        <v>0</v>
      </c>
      <c r="F2672" s="0" t="n">
        <f aca="false" t="array" ref="F2672:F2672">SUM(IF(NG=C2672,D2672))</f>
        <v>0</v>
      </c>
      <c r="Y2672" s="140"/>
    </row>
    <row r="2673" customFormat="false" ht="12.75" hidden="false" customHeight="false" outlineLevel="0" collapsed="false">
      <c r="A2673" s="0" t="e">
        <f aca="false">INDEX(BucketTable,MATCH(B2673,SumMonths,0),1)</f>
        <v>#N/A</v>
      </c>
      <c r="E2673" s="0" t="n">
        <f aca="false" t="array" ref="E2673:E2673">SUM(IF(Pricecurve=C2673,D2673))</f>
        <v>0</v>
      </c>
      <c r="F2673" s="0" t="n">
        <f aca="false" t="array" ref="F2673:F2673">SUM(IF(NG=C2673,D2673))</f>
        <v>0</v>
      </c>
      <c r="Y2673" s="140"/>
    </row>
    <row r="2674" customFormat="false" ht="12.75" hidden="false" customHeight="false" outlineLevel="0" collapsed="false">
      <c r="A2674" s="0" t="e">
        <f aca="false">INDEX(BucketTable,MATCH(B2674,SumMonths,0),1)</f>
        <v>#N/A</v>
      </c>
      <c r="E2674" s="0" t="n">
        <f aca="false" t="array" ref="E2674:E2674">SUM(IF(Pricecurve=C2674,D2674))</f>
        <v>0</v>
      </c>
      <c r="F2674" s="0" t="n">
        <f aca="false" t="array" ref="F2674:F2674">SUM(IF(NG=C2674,D2674))</f>
        <v>0</v>
      </c>
      <c r="Y2674" s="140"/>
    </row>
    <row r="2675" customFormat="false" ht="12.75" hidden="false" customHeight="false" outlineLevel="0" collapsed="false">
      <c r="A2675" s="0" t="e">
        <f aca="false">INDEX(BucketTable,MATCH(B2675,SumMonths,0),1)</f>
        <v>#N/A</v>
      </c>
      <c r="E2675" s="0" t="n">
        <f aca="false" t="array" ref="E2675:E2675">SUM(IF(Pricecurve=C2675,D2675))</f>
        <v>0</v>
      </c>
      <c r="F2675" s="0" t="n">
        <f aca="false" t="array" ref="F2675:F2675">SUM(IF(NG=C2675,D2675))</f>
        <v>0</v>
      </c>
      <c r="Y2675" s="140"/>
    </row>
    <row r="2676" customFormat="false" ht="12.75" hidden="false" customHeight="false" outlineLevel="0" collapsed="false">
      <c r="A2676" s="0" t="e">
        <f aca="false">INDEX(BucketTable,MATCH(B2676,SumMonths,0),1)</f>
        <v>#N/A</v>
      </c>
      <c r="E2676" s="0" t="n">
        <f aca="false" t="array" ref="E2676:E2676">SUM(IF(Pricecurve=C2676,D2676))</f>
        <v>0</v>
      </c>
      <c r="F2676" s="0" t="n">
        <f aca="false" t="array" ref="F2676:F2676">SUM(IF(NG=C2676,D2676))</f>
        <v>0</v>
      </c>
      <c r="Y2676" s="140"/>
    </row>
    <row r="2677" customFormat="false" ht="12.75" hidden="false" customHeight="false" outlineLevel="0" collapsed="false">
      <c r="A2677" s="0" t="e">
        <f aca="false">INDEX(BucketTable,MATCH(B2677,SumMonths,0),1)</f>
        <v>#N/A</v>
      </c>
      <c r="E2677" s="0" t="n">
        <f aca="false" t="array" ref="E2677:E2677">SUM(IF(Pricecurve=C2677,D2677))</f>
        <v>0</v>
      </c>
      <c r="F2677" s="0" t="n">
        <f aca="false" t="array" ref="F2677:F2677">SUM(IF(NG=C2677,D2677))</f>
        <v>0</v>
      </c>
      <c r="Y2677" s="140"/>
    </row>
    <row r="2678" customFormat="false" ht="12.75" hidden="false" customHeight="false" outlineLevel="0" collapsed="false">
      <c r="A2678" s="0" t="e">
        <f aca="false">INDEX(BucketTable,MATCH(B2678,SumMonths,0),1)</f>
        <v>#N/A</v>
      </c>
      <c r="E2678" s="0" t="n">
        <f aca="false" t="array" ref="E2678:E2678">SUM(IF(Pricecurve=C2678,D2678))</f>
        <v>0</v>
      </c>
      <c r="F2678" s="0" t="n">
        <f aca="false" t="array" ref="F2678:F2678">SUM(IF(NG=C2678,D2678))</f>
        <v>0</v>
      </c>
      <c r="Y2678" s="140"/>
    </row>
    <row r="2679" customFormat="false" ht="12.75" hidden="false" customHeight="false" outlineLevel="0" collapsed="false">
      <c r="A2679" s="0" t="e">
        <f aca="false">INDEX(BucketTable,MATCH(B2679,SumMonths,0),1)</f>
        <v>#N/A</v>
      </c>
      <c r="E2679" s="0" t="n">
        <f aca="false" t="array" ref="E2679:E2679">SUM(IF(Pricecurve=C2679,D2679))</f>
        <v>0</v>
      </c>
      <c r="F2679" s="0" t="n">
        <f aca="false" t="array" ref="F2679:F2679">SUM(IF(NG=C2679,D2679))</f>
        <v>0</v>
      </c>
      <c r="Y2679" s="140"/>
    </row>
    <row r="2680" customFormat="false" ht="12.75" hidden="false" customHeight="false" outlineLevel="0" collapsed="false">
      <c r="A2680" s="0" t="e">
        <f aca="false">INDEX(BucketTable,MATCH(B2680,SumMonths,0),1)</f>
        <v>#N/A</v>
      </c>
      <c r="E2680" s="0" t="n">
        <f aca="false" t="array" ref="E2680:E2680">SUM(IF(Pricecurve=C2680,D2680))</f>
        <v>0</v>
      </c>
      <c r="F2680" s="0" t="n">
        <f aca="false" t="array" ref="F2680:F2680">SUM(IF(NG=C2680,D2680))</f>
        <v>0</v>
      </c>
      <c r="Y2680" s="140"/>
    </row>
    <row r="2681" customFormat="false" ht="12.75" hidden="false" customHeight="false" outlineLevel="0" collapsed="false">
      <c r="A2681" s="0" t="e">
        <f aca="false">INDEX(BucketTable,MATCH(B2681,SumMonths,0),1)</f>
        <v>#N/A</v>
      </c>
      <c r="E2681" s="0" t="n">
        <f aca="false" t="array" ref="E2681:E2681">SUM(IF(Pricecurve=C2681,D2681))</f>
        <v>0</v>
      </c>
      <c r="F2681" s="0" t="n">
        <f aca="false" t="array" ref="F2681:F2681">SUM(IF(NG=C2681,D2681))</f>
        <v>0</v>
      </c>
      <c r="Y2681" s="140"/>
    </row>
    <row r="2682" customFormat="false" ht="12.75" hidden="false" customHeight="false" outlineLevel="0" collapsed="false">
      <c r="A2682" s="0" t="e">
        <f aca="false">INDEX(BucketTable,MATCH(B2682,SumMonths,0),1)</f>
        <v>#N/A</v>
      </c>
      <c r="E2682" s="0" t="n">
        <f aca="false" t="array" ref="E2682:E2682">SUM(IF(Pricecurve=C2682,D2682))</f>
        <v>0</v>
      </c>
      <c r="F2682" s="0" t="n">
        <f aca="false" t="array" ref="F2682:F2682">SUM(IF(NG=C2682,D2682))</f>
        <v>0</v>
      </c>
      <c r="Y2682" s="140"/>
    </row>
    <row r="2683" customFormat="false" ht="12.75" hidden="false" customHeight="false" outlineLevel="0" collapsed="false">
      <c r="A2683" s="0" t="e">
        <f aca="false">INDEX(BucketTable,MATCH(B2683,SumMonths,0),1)</f>
        <v>#N/A</v>
      </c>
      <c r="E2683" s="0" t="n">
        <f aca="false" t="array" ref="E2683:E2683">SUM(IF(Pricecurve=C2683,D2683))</f>
        <v>0</v>
      </c>
      <c r="F2683" s="0" t="n">
        <f aca="false" t="array" ref="F2683:F2683">SUM(IF(NG=C2683,D2683))</f>
        <v>0</v>
      </c>
      <c r="Y2683" s="140"/>
    </row>
    <row r="2684" customFormat="false" ht="12.75" hidden="false" customHeight="false" outlineLevel="0" collapsed="false">
      <c r="A2684" s="0" t="e">
        <f aca="false">INDEX(BucketTable,MATCH(B2684,SumMonths,0),1)</f>
        <v>#N/A</v>
      </c>
      <c r="E2684" s="0" t="n">
        <f aca="false" t="array" ref="E2684:E2684">SUM(IF(Pricecurve=C2684,D2684))</f>
        <v>0</v>
      </c>
      <c r="F2684" s="0" t="n">
        <f aca="false" t="array" ref="F2684:F2684">SUM(IF(NG=C2684,D2684))</f>
        <v>0</v>
      </c>
      <c r="Y2684" s="140"/>
    </row>
    <row r="2685" customFormat="false" ht="12.75" hidden="false" customHeight="false" outlineLevel="0" collapsed="false">
      <c r="A2685" s="0" t="e">
        <f aca="false">INDEX(BucketTable,MATCH(B2685,SumMonths,0),1)</f>
        <v>#N/A</v>
      </c>
      <c r="E2685" s="0" t="n">
        <f aca="false" t="array" ref="E2685:E2685">SUM(IF(Pricecurve=C2685,D2685))</f>
        <v>0</v>
      </c>
      <c r="F2685" s="0" t="n">
        <f aca="false" t="array" ref="F2685:F2685">SUM(IF(NG=C2685,D2685))</f>
        <v>0</v>
      </c>
      <c r="Y2685" s="140"/>
    </row>
    <row r="2686" customFormat="false" ht="12.75" hidden="false" customHeight="false" outlineLevel="0" collapsed="false">
      <c r="A2686" s="0" t="e">
        <f aca="false">INDEX(BucketTable,MATCH(B2686,SumMonths,0),1)</f>
        <v>#N/A</v>
      </c>
      <c r="E2686" s="0" t="n">
        <f aca="false" t="array" ref="E2686:E2686">SUM(IF(Pricecurve=C2686,D2686))</f>
        <v>0</v>
      </c>
      <c r="F2686" s="0" t="n">
        <f aca="false" t="array" ref="F2686:F2686">SUM(IF(NG=C2686,D2686))</f>
        <v>0</v>
      </c>
      <c r="Y2686" s="140"/>
    </row>
    <row r="2687" customFormat="false" ht="12.75" hidden="false" customHeight="false" outlineLevel="0" collapsed="false">
      <c r="A2687" s="0" t="e">
        <f aca="false">INDEX(BucketTable,MATCH(B2687,SumMonths,0),1)</f>
        <v>#N/A</v>
      </c>
      <c r="E2687" s="0" t="n">
        <f aca="false" t="array" ref="E2687:E2687">SUM(IF(Pricecurve=C2687,D2687))</f>
        <v>0</v>
      </c>
      <c r="F2687" s="0" t="n">
        <f aca="false" t="array" ref="F2687:F2687">SUM(IF(NG=C2687,D2687))</f>
        <v>0</v>
      </c>
      <c r="Y2687" s="140"/>
    </row>
    <row r="2688" customFormat="false" ht="12.75" hidden="false" customHeight="false" outlineLevel="0" collapsed="false">
      <c r="A2688" s="0" t="e">
        <f aca="false">INDEX(BucketTable,MATCH(B2688,SumMonths,0),1)</f>
        <v>#N/A</v>
      </c>
      <c r="E2688" s="0" t="n">
        <f aca="false" t="array" ref="E2688:E2688">SUM(IF(Pricecurve=C2688,D2688))</f>
        <v>0</v>
      </c>
      <c r="F2688" s="0" t="n">
        <f aca="false" t="array" ref="F2688:F2688">SUM(IF(NG=C2688,D2688))</f>
        <v>0</v>
      </c>
      <c r="Y2688" s="140"/>
    </row>
    <row r="2689" customFormat="false" ht="12.75" hidden="false" customHeight="false" outlineLevel="0" collapsed="false">
      <c r="A2689" s="0" t="e">
        <f aca="false">INDEX(BucketTable,MATCH(B2689,SumMonths,0),1)</f>
        <v>#N/A</v>
      </c>
      <c r="E2689" s="0" t="n">
        <f aca="false" t="array" ref="E2689:E2689">SUM(IF(Pricecurve=C2689,D2689))</f>
        <v>0</v>
      </c>
      <c r="F2689" s="0" t="n">
        <f aca="false" t="array" ref="F2689:F2689">SUM(IF(NG=C2689,D2689))</f>
        <v>0</v>
      </c>
      <c r="Y2689" s="140"/>
    </row>
    <row r="2690" customFormat="false" ht="12.75" hidden="false" customHeight="false" outlineLevel="0" collapsed="false">
      <c r="A2690" s="0" t="e">
        <f aca="false">INDEX(BucketTable,MATCH(B2690,SumMonths,0),1)</f>
        <v>#N/A</v>
      </c>
      <c r="E2690" s="0" t="n">
        <f aca="false" t="array" ref="E2690:E2690">SUM(IF(Pricecurve=C2690,D2690))</f>
        <v>0</v>
      </c>
      <c r="F2690" s="0" t="n">
        <f aca="false" t="array" ref="F2690:F2690">SUM(IF(NG=C2690,D2690))</f>
        <v>0</v>
      </c>
      <c r="Y2690" s="140"/>
    </row>
    <row r="2691" customFormat="false" ht="12.75" hidden="false" customHeight="false" outlineLevel="0" collapsed="false">
      <c r="A2691" s="0" t="e">
        <f aca="false">INDEX(BucketTable,MATCH(B2691,SumMonths,0),1)</f>
        <v>#N/A</v>
      </c>
      <c r="E2691" s="0" t="n">
        <f aca="false" t="array" ref="E2691:E2691">SUM(IF(Pricecurve=C2691,D2691))</f>
        <v>0</v>
      </c>
      <c r="F2691" s="0" t="n">
        <f aca="false" t="array" ref="F2691:F2691">SUM(IF(NG=C2691,D2691))</f>
        <v>0</v>
      </c>
      <c r="Y2691" s="140"/>
    </row>
    <row r="2692" customFormat="false" ht="12.75" hidden="false" customHeight="false" outlineLevel="0" collapsed="false">
      <c r="A2692" s="0" t="e">
        <f aca="false">INDEX(BucketTable,MATCH(B2692,SumMonths,0),1)</f>
        <v>#N/A</v>
      </c>
      <c r="E2692" s="0" t="n">
        <f aca="false" t="array" ref="E2692:E2692">SUM(IF(Pricecurve=C2692,D2692))</f>
        <v>0</v>
      </c>
      <c r="F2692" s="0" t="n">
        <f aca="false" t="array" ref="F2692:F2692">SUM(IF(NG=C2692,D2692))</f>
        <v>0</v>
      </c>
      <c r="Y2692" s="140"/>
    </row>
    <row r="2693" customFormat="false" ht="12.75" hidden="false" customHeight="false" outlineLevel="0" collapsed="false">
      <c r="A2693" s="0" t="e">
        <f aca="false">INDEX(BucketTable,MATCH(B2693,SumMonths,0),1)</f>
        <v>#N/A</v>
      </c>
      <c r="E2693" s="0" t="n">
        <f aca="false" t="array" ref="E2693:E2693">SUM(IF(Pricecurve=C2693,D2693))</f>
        <v>0</v>
      </c>
      <c r="F2693" s="0" t="n">
        <f aca="false" t="array" ref="F2693:F2693">SUM(IF(NG=C2693,D2693))</f>
        <v>0</v>
      </c>
      <c r="Y2693" s="140"/>
    </row>
    <row r="2694" customFormat="false" ht="12.75" hidden="false" customHeight="false" outlineLevel="0" collapsed="false">
      <c r="A2694" s="0" t="e">
        <f aca="false">INDEX(BucketTable,MATCH(B2694,SumMonths,0),1)</f>
        <v>#N/A</v>
      </c>
      <c r="E2694" s="0" t="n">
        <f aca="false" t="array" ref="E2694:E2694">SUM(IF(Pricecurve=C2694,D2694))</f>
        <v>0</v>
      </c>
      <c r="F2694" s="0" t="n">
        <f aca="false" t="array" ref="F2694:F2694">SUM(IF(NG=C2694,D2694))</f>
        <v>0</v>
      </c>
      <c r="Y2694" s="140"/>
    </row>
    <row r="2695" customFormat="false" ht="12.75" hidden="false" customHeight="false" outlineLevel="0" collapsed="false">
      <c r="A2695" s="0" t="e">
        <f aca="false">INDEX(BucketTable,MATCH(B2695,SumMonths,0),1)</f>
        <v>#N/A</v>
      </c>
      <c r="E2695" s="0" t="n">
        <f aca="false" t="array" ref="E2695:E2695">SUM(IF(Pricecurve=C2695,D2695))</f>
        <v>0</v>
      </c>
      <c r="F2695" s="0" t="n">
        <f aca="false" t="array" ref="F2695:F2695">SUM(IF(NG=C2695,D2695))</f>
        <v>0</v>
      </c>
      <c r="Y2695" s="140"/>
    </row>
    <row r="2696" customFormat="false" ht="12.75" hidden="false" customHeight="false" outlineLevel="0" collapsed="false">
      <c r="A2696" s="0" t="e">
        <f aca="false">INDEX(BucketTable,MATCH(B2696,SumMonths,0),1)</f>
        <v>#N/A</v>
      </c>
      <c r="E2696" s="0" t="n">
        <f aca="false" t="array" ref="E2696:E2696">SUM(IF(Pricecurve=C2696,D2696))</f>
        <v>0</v>
      </c>
      <c r="F2696" s="0" t="n">
        <f aca="false" t="array" ref="F2696:F2696">SUM(IF(NG=C2696,D2696))</f>
        <v>0</v>
      </c>
      <c r="Y2696" s="140"/>
    </row>
    <row r="2697" customFormat="false" ht="12.75" hidden="false" customHeight="false" outlineLevel="0" collapsed="false">
      <c r="A2697" s="0" t="e">
        <f aca="false">INDEX(BucketTable,MATCH(B2697,SumMonths,0),1)</f>
        <v>#N/A</v>
      </c>
      <c r="E2697" s="0" t="n">
        <f aca="false" t="array" ref="E2697:E2697">SUM(IF(Pricecurve=C2697,D2697))</f>
        <v>0</v>
      </c>
      <c r="F2697" s="0" t="n">
        <f aca="false" t="array" ref="F2697:F2697">SUM(IF(NG=C2697,D2697))</f>
        <v>0</v>
      </c>
      <c r="Y2697" s="140"/>
    </row>
    <row r="2698" customFormat="false" ht="12.75" hidden="false" customHeight="false" outlineLevel="0" collapsed="false">
      <c r="A2698" s="0" t="e">
        <f aca="false">INDEX(BucketTable,MATCH(B2698,SumMonths,0),1)</f>
        <v>#N/A</v>
      </c>
      <c r="E2698" s="0" t="n">
        <f aca="false" t="array" ref="E2698:E2698">SUM(IF(Pricecurve=C2698,D2698))</f>
        <v>0</v>
      </c>
      <c r="F2698" s="0" t="n">
        <f aca="false" t="array" ref="F2698:F2698">SUM(IF(NG=C2698,D2698))</f>
        <v>0</v>
      </c>
      <c r="Y2698" s="140"/>
    </row>
    <row r="2699" customFormat="false" ht="12.75" hidden="false" customHeight="false" outlineLevel="0" collapsed="false">
      <c r="A2699" s="0" t="e">
        <f aca="false">INDEX(BucketTable,MATCH(B2699,SumMonths,0),1)</f>
        <v>#N/A</v>
      </c>
      <c r="E2699" s="0" t="n">
        <f aca="false" t="array" ref="E2699:E2699">SUM(IF(Pricecurve=C2699,D2699))</f>
        <v>0</v>
      </c>
      <c r="F2699" s="0" t="n">
        <f aca="false" t="array" ref="F2699:F2699">SUM(IF(NG=C2699,D2699))</f>
        <v>0</v>
      </c>
      <c r="Y2699" s="140"/>
    </row>
    <row r="2700" customFormat="false" ht="12.75" hidden="false" customHeight="false" outlineLevel="0" collapsed="false">
      <c r="A2700" s="0" t="e">
        <f aca="false">INDEX(BucketTable,MATCH(B2700,SumMonths,0),1)</f>
        <v>#N/A</v>
      </c>
      <c r="E2700" s="0" t="n">
        <f aca="false" t="array" ref="E2700:E2700">SUM(IF(Pricecurve=C2700,D2700))</f>
        <v>0</v>
      </c>
      <c r="F2700" s="0" t="n">
        <f aca="false" t="array" ref="F2700:F2700">SUM(IF(NG=C2700,D2700))</f>
        <v>0</v>
      </c>
      <c r="Y2700" s="140"/>
    </row>
    <row r="2701" customFormat="false" ht="12.75" hidden="false" customHeight="false" outlineLevel="0" collapsed="false">
      <c r="A2701" s="0" t="e">
        <f aca="false">INDEX(BucketTable,MATCH(B2701,SumMonths,0),1)</f>
        <v>#N/A</v>
      </c>
      <c r="E2701" s="0" t="n">
        <f aca="false" t="array" ref="E2701:E2701">SUM(IF(Pricecurve=C2701,D2701))</f>
        <v>0</v>
      </c>
      <c r="F2701" s="0" t="n">
        <f aca="false" t="array" ref="F2701:F2701">SUM(IF(NG=C2701,D2701))</f>
        <v>0</v>
      </c>
      <c r="Y2701" s="140"/>
    </row>
    <row r="2702" customFormat="false" ht="12.75" hidden="false" customHeight="false" outlineLevel="0" collapsed="false">
      <c r="A2702" s="0" t="e">
        <f aca="false">INDEX(BucketTable,MATCH(B2702,SumMonths,0),1)</f>
        <v>#N/A</v>
      </c>
      <c r="E2702" s="0" t="n">
        <f aca="false" t="array" ref="E2702:E2702">SUM(IF(Pricecurve=C2702,D2702))</f>
        <v>0</v>
      </c>
      <c r="F2702" s="0" t="n">
        <f aca="false" t="array" ref="F2702:F2702">SUM(IF(NG=C2702,D2702))</f>
        <v>0</v>
      </c>
      <c r="Y2702" s="140"/>
    </row>
    <row r="2703" customFormat="false" ht="12.75" hidden="false" customHeight="false" outlineLevel="0" collapsed="false">
      <c r="A2703" s="0" t="e">
        <f aca="false">INDEX(BucketTable,MATCH(B2703,SumMonths,0),1)</f>
        <v>#N/A</v>
      </c>
      <c r="E2703" s="0" t="n">
        <f aca="false" t="array" ref="E2703:E2703">SUM(IF(Pricecurve=C2703,D2703))</f>
        <v>0</v>
      </c>
      <c r="F2703" s="0" t="n">
        <f aca="false" t="array" ref="F2703:F2703">SUM(IF(NG=C2703,D2703))</f>
        <v>0</v>
      </c>
      <c r="Y2703" s="140"/>
    </row>
    <row r="2704" customFormat="false" ht="12.75" hidden="false" customHeight="false" outlineLevel="0" collapsed="false">
      <c r="A2704" s="0" t="e">
        <f aca="false">INDEX(BucketTable,MATCH(B2704,SumMonths,0),1)</f>
        <v>#N/A</v>
      </c>
      <c r="E2704" s="0" t="n">
        <f aca="false" t="array" ref="E2704:E2704">SUM(IF(Pricecurve=C2704,D2704))</f>
        <v>0</v>
      </c>
      <c r="F2704" s="0" t="n">
        <f aca="false" t="array" ref="F2704:F2704">SUM(IF(NG=C2704,D2704))</f>
        <v>0</v>
      </c>
      <c r="Y2704" s="140"/>
    </row>
    <row r="2705" customFormat="false" ht="12.75" hidden="false" customHeight="false" outlineLevel="0" collapsed="false">
      <c r="A2705" s="0" t="e">
        <f aca="false">INDEX(BucketTable,MATCH(B2705,SumMonths,0),1)</f>
        <v>#N/A</v>
      </c>
      <c r="E2705" s="0" t="n">
        <f aca="false" t="array" ref="E2705:E2705">SUM(IF(Pricecurve=C2705,D2705))</f>
        <v>0</v>
      </c>
      <c r="F2705" s="0" t="n">
        <f aca="false" t="array" ref="F2705:F2705">SUM(IF(NG=C2705,D2705))</f>
        <v>0</v>
      </c>
      <c r="Y2705" s="140"/>
    </row>
    <row r="2706" customFormat="false" ht="12.75" hidden="false" customHeight="false" outlineLevel="0" collapsed="false">
      <c r="A2706" s="0" t="e">
        <f aca="false">INDEX(BucketTable,MATCH(B2706,SumMonths,0),1)</f>
        <v>#N/A</v>
      </c>
      <c r="E2706" s="0" t="n">
        <f aca="false" t="array" ref="E2706:E2706">SUM(IF(Pricecurve=C2706,D2706))</f>
        <v>0</v>
      </c>
      <c r="F2706" s="0" t="n">
        <f aca="false" t="array" ref="F2706:F2706">SUM(IF(NG=C2706,D2706))</f>
        <v>0</v>
      </c>
      <c r="Y2706" s="140"/>
    </row>
    <row r="2707" customFormat="false" ht="12.75" hidden="false" customHeight="false" outlineLevel="0" collapsed="false">
      <c r="A2707" s="0" t="e">
        <f aca="false">INDEX(BucketTable,MATCH(B2707,SumMonths,0),1)</f>
        <v>#N/A</v>
      </c>
      <c r="E2707" s="0" t="n">
        <f aca="false" t="array" ref="E2707:E2707">SUM(IF(Pricecurve=C2707,D2707))</f>
        <v>0</v>
      </c>
      <c r="F2707" s="0" t="n">
        <f aca="false" t="array" ref="F2707:F2707">SUM(IF(NG=C2707,D2707))</f>
        <v>0</v>
      </c>
      <c r="Y2707" s="140"/>
    </row>
    <row r="2708" customFormat="false" ht="12.75" hidden="false" customHeight="false" outlineLevel="0" collapsed="false">
      <c r="A2708" s="0" t="e">
        <f aca="false">INDEX(BucketTable,MATCH(B2708,SumMonths,0),1)</f>
        <v>#N/A</v>
      </c>
      <c r="E2708" s="0" t="n">
        <f aca="false" t="array" ref="E2708:E2708">SUM(IF(Pricecurve=C2708,D2708))</f>
        <v>0</v>
      </c>
      <c r="F2708" s="0" t="n">
        <f aca="false" t="array" ref="F2708:F2708">SUM(IF(NG=C2708,D2708))</f>
        <v>0</v>
      </c>
      <c r="Y2708" s="140"/>
    </row>
    <row r="2709" customFormat="false" ht="12.75" hidden="false" customHeight="false" outlineLevel="0" collapsed="false">
      <c r="A2709" s="0" t="e">
        <f aca="false">INDEX(BucketTable,MATCH(B2709,SumMonths,0),1)</f>
        <v>#N/A</v>
      </c>
      <c r="E2709" s="0" t="n">
        <f aca="false" t="array" ref="E2709:E2709">SUM(IF(Pricecurve=C2709,D2709))</f>
        <v>0</v>
      </c>
      <c r="F2709" s="0" t="n">
        <f aca="false" t="array" ref="F2709:F2709">SUM(IF(NG=C2709,D2709))</f>
        <v>0</v>
      </c>
      <c r="Y2709" s="140"/>
    </row>
    <row r="2710" customFormat="false" ht="12.75" hidden="false" customHeight="false" outlineLevel="0" collapsed="false">
      <c r="A2710" s="0" t="e">
        <f aca="false">INDEX(BucketTable,MATCH(B2710,SumMonths,0),1)</f>
        <v>#N/A</v>
      </c>
      <c r="E2710" s="0" t="n">
        <f aca="false" t="array" ref="E2710:E2710">SUM(IF(Pricecurve=C2710,D2710))</f>
        <v>0</v>
      </c>
      <c r="F2710" s="0" t="n">
        <f aca="false" t="array" ref="F2710:F2710">SUM(IF(NG=C2710,D2710))</f>
        <v>0</v>
      </c>
      <c r="Y2710" s="140"/>
    </row>
    <row r="2711" customFormat="false" ht="12.75" hidden="false" customHeight="false" outlineLevel="0" collapsed="false">
      <c r="A2711" s="0" t="e">
        <f aca="false">INDEX(BucketTable,MATCH(B2711,SumMonths,0),1)</f>
        <v>#N/A</v>
      </c>
      <c r="E2711" s="0" t="n">
        <f aca="false" t="array" ref="E2711:E2711">SUM(IF(Pricecurve=C2711,D2711))</f>
        <v>0</v>
      </c>
      <c r="F2711" s="0" t="n">
        <f aca="false" t="array" ref="F2711:F2711">SUM(IF(NG=C2711,D2711))</f>
        <v>0</v>
      </c>
      <c r="Y2711" s="140"/>
    </row>
    <row r="2712" customFormat="false" ht="12.75" hidden="false" customHeight="false" outlineLevel="0" collapsed="false">
      <c r="A2712" s="0" t="e">
        <f aca="false">INDEX(BucketTable,MATCH(B2712,SumMonths,0),1)</f>
        <v>#N/A</v>
      </c>
      <c r="E2712" s="0" t="n">
        <f aca="false" t="array" ref="E2712:E2712">SUM(IF(Pricecurve=C2712,D2712))</f>
        <v>0</v>
      </c>
      <c r="F2712" s="0" t="n">
        <f aca="false" t="array" ref="F2712:F2712">SUM(IF(NG=C2712,D2712))</f>
        <v>0</v>
      </c>
      <c r="Y2712" s="140"/>
    </row>
    <row r="2713" customFormat="false" ht="12.75" hidden="false" customHeight="false" outlineLevel="0" collapsed="false">
      <c r="A2713" s="0" t="e">
        <f aca="false">INDEX(BucketTable,MATCH(B2713,SumMonths,0),1)</f>
        <v>#N/A</v>
      </c>
      <c r="E2713" s="0" t="n">
        <f aca="false" t="array" ref="E2713:E2713">SUM(IF(Pricecurve=C2713,D2713))</f>
        <v>0</v>
      </c>
      <c r="F2713" s="0" t="n">
        <f aca="false" t="array" ref="F2713:F2713">SUM(IF(NG=C2713,D2713))</f>
        <v>0</v>
      </c>
      <c r="Y2713" s="140"/>
    </row>
    <row r="2714" customFormat="false" ht="12.75" hidden="false" customHeight="false" outlineLevel="0" collapsed="false">
      <c r="A2714" s="0" t="e">
        <f aca="false">INDEX(BucketTable,MATCH(B2714,SumMonths,0),1)</f>
        <v>#N/A</v>
      </c>
      <c r="E2714" s="0" t="n">
        <f aca="false" t="array" ref="E2714:E2714">SUM(IF(Pricecurve=C2714,D2714))</f>
        <v>0</v>
      </c>
      <c r="F2714" s="0" t="n">
        <f aca="false" t="array" ref="F2714:F2714">SUM(IF(NG=C2714,D2714))</f>
        <v>0</v>
      </c>
      <c r="Y2714" s="140"/>
    </row>
    <row r="2715" customFormat="false" ht="12.75" hidden="false" customHeight="false" outlineLevel="0" collapsed="false">
      <c r="A2715" s="0" t="e">
        <f aca="false">INDEX(BucketTable,MATCH(B2715,SumMonths,0),1)</f>
        <v>#N/A</v>
      </c>
      <c r="E2715" s="0" t="n">
        <f aca="false" t="array" ref="E2715:E2715">SUM(IF(Pricecurve=C2715,D2715))</f>
        <v>0</v>
      </c>
      <c r="F2715" s="0" t="n">
        <f aca="false" t="array" ref="F2715:F2715">SUM(IF(NG=C2715,D2715))</f>
        <v>0</v>
      </c>
      <c r="Y2715" s="140"/>
    </row>
    <row r="2716" customFormat="false" ht="12.75" hidden="false" customHeight="false" outlineLevel="0" collapsed="false">
      <c r="A2716" s="0" t="e">
        <f aca="false">INDEX(BucketTable,MATCH(B2716,SumMonths,0),1)</f>
        <v>#N/A</v>
      </c>
      <c r="E2716" s="0" t="n">
        <f aca="false" t="array" ref="E2716:E2716">SUM(IF(Pricecurve=C2716,D2716))</f>
        <v>0</v>
      </c>
      <c r="F2716" s="0" t="n">
        <f aca="false" t="array" ref="F2716:F2716">SUM(IF(NG=C2716,D2716))</f>
        <v>0</v>
      </c>
      <c r="Y2716" s="140"/>
    </row>
    <row r="2717" customFormat="false" ht="12.75" hidden="false" customHeight="false" outlineLevel="0" collapsed="false">
      <c r="A2717" s="0" t="e">
        <f aca="false">INDEX(BucketTable,MATCH(B2717,SumMonths,0),1)</f>
        <v>#N/A</v>
      </c>
      <c r="E2717" s="0" t="n">
        <f aca="false" t="array" ref="E2717:E2717">SUM(IF(Pricecurve=C2717,D2717))</f>
        <v>0</v>
      </c>
      <c r="F2717" s="0" t="n">
        <f aca="false" t="array" ref="F2717:F2717">SUM(IF(NG=C2717,D2717))</f>
        <v>0</v>
      </c>
      <c r="Y2717" s="140"/>
    </row>
    <row r="2718" customFormat="false" ht="12.75" hidden="false" customHeight="false" outlineLevel="0" collapsed="false">
      <c r="A2718" s="0" t="e">
        <f aca="false">INDEX(BucketTable,MATCH(B2718,SumMonths,0),1)</f>
        <v>#N/A</v>
      </c>
      <c r="E2718" s="0" t="n">
        <f aca="false" t="array" ref="E2718:E2718">SUM(IF(Pricecurve=C2718,D2718))</f>
        <v>0</v>
      </c>
      <c r="F2718" s="0" t="n">
        <f aca="false" t="array" ref="F2718:F2718">SUM(IF(NG=C2718,D2718))</f>
        <v>0</v>
      </c>
      <c r="Y2718" s="140"/>
    </row>
    <row r="2719" customFormat="false" ht="12.75" hidden="false" customHeight="false" outlineLevel="0" collapsed="false">
      <c r="A2719" s="0" t="e">
        <f aca="false">INDEX(BucketTable,MATCH(B2719,SumMonths,0),1)</f>
        <v>#N/A</v>
      </c>
      <c r="E2719" s="0" t="n">
        <f aca="false" t="array" ref="E2719:E2719">SUM(IF(Pricecurve=C2719,D2719))</f>
        <v>0</v>
      </c>
      <c r="F2719" s="0" t="n">
        <f aca="false" t="array" ref="F2719:F2719">SUM(IF(NG=C2719,D2719))</f>
        <v>0</v>
      </c>
      <c r="Y2719" s="140"/>
    </row>
    <row r="2720" customFormat="false" ht="12.75" hidden="false" customHeight="false" outlineLevel="0" collapsed="false">
      <c r="A2720" s="0" t="e">
        <f aca="false">INDEX(BucketTable,MATCH(B2720,SumMonths,0),1)</f>
        <v>#N/A</v>
      </c>
      <c r="E2720" s="0" t="n">
        <f aca="false" t="array" ref="E2720:E2720">SUM(IF(Pricecurve=C2720,D2720))</f>
        <v>0</v>
      </c>
      <c r="F2720" s="0" t="n">
        <f aca="false" t="array" ref="F2720:F2720">SUM(IF(NG=C2720,D2720))</f>
        <v>0</v>
      </c>
      <c r="Y2720" s="140"/>
    </row>
    <row r="2721" customFormat="false" ht="12.75" hidden="false" customHeight="false" outlineLevel="0" collapsed="false">
      <c r="A2721" s="0" t="e">
        <f aca="false">INDEX(BucketTable,MATCH(B2721,SumMonths,0),1)</f>
        <v>#N/A</v>
      </c>
      <c r="E2721" s="0" t="n">
        <f aca="false" t="array" ref="E2721:E2721">SUM(IF(Pricecurve=C2721,D2721))</f>
        <v>0</v>
      </c>
      <c r="F2721" s="0" t="n">
        <f aca="false" t="array" ref="F2721:F2721">SUM(IF(NG=C2721,D2721))</f>
        <v>0</v>
      </c>
      <c r="Y2721" s="140"/>
    </row>
    <row r="2722" customFormat="false" ht="12.75" hidden="false" customHeight="false" outlineLevel="0" collapsed="false">
      <c r="A2722" s="0" t="e">
        <f aca="false">INDEX(BucketTable,MATCH(B2722,SumMonths,0),1)</f>
        <v>#N/A</v>
      </c>
      <c r="E2722" s="0" t="n">
        <f aca="false" t="array" ref="E2722:E2722">SUM(IF(Pricecurve=C2722,D2722))</f>
        <v>0</v>
      </c>
      <c r="F2722" s="0" t="n">
        <f aca="false" t="array" ref="F2722:F2722">SUM(IF(NG=C2722,D2722))</f>
        <v>0</v>
      </c>
      <c r="Y2722" s="140"/>
    </row>
    <row r="2723" customFormat="false" ht="12.75" hidden="false" customHeight="false" outlineLevel="0" collapsed="false">
      <c r="A2723" s="0" t="e">
        <f aca="false">INDEX(BucketTable,MATCH(B2723,SumMonths,0),1)</f>
        <v>#N/A</v>
      </c>
      <c r="E2723" s="0" t="n">
        <f aca="false" t="array" ref="E2723:E2723">SUM(IF(Pricecurve=C2723,D2723))</f>
        <v>0</v>
      </c>
      <c r="F2723" s="0" t="n">
        <f aca="false" t="array" ref="F2723:F2723">SUM(IF(NG=C2723,D2723))</f>
        <v>0</v>
      </c>
      <c r="Y2723" s="140"/>
    </row>
    <row r="2724" customFormat="false" ht="12.75" hidden="false" customHeight="false" outlineLevel="0" collapsed="false">
      <c r="A2724" s="0" t="e">
        <f aca="false">INDEX(BucketTable,MATCH(B2724,SumMonths,0),1)</f>
        <v>#N/A</v>
      </c>
      <c r="E2724" s="0" t="n">
        <f aca="false" t="array" ref="E2724:E2724">SUM(IF(Pricecurve=C2724,D2724))</f>
        <v>0</v>
      </c>
      <c r="F2724" s="0" t="n">
        <f aca="false" t="array" ref="F2724:F2724">SUM(IF(NG=C2724,D2724))</f>
        <v>0</v>
      </c>
      <c r="Y2724" s="140"/>
    </row>
    <row r="2725" customFormat="false" ht="12.75" hidden="false" customHeight="false" outlineLevel="0" collapsed="false">
      <c r="A2725" s="0" t="e">
        <f aca="false">INDEX(BucketTable,MATCH(B2725,SumMonths,0),1)</f>
        <v>#N/A</v>
      </c>
      <c r="E2725" s="0" t="n">
        <f aca="false" t="array" ref="E2725:E2725">SUM(IF(Pricecurve=C2725,D2725))</f>
        <v>0</v>
      </c>
      <c r="F2725" s="0" t="n">
        <f aca="false" t="array" ref="F2725:F2725">SUM(IF(NG=C2725,D2725))</f>
        <v>0</v>
      </c>
      <c r="Y2725" s="140"/>
    </row>
    <row r="2726" customFormat="false" ht="12.75" hidden="false" customHeight="false" outlineLevel="0" collapsed="false">
      <c r="A2726" s="0" t="e">
        <f aca="false">INDEX(BucketTable,MATCH(B2726,SumMonths,0),1)</f>
        <v>#N/A</v>
      </c>
      <c r="E2726" s="0" t="n">
        <f aca="false" t="array" ref="E2726:E2726">SUM(IF(Pricecurve=C2726,D2726))</f>
        <v>0</v>
      </c>
      <c r="F2726" s="0" t="n">
        <f aca="false" t="array" ref="F2726:F2726">SUM(IF(NG=C2726,D2726))</f>
        <v>0</v>
      </c>
      <c r="Y2726" s="140"/>
    </row>
    <row r="2727" customFormat="false" ht="12.75" hidden="false" customHeight="false" outlineLevel="0" collapsed="false">
      <c r="A2727" s="0" t="e">
        <f aca="false">INDEX(BucketTable,MATCH(B2727,SumMonths,0),1)</f>
        <v>#N/A</v>
      </c>
      <c r="E2727" s="0" t="n">
        <f aca="false" t="array" ref="E2727:E2727">SUM(IF(Pricecurve=C2727,D2727))</f>
        <v>0</v>
      </c>
      <c r="F2727" s="0" t="n">
        <f aca="false" t="array" ref="F2727:F2727">SUM(IF(NG=C2727,D2727))</f>
        <v>0</v>
      </c>
      <c r="Y2727" s="140"/>
    </row>
    <row r="2728" customFormat="false" ht="12.75" hidden="false" customHeight="false" outlineLevel="0" collapsed="false">
      <c r="A2728" s="0" t="e">
        <f aca="false">INDEX(BucketTable,MATCH(B2728,SumMonths,0),1)</f>
        <v>#N/A</v>
      </c>
      <c r="E2728" s="0" t="n">
        <f aca="false" t="array" ref="E2728:E2728">SUM(IF(Pricecurve=C2728,D2728))</f>
        <v>0</v>
      </c>
      <c r="F2728" s="0" t="n">
        <f aca="false" t="array" ref="F2728:F2728">SUM(IF(NG=C2728,D2728))</f>
        <v>0</v>
      </c>
      <c r="Y2728" s="140"/>
    </row>
    <row r="2729" customFormat="false" ht="12.75" hidden="false" customHeight="false" outlineLevel="0" collapsed="false">
      <c r="A2729" s="0" t="e">
        <f aca="false">INDEX(BucketTable,MATCH(B2729,SumMonths,0),1)</f>
        <v>#N/A</v>
      </c>
      <c r="E2729" s="0" t="n">
        <f aca="false" t="array" ref="E2729:E2729">SUM(IF(Pricecurve=C2729,D2729))</f>
        <v>0</v>
      </c>
      <c r="F2729" s="0" t="n">
        <f aca="false" t="array" ref="F2729:F2729">SUM(IF(NG=C2729,D2729))</f>
        <v>0</v>
      </c>
      <c r="Y2729" s="140"/>
    </row>
    <row r="2730" customFormat="false" ht="12.75" hidden="false" customHeight="false" outlineLevel="0" collapsed="false">
      <c r="A2730" s="0" t="e">
        <f aca="false">INDEX(BucketTable,MATCH(B2730,SumMonths,0),1)</f>
        <v>#N/A</v>
      </c>
      <c r="E2730" s="0" t="n">
        <f aca="false" t="array" ref="E2730:E2730">SUM(IF(Pricecurve=C2730,D2730))</f>
        <v>0</v>
      </c>
      <c r="F2730" s="0" t="n">
        <f aca="false" t="array" ref="F2730:F2730">SUM(IF(NG=C2730,D2730))</f>
        <v>0</v>
      </c>
      <c r="Y2730" s="140"/>
    </row>
    <row r="2731" customFormat="false" ht="12.75" hidden="false" customHeight="false" outlineLevel="0" collapsed="false">
      <c r="A2731" s="0" t="e">
        <f aca="false">INDEX(BucketTable,MATCH(B2731,SumMonths,0),1)</f>
        <v>#N/A</v>
      </c>
      <c r="E2731" s="0" t="n">
        <f aca="false" t="array" ref="E2731:E2731">SUM(IF(Pricecurve=C2731,D2731))</f>
        <v>0</v>
      </c>
      <c r="F2731" s="0" t="n">
        <f aca="false" t="array" ref="F2731:F2731">SUM(IF(NG=C2731,D2731))</f>
        <v>0</v>
      </c>
      <c r="Y2731" s="140"/>
    </row>
    <row r="2732" customFormat="false" ht="12.75" hidden="false" customHeight="false" outlineLevel="0" collapsed="false">
      <c r="A2732" s="0" t="e">
        <f aca="false">INDEX(BucketTable,MATCH(B2732,SumMonths,0),1)</f>
        <v>#N/A</v>
      </c>
      <c r="E2732" s="0" t="n">
        <f aca="false" t="array" ref="E2732:E2732">SUM(IF(Pricecurve=C2732,D2732))</f>
        <v>0</v>
      </c>
      <c r="F2732" s="0" t="n">
        <f aca="false" t="array" ref="F2732:F2732">SUM(IF(NG=C2732,D2732))</f>
        <v>0</v>
      </c>
      <c r="Y2732" s="140"/>
    </row>
    <row r="2733" customFormat="false" ht="12.75" hidden="false" customHeight="false" outlineLevel="0" collapsed="false">
      <c r="A2733" s="0" t="e">
        <f aca="false">INDEX(BucketTable,MATCH(B2733,SumMonths,0),1)</f>
        <v>#N/A</v>
      </c>
      <c r="E2733" s="0" t="n">
        <f aca="false" t="array" ref="E2733:E2733">SUM(IF(Pricecurve=C2733,D2733))</f>
        <v>0</v>
      </c>
      <c r="F2733" s="0" t="n">
        <f aca="false" t="array" ref="F2733:F2733">SUM(IF(NG=C2733,D2733))</f>
        <v>0</v>
      </c>
      <c r="Y2733" s="140"/>
    </row>
    <row r="2734" customFormat="false" ht="12.75" hidden="false" customHeight="false" outlineLevel="0" collapsed="false">
      <c r="A2734" s="0" t="e">
        <f aca="false">INDEX(BucketTable,MATCH(B2734,SumMonths,0),1)</f>
        <v>#N/A</v>
      </c>
      <c r="E2734" s="0" t="n">
        <f aca="false" t="array" ref="E2734:E2734">SUM(IF(Pricecurve=C2734,D2734))</f>
        <v>0</v>
      </c>
      <c r="F2734" s="0" t="n">
        <f aca="false" t="array" ref="F2734:F2734">SUM(IF(NG=C2734,D2734))</f>
        <v>0</v>
      </c>
      <c r="Y2734" s="140"/>
    </row>
    <row r="2735" customFormat="false" ht="12.75" hidden="false" customHeight="false" outlineLevel="0" collapsed="false">
      <c r="A2735" s="0" t="e">
        <f aca="false">INDEX(BucketTable,MATCH(B2735,SumMonths,0),1)</f>
        <v>#N/A</v>
      </c>
      <c r="E2735" s="0" t="n">
        <f aca="false" t="array" ref="E2735:E2735">SUM(IF(Pricecurve=C2735,D2735))</f>
        <v>0</v>
      </c>
      <c r="F2735" s="0" t="n">
        <f aca="false" t="array" ref="F2735:F2735">SUM(IF(NG=C2735,D2735))</f>
        <v>0</v>
      </c>
      <c r="Y2735" s="140"/>
    </row>
    <row r="2736" customFormat="false" ht="12.75" hidden="false" customHeight="false" outlineLevel="0" collapsed="false">
      <c r="A2736" s="0" t="e">
        <f aca="false">INDEX(BucketTable,MATCH(B2736,SumMonths,0),1)</f>
        <v>#N/A</v>
      </c>
      <c r="E2736" s="0" t="n">
        <f aca="false" t="array" ref="E2736:E2736">SUM(IF(Pricecurve=C2736,D2736))</f>
        <v>0</v>
      </c>
      <c r="F2736" s="0" t="n">
        <f aca="false" t="array" ref="F2736:F2736">SUM(IF(NG=C2736,D2736))</f>
        <v>0</v>
      </c>
      <c r="Y2736" s="140"/>
    </row>
    <row r="2737" customFormat="false" ht="12.75" hidden="false" customHeight="false" outlineLevel="0" collapsed="false">
      <c r="A2737" s="0" t="e">
        <f aca="false">INDEX(BucketTable,MATCH(B2737,SumMonths,0),1)</f>
        <v>#N/A</v>
      </c>
      <c r="E2737" s="0" t="n">
        <f aca="false" t="array" ref="E2737:E2737">SUM(IF(Pricecurve=C2737,D2737))</f>
        <v>0</v>
      </c>
      <c r="F2737" s="0" t="n">
        <f aca="false" t="array" ref="F2737:F2737">SUM(IF(NG=C2737,D2737))</f>
        <v>0</v>
      </c>
      <c r="Y2737" s="140"/>
    </row>
    <row r="2738" customFormat="false" ht="12.75" hidden="false" customHeight="false" outlineLevel="0" collapsed="false">
      <c r="A2738" s="0" t="e">
        <f aca="false">INDEX(BucketTable,MATCH(B2738,SumMonths,0),1)</f>
        <v>#N/A</v>
      </c>
      <c r="E2738" s="0" t="n">
        <f aca="false" t="array" ref="E2738:E2738">SUM(IF(Pricecurve=C2738,D2738))</f>
        <v>0</v>
      </c>
      <c r="F2738" s="0" t="n">
        <f aca="false" t="array" ref="F2738:F2738">SUM(IF(NG=C2738,D2738))</f>
        <v>0</v>
      </c>
      <c r="Y2738" s="140"/>
    </row>
    <row r="2739" customFormat="false" ht="12.75" hidden="false" customHeight="false" outlineLevel="0" collapsed="false">
      <c r="A2739" s="0" t="e">
        <f aca="false">INDEX(BucketTable,MATCH(B2739,SumMonths,0),1)</f>
        <v>#N/A</v>
      </c>
      <c r="E2739" s="0" t="n">
        <f aca="false" t="array" ref="E2739:E2739">SUM(IF(Pricecurve=C2739,D2739))</f>
        <v>0</v>
      </c>
      <c r="F2739" s="0" t="n">
        <f aca="false" t="array" ref="F2739:F2739">SUM(IF(NG=C2739,D2739))</f>
        <v>0</v>
      </c>
      <c r="Y2739" s="140"/>
    </row>
    <row r="2740" customFormat="false" ht="12.75" hidden="false" customHeight="false" outlineLevel="0" collapsed="false">
      <c r="A2740" s="0" t="e">
        <f aca="false">INDEX(BucketTable,MATCH(B2740,SumMonths,0),1)</f>
        <v>#N/A</v>
      </c>
      <c r="E2740" s="0" t="n">
        <f aca="false" t="array" ref="E2740:E2740">SUM(IF(Pricecurve=C2740,D2740))</f>
        <v>0</v>
      </c>
      <c r="F2740" s="0" t="n">
        <f aca="false" t="array" ref="F2740:F2740">SUM(IF(NG=C2740,D2740))</f>
        <v>0</v>
      </c>
      <c r="Y2740" s="140"/>
    </row>
    <row r="2741" customFormat="false" ht="12.75" hidden="false" customHeight="false" outlineLevel="0" collapsed="false">
      <c r="A2741" s="0" t="e">
        <f aca="false">INDEX(BucketTable,MATCH(B2741,SumMonths,0),1)</f>
        <v>#N/A</v>
      </c>
      <c r="E2741" s="0" t="n">
        <f aca="false" t="array" ref="E2741:E2741">SUM(IF(Pricecurve=C2741,D2741))</f>
        <v>0</v>
      </c>
      <c r="F2741" s="0" t="n">
        <f aca="false" t="array" ref="F2741:F2741">SUM(IF(NG=C2741,D2741))</f>
        <v>0</v>
      </c>
      <c r="Y2741" s="140"/>
    </row>
    <row r="2742" customFormat="false" ht="12.75" hidden="false" customHeight="false" outlineLevel="0" collapsed="false">
      <c r="A2742" s="0" t="e">
        <f aca="false">INDEX(BucketTable,MATCH(B2742,SumMonths,0),1)</f>
        <v>#N/A</v>
      </c>
      <c r="E2742" s="0" t="n">
        <f aca="false" t="array" ref="E2742:E2742">SUM(IF(Pricecurve=C2742,D2742))</f>
        <v>0</v>
      </c>
      <c r="F2742" s="0" t="n">
        <f aca="false" t="array" ref="F2742:F2742">SUM(IF(NG=C2742,D2742))</f>
        <v>0</v>
      </c>
      <c r="Y2742" s="140"/>
    </row>
    <row r="2743" customFormat="false" ht="12.75" hidden="false" customHeight="false" outlineLevel="0" collapsed="false">
      <c r="A2743" s="0" t="e">
        <f aca="false">INDEX(BucketTable,MATCH(B2743,SumMonths,0),1)</f>
        <v>#N/A</v>
      </c>
      <c r="E2743" s="0" t="n">
        <f aca="false" t="array" ref="E2743:E2743">SUM(IF(Pricecurve=C2743,D2743))</f>
        <v>0</v>
      </c>
      <c r="F2743" s="0" t="n">
        <f aca="false" t="array" ref="F2743:F2743">SUM(IF(NG=C2743,D2743))</f>
        <v>0</v>
      </c>
      <c r="Y2743" s="140"/>
    </row>
    <row r="2744" customFormat="false" ht="12.75" hidden="false" customHeight="false" outlineLevel="0" collapsed="false">
      <c r="A2744" s="0" t="e">
        <f aca="false">INDEX(BucketTable,MATCH(B2744,SumMonths,0),1)</f>
        <v>#N/A</v>
      </c>
      <c r="E2744" s="0" t="n">
        <f aca="false" t="array" ref="E2744:E2744">SUM(IF(Pricecurve=C2744,D2744))</f>
        <v>0</v>
      </c>
      <c r="F2744" s="0" t="n">
        <f aca="false" t="array" ref="F2744:F2744">SUM(IF(NG=C2744,D2744))</f>
        <v>0</v>
      </c>
      <c r="Y2744" s="140"/>
    </row>
    <row r="2745" customFormat="false" ht="12.75" hidden="false" customHeight="false" outlineLevel="0" collapsed="false">
      <c r="A2745" s="0" t="e">
        <f aca="false">INDEX(BucketTable,MATCH(B2745,SumMonths,0),1)</f>
        <v>#N/A</v>
      </c>
      <c r="E2745" s="0" t="n">
        <f aca="false" t="array" ref="E2745:E2745">SUM(IF(Pricecurve=C2745,D2745))</f>
        <v>0</v>
      </c>
      <c r="F2745" s="0" t="n">
        <f aca="false" t="array" ref="F2745:F2745">SUM(IF(NG=C2745,D2745))</f>
        <v>0</v>
      </c>
      <c r="Y2745" s="140"/>
    </row>
    <row r="2746" customFormat="false" ht="12.75" hidden="false" customHeight="false" outlineLevel="0" collapsed="false">
      <c r="A2746" s="0" t="e">
        <f aca="false">INDEX(BucketTable,MATCH(B2746,SumMonths,0),1)</f>
        <v>#N/A</v>
      </c>
      <c r="E2746" s="0" t="n">
        <f aca="false" t="array" ref="E2746:E2746">SUM(IF(Pricecurve=C2746,D2746))</f>
        <v>0</v>
      </c>
      <c r="F2746" s="0" t="n">
        <f aca="false" t="array" ref="F2746:F2746">SUM(IF(NG=C2746,D2746))</f>
        <v>0</v>
      </c>
      <c r="Y2746" s="140"/>
    </row>
    <row r="2747" customFormat="false" ht="12.75" hidden="false" customHeight="false" outlineLevel="0" collapsed="false">
      <c r="A2747" s="0" t="e">
        <f aca="false">INDEX(BucketTable,MATCH(B2747,SumMonths,0),1)</f>
        <v>#N/A</v>
      </c>
      <c r="E2747" s="0" t="n">
        <f aca="false" t="array" ref="E2747:E2747">SUM(IF(Pricecurve=C2747,D2747))</f>
        <v>0</v>
      </c>
      <c r="F2747" s="0" t="n">
        <f aca="false" t="array" ref="F2747:F2747">SUM(IF(NG=C2747,D2747))</f>
        <v>0</v>
      </c>
      <c r="Y2747" s="140"/>
    </row>
    <row r="2748" customFormat="false" ht="12.75" hidden="false" customHeight="false" outlineLevel="0" collapsed="false">
      <c r="A2748" s="0" t="e">
        <f aca="false">INDEX(BucketTable,MATCH(B2748,SumMonths,0),1)</f>
        <v>#N/A</v>
      </c>
      <c r="E2748" s="0" t="n">
        <f aca="false" t="array" ref="E2748:E2748">SUM(IF(Pricecurve=C2748,D2748))</f>
        <v>0</v>
      </c>
      <c r="F2748" s="0" t="n">
        <f aca="false" t="array" ref="F2748:F2748">SUM(IF(NG=C2748,D2748))</f>
        <v>0</v>
      </c>
      <c r="Y2748" s="140"/>
    </row>
    <row r="2749" customFormat="false" ht="12.75" hidden="false" customHeight="false" outlineLevel="0" collapsed="false">
      <c r="A2749" s="0" t="e">
        <f aca="false">INDEX(BucketTable,MATCH(B2749,SumMonths,0),1)</f>
        <v>#N/A</v>
      </c>
      <c r="E2749" s="0" t="n">
        <f aca="false" t="array" ref="E2749:E2749">SUM(IF(Pricecurve=C2749,D2749))</f>
        <v>0</v>
      </c>
      <c r="F2749" s="0" t="n">
        <f aca="false" t="array" ref="F2749:F2749">SUM(IF(NG=C2749,D2749))</f>
        <v>0</v>
      </c>
      <c r="Y2749" s="140"/>
    </row>
    <row r="2750" customFormat="false" ht="12.75" hidden="false" customHeight="false" outlineLevel="0" collapsed="false">
      <c r="A2750" s="0" t="e">
        <f aca="false">INDEX(BucketTable,MATCH(B2750,SumMonths,0),1)</f>
        <v>#N/A</v>
      </c>
      <c r="E2750" s="0" t="n">
        <f aca="false" t="array" ref="E2750:E2750">SUM(IF(Pricecurve=C2750,D2750))</f>
        <v>0</v>
      </c>
      <c r="F2750" s="0" t="n">
        <f aca="false" t="array" ref="F2750:F2750">SUM(IF(NG=C2750,D2750))</f>
        <v>0</v>
      </c>
      <c r="Y2750" s="140"/>
    </row>
    <row r="2751" customFormat="false" ht="12.75" hidden="false" customHeight="false" outlineLevel="0" collapsed="false">
      <c r="A2751" s="0" t="e">
        <f aca="false">INDEX(BucketTable,MATCH(B2751,SumMonths,0),1)</f>
        <v>#N/A</v>
      </c>
      <c r="E2751" s="0" t="n">
        <f aca="false" t="array" ref="E2751:E2751">SUM(IF(Pricecurve=C2751,D2751))</f>
        <v>0</v>
      </c>
      <c r="F2751" s="0" t="n">
        <f aca="false" t="array" ref="F2751:F2751">SUM(IF(NG=C2751,D2751))</f>
        <v>0</v>
      </c>
      <c r="Y2751" s="140"/>
    </row>
    <row r="2752" customFormat="false" ht="12.75" hidden="false" customHeight="false" outlineLevel="0" collapsed="false">
      <c r="A2752" s="0" t="e">
        <f aca="false">INDEX(BucketTable,MATCH(B2752,SumMonths,0),1)</f>
        <v>#N/A</v>
      </c>
      <c r="E2752" s="0" t="n">
        <f aca="false" t="array" ref="E2752:E2752">SUM(IF(Pricecurve=C2752,D2752))</f>
        <v>0</v>
      </c>
      <c r="F2752" s="0" t="n">
        <f aca="false" t="array" ref="F2752:F2752">SUM(IF(NG=C2752,D2752))</f>
        <v>0</v>
      </c>
      <c r="Y2752" s="140"/>
    </row>
    <row r="2753" customFormat="false" ht="12.75" hidden="false" customHeight="false" outlineLevel="0" collapsed="false">
      <c r="A2753" s="0" t="e">
        <f aca="false">INDEX(BucketTable,MATCH(B2753,SumMonths,0),1)</f>
        <v>#N/A</v>
      </c>
      <c r="E2753" s="0" t="n">
        <f aca="false" t="array" ref="E2753:E2753">SUM(IF(Pricecurve=C2753,D2753))</f>
        <v>0</v>
      </c>
      <c r="F2753" s="0" t="n">
        <f aca="false" t="array" ref="F2753:F2753">SUM(IF(NG=C2753,D2753))</f>
        <v>0</v>
      </c>
      <c r="Y2753" s="140"/>
    </row>
    <row r="2754" customFormat="false" ht="12.75" hidden="false" customHeight="false" outlineLevel="0" collapsed="false">
      <c r="A2754" s="0" t="e">
        <f aca="false">INDEX(BucketTable,MATCH(B2754,SumMonths,0),1)</f>
        <v>#N/A</v>
      </c>
      <c r="E2754" s="0" t="n">
        <f aca="false" t="array" ref="E2754:E2754">SUM(IF(Pricecurve=C2754,D2754))</f>
        <v>0</v>
      </c>
      <c r="F2754" s="0" t="n">
        <f aca="false" t="array" ref="F2754:F2754">SUM(IF(NG=C2754,D2754))</f>
        <v>0</v>
      </c>
      <c r="Y2754" s="140"/>
    </row>
    <row r="2755" customFormat="false" ht="12.75" hidden="false" customHeight="false" outlineLevel="0" collapsed="false">
      <c r="A2755" s="0" t="e">
        <f aca="false">INDEX(BucketTable,MATCH(B2755,SumMonths,0),1)</f>
        <v>#N/A</v>
      </c>
      <c r="E2755" s="0" t="n">
        <f aca="false" t="array" ref="E2755:E2755">SUM(IF(Pricecurve=C2755,D2755))</f>
        <v>0</v>
      </c>
      <c r="F2755" s="0" t="n">
        <f aca="false" t="array" ref="F2755:F2755">SUM(IF(NG=C2755,D2755))</f>
        <v>0</v>
      </c>
      <c r="Y2755" s="140"/>
    </row>
    <row r="2756" customFormat="false" ht="12.75" hidden="false" customHeight="false" outlineLevel="0" collapsed="false">
      <c r="A2756" s="0" t="e">
        <f aca="false">INDEX(BucketTable,MATCH(B2756,SumMonths,0),1)</f>
        <v>#N/A</v>
      </c>
      <c r="E2756" s="0" t="n">
        <f aca="false" t="array" ref="E2756:E2756">SUM(IF(Pricecurve=C2756,D2756))</f>
        <v>0</v>
      </c>
      <c r="F2756" s="0" t="n">
        <f aca="false" t="array" ref="F2756:F2756">SUM(IF(NG=C2756,D2756))</f>
        <v>0</v>
      </c>
      <c r="Y2756" s="140"/>
    </row>
    <row r="2757" customFormat="false" ht="12.75" hidden="false" customHeight="false" outlineLevel="0" collapsed="false">
      <c r="A2757" s="0" t="e">
        <f aca="false">INDEX(BucketTable,MATCH(B2757,SumMonths,0),1)</f>
        <v>#N/A</v>
      </c>
      <c r="E2757" s="0" t="n">
        <f aca="false" t="array" ref="E2757:E2757">SUM(IF(Pricecurve=C2757,D2757))</f>
        <v>0</v>
      </c>
      <c r="F2757" s="0" t="n">
        <f aca="false" t="array" ref="F2757:F2757">SUM(IF(NG=C2757,D2757))</f>
        <v>0</v>
      </c>
      <c r="Y2757" s="140"/>
    </row>
    <row r="2758" customFormat="false" ht="12.75" hidden="false" customHeight="false" outlineLevel="0" collapsed="false">
      <c r="A2758" s="0" t="e">
        <f aca="false">INDEX(BucketTable,MATCH(B2758,SumMonths,0),1)</f>
        <v>#N/A</v>
      </c>
      <c r="E2758" s="0" t="n">
        <f aca="false" t="array" ref="E2758:E2758">SUM(IF(Pricecurve=C2758,D2758))</f>
        <v>0</v>
      </c>
      <c r="F2758" s="0" t="n">
        <f aca="false" t="array" ref="F2758:F2758">SUM(IF(NG=C2758,D2758))</f>
        <v>0</v>
      </c>
      <c r="Y2758" s="140"/>
    </row>
    <row r="2759" customFormat="false" ht="12.75" hidden="false" customHeight="false" outlineLevel="0" collapsed="false">
      <c r="A2759" s="0" t="e">
        <f aca="false">INDEX(BucketTable,MATCH(B2759,SumMonths,0),1)</f>
        <v>#N/A</v>
      </c>
      <c r="E2759" s="0" t="n">
        <f aca="false" t="array" ref="E2759:E2759">SUM(IF(Pricecurve=C2759,D2759))</f>
        <v>0</v>
      </c>
      <c r="F2759" s="0" t="n">
        <f aca="false" t="array" ref="F2759:F2759">SUM(IF(NG=C2759,D2759))</f>
        <v>0</v>
      </c>
      <c r="Y2759" s="140"/>
    </row>
    <row r="2760" customFormat="false" ht="12.75" hidden="false" customHeight="false" outlineLevel="0" collapsed="false">
      <c r="A2760" s="0" t="e">
        <f aca="false">INDEX(BucketTable,MATCH(B2760,SumMonths,0),1)</f>
        <v>#N/A</v>
      </c>
      <c r="E2760" s="0" t="n">
        <f aca="false" t="array" ref="E2760:E2760">SUM(IF(Pricecurve=C2760,D2760))</f>
        <v>0</v>
      </c>
      <c r="F2760" s="0" t="n">
        <f aca="false" t="array" ref="F2760:F2760">SUM(IF(NG=C2760,D2760))</f>
        <v>0</v>
      </c>
      <c r="Y2760" s="140"/>
    </row>
    <row r="2761" customFormat="false" ht="12.75" hidden="false" customHeight="false" outlineLevel="0" collapsed="false">
      <c r="A2761" s="0" t="e">
        <f aca="false">INDEX(BucketTable,MATCH(B2761,SumMonths,0),1)</f>
        <v>#N/A</v>
      </c>
      <c r="E2761" s="0" t="n">
        <f aca="false" t="array" ref="E2761:E2761">SUM(IF(Pricecurve=C2761,D2761))</f>
        <v>0</v>
      </c>
      <c r="F2761" s="0" t="n">
        <f aca="false" t="array" ref="F2761:F2761">SUM(IF(NG=C2761,D2761))</f>
        <v>0</v>
      </c>
      <c r="Y2761" s="140"/>
    </row>
    <row r="2762" customFormat="false" ht="12.75" hidden="false" customHeight="false" outlineLevel="0" collapsed="false">
      <c r="A2762" s="0" t="e">
        <f aca="false">INDEX(BucketTable,MATCH(B2762,SumMonths,0),1)</f>
        <v>#N/A</v>
      </c>
      <c r="E2762" s="0" t="n">
        <f aca="false" t="array" ref="E2762:E2762">SUM(IF(Pricecurve=C2762,D2762))</f>
        <v>0</v>
      </c>
      <c r="F2762" s="0" t="n">
        <f aca="false" t="array" ref="F2762:F2762">SUM(IF(NG=C2762,D2762))</f>
        <v>0</v>
      </c>
      <c r="Y2762" s="140"/>
    </row>
    <row r="2763" customFormat="false" ht="12.75" hidden="false" customHeight="false" outlineLevel="0" collapsed="false">
      <c r="A2763" s="0" t="e">
        <f aca="false">INDEX(BucketTable,MATCH(B2763,SumMonths,0),1)</f>
        <v>#N/A</v>
      </c>
      <c r="E2763" s="0" t="n">
        <f aca="false" t="array" ref="E2763:E2763">SUM(IF(Pricecurve=C2763,D2763))</f>
        <v>0</v>
      </c>
      <c r="F2763" s="0" t="n">
        <f aca="false" t="array" ref="F2763:F2763">SUM(IF(NG=C2763,D2763))</f>
        <v>0</v>
      </c>
      <c r="Y2763" s="140"/>
    </row>
    <row r="2764" customFormat="false" ht="12.75" hidden="false" customHeight="false" outlineLevel="0" collapsed="false">
      <c r="A2764" s="0" t="e">
        <f aca="false">INDEX(BucketTable,MATCH(B2764,SumMonths,0),1)</f>
        <v>#N/A</v>
      </c>
      <c r="E2764" s="0" t="n">
        <f aca="false" t="array" ref="E2764:E2764">SUM(IF(Pricecurve=C2764,D2764))</f>
        <v>0</v>
      </c>
      <c r="F2764" s="0" t="n">
        <f aca="false" t="array" ref="F2764:F2764">SUM(IF(NG=C2764,D2764))</f>
        <v>0</v>
      </c>
      <c r="Y2764" s="140"/>
    </row>
    <row r="2765" customFormat="false" ht="12.75" hidden="false" customHeight="false" outlineLevel="0" collapsed="false">
      <c r="A2765" s="0" t="e">
        <f aca="false">INDEX(BucketTable,MATCH(B2765,SumMonths,0),1)</f>
        <v>#N/A</v>
      </c>
      <c r="E2765" s="0" t="n">
        <f aca="false" t="array" ref="E2765:E2765">SUM(IF(Pricecurve=C2765,D2765))</f>
        <v>0</v>
      </c>
      <c r="F2765" s="0" t="n">
        <f aca="false" t="array" ref="F2765:F2765">SUM(IF(NG=C2765,D2765))</f>
        <v>0</v>
      </c>
      <c r="Y2765" s="140"/>
    </row>
    <row r="2766" customFormat="false" ht="12.75" hidden="false" customHeight="false" outlineLevel="0" collapsed="false">
      <c r="A2766" s="0" t="e">
        <f aca="false">INDEX(BucketTable,MATCH(B2766,SumMonths,0),1)</f>
        <v>#N/A</v>
      </c>
      <c r="E2766" s="0" t="n">
        <f aca="false" t="array" ref="E2766:E2766">SUM(IF(Pricecurve=C2766,D2766))</f>
        <v>0</v>
      </c>
      <c r="F2766" s="0" t="n">
        <f aca="false" t="array" ref="F2766:F2766">SUM(IF(NG=C2766,D2766))</f>
        <v>0</v>
      </c>
      <c r="Y2766" s="140"/>
    </row>
    <row r="2767" customFormat="false" ht="12.75" hidden="false" customHeight="false" outlineLevel="0" collapsed="false">
      <c r="A2767" s="0" t="e">
        <f aca="false">INDEX(BucketTable,MATCH(B2767,SumMonths,0),1)</f>
        <v>#N/A</v>
      </c>
      <c r="E2767" s="0" t="n">
        <f aca="false" t="array" ref="E2767:E2767">SUM(IF(Pricecurve=C2767,D2767))</f>
        <v>0</v>
      </c>
      <c r="F2767" s="0" t="n">
        <f aca="false" t="array" ref="F2767:F2767">SUM(IF(NG=C2767,D2767))</f>
        <v>0</v>
      </c>
      <c r="Y2767" s="140"/>
    </row>
    <row r="2768" customFormat="false" ht="12.75" hidden="false" customHeight="false" outlineLevel="0" collapsed="false">
      <c r="A2768" s="0" t="e">
        <f aca="false">INDEX(BucketTable,MATCH(B2768,SumMonths,0),1)</f>
        <v>#N/A</v>
      </c>
      <c r="E2768" s="0" t="n">
        <f aca="false" t="array" ref="E2768:E2768">SUM(IF(Pricecurve=C2768,D2768))</f>
        <v>0</v>
      </c>
      <c r="F2768" s="0" t="n">
        <f aca="false" t="array" ref="F2768:F2768">SUM(IF(NG=C2768,D2768))</f>
        <v>0</v>
      </c>
      <c r="Y2768" s="140"/>
    </row>
    <row r="2769" customFormat="false" ht="12.75" hidden="false" customHeight="false" outlineLevel="0" collapsed="false">
      <c r="A2769" s="0" t="e">
        <f aca="false">INDEX(BucketTable,MATCH(B2769,SumMonths,0),1)</f>
        <v>#N/A</v>
      </c>
      <c r="E2769" s="0" t="n">
        <f aca="false" t="array" ref="E2769:E2769">SUM(IF(Pricecurve=C2769,D2769))</f>
        <v>0</v>
      </c>
      <c r="F2769" s="0" t="n">
        <f aca="false" t="array" ref="F2769:F2769">SUM(IF(NG=C2769,D2769))</f>
        <v>0</v>
      </c>
      <c r="Y2769" s="140"/>
    </row>
    <row r="2770" customFormat="false" ht="12.75" hidden="false" customHeight="false" outlineLevel="0" collapsed="false">
      <c r="A2770" s="0" t="e">
        <f aca="false">INDEX(BucketTable,MATCH(B2770,SumMonths,0),1)</f>
        <v>#N/A</v>
      </c>
      <c r="E2770" s="0" t="n">
        <f aca="false" t="array" ref="E2770:E2770">SUM(IF(Pricecurve=C2770,D2770))</f>
        <v>0</v>
      </c>
      <c r="F2770" s="0" t="n">
        <f aca="false" t="array" ref="F2770:F2770">SUM(IF(NG=C2770,D2770))</f>
        <v>0</v>
      </c>
      <c r="Y2770" s="140"/>
    </row>
    <row r="2771" customFormat="false" ht="12.75" hidden="false" customHeight="false" outlineLevel="0" collapsed="false">
      <c r="A2771" s="0" t="e">
        <f aca="false">INDEX(BucketTable,MATCH(B2771,SumMonths,0),1)</f>
        <v>#N/A</v>
      </c>
      <c r="E2771" s="0" t="n">
        <f aca="false" t="array" ref="E2771:E2771">SUM(IF(Pricecurve=C2771,D2771))</f>
        <v>0</v>
      </c>
      <c r="F2771" s="0" t="n">
        <f aca="false" t="array" ref="F2771:F2771">SUM(IF(NG=C2771,D2771))</f>
        <v>0</v>
      </c>
      <c r="Y2771" s="140"/>
    </row>
    <row r="2772" customFormat="false" ht="12.75" hidden="false" customHeight="false" outlineLevel="0" collapsed="false">
      <c r="A2772" s="0" t="e">
        <f aca="false">INDEX(BucketTable,MATCH(B2772,SumMonths,0),1)</f>
        <v>#N/A</v>
      </c>
      <c r="E2772" s="0" t="n">
        <f aca="false" t="array" ref="E2772:E2772">SUM(IF(Pricecurve=C2772,D2772))</f>
        <v>0</v>
      </c>
      <c r="F2772" s="0" t="n">
        <f aca="false" t="array" ref="F2772:F2772">SUM(IF(NG=C2772,D2772))</f>
        <v>0</v>
      </c>
      <c r="Y2772" s="140"/>
    </row>
    <row r="2773" customFormat="false" ht="12.75" hidden="false" customHeight="false" outlineLevel="0" collapsed="false">
      <c r="A2773" s="0" t="e">
        <f aca="false">INDEX(BucketTable,MATCH(B2773,SumMonths,0),1)</f>
        <v>#N/A</v>
      </c>
      <c r="E2773" s="0" t="n">
        <f aca="false" t="array" ref="E2773:E2773">SUM(IF(Pricecurve=C2773,D2773))</f>
        <v>0</v>
      </c>
      <c r="F2773" s="0" t="n">
        <f aca="false" t="array" ref="F2773:F2773">SUM(IF(NG=C2773,D2773))</f>
        <v>0</v>
      </c>
      <c r="Y2773" s="140"/>
    </row>
    <row r="2774" customFormat="false" ht="12.75" hidden="false" customHeight="false" outlineLevel="0" collapsed="false">
      <c r="A2774" s="0" t="e">
        <f aca="false">INDEX(BucketTable,MATCH(B2774,SumMonths,0),1)</f>
        <v>#N/A</v>
      </c>
      <c r="E2774" s="0" t="n">
        <f aca="false" t="array" ref="E2774:E2774">SUM(IF(Pricecurve=C2774,D2774))</f>
        <v>0</v>
      </c>
      <c r="F2774" s="0" t="n">
        <f aca="false" t="array" ref="F2774:F2774">SUM(IF(NG=C2774,D2774))</f>
        <v>0</v>
      </c>
      <c r="Y2774" s="140"/>
    </row>
    <row r="2775" customFormat="false" ht="12.75" hidden="false" customHeight="false" outlineLevel="0" collapsed="false">
      <c r="A2775" s="0" t="e">
        <f aca="false">INDEX(BucketTable,MATCH(B2775,SumMonths,0),1)</f>
        <v>#N/A</v>
      </c>
      <c r="E2775" s="0" t="n">
        <f aca="false" t="array" ref="E2775:E2775">SUM(IF(Pricecurve=C2775,D2775))</f>
        <v>0</v>
      </c>
      <c r="F2775" s="0" t="n">
        <f aca="false" t="array" ref="F2775:F2775">SUM(IF(NG=C2775,D2775))</f>
        <v>0</v>
      </c>
      <c r="Y2775" s="140"/>
    </row>
    <row r="2776" customFormat="false" ht="12.75" hidden="false" customHeight="false" outlineLevel="0" collapsed="false">
      <c r="A2776" s="0" t="e">
        <f aca="false">INDEX(BucketTable,MATCH(B2776,SumMonths,0),1)</f>
        <v>#N/A</v>
      </c>
      <c r="E2776" s="0" t="n">
        <f aca="false" t="array" ref="E2776:E2776">SUM(IF(Pricecurve=C2776,D2776))</f>
        <v>0</v>
      </c>
      <c r="F2776" s="0" t="n">
        <f aca="false" t="array" ref="F2776:F2776">SUM(IF(NG=C2776,D2776))</f>
        <v>0</v>
      </c>
      <c r="Y2776" s="140"/>
    </row>
    <row r="2777" customFormat="false" ht="12.75" hidden="false" customHeight="false" outlineLevel="0" collapsed="false">
      <c r="A2777" s="0" t="e">
        <f aca="false">INDEX(BucketTable,MATCH(B2777,SumMonths,0),1)</f>
        <v>#N/A</v>
      </c>
      <c r="E2777" s="0" t="n">
        <f aca="false" t="array" ref="E2777:E2777">SUM(IF(Pricecurve=C2777,D2777))</f>
        <v>0</v>
      </c>
      <c r="F2777" s="0" t="n">
        <f aca="false" t="array" ref="F2777:F2777">SUM(IF(NG=C2777,D2777))</f>
        <v>0</v>
      </c>
      <c r="Y2777" s="140"/>
    </row>
    <row r="2778" customFormat="false" ht="12.75" hidden="false" customHeight="false" outlineLevel="0" collapsed="false">
      <c r="A2778" s="0" t="e">
        <f aca="false">INDEX(BucketTable,MATCH(B2778,SumMonths,0),1)</f>
        <v>#N/A</v>
      </c>
      <c r="E2778" s="0" t="n">
        <f aca="false" t="array" ref="E2778:E2778">SUM(IF(Pricecurve=C2778,D2778))</f>
        <v>0</v>
      </c>
      <c r="F2778" s="0" t="n">
        <f aca="false" t="array" ref="F2778:F2778">SUM(IF(NG=C2778,D2778))</f>
        <v>0</v>
      </c>
      <c r="Y2778" s="140"/>
    </row>
    <row r="2779" customFormat="false" ht="12.75" hidden="false" customHeight="false" outlineLevel="0" collapsed="false">
      <c r="A2779" s="0" t="e">
        <f aca="false">INDEX(BucketTable,MATCH(B2779,SumMonths,0),1)</f>
        <v>#N/A</v>
      </c>
      <c r="E2779" s="0" t="n">
        <f aca="false" t="array" ref="E2779:E2779">SUM(IF(Pricecurve=C2779,D2779))</f>
        <v>0</v>
      </c>
      <c r="F2779" s="0" t="n">
        <f aca="false" t="array" ref="F2779:F2779">SUM(IF(NG=C2779,D2779))</f>
        <v>0</v>
      </c>
      <c r="Y2779" s="140"/>
    </row>
    <row r="2780" customFormat="false" ht="12.75" hidden="false" customHeight="false" outlineLevel="0" collapsed="false">
      <c r="A2780" s="0" t="e">
        <f aca="false">INDEX(BucketTable,MATCH(B2780,SumMonths,0),1)</f>
        <v>#N/A</v>
      </c>
      <c r="E2780" s="0" t="n">
        <f aca="false" t="array" ref="E2780:E2780">SUM(IF(Pricecurve=C2780,D2780))</f>
        <v>0</v>
      </c>
      <c r="F2780" s="0" t="n">
        <f aca="false" t="array" ref="F2780:F2780">SUM(IF(NG=C2780,D2780))</f>
        <v>0</v>
      </c>
      <c r="Y2780" s="140"/>
    </row>
    <row r="2781" customFormat="false" ht="12.75" hidden="false" customHeight="false" outlineLevel="0" collapsed="false">
      <c r="A2781" s="0" t="e">
        <f aca="false">INDEX(BucketTable,MATCH(B2781,SumMonths,0),1)</f>
        <v>#N/A</v>
      </c>
      <c r="E2781" s="0" t="n">
        <f aca="false" t="array" ref="E2781:E2781">SUM(IF(Pricecurve=C2781,D2781))</f>
        <v>0</v>
      </c>
      <c r="F2781" s="0" t="n">
        <f aca="false" t="array" ref="F2781:F2781">SUM(IF(NG=C2781,D2781))</f>
        <v>0</v>
      </c>
      <c r="Y2781" s="140"/>
    </row>
    <row r="2782" customFormat="false" ht="12.75" hidden="false" customHeight="false" outlineLevel="0" collapsed="false">
      <c r="A2782" s="0" t="e">
        <f aca="false">INDEX(BucketTable,MATCH(B2782,SumMonths,0),1)</f>
        <v>#N/A</v>
      </c>
      <c r="E2782" s="0" t="n">
        <f aca="false" t="array" ref="E2782:E2782">SUM(IF(Pricecurve=C2782,D2782))</f>
        <v>0</v>
      </c>
      <c r="F2782" s="0" t="n">
        <f aca="false" t="array" ref="F2782:F2782">SUM(IF(NG=C2782,D2782))</f>
        <v>0</v>
      </c>
      <c r="Y2782" s="140"/>
    </row>
    <row r="2783" customFormat="false" ht="12.75" hidden="false" customHeight="false" outlineLevel="0" collapsed="false">
      <c r="A2783" s="0" t="e">
        <f aca="false">INDEX(BucketTable,MATCH(B2783,SumMonths,0),1)</f>
        <v>#N/A</v>
      </c>
      <c r="E2783" s="0" t="n">
        <f aca="false" t="array" ref="E2783:E2783">SUM(IF(Pricecurve=C2783,D2783))</f>
        <v>0</v>
      </c>
      <c r="F2783" s="0" t="n">
        <f aca="false" t="array" ref="F2783:F2783">SUM(IF(NG=C2783,D2783))</f>
        <v>0</v>
      </c>
      <c r="Y2783" s="140"/>
    </row>
    <row r="2784" customFormat="false" ht="12.75" hidden="false" customHeight="false" outlineLevel="0" collapsed="false">
      <c r="A2784" s="0" t="e">
        <f aca="false">INDEX(BucketTable,MATCH(B2784,SumMonths,0),1)</f>
        <v>#N/A</v>
      </c>
      <c r="E2784" s="0" t="n">
        <f aca="false" t="array" ref="E2784:E2784">SUM(IF(Pricecurve=C2784,D2784))</f>
        <v>0</v>
      </c>
      <c r="F2784" s="0" t="n">
        <f aca="false" t="array" ref="F2784:F2784">SUM(IF(NG=C2784,D2784))</f>
        <v>0</v>
      </c>
      <c r="Y2784" s="140"/>
    </row>
    <row r="2785" customFormat="false" ht="12.75" hidden="false" customHeight="false" outlineLevel="0" collapsed="false">
      <c r="A2785" s="0" t="e">
        <f aca="false">INDEX(BucketTable,MATCH(B2785,SumMonths,0),1)</f>
        <v>#N/A</v>
      </c>
      <c r="E2785" s="0" t="n">
        <f aca="false" t="array" ref="E2785:E2785">SUM(IF(Pricecurve=C2785,D2785))</f>
        <v>0</v>
      </c>
      <c r="F2785" s="0" t="n">
        <f aca="false" t="array" ref="F2785:F2785">SUM(IF(NG=C2785,D2785))</f>
        <v>0</v>
      </c>
      <c r="Y2785" s="140"/>
    </row>
    <row r="2786" customFormat="false" ht="12.75" hidden="false" customHeight="false" outlineLevel="0" collapsed="false">
      <c r="A2786" s="0" t="e">
        <f aca="false">INDEX(BucketTable,MATCH(B2786,SumMonths,0),1)</f>
        <v>#N/A</v>
      </c>
      <c r="E2786" s="0" t="n">
        <f aca="false" t="array" ref="E2786:E2786">SUM(IF(Pricecurve=C2786,D2786))</f>
        <v>0</v>
      </c>
      <c r="F2786" s="0" t="n">
        <f aca="false" t="array" ref="F2786:F2786">SUM(IF(NG=C2786,D2786))</f>
        <v>0</v>
      </c>
      <c r="Y2786" s="140"/>
    </row>
    <row r="2787" customFormat="false" ht="12.75" hidden="false" customHeight="false" outlineLevel="0" collapsed="false">
      <c r="A2787" s="0" t="e">
        <f aca="false">INDEX(BucketTable,MATCH(B2787,SumMonths,0),1)</f>
        <v>#N/A</v>
      </c>
      <c r="E2787" s="0" t="n">
        <f aca="false" t="array" ref="E2787:E2787">SUM(IF(Pricecurve=C2787,D2787))</f>
        <v>0</v>
      </c>
      <c r="F2787" s="0" t="n">
        <f aca="false" t="array" ref="F2787:F2787">SUM(IF(NG=C2787,D2787))</f>
        <v>0</v>
      </c>
      <c r="Y2787" s="140"/>
    </row>
    <row r="2788" customFormat="false" ht="12.75" hidden="false" customHeight="false" outlineLevel="0" collapsed="false">
      <c r="A2788" s="0" t="e">
        <f aca="false">INDEX(BucketTable,MATCH(B2788,SumMonths,0),1)</f>
        <v>#N/A</v>
      </c>
      <c r="E2788" s="0" t="n">
        <f aca="false" t="array" ref="E2788:E2788">SUM(IF(Pricecurve=C2788,D2788))</f>
        <v>0</v>
      </c>
      <c r="F2788" s="0" t="n">
        <f aca="false" t="array" ref="F2788:F2788">SUM(IF(NG=C2788,D2788))</f>
        <v>0</v>
      </c>
      <c r="Y2788" s="140"/>
    </row>
    <row r="2789" customFormat="false" ht="12.75" hidden="false" customHeight="false" outlineLevel="0" collapsed="false">
      <c r="A2789" s="0" t="e">
        <f aca="false">INDEX(BucketTable,MATCH(B2789,SumMonths,0),1)</f>
        <v>#N/A</v>
      </c>
      <c r="E2789" s="0" t="n">
        <f aca="false" t="array" ref="E2789:E2789">SUM(IF(Pricecurve=C2789,D2789))</f>
        <v>0</v>
      </c>
      <c r="F2789" s="0" t="n">
        <f aca="false" t="array" ref="F2789:F2789">SUM(IF(NG=C2789,D2789))</f>
        <v>0</v>
      </c>
      <c r="Y2789" s="140"/>
    </row>
    <row r="2790" customFormat="false" ht="12.75" hidden="false" customHeight="false" outlineLevel="0" collapsed="false">
      <c r="A2790" s="0" t="e">
        <f aca="false">INDEX(BucketTable,MATCH(B2790,SumMonths,0),1)</f>
        <v>#N/A</v>
      </c>
      <c r="E2790" s="0" t="n">
        <f aca="false" t="array" ref="E2790:E2790">SUM(IF(Pricecurve=C2790,D2790))</f>
        <v>0</v>
      </c>
      <c r="F2790" s="0" t="n">
        <f aca="false" t="array" ref="F2790:F2790">SUM(IF(NG=C2790,D2790))</f>
        <v>0</v>
      </c>
      <c r="Y2790" s="140"/>
    </row>
    <row r="2791" customFormat="false" ht="12.75" hidden="false" customHeight="false" outlineLevel="0" collapsed="false">
      <c r="A2791" s="0" t="e">
        <f aca="false">INDEX(BucketTable,MATCH(B2791,SumMonths,0),1)</f>
        <v>#N/A</v>
      </c>
      <c r="E2791" s="0" t="n">
        <f aca="false" t="array" ref="E2791:E2791">SUM(IF(Pricecurve=C2791,D2791))</f>
        <v>0</v>
      </c>
      <c r="F2791" s="0" t="n">
        <f aca="false" t="array" ref="F2791:F2791">SUM(IF(NG=C2791,D2791))</f>
        <v>0</v>
      </c>
      <c r="Y2791" s="140"/>
    </row>
    <row r="2792" customFormat="false" ht="12.75" hidden="false" customHeight="false" outlineLevel="0" collapsed="false">
      <c r="A2792" s="0" t="e">
        <f aca="false">INDEX(BucketTable,MATCH(B2792,SumMonths,0),1)</f>
        <v>#N/A</v>
      </c>
      <c r="E2792" s="0" t="n">
        <f aca="false" t="array" ref="E2792:E2792">SUM(IF(Pricecurve=C2792,D2792))</f>
        <v>0</v>
      </c>
      <c r="F2792" s="0" t="n">
        <f aca="false" t="array" ref="F2792:F2792">SUM(IF(NG=C2792,D2792))</f>
        <v>0</v>
      </c>
      <c r="Y2792" s="140"/>
    </row>
    <row r="2793" customFormat="false" ht="12.75" hidden="false" customHeight="false" outlineLevel="0" collapsed="false">
      <c r="A2793" s="0" t="e">
        <f aca="false">INDEX(BucketTable,MATCH(B2793,SumMonths,0),1)</f>
        <v>#N/A</v>
      </c>
      <c r="E2793" s="0" t="n">
        <f aca="false" t="array" ref="E2793:E2793">SUM(IF(Pricecurve=C2793,D2793))</f>
        <v>0</v>
      </c>
      <c r="F2793" s="0" t="n">
        <f aca="false" t="array" ref="F2793:F2793">SUM(IF(NG=C2793,D2793))</f>
        <v>0</v>
      </c>
      <c r="Y2793" s="140"/>
    </row>
    <row r="2794" customFormat="false" ht="12.75" hidden="false" customHeight="false" outlineLevel="0" collapsed="false">
      <c r="A2794" s="0" t="e">
        <f aca="false">INDEX(BucketTable,MATCH(B2794,SumMonths,0),1)</f>
        <v>#N/A</v>
      </c>
      <c r="E2794" s="0" t="n">
        <f aca="false" t="array" ref="E2794:E2794">SUM(IF(Pricecurve=C2794,D2794))</f>
        <v>0</v>
      </c>
      <c r="F2794" s="0" t="n">
        <f aca="false" t="array" ref="F2794:F2794">SUM(IF(NG=C2794,D2794))</f>
        <v>0</v>
      </c>
      <c r="Y2794" s="140"/>
    </row>
    <row r="2795" customFormat="false" ht="12.75" hidden="false" customHeight="false" outlineLevel="0" collapsed="false">
      <c r="A2795" s="0" t="e">
        <f aca="false">INDEX(BucketTable,MATCH(B2795,SumMonths,0),1)</f>
        <v>#N/A</v>
      </c>
      <c r="E2795" s="0" t="n">
        <f aca="false" t="array" ref="E2795:E2795">SUM(IF(Pricecurve=C2795,D2795))</f>
        <v>0</v>
      </c>
      <c r="F2795" s="0" t="n">
        <f aca="false" t="array" ref="F2795:F2795">SUM(IF(NG=C2795,D2795))</f>
        <v>0</v>
      </c>
      <c r="Y2795" s="140"/>
    </row>
    <row r="2796" customFormat="false" ht="12.75" hidden="false" customHeight="false" outlineLevel="0" collapsed="false">
      <c r="A2796" s="0" t="e">
        <f aca="false">INDEX(BucketTable,MATCH(B2796,SumMonths,0),1)</f>
        <v>#N/A</v>
      </c>
      <c r="E2796" s="0" t="n">
        <f aca="false" t="array" ref="E2796:E2796">SUM(IF(Pricecurve=C2796,D2796))</f>
        <v>0</v>
      </c>
      <c r="F2796" s="0" t="n">
        <f aca="false" t="array" ref="F2796:F2796">SUM(IF(NG=C2796,D2796))</f>
        <v>0</v>
      </c>
      <c r="Y2796" s="140"/>
    </row>
    <row r="2797" customFormat="false" ht="12.75" hidden="false" customHeight="false" outlineLevel="0" collapsed="false">
      <c r="A2797" s="0" t="e">
        <f aca="false">INDEX(BucketTable,MATCH(B2797,SumMonths,0),1)</f>
        <v>#N/A</v>
      </c>
      <c r="E2797" s="0" t="n">
        <f aca="false" t="array" ref="E2797:E2797">SUM(IF(Pricecurve=C2797,D2797))</f>
        <v>0</v>
      </c>
      <c r="F2797" s="0" t="n">
        <f aca="false" t="array" ref="F2797:F2797">SUM(IF(NG=C2797,D2797))</f>
        <v>0</v>
      </c>
      <c r="Y2797" s="140"/>
    </row>
    <row r="2798" customFormat="false" ht="12.75" hidden="false" customHeight="false" outlineLevel="0" collapsed="false">
      <c r="A2798" s="0" t="e">
        <f aca="false">INDEX(BucketTable,MATCH(B2798,SumMonths,0),1)</f>
        <v>#N/A</v>
      </c>
      <c r="E2798" s="0" t="n">
        <f aca="false" t="array" ref="E2798:E2798">SUM(IF(Pricecurve=C2798,D2798))</f>
        <v>0</v>
      </c>
      <c r="F2798" s="0" t="n">
        <f aca="false" t="array" ref="F2798:F2798">SUM(IF(NG=C2798,D2798))</f>
        <v>0</v>
      </c>
      <c r="Y2798" s="140"/>
    </row>
    <row r="2799" customFormat="false" ht="12.75" hidden="false" customHeight="false" outlineLevel="0" collapsed="false">
      <c r="A2799" s="0" t="e">
        <f aca="false">INDEX(BucketTable,MATCH(B2799,SumMonths,0),1)</f>
        <v>#N/A</v>
      </c>
      <c r="E2799" s="0" t="n">
        <f aca="false" t="array" ref="E2799:E2799">SUM(IF(Pricecurve=C2799,D2799))</f>
        <v>0</v>
      </c>
      <c r="F2799" s="0" t="n">
        <f aca="false" t="array" ref="F2799:F2799">SUM(IF(NG=C2799,D2799))</f>
        <v>0</v>
      </c>
      <c r="Y2799" s="140"/>
    </row>
    <row r="2800" customFormat="false" ht="12.75" hidden="false" customHeight="false" outlineLevel="0" collapsed="false">
      <c r="A2800" s="0" t="e">
        <f aca="false">INDEX(BucketTable,MATCH(B2800,SumMonths,0),1)</f>
        <v>#N/A</v>
      </c>
      <c r="E2800" s="0" t="n">
        <f aca="false" t="array" ref="E2800:E2800">SUM(IF(Pricecurve=C2800,D2800))</f>
        <v>0</v>
      </c>
      <c r="F2800" s="0" t="n">
        <f aca="false" t="array" ref="F2800:F2800">SUM(IF(NG=C2800,D2800))</f>
        <v>0</v>
      </c>
      <c r="Y2800" s="140"/>
    </row>
    <row r="2801" customFormat="false" ht="12.75" hidden="false" customHeight="false" outlineLevel="0" collapsed="false">
      <c r="A2801" s="0" t="e">
        <f aca="false">INDEX(BucketTable,MATCH(B2801,SumMonths,0),1)</f>
        <v>#N/A</v>
      </c>
      <c r="E2801" s="0" t="n">
        <f aca="false" t="array" ref="E2801:E2801">SUM(IF(Pricecurve=C2801,D2801))</f>
        <v>0</v>
      </c>
      <c r="F2801" s="0" t="n">
        <f aca="false" t="array" ref="F2801:F2801">SUM(IF(NG=C2801,D2801))</f>
        <v>0</v>
      </c>
      <c r="Y2801" s="140"/>
    </row>
    <row r="2802" customFormat="false" ht="12.75" hidden="false" customHeight="false" outlineLevel="0" collapsed="false">
      <c r="A2802" s="0" t="e">
        <f aca="false">INDEX(BucketTable,MATCH(B2802,SumMonths,0),1)</f>
        <v>#N/A</v>
      </c>
      <c r="E2802" s="0" t="n">
        <f aca="false" t="array" ref="E2802:E2802">SUM(IF(Pricecurve=C2802,D2802))</f>
        <v>0</v>
      </c>
      <c r="F2802" s="0" t="n">
        <f aca="false" t="array" ref="F2802:F2802">SUM(IF(NG=C2802,D2802))</f>
        <v>0</v>
      </c>
      <c r="Y2802" s="140"/>
    </row>
    <row r="2803" customFormat="false" ht="12.75" hidden="false" customHeight="false" outlineLevel="0" collapsed="false">
      <c r="A2803" s="0" t="e">
        <f aca="false">INDEX(BucketTable,MATCH(B2803,SumMonths,0),1)</f>
        <v>#N/A</v>
      </c>
      <c r="E2803" s="0" t="n">
        <f aca="false" t="array" ref="E2803:E2803">SUM(IF(Pricecurve=C2803,D2803))</f>
        <v>0</v>
      </c>
      <c r="F2803" s="0" t="n">
        <f aca="false" t="array" ref="F2803:F2803">SUM(IF(NG=C2803,D2803))</f>
        <v>0</v>
      </c>
      <c r="Y2803" s="140"/>
    </row>
    <row r="2804" customFormat="false" ht="12.75" hidden="false" customHeight="false" outlineLevel="0" collapsed="false">
      <c r="A2804" s="0" t="e">
        <f aca="false">INDEX(BucketTable,MATCH(B2804,SumMonths,0),1)</f>
        <v>#N/A</v>
      </c>
      <c r="E2804" s="0" t="n">
        <f aca="false" t="array" ref="E2804:E2804">SUM(IF(Pricecurve=C2804,D2804))</f>
        <v>0</v>
      </c>
      <c r="F2804" s="0" t="n">
        <f aca="false" t="array" ref="F2804:F2804">SUM(IF(NG=C2804,D2804))</f>
        <v>0</v>
      </c>
      <c r="Y2804" s="140"/>
    </row>
    <row r="2805" customFormat="false" ht="12.75" hidden="false" customHeight="false" outlineLevel="0" collapsed="false">
      <c r="A2805" s="0" t="e">
        <f aca="false">INDEX(BucketTable,MATCH(B2805,SumMonths,0),1)</f>
        <v>#N/A</v>
      </c>
      <c r="E2805" s="0" t="n">
        <f aca="false" t="array" ref="E2805:E2805">SUM(IF(Pricecurve=C2805,D2805))</f>
        <v>0</v>
      </c>
      <c r="F2805" s="0" t="n">
        <f aca="false" t="array" ref="F2805:F2805">SUM(IF(NG=C2805,D2805))</f>
        <v>0</v>
      </c>
      <c r="Y2805" s="140"/>
    </row>
    <row r="2806" customFormat="false" ht="12.75" hidden="false" customHeight="false" outlineLevel="0" collapsed="false">
      <c r="A2806" s="0" t="e">
        <f aca="false">INDEX(BucketTable,MATCH(B2806,SumMonths,0),1)</f>
        <v>#N/A</v>
      </c>
      <c r="E2806" s="0" t="n">
        <f aca="false" t="array" ref="E2806:E2806">SUM(IF(Pricecurve=C2806,D2806))</f>
        <v>0</v>
      </c>
      <c r="F2806" s="0" t="n">
        <f aca="false" t="array" ref="F2806:F2806">SUM(IF(NG=C2806,D2806))</f>
        <v>0</v>
      </c>
      <c r="Y2806" s="140"/>
    </row>
    <row r="2807" customFormat="false" ht="12.75" hidden="false" customHeight="false" outlineLevel="0" collapsed="false">
      <c r="A2807" s="0" t="e">
        <f aca="false">INDEX(BucketTable,MATCH(B2807,SumMonths,0),1)</f>
        <v>#N/A</v>
      </c>
      <c r="E2807" s="0" t="n">
        <f aca="false" t="array" ref="E2807:E2807">SUM(IF(Pricecurve=C2807,D2807))</f>
        <v>0</v>
      </c>
      <c r="F2807" s="0" t="n">
        <f aca="false" t="array" ref="F2807:F2807">SUM(IF(NG=C2807,D2807))</f>
        <v>0</v>
      </c>
      <c r="Y2807" s="140"/>
    </row>
    <row r="2808" customFormat="false" ht="12.75" hidden="false" customHeight="false" outlineLevel="0" collapsed="false">
      <c r="A2808" s="0" t="e">
        <f aca="false">INDEX(BucketTable,MATCH(B2808,SumMonths,0),1)</f>
        <v>#N/A</v>
      </c>
      <c r="E2808" s="0" t="n">
        <f aca="false" t="array" ref="E2808:E2808">SUM(IF(Pricecurve=C2808,D2808))</f>
        <v>0</v>
      </c>
      <c r="F2808" s="0" t="n">
        <f aca="false" t="array" ref="F2808:F2808">SUM(IF(NG=C2808,D2808))</f>
        <v>0</v>
      </c>
      <c r="Y2808" s="140"/>
    </row>
    <row r="2809" customFormat="false" ht="12.75" hidden="false" customHeight="false" outlineLevel="0" collapsed="false">
      <c r="A2809" s="0" t="e">
        <f aca="false">INDEX(BucketTable,MATCH(B2809,SumMonths,0),1)</f>
        <v>#N/A</v>
      </c>
      <c r="E2809" s="0" t="n">
        <f aca="false" t="array" ref="E2809:E2809">SUM(IF(Pricecurve=C2809,D2809))</f>
        <v>0</v>
      </c>
      <c r="F2809" s="0" t="n">
        <f aca="false" t="array" ref="F2809:F2809">SUM(IF(NG=C2809,D2809))</f>
        <v>0</v>
      </c>
      <c r="Y2809" s="140"/>
    </row>
    <row r="2810" customFormat="false" ht="12.75" hidden="false" customHeight="false" outlineLevel="0" collapsed="false">
      <c r="A2810" s="0" t="e">
        <f aca="false">INDEX(BucketTable,MATCH(B2810,SumMonths,0),1)</f>
        <v>#N/A</v>
      </c>
      <c r="E2810" s="0" t="n">
        <f aca="false" t="array" ref="E2810:E2810">SUM(IF(Pricecurve=C2810,D2810))</f>
        <v>0</v>
      </c>
      <c r="F2810" s="0" t="n">
        <f aca="false" t="array" ref="F2810:F2810">SUM(IF(NG=C2810,D2810))</f>
        <v>0</v>
      </c>
      <c r="Y2810" s="140"/>
    </row>
    <row r="2811" customFormat="false" ht="12.75" hidden="false" customHeight="false" outlineLevel="0" collapsed="false">
      <c r="A2811" s="0" t="e">
        <f aca="false">INDEX(BucketTable,MATCH(B2811,SumMonths,0),1)</f>
        <v>#N/A</v>
      </c>
      <c r="E2811" s="0" t="n">
        <f aca="false" t="array" ref="E2811:E2811">SUM(IF(Pricecurve=C2811,D2811))</f>
        <v>0</v>
      </c>
      <c r="F2811" s="0" t="n">
        <f aca="false" t="array" ref="F2811:F2811">SUM(IF(NG=C2811,D2811))</f>
        <v>0</v>
      </c>
      <c r="Y2811" s="140"/>
    </row>
    <row r="2812" customFormat="false" ht="12.75" hidden="false" customHeight="false" outlineLevel="0" collapsed="false">
      <c r="A2812" s="0" t="e">
        <f aca="false">INDEX(BucketTable,MATCH(B2812,SumMonths,0),1)</f>
        <v>#N/A</v>
      </c>
      <c r="E2812" s="0" t="n">
        <f aca="false" t="array" ref="E2812:E2812">SUM(IF(Pricecurve=C2812,D2812))</f>
        <v>0</v>
      </c>
      <c r="F2812" s="0" t="n">
        <f aca="false" t="array" ref="F2812:F2812">SUM(IF(NG=C2812,D2812))</f>
        <v>0</v>
      </c>
      <c r="Y2812" s="140"/>
    </row>
    <row r="2813" customFormat="false" ht="12.75" hidden="false" customHeight="false" outlineLevel="0" collapsed="false">
      <c r="A2813" s="0" t="e">
        <f aca="false">INDEX(BucketTable,MATCH(B2813,SumMonths,0),1)</f>
        <v>#N/A</v>
      </c>
      <c r="E2813" s="0" t="n">
        <f aca="false" t="array" ref="E2813:E2813">SUM(IF(Pricecurve=C2813,D2813))</f>
        <v>0</v>
      </c>
      <c r="F2813" s="0" t="n">
        <f aca="false" t="array" ref="F2813:F2813">SUM(IF(NG=C2813,D2813))</f>
        <v>0</v>
      </c>
      <c r="Y2813" s="140"/>
    </row>
    <row r="2814" customFormat="false" ht="12.75" hidden="false" customHeight="false" outlineLevel="0" collapsed="false">
      <c r="A2814" s="0" t="e">
        <f aca="false">INDEX(BucketTable,MATCH(B2814,SumMonths,0),1)</f>
        <v>#N/A</v>
      </c>
      <c r="E2814" s="0" t="n">
        <f aca="false" t="array" ref="E2814:E2814">SUM(IF(Pricecurve=C2814,D2814))</f>
        <v>0</v>
      </c>
      <c r="F2814" s="0" t="n">
        <f aca="false" t="array" ref="F2814:F2814">SUM(IF(NG=C2814,D2814))</f>
        <v>0</v>
      </c>
      <c r="Y2814" s="140"/>
    </row>
    <row r="2815" customFormat="false" ht="12.75" hidden="false" customHeight="false" outlineLevel="0" collapsed="false">
      <c r="A2815" s="0" t="e">
        <f aca="false">INDEX(BucketTable,MATCH(B2815,SumMonths,0),1)</f>
        <v>#N/A</v>
      </c>
      <c r="E2815" s="0" t="n">
        <f aca="false" t="array" ref="E2815:E2815">SUM(IF(Pricecurve=C2815,D2815))</f>
        <v>0</v>
      </c>
      <c r="F2815" s="0" t="n">
        <f aca="false" t="array" ref="F2815:F2815">SUM(IF(NG=C2815,D2815))</f>
        <v>0</v>
      </c>
      <c r="Y2815" s="140"/>
    </row>
    <row r="2816" customFormat="false" ht="12.75" hidden="false" customHeight="false" outlineLevel="0" collapsed="false">
      <c r="A2816" s="0" t="e">
        <f aca="false">INDEX(BucketTable,MATCH(B2816,SumMonths,0),1)</f>
        <v>#N/A</v>
      </c>
      <c r="E2816" s="0" t="n">
        <f aca="false" t="array" ref="E2816:E2816">SUM(IF(Pricecurve=C2816,D2816))</f>
        <v>0</v>
      </c>
      <c r="F2816" s="0" t="n">
        <f aca="false" t="array" ref="F2816:F2816">SUM(IF(NG=C2816,D2816))</f>
        <v>0</v>
      </c>
      <c r="Y2816" s="140"/>
    </row>
    <row r="2817" customFormat="false" ht="12.75" hidden="false" customHeight="false" outlineLevel="0" collapsed="false">
      <c r="A2817" s="0" t="e">
        <f aca="false">INDEX(BucketTable,MATCH(B2817,SumMonths,0),1)</f>
        <v>#N/A</v>
      </c>
      <c r="E2817" s="0" t="n">
        <f aca="false" t="array" ref="E2817:E2817">SUM(IF(Pricecurve=C2817,D2817))</f>
        <v>0</v>
      </c>
      <c r="F2817" s="0" t="n">
        <f aca="false" t="array" ref="F2817:F2817">SUM(IF(NG=C2817,D2817))</f>
        <v>0</v>
      </c>
      <c r="Y2817" s="140"/>
    </row>
    <row r="2818" customFormat="false" ht="12.75" hidden="false" customHeight="false" outlineLevel="0" collapsed="false">
      <c r="A2818" s="0" t="e">
        <f aca="false">INDEX(BucketTable,MATCH(B2818,SumMonths,0),1)</f>
        <v>#N/A</v>
      </c>
      <c r="E2818" s="0" t="n">
        <f aca="false" t="array" ref="E2818:E2818">SUM(IF(Pricecurve=C2818,D2818))</f>
        <v>0</v>
      </c>
      <c r="F2818" s="0" t="n">
        <f aca="false" t="array" ref="F2818:F2818">SUM(IF(NG=C2818,D2818))</f>
        <v>0</v>
      </c>
      <c r="Y2818" s="140"/>
    </row>
    <row r="2819" customFormat="false" ht="12.75" hidden="false" customHeight="false" outlineLevel="0" collapsed="false">
      <c r="A2819" s="0" t="e">
        <f aca="false">INDEX(BucketTable,MATCH(B2819,SumMonths,0),1)</f>
        <v>#N/A</v>
      </c>
      <c r="E2819" s="0" t="n">
        <f aca="false" t="array" ref="E2819:E2819">SUM(IF(Pricecurve=C2819,D2819))</f>
        <v>0</v>
      </c>
      <c r="F2819" s="0" t="n">
        <f aca="false" t="array" ref="F2819:F2819">SUM(IF(NG=C2819,D2819))</f>
        <v>0</v>
      </c>
      <c r="Y2819" s="140"/>
    </row>
    <row r="2820" customFormat="false" ht="12.75" hidden="false" customHeight="false" outlineLevel="0" collapsed="false">
      <c r="A2820" s="0" t="e">
        <f aca="false">INDEX(BucketTable,MATCH(B2820,SumMonths,0),1)</f>
        <v>#N/A</v>
      </c>
      <c r="E2820" s="0" t="n">
        <f aca="false" t="array" ref="E2820:E2820">SUM(IF(Pricecurve=C2820,D2820))</f>
        <v>0</v>
      </c>
      <c r="F2820" s="0" t="n">
        <f aca="false" t="array" ref="F2820:F2820">SUM(IF(NG=C2820,D2820))</f>
        <v>0</v>
      </c>
      <c r="Y2820" s="140"/>
    </row>
    <row r="2821" customFormat="false" ht="12.75" hidden="false" customHeight="false" outlineLevel="0" collapsed="false">
      <c r="A2821" s="0" t="e">
        <f aca="false">INDEX(BucketTable,MATCH(B2821,SumMonths,0),1)</f>
        <v>#N/A</v>
      </c>
      <c r="E2821" s="0" t="n">
        <f aca="false" t="array" ref="E2821:E2821">SUM(IF(Pricecurve=C2821,D2821))</f>
        <v>0</v>
      </c>
      <c r="F2821" s="0" t="n">
        <f aca="false" t="array" ref="F2821:F2821">SUM(IF(NG=C2821,D2821))</f>
        <v>0</v>
      </c>
      <c r="Y2821" s="140"/>
    </row>
    <row r="2822" customFormat="false" ht="12.75" hidden="false" customHeight="false" outlineLevel="0" collapsed="false">
      <c r="A2822" s="0" t="e">
        <f aca="false">INDEX(BucketTable,MATCH(B2822,SumMonths,0),1)</f>
        <v>#N/A</v>
      </c>
      <c r="E2822" s="0" t="n">
        <f aca="false" t="array" ref="E2822:E2822">SUM(IF(Pricecurve=C2822,D2822))</f>
        <v>0</v>
      </c>
      <c r="F2822" s="0" t="n">
        <f aca="false" t="array" ref="F2822:F2822">SUM(IF(NG=C2822,D2822))</f>
        <v>0</v>
      </c>
      <c r="Y2822" s="140"/>
    </row>
    <row r="2823" customFormat="false" ht="12.75" hidden="false" customHeight="false" outlineLevel="0" collapsed="false">
      <c r="A2823" s="0" t="e">
        <f aca="false">INDEX(BucketTable,MATCH(B2823,SumMonths,0),1)</f>
        <v>#N/A</v>
      </c>
      <c r="E2823" s="0" t="n">
        <f aca="false" t="array" ref="E2823:E2823">SUM(IF(Pricecurve=C2823,D2823))</f>
        <v>0</v>
      </c>
      <c r="F2823" s="0" t="n">
        <f aca="false" t="array" ref="F2823:F2823">SUM(IF(NG=C2823,D2823))</f>
        <v>0</v>
      </c>
      <c r="Y2823" s="140"/>
    </row>
    <row r="2824" customFormat="false" ht="12.75" hidden="false" customHeight="false" outlineLevel="0" collapsed="false">
      <c r="A2824" s="0" t="e">
        <f aca="false">INDEX(BucketTable,MATCH(B2824,SumMonths,0),1)</f>
        <v>#N/A</v>
      </c>
      <c r="E2824" s="0" t="n">
        <f aca="false" t="array" ref="E2824:E2824">SUM(IF(Pricecurve=C2824,D2824))</f>
        <v>0</v>
      </c>
      <c r="F2824" s="0" t="n">
        <f aca="false" t="array" ref="F2824:F2824">SUM(IF(NG=C2824,D2824))</f>
        <v>0</v>
      </c>
      <c r="Y2824" s="140"/>
    </row>
    <row r="2825" customFormat="false" ht="12.75" hidden="false" customHeight="false" outlineLevel="0" collapsed="false">
      <c r="A2825" s="0" t="e">
        <f aca="false">INDEX(BucketTable,MATCH(B2825,SumMonths,0),1)</f>
        <v>#N/A</v>
      </c>
      <c r="E2825" s="0" t="n">
        <f aca="false" t="array" ref="E2825:E2825">SUM(IF(Pricecurve=C2825,D2825))</f>
        <v>0</v>
      </c>
      <c r="F2825" s="0" t="n">
        <f aca="false" t="array" ref="F2825:F2825">SUM(IF(NG=C2825,D2825))</f>
        <v>0</v>
      </c>
      <c r="Y2825" s="140"/>
    </row>
    <row r="2826" customFormat="false" ht="12.75" hidden="false" customHeight="false" outlineLevel="0" collapsed="false">
      <c r="A2826" s="0" t="e">
        <f aca="false">INDEX(BucketTable,MATCH(B2826,SumMonths,0),1)</f>
        <v>#N/A</v>
      </c>
      <c r="E2826" s="0" t="n">
        <f aca="false" t="array" ref="E2826:E2826">SUM(IF(Pricecurve=C2826,D2826))</f>
        <v>0</v>
      </c>
      <c r="F2826" s="0" t="n">
        <f aca="false" t="array" ref="F2826:F2826">SUM(IF(NG=C2826,D2826))</f>
        <v>0</v>
      </c>
      <c r="Y2826" s="140"/>
    </row>
    <row r="2827" customFormat="false" ht="12.75" hidden="false" customHeight="false" outlineLevel="0" collapsed="false">
      <c r="A2827" s="0" t="e">
        <f aca="false">INDEX(BucketTable,MATCH(B2827,SumMonths,0),1)</f>
        <v>#N/A</v>
      </c>
      <c r="E2827" s="0" t="n">
        <f aca="false" t="array" ref="E2827:E2827">SUM(IF(Pricecurve=C2827,D2827))</f>
        <v>0</v>
      </c>
      <c r="F2827" s="0" t="n">
        <f aca="false" t="array" ref="F2827:F2827">SUM(IF(NG=C2827,D2827))</f>
        <v>0</v>
      </c>
      <c r="Y2827" s="140"/>
    </row>
    <row r="2828" customFormat="false" ht="12.75" hidden="false" customHeight="false" outlineLevel="0" collapsed="false">
      <c r="A2828" s="0" t="e">
        <f aca="false">INDEX(BucketTable,MATCH(B2828,SumMonths,0),1)</f>
        <v>#N/A</v>
      </c>
      <c r="E2828" s="0" t="n">
        <f aca="false" t="array" ref="E2828:E2828">SUM(IF(Pricecurve=C2828,D2828))</f>
        <v>0</v>
      </c>
      <c r="F2828" s="0" t="n">
        <f aca="false" t="array" ref="F2828:F2828">SUM(IF(NG=C2828,D2828))</f>
        <v>0</v>
      </c>
      <c r="Y2828" s="140"/>
    </row>
    <row r="2829" customFormat="false" ht="12.75" hidden="false" customHeight="false" outlineLevel="0" collapsed="false">
      <c r="A2829" s="0" t="e">
        <f aca="false">INDEX(BucketTable,MATCH(B2829,SumMonths,0),1)</f>
        <v>#N/A</v>
      </c>
      <c r="E2829" s="0" t="n">
        <f aca="false" t="array" ref="E2829:E2829">SUM(IF(Pricecurve=C2829,D2829))</f>
        <v>0</v>
      </c>
      <c r="F2829" s="0" t="n">
        <f aca="false" t="array" ref="F2829:F2829">SUM(IF(NG=C2829,D2829))</f>
        <v>0</v>
      </c>
      <c r="Y2829" s="140"/>
    </row>
    <row r="2830" customFormat="false" ht="12.75" hidden="false" customHeight="false" outlineLevel="0" collapsed="false">
      <c r="A2830" s="0" t="e">
        <f aca="false">INDEX(BucketTable,MATCH(B2830,SumMonths,0),1)</f>
        <v>#N/A</v>
      </c>
      <c r="E2830" s="0" t="n">
        <f aca="false" t="array" ref="E2830:E2830">SUM(IF(Pricecurve=C2830,D2830))</f>
        <v>0</v>
      </c>
      <c r="F2830" s="0" t="n">
        <f aca="false" t="array" ref="F2830:F2830">SUM(IF(NG=C2830,D2830))</f>
        <v>0</v>
      </c>
      <c r="Y2830" s="140"/>
    </row>
    <row r="2831" customFormat="false" ht="12.75" hidden="false" customHeight="false" outlineLevel="0" collapsed="false">
      <c r="A2831" s="0" t="e">
        <f aca="false">INDEX(BucketTable,MATCH(B2831,SumMonths,0),1)</f>
        <v>#N/A</v>
      </c>
      <c r="E2831" s="0" t="n">
        <f aca="false" t="array" ref="E2831:E2831">SUM(IF(Pricecurve=C2831,D2831))</f>
        <v>0</v>
      </c>
      <c r="F2831" s="0" t="n">
        <f aca="false" t="array" ref="F2831:F2831">SUM(IF(NG=C2831,D2831))</f>
        <v>0</v>
      </c>
      <c r="Y2831" s="140"/>
    </row>
    <row r="2832" customFormat="false" ht="12.75" hidden="false" customHeight="false" outlineLevel="0" collapsed="false">
      <c r="A2832" s="0" t="e">
        <f aca="false">INDEX(BucketTable,MATCH(B2832,SumMonths,0),1)</f>
        <v>#N/A</v>
      </c>
      <c r="E2832" s="0" t="n">
        <f aca="false" t="array" ref="E2832:E2832">SUM(IF(Pricecurve=C2832,D2832))</f>
        <v>0</v>
      </c>
      <c r="F2832" s="0" t="n">
        <f aca="false" t="array" ref="F2832:F2832">SUM(IF(NG=C2832,D2832))</f>
        <v>0</v>
      </c>
      <c r="Y2832" s="140"/>
    </row>
    <row r="2833" customFormat="false" ht="12.75" hidden="false" customHeight="false" outlineLevel="0" collapsed="false">
      <c r="A2833" s="0" t="e">
        <f aca="false">INDEX(BucketTable,MATCH(B2833,SumMonths,0),1)</f>
        <v>#N/A</v>
      </c>
      <c r="E2833" s="0" t="n">
        <f aca="false" t="array" ref="E2833:E2833">SUM(IF(Pricecurve=C2833,D2833))</f>
        <v>0</v>
      </c>
      <c r="F2833" s="0" t="n">
        <f aca="false" t="array" ref="F2833:F2833">SUM(IF(NG=C2833,D2833))</f>
        <v>0</v>
      </c>
      <c r="Y2833" s="140"/>
    </row>
    <row r="2834" customFormat="false" ht="12.75" hidden="false" customHeight="false" outlineLevel="0" collapsed="false">
      <c r="A2834" s="0" t="e">
        <f aca="false">INDEX(BucketTable,MATCH(B2834,SumMonths,0),1)</f>
        <v>#N/A</v>
      </c>
      <c r="E2834" s="0" t="n">
        <f aca="false" t="array" ref="E2834:E2834">SUM(IF(Pricecurve=C2834,D2834))</f>
        <v>0</v>
      </c>
      <c r="F2834" s="0" t="n">
        <f aca="false" t="array" ref="F2834:F2834">SUM(IF(NG=C2834,D2834))</f>
        <v>0</v>
      </c>
      <c r="Y2834" s="140"/>
    </row>
    <row r="2835" customFormat="false" ht="12.75" hidden="false" customHeight="false" outlineLevel="0" collapsed="false">
      <c r="A2835" s="0" t="e">
        <f aca="false">INDEX(BucketTable,MATCH(B2835,SumMonths,0),1)</f>
        <v>#N/A</v>
      </c>
      <c r="E2835" s="0" t="n">
        <f aca="false" t="array" ref="E2835:E2835">SUM(IF(Pricecurve=C2835,D2835))</f>
        <v>0</v>
      </c>
      <c r="F2835" s="0" t="n">
        <f aca="false" t="array" ref="F2835:F2835">SUM(IF(NG=C2835,D2835))</f>
        <v>0</v>
      </c>
      <c r="Y2835" s="140"/>
    </row>
    <row r="2836" customFormat="false" ht="12.75" hidden="false" customHeight="false" outlineLevel="0" collapsed="false">
      <c r="A2836" s="0" t="e">
        <f aca="false">INDEX(BucketTable,MATCH(B2836,SumMonths,0),1)</f>
        <v>#N/A</v>
      </c>
      <c r="E2836" s="0" t="n">
        <f aca="false" t="array" ref="E2836:E2836">SUM(IF(Pricecurve=C2836,D2836))</f>
        <v>0</v>
      </c>
      <c r="F2836" s="0" t="n">
        <f aca="false" t="array" ref="F2836:F2836">SUM(IF(NG=C2836,D2836))</f>
        <v>0</v>
      </c>
      <c r="Y2836" s="140"/>
    </row>
    <row r="2837" customFormat="false" ht="12.75" hidden="false" customHeight="false" outlineLevel="0" collapsed="false">
      <c r="A2837" s="0" t="e">
        <f aca="false">INDEX(BucketTable,MATCH(B2837,SumMonths,0),1)</f>
        <v>#N/A</v>
      </c>
      <c r="E2837" s="0" t="n">
        <f aca="false" t="array" ref="E2837:E2837">SUM(IF(Pricecurve=C2837,D2837))</f>
        <v>0</v>
      </c>
      <c r="F2837" s="0" t="n">
        <f aca="false" t="array" ref="F2837:F2837">SUM(IF(NG=C2837,D2837))</f>
        <v>0</v>
      </c>
      <c r="Y2837" s="140"/>
    </row>
    <row r="2838" customFormat="false" ht="12.75" hidden="false" customHeight="false" outlineLevel="0" collapsed="false">
      <c r="A2838" s="0" t="e">
        <f aca="false">INDEX(BucketTable,MATCH(B2838,SumMonths,0),1)</f>
        <v>#N/A</v>
      </c>
      <c r="E2838" s="0" t="n">
        <f aca="false" t="array" ref="E2838:E2838">SUM(IF(Pricecurve=C2838,D2838))</f>
        <v>0</v>
      </c>
      <c r="F2838" s="0" t="n">
        <f aca="false" t="array" ref="F2838:F2838">SUM(IF(NG=C2838,D2838))</f>
        <v>0</v>
      </c>
      <c r="Y2838" s="140"/>
    </row>
    <row r="2839" customFormat="false" ht="12.75" hidden="false" customHeight="false" outlineLevel="0" collapsed="false">
      <c r="A2839" s="0" t="e">
        <f aca="false">INDEX(BucketTable,MATCH(B2839,SumMonths,0),1)</f>
        <v>#N/A</v>
      </c>
      <c r="E2839" s="0" t="n">
        <f aca="false" t="array" ref="E2839:E2839">SUM(IF(Pricecurve=C2839,D2839))</f>
        <v>0</v>
      </c>
      <c r="F2839" s="0" t="n">
        <f aca="false" t="array" ref="F2839:F2839">SUM(IF(NG=C2839,D2839))</f>
        <v>0</v>
      </c>
      <c r="Y2839" s="140"/>
    </row>
    <row r="2840" customFormat="false" ht="12.75" hidden="false" customHeight="false" outlineLevel="0" collapsed="false">
      <c r="A2840" s="0" t="e">
        <f aca="false">INDEX(BucketTable,MATCH(B2840,SumMonths,0),1)</f>
        <v>#N/A</v>
      </c>
      <c r="E2840" s="0" t="n">
        <f aca="false" t="array" ref="E2840:E2840">SUM(IF(Pricecurve=C2840,D2840))</f>
        <v>0</v>
      </c>
      <c r="F2840" s="0" t="n">
        <f aca="false" t="array" ref="F2840:F2840">SUM(IF(NG=C2840,D2840))</f>
        <v>0</v>
      </c>
      <c r="Y2840" s="140"/>
    </row>
    <row r="2841" customFormat="false" ht="12.75" hidden="false" customHeight="false" outlineLevel="0" collapsed="false">
      <c r="A2841" s="0" t="e">
        <f aca="false">INDEX(BucketTable,MATCH(B2841,SumMonths,0),1)</f>
        <v>#N/A</v>
      </c>
      <c r="E2841" s="0" t="n">
        <f aca="false" t="array" ref="E2841:E2841">SUM(IF(Pricecurve=C2841,D2841))</f>
        <v>0</v>
      </c>
      <c r="F2841" s="0" t="n">
        <f aca="false" t="array" ref="F2841:F2841">SUM(IF(NG=C2841,D2841))</f>
        <v>0</v>
      </c>
      <c r="Y2841" s="140"/>
    </row>
    <row r="2842" customFormat="false" ht="12.75" hidden="false" customHeight="false" outlineLevel="0" collapsed="false">
      <c r="A2842" s="0" t="e">
        <f aca="false">INDEX(BucketTable,MATCH(B2842,SumMonths,0),1)</f>
        <v>#N/A</v>
      </c>
      <c r="E2842" s="0" t="n">
        <f aca="false" t="array" ref="E2842:E2842">SUM(IF(Pricecurve=C2842,D2842))</f>
        <v>0</v>
      </c>
      <c r="F2842" s="0" t="n">
        <f aca="false" t="array" ref="F2842:F2842">SUM(IF(NG=C2842,D2842))</f>
        <v>0</v>
      </c>
      <c r="Y2842" s="140"/>
    </row>
    <row r="2843" customFormat="false" ht="12.75" hidden="false" customHeight="false" outlineLevel="0" collapsed="false">
      <c r="A2843" s="0" t="e">
        <f aca="false">INDEX(BucketTable,MATCH(B2843,SumMonths,0),1)</f>
        <v>#N/A</v>
      </c>
      <c r="E2843" s="0" t="n">
        <f aca="false" t="array" ref="E2843:E2843">SUM(IF(Pricecurve=C2843,D2843))</f>
        <v>0</v>
      </c>
      <c r="F2843" s="0" t="n">
        <f aca="false" t="array" ref="F2843:F2843">SUM(IF(NG=C2843,D2843))</f>
        <v>0</v>
      </c>
      <c r="Y2843" s="140"/>
    </row>
    <row r="2844" customFormat="false" ht="12.75" hidden="false" customHeight="false" outlineLevel="0" collapsed="false">
      <c r="A2844" s="0" t="e">
        <f aca="false">INDEX(BucketTable,MATCH(B2844,SumMonths,0),1)</f>
        <v>#N/A</v>
      </c>
      <c r="E2844" s="0" t="n">
        <f aca="false" t="array" ref="E2844:E2844">SUM(IF(Pricecurve=C2844,D2844))</f>
        <v>0</v>
      </c>
      <c r="F2844" s="0" t="n">
        <f aca="false" t="array" ref="F2844:F2844">SUM(IF(NG=C2844,D2844))</f>
        <v>0</v>
      </c>
      <c r="Y2844" s="140"/>
    </row>
    <row r="2845" customFormat="false" ht="12.75" hidden="false" customHeight="false" outlineLevel="0" collapsed="false">
      <c r="A2845" s="0" t="e">
        <f aca="false">INDEX(BucketTable,MATCH(B2845,SumMonths,0),1)</f>
        <v>#N/A</v>
      </c>
      <c r="E2845" s="0" t="n">
        <f aca="false" t="array" ref="E2845:E2845">SUM(IF(Pricecurve=C2845,D2845))</f>
        <v>0</v>
      </c>
      <c r="F2845" s="0" t="n">
        <f aca="false" t="array" ref="F2845:F2845">SUM(IF(NG=C2845,D2845))</f>
        <v>0</v>
      </c>
      <c r="Y2845" s="140"/>
    </row>
    <row r="2846" customFormat="false" ht="12.75" hidden="false" customHeight="false" outlineLevel="0" collapsed="false">
      <c r="A2846" s="0" t="e">
        <f aca="false">INDEX(BucketTable,MATCH(B2846,SumMonths,0),1)</f>
        <v>#N/A</v>
      </c>
      <c r="E2846" s="0" t="n">
        <f aca="false" t="array" ref="E2846:E2846">SUM(IF(Pricecurve=C2846,D2846))</f>
        <v>0</v>
      </c>
      <c r="F2846" s="0" t="n">
        <f aca="false" t="array" ref="F2846:F2846">SUM(IF(NG=C2846,D2846))</f>
        <v>0</v>
      </c>
      <c r="Y2846" s="140"/>
    </row>
    <row r="2847" customFormat="false" ht="12.75" hidden="false" customHeight="false" outlineLevel="0" collapsed="false">
      <c r="A2847" s="0" t="e">
        <f aca="false">INDEX(BucketTable,MATCH(B2847,SumMonths,0),1)</f>
        <v>#N/A</v>
      </c>
      <c r="E2847" s="0" t="n">
        <f aca="false" t="array" ref="E2847:E2847">SUM(IF(Pricecurve=C2847,D2847))</f>
        <v>0</v>
      </c>
      <c r="F2847" s="0" t="n">
        <f aca="false" t="array" ref="F2847:F2847">SUM(IF(NG=C2847,D2847))</f>
        <v>0</v>
      </c>
      <c r="Y2847" s="140"/>
    </row>
    <row r="2848" customFormat="false" ht="12.75" hidden="false" customHeight="false" outlineLevel="0" collapsed="false">
      <c r="A2848" s="0" t="e">
        <f aca="false">INDEX(BucketTable,MATCH(B2848,SumMonths,0),1)</f>
        <v>#N/A</v>
      </c>
      <c r="E2848" s="0" t="n">
        <f aca="false" t="array" ref="E2848:E2848">SUM(IF(Pricecurve=C2848,D2848))</f>
        <v>0</v>
      </c>
      <c r="F2848" s="0" t="n">
        <f aca="false" t="array" ref="F2848:F2848">SUM(IF(NG=C2848,D2848))</f>
        <v>0</v>
      </c>
      <c r="Y2848" s="140"/>
    </row>
    <row r="2849" customFormat="false" ht="12.75" hidden="false" customHeight="false" outlineLevel="0" collapsed="false">
      <c r="A2849" s="0" t="e">
        <f aca="false">INDEX(BucketTable,MATCH(B2849,SumMonths,0),1)</f>
        <v>#N/A</v>
      </c>
      <c r="E2849" s="0" t="n">
        <f aca="false" t="array" ref="E2849:E2849">SUM(IF(Pricecurve=C2849,D2849))</f>
        <v>0</v>
      </c>
      <c r="F2849" s="0" t="n">
        <f aca="false" t="array" ref="F2849:F2849">SUM(IF(NG=C2849,D2849))</f>
        <v>0</v>
      </c>
      <c r="Y2849" s="140"/>
    </row>
    <row r="2850" customFormat="false" ht="12.75" hidden="false" customHeight="false" outlineLevel="0" collapsed="false">
      <c r="A2850" s="0" t="e">
        <f aca="false">INDEX(BucketTable,MATCH(B2850,SumMonths,0),1)</f>
        <v>#N/A</v>
      </c>
      <c r="E2850" s="0" t="n">
        <f aca="false" t="array" ref="E2850:E2850">SUM(IF(Pricecurve=C2850,D2850))</f>
        <v>0</v>
      </c>
      <c r="F2850" s="0" t="n">
        <f aca="false" t="array" ref="F2850:F2850">SUM(IF(NG=C2850,D2850))</f>
        <v>0</v>
      </c>
      <c r="Y2850" s="140"/>
    </row>
    <row r="2851" customFormat="false" ht="12.75" hidden="false" customHeight="false" outlineLevel="0" collapsed="false">
      <c r="A2851" s="0" t="e">
        <f aca="false">INDEX(BucketTable,MATCH(B2851,SumMonths,0),1)</f>
        <v>#N/A</v>
      </c>
      <c r="E2851" s="0" t="n">
        <f aca="false" t="array" ref="E2851:E2851">SUM(IF(Pricecurve=C2851,D2851))</f>
        <v>0</v>
      </c>
      <c r="F2851" s="0" t="n">
        <f aca="false" t="array" ref="F2851:F2851">SUM(IF(NG=C2851,D2851))</f>
        <v>0</v>
      </c>
      <c r="Y2851" s="140"/>
    </row>
    <row r="2852" customFormat="false" ht="12.75" hidden="false" customHeight="false" outlineLevel="0" collapsed="false">
      <c r="A2852" s="0" t="e">
        <f aca="false">INDEX(BucketTable,MATCH(B2852,SumMonths,0),1)</f>
        <v>#N/A</v>
      </c>
      <c r="E2852" s="0" t="n">
        <f aca="false" t="array" ref="E2852:E2852">SUM(IF(Pricecurve=C2852,D2852))</f>
        <v>0</v>
      </c>
      <c r="F2852" s="0" t="n">
        <f aca="false" t="array" ref="F2852:F2852">SUM(IF(NG=C2852,D2852))</f>
        <v>0</v>
      </c>
      <c r="Y2852" s="140"/>
    </row>
    <row r="2853" customFormat="false" ht="12.75" hidden="false" customHeight="false" outlineLevel="0" collapsed="false">
      <c r="A2853" s="0" t="e">
        <f aca="false">INDEX(BucketTable,MATCH(B2853,SumMonths,0),1)</f>
        <v>#N/A</v>
      </c>
      <c r="E2853" s="0" t="n">
        <f aca="false" t="array" ref="E2853:E2853">SUM(IF(Pricecurve=C2853,D2853))</f>
        <v>0</v>
      </c>
      <c r="F2853" s="0" t="n">
        <f aca="false" t="array" ref="F2853:F2853">SUM(IF(NG=C2853,D2853))</f>
        <v>0</v>
      </c>
      <c r="Y2853" s="140"/>
    </row>
    <row r="2854" customFormat="false" ht="12.75" hidden="false" customHeight="false" outlineLevel="0" collapsed="false">
      <c r="A2854" s="0" t="e">
        <f aca="false">INDEX(BucketTable,MATCH(B2854,SumMonths,0),1)</f>
        <v>#N/A</v>
      </c>
      <c r="E2854" s="0" t="n">
        <f aca="false" t="array" ref="E2854:E2854">SUM(IF(Pricecurve=C2854,D2854))</f>
        <v>0</v>
      </c>
      <c r="F2854" s="0" t="n">
        <f aca="false" t="array" ref="F2854:F2854">SUM(IF(NG=C2854,D2854))</f>
        <v>0</v>
      </c>
      <c r="Y2854" s="140"/>
    </row>
    <row r="2855" customFormat="false" ht="12.75" hidden="false" customHeight="false" outlineLevel="0" collapsed="false">
      <c r="A2855" s="0" t="e">
        <f aca="false">INDEX(BucketTable,MATCH(B2855,SumMonths,0),1)</f>
        <v>#N/A</v>
      </c>
      <c r="E2855" s="0" t="n">
        <f aca="false" t="array" ref="E2855:E2855">SUM(IF(Pricecurve=C2855,D2855))</f>
        <v>0</v>
      </c>
      <c r="F2855" s="0" t="n">
        <f aca="false" t="array" ref="F2855:F2855">SUM(IF(NG=C2855,D2855))</f>
        <v>0</v>
      </c>
      <c r="Y2855" s="140"/>
    </row>
    <row r="2856" customFormat="false" ht="12.75" hidden="false" customHeight="false" outlineLevel="0" collapsed="false">
      <c r="A2856" s="0" t="e">
        <f aca="false">INDEX(BucketTable,MATCH(B2856,SumMonths,0),1)</f>
        <v>#N/A</v>
      </c>
      <c r="E2856" s="0" t="n">
        <f aca="false" t="array" ref="E2856:E2856">SUM(IF(Pricecurve=C2856,D2856))</f>
        <v>0</v>
      </c>
      <c r="F2856" s="0" t="n">
        <f aca="false" t="array" ref="F2856:F2856">SUM(IF(NG=C2856,D2856))</f>
        <v>0</v>
      </c>
      <c r="Y2856" s="140"/>
    </row>
    <row r="2857" customFormat="false" ht="12.75" hidden="false" customHeight="false" outlineLevel="0" collapsed="false">
      <c r="A2857" s="0" t="e">
        <f aca="false">INDEX(BucketTable,MATCH(B2857,SumMonths,0),1)</f>
        <v>#N/A</v>
      </c>
      <c r="E2857" s="0" t="n">
        <f aca="false" t="array" ref="E2857:E2857">SUM(IF(Pricecurve=C2857,D2857))</f>
        <v>0</v>
      </c>
      <c r="F2857" s="0" t="n">
        <f aca="false" t="array" ref="F2857:F2857">SUM(IF(NG=C2857,D2857))</f>
        <v>0</v>
      </c>
      <c r="Y2857" s="140"/>
    </row>
    <row r="2858" customFormat="false" ht="12.75" hidden="false" customHeight="false" outlineLevel="0" collapsed="false">
      <c r="A2858" s="0" t="e">
        <f aca="false">INDEX(BucketTable,MATCH(B2858,SumMonths,0),1)</f>
        <v>#N/A</v>
      </c>
      <c r="E2858" s="0" t="n">
        <f aca="false" t="array" ref="E2858:E2858">SUM(IF(Pricecurve=C2858,D2858))</f>
        <v>0</v>
      </c>
      <c r="F2858" s="0" t="n">
        <f aca="false" t="array" ref="F2858:F2858">SUM(IF(NG=C2858,D2858))</f>
        <v>0</v>
      </c>
      <c r="Y2858" s="140"/>
    </row>
    <row r="2859" customFormat="false" ht="12.75" hidden="false" customHeight="false" outlineLevel="0" collapsed="false">
      <c r="A2859" s="0" t="e">
        <f aca="false">INDEX(BucketTable,MATCH(B2859,SumMonths,0),1)</f>
        <v>#N/A</v>
      </c>
      <c r="E2859" s="0" t="n">
        <f aca="false" t="array" ref="E2859:E2859">SUM(IF(Pricecurve=C2859,D2859))</f>
        <v>0</v>
      </c>
      <c r="F2859" s="0" t="n">
        <f aca="false" t="array" ref="F2859:F2859">SUM(IF(NG=C2859,D2859))</f>
        <v>0</v>
      </c>
      <c r="Y2859" s="140"/>
    </row>
    <row r="2860" customFormat="false" ht="12.75" hidden="false" customHeight="false" outlineLevel="0" collapsed="false">
      <c r="A2860" s="0" t="e">
        <f aca="false">INDEX(BucketTable,MATCH(B2860,SumMonths,0),1)</f>
        <v>#N/A</v>
      </c>
      <c r="E2860" s="0" t="n">
        <f aca="false" t="array" ref="E2860:E2860">SUM(IF(Pricecurve=C2860,D2860))</f>
        <v>0</v>
      </c>
      <c r="F2860" s="0" t="n">
        <f aca="false" t="array" ref="F2860:F2860">SUM(IF(NG=C2860,D2860))</f>
        <v>0</v>
      </c>
      <c r="Y2860" s="140"/>
    </row>
    <row r="2861" customFormat="false" ht="12.75" hidden="false" customHeight="false" outlineLevel="0" collapsed="false">
      <c r="A2861" s="0" t="e">
        <f aca="false">INDEX(BucketTable,MATCH(B2861,SumMonths,0),1)</f>
        <v>#N/A</v>
      </c>
      <c r="E2861" s="0" t="n">
        <f aca="false" t="array" ref="E2861:E2861">SUM(IF(Pricecurve=C2861,D2861))</f>
        <v>0</v>
      </c>
      <c r="F2861" s="0" t="n">
        <f aca="false" t="array" ref="F2861:F2861">SUM(IF(NG=C2861,D2861))</f>
        <v>0</v>
      </c>
      <c r="Y2861" s="140"/>
    </row>
    <row r="2862" customFormat="false" ht="12.75" hidden="false" customHeight="false" outlineLevel="0" collapsed="false">
      <c r="A2862" s="0" t="e">
        <f aca="false">INDEX(BucketTable,MATCH(B2862,SumMonths,0),1)</f>
        <v>#N/A</v>
      </c>
      <c r="E2862" s="0" t="n">
        <f aca="false" t="array" ref="E2862:E2862">SUM(IF(Pricecurve=C2862,D2862))</f>
        <v>0</v>
      </c>
      <c r="F2862" s="0" t="n">
        <f aca="false" t="array" ref="F2862:F2862">SUM(IF(NG=C2862,D2862))</f>
        <v>0</v>
      </c>
      <c r="Y2862" s="140"/>
    </row>
    <row r="2863" customFormat="false" ht="12.75" hidden="false" customHeight="false" outlineLevel="0" collapsed="false">
      <c r="A2863" s="0" t="e">
        <f aca="false">INDEX(BucketTable,MATCH(B2863,SumMonths,0),1)</f>
        <v>#N/A</v>
      </c>
      <c r="E2863" s="0" t="n">
        <f aca="false" t="array" ref="E2863:E2863">SUM(IF(Pricecurve=C2863,D2863))</f>
        <v>0</v>
      </c>
      <c r="F2863" s="0" t="n">
        <f aca="false" t="array" ref="F2863:F2863">SUM(IF(NG=C2863,D2863))</f>
        <v>0</v>
      </c>
      <c r="Y2863" s="140"/>
    </row>
    <row r="2864" customFormat="false" ht="12.75" hidden="false" customHeight="false" outlineLevel="0" collapsed="false">
      <c r="A2864" s="0" t="e">
        <f aca="false">INDEX(BucketTable,MATCH(B2864,SumMonths,0),1)</f>
        <v>#N/A</v>
      </c>
      <c r="E2864" s="0" t="n">
        <f aca="false" t="array" ref="E2864:E2864">SUM(IF(Pricecurve=C2864,D2864))</f>
        <v>0</v>
      </c>
      <c r="F2864" s="0" t="n">
        <f aca="false" t="array" ref="F2864:F2864">SUM(IF(NG=C2864,D2864))</f>
        <v>0</v>
      </c>
      <c r="Y2864" s="140"/>
    </row>
    <row r="2865" customFormat="false" ht="12.75" hidden="false" customHeight="false" outlineLevel="0" collapsed="false">
      <c r="A2865" s="0" t="e">
        <f aca="false">INDEX(BucketTable,MATCH(B2865,SumMonths,0),1)</f>
        <v>#N/A</v>
      </c>
      <c r="E2865" s="0" t="n">
        <f aca="false" t="array" ref="E2865:E2865">SUM(IF(Pricecurve=C2865,D2865))</f>
        <v>0</v>
      </c>
      <c r="F2865" s="0" t="n">
        <f aca="false" t="array" ref="F2865:F2865">SUM(IF(NG=C2865,D2865))</f>
        <v>0</v>
      </c>
      <c r="Y2865" s="140"/>
    </row>
    <row r="2866" customFormat="false" ht="12.75" hidden="false" customHeight="false" outlineLevel="0" collapsed="false">
      <c r="A2866" s="0" t="e">
        <f aca="false">INDEX(BucketTable,MATCH(B2866,SumMonths,0),1)</f>
        <v>#N/A</v>
      </c>
      <c r="E2866" s="0" t="n">
        <f aca="false" t="array" ref="E2866:E2866">SUM(IF(Pricecurve=C2866,D2866))</f>
        <v>0</v>
      </c>
      <c r="F2866" s="0" t="n">
        <f aca="false" t="array" ref="F2866:F2866">SUM(IF(NG=C2866,D2866))</f>
        <v>0</v>
      </c>
      <c r="Y2866" s="140"/>
    </row>
    <row r="2867" customFormat="false" ht="12.75" hidden="false" customHeight="false" outlineLevel="0" collapsed="false">
      <c r="A2867" s="0" t="e">
        <f aca="false">INDEX(BucketTable,MATCH(B2867,SumMonths,0),1)</f>
        <v>#N/A</v>
      </c>
      <c r="E2867" s="0" t="n">
        <f aca="false" t="array" ref="E2867:E2867">SUM(IF(Pricecurve=C2867,D2867))</f>
        <v>0</v>
      </c>
      <c r="F2867" s="0" t="n">
        <f aca="false" t="array" ref="F2867:F2867">SUM(IF(NG=C2867,D2867))</f>
        <v>0</v>
      </c>
      <c r="Y2867" s="140"/>
    </row>
    <row r="2868" customFormat="false" ht="12.75" hidden="false" customHeight="false" outlineLevel="0" collapsed="false">
      <c r="A2868" s="0" t="e">
        <f aca="false">INDEX(BucketTable,MATCH(B2868,SumMonths,0),1)</f>
        <v>#N/A</v>
      </c>
      <c r="E2868" s="0" t="n">
        <f aca="false" t="array" ref="E2868:E2868">SUM(IF(Pricecurve=C2868,D2868))</f>
        <v>0</v>
      </c>
      <c r="F2868" s="0" t="n">
        <f aca="false" t="array" ref="F2868:F2868">SUM(IF(NG=C2868,D2868))</f>
        <v>0</v>
      </c>
      <c r="Y2868" s="140"/>
    </row>
    <row r="2869" customFormat="false" ht="12.75" hidden="false" customHeight="false" outlineLevel="0" collapsed="false">
      <c r="A2869" s="0" t="e">
        <f aca="false">INDEX(BucketTable,MATCH(B2869,SumMonths,0),1)</f>
        <v>#N/A</v>
      </c>
      <c r="E2869" s="0" t="n">
        <f aca="false" t="array" ref="E2869:E2869">SUM(IF(Pricecurve=C2869,D2869))</f>
        <v>0</v>
      </c>
      <c r="F2869" s="0" t="n">
        <f aca="false" t="array" ref="F2869:F2869">SUM(IF(NG=C2869,D2869))</f>
        <v>0</v>
      </c>
      <c r="Y2869" s="140"/>
    </row>
    <row r="2870" customFormat="false" ht="12.75" hidden="false" customHeight="false" outlineLevel="0" collapsed="false">
      <c r="A2870" s="0" t="e">
        <f aca="false">INDEX(BucketTable,MATCH(B2870,SumMonths,0),1)</f>
        <v>#N/A</v>
      </c>
      <c r="E2870" s="0" t="n">
        <f aca="false" t="array" ref="E2870:E2870">SUM(IF(Pricecurve=C2870,D2870))</f>
        <v>0</v>
      </c>
      <c r="F2870" s="0" t="n">
        <f aca="false" t="array" ref="F2870:F2870">SUM(IF(NG=C2870,D2870))</f>
        <v>0</v>
      </c>
      <c r="Y2870" s="140"/>
    </row>
    <row r="2871" customFormat="false" ht="12.75" hidden="false" customHeight="false" outlineLevel="0" collapsed="false">
      <c r="A2871" s="0" t="e">
        <f aca="false">INDEX(BucketTable,MATCH(B2871,SumMonths,0),1)</f>
        <v>#N/A</v>
      </c>
      <c r="E2871" s="0" t="n">
        <f aca="false" t="array" ref="E2871:E2871">SUM(IF(Pricecurve=C2871,D2871))</f>
        <v>0</v>
      </c>
      <c r="F2871" s="0" t="n">
        <f aca="false" t="array" ref="F2871:F2871">SUM(IF(NG=C2871,D2871))</f>
        <v>0</v>
      </c>
      <c r="Y2871" s="140"/>
    </row>
    <row r="2872" customFormat="false" ht="12.75" hidden="false" customHeight="false" outlineLevel="0" collapsed="false">
      <c r="A2872" s="0" t="e">
        <f aca="false">INDEX(BucketTable,MATCH(B2872,SumMonths,0),1)</f>
        <v>#N/A</v>
      </c>
      <c r="E2872" s="0" t="n">
        <f aca="false" t="array" ref="E2872:E2872">SUM(IF(Pricecurve=C2872,D2872))</f>
        <v>0</v>
      </c>
      <c r="F2872" s="0" t="n">
        <f aca="false" t="array" ref="F2872:F2872">SUM(IF(NG=C2872,D2872))</f>
        <v>0</v>
      </c>
      <c r="Y2872" s="140"/>
    </row>
    <row r="2873" customFormat="false" ht="12.75" hidden="false" customHeight="false" outlineLevel="0" collapsed="false">
      <c r="A2873" s="0" t="e">
        <f aca="false">INDEX(BucketTable,MATCH(B2873,SumMonths,0),1)</f>
        <v>#N/A</v>
      </c>
      <c r="E2873" s="0" t="n">
        <f aca="false" t="array" ref="E2873:E2873">SUM(IF(Pricecurve=C2873,D2873))</f>
        <v>0</v>
      </c>
      <c r="F2873" s="0" t="n">
        <f aca="false" t="array" ref="F2873:F2873">SUM(IF(NG=C2873,D2873))</f>
        <v>0</v>
      </c>
      <c r="Y2873" s="140"/>
    </row>
    <row r="2874" customFormat="false" ht="12.75" hidden="false" customHeight="false" outlineLevel="0" collapsed="false">
      <c r="A2874" s="0" t="e">
        <f aca="false">INDEX(BucketTable,MATCH(B2874,SumMonths,0),1)</f>
        <v>#N/A</v>
      </c>
      <c r="E2874" s="0" t="n">
        <f aca="false" t="array" ref="E2874:E2874">SUM(IF(Pricecurve=C2874,D2874))</f>
        <v>0</v>
      </c>
      <c r="F2874" s="0" t="n">
        <f aca="false" t="array" ref="F2874:F2874">SUM(IF(NG=C2874,D2874))</f>
        <v>0</v>
      </c>
      <c r="Y2874" s="140"/>
    </row>
    <row r="2875" customFormat="false" ht="12.75" hidden="false" customHeight="false" outlineLevel="0" collapsed="false">
      <c r="A2875" s="0" t="e">
        <f aca="false">INDEX(BucketTable,MATCH(B2875,SumMonths,0),1)</f>
        <v>#N/A</v>
      </c>
      <c r="E2875" s="0" t="n">
        <f aca="false" t="array" ref="E2875:E2875">SUM(IF(Pricecurve=C2875,D2875))</f>
        <v>0</v>
      </c>
      <c r="F2875" s="0" t="n">
        <f aca="false" t="array" ref="F2875:F2875">SUM(IF(NG=C2875,D2875))</f>
        <v>0</v>
      </c>
      <c r="Y2875" s="140"/>
    </row>
    <row r="2876" customFormat="false" ht="12.75" hidden="false" customHeight="false" outlineLevel="0" collapsed="false">
      <c r="A2876" s="0" t="e">
        <f aca="false">INDEX(BucketTable,MATCH(B2876,SumMonths,0),1)</f>
        <v>#N/A</v>
      </c>
      <c r="E2876" s="0" t="n">
        <f aca="false" t="array" ref="E2876:E2876">SUM(IF(Pricecurve=C2876,D2876))</f>
        <v>0</v>
      </c>
      <c r="F2876" s="0" t="n">
        <f aca="false" t="array" ref="F2876:F2876">SUM(IF(NG=C2876,D2876))</f>
        <v>0</v>
      </c>
      <c r="Y2876" s="140"/>
    </row>
    <row r="2877" customFormat="false" ht="12.75" hidden="false" customHeight="false" outlineLevel="0" collapsed="false">
      <c r="A2877" s="0" t="e">
        <f aca="false">INDEX(BucketTable,MATCH(B2877,SumMonths,0),1)</f>
        <v>#N/A</v>
      </c>
      <c r="E2877" s="0" t="n">
        <f aca="false" t="array" ref="E2877:E2877">SUM(IF(Pricecurve=C2877,D2877))</f>
        <v>0</v>
      </c>
      <c r="F2877" s="0" t="n">
        <f aca="false" t="array" ref="F2877:F2877">SUM(IF(NG=C2877,D2877))</f>
        <v>0</v>
      </c>
      <c r="Y2877" s="140"/>
    </row>
    <row r="2878" customFormat="false" ht="12.75" hidden="false" customHeight="false" outlineLevel="0" collapsed="false">
      <c r="A2878" s="0" t="e">
        <f aca="false">INDEX(BucketTable,MATCH(B2878,SumMonths,0),1)</f>
        <v>#N/A</v>
      </c>
      <c r="E2878" s="0" t="n">
        <f aca="false" t="array" ref="E2878:E2878">SUM(IF(Pricecurve=C2878,D2878))</f>
        <v>0</v>
      </c>
      <c r="F2878" s="0" t="n">
        <f aca="false" t="array" ref="F2878:F2878">SUM(IF(NG=C2878,D2878))</f>
        <v>0</v>
      </c>
      <c r="Y2878" s="140"/>
    </row>
    <row r="2879" customFormat="false" ht="12.75" hidden="false" customHeight="false" outlineLevel="0" collapsed="false">
      <c r="A2879" s="0" t="e">
        <f aca="false">INDEX(BucketTable,MATCH(B2879,SumMonths,0),1)</f>
        <v>#N/A</v>
      </c>
      <c r="E2879" s="0" t="n">
        <f aca="false" t="array" ref="E2879:E2879">SUM(IF(Pricecurve=C2879,D2879))</f>
        <v>0</v>
      </c>
      <c r="F2879" s="0" t="n">
        <f aca="false" t="array" ref="F2879:F2879">SUM(IF(NG=C2879,D2879))</f>
        <v>0</v>
      </c>
      <c r="Y2879" s="140"/>
    </row>
    <row r="2880" customFormat="false" ht="12.75" hidden="false" customHeight="false" outlineLevel="0" collapsed="false">
      <c r="A2880" s="0" t="e">
        <f aca="false">INDEX(BucketTable,MATCH(B2880,SumMonths,0),1)</f>
        <v>#N/A</v>
      </c>
      <c r="E2880" s="0" t="n">
        <f aca="false" t="array" ref="E2880:E2880">SUM(IF(Pricecurve=C2880,D2880))</f>
        <v>0</v>
      </c>
      <c r="F2880" s="0" t="n">
        <f aca="false" t="array" ref="F2880:F2880">SUM(IF(NG=C2880,D2880))</f>
        <v>0</v>
      </c>
      <c r="Y2880" s="140"/>
    </row>
    <row r="2881" customFormat="false" ht="12.75" hidden="false" customHeight="false" outlineLevel="0" collapsed="false">
      <c r="A2881" s="0" t="e">
        <f aca="false">INDEX(BucketTable,MATCH(B2881,SumMonths,0),1)</f>
        <v>#N/A</v>
      </c>
      <c r="E2881" s="0" t="n">
        <f aca="false" t="array" ref="E2881:E2881">SUM(IF(Pricecurve=C2881,D2881))</f>
        <v>0</v>
      </c>
      <c r="F2881" s="0" t="n">
        <f aca="false" t="array" ref="F2881:F2881">SUM(IF(NG=C2881,D2881))</f>
        <v>0</v>
      </c>
      <c r="Y2881" s="140"/>
    </row>
    <row r="2882" customFormat="false" ht="12.75" hidden="false" customHeight="false" outlineLevel="0" collapsed="false">
      <c r="A2882" s="0" t="e">
        <f aca="false">INDEX(BucketTable,MATCH(B2882,SumMonths,0),1)</f>
        <v>#N/A</v>
      </c>
      <c r="E2882" s="0" t="n">
        <f aca="false" t="array" ref="E2882:E2882">SUM(IF(Pricecurve=C2882,D2882))</f>
        <v>0</v>
      </c>
      <c r="F2882" s="0" t="n">
        <f aca="false" t="array" ref="F2882:F2882">SUM(IF(NG=C2882,D2882))</f>
        <v>0</v>
      </c>
      <c r="Y2882" s="140"/>
    </row>
    <row r="2883" customFormat="false" ht="12.75" hidden="false" customHeight="false" outlineLevel="0" collapsed="false">
      <c r="A2883" s="0" t="e">
        <f aca="false">INDEX(BucketTable,MATCH(B2883,SumMonths,0),1)</f>
        <v>#N/A</v>
      </c>
      <c r="E2883" s="0" t="n">
        <f aca="false" t="array" ref="E2883:E2883">SUM(IF(Pricecurve=C2883,D2883))</f>
        <v>0</v>
      </c>
      <c r="F2883" s="0" t="n">
        <f aca="false" t="array" ref="F2883:F2883">SUM(IF(NG=C2883,D2883))</f>
        <v>0</v>
      </c>
      <c r="Y2883" s="140"/>
    </row>
    <row r="2884" customFormat="false" ht="12.75" hidden="false" customHeight="false" outlineLevel="0" collapsed="false">
      <c r="A2884" s="0" t="e">
        <f aca="false">INDEX(BucketTable,MATCH(B2884,SumMonths,0),1)</f>
        <v>#N/A</v>
      </c>
      <c r="E2884" s="0" t="n">
        <f aca="false" t="array" ref="E2884:E2884">SUM(IF(Pricecurve=C2884,D2884))</f>
        <v>0</v>
      </c>
      <c r="F2884" s="0" t="n">
        <f aca="false" t="array" ref="F2884:F2884">SUM(IF(NG=C2884,D2884))</f>
        <v>0</v>
      </c>
      <c r="Y2884" s="140"/>
    </row>
    <row r="2885" customFormat="false" ht="12.75" hidden="false" customHeight="false" outlineLevel="0" collapsed="false">
      <c r="A2885" s="0" t="e">
        <f aca="false">INDEX(BucketTable,MATCH(B2885,SumMonths,0),1)</f>
        <v>#N/A</v>
      </c>
      <c r="E2885" s="0" t="n">
        <f aca="false" t="array" ref="E2885:E2885">SUM(IF(Pricecurve=C2885,D2885))</f>
        <v>0</v>
      </c>
      <c r="F2885" s="0" t="n">
        <f aca="false" t="array" ref="F2885:F2885">SUM(IF(NG=C2885,D2885))</f>
        <v>0</v>
      </c>
      <c r="Y2885" s="140"/>
    </row>
    <row r="2886" customFormat="false" ht="12.75" hidden="false" customHeight="false" outlineLevel="0" collapsed="false">
      <c r="A2886" s="0" t="e">
        <f aca="false">INDEX(BucketTable,MATCH(B2886,SumMonths,0),1)</f>
        <v>#N/A</v>
      </c>
      <c r="E2886" s="0" t="n">
        <f aca="false" t="array" ref="E2886:E2886">SUM(IF(Pricecurve=C2886,D2886))</f>
        <v>0</v>
      </c>
      <c r="F2886" s="0" t="n">
        <f aca="false" t="array" ref="F2886:F2886">SUM(IF(NG=C2886,D2886))</f>
        <v>0</v>
      </c>
      <c r="Y2886" s="140"/>
    </row>
    <row r="2887" customFormat="false" ht="12.75" hidden="false" customHeight="false" outlineLevel="0" collapsed="false">
      <c r="A2887" s="0" t="e">
        <f aca="false">INDEX(BucketTable,MATCH(B2887,SumMonths,0),1)</f>
        <v>#N/A</v>
      </c>
      <c r="E2887" s="0" t="n">
        <f aca="false" t="array" ref="E2887:E2887">SUM(IF(Pricecurve=C2887,D2887))</f>
        <v>0</v>
      </c>
      <c r="F2887" s="0" t="n">
        <f aca="false" t="array" ref="F2887:F2887">SUM(IF(NG=C2887,D2887))</f>
        <v>0</v>
      </c>
      <c r="Y2887" s="140"/>
    </row>
    <row r="2888" customFormat="false" ht="12.75" hidden="false" customHeight="false" outlineLevel="0" collapsed="false">
      <c r="A2888" s="0" t="e">
        <f aca="false">INDEX(BucketTable,MATCH(B2888,SumMonths,0),1)</f>
        <v>#N/A</v>
      </c>
      <c r="E2888" s="0" t="n">
        <f aca="false" t="array" ref="E2888:E2888">SUM(IF(Pricecurve=C2888,D2888))</f>
        <v>0</v>
      </c>
      <c r="F2888" s="0" t="n">
        <f aca="false" t="array" ref="F2888:F2888">SUM(IF(NG=C2888,D2888))</f>
        <v>0</v>
      </c>
      <c r="Y2888" s="140"/>
    </row>
    <row r="2889" customFormat="false" ht="12.75" hidden="false" customHeight="false" outlineLevel="0" collapsed="false">
      <c r="A2889" s="0" t="e">
        <f aca="false">INDEX(BucketTable,MATCH(B2889,SumMonths,0),1)</f>
        <v>#N/A</v>
      </c>
      <c r="E2889" s="0" t="n">
        <f aca="false" t="array" ref="E2889:E2889">SUM(IF(Pricecurve=C2889,D2889))</f>
        <v>0</v>
      </c>
      <c r="F2889" s="0" t="n">
        <f aca="false" t="array" ref="F2889:F2889">SUM(IF(NG=C2889,D2889))</f>
        <v>0</v>
      </c>
      <c r="Y2889" s="140"/>
    </row>
    <row r="2890" customFormat="false" ht="12.75" hidden="false" customHeight="false" outlineLevel="0" collapsed="false">
      <c r="A2890" s="0" t="e">
        <f aca="false">INDEX(BucketTable,MATCH(B2890,SumMonths,0),1)</f>
        <v>#N/A</v>
      </c>
      <c r="E2890" s="0" t="n">
        <f aca="false" t="array" ref="E2890:E2890">SUM(IF(Pricecurve=C2890,D2890))</f>
        <v>0</v>
      </c>
      <c r="F2890" s="0" t="n">
        <f aca="false" t="array" ref="F2890:F2890">SUM(IF(NG=C2890,D2890))</f>
        <v>0</v>
      </c>
      <c r="Y2890" s="140"/>
    </row>
    <row r="2891" customFormat="false" ht="12.75" hidden="false" customHeight="false" outlineLevel="0" collapsed="false">
      <c r="A2891" s="0" t="e">
        <f aca="false">INDEX(BucketTable,MATCH(B2891,SumMonths,0),1)</f>
        <v>#N/A</v>
      </c>
      <c r="E2891" s="0" t="n">
        <f aca="false" t="array" ref="E2891:E2891">SUM(IF(Pricecurve=C2891,D2891))</f>
        <v>0</v>
      </c>
      <c r="F2891" s="0" t="n">
        <f aca="false" t="array" ref="F2891:F2891">SUM(IF(NG=C2891,D2891))</f>
        <v>0</v>
      </c>
      <c r="Y2891" s="140"/>
    </row>
    <row r="2892" customFormat="false" ht="12.75" hidden="false" customHeight="false" outlineLevel="0" collapsed="false">
      <c r="A2892" s="0" t="e">
        <f aca="false">INDEX(BucketTable,MATCH(B2892,SumMonths,0),1)</f>
        <v>#N/A</v>
      </c>
      <c r="E2892" s="0" t="n">
        <f aca="false" t="array" ref="E2892:E2892">SUM(IF(Pricecurve=C2892,D2892))</f>
        <v>0</v>
      </c>
      <c r="F2892" s="0" t="n">
        <f aca="false" t="array" ref="F2892:F2892">SUM(IF(NG=C2892,D2892))</f>
        <v>0</v>
      </c>
      <c r="Y2892" s="140"/>
    </row>
    <row r="2893" customFormat="false" ht="12.75" hidden="false" customHeight="false" outlineLevel="0" collapsed="false">
      <c r="A2893" s="0" t="e">
        <f aca="false">INDEX(BucketTable,MATCH(B2893,SumMonths,0),1)</f>
        <v>#N/A</v>
      </c>
      <c r="E2893" s="0" t="n">
        <f aca="false" t="array" ref="E2893:E2893">SUM(IF(Pricecurve=C2893,D2893))</f>
        <v>0</v>
      </c>
      <c r="F2893" s="0" t="n">
        <f aca="false" t="array" ref="F2893:F2893">SUM(IF(NG=C2893,D2893))</f>
        <v>0</v>
      </c>
      <c r="Y2893" s="140"/>
    </row>
    <row r="2894" customFormat="false" ht="12.75" hidden="false" customHeight="false" outlineLevel="0" collapsed="false">
      <c r="A2894" s="0" t="e">
        <f aca="false">INDEX(BucketTable,MATCH(B2894,SumMonths,0),1)</f>
        <v>#N/A</v>
      </c>
      <c r="E2894" s="0" t="n">
        <f aca="false" t="array" ref="E2894:E2894">SUM(IF(Pricecurve=C2894,D2894))</f>
        <v>0</v>
      </c>
      <c r="F2894" s="0" t="n">
        <f aca="false" t="array" ref="F2894:F2894">SUM(IF(NG=C2894,D2894))</f>
        <v>0</v>
      </c>
      <c r="Y2894" s="140"/>
    </row>
    <row r="2895" customFormat="false" ht="12.75" hidden="false" customHeight="false" outlineLevel="0" collapsed="false">
      <c r="A2895" s="0" t="e">
        <f aca="false">INDEX(BucketTable,MATCH(B2895,SumMonths,0),1)</f>
        <v>#N/A</v>
      </c>
      <c r="E2895" s="0" t="n">
        <f aca="false" t="array" ref="E2895:E2895">SUM(IF(Pricecurve=C2895,D2895))</f>
        <v>0</v>
      </c>
      <c r="F2895" s="0" t="n">
        <f aca="false" t="array" ref="F2895:F2895">SUM(IF(NG=C2895,D2895))</f>
        <v>0</v>
      </c>
      <c r="Y2895" s="140"/>
    </row>
    <row r="2896" customFormat="false" ht="12.75" hidden="false" customHeight="false" outlineLevel="0" collapsed="false">
      <c r="A2896" s="0" t="e">
        <f aca="false">INDEX(BucketTable,MATCH(B2896,SumMonths,0),1)</f>
        <v>#N/A</v>
      </c>
      <c r="E2896" s="0" t="n">
        <f aca="false" t="array" ref="E2896:E2896">SUM(IF(Pricecurve=C2896,D2896))</f>
        <v>0</v>
      </c>
      <c r="F2896" s="0" t="n">
        <f aca="false" t="array" ref="F2896:F2896">SUM(IF(NG=C2896,D2896))</f>
        <v>0</v>
      </c>
      <c r="Y2896" s="140"/>
    </row>
    <row r="2897" customFormat="false" ht="12.75" hidden="false" customHeight="false" outlineLevel="0" collapsed="false">
      <c r="A2897" s="0" t="e">
        <f aca="false">INDEX(BucketTable,MATCH(B2897,SumMonths,0),1)</f>
        <v>#N/A</v>
      </c>
      <c r="E2897" s="0" t="n">
        <f aca="false" t="array" ref="E2897:E2897">SUM(IF(Pricecurve=C2897,D2897))</f>
        <v>0</v>
      </c>
      <c r="F2897" s="0" t="n">
        <f aca="false" t="array" ref="F2897:F2897">SUM(IF(NG=C2897,D2897))</f>
        <v>0</v>
      </c>
      <c r="Y2897" s="140"/>
    </row>
    <row r="2898" customFormat="false" ht="12.75" hidden="false" customHeight="false" outlineLevel="0" collapsed="false">
      <c r="A2898" s="0" t="e">
        <f aca="false">INDEX(BucketTable,MATCH(B2898,SumMonths,0),1)</f>
        <v>#N/A</v>
      </c>
      <c r="E2898" s="0" t="n">
        <f aca="false" t="array" ref="E2898:E2898">SUM(IF(Pricecurve=C2898,D2898))</f>
        <v>0</v>
      </c>
      <c r="F2898" s="0" t="n">
        <f aca="false" t="array" ref="F2898:F2898">SUM(IF(NG=C2898,D2898))</f>
        <v>0</v>
      </c>
      <c r="Y2898" s="140"/>
    </row>
    <row r="2899" customFormat="false" ht="12.75" hidden="false" customHeight="false" outlineLevel="0" collapsed="false">
      <c r="A2899" s="0" t="e">
        <f aca="false">INDEX(BucketTable,MATCH(B2899,SumMonths,0),1)</f>
        <v>#N/A</v>
      </c>
      <c r="E2899" s="0" t="n">
        <f aca="false" t="array" ref="E2899:E2899">SUM(IF(Pricecurve=C2899,D2899))</f>
        <v>0</v>
      </c>
      <c r="F2899" s="0" t="n">
        <f aca="false" t="array" ref="F2899:F2899">SUM(IF(NG=C2899,D2899))</f>
        <v>0</v>
      </c>
      <c r="Y2899" s="140"/>
    </row>
    <row r="2900" customFormat="false" ht="12.75" hidden="false" customHeight="false" outlineLevel="0" collapsed="false">
      <c r="A2900" s="0" t="e">
        <f aca="false">INDEX(BucketTable,MATCH(B2900,SumMonths,0),1)</f>
        <v>#N/A</v>
      </c>
      <c r="E2900" s="0" t="n">
        <f aca="false" t="array" ref="E2900:E2900">SUM(IF(Pricecurve=C2900,D2900))</f>
        <v>0</v>
      </c>
      <c r="F2900" s="0" t="n">
        <f aca="false" t="array" ref="F2900:F2900">SUM(IF(NG=C2900,D2900))</f>
        <v>0</v>
      </c>
      <c r="Y2900" s="140"/>
    </row>
    <row r="2901" customFormat="false" ht="12.75" hidden="false" customHeight="false" outlineLevel="0" collapsed="false">
      <c r="A2901" s="0" t="e">
        <f aca="false">INDEX(BucketTable,MATCH(B2901,SumMonths,0),1)</f>
        <v>#N/A</v>
      </c>
      <c r="E2901" s="0" t="n">
        <f aca="false" t="array" ref="E2901:E2901">SUM(IF(Pricecurve=C2901,D2901))</f>
        <v>0</v>
      </c>
      <c r="F2901" s="0" t="n">
        <f aca="false" t="array" ref="F2901:F2901">SUM(IF(NG=C2901,D2901))</f>
        <v>0</v>
      </c>
      <c r="Y2901" s="140"/>
    </row>
    <row r="2902" customFormat="false" ht="12.75" hidden="false" customHeight="false" outlineLevel="0" collapsed="false">
      <c r="A2902" s="0" t="e">
        <f aca="false">INDEX(BucketTable,MATCH(B2902,SumMonths,0),1)</f>
        <v>#N/A</v>
      </c>
      <c r="E2902" s="0" t="n">
        <f aca="false" t="array" ref="E2902:E2902">SUM(IF(Pricecurve=C2902,D2902))</f>
        <v>0</v>
      </c>
      <c r="F2902" s="0" t="n">
        <f aca="false" t="array" ref="F2902:F2902">SUM(IF(NG=C2902,D2902))</f>
        <v>0</v>
      </c>
      <c r="Y2902" s="140"/>
    </row>
    <row r="2903" customFormat="false" ht="12.75" hidden="false" customHeight="false" outlineLevel="0" collapsed="false">
      <c r="A2903" s="0" t="e">
        <f aca="false">INDEX(BucketTable,MATCH(B2903,SumMonths,0),1)</f>
        <v>#N/A</v>
      </c>
      <c r="E2903" s="0" t="n">
        <f aca="false" t="array" ref="E2903:E2903">SUM(IF(Pricecurve=C2903,D2903))</f>
        <v>0</v>
      </c>
      <c r="F2903" s="0" t="n">
        <f aca="false" t="array" ref="F2903:F2903">SUM(IF(NG=C2903,D2903))</f>
        <v>0</v>
      </c>
      <c r="Y2903" s="140"/>
    </row>
    <row r="2904" customFormat="false" ht="12.75" hidden="false" customHeight="false" outlineLevel="0" collapsed="false">
      <c r="A2904" s="0" t="e">
        <f aca="false">INDEX(BucketTable,MATCH(B2904,SumMonths,0),1)</f>
        <v>#N/A</v>
      </c>
      <c r="E2904" s="0" t="n">
        <f aca="false" t="array" ref="E2904:E2904">SUM(IF(Pricecurve=C2904,D2904))</f>
        <v>0</v>
      </c>
      <c r="F2904" s="0" t="n">
        <f aca="false" t="array" ref="F2904:F2904">SUM(IF(NG=C2904,D2904))</f>
        <v>0</v>
      </c>
      <c r="Y2904" s="140"/>
    </row>
    <row r="2905" customFormat="false" ht="12.75" hidden="false" customHeight="false" outlineLevel="0" collapsed="false">
      <c r="A2905" s="0" t="e">
        <f aca="false">INDEX(BucketTable,MATCH(B2905,SumMonths,0),1)</f>
        <v>#N/A</v>
      </c>
      <c r="E2905" s="0" t="n">
        <f aca="false" t="array" ref="E2905:E2905">SUM(IF(Pricecurve=C2905,D2905))</f>
        <v>0</v>
      </c>
      <c r="F2905" s="0" t="n">
        <f aca="false" t="array" ref="F2905:F2905">SUM(IF(NG=C2905,D2905))</f>
        <v>0</v>
      </c>
      <c r="Y2905" s="140"/>
    </row>
    <row r="2906" customFormat="false" ht="12.75" hidden="false" customHeight="false" outlineLevel="0" collapsed="false">
      <c r="A2906" s="0" t="e">
        <f aca="false">INDEX(BucketTable,MATCH(B2906,SumMonths,0),1)</f>
        <v>#N/A</v>
      </c>
      <c r="E2906" s="0" t="n">
        <f aca="false" t="array" ref="E2906:E2906">SUM(IF(Pricecurve=C2906,D2906))</f>
        <v>0</v>
      </c>
      <c r="F2906" s="0" t="n">
        <f aca="false" t="array" ref="F2906:F2906">SUM(IF(NG=C2906,D2906))</f>
        <v>0</v>
      </c>
      <c r="Y2906" s="140"/>
    </row>
    <row r="2907" customFormat="false" ht="12.75" hidden="false" customHeight="false" outlineLevel="0" collapsed="false">
      <c r="A2907" s="0" t="e">
        <f aca="false">INDEX(BucketTable,MATCH(B2907,SumMonths,0),1)</f>
        <v>#N/A</v>
      </c>
      <c r="E2907" s="0" t="n">
        <f aca="false" t="array" ref="E2907:E2907">SUM(IF(Pricecurve=C2907,D2907))</f>
        <v>0</v>
      </c>
      <c r="F2907" s="0" t="n">
        <f aca="false" t="array" ref="F2907:F2907">SUM(IF(NG=C2907,D2907))</f>
        <v>0</v>
      </c>
      <c r="Y2907" s="140"/>
    </row>
    <row r="2908" customFormat="false" ht="12.75" hidden="false" customHeight="false" outlineLevel="0" collapsed="false">
      <c r="A2908" s="0" t="e">
        <f aca="false">INDEX(BucketTable,MATCH(B2908,SumMonths,0),1)</f>
        <v>#N/A</v>
      </c>
      <c r="E2908" s="0" t="n">
        <f aca="false" t="array" ref="E2908:E2908">SUM(IF(Pricecurve=C2908,D2908))</f>
        <v>0</v>
      </c>
      <c r="F2908" s="0" t="n">
        <f aca="false" t="array" ref="F2908:F2908">SUM(IF(NG=C2908,D2908))</f>
        <v>0</v>
      </c>
      <c r="Y2908" s="140"/>
    </row>
    <row r="2909" customFormat="false" ht="12.75" hidden="false" customHeight="false" outlineLevel="0" collapsed="false">
      <c r="A2909" s="0" t="e">
        <f aca="false">INDEX(BucketTable,MATCH(B2909,SumMonths,0),1)</f>
        <v>#N/A</v>
      </c>
      <c r="E2909" s="0" t="n">
        <f aca="false" t="array" ref="E2909:E2909">SUM(IF(Pricecurve=C2909,D2909))</f>
        <v>0</v>
      </c>
      <c r="F2909" s="0" t="n">
        <f aca="false" t="array" ref="F2909:F2909">SUM(IF(NG=C2909,D2909))</f>
        <v>0</v>
      </c>
      <c r="Y2909" s="140"/>
    </row>
    <row r="2910" customFormat="false" ht="12.75" hidden="false" customHeight="false" outlineLevel="0" collapsed="false">
      <c r="A2910" s="0" t="e">
        <f aca="false">INDEX(BucketTable,MATCH(B2910,SumMonths,0),1)</f>
        <v>#N/A</v>
      </c>
      <c r="E2910" s="0" t="n">
        <f aca="false" t="array" ref="E2910:E2910">SUM(IF(Pricecurve=C2910,D2910))</f>
        <v>0</v>
      </c>
      <c r="F2910" s="0" t="n">
        <f aca="false" t="array" ref="F2910:F2910">SUM(IF(NG=C2910,D2910))</f>
        <v>0</v>
      </c>
      <c r="Y2910" s="140"/>
    </row>
    <row r="2911" customFormat="false" ht="12.75" hidden="false" customHeight="false" outlineLevel="0" collapsed="false">
      <c r="A2911" s="0" t="e">
        <f aca="false">INDEX(BucketTable,MATCH(B2911,SumMonths,0),1)</f>
        <v>#N/A</v>
      </c>
      <c r="E2911" s="0" t="n">
        <f aca="false" t="array" ref="E2911:E2911">SUM(IF(Pricecurve=C2911,D2911))</f>
        <v>0</v>
      </c>
      <c r="F2911" s="0" t="n">
        <f aca="false" t="array" ref="F2911:F2911">SUM(IF(NG=C2911,D2911))</f>
        <v>0</v>
      </c>
      <c r="Y2911" s="140"/>
    </row>
    <row r="2912" customFormat="false" ht="12.75" hidden="false" customHeight="false" outlineLevel="0" collapsed="false">
      <c r="A2912" s="0" t="e">
        <f aca="false">INDEX(BucketTable,MATCH(B2912,SumMonths,0),1)</f>
        <v>#N/A</v>
      </c>
      <c r="E2912" s="0" t="n">
        <f aca="false" t="array" ref="E2912:E2912">SUM(IF(Pricecurve=C2912,D2912))</f>
        <v>0</v>
      </c>
      <c r="F2912" s="0" t="n">
        <f aca="false" t="array" ref="F2912:F2912">SUM(IF(NG=C2912,D2912))</f>
        <v>0</v>
      </c>
      <c r="Y2912" s="140"/>
    </row>
    <row r="2913" customFormat="false" ht="12.75" hidden="false" customHeight="false" outlineLevel="0" collapsed="false">
      <c r="A2913" s="0" t="e">
        <f aca="false">INDEX(BucketTable,MATCH(B2913,SumMonths,0),1)</f>
        <v>#N/A</v>
      </c>
      <c r="E2913" s="0" t="n">
        <f aca="false" t="array" ref="E2913:E2913">SUM(IF(Pricecurve=C2913,D2913))</f>
        <v>0</v>
      </c>
      <c r="F2913" s="0" t="n">
        <f aca="false" t="array" ref="F2913:F2913">SUM(IF(NG=C2913,D2913))</f>
        <v>0</v>
      </c>
      <c r="Y2913" s="140"/>
    </row>
    <row r="2914" customFormat="false" ht="12.75" hidden="false" customHeight="false" outlineLevel="0" collapsed="false">
      <c r="A2914" s="0" t="e">
        <f aca="false">INDEX(BucketTable,MATCH(B2914,SumMonths,0),1)</f>
        <v>#N/A</v>
      </c>
      <c r="E2914" s="0" t="n">
        <f aca="false" t="array" ref="E2914:E2914">SUM(IF(Pricecurve=C2914,D2914))</f>
        <v>0</v>
      </c>
      <c r="F2914" s="0" t="n">
        <f aca="false" t="array" ref="F2914:F2914">SUM(IF(NG=C2914,D2914))</f>
        <v>0</v>
      </c>
      <c r="Y2914" s="140"/>
    </row>
    <row r="2915" customFormat="false" ht="12.75" hidden="false" customHeight="false" outlineLevel="0" collapsed="false">
      <c r="A2915" s="0" t="e">
        <f aca="false">INDEX(BucketTable,MATCH(B2915,SumMonths,0),1)</f>
        <v>#N/A</v>
      </c>
      <c r="E2915" s="0" t="n">
        <f aca="false" t="array" ref="E2915:E2915">SUM(IF(Pricecurve=C2915,D2915))</f>
        <v>0</v>
      </c>
      <c r="F2915" s="0" t="n">
        <f aca="false" t="array" ref="F2915:F2915">SUM(IF(NG=C2915,D2915))</f>
        <v>0</v>
      </c>
      <c r="Y2915" s="140"/>
    </row>
    <row r="2916" customFormat="false" ht="12.75" hidden="false" customHeight="false" outlineLevel="0" collapsed="false">
      <c r="A2916" s="0" t="e">
        <f aca="false">INDEX(BucketTable,MATCH(B2916,SumMonths,0),1)</f>
        <v>#N/A</v>
      </c>
      <c r="E2916" s="0" t="n">
        <f aca="false" t="array" ref="E2916:E2916">SUM(IF(Pricecurve=C2916,D2916))</f>
        <v>0</v>
      </c>
      <c r="F2916" s="0" t="n">
        <f aca="false" t="array" ref="F2916:F2916">SUM(IF(NG=C2916,D2916))</f>
        <v>0</v>
      </c>
      <c r="Y2916" s="140"/>
    </row>
    <row r="2917" customFormat="false" ht="12.75" hidden="false" customHeight="false" outlineLevel="0" collapsed="false">
      <c r="A2917" s="0" t="e">
        <f aca="false">INDEX(BucketTable,MATCH(B2917,SumMonths,0),1)</f>
        <v>#N/A</v>
      </c>
      <c r="E2917" s="0" t="n">
        <f aca="false" t="array" ref="E2917:E2917">SUM(IF(Pricecurve=C2917,D2917))</f>
        <v>0</v>
      </c>
      <c r="F2917" s="0" t="n">
        <f aca="false" t="array" ref="F2917:F2917">SUM(IF(NG=C2917,D2917))</f>
        <v>0</v>
      </c>
      <c r="Y2917" s="140"/>
    </row>
    <row r="2918" customFormat="false" ht="12.75" hidden="false" customHeight="false" outlineLevel="0" collapsed="false">
      <c r="A2918" s="0" t="e">
        <f aca="false">INDEX(BucketTable,MATCH(B2918,SumMonths,0),1)</f>
        <v>#N/A</v>
      </c>
      <c r="E2918" s="0" t="n">
        <f aca="false" t="array" ref="E2918:E2918">SUM(IF(Pricecurve=C2918,D2918))</f>
        <v>0</v>
      </c>
      <c r="F2918" s="0" t="n">
        <f aca="false" t="array" ref="F2918:F2918">SUM(IF(NG=C2918,D2918))</f>
        <v>0</v>
      </c>
      <c r="Y2918" s="140"/>
    </row>
    <row r="2919" customFormat="false" ht="12.75" hidden="false" customHeight="false" outlineLevel="0" collapsed="false">
      <c r="A2919" s="0" t="e">
        <f aca="false">INDEX(BucketTable,MATCH(B2919,SumMonths,0),1)</f>
        <v>#N/A</v>
      </c>
      <c r="E2919" s="0" t="n">
        <f aca="false" t="array" ref="E2919:E2919">SUM(IF(Pricecurve=C2919,D2919))</f>
        <v>0</v>
      </c>
      <c r="F2919" s="0" t="n">
        <f aca="false" t="array" ref="F2919:F2919">SUM(IF(NG=C2919,D2919))</f>
        <v>0</v>
      </c>
      <c r="Y2919" s="140"/>
    </row>
    <row r="2920" customFormat="false" ht="12.75" hidden="false" customHeight="false" outlineLevel="0" collapsed="false">
      <c r="A2920" s="0" t="e">
        <f aca="false">INDEX(BucketTable,MATCH(B2920,SumMonths,0),1)</f>
        <v>#N/A</v>
      </c>
      <c r="E2920" s="0" t="n">
        <f aca="false" t="array" ref="E2920:E2920">SUM(IF(Pricecurve=C2920,D2920))</f>
        <v>0</v>
      </c>
      <c r="F2920" s="0" t="n">
        <f aca="false" t="array" ref="F2920:F2920">SUM(IF(NG=C2920,D2920))</f>
        <v>0</v>
      </c>
      <c r="Y2920" s="140"/>
    </row>
    <row r="2921" customFormat="false" ht="12.75" hidden="false" customHeight="false" outlineLevel="0" collapsed="false">
      <c r="A2921" s="0" t="e">
        <f aca="false">INDEX(BucketTable,MATCH(B2921,SumMonths,0),1)</f>
        <v>#N/A</v>
      </c>
      <c r="E2921" s="0" t="n">
        <f aca="false" t="array" ref="E2921:E2921">SUM(IF(Pricecurve=C2921,D2921))</f>
        <v>0</v>
      </c>
      <c r="F2921" s="0" t="n">
        <f aca="false" t="array" ref="F2921:F2921">SUM(IF(NG=C2921,D2921))</f>
        <v>0</v>
      </c>
      <c r="Y2921" s="140"/>
    </row>
    <row r="2922" customFormat="false" ht="12.75" hidden="false" customHeight="false" outlineLevel="0" collapsed="false">
      <c r="A2922" s="0" t="e">
        <f aca="false">INDEX(BucketTable,MATCH(B2922,SumMonths,0),1)</f>
        <v>#N/A</v>
      </c>
      <c r="E2922" s="0" t="n">
        <f aca="false" t="array" ref="E2922:E2922">SUM(IF(Pricecurve=C2922,D2922))</f>
        <v>0</v>
      </c>
      <c r="F2922" s="0" t="n">
        <f aca="false" t="array" ref="F2922:F2922">SUM(IF(NG=C2922,D2922))</f>
        <v>0</v>
      </c>
      <c r="Y2922" s="140"/>
    </row>
    <row r="2923" customFormat="false" ht="12.75" hidden="false" customHeight="false" outlineLevel="0" collapsed="false">
      <c r="A2923" s="0" t="e">
        <f aca="false">INDEX(BucketTable,MATCH(B2923,SumMonths,0),1)</f>
        <v>#N/A</v>
      </c>
      <c r="E2923" s="0" t="n">
        <f aca="false" t="array" ref="E2923:E2923">SUM(IF(Pricecurve=C2923,D2923))</f>
        <v>0</v>
      </c>
      <c r="F2923" s="0" t="n">
        <f aca="false" t="array" ref="F2923:F2923">SUM(IF(NG=C2923,D2923))</f>
        <v>0</v>
      </c>
      <c r="Y2923" s="140"/>
    </row>
    <row r="2924" customFormat="false" ht="12.75" hidden="false" customHeight="false" outlineLevel="0" collapsed="false">
      <c r="A2924" s="0" t="e">
        <f aca="false">INDEX(BucketTable,MATCH(B2924,SumMonths,0),1)</f>
        <v>#N/A</v>
      </c>
      <c r="E2924" s="0" t="n">
        <f aca="false" t="array" ref="E2924:E2924">SUM(IF(Pricecurve=C2924,D2924))</f>
        <v>0</v>
      </c>
      <c r="F2924" s="0" t="n">
        <f aca="false" t="array" ref="F2924:F2924">SUM(IF(NG=C2924,D2924))</f>
        <v>0</v>
      </c>
      <c r="Y2924" s="140"/>
    </row>
    <row r="2925" customFormat="false" ht="12.75" hidden="false" customHeight="false" outlineLevel="0" collapsed="false">
      <c r="A2925" s="0" t="e">
        <f aca="false">INDEX(BucketTable,MATCH(B2925,SumMonths,0),1)</f>
        <v>#N/A</v>
      </c>
      <c r="E2925" s="0" t="n">
        <f aca="false" t="array" ref="E2925:E2925">SUM(IF(Pricecurve=C2925,D2925))</f>
        <v>0</v>
      </c>
      <c r="F2925" s="0" t="n">
        <f aca="false" t="array" ref="F2925:F2925">SUM(IF(NG=C2925,D2925))</f>
        <v>0</v>
      </c>
      <c r="Y2925" s="140"/>
    </row>
    <row r="2926" customFormat="false" ht="12.75" hidden="false" customHeight="false" outlineLevel="0" collapsed="false">
      <c r="A2926" s="0" t="e">
        <f aca="false">INDEX(BucketTable,MATCH(B2926,SumMonths,0),1)</f>
        <v>#N/A</v>
      </c>
      <c r="E2926" s="0" t="n">
        <f aca="false" t="array" ref="E2926:E2926">SUM(IF(Pricecurve=C2926,D2926))</f>
        <v>0</v>
      </c>
      <c r="F2926" s="0" t="n">
        <f aca="false" t="array" ref="F2926:F2926">SUM(IF(NG=C2926,D2926))</f>
        <v>0</v>
      </c>
      <c r="Y2926" s="140"/>
    </row>
    <row r="2927" customFormat="false" ht="12.75" hidden="false" customHeight="false" outlineLevel="0" collapsed="false">
      <c r="A2927" s="0" t="e">
        <f aca="false">INDEX(BucketTable,MATCH(B2927,SumMonths,0),1)</f>
        <v>#N/A</v>
      </c>
      <c r="E2927" s="0" t="n">
        <f aca="false" t="array" ref="E2927:E2927">SUM(IF(Pricecurve=C2927,D2927))</f>
        <v>0</v>
      </c>
      <c r="F2927" s="0" t="n">
        <f aca="false" t="array" ref="F2927:F2927">SUM(IF(NG=C2927,D2927))</f>
        <v>0</v>
      </c>
      <c r="Y2927" s="140"/>
    </row>
    <row r="2928" customFormat="false" ht="12.75" hidden="false" customHeight="false" outlineLevel="0" collapsed="false">
      <c r="A2928" s="0" t="e">
        <f aca="false">INDEX(BucketTable,MATCH(B2928,SumMonths,0),1)</f>
        <v>#N/A</v>
      </c>
      <c r="E2928" s="0" t="n">
        <f aca="false" t="array" ref="E2928:E2928">SUM(IF(Pricecurve=C2928,D2928))</f>
        <v>0</v>
      </c>
      <c r="F2928" s="0" t="n">
        <f aca="false" t="array" ref="F2928:F2928">SUM(IF(NG=C2928,D2928))</f>
        <v>0</v>
      </c>
      <c r="Y2928" s="140"/>
    </row>
    <row r="2929" customFormat="false" ht="12.75" hidden="false" customHeight="false" outlineLevel="0" collapsed="false">
      <c r="A2929" s="0" t="e">
        <f aca="false">INDEX(BucketTable,MATCH(B2929,SumMonths,0),1)</f>
        <v>#N/A</v>
      </c>
      <c r="E2929" s="0" t="n">
        <f aca="false" t="array" ref="E2929:E2929">SUM(IF(Pricecurve=C2929,D2929))</f>
        <v>0</v>
      </c>
      <c r="F2929" s="0" t="n">
        <f aca="false" t="array" ref="F2929:F2929">SUM(IF(NG=C2929,D2929))</f>
        <v>0</v>
      </c>
      <c r="Y2929" s="140"/>
    </row>
    <row r="2930" customFormat="false" ht="12.75" hidden="false" customHeight="false" outlineLevel="0" collapsed="false">
      <c r="A2930" s="0" t="e">
        <f aca="false">INDEX(BucketTable,MATCH(B2930,SumMonths,0),1)</f>
        <v>#N/A</v>
      </c>
      <c r="E2930" s="0" t="n">
        <f aca="false" t="array" ref="E2930:E2930">SUM(IF(Pricecurve=C2930,D2930))</f>
        <v>0</v>
      </c>
      <c r="F2930" s="0" t="n">
        <f aca="false" t="array" ref="F2930:F2930">SUM(IF(NG=C2930,D2930))</f>
        <v>0</v>
      </c>
      <c r="Y2930" s="140"/>
    </row>
    <row r="2931" customFormat="false" ht="12.75" hidden="false" customHeight="false" outlineLevel="0" collapsed="false">
      <c r="A2931" s="0" t="e">
        <f aca="false">INDEX(BucketTable,MATCH(B2931,SumMonths,0),1)</f>
        <v>#N/A</v>
      </c>
      <c r="E2931" s="0" t="n">
        <f aca="false" t="array" ref="E2931:E2931">SUM(IF(Pricecurve=C2931,D2931))</f>
        <v>0</v>
      </c>
      <c r="F2931" s="0" t="n">
        <f aca="false" t="array" ref="F2931:F2931">SUM(IF(NG=C2931,D2931))</f>
        <v>0</v>
      </c>
      <c r="Y2931" s="140"/>
    </row>
    <row r="2932" customFormat="false" ht="12.75" hidden="false" customHeight="false" outlineLevel="0" collapsed="false">
      <c r="A2932" s="0" t="e">
        <f aca="false">INDEX(BucketTable,MATCH(B2932,SumMonths,0),1)</f>
        <v>#N/A</v>
      </c>
      <c r="E2932" s="0" t="n">
        <f aca="false" t="array" ref="E2932:E2932">SUM(IF(Pricecurve=C2932,D2932))</f>
        <v>0</v>
      </c>
      <c r="F2932" s="0" t="n">
        <f aca="false" t="array" ref="F2932:F2932">SUM(IF(NG=C2932,D2932))</f>
        <v>0</v>
      </c>
      <c r="Y2932" s="140"/>
    </row>
    <row r="2933" customFormat="false" ht="12.75" hidden="false" customHeight="false" outlineLevel="0" collapsed="false">
      <c r="A2933" s="0" t="e">
        <f aca="false">INDEX(BucketTable,MATCH(B2933,SumMonths,0),1)</f>
        <v>#N/A</v>
      </c>
      <c r="E2933" s="0" t="n">
        <f aca="false" t="array" ref="E2933:E2933">SUM(IF(Pricecurve=C2933,D2933))</f>
        <v>0</v>
      </c>
      <c r="F2933" s="0" t="n">
        <f aca="false" t="array" ref="F2933:F2933">SUM(IF(NG=C2933,D2933))</f>
        <v>0</v>
      </c>
      <c r="Y2933" s="140"/>
    </row>
    <row r="2934" customFormat="false" ht="12.75" hidden="false" customHeight="false" outlineLevel="0" collapsed="false">
      <c r="A2934" s="0" t="e">
        <f aca="false">INDEX(BucketTable,MATCH(B2934,SumMonths,0),1)</f>
        <v>#N/A</v>
      </c>
      <c r="E2934" s="0" t="n">
        <f aca="false" t="array" ref="E2934:E2934">SUM(IF(Pricecurve=C2934,D2934))</f>
        <v>0</v>
      </c>
      <c r="F2934" s="0" t="n">
        <f aca="false" t="array" ref="F2934:F2934">SUM(IF(NG=C2934,D2934))</f>
        <v>0</v>
      </c>
      <c r="Y2934" s="140"/>
    </row>
    <row r="2935" customFormat="false" ht="12.75" hidden="false" customHeight="false" outlineLevel="0" collapsed="false">
      <c r="A2935" s="0" t="e">
        <f aca="false">INDEX(BucketTable,MATCH(B2935,SumMonths,0),1)</f>
        <v>#N/A</v>
      </c>
      <c r="E2935" s="0" t="n">
        <f aca="false" t="array" ref="E2935:E2935">SUM(IF(Pricecurve=C2935,D2935))</f>
        <v>0</v>
      </c>
      <c r="F2935" s="0" t="n">
        <f aca="false" t="array" ref="F2935:F2935">SUM(IF(NG=C2935,D2935))</f>
        <v>0</v>
      </c>
      <c r="Y2935" s="140"/>
    </row>
    <row r="2936" customFormat="false" ht="12.75" hidden="false" customHeight="false" outlineLevel="0" collapsed="false">
      <c r="A2936" s="0" t="e">
        <f aca="false">INDEX(BucketTable,MATCH(B2936,SumMonths,0),1)</f>
        <v>#N/A</v>
      </c>
      <c r="E2936" s="0" t="n">
        <f aca="false" t="array" ref="E2936:E2936">SUM(IF(Pricecurve=C2936,D2936))</f>
        <v>0</v>
      </c>
      <c r="F2936" s="0" t="n">
        <f aca="false" t="array" ref="F2936:F2936">SUM(IF(NG=C2936,D2936))</f>
        <v>0</v>
      </c>
      <c r="Y2936" s="140"/>
    </row>
    <row r="2937" customFormat="false" ht="12.75" hidden="false" customHeight="false" outlineLevel="0" collapsed="false">
      <c r="A2937" s="0" t="e">
        <f aca="false">INDEX(BucketTable,MATCH(B2937,SumMonths,0),1)</f>
        <v>#N/A</v>
      </c>
      <c r="E2937" s="0" t="n">
        <f aca="false" t="array" ref="E2937:E2937">SUM(IF(Pricecurve=C2937,D2937))</f>
        <v>0</v>
      </c>
      <c r="F2937" s="0" t="n">
        <f aca="false" t="array" ref="F2937:F2937">SUM(IF(NG=C2937,D2937))</f>
        <v>0</v>
      </c>
      <c r="Y2937" s="140"/>
    </row>
    <row r="2938" customFormat="false" ht="12.75" hidden="false" customHeight="false" outlineLevel="0" collapsed="false">
      <c r="A2938" s="0" t="e">
        <f aca="false">INDEX(BucketTable,MATCH(B2938,SumMonths,0),1)</f>
        <v>#N/A</v>
      </c>
      <c r="E2938" s="0" t="n">
        <f aca="false" t="array" ref="E2938:E2938">SUM(IF(Pricecurve=C2938,D2938))</f>
        <v>0</v>
      </c>
      <c r="F2938" s="0" t="n">
        <f aca="false" t="array" ref="F2938:F2938">SUM(IF(NG=C2938,D2938))</f>
        <v>0</v>
      </c>
      <c r="Y2938" s="140"/>
    </row>
    <row r="2939" customFormat="false" ht="12.75" hidden="false" customHeight="false" outlineLevel="0" collapsed="false">
      <c r="A2939" s="0" t="e">
        <f aca="false">INDEX(BucketTable,MATCH(B2939,SumMonths,0),1)</f>
        <v>#N/A</v>
      </c>
      <c r="E2939" s="0" t="n">
        <f aca="false" t="array" ref="E2939:E2939">SUM(IF(Pricecurve=C2939,D2939))</f>
        <v>0</v>
      </c>
      <c r="F2939" s="0" t="n">
        <f aca="false" t="array" ref="F2939:F2939">SUM(IF(NG=C2939,D2939))</f>
        <v>0</v>
      </c>
      <c r="Y2939" s="140"/>
    </row>
    <row r="2940" customFormat="false" ht="12.75" hidden="false" customHeight="false" outlineLevel="0" collapsed="false">
      <c r="A2940" s="0" t="e">
        <f aca="false">INDEX(BucketTable,MATCH(B2940,SumMonths,0),1)</f>
        <v>#N/A</v>
      </c>
      <c r="E2940" s="0" t="n">
        <f aca="false" t="array" ref="E2940:E2940">SUM(IF(Pricecurve=C2940,D2940))</f>
        <v>0</v>
      </c>
      <c r="F2940" s="0" t="n">
        <f aca="false" t="array" ref="F2940:F2940">SUM(IF(NG=C2940,D2940))</f>
        <v>0</v>
      </c>
      <c r="Y2940" s="140"/>
    </row>
    <row r="2941" customFormat="false" ht="12.75" hidden="false" customHeight="false" outlineLevel="0" collapsed="false">
      <c r="A2941" s="0" t="e">
        <f aca="false">INDEX(BucketTable,MATCH(B2941,SumMonths,0),1)</f>
        <v>#N/A</v>
      </c>
      <c r="E2941" s="0" t="n">
        <f aca="false" t="array" ref="E2941:E2941">SUM(IF(Pricecurve=C2941,D2941))</f>
        <v>0</v>
      </c>
      <c r="F2941" s="0" t="n">
        <f aca="false" t="array" ref="F2941:F2941">SUM(IF(NG=C2941,D2941))</f>
        <v>0</v>
      </c>
      <c r="Y2941" s="140"/>
    </row>
    <row r="2942" customFormat="false" ht="12.75" hidden="false" customHeight="false" outlineLevel="0" collapsed="false">
      <c r="A2942" s="0" t="e">
        <f aca="false">INDEX(BucketTable,MATCH(B2942,SumMonths,0),1)</f>
        <v>#N/A</v>
      </c>
      <c r="E2942" s="0" t="n">
        <f aca="false" t="array" ref="E2942:E2942">SUM(IF(Pricecurve=C2942,D2942))</f>
        <v>0</v>
      </c>
      <c r="F2942" s="0" t="n">
        <f aca="false" t="array" ref="F2942:F2942">SUM(IF(NG=C2942,D2942))</f>
        <v>0</v>
      </c>
      <c r="Y2942" s="140"/>
    </row>
    <row r="2943" customFormat="false" ht="12.75" hidden="false" customHeight="false" outlineLevel="0" collapsed="false">
      <c r="A2943" s="0" t="e">
        <f aca="false">INDEX(BucketTable,MATCH(B2943,SumMonths,0),1)</f>
        <v>#N/A</v>
      </c>
      <c r="E2943" s="0" t="n">
        <f aca="false" t="array" ref="E2943:E2943">SUM(IF(Pricecurve=C2943,D2943))</f>
        <v>0</v>
      </c>
      <c r="F2943" s="0" t="n">
        <f aca="false" t="array" ref="F2943:F2943">SUM(IF(NG=C2943,D2943))</f>
        <v>0</v>
      </c>
      <c r="Y2943" s="140"/>
    </row>
    <row r="2944" customFormat="false" ht="12.75" hidden="false" customHeight="false" outlineLevel="0" collapsed="false">
      <c r="A2944" s="0" t="e">
        <f aca="false">INDEX(BucketTable,MATCH(B2944,SumMonths,0),1)</f>
        <v>#N/A</v>
      </c>
      <c r="E2944" s="0" t="n">
        <f aca="false" t="array" ref="E2944:E2944">SUM(IF(Pricecurve=C2944,D2944))</f>
        <v>0</v>
      </c>
      <c r="F2944" s="0" t="n">
        <f aca="false" t="array" ref="F2944:F2944">SUM(IF(NG=C2944,D2944))</f>
        <v>0</v>
      </c>
      <c r="Y2944" s="140"/>
    </row>
    <row r="2945" customFormat="false" ht="12.75" hidden="false" customHeight="false" outlineLevel="0" collapsed="false">
      <c r="A2945" s="0" t="e">
        <f aca="false">INDEX(BucketTable,MATCH(B2945,SumMonths,0),1)</f>
        <v>#N/A</v>
      </c>
      <c r="E2945" s="0" t="n">
        <f aca="false" t="array" ref="E2945:E2945">SUM(IF(Pricecurve=C2945,D2945))</f>
        <v>0</v>
      </c>
      <c r="F2945" s="0" t="n">
        <f aca="false" t="array" ref="F2945:F2945">SUM(IF(NG=C2945,D2945))</f>
        <v>0</v>
      </c>
      <c r="Y2945" s="140"/>
    </row>
    <row r="2946" customFormat="false" ht="12.75" hidden="false" customHeight="false" outlineLevel="0" collapsed="false">
      <c r="A2946" s="0" t="e">
        <f aca="false">INDEX(BucketTable,MATCH(B2946,SumMonths,0),1)</f>
        <v>#N/A</v>
      </c>
      <c r="E2946" s="0" t="n">
        <f aca="false" t="array" ref="E2946:E2946">SUM(IF(Pricecurve=C2946,D2946))</f>
        <v>0</v>
      </c>
      <c r="F2946" s="0" t="n">
        <f aca="false" t="array" ref="F2946:F2946">SUM(IF(NG=C2946,D2946))</f>
        <v>0</v>
      </c>
      <c r="Y2946" s="140"/>
    </row>
    <row r="2947" customFormat="false" ht="12.75" hidden="false" customHeight="false" outlineLevel="0" collapsed="false">
      <c r="A2947" s="0" t="e">
        <f aca="false">INDEX(BucketTable,MATCH(B2947,SumMonths,0),1)</f>
        <v>#N/A</v>
      </c>
      <c r="E2947" s="0" t="n">
        <f aca="false" t="array" ref="E2947:E2947">SUM(IF(Pricecurve=C2947,D2947))</f>
        <v>0</v>
      </c>
      <c r="F2947" s="0" t="n">
        <f aca="false" t="array" ref="F2947:F2947">SUM(IF(NG=C2947,D2947))</f>
        <v>0</v>
      </c>
      <c r="Y2947" s="140"/>
    </row>
    <row r="2948" customFormat="false" ht="12.75" hidden="false" customHeight="false" outlineLevel="0" collapsed="false">
      <c r="A2948" s="0" t="e">
        <f aca="false">INDEX(BucketTable,MATCH(B2948,SumMonths,0),1)</f>
        <v>#N/A</v>
      </c>
      <c r="E2948" s="0" t="n">
        <f aca="false" t="array" ref="E2948:E2948">SUM(IF(Pricecurve=C2948,D2948))</f>
        <v>0</v>
      </c>
      <c r="F2948" s="0" t="n">
        <f aca="false" t="array" ref="F2948:F2948">SUM(IF(NG=C2948,D2948))</f>
        <v>0</v>
      </c>
      <c r="Y2948" s="140"/>
    </row>
    <row r="2949" customFormat="false" ht="12.75" hidden="false" customHeight="false" outlineLevel="0" collapsed="false">
      <c r="A2949" s="0" t="e">
        <f aca="false">INDEX(BucketTable,MATCH(B2949,SumMonths,0),1)</f>
        <v>#N/A</v>
      </c>
      <c r="E2949" s="0" t="n">
        <f aca="false" t="array" ref="E2949:E2949">SUM(IF(Pricecurve=C2949,D2949))</f>
        <v>0</v>
      </c>
      <c r="F2949" s="0" t="n">
        <f aca="false" t="array" ref="F2949:F2949">SUM(IF(NG=C2949,D2949))</f>
        <v>0</v>
      </c>
      <c r="Y2949" s="140"/>
    </row>
    <row r="2950" customFormat="false" ht="12.75" hidden="false" customHeight="false" outlineLevel="0" collapsed="false">
      <c r="A2950" s="0" t="e">
        <f aca="false">INDEX(BucketTable,MATCH(B2950,SumMonths,0),1)</f>
        <v>#N/A</v>
      </c>
      <c r="E2950" s="0" t="n">
        <f aca="false" t="array" ref="E2950:E2950">SUM(IF(Pricecurve=C2950,D2950))</f>
        <v>0</v>
      </c>
      <c r="F2950" s="0" t="n">
        <f aca="false" t="array" ref="F2950:F2950">SUM(IF(NG=C2950,D2950))</f>
        <v>0</v>
      </c>
      <c r="Y2950" s="140"/>
    </row>
    <row r="2951" customFormat="false" ht="12.75" hidden="false" customHeight="false" outlineLevel="0" collapsed="false">
      <c r="A2951" s="0" t="e">
        <f aca="false">INDEX(BucketTable,MATCH(B2951,SumMonths,0),1)</f>
        <v>#N/A</v>
      </c>
      <c r="E2951" s="0" t="n">
        <f aca="false" t="array" ref="E2951:E2951">SUM(IF(Pricecurve=C2951,D2951))</f>
        <v>0</v>
      </c>
      <c r="F2951" s="0" t="n">
        <f aca="false" t="array" ref="F2951:F2951">SUM(IF(NG=C2951,D2951))</f>
        <v>0</v>
      </c>
      <c r="Y2951" s="140"/>
    </row>
    <row r="2952" customFormat="false" ht="12.75" hidden="false" customHeight="false" outlineLevel="0" collapsed="false">
      <c r="A2952" s="0" t="e">
        <f aca="false">INDEX(BucketTable,MATCH(B2952,SumMonths,0),1)</f>
        <v>#N/A</v>
      </c>
      <c r="E2952" s="0" t="n">
        <f aca="false" t="array" ref="E2952:E2952">SUM(IF(Pricecurve=C2952,D2952))</f>
        <v>0</v>
      </c>
      <c r="F2952" s="0" t="n">
        <f aca="false" t="array" ref="F2952:F2952">SUM(IF(NG=C2952,D2952))</f>
        <v>0</v>
      </c>
      <c r="Y2952" s="140"/>
    </row>
    <row r="2953" customFormat="false" ht="12.75" hidden="false" customHeight="false" outlineLevel="0" collapsed="false">
      <c r="A2953" s="0" t="e">
        <f aca="false">INDEX(BucketTable,MATCH(B2953,SumMonths,0),1)</f>
        <v>#N/A</v>
      </c>
      <c r="E2953" s="0" t="n">
        <f aca="false" t="array" ref="E2953:E2953">SUM(IF(Pricecurve=C2953,D2953))</f>
        <v>0</v>
      </c>
      <c r="F2953" s="0" t="n">
        <f aca="false" t="array" ref="F2953:F2953">SUM(IF(NG=C2953,D2953))</f>
        <v>0</v>
      </c>
      <c r="Y2953" s="140"/>
    </row>
    <row r="2954" customFormat="false" ht="12.75" hidden="false" customHeight="false" outlineLevel="0" collapsed="false">
      <c r="A2954" s="0" t="e">
        <f aca="false">INDEX(BucketTable,MATCH(B2954,SumMonths,0),1)</f>
        <v>#N/A</v>
      </c>
      <c r="E2954" s="0" t="n">
        <f aca="false" t="array" ref="E2954:E2954">SUM(IF(Pricecurve=C2954,D2954))</f>
        <v>0</v>
      </c>
      <c r="F2954" s="0" t="n">
        <f aca="false" t="array" ref="F2954:F2954">SUM(IF(NG=C2954,D2954))</f>
        <v>0</v>
      </c>
      <c r="Y2954" s="140"/>
    </row>
    <row r="2955" customFormat="false" ht="12.75" hidden="false" customHeight="false" outlineLevel="0" collapsed="false">
      <c r="A2955" s="0" t="e">
        <f aca="false">INDEX(BucketTable,MATCH(B2955,SumMonths,0),1)</f>
        <v>#N/A</v>
      </c>
      <c r="E2955" s="0" t="n">
        <f aca="false" t="array" ref="E2955:E2955">SUM(IF(Pricecurve=C2955,D2955))</f>
        <v>0</v>
      </c>
      <c r="F2955" s="0" t="n">
        <f aca="false" t="array" ref="F2955:F2955">SUM(IF(NG=C2955,D2955))</f>
        <v>0</v>
      </c>
      <c r="Y2955" s="140"/>
    </row>
    <row r="2956" customFormat="false" ht="12.75" hidden="false" customHeight="false" outlineLevel="0" collapsed="false">
      <c r="A2956" s="0" t="e">
        <f aca="false">INDEX(BucketTable,MATCH(B2956,SumMonths,0),1)</f>
        <v>#N/A</v>
      </c>
      <c r="E2956" s="0" t="n">
        <f aca="false" t="array" ref="E2956:E2956">SUM(IF(Pricecurve=C2956,D2956))</f>
        <v>0</v>
      </c>
      <c r="F2956" s="0" t="n">
        <f aca="false" t="array" ref="F2956:F2956">SUM(IF(NG=C2956,D2956))</f>
        <v>0</v>
      </c>
      <c r="Y2956" s="140"/>
    </row>
    <row r="2957" customFormat="false" ht="12.75" hidden="false" customHeight="false" outlineLevel="0" collapsed="false">
      <c r="A2957" s="0" t="e">
        <f aca="false">INDEX(BucketTable,MATCH(B2957,SumMonths,0),1)</f>
        <v>#N/A</v>
      </c>
      <c r="E2957" s="0" t="n">
        <f aca="false" t="array" ref="E2957:E2957">SUM(IF(Pricecurve=C2957,D2957))</f>
        <v>0</v>
      </c>
      <c r="F2957" s="0" t="n">
        <f aca="false" t="array" ref="F2957:F2957">SUM(IF(NG=C2957,D2957))</f>
        <v>0</v>
      </c>
      <c r="Y2957" s="140"/>
    </row>
    <row r="2958" customFormat="false" ht="12.75" hidden="false" customHeight="false" outlineLevel="0" collapsed="false">
      <c r="A2958" s="0" t="e">
        <f aca="false">INDEX(BucketTable,MATCH(B2958,SumMonths,0),1)</f>
        <v>#N/A</v>
      </c>
      <c r="E2958" s="0" t="n">
        <f aca="false" t="array" ref="E2958:E2958">SUM(IF(Pricecurve=C2958,D2958))</f>
        <v>0</v>
      </c>
      <c r="F2958" s="0" t="n">
        <f aca="false" t="array" ref="F2958:F2958">SUM(IF(NG=C2958,D2958))</f>
        <v>0</v>
      </c>
      <c r="Y2958" s="140"/>
    </row>
    <row r="2959" customFormat="false" ht="12.75" hidden="false" customHeight="false" outlineLevel="0" collapsed="false">
      <c r="A2959" s="0" t="e">
        <f aca="false">INDEX(BucketTable,MATCH(B2959,SumMonths,0),1)</f>
        <v>#N/A</v>
      </c>
      <c r="E2959" s="0" t="n">
        <f aca="false" t="array" ref="E2959:E2959">SUM(IF(Pricecurve=C2959,D2959))</f>
        <v>0</v>
      </c>
      <c r="F2959" s="0" t="n">
        <f aca="false" t="array" ref="F2959:F2959">SUM(IF(NG=C2959,D2959))</f>
        <v>0</v>
      </c>
      <c r="Y2959" s="140"/>
    </row>
    <row r="2960" customFormat="false" ht="12.75" hidden="false" customHeight="false" outlineLevel="0" collapsed="false">
      <c r="A2960" s="0" t="e">
        <f aca="false">INDEX(BucketTable,MATCH(B2960,SumMonths,0),1)</f>
        <v>#N/A</v>
      </c>
      <c r="E2960" s="0" t="n">
        <f aca="false" t="array" ref="E2960:E2960">SUM(IF(Pricecurve=C2960,D2960))</f>
        <v>0</v>
      </c>
      <c r="F2960" s="0" t="n">
        <f aca="false" t="array" ref="F2960:F2960">SUM(IF(NG=C2960,D2960))</f>
        <v>0</v>
      </c>
      <c r="Y2960" s="140"/>
    </row>
    <row r="2961" customFormat="false" ht="12.75" hidden="false" customHeight="false" outlineLevel="0" collapsed="false">
      <c r="A2961" s="0" t="e">
        <f aca="false">INDEX(BucketTable,MATCH(B2961,SumMonths,0),1)</f>
        <v>#N/A</v>
      </c>
      <c r="E2961" s="0" t="n">
        <f aca="false" t="array" ref="E2961:E2961">SUM(IF(Pricecurve=C2961,D2961))</f>
        <v>0</v>
      </c>
      <c r="F2961" s="0" t="n">
        <f aca="false" t="array" ref="F2961:F2961">SUM(IF(NG=C2961,D2961))</f>
        <v>0</v>
      </c>
      <c r="Y2961" s="140"/>
    </row>
    <row r="2962" customFormat="false" ht="12.75" hidden="false" customHeight="false" outlineLevel="0" collapsed="false">
      <c r="A2962" s="0" t="e">
        <f aca="false">INDEX(BucketTable,MATCH(B2962,SumMonths,0),1)</f>
        <v>#N/A</v>
      </c>
      <c r="E2962" s="0" t="n">
        <f aca="false" t="array" ref="E2962:E2962">SUM(IF(Pricecurve=C2962,D2962))</f>
        <v>0</v>
      </c>
      <c r="F2962" s="0" t="n">
        <f aca="false" t="array" ref="F2962:F2962">SUM(IF(NG=C2962,D2962))</f>
        <v>0</v>
      </c>
      <c r="Y2962" s="140"/>
    </row>
    <row r="2963" customFormat="false" ht="12.75" hidden="false" customHeight="false" outlineLevel="0" collapsed="false">
      <c r="A2963" s="0" t="e">
        <f aca="false">INDEX(BucketTable,MATCH(B2963,SumMonths,0),1)</f>
        <v>#N/A</v>
      </c>
      <c r="E2963" s="0" t="n">
        <f aca="false" t="array" ref="E2963:E2963">SUM(IF(Pricecurve=C2963,D2963))</f>
        <v>0</v>
      </c>
      <c r="F2963" s="0" t="n">
        <f aca="false" t="array" ref="F2963:F2963">SUM(IF(NG=C2963,D2963))</f>
        <v>0</v>
      </c>
      <c r="Y2963" s="140"/>
    </row>
    <row r="2964" customFormat="false" ht="12.75" hidden="false" customHeight="false" outlineLevel="0" collapsed="false">
      <c r="A2964" s="0" t="e">
        <f aca="false">INDEX(BucketTable,MATCH(B2964,SumMonths,0),1)</f>
        <v>#N/A</v>
      </c>
      <c r="E2964" s="0" t="n">
        <f aca="false" t="array" ref="E2964:E2964">SUM(IF(Pricecurve=C2964,D2964))</f>
        <v>0</v>
      </c>
      <c r="F2964" s="0" t="n">
        <f aca="false" t="array" ref="F2964:F2964">SUM(IF(NG=C2964,D2964))</f>
        <v>0</v>
      </c>
      <c r="Y2964" s="140"/>
    </row>
    <row r="2965" customFormat="false" ht="12.75" hidden="false" customHeight="false" outlineLevel="0" collapsed="false">
      <c r="A2965" s="0" t="e">
        <f aca="false">INDEX(BucketTable,MATCH(B2965,SumMonths,0),1)</f>
        <v>#N/A</v>
      </c>
      <c r="E2965" s="0" t="n">
        <f aca="false" t="array" ref="E2965:E2965">SUM(IF(Pricecurve=C2965,D2965))</f>
        <v>0</v>
      </c>
      <c r="F2965" s="0" t="n">
        <f aca="false" t="array" ref="F2965:F2965">SUM(IF(NG=C2965,D2965))</f>
        <v>0</v>
      </c>
      <c r="Y2965" s="140"/>
    </row>
    <row r="2966" customFormat="false" ht="12.75" hidden="false" customHeight="false" outlineLevel="0" collapsed="false">
      <c r="A2966" s="0" t="e">
        <f aca="false">INDEX(BucketTable,MATCH(B2966,SumMonths,0),1)</f>
        <v>#N/A</v>
      </c>
      <c r="E2966" s="0" t="n">
        <f aca="false" t="array" ref="E2966:E2966">SUM(IF(Pricecurve=C2966,D2966))</f>
        <v>0</v>
      </c>
      <c r="F2966" s="0" t="n">
        <f aca="false" t="array" ref="F2966:F2966">SUM(IF(NG=C2966,D2966))</f>
        <v>0</v>
      </c>
      <c r="Y2966" s="140"/>
    </row>
    <row r="2967" customFormat="false" ht="12.75" hidden="false" customHeight="false" outlineLevel="0" collapsed="false">
      <c r="A2967" s="0" t="e">
        <f aca="false">INDEX(BucketTable,MATCH(B2967,SumMonths,0),1)</f>
        <v>#N/A</v>
      </c>
      <c r="E2967" s="0" t="n">
        <f aca="false" t="array" ref="E2967:E2967">SUM(IF(Pricecurve=C2967,D2967))</f>
        <v>0</v>
      </c>
      <c r="F2967" s="0" t="n">
        <f aca="false" t="array" ref="F2967:F2967">SUM(IF(NG=C2967,D2967))</f>
        <v>0</v>
      </c>
      <c r="Y2967" s="140"/>
    </row>
    <row r="2968" customFormat="false" ht="12.75" hidden="false" customHeight="false" outlineLevel="0" collapsed="false">
      <c r="A2968" s="0" t="e">
        <f aca="false">INDEX(BucketTable,MATCH(B2968,SumMonths,0),1)</f>
        <v>#N/A</v>
      </c>
      <c r="E2968" s="0" t="n">
        <f aca="false" t="array" ref="E2968:E2968">SUM(IF(Pricecurve=C2968,D2968))</f>
        <v>0</v>
      </c>
      <c r="F2968" s="0" t="n">
        <f aca="false" t="array" ref="F2968:F2968">SUM(IF(NG=C2968,D2968))</f>
        <v>0</v>
      </c>
      <c r="Y2968" s="140"/>
    </row>
    <row r="2969" customFormat="false" ht="12.75" hidden="false" customHeight="false" outlineLevel="0" collapsed="false">
      <c r="A2969" s="0" t="e">
        <f aca="false">INDEX(BucketTable,MATCH(B2969,SumMonths,0),1)</f>
        <v>#N/A</v>
      </c>
      <c r="E2969" s="0" t="n">
        <f aca="false" t="array" ref="E2969:E2969">SUM(IF(Pricecurve=C2969,D2969))</f>
        <v>0</v>
      </c>
      <c r="F2969" s="0" t="n">
        <f aca="false" t="array" ref="F2969:F2969">SUM(IF(NG=C2969,D2969))</f>
        <v>0</v>
      </c>
      <c r="Y2969" s="140"/>
    </row>
    <row r="2970" customFormat="false" ht="12.75" hidden="false" customHeight="false" outlineLevel="0" collapsed="false">
      <c r="A2970" s="0" t="e">
        <f aca="false">INDEX(BucketTable,MATCH(B2970,SumMonths,0),1)</f>
        <v>#N/A</v>
      </c>
      <c r="E2970" s="0" t="n">
        <f aca="false" t="array" ref="E2970:E2970">SUM(IF(Pricecurve=C2970,D2970))</f>
        <v>0</v>
      </c>
      <c r="F2970" s="0" t="n">
        <f aca="false" t="array" ref="F2970:F2970">SUM(IF(NG=C2970,D2970))</f>
        <v>0</v>
      </c>
      <c r="Y2970" s="140"/>
    </row>
    <row r="2971" customFormat="false" ht="12.75" hidden="false" customHeight="false" outlineLevel="0" collapsed="false">
      <c r="A2971" s="0" t="e">
        <f aca="false">INDEX(BucketTable,MATCH(B2971,SumMonths,0),1)</f>
        <v>#N/A</v>
      </c>
      <c r="E2971" s="0" t="n">
        <f aca="false" t="array" ref="E2971:E2971">SUM(IF(Pricecurve=C2971,D2971))</f>
        <v>0</v>
      </c>
      <c r="F2971" s="0" t="n">
        <f aca="false" t="array" ref="F2971:F2971">SUM(IF(NG=C2971,D2971))</f>
        <v>0</v>
      </c>
      <c r="Y2971" s="140"/>
    </row>
    <row r="2972" customFormat="false" ht="12.75" hidden="false" customHeight="false" outlineLevel="0" collapsed="false">
      <c r="A2972" s="0" t="e">
        <f aca="false">INDEX(BucketTable,MATCH(B2972,SumMonths,0),1)</f>
        <v>#N/A</v>
      </c>
      <c r="E2972" s="0" t="n">
        <f aca="false" t="array" ref="E2972:E2972">SUM(IF(Pricecurve=C2972,D2972))</f>
        <v>0</v>
      </c>
      <c r="F2972" s="0" t="n">
        <f aca="false" t="array" ref="F2972:F2972">SUM(IF(NG=C2972,D2972))</f>
        <v>0</v>
      </c>
      <c r="Y2972" s="140"/>
    </row>
    <row r="2973" customFormat="false" ht="12.75" hidden="false" customHeight="false" outlineLevel="0" collapsed="false">
      <c r="A2973" s="0" t="e">
        <f aca="false">INDEX(BucketTable,MATCH(B2973,SumMonths,0),1)</f>
        <v>#N/A</v>
      </c>
      <c r="E2973" s="0" t="n">
        <f aca="false" t="array" ref="E2973:E2973">SUM(IF(Pricecurve=C2973,D2973))</f>
        <v>0</v>
      </c>
      <c r="F2973" s="0" t="n">
        <f aca="false" t="array" ref="F2973:F2973">SUM(IF(NG=C2973,D2973))</f>
        <v>0</v>
      </c>
      <c r="Y2973" s="140"/>
    </row>
    <row r="2974" customFormat="false" ht="12.75" hidden="false" customHeight="false" outlineLevel="0" collapsed="false">
      <c r="A2974" s="0" t="e">
        <f aca="false">INDEX(BucketTable,MATCH(B2974,SumMonths,0),1)</f>
        <v>#N/A</v>
      </c>
      <c r="E2974" s="0" t="n">
        <f aca="false" t="array" ref="E2974:E2974">SUM(IF(Pricecurve=C2974,D2974))</f>
        <v>0</v>
      </c>
      <c r="F2974" s="0" t="n">
        <f aca="false" t="array" ref="F2974:F2974">SUM(IF(NG=C2974,D2974))</f>
        <v>0</v>
      </c>
      <c r="Y2974" s="140"/>
    </row>
    <row r="2975" customFormat="false" ht="12.75" hidden="false" customHeight="false" outlineLevel="0" collapsed="false">
      <c r="A2975" s="0" t="e">
        <f aca="false">INDEX(BucketTable,MATCH(B2975,SumMonths,0),1)</f>
        <v>#N/A</v>
      </c>
      <c r="E2975" s="0" t="n">
        <f aca="false" t="array" ref="E2975:E2975">SUM(IF(Pricecurve=C2975,D2975))</f>
        <v>0</v>
      </c>
      <c r="F2975" s="0" t="n">
        <f aca="false" t="array" ref="F2975:F2975">SUM(IF(NG=C2975,D2975))</f>
        <v>0</v>
      </c>
      <c r="Y2975" s="140"/>
    </row>
    <row r="2976" customFormat="false" ht="12.75" hidden="false" customHeight="false" outlineLevel="0" collapsed="false">
      <c r="A2976" s="0" t="e">
        <f aca="false">INDEX(BucketTable,MATCH(B2976,SumMonths,0),1)</f>
        <v>#N/A</v>
      </c>
      <c r="E2976" s="0" t="n">
        <f aca="false" t="array" ref="E2976:E2976">SUM(IF(Pricecurve=C2976,D2976))</f>
        <v>0</v>
      </c>
      <c r="F2976" s="0" t="n">
        <f aca="false" t="array" ref="F2976:F2976">SUM(IF(NG=C2976,D2976))</f>
        <v>0</v>
      </c>
      <c r="Y2976" s="140"/>
    </row>
    <row r="2977" customFormat="false" ht="12.75" hidden="false" customHeight="false" outlineLevel="0" collapsed="false">
      <c r="A2977" s="0" t="e">
        <f aca="false">INDEX(BucketTable,MATCH(B2977,SumMonths,0),1)</f>
        <v>#N/A</v>
      </c>
      <c r="E2977" s="0" t="n">
        <f aca="false" t="array" ref="E2977:E2977">SUM(IF(Pricecurve=C2977,D2977))</f>
        <v>0</v>
      </c>
      <c r="F2977" s="0" t="n">
        <f aca="false" t="array" ref="F2977:F2977">SUM(IF(NG=C2977,D2977))</f>
        <v>0</v>
      </c>
      <c r="Y2977" s="140"/>
    </row>
    <row r="2978" customFormat="false" ht="12.75" hidden="false" customHeight="false" outlineLevel="0" collapsed="false">
      <c r="A2978" s="0" t="e">
        <f aca="false">INDEX(BucketTable,MATCH(B2978,SumMonths,0),1)</f>
        <v>#N/A</v>
      </c>
      <c r="E2978" s="0" t="n">
        <f aca="false" t="array" ref="E2978:E2978">SUM(IF(Pricecurve=C2978,D2978))</f>
        <v>0</v>
      </c>
      <c r="F2978" s="0" t="n">
        <f aca="false" t="array" ref="F2978:F2978">SUM(IF(NG=C2978,D2978))</f>
        <v>0</v>
      </c>
      <c r="Y2978" s="140"/>
    </row>
    <row r="2979" customFormat="false" ht="12.75" hidden="false" customHeight="false" outlineLevel="0" collapsed="false">
      <c r="A2979" s="0" t="e">
        <f aca="false">INDEX(BucketTable,MATCH(B2979,SumMonths,0),1)</f>
        <v>#N/A</v>
      </c>
      <c r="E2979" s="0" t="n">
        <f aca="false" t="array" ref="E2979:E2979">SUM(IF(Pricecurve=C2979,D2979))</f>
        <v>0</v>
      </c>
      <c r="F2979" s="0" t="n">
        <f aca="false" t="array" ref="F2979:F2979">SUM(IF(NG=C2979,D2979))</f>
        <v>0</v>
      </c>
      <c r="Y2979" s="140"/>
    </row>
    <row r="2980" customFormat="false" ht="12.75" hidden="false" customHeight="false" outlineLevel="0" collapsed="false">
      <c r="A2980" s="0" t="e">
        <f aca="false">INDEX(BucketTable,MATCH(B2980,SumMonths,0),1)</f>
        <v>#N/A</v>
      </c>
      <c r="E2980" s="0" t="n">
        <f aca="false" t="array" ref="E2980:E2980">SUM(IF(Pricecurve=C2980,D2980))</f>
        <v>0</v>
      </c>
      <c r="F2980" s="0" t="n">
        <f aca="false" t="array" ref="F2980:F2980">SUM(IF(NG=C2980,D2980))</f>
        <v>0</v>
      </c>
      <c r="Y2980" s="140"/>
    </row>
    <row r="2981" customFormat="false" ht="12.75" hidden="false" customHeight="false" outlineLevel="0" collapsed="false">
      <c r="A2981" s="0" t="e">
        <f aca="false">INDEX(BucketTable,MATCH(B2981,SumMonths,0),1)</f>
        <v>#N/A</v>
      </c>
      <c r="E2981" s="0" t="n">
        <f aca="false" t="array" ref="E2981:E2981">SUM(IF(Pricecurve=C2981,D2981))</f>
        <v>0</v>
      </c>
      <c r="F2981" s="0" t="n">
        <f aca="false" t="array" ref="F2981:F2981">SUM(IF(NG=C2981,D2981))</f>
        <v>0</v>
      </c>
      <c r="Y2981" s="140"/>
    </row>
    <row r="2982" customFormat="false" ht="12.75" hidden="false" customHeight="false" outlineLevel="0" collapsed="false">
      <c r="A2982" s="0" t="e">
        <f aca="false">INDEX(BucketTable,MATCH(B2982,SumMonths,0),1)</f>
        <v>#N/A</v>
      </c>
      <c r="E2982" s="0" t="n">
        <f aca="false" t="array" ref="E2982:E2982">SUM(IF(Pricecurve=C2982,D2982))</f>
        <v>0</v>
      </c>
      <c r="F2982" s="0" t="n">
        <f aca="false" t="array" ref="F2982:F2982">SUM(IF(NG=C2982,D2982))</f>
        <v>0</v>
      </c>
      <c r="Y2982" s="140"/>
    </row>
    <row r="2983" customFormat="false" ht="12.75" hidden="false" customHeight="false" outlineLevel="0" collapsed="false">
      <c r="A2983" s="0" t="e">
        <f aca="false">INDEX(BucketTable,MATCH(B2983,SumMonths,0),1)</f>
        <v>#N/A</v>
      </c>
      <c r="E2983" s="0" t="n">
        <f aca="false" t="array" ref="E2983:E2983">SUM(IF(Pricecurve=C2983,D2983))</f>
        <v>0</v>
      </c>
      <c r="F2983" s="0" t="n">
        <f aca="false" t="array" ref="F2983:F2983">SUM(IF(NG=C2983,D2983))</f>
        <v>0</v>
      </c>
      <c r="Y2983" s="140"/>
    </row>
    <row r="2984" customFormat="false" ht="12.75" hidden="false" customHeight="false" outlineLevel="0" collapsed="false">
      <c r="A2984" s="0" t="e">
        <f aca="false">INDEX(BucketTable,MATCH(B2984,SumMonths,0),1)</f>
        <v>#N/A</v>
      </c>
      <c r="E2984" s="0" t="n">
        <f aca="false" t="array" ref="E2984:E2984">SUM(IF(Pricecurve=C2984,D2984))</f>
        <v>0</v>
      </c>
      <c r="F2984" s="0" t="n">
        <f aca="false" t="array" ref="F2984:F2984">SUM(IF(NG=C2984,D2984))</f>
        <v>0</v>
      </c>
      <c r="Y2984" s="140"/>
    </row>
    <row r="2985" customFormat="false" ht="12.75" hidden="false" customHeight="false" outlineLevel="0" collapsed="false">
      <c r="A2985" s="0" t="e">
        <f aca="false">INDEX(BucketTable,MATCH(B2985,SumMonths,0),1)</f>
        <v>#N/A</v>
      </c>
      <c r="E2985" s="0" t="n">
        <f aca="false" t="array" ref="E2985:E2985">SUM(IF(Pricecurve=C2985,D2985))</f>
        <v>0</v>
      </c>
      <c r="F2985" s="0" t="n">
        <f aca="false" t="array" ref="F2985:F2985">SUM(IF(NG=C2985,D2985))</f>
        <v>0</v>
      </c>
      <c r="Y2985" s="140"/>
    </row>
    <row r="2986" customFormat="false" ht="12.75" hidden="false" customHeight="false" outlineLevel="0" collapsed="false">
      <c r="A2986" s="0" t="e">
        <f aca="false">INDEX(BucketTable,MATCH(B2986,SumMonths,0),1)</f>
        <v>#N/A</v>
      </c>
      <c r="E2986" s="0" t="n">
        <f aca="false" t="array" ref="E2986:E2986">SUM(IF(Pricecurve=C2986,D2986))</f>
        <v>0</v>
      </c>
      <c r="F2986" s="0" t="n">
        <f aca="false" t="array" ref="F2986:F2986">SUM(IF(NG=C2986,D2986))</f>
        <v>0</v>
      </c>
      <c r="Y2986" s="140"/>
    </row>
    <row r="2987" customFormat="false" ht="12.75" hidden="false" customHeight="false" outlineLevel="0" collapsed="false">
      <c r="A2987" s="0" t="e">
        <f aca="false">INDEX(BucketTable,MATCH(B2987,SumMonths,0),1)</f>
        <v>#N/A</v>
      </c>
      <c r="E2987" s="0" t="n">
        <f aca="false" t="array" ref="E2987:E2987">SUM(IF(Pricecurve=C2987,D2987))</f>
        <v>0</v>
      </c>
      <c r="F2987" s="0" t="n">
        <f aca="false" t="array" ref="F2987:F2987">SUM(IF(NG=C2987,D2987))</f>
        <v>0</v>
      </c>
      <c r="Y2987" s="140"/>
    </row>
    <row r="2988" customFormat="false" ht="12.75" hidden="false" customHeight="false" outlineLevel="0" collapsed="false">
      <c r="A2988" s="0" t="e">
        <f aca="false">INDEX(BucketTable,MATCH(B2988,SumMonths,0),1)</f>
        <v>#N/A</v>
      </c>
      <c r="E2988" s="0" t="n">
        <f aca="false" t="array" ref="E2988:E2988">SUM(IF(Pricecurve=C2988,D2988))</f>
        <v>0</v>
      </c>
      <c r="F2988" s="0" t="n">
        <f aca="false" t="array" ref="F2988:F2988">SUM(IF(NG=C2988,D2988))</f>
        <v>0</v>
      </c>
      <c r="Y2988" s="140"/>
    </row>
    <row r="2989" customFormat="false" ht="12.75" hidden="false" customHeight="false" outlineLevel="0" collapsed="false">
      <c r="A2989" s="0" t="e">
        <f aca="false">INDEX(BucketTable,MATCH(B2989,SumMonths,0),1)</f>
        <v>#N/A</v>
      </c>
      <c r="E2989" s="0" t="n">
        <f aca="false" t="array" ref="E2989:E2989">SUM(IF(Pricecurve=C2989,D2989))</f>
        <v>0</v>
      </c>
      <c r="F2989" s="0" t="n">
        <f aca="false" t="array" ref="F2989:F2989">SUM(IF(NG=C2989,D2989))</f>
        <v>0</v>
      </c>
      <c r="Y2989" s="140"/>
    </row>
    <row r="2990" customFormat="false" ht="12.75" hidden="false" customHeight="false" outlineLevel="0" collapsed="false">
      <c r="A2990" s="0" t="e">
        <f aca="false">INDEX(BucketTable,MATCH(B2990,SumMonths,0),1)</f>
        <v>#N/A</v>
      </c>
      <c r="E2990" s="0" t="n">
        <f aca="false" t="array" ref="E2990:E2990">SUM(IF(Pricecurve=C2990,D2990))</f>
        <v>0</v>
      </c>
      <c r="F2990" s="0" t="n">
        <f aca="false" t="array" ref="F2990:F2990">SUM(IF(NG=C2990,D2990))</f>
        <v>0</v>
      </c>
      <c r="Y2990" s="140"/>
    </row>
    <row r="2991" customFormat="false" ht="12.75" hidden="false" customHeight="false" outlineLevel="0" collapsed="false">
      <c r="A2991" s="0" t="e">
        <f aca="false">INDEX(BucketTable,MATCH(B2991,SumMonths,0),1)</f>
        <v>#N/A</v>
      </c>
      <c r="E2991" s="0" t="n">
        <f aca="false" t="array" ref="E2991:E2991">SUM(IF(Pricecurve=C2991,D2991))</f>
        <v>0</v>
      </c>
      <c r="F2991" s="0" t="n">
        <f aca="false" t="array" ref="F2991:F2991">SUM(IF(NG=C2991,D2991))</f>
        <v>0</v>
      </c>
      <c r="Y2991" s="140"/>
    </row>
    <row r="2992" customFormat="false" ht="12.75" hidden="false" customHeight="false" outlineLevel="0" collapsed="false">
      <c r="A2992" s="0" t="e">
        <f aca="false">INDEX(BucketTable,MATCH(B2992,SumMonths,0),1)</f>
        <v>#N/A</v>
      </c>
      <c r="E2992" s="0" t="n">
        <f aca="false" t="array" ref="E2992:E2992">SUM(IF(Pricecurve=C2992,D2992))</f>
        <v>0</v>
      </c>
      <c r="F2992" s="0" t="n">
        <f aca="false" t="array" ref="F2992:F2992">SUM(IF(NG=C2992,D2992))</f>
        <v>0</v>
      </c>
      <c r="Y2992" s="140"/>
    </row>
    <row r="2993" customFormat="false" ht="12.75" hidden="false" customHeight="false" outlineLevel="0" collapsed="false">
      <c r="A2993" s="0" t="e">
        <f aca="false">INDEX(BucketTable,MATCH(B2993,SumMonths,0),1)</f>
        <v>#N/A</v>
      </c>
      <c r="E2993" s="0" t="n">
        <f aca="false" t="array" ref="E2993:E2993">SUM(IF(Pricecurve=C2993,D2993))</f>
        <v>0</v>
      </c>
      <c r="F2993" s="0" t="n">
        <f aca="false" t="array" ref="F2993:F2993">SUM(IF(NG=C2993,D2993))</f>
        <v>0</v>
      </c>
      <c r="Y2993" s="140"/>
    </row>
    <row r="2994" customFormat="false" ht="12.75" hidden="false" customHeight="false" outlineLevel="0" collapsed="false">
      <c r="A2994" s="0" t="e">
        <f aca="false">INDEX(BucketTable,MATCH(B2994,SumMonths,0),1)</f>
        <v>#N/A</v>
      </c>
      <c r="E2994" s="0" t="n">
        <f aca="false" t="array" ref="E2994:E2994">SUM(IF(Pricecurve=C2994,D2994))</f>
        <v>0</v>
      </c>
      <c r="F2994" s="0" t="n">
        <f aca="false" t="array" ref="F2994:F2994">SUM(IF(NG=C2994,D2994))</f>
        <v>0</v>
      </c>
      <c r="Y2994" s="140"/>
    </row>
    <row r="2995" customFormat="false" ht="12.75" hidden="false" customHeight="false" outlineLevel="0" collapsed="false">
      <c r="A2995" s="0" t="e">
        <f aca="false">INDEX(BucketTable,MATCH(B2995,SumMonths,0),1)</f>
        <v>#N/A</v>
      </c>
      <c r="E2995" s="0" t="n">
        <f aca="false" t="array" ref="E2995:E2995">SUM(IF(Pricecurve=C2995,D2995))</f>
        <v>0</v>
      </c>
      <c r="F2995" s="0" t="n">
        <f aca="false" t="array" ref="F2995:F2995">SUM(IF(NG=C2995,D2995))</f>
        <v>0</v>
      </c>
      <c r="Y2995" s="140"/>
    </row>
    <row r="2996" customFormat="false" ht="12.75" hidden="false" customHeight="false" outlineLevel="0" collapsed="false">
      <c r="A2996" s="0" t="e">
        <f aca="false">INDEX(BucketTable,MATCH(B2996,SumMonths,0),1)</f>
        <v>#N/A</v>
      </c>
      <c r="E2996" s="0" t="n">
        <f aca="false" t="array" ref="E2996:E2996">SUM(IF(Pricecurve=C2996,D2996))</f>
        <v>0</v>
      </c>
      <c r="F2996" s="0" t="n">
        <f aca="false" t="array" ref="F2996:F2996">SUM(IF(NG=C2996,D2996))</f>
        <v>0</v>
      </c>
      <c r="Y2996" s="140"/>
    </row>
    <row r="2997" customFormat="false" ht="12.75" hidden="false" customHeight="false" outlineLevel="0" collapsed="false">
      <c r="A2997" s="0" t="e">
        <f aca="false">INDEX(BucketTable,MATCH(B2997,SumMonths,0),1)</f>
        <v>#N/A</v>
      </c>
      <c r="E2997" s="0" t="n">
        <f aca="false" t="array" ref="E2997:E2997">SUM(IF(Pricecurve=C2997,D2997))</f>
        <v>0</v>
      </c>
      <c r="F2997" s="0" t="n">
        <f aca="false" t="array" ref="F2997:F2997">SUM(IF(NG=C2997,D2997))</f>
        <v>0</v>
      </c>
      <c r="Y2997" s="140"/>
    </row>
    <row r="2998" customFormat="false" ht="12.75" hidden="false" customHeight="false" outlineLevel="0" collapsed="false">
      <c r="A2998" s="0" t="e">
        <f aca="false">INDEX(BucketTable,MATCH(B2998,SumMonths,0),1)</f>
        <v>#N/A</v>
      </c>
      <c r="E2998" s="0" t="n">
        <f aca="false" t="array" ref="E2998:E2998">SUM(IF(Pricecurve=C2998,D2998))</f>
        <v>0</v>
      </c>
      <c r="F2998" s="0" t="n">
        <f aca="false" t="array" ref="F2998:F2998">SUM(IF(NG=C2998,D2998))</f>
        <v>0</v>
      </c>
      <c r="Y2998" s="140"/>
    </row>
    <row r="2999" customFormat="false" ht="12.75" hidden="false" customHeight="false" outlineLevel="0" collapsed="false">
      <c r="A2999" s="0" t="e">
        <f aca="false">INDEX(BucketTable,MATCH(B2999,SumMonths,0),1)</f>
        <v>#N/A</v>
      </c>
      <c r="E2999" s="0" t="n">
        <f aca="false" t="array" ref="E2999:E2999">SUM(IF(Pricecurve=C2999,D2999))</f>
        <v>0</v>
      </c>
      <c r="F2999" s="0" t="n">
        <f aca="false" t="array" ref="F2999:F2999">SUM(IF(NG=C2999,D2999))</f>
        <v>0</v>
      </c>
      <c r="Y2999" s="140"/>
    </row>
    <row r="3000" customFormat="false" ht="12.75" hidden="false" customHeight="false" outlineLevel="0" collapsed="false">
      <c r="A3000" s="0" t="e">
        <f aca="false">INDEX(BucketTable,MATCH(B3000,SumMonths,0),1)</f>
        <v>#N/A</v>
      </c>
      <c r="E3000" s="0" t="n">
        <f aca="false" t="array" ref="E3000:E3000">SUM(IF(Pricecurve=C3000,D3000))</f>
        <v>0</v>
      </c>
      <c r="F3000" s="0" t="n">
        <f aca="false" t="array" ref="F3000:F3000">SUM(IF(NG=C3000,D3000))</f>
        <v>0</v>
      </c>
      <c r="Y3000" s="140"/>
    </row>
    <row r="3001" customFormat="false" ht="12.75" hidden="false" customHeight="false" outlineLevel="0" collapsed="false">
      <c r="A3001" s="0" t="e">
        <f aca="false">INDEX(BucketTable,MATCH(B3001,SumMonths,0),1)</f>
        <v>#N/A</v>
      </c>
      <c r="E3001" s="0" t="n">
        <f aca="false" t="array" ref="E3001:E3001">SUM(IF(Pricecurve=C3001,D3001))</f>
        <v>0</v>
      </c>
      <c r="F3001" s="0" t="n">
        <f aca="false" t="array" ref="F3001:F3001">SUM(IF(NG=C3001,D3001))</f>
        <v>0</v>
      </c>
      <c r="Y3001" s="140"/>
    </row>
    <row r="3002" customFormat="false" ht="12.75" hidden="false" customHeight="false" outlineLevel="0" collapsed="false">
      <c r="A3002" s="0" t="e">
        <f aca="false">INDEX(BucketTable,MATCH(B3002,SumMonths,0),1)</f>
        <v>#N/A</v>
      </c>
      <c r="E3002" s="0" t="n">
        <f aca="false" t="array" ref="E3002:E3002">SUM(IF(Pricecurve=C3002,D3002))</f>
        <v>0</v>
      </c>
      <c r="F3002" s="0" t="n">
        <f aca="false" t="array" ref="F3002:F3002">SUM(IF(NG=C3002,D3002))</f>
        <v>0</v>
      </c>
      <c r="Y3002" s="140"/>
    </row>
    <row r="3003" customFormat="false" ht="12.75" hidden="false" customHeight="false" outlineLevel="0" collapsed="false">
      <c r="A3003" s="0" t="e">
        <f aca="false">INDEX(BucketTable,MATCH(B3003,SumMonths,0),1)</f>
        <v>#N/A</v>
      </c>
      <c r="E3003" s="0" t="n">
        <f aca="false" t="array" ref="E3003:E3003">SUM(IF(Pricecurve=C3003,D3003))</f>
        <v>0</v>
      </c>
      <c r="F3003" s="0" t="n">
        <f aca="false" t="array" ref="F3003:F3003">SUM(IF(NG=C3003,D3003))</f>
        <v>0</v>
      </c>
      <c r="Y3003" s="140"/>
    </row>
    <row r="3004" customFormat="false" ht="12.75" hidden="false" customHeight="false" outlineLevel="0" collapsed="false">
      <c r="A3004" s="0" t="e">
        <f aca="false">INDEX(BucketTable,MATCH(B3004,SumMonths,0),1)</f>
        <v>#N/A</v>
      </c>
      <c r="E3004" s="0" t="n">
        <f aca="false" t="array" ref="E3004:E3004">SUM(IF(Pricecurve=C3004,D3004))</f>
        <v>0</v>
      </c>
      <c r="F3004" s="0" t="n">
        <f aca="false" t="array" ref="F3004:F3004">SUM(IF(NG=C3004,D3004))</f>
        <v>0</v>
      </c>
      <c r="Y3004" s="140"/>
    </row>
    <row r="3005" customFormat="false" ht="12.75" hidden="false" customHeight="false" outlineLevel="0" collapsed="false">
      <c r="A3005" s="0" t="e">
        <f aca="false">INDEX(BucketTable,MATCH(B3005,SumMonths,0),1)</f>
        <v>#N/A</v>
      </c>
      <c r="E3005" s="0" t="n">
        <f aca="false" t="array" ref="E3005:E3005">SUM(IF(Pricecurve=C3005,D3005))</f>
        <v>0</v>
      </c>
      <c r="F3005" s="0" t="n">
        <f aca="false" t="array" ref="F3005:F3005">SUM(IF(NG=C3005,D3005))</f>
        <v>0</v>
      </c>
      <c r="Y3005" s="140"/>
    </row>
    <row r="3006" customFormat="false" ht="12.75" hidden="false" customHeight="false" outlineLevel="0" collapsed="false">
      <c r="A3006" s="0" t="e">
        <f aca="false">INDEX(BucketTable,MATCH(B3006,SumMonths,0),1)</f>
        <v>#N/A</v>
      </c>
      <c r="E3006" s="0" t="n">
        <f aca="false" t="array" ref="E3006:E3006">SUM(IF(Pricecurve=C3006,D3006))</f>
        <v>0</v>
      </c>
      <c r="F3006" s="0" t="n">
        <f aca="false" t="array" ref="F3006:F3006">SUM(IF(NG=C3006,D3006))</f>
        <v>0</v>
      </c>
      <c r="Y3006" s="140"/>
    </row>
    <row r="3007" customFormat="false" ht="12.75" hidden="false" customHeight="false" outlineLevel="0" collapsed="false">
      <c r="A3007" s="0" t="e">
        <f aca="false">INDEX(BucketTable,MATCH(B3007,SumMonths,0),1)</f>
        <v>#N/A</v>
      </c>
      <c r="E3007" s="0" t="n">
        <f aca="false" t="array" ref="E3007:E3007">SUM(IF(Pricecurve=C3007,D3007))</f>
        <v>0</v>
      </c>
      <c r="F3007" s="0" t="n">
        <f aca="false" t="array" ref="F3007:F3007">SUM(IF(NG=C3007,D3007))</f>
        <v>0</v>
      </c>
      <c r="Y3007" s="140"/>
    </row>
    <row r="3008" customFormat="false" ht="12.75" hidden="false" customHeight="false" outlineLevel="0" collapsed="false">
      <c r="A3008" s="0" t="e">
        <f aca="false">INDEX(BucketTable,MATCH(B3008,SumMonths,0),1)</f>
        <v>#N/A</v>
      </c>
      <c r="E3008" s="0" t="n">
        <f aca="false" t="array" ref="E3008:E3008">SUM(IF(Pricecurve=C3008,D3008))</f>
        <v>0</v>
      </c>
      <c r="F3008" s="0" t="n">
        <f aca="false" t="array" ref="F3008:F3008">SUM(IF(NG=C3008,D3008))</f>
        <v>0</v>
      </c>
      <c r="Y3008" s="140"/>
    </row>
    <row r="3009" customFormat="false" ht="12.75" hidden="false" customHeight="false" outlineLevel="0" collapsed="false">
      <c r="A3009" s="0" t="e">
        <f aca="false">INDEX(BucketTable,MATCH(B3009,SumMonths,0),1)</f>
        <v>#N/A</v>
      </c>
      <c r="E3009" s="0" t="n">
        <f aca="false" t="array" ref="E3009:E3009">SUM(IF(Pricecurve=C3009,D3009))</f>
        <v>0</v>
      </c>
      <c r="F3009" s="0" t="n">
        <f aca="false" t="array" ref="F3009:F3009">SUM(IF(NG=C3009,D3009))</f>
        <v>0</v>
      </c>
      <c r="Y3009" s="140"/>
    </row>
    <row r="3010" customFormat="false" ht="12.75" hidden="false" customHeight="false" outlineLevel="0" collapsed="false">
      <c r="A3010" s="0" t="e">
        <f aca="false">INDEX(BucketTable,MATCH(B3010,SumMonths,0),1)</f>
        <v>#N/A</v>
      </c>
      <c r="E3010" s="0" t="n">
        <f aca="false" t="array" ref="E3010:E3010">SUM(IF(Pricecurve=C3010,D3010))</f>
        <v>0</v>
      </c>
      <c r="F3010" s="0" t="n">
        <f aca="false" t="array" ref="F3010:F3010">SUM(IF(NG=C3010,D3010))</f>
        <v>0</v>
      </c>
      <c r="Y3010" s="140"/>
    </row>
    <row r="3011" customFormat="false" ht="12.75" hidden="false" customHeight="false" outlineLevel="0" collapsed="false">
      <c r="A3011" s="0" t="e">
        <f aca="false">INDEX(BucketTable,MATCH(B3011,SumMonths,0),1)</f>
        <v>#N/A</v>
      </c>
      <c r="E3011" s="0" t="n">
        <f aca="false" t="array" ref="E3011:E3011">SUM(IF(Pricecurve=C3011,D3011))</f>
        <v>0</v>
      </c>
      <c r="F3011" s="0" t="n">
        <f aca="false" t="array" ref="F3011:F3011">SUM(IF(NG=C3011,D3011))</f>
        <v>0</v>
      </c>
      <c r="Y3011" s="140"/>
    </row>
    <row r="3012" customFormat="false" ht="12.75" hidden="false" customHeight="false" outlineLevel="0" collapsed="false">
      <c r="A3012" s="0" t="e">
        <f aca="false">INDEX(BucketTable,MATCH(B3012,SumMonths,0),1)</f>
        <v>#N/A</v>
      </c>
      <c r="E3012" s="0" t="n">
        <f aca="false" t="array" ref="E3012:E3012">SUM(IF(Pricecurve=C3012,D3012))</f>
        <v>0</v>
      </c>
      <c r="F3012" s="0" t="n">
        <f aca="false" t="array" ref="F3012:F3012">SUM(IF(NG=C3012,D3012))</f>
        <v>0</v>
      </c>
      <c r="Y3012" s="140"/>
    </row>
    <row r="3013" customFormat="false" ht="12.75" hidden="false" customHeight="false" outlineLevel="0" collapsed="false">
      <c r="A3013" s="0" t="e">
        <f aca="false">INDEX(BucketTable,MATCH(B3013,SumMonths,0),1)</f>
        <v>#N/A</v>
      </c>
      <c r="E3013" s="0" t="n">
        <f aca="false" t="array" ref="E3013:E3013">SUM(IF(Pricecurve=C3013,D3013))</f>
        <v>0</v>
      </c>
      <c r="F3013" s="0" t="n">
        <f aca="false" t="array" ref="F3013:F3013">SUM(IF(NG=C3013,D3013))</f>
        <v>0</v>
      </c>
      <c r="Y3013" s="140"/>
    </row>
    <row r="3014" customFormat="false" ht="12.75" hidden="false" customHeight="false" outlineLevel="0" collapsed="false">
      <c r="A3014" s="0" t="e">
        <f aca="false">INDEX(BucketTable,MATCH(B3014,SumMonths,0),1)</f>
        <v>#N/A</v>
      </c>
      <c r="E3014" s="0" t="n">
        <f aca="false" t="array" ref="E3014:E3014">SUM(IF(Pricecurve=C3014,D3014))</f>
        <v>0</v>
      </c>
      <c r="F3014" s="0" t="n">
        <f aca="false" t="array" ref="F3014:F3014">SUM(IF(NG=C3014,D3014))</f>
        <v>0</v>
      </c>
      <c r="Y3014" s="140"/>
    </row>
    <row r="3015" customFormat="false" ht="12.75" hidden="false" customHeight="false" outlineLevel="0" collapsed="false">
      <c r="A3015" s="0" t="e">
        <f aca="false">INDEX(BucketTable,MATCH(B3015,SumMonths,0),1)</f>
        <v>#N/A</v>
      </c>
      <c r="E3015" s="0" t="n">
        <f aca="false" t="array" ref="E3015:E3015">SUM(IF(Pricecurve=C3015,D3015))</f>
        <v>0</v>
      </c>
      <c r="F3015" s="0" t="n">
        <f aca="false" t="array" ref="F3015:F3015">SUM(IF(NG=C3015,D3015))</f>
        <v>0</v>
      </c>
      <c r="Y3015" s="140"/>
    </row>
    <row r="3016" customFormat="false" ht="12.75" hidden="false" customHeight="false" outlineLevel="0" collapsed="false">
      <c r="A3016" s="0" t="e">
        <f aca="false">INDEX(BucketTable,MATCH(B3016,SumMonths,0),1)</f>
        <v>#N/A</v>
      </c>
      <c r="E3016" s="0" t="n">
        <f aca="false" t="array" ref="E3016:E3016">SUM(IF(Pricecurve=C3016,D3016))</f>
        <v>0</v>
      </c>
      <c r="F3016" s="0" t="n">
        <f aca="false" t="array" ref="F3016:F3016">SUM(IF(NG=C3016,D3016))</f>
        <v>0</v>
      </c>
      <c r="Y3016" s="140"/>
    </row>
    <row r="3017" customFormat="false" ht="12.75" hidden="false" customHeight="false" outlineLevel="0" collapsed="false">
      <c r="A3017" s="0" t="e">
        <f aca="false">INDEX(BucketTable,MATCH(B3017,SumMonths,0),1)</f>
        <v>#N/A</v>
      </c>
      <c r="E3017" s="0" t="n">
        <f aca="false" t="array" ref="E3017:E3017">SUM(IF(Pricecurve=C3017,D3017))</f>
        <v>0</v>
      </c>
      <c r="F3017" s="0" t="n">
        <f aca="false" t="array" ref="F3017:F3017">SUM(IF(NG=C3017,D3017))</f>
        <v>0</v>
      </c>
      <c r="Y3017" s="140"/>
    </row>
    <row r="3018" customFormat="false" ht="12.75" hidden="false" customHeight="false" outlineLevel="0" collapsed="false">
      <c r="A3018" s="0" t="e">
        <f aca="false">INDEX(BucketTable,MATCH(B3018,SumMonths,0),1)</f>
        <v>#N/A</v>
      </c>
      <c r="E3018" s="0" t="n">
        <f aca="false" t="array" ref="E3018:E3018">SUM(IF(Pricecurve=C3018,D3018))</f>
        <v>0</v>
      </c>
      <c r="F3018" s="0" t="n">
        <f aca="false" t="array" ref="F3018:F3018">SUM(IF(NG=C3018,D3018))</f>
        <v>0</v>
      </c>
      <c r="Y3018" s="140"/>
    </row>
    <row r="3019" customFormat="false" ht="12.75" hidden="false" customHeight="false" outlineLevel="0" collapsed="false">
      <c r="A3019" s="0" t="e">
        <f aca="false">INDEX(BucketTable,MATCH(B3019,SumMonths,0),1)</f>
        <v>#N/A</v>
      </c>
      <c r="E3019" s="0" t="n">
        <f aca="false" t="array" ref="E3019:E3019">SUM(IF(Pricecurve=C3019,D3019))</f>
        <v>0</v>
      </c>
      <c r="F3019" s="0" t="n">
        <f aca="false" t="array" ref="F3019:F3019">SUM(IF(NG=C3019,D3019))</f>
        <v>0</v>
      </c>
      <c r="Y3019" s="140"/>
    </row>
    <row r="3020" customFormat="false" ht="12.75" hidden="false" customHeight="false" outlineLevel="0" collapsed="false">
      <c r="A3020" s="0" t="e">
        <f aca="false">INDEX(BucketTable,MATCH(B3020,SumMonths,0),1)</f>
        <v>#N/A</v>
      </c>
      <c r="E3020" s="0" t="n">
        <f aca="false" t="array" ref="E3020:E3020">SUM(IF(Pricecurve=C3020,D3020))</f>
        <v>0</v>
      </c>
      <c r="F3020" s="0" t="n">
        <f aca="false" t="array" ref="F3020:F3020">SUM(IF(NG=C3020,D3020))</f>
        <v>0</v>
      </c>
      <c r="Y3020" s="140"/>
    </row>
    <row r="3021" customFormat="false" ht="12.75" hidden="false" customHeight="false" outlineLevel="0" collapsed="false">
      <c r="A3021" s="0" t="e">
        <f aca="false">INDEX(BucketTable,MATCH(B3021,SumMonths,0),1)</f>
        <v>#N/A</v>
      </c>
      <c r="E3021" s="0" t="n">
        <f aca="false" t="array" ref="E3021:E3021">SUM(IF(Pricecurve=C3021,D3021))</f>
        <v>0</v>
      </c>
      <c r="F3021" s="0" t="n">
        <f aca="false" t="array" ref="F3021:F3021">SUM(IF(NG=C3021,D3021))</f>
        <v>0</v>
      </c>
      <c r="Y3021" s="140"/>
    </row>
    <row r="3022" customFormat="false" ht="12.75" hidden="false" customHeight="false" outlineLevel="0" collapsed="false">
      <c r="A3022" s="0" t="e">
        <f aca="false">INDEX(BucketTable,MATCH(B3022,SumMonths,0),1)</f>
        <v>#N/A</v>
      </c>
      <c r="E3022" s="0" t="n">
        <f aca="false" t="array" ref="E3022:E3022">SUM(IF(Pricecurve=C3022,D3022))</f>
        <v>0</v>
      </c>
      <c r="F3022" s="0" t="n">
        <f aca="false" t="array" ref="F3022:F3022">SUM(IF(NG=C3022,D3022))</f>
        <v>0</v>
      </c>
      <c r="Y3022" s="140"/>
    </row>
    <row r="3023" customFormat="false" ht="12.75" hidden="false" customHeight="false" outlineLevel="0" collapsed="false">
      <c r="A3023" s="0" t="e">
        <f aca="false">INDEX(BucketTable,MATCH(B3023,SumMonths,0),1)</f>
        <v>#N/A</v>
      </c>
      <c r="E3023" s="0" t="n">
        <f aca="false" t="array" ref="E3023:E3023">SUM(IF(Pricecurve=C3023,D3023))</f>
        <v>0</v>
      </c>
      <c r="F3023" s="0" t="n">
        <f aca="false" t="array" ref="F3023:F3023">SUM(IF(NG=C3023,D3023))</f>
        <v>0</v>
      </c>
      <c r="Y3023" s="140"/>
    </row>
    <row r="3024" customFormat="false" ht="12.75" hidden="false" customHeight="false" outlineLevel="0" collapsed="false">
      <c r="A3024" s="0" t="e">
        <f aca="false">INDEX(BucketTable,MATCH(B3024,SumMonths,0),1)</f>
        <v>#N/A</v>
      </c>
      <c r="E3024" s="0" t="n">
        <f aca="false" t="array" ref="E3024:E3024">SUM(IF(Pricecurve=C3024,D3024))</f>
        <v>0</v>
      </c>
      <c r="F3024" s="0" t="n">
        <f aca="false" t="array" ref="F3024:F3024">SUM(IF(NG=C3024,D3024))</f>
        <v>0</v>
      </c>
      <c r="Y3024" s="140"/>
    </row>
    <row r="3025" customFormat="false" ht="12.75" hidden="false" customHeight="false" outlineLevel="0" collapsed="false">
      <c r="A3025" s="0" t="e">
        <f aca="false">INDEX(BucketTable,MATCH(B3025,SumMonths,0),1)</f>
        <v>#N/A</v>
      </c>
      <c r="E3025" s="0" t="n">
        <f aca="false" t="array" ref="E3025:E3025">SUM(IF(Pricecurve=C3025,D3025))</f>
        <v>0</v>
      </c>
      <c r="F3025" s="0" t="n">
        <f aca="false" t="array" ref="F3025:F3025">SUM(IF(NG=C3025,D3025))</f>
        <v>0</v>
      </c>
      <c r="Y3025" s="140"/>
    </row>
    <row r="3026" customFormat="false" ht="12.75" hidden="false" customHeight="false" outlineLevel="0" collapsed="false">
      <c r="A3026" s="0" t="e">
        <f aca="false">INDEX(BucketTable,MATCH(B3026,SumMonths,0),1)</f>
        <v>#N/A</v>
      </c>
      <c r="E3026" s="0" t="n">
        <f aca="false" t="array" ref="E3026:E3026">SUM(IF(Pricecurve=C3026,D3026))</f>
        <v>0</v>
      </c>
      <c r="F3026" s="0" t="n">
        <f aca="false" t="array" ref="F3026:F3026">SUM(IF(NG=C3026,D3026))</f>
        <v>0</v>
      </c>
      <c r="Y3026" s="140"/>
    </row>
    <row r="3027" customFormat="false" ht="12.75" hidden="false" customHeight="false" outlineLevel="0" collapsed="false">
      <c r="A3027" s="0" t="e">
        <f aca="false">INDEX(BucketTable,MATCH(B3027,SumMonths,0),1)</f>
        <v>#N/A</v>
      </c>
      <c r="E3027" s="0" t="n">
        <f aca="false" t="array" ref="E3027:E3027">SUM(IF(Pricecurve=C3027,D3027))</f>
        <v>0</v>
      </c>
      <c r="F3027" s="0" t="n">
        <f aca="false" t="array" ref="F3027:F3027">SUM(IF(NG=C3027,D3027))</f>
        <v>0</v>
      </c>
      <c r="Y3027" s="140"/>
    </row>
    <row r="3028" customFormat="false" ht="12.75" hidden="false" customHeight="false" outlineLevel="0" collapsed="false">
      <c r="A3028" s="0" t="e">
        <f aca="false">INDEX(BucketTable,MATCH(B3028,SumMonths,0),1)</f>
        <v>#N/A</v>
      </c>
      <c r="E3028" s="0" t="n">
        <f aca="false" t="array" ref="E3028:E3028">SUM(IF(Pricecurve=C3028,D3028))</f>
        <v>0</v>
      </c>
      <c r="F3028" s="0" t="n">
        <f aca="false" t="array" ref="F3028:F3028">SUM(IF(NG=C3028,D3028))</f>
        <v>0</v>
      </c>
      <c r="Y3028" s="140"/>
    </row>
    <row r="3029" customFormat="false" ht="12.75" hidden="false" customHeight="false" outlineLevel="0" collapsed="false">
      <c r="A3029" s="0" t="e">
        <f aca="false">INDEX(BucketTable,MATCH(B3029,SumMonths,0),1)</f>
        <v>#N/A</v>
      </c>
      <c r="E3029" s="0" t="n">
        <f aca="false" t="array" ref="E3029:E3029">SUM(IF(Pricecurve=C3029,D3029))</f>
        <v>0</v>
      </c>
      <c r="F3029" s="0" t="n">
        <f aca="false" t="array" ref="F3029:F3029">SUM(IF(NG=C3029,D3029))</f>
        <v>0</v>
      </c>
      <c r="Y3029" s="140"/>
    </row>
    <row r="3030" customFormat="false" ht="12.75" hidden="false" customHeight="false" outlineLevel="0" collapsed="false">
      <c r="A3030" s="0" t="e">
        <f aca="false">INDEX(BucketTable,MATCH(B3030,SumMonths,0),1)</f>
        <v>#N/A</v>
      </c>
      <c r="E3030" s="0" t="n">
        <f aca="false" t="array" ref="E3030:E3030">SUM(IF(Pricecurve=C3030,D3030))</f>
        <v>0</v>
      </c>
      <c r="F3030" s="0" t="n">
        <f aca="false" t="array" ref="F3030:F3030">SUM(IF(NG=C3030,D3030))</f>
        <v>0</v>
      </c>
      <c r="Y3030" s="140"/>
    </row>
    <row r="3031" customFormat="false" ht="12.75" hidden="false" customHeight="false" outlineLevel="0" collapsed="false">
      <c r="A3031" s="0" t="e">
        <f aca="false">INDEX(BucketTable,MATCH(B3031,SumMonths,0),1)</f>
        <v>#N/A</v>
      </c>
      <c r="E3031" s="0" t="n">
        <f aca="false" t="array" ref="E3031:E3031">SUM(IF(Pricecurve=C3031,D3031))</f>
        <v>0</v>
      </c>
      <c r="F3031" s="0" t="n">
        <f aca="false" t="array" ref="F3031:F3031">SUM(IF(NG=C3031,D3031))</f>
        <v>0</v>
      </c>
      <c r="Y3031" s="140"/>
    </row>
    <row r="3032" customFormat="false" ht="12.75" hidden="false" customHeight="false" outlineLevel="0" collapsed="false">
      <c r="A3032" s="0" t="e">
        <f aca="false">INDEX(BucketTable,MATCH(B3032,SumMonths,0),1)</f>
        <v>#N/A</v>
      </c>
      <c r="E3032" s="0" t="n">
        <f aca="false" t="array" ref="E3032:E3032">SUM(IF(Pricecurve=C3032,D3032))</f>
        <v>0</v>
      </c>
      <c r="F3032" s="0" t="n">
        <f aca="false" t="array" ref="F3032:F3032">SUM(IF(NG=C3032,D3032))</f>
        <v>0</v>
      </c>
      <c r="Y3032" s="140"/>
    </row>
    <row r="3033" customFormat="false" ht="12.75" hidden="false" customHeight="false" outlineLevel="0" collapsed="false">
      <c r="A3033" s="0" t="e">
        <f aca="false">INDEX(BucketTable,MATCH(B3033,SumMonths,0),1)</f>
        <v>#N/A</v>
      </c>
      <c r="E3033" s="0" t="n">
        <f aca="false" t="array" ref="E3033:E3033">SUM(IF(Pricecurve=C3033,D3033))</f>
        <v>0</v>
      </c>
      <c r="F3033" s="0" t="n">
        <f aca="false" t="array" ref="F3033:F3033">SUM(IF(NG=C3033,D3033))</f>
        <v>0</v>
      </c>
      <c r="Y3033" s="140"/>
    </row>
    <row r="3034" customFormat="false" ht="12.75" hidden="false" customHeight="false" outlineLevel="0" collapsed="false">
      <c r="A3034" s="0" t="e">
        <f aca="false">INDEX(BucketTable,MATCH(B3034,SumMonths,0),1)</f>
        <v>#N/A</v>
      </c>
      <c r="E3034" s="0" t="n">
        <f aca="false" t="array" ref="E3034:E3034">SUM(IF(Pricecurve=C3034,D3034))</f>
        <v>0</v>
      </c>
      <c r="F3034" s="0" t="n">
        <f aca="false" t="array" ref="F3034:F3034">SUM(IF(NG=C3034,D3034))</f>
        <v>0</v>
      </c>
      <c r="Y3034" s="140"/>
    </row>
    <row r="3035" customFormat="false" ht="12.75" hidden="false" customHeight="false" outlineLevel="0" collapsed="false">
      <c r="A3035" s="0" t="e">
        <f aca="false">INDEX(BucketTable,MATCH(B3035,SumMonths,0),1)</f>
        <v>#N/A</v>
      </c>
      <c r="E3035" s="0" t="n">
        <f aca="false" t="array" ref="E3035:E3035">SUM(IF(Pricecurve=C3035,D3035))</f>
        <v>0</v>
      </c>
      <c r="F3035" s="0" t="n">
        <f aca="false" t="array" ref="F3035:F3035">SUM(IF(NG=C3035,D3035))</f>
        <v>0</v>
      </c>
      <c r="Y3035" s="140"/>
    </row>
    <row r="3036" customFormat="false" ht="12.75" hidden="false" customHeight="false" outlineLevel="0" collapsed="false">
      <c r="A3036" s="0" t="e">
        <f aca="false">INDEX(BucketTable,MATCH(B3036,SumMonths,0),1)</f>
        <v>#N/A</v>
      </c>
      <c r="E3036" s="0" t="n">
        <f aca="false" t="array" ref="E3036:E3036">SUM(IF(Pricecurve=C3036,D3036))</f>
        <v>0</v>
      </c>
      <c r="F3036" s="0" t="n">
        <f aca="false" t="array" ref="F3036:F3036">SUM(IF(NG=C3036,D3036))</f>
        <v>0</v>
      </c>
      <c r="Y3036" s="140"/>
    </row>
    <row r="3037" customFormat="false" ht="12.75" hidden="false" customHeight="false" outlineLevel="0" collapsed="false">
      <c r="A3037" s="0" t="e">
        <f aca="false">INDEX(BucketTable,MATCH(B3037,SumMonths,0),1)</f>
        <v>#N/A</v>
      </c>
      <c r="E3037" s="0" t="n">
        <f aca="false" t="array" ref="E3037:E3037">SUM(IF(Pricecurve=C3037,D3037))</f>
        <v>0</v>
      </c>
      <c r="F3037" s="0" t="n">
        <f aca="false" t="array" ref="F3037:F3037">SUM(IF(NG=C3037,D3037))</f>
        <v>0</v>
      </c>
      <c r="Y3037" s="140"/>
    </row>
    <row r="3038" customFormat="false" ht="12.75" hidden="false" customHeight="false" outlineLevel="0" collapsed="false">
      <c r="A3038" s="0" t="e">
        <f aca="false">INDEX(BucketTable,MATCH(B3038,SumMonths,0),1)</f>
        <v>#N/A</v>
      </c>
      <c r="E3038" s="0" t="n">
        <f aca="false" t="array" ref="E3038:E3038">SUM(IF(Pricecurve=C3038,D3038))</f>
        <v>0</v>
      </c>
      <c r="F3038" s="0" t="n">
        <f aca="false" t="array" ref="F3038:F3038">SUM(IF(NG=C3038,D3038))</f>
        <v>0</v>
      </c>
      <c r="Y3038" s="140"/>
    </row>
    <row r="3039" customFormat="false" ht="12.75" hidden="false" customHeight="false" outlineLevel="0" collapsed="false">
      <c r="A3039" s="0" t="e">
        <f aca="false">INDEX(BucketTable,MATCH(B3039,SumMonths,0),1)</f>
        <v>#N/A</v>
      </c>
      <c r="E3039" s="0" t="n">
        <f aca="false" t="array" ref="E3039:E3039">SUM(IF(Pricecurve=C3039,D3039))</f>
        <v>0</v>
      </c>
      <c r="F3039" s="0" t="n">
        <f aca="false" t="array" ref="F3039:F3039">SUM(IF(NG=C3039,D3039))</f>
        <v>0</v>
      </c>
      <c r="Y3039" s="140"/>
    </row>
    <row r="3040" customFormat="false" ht="12.75" hidden="false" customHeight="false" outlineLevel="0" collapsed="false">
      <c r="A3040" s="0" t="e">
        <f aca="false">INDEX(BucketTable,MATCH(B3040,SumMonths,0),1)</f>
        <v>#N/A</v>
      </c>
      <c r="E3040" s="0" t="n">
        <f aca="false" t="array" ref="E3040:E3040">SUM(IF(Pricecurve=C3040,D3040))</f>
        <v>0</v>
      </c>
      <c r="F3040" s="0" t="n">
        <f aca="false" t="array" ref="F3040:F3040">SUM(IF(NG=C3040,D3040))</f>
        <v>0</v>
      </c>
      <c r="Y3040" s="140"/>
    </row>
    <row r="3041" customFormat="false" ht="12.75" hidden="false" customHeight="false" outlineLevel="0" collapsed="false">
      <c r="A3041" s="0" t="e">
        <f aca="false">INDEX(BucketTable,MATCH(B3041,SumMonths,0),1)</f>
        <v>#N/A</v>
      </c>
      <c r="E3041" s="0" t="n">
        <f aca="false" t="array" ref="E3041:E3041">SUM(IF(Pricecurve=C3041,D3041))</f>
        <v>0</v>
      </c>
      <c r="F3041" s="0" t="n">
        <f aca="false" t="array" ref="F3041:F3041">SUM(IF(NG=C3041,D3041))</f>
        <v>0</v>
      </c>
      <c r="Y3041" s="140"/>
    </row>
    <row r="3042" customFormat="false" ht="12.75" hidden="false" customHeight="false" outlineLevel="0" collapsed="false">
      <c r="A3042" s="0" t="e">
        <f aca="false">INDEX(BucketTable,MATCH(B3042,SumMonths,0),1)</f>
        <v>#N/A</v>
      </c>
      <c r="E3042" s="0" t="n">
        <f aca="false" t="array" ref="E3042:E3042">SUM(IF(Pricecurve=C3042,D3042))</f>
        <v>0</v>
      </c>
      <c r="F3042" s="0" t="n">
        <f aca="false" t="array" ref="F3042:F3042">SUM(IF(NG=C3042,D3042))</f>
        <v>0</v>
      </c>
      <c r="Y3042" s="140"/>
    </row>
    <row r="3043" customFormat="false" ht="12.75" hidden="false" customHeight="false" outlineLevel="0" collapsed="false">
      <c r="A3043" s="0" t="e">
        <f aca="false">INDEX(BucketTable,MATCH(B3043,SumMonths,0),1)</f>
        <v>#N/A</v>
      </c>
      <c r="E3043" s="0" t="n">
        <f aca="false" t="array" ref="E3043:E3043">SUM(IF(Pricecurve=C3043,D3043))</f>
        <v>0</v>
      </c>
      <c r="F3043" s="0" t="n">
        <f aca="false" t="array" ref="F3043:F3043">SUM(IF(NG=C3043,D3043))</f>
        <v>0</v>
      </c>
      <c r="Y3043" s="140"/>
    </row>
    <row r="3044" customFormat="false" ht="12.75" hidden="false" customHeight="false" outlineLevel="0" collapsed="false">
      <c r="A3044" s="0" t="e">
        <f aca="false">INDEX(BucketTable,MATCH(B3044,SumMonths,0),1)</f>
        <v>#N/A</v>
      </c>
      <c r="E3044" s="0" t="n">
        <f aca="false" t="array" ref="E3044:E3044">SUM(IF(Pricecurve=C3044,D3044))</f>
        <v>0</v>
      </c>
      <c r="F3044" s="0" t="n">
        <f aca="false" t="array" ref="F3044:F3044">SUM(IF(NG=C3044,D3044))</f>
        <v>0</v>
      </c>
      <c r="Y3044" s="140"/>
    </row>
    <row r="3045" customFormat="false" ht="12.75" hidden="false" customHeight="false" outlineLevel="0" collapsed="false">
      <c r="A3045" s="0" t="e">
        <f aca="false">INDEX(BucketTable,MATCH(B3045,SumMonths,0),1)</f>
        <v>#N/A</v>
      </c>
      <c r="E3045" s="0" t="n">
        <f aca="false" t="array" ref="E3045:E3045">SUM(IF(Pricecurve=C3045,D3045))</f>
        <v>0</v>
      </c>
      <c r="F3045" s="0" t="n">
        <f aca="false" t="array" ref="F3045:F3045">SUM(IF(NG=C3045,D3045))</f>
        <v>0</v>
      </c>
      <c r="Y3045" s="140"/>
    </row>
    <row r="3046" customFormat="false" ht="12.75" hidden="false" customHeight="false" outlineLevel="0" collapsed="false">
      <c r="A3046" s="0" t="e">
        <f aca="false">INDEX(BucketTable,MATCH(B3046,SumMonths,0),1)</f>
        <v>#N/A</v>
      </c>
      <c r="E3046" s="0" t="n">
        <f aca="false" t="array" ref="E3046:E3046">SUM(IF(Pricecurve=C3046,D3046))</f>
        <v>0</v>
      </c>
      <c r="F3046" s="0" t="n">
        <f aca="false" t="array" ref="F3046:F3046">SUM(IF(NG=C3046,D3046))</f>
        <v>0</v>
      </c>
      <c r="Y3046" s="140"/>
    </row>
    <row r="3047" customFormat="false" ht="12.75" hidden="false" customHeight="false" outlineLevel="0" collapsed="false">
      <c r="A3047" s="0" t="e">
        <f aca="false">INDEX(BucketTable,MATCH(B3047,SumMonths,0),1)</f>
        <v>#N/A</v>
      </c>
      <c r="E3047" s="0" t="n">
        <f aca="false" t="array" ref="E3047:E3047">SUM(IF(Pricecurve=C3047,D3047))</f>
        <v>0</v>
      </c>
      <c r="F3047" s="0" t="n">
        <f aca="false" t="array" ref="F3047:F3047">SUM(IF(NG=C3047,D3047))</f>
        <v>0</v>
      </c>
      <c r="Y3047" s="140"/>
    </row>
    <row r="3048" customFormat="false" ht="12.75" hidden="false" customHeight="false" outlineLevel="0" collapsed="false">
      <c r="A3048" s="0" t="e">
        <f aca="false">INDEX(BucketTable,MATCH(B3048,SumMonths,0),1)</f>
        <v>#N/A</v>
      </c>
      <c r="E3048" s="0" t="n">
        <f aca="false" t="array" ref="E3048:E3048">SUM(IF(Pricecurve=C3048,D3048))</f>
        <v>0</v>
      </c>
      <c r="F3048" s="0" t="n">
        <f aca="false" t="array" ref="F3048:F3048">SUM(IF(NG=C3048,D3048))</f>
        <v>0</v>
      </c>
      <c r="Y3048" s="140"/>
    </row>
    <row r="3049" customFormat="false" ht="12.75" hidden="false" customHeight="false" outlineLevel="0" collapsed="false">
      <c r="A3049" s="0" t="e">
        <f aca="false">INDEX(BucketTable,MATCH(B3049,SumMonths,0),1)</f>
        <v>#N/A</v>
      </c>
      <c r="E3049" s="0" t="n">
        <f aca="false" t="array" ref="E3049:E3049">SUM(IF(Pricecurve=C3049,D3049))</f>
        <v>0</v>
      </c>
      <c r="F3049" s="0" t="n">
        <f aca="false" t="array" ref="F3049:F3049">SUM(IF(NG=C3049,D3049))</f>
        <v>0</v>
      </c>
      <c r="Y3049" s="140"/>
    </row>
    <row r="3050" customFormat="false" ht="12.75" hidden="false" customHeight="false" outlineLevel="0" collapsed="false">
      <c r="A3050" s="0" t="e">
        <f aca="false">INDEX(BucketTable,MATCH(B3050,SumMonths,0),1)</f>
        <v>#N/A</v>
      </c>
      <c r="E3050" s="0" t="n">
        <f aca="false" t="array" ref="E3050:E3050">SUM(IF(Pricecurve=C3050,D3050))</f>
        <v>0</v>
      </c>
      <c r="F3050" s="0" t="n">
        <f aca="false" t="array" ref="F3050:F3050">SUM(IF(NG=C3050,D3050))</f>
        <v>0</v>
      </c>
      <c r="Y3050" s="140"/>
    </row>
    <row r="3051" customFormat="false" ht="12.75" hidden="false" customHeight="false" outlineLevel="0" collapsed="false">
      <c r="A3051" s="0" t="e">
        <f aca="false">INDEX(BucketTable,MATCH(B3051,SumMonths,0),1)</f>
        <v>#N/A</v>
      </c>
      <c r="E3051" s="0" t="n">
        <f aca="false" t="array" ref="E3051:E3051">SUM(IF(Pricecurve=C3051,D3051))</f>
        <v>0</v>
      </c>
      <c r="F3051" s="0" t="n">
        <f aca="false" t="array" ref="F3051:F3051">SUM(IF(NG=C3051,D3051))</f>
        <v>0</v>
      </c>
      <c r="Y3051" s="140"/>
    </row>
    <row r="3052" customFormat="false" ht="12.75" hidden="false" customHeight="false" outlineLevel="0" collapsed="false">
      <c r="A3052" s="0" t="e">
        <f aca="false">INDEX(BucketTable,MATCH(B3052,SumMonths,0),1)</f>
        <v>#N/A</v>
      </c>
      <c r="E3052" s="0" t="n">
        <f aca="false" t="array" ref="E3052:E3052">SUM(IF(Pricecurve=C3052,D3052))</f>
        <v>0</v>
      </c>
      <c r="F3052" s="0" t="n">
        <f aca="false" t="array" ref="F3052:F3052">SUM(IF(NG=C3052,D3052))</f>
        <v>0</v>
      </c>
      <c r="Y3052" s="140"/>
    </row>
    <row r="3053" customFormat="false" ht="12.75" hidden="false" customHeight="false" outlineLevel="0" collapsed="false">
      <c r="A3053" s="0" t="e">
        <f aca="false">INDEX(BucketTable,MATCH(B3053,SumMonths,0),1)</f>
        <v>#N/A</v>
      </c>
      <c r="E3053" s="0" t="n">
        <f aca="false" t="array" ref="E3053:E3053">SUM(IF(Pricecurve=C3053,D3053))</f>
        <v>0</v>
      </c>
      <c r="F3053" s="0" t="n">
        <f aca="false" t="array" ref="F3053:F3053">SUM(IF(NG=C3053,D3053))</f>
        <v>0</v>
      </c>
      <c r="Y3053" s="140"/>
    </row>
    <row r="3054" customFormat="false" ht="12.75" hidden="false" customHeight="false" outlineLevel="0" collapsed="false">
      <c r="A3054" s="0" t="e">
        <f aca="false">INDEX(BucketTable,MATCH(B3054,SumMonths,0),1)</f>
        <v>#N/A</v>
      </c>
      <c r="E3054" s="0" t="n">
        <f aca="false" t="array" ref="E3054:E3054">SUM(IF(Pricecurve=C3054,D3054))</f>
        <v>0</v>
      </c>
      <c r="F3054" s="0" t="n">
        <f aca="false" t="array" ref="F3054:F3054">SUM(IF(NG=C3054,D3054))</f>
        <v>0</v>
      </c>
      <c r="Y3054" s="140"/>
    </row>
    <row r="3055" customFormat="false" ht="12.75" hidden="false" customHeight="false" outlineLevel="0" collapsed="false">
      <c r="A3055" s="0" t="e">
        <f aca="false">INDEX(BucketTable,MATCH(B3055,SumMonths,0),1)</f>
        <v>#N/A</v>
      </c>
      <c r="E3055" s="0" t="n">
        <f aca="false" t="array" ref="E3055:E3055">SUM(IF(Pricecurve=C3055,D3055))</f>
        <v>0</v>
      </c>
      <c r="F3055" s="0" t="n">
        <f aca="false" t="array" ref="F3055:F3055">SUM(IF(NG=C3055,D3055))</f>
        <v>0</v>
      </c>
      <c r="Y3055" s="140"/>
    </row>
    <row r="3056" customFormat="false" ht="12.75" hidden="false" customHeight="false" outlineLevel="0" collapsed="false">
      <c r="A3056" s="0" t="e">
        <f aca="false">INDEX(BucketTable,MATCH(B3056,SumMonths,0),1)</f>
        <v>#N/A</v>
      </c>
      <c r="E3056" s="0" t="n">
        <f aca="false" t="array" ref="E3056:E3056">SUM(IF(Pricecurve=C3056,D3056))</f>
        <v>0</v>
      </c>
      <c r="F3056" s="0" t="n">
        <f aca="false" t="array" ref="F3056:F3056">SUM(IF(NG=C3056,D3056))</f>
        <v>0</v>
      </c>
      <c r="Y3056" s="140"/>
    </row>
    <row r="3057" customFormat="false" ht="12.75" hidden="false" customHeight="false" outlineLevel="0" collapsed="false">
      <c r="A3057" s="0" t="e">
        <f aca="false">INDEX(BucketTable,MATCH(B3057,SumMonths,0),1)</f>
        <v>#N/A</v>
      </c>
      <c r="E3057" s="0" t="n">
        <f aca="false" t="array" ref="E3057:E3057">SUM(IF(Pricecurve=C3057,D3057))</f>
        <v>0</v>
      </c>
      <c r="F3057" s="0" t="n">
        <f aca="false" t="array" ref="F3057:F3057">SUM(IF(NG=C3057,D3057))</f>
        <v>0</v>
      </c>
      <c r="Y3057" s="140"/>
    </row>
    <row r="3058" customFormat="false" ht="12.75" hidden="false" customHeight="false" outlineLevel="0" collapsed="false">
      <c r="A3058" s="0" t="e">
        <f aca="false">INDEX(BucketTable,MATCH(B3058,SumMonths,0),1)</f>
        <v>#N/A</v>
      </c>
      <c r="E3058" s="0" t="n">
        <f aca="false" t="array" ref="E3058:E3058">SUM(IF(Pricecurve=C3058,D3058))</f>
        <v>0</v>
      </c>
      <c r="F3058" s="0" t="n">
        <f aca="false" t="array" ref="F3058:F3058">SUM(IF(NG=C3058,D3058))</f>
        <v>0</v>
      </c>
      <c r="Y3058" s="140"/>
    </row>
    <row r="3059" customFormat="false" ht="12.75" hidden="false" customHeight="false" outlineLevel="0" collapsed="false">
      <c r="A3059" s="0" t="e">
        <f aca="false">INDEX(BucketTable,MATCH(B3059,SumMonths,0),1)</f>
        <v>#N/A</v>
      </c>
      <c r="E3059" s="0" t="n">
        <f aca="false" t="array" ref="E3059:E3059">SUM(IF(Pricecurve=C3059,D3059))</f>
        <v>0</v>
      </c>
      <c r="F3059" s="0" t="n">
        <f aca="false" t="array" ref="F3059:F3059">SUM(IF(NG=C3059,D3059))</f>
        <v>0</v>
      </c>
      <c r="Y3059" s="140"/>
    </row>
    <row r="3060" customFormat="false" ht="12.75" hidden="false" customHeight="false" outlineLevel="0" collapsed="false">
      <c r="A3060" s="0" t="e">
        <f aca="false">INDEX(BucketTable,MATCH(B3060,SumMonths,0),1)</f>
        <v>#N/A</v>
      </c>
      <c r="E3060" s="0" t="n">
        <f aca="false" t="array" ref="E3060:E3060">SUM(IF(Pricecurve=C3060,D3060))</f>
        <v>0</v>
      </c>
      <c r="F3060" s="0" t="n">
        <f aca="false" t="array" ref="F3060:F3060">SUM(IF(NG=C3060,D3060))</f>
        <v>0</v>
      </c>
      <c r="Y3060" s="140"/>
    </row>
    <row r="3061" customFormat="false" ht="12.75" hidden="false" customHeight="false" outlineLevel="0" collapsed="false">
      <c r="A3061" s="0" t="e">
        <f aca="false">INDEX(BucketTable,MATCH(B3061,SumMonths,0),1)</f>
        <v>#N/A</v>
      </c>
      <c r="E3061" s="0" t="n">
        <f aca="false" t="array" ref="E3061:E3061">SUM(IF(Pricecurve=C3061,D3061))</f>
        <v>0</v>
      </c>
      <c r="F3061" s="0" t="n">
        <f aca="false" t="array" ref="F3061:F3061">SUM(IF(NG=C3061,D3061))</f>
        <v>0</v>
      </c>
      <c r="Y3061" s="140"/>
    </row>
    <row r="3062" customFormat="false" ht="12.75" hidden="false" customHeight="false" outlineLevel="0" collapsed="false">
      <c r="A3062" s="0" t="e">
        <f aca="false">INDEX(BucketTable,MATCH(B3062,SumMonths,0),1)</f>
        <v>#N/A</v>
      </c>
      <c r="E3062" s="0" t="n">
        <f aca="false" t="array" ref="E3062:E3062">SUM(IF(Pricecurve=C3062,D3062))</f>
        <v>0</v>
      </c>
      <c r="F3062" s="0" t="n">
        <f aca="false" t="array" ref="F3062:F3062">SUM(IF(NG=C3062,D3062))</f>
        <v>0</v>
      </c>
      <c r="Y3062" s="140"/>
    </row>
    <row r="3063" customFormat="false" ht="12.75" hidden="false" customHeight="false" outlineLevel="0" collapsed="false">
      <c r="A3063" s="0" t="e">
        <f aca="false">INDEX(BucketTable,MATCH(B3063,SumMonths,0),1)</f>
        <v>#N/A</v>
      </c>
      <c r="E3063" s="0" t="n">
        <f aca="false" t="array" ref="E3063:E3063">SUM(IF(Pricecurve=C3063,D3063))</f>
        <v>0</v>
      </c>
      <c r="F3063" s="0" t="n">
        <f aca="false" t="array" ref="F3063:F3063">SUM(IF(NG=C3063,D3063))</f>
        <v>0</v>
      </c>
      <c r="Y3063" s="140"/>
    </row>
    <row r="3064" customFormat="false" ht="12.75" hidden="false" customHeight="false" outlineLevel="0" collapsed="false">
      <c r="A3064" s="0" t="e">
        <f aca="false">INDEX(BucketTable,MATCH(B3064,SumMonths,0),1)</f>
        <v>#N/A</v>
      </c>
      <c r="E3064" s="0" t="n">
        <f aca="false" t="array" ref="E3064:E3064">SUM(IF(Pricecurve=C3064,D3064))</f>
        <v>0</v>
      </c>
      <c r="F3064" s="0" t="n">
        <f aca="false" t="array" ref="F3064:F3064">SUM(IF(NG=C3064,D3064))</f>
        <v>0</v>
      </c>
      <c r="Y3064" s="140"/>
    </row>
    <row r="3065" customFormat="false" ht="12.75" hidden="false" customHeight="false" outlineLevel="0" collapsed="false">
      <c r="A3065" s="0" t="e">
        <f aca="false">INDEX(BucketTable,MATCH(B3065,SumMonths,0),1)</f>
        <v>#N/A</v>
      </c>
      <c r="E3065" s="0" t="n">
        <f aca="false" t="array" ref="E3065:E3065">SUM(IF(Pricecurve=C3065,D3065))</f>
        <v>0</v>
      </c>
      <c r="F3065" s="0" t="n">
        <f aca="false" t="array" ref="F3065:F3065">SUM(IF(NG=C3065,D3065))</f>
        <v>0</v>
      </c>
      <c r="Y3065" s="140"/>
    </row>
    <row r="3066" customFormat="false" ht="12.75" hidden="false" customHeight="false" outlineLevel="0" collapsed="false">
      <c r="A3066" s="0" t="e">
        <f aca="false">INDEX(BucketTable,MATCH(B3066,SumMonths,0),1)</f>
        <v>#N/A</v>
      </c>
      <c r="E3066" s="0" t="n">
        <f aca="false" t="array" ref="E3066:E3066">SUM(IF(Pricecurve=C3066,D3066))</f>
        <v>0</v>
      </c>
      <c r="F3066" s="0" t="n">
        <f aca="false" t="array" ref="F3066:F3066">SUM(IF(NG=C3066,D3066))</f>
        <v>0</v>
      </c>
      <c r="Y3066" s="140"/>
    </row>
    <row r="3067" customFormat="false" ht="12.75" hidden="false" customHeight="false" outlineLevel="0" collapsed="false">
      <c r="A3067" s="0" t="e">
        <f aca="false">INDEX(BucketTable,MATCH(B3067,SumMonths,0),1)</f>
        <v>#N/A</v>
      </c>
      <c r="E3067" s="0" t="n">
        <f aca="false" t="array" ref="E3067:E3067">SUM(IF(Pricecurve=C3067,D3067))</f>
        <v>0</v>
      </c>
      <c r="F3067" s="0" t="n">
        <f aca="false" t="array" ref="F3067:F3067">SUM(IF(NG=C3067,D3067))</f>
        <v>0</v>
      </c>
      <c r="Y3067" s="140"/>
    </row>
    <row r="3068" customFormat="false" ht="12.75" hidden="false" customHeight="false" outlineLevel="0" collapsed="false">
      <c r="A3068" s="0" t="e">
        <f aca="false">INDEX(BucketTable,MATCH(B3068,SumMonths,0),1)</f>
        <v>#N/A</v>
      </c>
      <c r="E3068" s="0" t="n">
        <f aca="false" t="array" ref="E3068:E3068">SUM(IF(Pricecurve=C3068,D3068))</f>
        <v>0</v>
      </c>
      <c r="F3068" s="0" t="n">
        <f aca="false" t="array" ref="F3068:F3068">SUM(IF(NG=C3068,D3068))</f>
        <v>0</v>
      </c>
      <c r="Y3068" s="140"/>
    </row>
    <row r="3069" customFormat="false" ht="12.75" hidden="false" customHeight="false" outlineLevel="0" collapsed="false">
      <c r="A3069" s="0" t="e">
        <f aca="false">INDEX(BucketTable,MATCH(B3069,SumMonths,0),1)</f>
        <v>#N/A</v>
      </c>
      <c r="E3069" s="0" t="n">
        <f aca="false" t="array" ref="E3069:E3069">SUM(IF(Pricecurve=C3069,D3069))</f>
        <v>0</v>
      </c>
      <c r="F3069" s="0" t="n">
        <f aca="false" t="array" ref="F3069:F3069">SUM(IF(NG=C3069,D3069))</f>
        <v>0</v>
      </c>
      <c r="Y3069" s="140"/>
    </row>
    <row r="3070" customFormat="false" ht="12.75" hidden="false" customHeight="false" outlineLevel="0" collapsed="false">
      <c r="A3070" s="0" t="e">
        <f aca="false">INDEX(BucketTable,MATCH(B3070,SumMonths,0),1)</f>
        <v>#N/A</v>
      </c>
      <c r="E3070" s="0" t="n">
        <f aca="false" t="array" ref="E3070:E3070">SUM(IF(Pricecurve=C3070,D3070))</f>
        <v>0</v>
      </c>
      <c r="F3070" s="0" t="n">
        <f aca="false" t="array" ref="F3070:F3070">SUM(IF(NG=C3070,D3070))</f>
        <v>0</v>
      </c>
      <c r="Y3070" s="140"/>
    </row>
    <row r="3071" customFormat="false" ht="12.75" hidden="false" customHeight="false" outlineLevel="0" collapsed="false">
      <c r="A3071" s="0" t="e">
        <f aca="false">INDEX(BucketTable,MATCH(B3071,SumMonths,0),1)</f>
        <v>#N/A</v>
      </c>
      <c r="E3071" s="0" t="n">
        <f aca="false" t="array" ref="E3071:E3071">SUM(IF(Pricecurve=C3071,D3071))</f>
        <v>0</v>
      </c>
      <c r="F3071" s="0" t="n">
        <f aca="false" t="array" ref="F3071:F3071">SUM(IF(NG=C3071,D3071))</f>
        <v>0</v>
      </c>
      <c r="Y3071" s="140"/>
    </row>
    <row r="3072" customFormat="false" ht="12.75" hidden="false" customHeight="false" outlineLevel="0" collapsed="false">
      <c r="A3072" s="0" t="e">
        <f aca="false">INDEX(BucketTable,MATCH(B3072,SumMonths,0),1)</f>
        <v>#N/A</v>
      </c>
      <c r="E3072" s="0" t="n">
        <f aca="false" t="array" ref="E3072:E3072">SUM(IF(Pricecurve=C3072,D3072))</f>
        <v>0</v>
      </c>
      <c r="F3072" s="0" t="n">
        <f aca="false" t="array" ref="F3072:F3072">SUM(IF(NG=C3072,D3072))</f>
        <v>0</v>
      </c>
      <c r="Y3072" s="140"/>
    </row>
    <row r="3073" customFormat="false" ht="12.75" hidden="false" customHeight="false" outlineLevel="0" collapsed="false">
      <c r="A3073" s="0" t="e">
        <f aca="false">INDEX(BucketTable,MATCH(B3073,SumMonths,0),1)</f>
        <v>#N/A</v>
      </c>
      <c r="E3073" s="0" t="n">
        <f aca="false" t="array" ref="E3073:E3073">SUM(IF(Pricecurve=C3073,D3073))</f>
        <v>0</v>
      </c>
      <c r="F3073" s="0" t="n">
        <f aca="false" t="array" ref="F3073:F3073">SUM(IF(NG=C3073,D3073))</f>
        <v>0</v>
      </c>
      <c r="Y3073" s="140"/>
    </row>
    <row r="3074" customFormat="false" ht="12.75" hidden="false" customHeight="false" outlineLevel="0" collapsed="false">
      <c r="A3074" s="0" t="e">
        <f aca="false">INDEX(BucketTable,MATCH(B3074,SumMonths,0),1)</f>
        <v>#N/A</v>
      </c>
      <c r="E3074" s="0" t="n">
        <f aca="false" t="array" ref="E3074:E3074">SUM(IF(Pricecurve=C3074,D3074))</f>
        <v>0</v>
      </c>
      <c r="F3074" s="0" t="n">
        <f aca="false" t="array" ref="F3074:F3074">SUM(IF(NG=C3074,D3074))</f>
        <v>0</v>
      </c>
      <c r="Y3074" s="140"/>
    </row>
    <row r="3075" customFormat="false" ht="12.75" hidden="false" customHeight="false" outlineLevel="0" collapsed="false">
      <c r="A3075" s="0" t="e">
        <f aca="false">INDEX(BucketTable,MATCH(B3075,SumMonths,0),1)</f>
        <v>#N/A</v>
      </c>
      <c r="E3075" s="0" t="n">
        <f aca="false" t="array" ref="E3075:E3075">SUM(IF(Pricecurve=C3075,D3075))</f>
        <v>0</v>
      </c>
      <c r="F3075" s="0" t="n">
        <f aca="false" t="array" ref="F3075:F3075">SUM(IF(NG=C3075,D3075))</f>
        <v>0</v>
      </c>
      <c r="Y3075" s="140"/>
    </row>
    <row r="3076" customFormat="false" ht="12.75" hidden="false" customHeight="false" outlineLevel="0" collapsed="false">
      <c r="A3076" s="0" t="e">
        <f aca="false">INDEX(BucketTable,MATCH(B3076,SumMonths,0),1)</f>
        <v>#N/A</v>
      </c>
      <c r="E3076" s="0" t="n">
        <f aca="false" t="array" ref="E3076:E3076">SUM(IF(Pricecurve=C3076,D3076))</f>
        <v>0</v>
      </c>
      <c r="F3076" s="0" t="n">
        <f aca="false" t="array" ref="F3076:F3076">SUM(IF(NG=C3076,D3076))</f>
        <v>0</v>
      </c>
      <c r="Y3076" s="140"/>
    </row>
    <row r="3077" customFormat="false" ht="12.75" hidden="false" customHeight="false" outlineLevel="0" collapsed="false">
      <c r="A3077" s="0" t="e">
        <f aca="false">INDEX(BucketTable,MATCH(B3077,SumMonths,0),1)</f>
        <v>#N/A</v>
      </c>
      <c r="E3077" s="0" t="n">
        <f aca="false" t="array" ref="E3077:E3077">SUM(IF(Pricecurve=C3077,D3077))</f>
        <v>0</v>
      </c>
      <c r="F3077" s="0" t="n">
        <f aca="false" t="array" ref="F3077:F3077">SUM(IF(NG=C3077,D3077))</f>
        <v>0</v>
      </c>
      <c r="Y3077" s="140"/>
    </row>
    <row r="3078" customFormat="false" ht="12.75" hidden="false" customHeight="false" outlineLevel="0" collapsed="false">
      <c r="A3078" s="0" t="e">
        <f aca="false">INDEX(BucketTable,MATCH(B3078,SumMonths,0),1)</f>
        <v>#N/A</v>
      </c>
      <c r="E3078" s="0" t="n">
        <f aca="false" t="array" ref="E3078:E3078">SUM(IF(Pricecurve=C3078,D3078))</f>
        <v>0</v>
      </c>
      <c r="F3078" s="0" t="n">
        <f aca="false" t="array" ref="F3078:F3078">SUM(IF(NG=C3078,D3078))</f>
        <v>0</v>
      </c>
      <c r="Y3078" s="140"/>
    </row>
    <row r="3079" customFormat="false" ht="12.75" hidden="false" customHeight="false" outlineLevel="0" collapsed="false">
      <c r="A3079" s="0" t="e">
        <f aca="false">INDEX(BucketTable,MATCH(B3079,SumMonths,0),1)</f>
        <v>#N/A</v>
      </c>
      <c r="E3079" s="0" t="n">
        <f aca="false" t="array" ref="E3079:E3079">SUM(IF(Pricecurve=C3079,D3079))</f>
        <v>0</v>
      </c>
      <c r="F3079" s="0" t="n">
        <f aca="false" t="array" ref="F3079:F3079">SUM(IF(NG=C3079,D3079))</f>
        <v>0</v>
      </c>
      <c r="Y3079" s="140"/>
    </row>
    <row r="3080" customFormat="false" ht="12.75" hidden="false" customHeight="false" outlineLevel="0" collapsed="false">
      <c r="A3080" s="0" t="e">
        <f aca="false">INDEX(BucketTable,MATCH(B3080,SumMonths,0),1)</f>
        <v>#N/A</v>
      </c>
      <c r="E3080" s="0" t="n">
        <f aca="false" t="array" ref="E3080:E3080">SUM(IF(Pricecurve=C3080,D3080))</f>
        <v>0</v>
      </c>
      <c r="F3080" s="0" t="n">
        <f aca="false" t="array" ref="F3080:F3080">SUM(IF(NG=C3080,D3080))</f>
        <v>0</v>
      </c>
      <c r="Y3080" s="140"/>
    </row>
    <row r="3081" customFormat="false" ht="12.75" hidden="false" customHeight="false" outlineLevel="0" collapsed="false">
      <c r="A3081" s="0" t="e">
        <f aca="false">INDEX(BucketTable,MATCH(B3081,SumMonths,0),1)</f>
        <v>#N/A</v>
      </c>
      <c r="E3081" s="0" t="n">
        <f aca="false" t="array" ref="E3081:E3081">SUM(IF(Pricecurve=C3081,D3081))</f>
        <v>0</v>
      </c>
      <c r="F3081" s="0" t="n">
        <f aca="false" t="array" ref="F3081:F3081">SUM(IF(NG=C3081,D3081))</f>
        <v>0</v>
      </c>
      <c r="Y3081" s="140"/>
    </row>
    <row r="3082" customFormat="false" ht="12.75" hidden="false" customHeight="false" outlineLevel="0" collapsed="false">
      <c r="A3082" s="0" t="e">
        <f aca="false">INDEX(BucketTable,MATCH(B3082,SumMonths,0),1)</f>
        <v>#N/A</v>
      </c>
      <c r="E3082" s="0" t="n">
        <f aca="false" t="array" ref="E3082:E3082">SUM(IF(Pricecurve=C3082,D3082))</f>
        <v>0</v>
      </c>
      <c r="F3082" s="0" t="n">
        <f aca="false" t="array" ref="F3082:F3082">SUM(IF(NG=C3082,D3082))</f>
        <v>0</v>
      </c>
      <c r="Y3082" s="140"/>
    </row>
    <row r="3083" customFormat="false" ht="12.75" hidden="false" customHeight="false" outlineLevel="0" collapsed="false">
      <c r="A3083" s="0" t="e">
        <f aca="false">INDEX(BucketTable,MATCH(B3083,SumMonths,0),1)</f>
        <v>#N/A</v>
      </c>
      <c r="E3083" s="0" t="n">
        <f aca="false" t="array" ref="E3083:E3083">SUM(IF(Pricecurve=C3083,D3083))</f>
        <v>0</v>
      </c>
      <c r="F3083" s="0" t="n">
        <f aca="false" t="array" ref="F3083:F3083">SUM(IF(NG=C3083,D3083))</f>
        <v>0</v>
      </c>
      <c r="Y3083" s="140"/>
    </row>
    <row r="3084" customFormat="false" ht="12.75" hidden="false" customHeight="false" outlineLevel="0" collapsed="false">
      <c r="A3084" s="0" t="e">
        <f aca="false">INDEX(BucketTable,MATCH(B3084,SumMonths,0),1)</f>
        <v>#N/A</v>
      </c>
      <c r="E3084" s="0" t="n">
        <f aca="false" t="array" ref="E3084:E3084">SUM(IF(Pricecurve=C3084,D3084))</f>
        <v>0</v>
      </c>
      <c r="F3084" s="0" t="n">
        <f aca="false" t="array" ref="F3084:F3084">SUM(IF(NG=C3084,D3084))</f>
        <v>0</v>
      </c>
      <c r="Y3084" s="140"/>
    </row>
    <row r="3085" customFormat="false" ht="12.75" hidden="false" customHeight="false" outlineLevel="0" collapsed="false">
      <c r="A3085" s="0" t="e">
        <f aca="false">INDEX(BucketTable,MATCH(B3085,SumMonths,0),1)</f>
        <v>#N/A</v>
      </c>
      <c r="E3085" s="0" t="n">
        <f aca="false" t="array" ref="E3085:E3085">SUM(IF(Pricecurve=C3085,D3085))</f>
        <v>0</v>
      </c>
      <c r="F3085" s="0" t="n">
        <f aca="false" t="array" ref="F3085:F3085">SUM(IF(NG=C3085,D3085))</f>
        <v>0</v>
      </c>
      <c r="Y3085" s="140"/>
    </row>
    <row r="3086" customFormat="false" ht="12.75" hidden="false" customHeight="false" outlineLevel="0" collapsed="false">
      <c r="A3086" s="0" t="e">
        <f aca="false">INDEX(BucketTable,MATCH(B3086,SumMonths,0),1)</f>
        <v>#N/A</v>
      </c>
      <c r="E3086" s="0" t="n">
        <f aca="false" t="array" ref="E3086:E3086">SUM(IF(Pricecurve=C3086,D3086))</f>
        <v>0</v>
      </c>
      <c r="F3086" s="0" t="n">
        <f aca="false" t="array" ref="F3086:F3086">SUM(IF(NG=C3086,D3086))</f>
        <v>0</v>
      </c>
      <c r="Y3086" s="140"/>
    </row>
    <row r="3087" customFormat="false" ht="12.75" hidden="false" customHeight="false" outlineLevel="0" collapsed="false">
      <c r="A3087" s="0" t="e">
        <f aca="false">INDEX(BucketTable,MATCH(B3087,SumMonths,0),1)</f>
        <v>#N/A</v>
      </c>
      <c r="E3087" s="0" t="n">
        <f aca="false" t="array" ref="E3087:E3087">SUM(IF(Pricecurve=C3087,D3087))</f>
        <v>0</v>
      </c>
      <c r="F3087" s="0" t="n">
        <f aca="false" t="array" ref="F3087:F3087">SUM(IF(NG=C3087,D3087))</f>
        <v>0</v>
      </c>
      <c r="Y3087" s="140"/>
    </row>
    <row r="3088" customFormat="false" ht="12.75" hidden="false" customHeight="false" outlineLevel="0" collapsed="false">
      <c r="A3088" s="0" t="e">
        <f aca="false">INDEX(BucketTable,MATCH(B3088,SumMonths,0),1)</f>
        <v>#N/A</v>
      </c>
      <c r="E3088" s="0" t="n">
        <f aca="false" t="array" ref="E3088:E3088">SUM(IF(Pricecurve=C3088,D3088))</f>
        <v>0</v>
      </c>
      <c r="F3088" s="0" t="n">
        <f aca="false" t="array" ref="F3088:F3088">SUM(IF(NG=C3088,D3088))</f>
        <v>0</v>
      </c>
      <c r="Y3088" s="140"/>
    </row>
    <row r="3089" customFormat="false" ht="12.75" hidden="false" customHeight="false" outlineLevel="0" collapsed="false">
      <c r="A3089" s="0" t="e">
        <f aca="false">INDEX(BucketTable,MATCH(B3089,SumMonths,0),1)</f>
        <v>#N/A</v>
      </c>
      <c r="E3089" s="0" t="n">
        <f aca="false" t="array" ref="E3089:E3089">SUM(IF(Pricecurve=C3089,D3089))</f>
        <v>0</v>
      </c>
      <c r="F3089" s="0" t="n">
        <f aca="false" t="array" ref="F3089:F3089">SUM(IF(NG=C3089,D3089))</f>
        <v>0</v>
      </c>
      <c r="Y3089" s="140"/>
    </row>
    <row r="3090" customFormat="false" ht="12.75" hidden="false" customHeight="false" outlineLevel="0" collapsed="false">
      <c r="A3090" s="0" t="e">
        <f aca="false">INDEX(BucketTable,MATCH(B3090,SumMonths,0),1)</f>
        <v>#N/A</v>
      </c>
      <c r="E3090" s="0" t="n">
        <f aca="false" t="array" ref="E3090:E3090">SUM(IF(Pricecurve=C3090,D3090))</f>
        <v>0</v>
      </c>
      <c r="F3090" s="0" t="n">
        <f aca="false" t="array" ref="F3090:F3090">SUM(IF(NG=C3090,D3090))</f>
        <v>0</v>
      </c>
      <c r="Y3090" s="140"/>
    </row>
    <row r="3091" customFormat="false" ht="12.75" hidden="false" customHeight="false" outlineLevel="0" collapsed="false">
      <c r="A3091" s="0" t="e">
        <f aca="false">INDEX(BucketTable,MATCH(B3091,SumMonths,0),1)</f>
        <v>#N/A</v>
      </c>
      <c r="E3091" s="0" t="n">
        <f aca="false" t="array" ref="E3091:E3091">SUM(IF(Pricecurve=C3091,D3091))</f>
        <v>0</v>
      </c>
      <c r="F3091" s="0" t="n">
        <f aca="false" t="array" ref="F3091:F3091">SUM(IF(NG=C3091,D3091))</f>
        <v>0</v>
      </c>
      <c r="Y3091" s="140"/>
    </row>
    <row r="3092" customFormat="false" ht="12.75" hidden="false" customHeight="false" outlineLevel="0" collapsed="false">
      <c r="A3092" s="0" t="e">
        <f aca="false">INDEX(BucketTable,MATCH(B3092,SumMonths,0),1)</f>
        <v>#N/A</v>
      </c>
      <c r="E3092" s="0" t="n">
        <f aca="false" t="array" ref="E3092:E3092">SUM(IF(Pricecurve=C3092,D3092))</f>
        <v>0</v>
      </c>
      <c r="F3092" s="0" t="n">
        <f aca="false" t="array" ref="F3092:F3092">SUM(IF(NG=C3092,D3092))</f>
        <v>0</v>
      </c>
      <c r="Y3092" s="140"/>
    </row>
    <row r="3093" customFormat="false" ht="12.75" hidden="false" customHeight="false" outlineLevel="0" collapsed="false">
      <c r="A3093" s="0" t="e">
        <f aca="false">INDEX(BucketTable,MATCH(B3093,SumMonths,0),1)</f>
        <v>#N/A</v>
      </c>
      <c r="E3093" s="0" t="n">
        <f aca="false" t="array" ref="E3093:E3093">SUM(IF(Pricecurve=C3093,D3093))</f>
        <v>0</v>
      </c>
      <c r="F3093" s="0" t="n">
        <f aca="false" t="array" ref="F3093:F3093">SUM(IF(NG=C3093,D3093))</f>
        <v>0</v>
      </c>
      <c r="Y3093" s="140"/>
    </row>
    <row r="3094" customFormat="false" ht="12.75" hidden="false" customHeight="false" outlineLevel="0" collapsed="false">
      <c r="A3094" s="0" t="e">
        <f aca="false">INDEX(BucketTable,MATCH(B3094,SumMonths,0),1)</f>
        <v>#N/A</v>
      </c>
      <c r="E3094" s="0" t="n">
        <f aca="false" t="array" ref="E3094:E3094">SUM(IF(Pricecurve=C3094,D3094))</f>
        <v>0</v>
      </c>
      <c r="F3094" s="0" t="n">
        <f aca="false" t="array" ref="F3094:F3094">SUM(IF(NG=C3094,D3094))</f>
        <v>0</v>
      </c>
      <c r="Y3094" s="140"/>
    </row>
    <row r="3095" customFormat="false" ht="12.75" hidden="false" customHeight="false" outlineLevel="0" collapsed="false">
      <c r="A3095" s="0" t="e">
        <f aca="false">INDEX(BucketTable,MATCH(B3095,SumMonths,0),1)</f>
        <v>#N/A</v>
      </c>
      <c r="E3095" s="0" t="n">
        <f aca="false" t="array" ref="E3095:E3095">SUM(IF(Pricecurve=C3095,D3095))</f>
        <v>0</v>
      </c>
      <c r="F3095" s="0" t="n">
        <f aca="false" t="array" ref="F3095:F3095">SUM(IF(NG=C3095,D3095))</f>
        <v>0</v>
      </c>
      <c r="Y3095" s="140"/>
    </row>
    <row r="3096" customFormat="false" ht="12.75" hidden="false" customHeight="false" outlineLevel="0" collapsed="false">
      <c r="A3096" s="0" t="e">
        <f aca="false">INDEX(BucketTable,MATCH(B3096,SumMonths,0),1)</f>
        <v>#N/A</v>
      </c>
      <c r="E3096" s="0" t="n">
        <f aca="false" t="array" ref="E3096:E3096">SUM(IF(Pricecurve=C3096,D3096))</f>
        <v>0</v>
      </c>
      <c r="F3096" s="0" t="n">
        <f aca="false" t="array" ref="F3096:F3096">SUM(IF(NG=C3096,D3096))</f>
        <v>0</v>
      </c>
      <c r="Y3096" s="140"/>
    </row>
    <row r="3097" customFormat="false" ht="12.75" hidden="false" customHeight="false" outlineLevel="0" collapsed="false">
      <c r="A3097" s="0" t="e">
        <f aca="false">INDEX(BucketTable,MATCH(B3097,SumMonths,0),1)</f>
        <v>#N/A</v>
      </c>
      <c r="E3097" s="0" t="n">
        <f aca="false" t="array" ref="E3097:E3097">SUM(IF(Pricecurve=C3097,D3097))</f>
        <v>0</v>
      </c>
      <c r="F3097" s="0" t="n">
        <f aca="false" t="array" ref="F3097:F3097">SUM(IF(NG=C3097,D3097))</f>
        <v>0</v>
      </c>
      <c r="Y3097" s="140"/>
    </row>
    <row r="3098" customFormat="false" ht="12.75" hidden="false" customHeight="false" outlineLevel="0" collapsed="false">
      <c r="A3098" s="0" t="e">
        <f aca="false">INDEX(BucketTable,MATCH(B3098,SumMonths,0),1)</f>
        <v>#N/A</v>
      </c>
      <c r="E3098" s="0" t="n">
        <f aca="false" t="array" ref="E3098:E3098">SUM(IF(Pricecurve=C3098,D3098))</f>
        <v>0</v>
      </c>
      <c r="F3098" s="0" t="n">
        <f aca="false" t="array" ref="F3098:F3098">SUM(IF(NG=C3098,D3098))</f>
        <v>0</v>
      </c>
      <c r="Y3098" s="140"/>
    </row>
    <row r="3099" customFormat="false" ht="12.75" hidden="false" customHeight="false" outlineLevel="0" collapsed="false">
      <c r="A3099" s="0" t="e">
        <f aca="false">INDEX(BucketTable,MATCH(B3099,SumMonths,0),1)</f>
        <v>#N/A</v>
      </c>
      <c r="E3099" s="0" t="n">
        <f aca="false" t="array" ref="E3099:E3099">SUM(IF(Pricecurve=C3099,D3099))</f>
        <v>0</v>
      </c>
      <c r="F3099" s="0" t="n">
        <f aca="false" t="array" ref="F3099:F3099">SUM(IF(NG=C3099,D3099))</f>
        <v>0</v>
      </c>
      <c r="Y3099" s="140"/>
    </row>
    <row r="3100" customFormat="false" ht="12.75" hidden="false" customHeight="false" outlineLevel="0" collapsed="false">
      <c r="A3100" s="0" t="e">
        <f aca="false">INDEX(BucketTable,MATCH(B3100,SumMonths,0),1)</f>
        <v>#N/A</v>
      </c>
      <c r="E3100" s="0" t="n">
        <f aca="false" t="array" ref="E3100:E3100">SUM(IF(Pricecurve=C3100,D3100))</f>
        <v>0</v>
      </c>
      <c r="F3100" s="0" t="n">
        <f aca="false" t="array" ref="F3100:F3100">SUM(IF(NG=C3100,D3100))</f>
        <v>0</v>
      </c>
      <c r="Y3100" s="140"/>
    </row>
    <row r="3101" customFormat="false" ht="12.75" hidden="false" customHeight="false" outlineLevel="0" collapsed="false">
      <c r="A3101" s="0" t="e">
        <f aca="false">INDEX(BucketTable,MATCH(B3101,SumMonths,0),1)</f>
        <v>#N/A</v>
      </c>
      <c r="E3101" s="0" t="n">
        <f aca="false" t="array" ref="E3101:E3101">SUM(IF(Pricecurve=C3101,D3101))</f>
        <v>0</v>
      </c>
      <c r="F3101" s="0" t="n">
        <f aca="false" t="array" ref="F3101:F3101">SUM(IF(NG=C3101,D3101))</f>
        <v>0</v>
      </c>
      <c r="Y3101" s="140"/>
    </row>
    <row r="3102" customFormat="false" ht="12.75" hidden="false" customHeight="false" outlineLevel="0" collapsed="false">
      <c r="A3102" s="0" t="e">
        <f aca="false">INDEX(BucketTable,MATCH(B3102,SumMonths,0),1)</f>
        <v>#N/A</v>
      </c>
      <c r="E3102" s="0" t="n">
        <f aca="false" t="array" ref="E3102:E3102">SUM(IF(Pricecurve=C3102,D3102))</f>
        <v>0</v>
      </c>
      <c r="F3102" s="0" t="n">
        <f aca="false" t="array" ref="F3102:F3102">SUM(IF(NG=C3102,D3102))</f>
        <v>0</v>
      </c>
      <c r="Y3102" s="140"/>
    </row>
    <row r="3103" customFormat="false" ht="12.75" hidden="false" customHeight="false" outlineLevel="0" collapsed="false">
      <c r="A3103" s="0" t="e">
        <f aca="false">INDEX(BucketTable,MATCH(B3103,SumMonths,0),1)</f>
        <v>#N/A</v>
      </c>
      <c r="E3103" s="0" t="n">
        <f aca="false" t="array" ref="E3103:E3103">SUM(IF(Pricecurve=C3103,D3103))</f>
        <v>0</v>
      </c>
      <c r="F3103" s="0" t="n">
        <f aca="false" t="array" ref="F3103:F3103">SUM(IF(NG=C3103,D3103))</f>
        <v>0</v>
      </c>
      <c r="Y3103" s="140"/>
    </row>
    <row r="3104" customFormat="false" ht="12.75" hidden="false" customHeight="false" outlineLevel="0" collapsed="false">
      <c r="A3104" s="0" t="e">
        <f aca="false">INDEX(BucketTable,MATCH(B3104,SumMonths,0),1)</f>
        <v>#N/A</v>
      </c>
      <c r="E3104" s="0" t="n">
        <f aca="false" t="array" ref="E3104:E3104">SUM(IF(Pricecurve=C3104,D3104))</f>
        <v>0</v>
      </c>
      <c r="F3104" s="0" t="n">
        <f aca="false" t="array" ref="F3104:F3104">SUM(IF(NG=C3104,D3104))</f>
        <v>0</v>
      </c>
      <c r="Y3104" s="140"/>
    </row>
    <row r="3105" customFormat="false" ht="12.75" hidden="false" customHeight="false" outlineLevel="0" collapsed="false">
      <c r="A3105" s="0" t="e">
        <f aca="false">INDEX(BucketTable,MATCH(B3105,SumMonths,0),1)</f>
        <v>#N/A</v>
      </c>
      <c r="E3105" s="0" t="n">
        <f aca="false" t="array" ref="E3105:E3105">SUM(IF(Pricecurve=C3105,D3105))</f>
        <v>0</v>
      </c>
      <c r="F3105" s="0" t="n">
        <f aca="false" t="array" ref="F3105:F3105">SUM(IF(NG=C3105,D3105))</f>
        <v>0</v>
      </c>
      <c r="Y3105" s="140"/>
    </row>
    <row r="3106" customFormat="false" ht="12.75" hidden="false" customHeight="false" outlineLevel="0" collapsed="false">
      <c r="A3106" s="0" t="e">
        <f aca="false">INDEX(BucketTable,MATCH(B3106,SumMonths,0),1)</f>
        <v>#N/A</v>
      </c>
      <c r="E3106" s="0" t="n">
        <f aca="false" t="array" ref="E3106:E3106">SUM(IF(Pricecurve=C3106,D3106))</f>
        <v>0</v>
      </c>
      <c r="F3106" s="0" t="n">
        <f aca="false" t="array" ref="F3106:F3106">SUM(IF(NG=C3106,D3106))</f>
        <v>0</v>
      </c>
      <c r="Y3106" s="140"/>
    </row>
    <row r="3107" customFormat="false" ht="12.75" hidden="false" customHeight="false" outlineLevel="0" collapsed="false">
      <c r="A3107" s="0" t="e">
        <f aca="false">INDEX(BucketTable,MATCH(B3107,SumMonths,0),1)</f>
        <v>#N/A</v>
      </c>
      <c r="E3107" s="0" t="n">
        <f aca="false" t="array" ref="E3107:E3107">SUM(IF(Pricecurve=C3107,D3107))</f>
        <v>0</v>
      </c>
      <c r="F3107" s="0" t="n">
        <f aca="false" t="array" ref="F3107:F3107">SUM(IF(NG=C3107,D3107))</f>
        <v>0</v>
      </c>
      <c r="Y3107" s="140"/>
    </row>
    <row r="3108" customFormat="false" ht="12.75" hidden="false" customHeight="false" outlineLevel="0" collapsed="false">
      <c r="A3108" s="0" t="e">
        <f aca="false">INDEX(BucketTable,MATCH(B3108,SumMonths,0),1)</f>
        <v>#N/A</v>
      </c>
      <c r="E3108" s="0" t="n">
        <f aca="false" t="array" ref="E3108:E3108">SUM(IF(Pricecurve=C3108,D3108))</f>
        <v>0</v>
      </c>
      <c r="F3108" s="0" t="n">
        <f aca="false" t="array" ref="F3108:F3108">SUM(IF(NG=C3108,D3108))</f>
        <v>0</v>
      </c>
      <c r="Y3108" s="140"/>
    </row>
    <row r="3109" customFormat="false" ht="12.75" hidden="false" customHeight="false" outlineLevel="0" collapsed="false">
      <c r="A3109" s="0" t="e">
        <f aca="false">INDEX(BucketTable,MATCH(B3109,SumMonths,0),1)</f>
        <v>#N/A</v>
      </c>
      <c r="E3109" s="0" t="n">
        <f aca="false" t="array" ref="E3109:E3109">SUM(IF(Pricecurve=C3109,D3109))</f>
        <v>0</v>
      </c>
      <c r="F3109" s="0" t="n">
        <f aca="false" t="array" ref="F3109:F3109">SUM(IF(NG=C3109,D3109))</f>
        <v>0</v>
      </c>
      <c r="Y3109" s="140"/>
    </row>
    <row r="3110" customFormat="false" ht="12.75" hidden="false" customHeight="false" outlineLevel="0" collapsed="false">
      <c r="A3110" s="0" t="e">
        <f aca="false">INDEX(BucketTable,MATCH(B3110,SumMonths,0),1)</f>
        <v>#N/A</v>
      </c>
      <c r="E3110" s="0" t="n">
        <f aca="false" t="array" ref="E3110:E3110">SUM(IF(Pricecurve=C3110,D3110))</f>
        <v>0</v>
      </c>
      <c r="F3110" s="0" t="n">
        <f aca="false" t="array" ref="F3110:F3110">SUM(IF(NG=C3110,D3110))</f>
        <v>0</v>
      </c>
      <c r="Y3110" s="140"/>
    </row>
    <row r="3111" customFormat="false" ht="12.75" hidden="false" customHeight="false" outlineLevel="0" collapsed="false">
      <c r="A3111" s="0" t="e">
        <f aca="false">INDEX(BucketTable,MATCH(B3111,SumMonths,0),1)</f>
        <v>#N/A</v>
      </c>
      <c r="E3111" s="0" t="n">
        <f aca="false" t="array" ref="E3111:E3111">SUM(IF(Pricecurve=C3111,D3111))</f>
        <v>0</v>
      </c>
      <c r="F3111" s="0" t="n">
        <f aca="false" t="array" ref="F3111:F3111">SUM(IF(NG=C3111,D3111))</f>
        <v>0</v>
      </c>
      <c r="Y3111" s="140"/>
    </row>
    <row r="3112" customFormat="false" ht="12.75" hidden="false" customHeight="false" outlineLevel="0" collapsed="false">
      <c r="A3112" s="0" t="e">
        <f aca="false">INDEX(BucketTable,MATCH(B3112,SumMonths,0),1)</f>
        <v>#N/A</v>
      </c>
      <c r="E3112" s="0" t="n">
        <f aca="false" t="array" ref="E3112:E3112">SUM(IF(Pricecurve=C3112,D3112))</f>
        <v>0</v>
      </c>
      <c r="F3112" s="0" t="n">
        <f aca="false" t="array" ref="F3112:F3112">SUM(IF(NG=C3112,D3112))</f>
        <v>0</v>
      </c>
      <c r="Y3112" s="140"/>
    </row>
    <row r="3113" customFormat="false" ht="12.75" hidden="false" customHeight="false" outlineLevel="0" collapsed="false">
      <c r="A3113" s="0" t="e">
        <f aca="false">INDEX(BucketTable,MATCH(B3113,SumMonths,0),1)</f>
        <v>#N/A</v>
      </c>
      <c r="E3113" s="0" t="n">
        <f aca="false" t="array" ref="E3113:E3113">SUM(IF(Pricecurve=C3113,D3113))</f>
        <v>0</v>
      </c>
      <c r="F3113" s="0" t="n">
        <f aca="false" t="array" ref="F3113:F3113">SUM(IF(NG=C3113,D3113))</f>
        <v>0</v>
      </c>
      <c r="Y3113" s="140"/>
    </row>
    <row r="3114" customFormat="false" ht="12.75" hidden="false" customHeight="false" outlineLevel="0" collapsed="false">
      <c r="A3114" s="0" t="e">
        <f aca="false">INDEX(BucketTable,MATCH(B3114,SumMonths,0),1)</f>
        <v>#N/A</v>
      </c>
      <c r="E3114" s="0" t="n">
        <f aca="false" t="array" ref="E3114:E3114">SUM(IF(Pricecurve=C3114,D3114))</f>
        <v>0</v>
      </c>
      <c r="F3114" s="0" t="n">
        <f aca="false" t="array" ref="F3114:F3114">SUM(IF(NG=C3114,D3114))</f>
        <v>0</v>
      </c>
      <c r="Y3114" s="140"/>
    </row>
    <row r="3115" customFormat="false" ht="12.75" hidden="false" customHeight="false" outlineLevel="0" collapsed="false">
      <c r="A3115" s="0" t="e">
        <f aca="false">INDEX(BucketTable,MATCH(B3115,SumMonths,0),1)</f>
        <v>#N/A</v>
      </c>
      <c r="E3115" s="0" t="n">
        <f aca="false" t="array" ref="E3115:E3115">SUM(IF(Pricecurve=C3115,D3115))</f>
        <v>0</v>
      </c>
      <c r="F3115" s="0" t="n">
        <f aca="false" t="array" ref="F3115:F3115">SUM(IF(NG=C3115,D3115))</f>
        <v>0</v>
      </c>
      <c r="Y3115" s="140"/>
    </row>
    <row r="3116" customFormat="false" ht="12.75" hidden="false" customHeight="false" outlineLevel="0" collapsed="false">
      <c r="A3116" s="0" t="e">
        <f aca="false">INDEX(BucketTable,MATCH(B3116,SumMonths,0),1)</f>
        <v>#N/A</v>
      </c>
      <c r="E3116" s="0" t="n">
        <f aca="false" t="array" ref="E3116:E3116">SUM(IF(Pricecurve=C3116,D3116))</f>
        <v>0</v>
      </c>
      <c r="F3116" s="0" t="n">
        <f aca="false" t="array" ref="F3116:F3116">SUM(IF(NG=C3116,D3116))</f>
        <v>0</v>
      </c>
      <c r="Y3116" s="140"/>
    </row>
    <row r="3117" customFormat="false" ht="12.75" hidden="false" customHeight="false" outlineLevel="0" collapsed="false">
      <c r="A3117" s="0" t="e">
        <f aca="false">INDEX(BucketTable,MATCH(B3117,SumMonths,0),1)</f>
        <v>#N/A</v>
      </c>
      <c r="E3117" s="0" t="n">
        <f aca="false" t="array" ref="E3117:E3117">SUM(IF(Pricecurve=C3117,D3117))</f>
        <v>0</v>
      </c>
      <c r="F3117" s="0" t="n">
        <f aca="false" t="array" ref="F3117:F3117">SUM(IF(NG=C3117,D3117))</f>
        <v>0</v>
      </c>
      <c r="Y3117" s="140"/>
    </row>
    <row r="3118" customFormat="false" ht="12.75" hidden="false" customHeight="false" outlineLevel="0" collapsed="false">
      <c r="A3118" s="0" t="e">
        <f aca="false">INDEX(BucketTable,MATCH(B3118,SumMonths,0),1)</f>
        <v>#N/A</v>
      </c>
      <c r="E3118" s="0" t="n">
        <f aca="false" t="array" ref="E3118:E3118">SUM(IF(Pricecurve=C3118,D3118))</f>
        <v>0</v>
      </c>
      <c r="F3118" s="0" t="n">
        <f aca="false" t="array" ref="F3118:F3118">SUM(IF(NG=C3118,D3118))</f>
        <v>0</v>
      </c>
      <c r="Y3118" s="140"/>
    </row>
    <row r="3119" customFormat="false" ht="12.75" hidden="false" customHeight="false" outlineLevel="0" collapsed="false">
      <c r="A3119" s="0" t="e">
        <f aca="false">INDEX(BucketTable,MATCH(B3119,SumMonths,0),1)</f>
        <v>#N/A</v>
      </c>
      <c r="E3119" s="0" t="n">
        <f aca="false" t="array" ref="E3119:E3119">SUM(IF(Pricecurve=C3119,D3119))</f>
        <v>0</v>
      </c>
      <c r="F3119" s="0" t="n">
        <f aca="false" t="array" ref="F3119:F3119">SUM(IF(NG=C3119,D3119))</f>
        <v>0</v>
      </c>
      <c r="Y3119" s="140"/>
    </row>
    <row r="3120" customFormat="false" ht="12.75" hidden="false" customHeight="false" outlineLevel="0" collapsed="false">
      <c r="A3120" s="0" t="e">
        <f aca="false">INDEX(BucketTable,MATCH(B3120,SumMonths,0),1)</f>
        <v>#N/A</v>
      </c>
      <c r="E3120" s="0" t="n">
        <f aca="false" t="array" ref="E3120:E3120">SUM(IF(Pricecurve=C3120,D3120))</f>
        <v>0</v>
      </c>
      <c r="F3120" s="0" t="n">
        <f aca="false" t="array" ref="F3120:F3120">SUM(IF(NG=C3120,D3120))</f>
        <v>0</v>
      </c>
      <c r="Y3120" s="140"/>
    </row>
    <row r="3121" customFormat="false" ht="12.75" hidden="false" customHeight="false" outlineLevel="0" collapsed="false">
      <c r="A3121" s="0" t="e">
        <f aca="false">INDEX(BucketTable,MATCH(B3121,SumMonths,0),1)</f>
        <v>#N/A</v>
      </c>
      <c r="E3121" s="0" t="n">
        <f aca="false" t="array" ref="E3121:E3121">SUM(IF(Pricecurve=C3121,D3121))</f>
        <v>0</v>
      </c>
      <c r="F3121" s="0" t="n">
        <f aca="false" t="array" ref="F3121:F3121">SUM(IF(NG=C3121,D3121))</f>
        <v>0</v>
      </c>
      <c r="Y3121" s="140"/>
    </row>
    <row r="3122" customFormat="false" ht="12.75" hidden="false" customHeight="false" outlineLevel="0" collapsed="false">
      <c r="A3122" s="0" t="e">
        <f aca="false">INDEX(BucketTable,MATCH(B3122,SumMonths,0),1)</f>
        <v>#N/A</v>
      </c>
      <c r="E3122" s="0" t="n">
        <f aca="false" t="array" ref="E3122:E3122">SUM(IF(Pricecurve=C3122,D3122))</f>
        <v>0</v>
      </c>
      <c r="F3122" s="0" t="n">
        <f aca="false" t="array" ref="F3122:F3122">SUM(IF(NG=C3122,D3122))</f>
        <v>0</v>
      </c>
      <c r="Y3122" s="140"/>
    </row>
    <row r="3123" customFormat="false" ht="12.75" hidden="false" customHeight="false" outlineLevel="0" collapsed="false">
      <c r="A3123" s="0" t="e">
        <f aca="false">INDEX(BucketTable,MATCH(B3123,SumMonths,0),1)</f>
        <v>#N/A</v>
      </c>
      <c r="E3123" s="0" t="n">
        <f aca="false" t="array" ref="E3123:E3123">SUM(IF(Pricecurve=C3123,D3123))</f>
        <v>0</v>
      </c>
      <c r="F3123" s="0" t="n">
        <f aca="false" t="array" ref="F3123:F3123">SUM(IF(NG=C3123,D3123))</f>
        <v>0</v>
      </c>
      <c r="Y3123" s="140"/>
    </row>
    <row r="3124" customFormat="false" ht="12.75" hidden="false" customHeight="false" outlineLevel="0" collapsed="false">
      <c r="A3124" s="0" t="e">
        <f aca="false">INDEX(BucketTable,MATCH(B3124,SumMonths,0),1)</f>
        <v>#N/A</v>
      </c>
      <c r="E3124" s="0" t="n">
        <f aca="false" t="array" ref="E3124:E3124">SUM(IF(Pricecurve=C3124,D3124))</f>
        <v>0</v>
      </c>
      <c r="F3124" s="0" t="n">
        <f aca="false" t="array" ref="F3124:F3124">SUM(IF(NG=C3124,D3124))</f>
        <v>0</v>
      </c>
      <c r="Y3124" s="140"/>
    </row>
    <row r="3125" customFormat="false" ht="12.75" hidden="false" customHeight="false" outlineLevel="0" collapsed="false">
      <c r="A3125" s="0" t="e">
        <f aca="false">INDEX(BucketTable,MATCH(B3125,SumMonths,0),1)</f>
        <v>#N/A</v>
      </c>
      <c r="E3125" s="0" t="n">
        <f aca="false" t="array" ref="E3125:E3125">SUM(IF(Pricecurve=C3125,D3125))</f>
        <v>0</v>
      </c>
      <c r="F3125" s="0" t="n">
        <f aca="false" t="array" ref="F3125:F3125">SUM(IF(NG=C3125,D3125))</f>
        <v>0</v>
      </c>
      <c r="Y3125" s="140"/>
    </row>
    <row r="3126" customFormat="false" ht="12.75" hidden="false" customHeight="false" outlineLevel="0" collapsed="false">
      <c r="A3126" s="0" t="e">
        <f aca="false">INDEX(BucketTable,MATCH(B3126,SumMonths,0),1)</f>
        <v>#N/A</v>
      </c>
      <c r="E3126" s="0" t="n">
        <f aca="false" t="array" ref="E3126:E3126">SUM(IF(Pricecurve=C3126,D3126))</f>
        <v>0</v>
      </c>
      <c r="F3126" s="0" t="n">
        <f aca="false" t="array" ref="F3126:F3126">SUM(IF(NG=C3126,D3126))</f>
        <v>0</v>
      </c>
      <c r="Y3126" s="140"/>
    </row>
    <row r="3127" customFormat="false" ht="12.75" hidden="false" customHeight="false" outlineLevel="0" collapsed="false">
      <c r="A3127" s="0" t="e">
        <f aca="false">INDEX(BucketTable,MATCH(B3127,SumMonths,0),1)</f>
        <v>#N/A</v>
      </c>
      <c r="E3127" s="0" t="n">
        <f aca="false" t="array" ref="E3127:E3127">SUM(IF(Pricecurve=C3127,D3127))</f>
        <v>0</v>
      </c>
      <c r="F3127" s="0" t="n">
        <f aca="false" t="array" ref="F3127:F3127">SUM(IF(NG=C3127,D3127))</f>
        <v>0</v>
      </c>
      <c r="Y3127" s="140"/>
    </row>
    <row r="3128" customFormat="false" ht="12.75" hidden="false" customHeight="false" outlineLevel="0" collapsed="false">
      <c r="A3128" s="0" t="e">
        <f aca="false">INDEX(BucketTable,MATCH(B3128,SumMonths,0),1)</f>
        <v>#N/A</v>
      </c>
      <c r="E3128" s="0" t="n">
        <f aca="false" t="array" ref="E3128:E3128">SUM(IF(Pricecurve=C3128,D3128))</f>
        <v>0</v>
      </c>
      <c r="F3128" s="0" t="n">
        <f aca="false" t="array" ref="F3128:F3128">SUM(IF(NG=C3128,D3128))</f>
        <v>0</v>
      </c>
      <c r="Y3128" s="140"/>
    </row>
    <row r="3129" customFormat="false" ht="12.75" hidden="false" customHeight="false" outlineLevel="0" collapsed="false">
      <c r="A3129" s="0" t="e">
        <f aca="false">INDEX(BucketTable,MATCH(B3129,SumMonths,0),1)</f>
        <v>#N/A</v>
      </c>
      <c r="E3129" s="0" t="n">
        <f aca="false" t="array" ref="E3129:E3129">SUM(IF(Pricecurve=C3129,D3129))</f>
        <v>0</v>
      </c>
      <c r="F3129" s="0" t="n">
        <f aca="false" t="array" ref="F3129:F3129">SUM(IF(NG=C3129,D3129))</f>
        <v>0</v>
      </c>
      <c r="Y3129" s="140"/>
    </row>
    <row r="3130" customFormat="false" ht="12.75" hidden="false" customHeight="false" outlineLevel="0" collapsed="false">
      <c r="A3130" s="0" t="e">
        <f aca="false">INDEX(BucketTable,MATCH(B3130,SumMonths,0),1)</f>
        <v>#N/A</v>
      </c>
      <c r="E3130" s="0" t="n">
        <f aca="false" t="array" ref="E3130:E3130">SUM(IF(Pricecurve=C3130,D3130))</f>
        <v>0</v>
      </c>
      <c r="F3130" s="0" t="n">
        <f aca="false" t="array" ref="F3130:F3130">SUM(IF(NG=C3130,D3130))</f>
        <v>0</v>
      </c>
      <c r="Y3130" s="140"/>
    </row>
    <row r="3131" customFormat="false" ht="12.75" hidden="false" customHeight="false" outlineLevel="0" collapsed="false">
      <c r="A3131" s="0" t="e">
        <f aca="false">INDEX(BucketTable,MATCH(B3131,SumMonths,0),1)</f>
        <v>#N/A</v>
      </c>
      <c r="E3131" s="0" t="n">
        <f aca="false" t="array" ref="E3131:E3131">SUM(IF(Pricecurve=C3131,D3131))</f>
        <v>0</v>
      </c>
      <c r="F3131" s="0" t="n">
        <f aca="false" t="array" ref="F3131:F3131">SUM(IF(NG=C3131,D3131))</f>
        <v>0</v>
      </c>
      <c r="Y3131" s="140"/>
    </row>
    <row r="3132" customFormat="false" ht="12.75" hidden="false" customHeight="false" outlineLevel="0" collapsed="false">
      <c r="A3132" s="0" t="e">
        <f aca="false">INDEX(BucketTable,MATCH(B3132,SumMonths,0),1)</f>
        <v>#N/A</v>
      </c>
      <c r="E3132" s="0" t="n">
        <f aca="false" t="array" ref="E3132:E3132">SUM(IF(Pricecurve=C3132,D3132))</f>
        <v>0</v>
      </c>
      <c r="F3132" s="0" t="n">
        <f aca="false" t="array" ref="F3132:F3132">SUM(IF(NG=C3132,D3132))</f>
        <v>0</v>
      </c>
      <c r="Y3132" s="140"/>
    </row>
    <row r="3133" customFormat="false" ht="12.75" hidden="false" customHeight="false" outlineLevel="0" collapsed="false">
      <c r="A3133" s="0" t="e">
        <f aca="false">INDEX(BucketTable,MATCH(B3133,SumMonths,0),1)</f>
        <v>#N/A</v>
      </c>
      <c r="E3133" s="0" t="n">
        <f aca="false" t="array" ref="E3133:E3133">SUM(IF(Pricecurve=C3133,D3133))</f>
        <v>0</v>
      </c>
      <c r="F3133" s="0" t="n">
        <f aca="false" t="array" ref="F3133:F3133">SUM(IF(NG=C3133,D3133))</f>
        <v>0</v>
      </c>
      <c r="Y3133" s="140"/>
    </row>
    <row r="3134" customFormat="false" ht="12.75" hidden="false" customHeight="false" outlineLevel="0" collapsed="false">
      <c r="A3134" s="0" t="e">
        <f aca="false">INDEX(BucketTable,MATCH(B3134,SumMonths,0),1)</f>
        <v>#N/A</v>
      </c>
      <c r="E3134" s="0" t="n">
        <f aca="false" t="array" ref="E3134:E3134">SUM(IF(Pricecurve=C3134,D3134))</f>
        <v>0</v>
      </c>
      <c r="F3134" s="0" t="n">
        <f aca="false" t="array" ref="F3134:F3134">SUM(IF(NG=C3134,D3134))</f>
        <v>0</v>
      </c>
      <c r="Y3134" s="140"/>
    </row>
    <row r="3135" customFormat="false" ht="12.75" hidden="false" customHeight="false" outlineLevel="0" collapsed="false">
      <c r="A3135" s="0" t="e">
        <f aca="false">INDEX(BucketTable,MATCH(B3135,SumMonths,0),1)</f>
        <v>#N/A</v>
      </c>
      <c r="E3135" s="0" t="n">
        <f aca="false" t="array" ref="E3135:E3135">SUM(IF(Pricecurve=C3135,D3135))</f>
        <v>0</v>
      </c>
      <c r="F3135" s="0" t="n">
        <f aca="false" t="array" ref="F3135:F3135">SUM(IF(NG=C3135,D3135))</f>
        <v>0</v>
      </c>
      <c r="Y3135" s="140"/>
    </row>
    <row r="3136" customFormat="false" ht="12.75" hidden="false" customHeight="false" outlineLevel="0" collapsed="false">
      <c r="A3136" s="0" t="e">
        <f aca="false">INDEX(BucketTable,MATCH(B3136,SumMonths,0),1)</f>
        <v>#N/A</v>
      </c>
      <c r="E3136" s="0" t="n">
        <f aca="false" t="array" ref="E3136:E3136">SUM(IF(Pricecurve=C3136,D3136))</f>
        <v>0</v>
      </c>
      <c r="F3136" s="0" t="n">
        <f aca="false" t="array" ref="F3136:F3136">SUM(IF(NG=C3136,D3136))</f>
        <v>0</v>
      </c>
      <c r="Y3136" s="140"/>
    </row>
    <row r="3137" customFormat="false" ht="12.75" hidden="false" customHeight="false" outlineLevel="0" collapsed="false">
      <c r="A3137" s="0" t="e">
        <f aca="false">INDEX(BucketTable,MATCH(B3137,SumMonths,0),1)</f>
        <v>#N/A</v>
      </c>
      <c r="E3137" s="0" t="n">
        <f aca="false" t="array" ref="E3137:E3137">SUM(IF(Pricecurve=C3137,D3137))</f>
        <v>0</v>
      </c>
      <c r="F3137" s="0" t="n">
        <f aca="false" t="array" ref="F3137:F3137">SUM(IF(NG=C3137,D3137))</f>
        <v>0</v>
      </c>
      <c r="Y3137" s="140"/>
    </row>
    <row r="3138" customFormat="false" ht="12.75" hidden="false" customHeight="false" outlineLevel="0" collapsed="false">
      <c r="A3138" s="0" t="e">
        <f aca="false">INDEX(BucketTable,MATCH(B3138,SumMonths,0),1)</f>
        <v>#N/A</v>
      </c>
      <c r="E3138" s="0" t="n">
        <f aca="false" t="array" ref="E3138:E3138">SUM(IF(Pricecurve=C3138,D3138))</f>
        <v>0</v>
      </c>
      <c r="F3138" s="0" t="n">
        <f aca="false" t="array" ref="F3138:F3138">SUM(IF(NG=C3138,D3138))</f>
        <v>0</v>
      </c>
      <c r="Y3138" s="140"/>
    </row>
    <row r="3139" customFormat="false" ht="12.75" hidden="false" customHeight="false" outlineLevel="0" collapsed="false">
      <c r="A3139" s="0" t="e">
        <f aca="false">INDEX(BucketTable,MATCH(B3139,SumMonths,0),1)</f>
        <v>#N/A</v>
      </c>
      <c r="E3139" s="0" t="n">
        <f aca="false" t="array" ref="E3139:E3139">SUM(IF(Pricecurve=C3139,D3139))</f>
        <v>0</v>
      </c>
      <c r="F3139" s="0" t="n">
        <f aca="false" t="array" ref="F3139:F3139">SUM(IF(NG=C3139,D3139))</f>
        <v>0</v>
      </c>
      <c r="Y3139" s="140"/>
    </row>
    <row r="3140" customFormat="false" ht="12.75" hidden="false" customHeight="false" outlineLevel="0" collapsed="false">
      <c r="A3140" s="0" t="e">
        <f aca="false">INDEX(BucketTable,MATCH(B3140,SumMonths,0),1)</f>
        <v>#N/A</v>
      </c>
      <c r="E3140" s="0" t="n">
        <f aca="false" t="array" ref="E3140:E3140">SUM(IF(Pricecurve=C3140,D3140))</f>
        <v>0</v>
      </c>
      <c r="F3140" s="0" t="n">
        <f aca="false" t="array" ref="F3140:F3140">SUM(IF(NG=C3140,D3140))</f>
        <v>0</v>
      </c>
      <c r="Y3140" s="140"/>
    </row>
    <row r="3141" customFormat="false" ht="12.75" hidden="false" customHeight="false" outlineLevel="0" collapsed="false">
      <c r="A3141" s="0" t="e">
        <f aca="false">INDEX(BucketTable,MATCH(B3141,SumMonths,0),1)</f>
        <v>#N/A</v>
      </c>
      <c r="E3141" s="0" t="n">
        <f aca="false" t="array" ref="E3141:E3141">SUM(IF(Pricecurve=C3141,D3141))</f>
        <v>0</v>
      </c>
      <c r="F3141" s="0" t="n">
        <f aca="false" t="array" ref="F3141:F3141">SUM(IF(NG=C3141,D3141))</f>
        <v>0</v>
      </c>
      <c r="Y3141" s="140"/>
    </row>
    <row r="3142" customFormat="false" ht="12.75" hidden="false" customHeight="false" outlineLevel="0" collapsed="false">
      <c r="A3142" s="0" t="e">
        <f aca="false">INDEX(BucketTable,MATCH(B3142,SumMonths,0),1)</f>
        <v>#N/A</v>
      </c>
      <c r="E3142" s="0" t="n">
        <f aca="false" t="array" ref="E3142:E3142">SUM(IF(Pricecurve=C3142,D3142))</f>
        <v>0</v>
      </c>
      <c r="F3142" s="0" t="n">
        <f aca="false" t="array" ref="F3142:F3142">SUM(IF(NG=C3142,D3142))</f>
        <v>0</v>
      </c>
      <c r="Y3142" s="140"/>
    </row>
    <row r="3143" customFormat="false" ht="12.75" hidden="false" customHeight="false" outlineLevel="0" collapsed="false">
      <c r="A3143" s="0" t="e">
        <f aca="false">INDEX(BucketTable,MATCH(B3143,SumMonths,0),1)</f>
        <v>#N/A</v>
      </c>
      <c r="E3143" s="0" t="n">
        <f aca="false" t="array" ref="E3143:E3143">SUM(IF(Pricecurve=C3143,D3143))</f>
        <v>0</v>
      </c>
      <c r="F3143" s="0" t="n">
        <f aca="false" t="array" ref="F3143:F3143">SUM(IF(NG=C3143,D3143))</f>
        <v>0</v>
      </c>
      <c r="Y3143" s="140"/>
    </row>
    <row r="3144" customFormat="false" ht="12.75" hidden="false" customHeight="false" outlineLevel="0" collapsed="false">
      <c r="A3144" s="0" t="e">
        <f aca="false">INDEX(BucketTable,MATCH(B3144,SumMonths,0),1)</f>
        <v>#N/A</v>
      </c>
      <c r="E3144" s="0" t="n">
        <f aca="false" t="array" ref="E3144:E3144">SUM(IF(Pricecurve=C3144,D3144))</f>
        <v>0</v>
      </c>
      <c r="F3144" s="0" t="n">
        <f aca="false" t="array" ref="F3144:F3144">SUM(IF(NG=C3144,D3144))</f>
        <v>0</v>
      </c>
      <c r="Y3144" s="140"/>
    </row>
    <row r="3145" customFormat="false" ht="12.75" hidden="false" customHeight="false" outlineLevel="0" collapsed="false">
      <c r="A3145" s="0" t="e">
        <f aca="false">INDEX(BucketTable,MATCH(B3145,SumMonths,0),1)</f>
        <v>#N/A</v>
      </c>
      <c r="E3145" s="0" t="n">
        <f aca="false" t="array" ref="E3145:E3145">SUM(IF(Pricecurve=C3145,D3145))</f>
        <v>0</v>
      </c>
      <c r="F3145" s="0" t="n">
        <f aca="false" t="array" ref="F3145:F3145">SUM(IF(NG=C3145,D3145))</f>
        <v>0</v>
      </c>
      <c r="Y3145" s="140"/>
    </row>
    <row r="3146" customFormat="false" ht="12.75" hidden="false" customHeight="false" outlineLevel="0" collapsed="false">
      <c r="A3146" s="0" t="e">
        <f aca="false">INDEX(BucketTable,MATCH(B3146,SumMonths,0),1)</f>
        <v>#N/A</v>
      </c>
      <c r="E3146" s="0" t="n">
        <f aca="false" t="array" ref="E3146:E3146">SUM(IF(Pricecurve=C3146,D3146))</f>
        <v>0</v>
      </c>
      <c r="F3146" s="0" t="n">
        <f aca="false" t="array" ref="F3146:F3146">SUM(IF(NG=C3146,D3146))</f>
        <v>0</v>
      </c>
      <c r="Y3146" s="140"/>
    </row>
    <row r="3147" customFormat="false" ht="12.75" hidden="false" customHeight="false" outlineLevel="0" collapsed="false">
      <c r="A3147" s="0" t="e">
        <f aca="false">INDEX(BucketTable,MATCH(B3147,SumMonths,0),1)</f>
        <v>#N/A</v>
      </c>
      <c r="E3147" s="0" t="n">
        <f aca="false" t="array" ref="E3147:E3147">SUM(IF(Pricecurve=C3147,D3147))</f>
        <v>0</v>
      </c>
      <c r="F3147" s="0" t="n">
        <f aca="false" t="array" ref="F3147:F3147">SUM(IF(NG=C3147,D3147))</f>
        <v>0</v>
      </c>
      <c r="Y3147" s="140"/>
    </row>
    <row r="3148" customFormat="false" ht="12.75" hidden="false" customHeight="false" outlineLevel="0" collapsed="false">
      <c r="A3148" s="0" t="e">
        <f aca="false">INDEX(BucketTable,MATCH(B3148,SumMonths,0),1)</f>
        <v>#N/A</v>
      </c>
      <c r="E3148" s="0" t="n">
        <f aca="false" t="array" ref="E3148:E3148">SUM(IF(Pricecurve=C3148,D3148))</f>
        <v>0</v>
      </c>
      <c r="F3148" s="0" t="n">
        <f aca="false" t="array" ref="F3148:F3148">SUM(IF(NG=C3148,D3148))</f>
        <v>0</v>
      </c>
      <c r="Y3148" s="140"/>
    </row>
    <row r="3149" customFormat="false" ht="12.75" hidden="false" customHeight="false" outlineLevel="0" collapsed="false">
      <c r="A3149" s="0" t="e">
        <f aca="false">INDEX(BucketTable,MATCH(B3149,SumMonths,0),1)</f>
        <v>#N/A</v>
      </c>
      <c r="E3149" s="0" t="n">
        <f aca="false" t="array" ref="E3149:E3149">SUM(IF(Pricecurve=C3149,D3149))</f>
        <v>0</v>
      </c>
      <c r="F3149" s="0" t="n">
        <f aca="false" t="array" ref="F3149:F3149">SUM(IF(NG=C3149,D3149))</f>
        <v>0</v>
      </c>
      <c r="Y3149" s="140"/>
    </row>
    <row r="3150" customFormat="false" ht="12.75" hidden="false" customHeight="false" outlineLevel="0" collapsed="false">
      <c r="A3150" s="0" t="e">
        <f aca="false">INDEX(BucketTable,MATCH(B3150,SumMonths,0),1)</f>
        <v>#N/A</v>
      </c>
      <c r="E3150" s="0" t="n">
        <f aca="false" t="array" ref="E3150:E3150">SUM(IF(Pricecurve=C3150,D3150))</f>
        <v>0</v>
      </c>
      <c r="F3150" s="0" t="n">
        <f aca="false" t="array" ref="F3150:F3150">SUM(IF(NG=C3150,D3150))</f>
        <v>0</v>
      </c>
      <c r="Y3150" s="140"/>
    </row>
    <row r="3151" customFormat="false" ht="12.75" hidden="false" customHeight="false" outlineLevel="0" collapsed="false">
      <c r="A3151" s="0" t="e">
        <f aca="false">INDEX(BucketTable,MATCH(B3151,SumMonths,0),1)</f>
        <v>#N/A</v>
      </c>
      <c r="E3151" s="0" t="n">
        <f aca="false" t="array" ref="E3151:E3151">SUM(IF(Pricecurve=C3151,D3151))</f>
        <v>0</v>
      </c>
      <c r="F3151" s="0" t="n">
        <f aca="false" t="array" ref="F3151:F3151">SUM(IF(NG=C3151,D3151))</f>
        <v>0</v>
      </c>
      <c r="Y3151" s="140"/>
    </row>
    <row r="3152" customFormat="false" ht="12.75" hidden="false" customHeight="false" outlineLevel="0" collapsed="false">
      <c r="A3152" s="0" t="e">
        <f aca="false">INDEX(BucketTable,MATCH(B3152,SumMonths,0),1)</f>
        <v>#N/A</v>
      </c>
      <c r="E3152" s="0" t="n">
        <f aca="false" t="array" ref="E3152:E3152">SUM(IF(Pricecurve=C3152,D3152))</f>
        <v>0</v>
      </c>
      <c r="F3152" s="0" t="n">
        <f aca="false" t="array" ref="F3152:F3152">SUM(IF(NG=C3152,D3152))</f>
        <v>0</v>
      </c>
      <c r="Y3152" s="140"/>
    </row>
    <row r="3153" customFormat="false" ht="12.75" hidden="false" customHeight="false" outlineLevel="0" collapsed="false">
      <c r="A3153" s="0" t="e">
        <f aca="false">INDEX(BucketTable,MATCH(B3153,SumMonths,0),1)</f>
        <v>#N/A</v>
      </c>
      <c r="E3153" s="0" t="n">
        <f aca="false" t="array" ref="E3153:E3153">SUM(IF(Pricecurve=C3153,D3153))</f>
        <v>0</v>
      </c>
      <c r="F3153" s="0" t="n">
        <f aca="false" t="array" ref="F3153:F3153">SUM(IF(NG=C3153,D3153))</f>
        <v>0</v>
      </c>
      <c r="Y3153" s="140"/>
    </row>
    <row r="3154" customFormat="false" ht="12.75" hidden="false" customHeight="false" outlineLevel="0" collapsed="false">
      <c r="A3154" s="0" t="e">
        <f aca="false">INDEX(BucketTable,MATCH(B3154,SumMonths,0),1)</f>
        <v>#N/A</v>
      </c>
      <c r="E3154" s="0" t="n">
        <f aca="false" t="array" ref="E3154:E3154">SUM(IF(Pricecurve=C3154,D3154))</f>
        <v>0</v>
      </c>
      <c r="F3154" s="0" t="n">
        <f aca="false" t="array" ref="F3154:F3154">SUM(IF(NG=C3154,D3154))</f>
        <v>0</v>
      </c>
      <c r="Y3154" s="140"/>
    </row>
    <row r="3155" customFormat="false" ht="12.75" hidden="false" customHeight="false" outlineLevel="0" collapsed="false">
      <c r="A3155" s="0" t="e">
        <f aca="false">INDEX(BucketTable,MATCH(B3155,SumMonths,0),1)</f>
        <v>#N/A</v>
      </c>
      <c r="E3155" s="0" t="n">
        <f aca="false" t="array" ref="E3155:E3155">SUM(IF(Pricecurve=C3155,D3155))</f>
        <v>0</v>
      </c>
      <c r="F3155" s="0" t="n">
        <f aca="false" t="array" ref="F3155:F3155">SUM(IF(NG=C3155,D3155))</f>
        <v>0</v>
      </c>
      <c r="Y3155" s="140"/>
    </row>
    <row r="3156" customFormat="false" ht="12.75" hidden="false" customHeight="false" outlineLevel="0" collapsed="false">
      <c r="A3156" s="0" t="e">
        <f aca="false">INDEX(BucketTable,MATCH(B3156,SumMonths,0),1)</f>
        <v>#N/A</v>
      </c>
      <c r="E3156" s="0" t="n">
        <f aca="false" t="array" ref="E3156:E3156">SUM(IF(Pricecurve=C3156,D3156))</f>
        <v>0</v>
      </c>
      <c r="F3156" s="0" t="n">
        <f aca="false" t="array" ref="F3156:F3156">SUM(IF(NG=C3156,D3156))</f>
        <v>0</v>
      </c>
      <c r="Y3156" s="140"/>
    </row>
    <row r="3157" customFormat="false" ht="12.75" hidden="false" customHeight="false" outlineLevel="0" collapsed="false">
      <c r="A3157" s="0" t="e">
        <f aca="false">INDEX(BucketTable,MATCH(B3157,SumMonths,0),1)</f>
        <v>#N/A</v>
      </c>
      <c r="E3157" s="0" t="n">
        <f aca="false" t="array" ref="E3157:E3157">SUM(IF(Pricecurve=C3157,D3157))</f>
        <v>0</v>
      </c>
      <c r="F3157" s="0" t="n">
        <f aca="false" t="array" ref="F3157:F3157">SUM(IF(NG=C3157,D3157))</f>
        <v>0</v>
      </c>
      <c r="Y3157" s="140"/>
    </row>
    <row r="3158" customFormat="false" ht="12.75" hidden="false" customHeight="false" outlineLevel="0" collapsed="false">
      <c r="A3158" s="0" t="e">
        <f aca="false">INDEX(BucketTable,MATCH(B3158,SumMonths,0),1)</f>
        <v>#N/A</v>
      </c>
      <c r="E3158" s="0" t="n">
        <f aca="false" t="array" ref="E3158:E3158">SUM(IF(Pricecurve=C3158,D3158))</f>
        <v>0</v>
      </c>
      <c r="F3158" s="0" t="n">
        <f aca="false" t="array" ref="F3158:F3158">SUM(IF(NG=C3158,D3158))</f>
        <v>0</v>
      </c>
      <c r="Y3158" s="140"/>
    </row>
    <row r="3159" customFormat="false" ht="12.75" hidden="false" customHeight="false" outlineLevel="0" collapsed="false">
      <c r="A3159" s="0" t="e">
        <f aca="false">INDEX(BucketTable,MATCH(B3159,SumMonths,0),1)</f>
        <v>#N/A</v>
      </c>
      <c r="E3159" s="0" t="n">
        <f aca="false" t="array" ref="E3159:E3159">SUM(IF(Pricecurve=C3159,D3159))</f>
        <v>0</v>
      </c>
      <c r="F3159" s="0" t="n">
        <f aca="false" t="array" ref="F3159:F3159">SUM(IF(NG=C3159,D3159))</f>
        <v>0</v>
      </c>
      <c r="Y3159" s="140"/>
    </row>
    <row r="3160" customFormat="false" ht="12.75" hidden="false" customHeight="false" outlineLevel="0" collapsed="false">
      <c r="A3160" s="0" t="e">
        <f aca="false">INDEX(BucketTable,MATCH(B3160,SumMonths,0),1)</f>
        <v>#N/A</v>
      </c>
      <c r="E3160" s="0" t="n">
        <f aca="false" t="array" ref="E3160:E3160">SUM(IF(Pricecurve=C3160,D3160))</f>
        <v>0</v>
      </c>
      <c r="F3160" s="0" t="n">
        <f aca="false" t="array" ref="F3160:F3160">SUM(IF(NG=C3160,D3160))</f>
        <v>0</v>
      </c>
      <c r="Y3160" s="140"/>
    </row>
    <row r="3161" customFormat="false" ht="12.75" hidden="false" customHeight="false" outlineLevel="0" collapsed="false">
      <c r="A3161" s="0" t="e">
        <f aca="false">INDEX(BucketTable,MATCH(B3161,SumMonths,0),1)</f>
        <v>#N/A</v>
      </c>
      <c r="E3161" s="0" t="n">
        <f aca="false" t="array" ref="E3161:E3161">SUM(IF(Pricecurve=C3161,D3161))</f>
        <v>0</v>
      </c>
      <c r="F3161" s="0" t="n">
        <f aca="false" t="array" ref="F3161:F3161">SUM(IF(NG=C3161,D3161))</f>
        <v>0</v>
      </c>
      <c r="Y3161" s="140"/>
    </row>
    <row r="3162" customFormat="false" ht="12.75" hidden="false" customHeight="false" outlineLevel="0" collapsed="false">
      <c r="A3162" s="0" t="e">
        <f aca="false">INDEX(BucketTable,MATCH(B3162,SumMonths,0),1)</f>
        <v>#N/A</v>
      </c>
      <c r="E3162" s="0" t="n">
        <f aca="false" t="array" ref="E3162:E3162">SUM(IF(Pricecurve=C3162,D3162))</f>
        <v>0</v>
      </c>
      <c r="F3162" s="0" t="n">
        <f aca="false" t="array" ref="F3162:F3162">SUM(IF(NG=C3162,D3162))</f>
        <v>0</v>
      </c>
      <c r="Y3162" s="140"/>
    </row>
    <row r="3163" customFormat="false" ht="12.75" hidden="false" customHeight="false" outlineLevel="0" collapsed="false">
      <c r="A3163" s="0" t="e">
        <f aca="false">INDEX(BucketTable,MATCH(B3163,SumMonths,0),1)</f>
        <v>#N/A</v>
      </c>
      <c r="E3163" s="0" t="n">
        <f aca="false" t="array" ref="E3163:E3163">SUM(IF(Pricecurve=C3163,D3163))</f>
        <v>0</v>
      </c>
      <c r="F3163" s="0" t="n">
        <f aca="false" t="array" ref="F3163:F3163">SUM(IF(NG=C3163,D3163))</f>
        <v>0</v>
      </c>
      <c r="Y3163" s="140"/>
    </row>
    <row r="3164" customFormat="false" ht="12.75" hidden="false" customHeight="false" outlineLevel="0" collapsed="false">
      <c r="A3164" s="0" t="e">
        <f aca="false">INDEX(BucketTable,MATCH(B3164,SumMonths,0),1)</f>
        <v>#N/A</v>
      </c>
      <c r="E3164" s="0" t="n">
        <f aca="false" t="array" ref="E3164:E3164">SUM(IF(Pricecurve=C3164,D3164))</f>
        <v>0</v>
      </c>
      <c r="F3164" s="0" t="n">
        <f aca="false" t="array" ref="F3164:F3164">SUM(IF(NG=C3164,D3164))</f>
        <v>0</v>
      </c>
      <c r="Y3164" s="140"/>
    </row>
    <row r="3165" customFormat="false" ht="12.75" hidden="false" customHeight="false" outlineLevel="0" collapsed="false">
      <c r="A3165" s="0" t="e">
        <f aca="false">INDEX(BucketTable,MATCH(B3165,SumMonths,0),1)</f>
        <v>#N/A</v>
      </c>
      <c r="E3165" s="0" t="n">
        <f aca="false" t="array" ref="E3165:E3165">SUM(IF(Pricecurve=C3165,D3165))</f>
        <v>0</v>
      </c>
      <c r="F3165" s="0" t="n">
        <f aca="false" t="array" ref="F3165:F3165">SUM(IF(NG=C3165,D3165))</f>
        <v>0</v>
      </c>
      <c r="Y3165" s="140"/>
    </row>
    <row r="3166" customFormat="false" ht="12.75" hidden="false" customHeight="false" outlineLevel="0" collapsed="false">
      <c r="A3166" s="0" t="e">
        <f aca="false">INDEX(BucketTable,MATCH(B3166,SumMonths,0),1)</f>
        <v>#N/A</v>
      </c>
      <c r="E3166" s="0" t="n">
        <f aca="false" t="array" ref="E3166:E3166">SUM(IF(Pricecurve=C3166,D3166))</f>
        <v>0</v>
      </c>
      <c r="F3166" s="0" t="n">
        <f aca="false" t="array" ref="F3166:F3166">SUM(IF(NG=C3166,D3166))</f>
        <v>0</v>
      </c>
      <c r="Y3166" s="140"/>
    </row>
    <row r="3167" customFormat="false" ht="12.75" hidden="false" customHeight="false" outlineLevel="0" collapsed="false">
      <c r="A3167" s="0" t="e">
        <f aca="false">INDEX(BucketTable,MATCH(B3167,SumMonths,0),1)</f>
        <v>#N/A</v>
      </c>
      <c r="E3167" s="0" t="n">
        <f aca="false" t="array" ref="E3167:E3167">SUM(IF(Pricecurve=C3167,D3167))</f>
        <v>0</v>
      </c>
      <c r="F3167" s="0" t="n">
        <f aca="false" t="array" ref="F3167:F3167">SUM(IF(NG=C3167,D3167))</f>
        <v>0</v>
      </c>
      <c r="Y3167" s="140"/>
    </row>
    <row r="3168" customFormat="false" ht="12.75" hidden="false" customHeight="false" outlineLevel="0" collapsed="false">
      <c r="A3168" s="0" t="e">
        <f aca="false">INDEX(BucketTable,MATCH(B3168,SumMonths,0),1)</f>
        <v>#N/A</v>
      </c>
      <c r="E3168" s="0" t="n">
        <f aca="false" t="array" ref="E3168:E3168">SUM(IF(Pricecurve=C3168,D3168))</f>
        <v>0</v>
      </c>
      <c r="F3168" s="0" t="n">
        <f aca="false" t="array" ref="F3168:F3168">SUM(IF(NG=C3168,D3168))</f>
        <v>0</v>
      </c>
      <c r="Y3168" s="140"/>
    </row>
    <row r="3169" customFormat="false" ht="12.75" hidden="false" customHeight="false" outlineLevel="0" collapsed="false">
      <c r="A3169" s="0" t="e">
        <f aca="false">INDEX(BucketTable,MATCH(B3169,SumMonths,0),1)</f>
        <v>#N/A</v>
      </c>
      <c r="E3169" s="0" t="n">
        <f aca="false" t="array" ref="E3169:E3169">SUM(IF(Pricecurve=C3169,D3169))</f>
        <v>0</v>
      </c>
      <c r="F3169" s="0" t="n">
        <f aca="false" t="array" ref="F3169:F3169">SUM(IF(NG=C3169,D3169))</f>
        <v>0</v>
      </c>
      <c r="Y3169" s="140"/>
    </row>
    <row r="3170" customFormat="false" ht="12.75" hidden="false" customHeight="false" outlineLevel="0" collapsed="false">
      <c r="A3170" s="0" t="e">
        <f aca="false">INDEX(BucketTable,MATCH(B3170,SumMonths,0),1)</f>
        <v>#N/A</v>
      </c>
      <c r="E3170" s="0" t="n">
        <f aca="false" t="array" ref="E3170:E3170">SUM(IF(Pricecurve=C3170,D3170))</f>
        <v>0</v>
      </c>
      <c r="F3170" s="0" t="n">
        <f aca="false" t="array" ref="F3170:F3170">SUM(IF(NG=C3170,D3170))</f>
        <v>0</v>
      </c>
      <c r="Y3170" s="140"/>
    </row>
    <row r="3171" customFormat="false" ht="12.75" hidden="false" customHeight="false" outlineLevel="0" collapsed="false">
      <c r="A3171" s="0" t="e">
        <f aca="false">INDEX(BucketTable,MATCH(B3171,SumMonths,0),1)</f>
        <v>#N/A</v>
      </c>
      <c r="E3171" s="0" t="n">
        <f aca="false" t="array" ref="E3171:E3171">SUM(IF(Pricecurve=C3171,D3171))</f>
        <v>0</v>
      </c>
      <c r="F3171" s="0" t="n">
        <f aca="false" t="array" ref="F3171:F3171">SUM(IF(NG=C3171,D3171))</f>
        <v>0</v>
      </c>
      <c r="Y3171" s="140"/>
    </row>
    <row r="3172" customFormat="false" ht="12.75" hidden="false" customHeight="false" outlineLevel="0" collapsed="false">
      <c r="A3172" s="0" t="e">
        <f aca="false">INDEX(BucketTable,MATCH(B3172,SumMonths,0),1)</f>
        <v>#N/A</v>
      </c>
      <c r="E3172" s="0" t="n">
        <f aca="false" t="array" ref="E3172:E3172">SUM(IF(Pricecurve=C3172,D3172))</f>
        <v>0</v>
      </c>
      <c r="F3172" s="0" t="n">
        <f aca="false" t="array" ref="F3172:F3172">SUM(IF(NG=C3172,D3172))</f>
        <v>0</v>
      </c>
      <c r="Y3172" s="140"/>
    </row>
    <row r="3173" customFormat="false" ht="12.75" hidden="false" customHeight="false" outlineLevel="0" collapsed="false">
      <c r="A3173" s="0" t="e">
        <f aca="false">INDEX(BucketTable,MATCH(B3173,SumMonths,0),1)</f>
        <v>#N/A</v>
      </c>
      <c r="E3173" s="0" t="n">
        <f aca="false" t="array" ref="E3173:E3173">SUM(IF(Pricecurve=C3173,D3173))</f>
        <v>0</v>
      </c>
      <c r="F3173" s="0" t="n">
        <f aca="false" t="array" ref="F3173:F3173">SUM(IF(NG=C3173,D3173))</f>
        <v>0</v>
      </c>
      <c r="Y3173" s="140"/>
    </row>
    <row r="3174" customFormat="false" ht="12.75" hidden="false" customHeight="false" outlineLevel="0" collapsed="false">
      <c r="A3174" s="0" t="e">
        <f aca="false">INDEX(BucketTable,MATCH(B3174,SumMonths,0),1)</f>
        <v>#N/A</v>
      </c>
      <c r="E3174" s="0" t="n">
        <f aca="false" t="array" ref="E3174:E3174">SUM(IF(Pricecurve=C3174,D3174))</f>
        <v>0</v>
      </c>
      <c r="F3174" s="0" t="n">
        <f aca="false" t="array" ref="F3174:F3174">SUM(IF(NG=C3174,D3174))</f>
        <v>0</v>
      </c>
      <c r="Y3174" s="140"/>
    </row>
    <row r="3175" customFormat="false" ht="12.75" hidden="false" customHeight="false" outlineLevel="0" collapsed="false">
      <c r="A3175" s="0" t="e">
        <f aca="false">INDEX(BucketTable,MATCH(B3175,SumMonths,0),1)</f>
        <v>#N/A</v>
      </c>
      <c r="E3175" s="0" t="n">
        <f aca="false" t="array" ref="E3175:E3175">SUM(IF(Pricecurve=C3175,D3175))</f>
        <v>0</v>
      </c>
      <c r="F3175" s="0" t="n">
        <f aca="false" t="array" ref="F3175:F3175">SUM(IF(NG=C3175,D3175))</f>
        <v>0</v>
      </c>
      <c r="Y3175" s="140"/>
    </row>
    <row r="3176" customFormat="false" ht="12.75" hidden="false" customHeight="false" outlineLevel="0" collapsed="false">
      <c r="A3176" s="0" t="e">
        <f aca="false">INDEX(BucketTable,MATCH(B3176,SumMonths,0),1)</f>
        <v>#N/A</v>
      </c>
      <c r="E3176" s="0" t="n">
        <f aca="false" t="array" ref="E3176:E3176">SUM(IF(Pricecurve=C3176,D3176))</f>
        <v>0</v>
      </c>
      <c r="F3176" s="0" t="n">
        <f aca="false" t="array" ref="F3176:F3176">SUM(IF(NG=C3176,D3176))</f>
        <v>0</v>
      </c>
      <c r="Y3176" s="140"/>
    </row>
    <row r="3177" customFormat="false" ht="12.75" hidden="false" customHeight="false" outlineLevel="0" collapsed="false">
      <c r="A3177" s="0" t="e">
        <f aca="false">INDEX(BucketTable,MATCH(B3177,SumMonths,0),1)</f>
        <v>#N/A</v>
      </c>
      <c r="E3177" s="0" t="n">
        <f aca="false" t="array" ref="E3177:E3177">SUM(IF(Pricecurve=C3177,D3177))</f>
        <v>0</v>
      </c>
      <c r="F3177" s="0" t="n">
        <f aca="false" t="array" ref="F3177:F3177">SUM(IF(NG=C3177,D3177))</f>
        <v>0</v>
      </c>
      <c r="Y3177" s="140"/>
    </row>
    <row r="3178" customFormat="false" ht="12.75" hidden="false" customHeight="false" outlineLevel="0" collapsed="false">
      <c r="A3178" s="0" t="e">
        <f aca="false">INDEX(BucketTable,MATCH(B3178,SumMonths,0),1)</f>
        <v>#N/A</v>
      </c>
      <c r="E3178" s="0" t="n">
        <f aca="false" t="array" ref="E3178:E3178">SUM(IF(Pricecurve=C3178,D3178))</f>
        <v>0</v>
      </c>
      <c r="F3178" s="0" t="n">
        <f aca="false" t="array" ref="F3178:F3178">SUM(IF(NG=C3178,D3178))</f>
        <v>0</v>
      </c>
      <c r="Y3178" s="140"/>
    </row>
    <row r="3179" customFormat="false" ht="12.75" hidden="false" customHeight="false" outlineLevel="0" collapsed="false">
      <c r="A3179" s="0" t="e">
        <f aca="false">INDEX(BucketTable,MATCH(B3179,SumMonths,0),1)</f>
        <v>#N/A</v>
      </c>
      <c r="E3179" s="0" t="n">
        <f aca="false" t="array" ref="E3179:E3179">SUM(IF(Pricecurve=C3179,D3179))</f>
        <v>0</v>
      </c>
      <c r="F3179" s="0" t="n">
        <f aca="false" t="array" ref="F3179:F3179">SUM(IF(NG=C3179,D3179))</f>
        <v>0</v>
      </c>
      <c r="Y3179" s="140"/>
    </row>
    <row r="3180" customFormat="false" ht="12.75" hidden="false" customHeight="false" outlineLevel="0" collapsed="false">
      <c r="A3180" s="0" t="e">
        <f aca="false">INDEX(BucketTable,MATCH(B3180,SumMonths,0),1)</f>
        <v>#N/A</v>
      </c>
      <c r="E3180" s="0" t="n">
        <f aca="false" t="array" ref="E3180:E3180">SUM(IF(Pricecurve=C3180,D3180))</f>
        <v>0</v>
      </c>
      <c r="F3180" s="0" t="n">
        <f aca="false" t="array" ref="F3180:F3180">SUM(IF(NG=C3180,D3180))</f>
        <v>0</v>
      </c>
      <c r="Y3180" s="140"/>
    </row>
    <row r="3181" customFormat="false" ht="12.75" hidden="false" customHeight="false" outlineLevel="0" collapsed="false">
      <c r="A3181" s="0" t="e">
        <f aca="false">INDEX(BucketTable,MATCH(B3181,SumMonths,0),1)</f>
        <v>#N/A</v>
      </c>
      <c r="E3181" s="0" t="n">
        <f aca="false" t="array" ref="E3181:E3181">SUM(IF(Pricecurve=C3181,D3181))</f>
        <v>0</v>
      </c>
      <c r="F3181" s="0" t="n">
        <f aca="false" t="array" ref="F3181:F3181">SUM(IF(NG=C3181,D3181))</f>
        <v>0</v>
      </c>
      <c r="Y3181" s="140"/>
    </row>
    <row r="3182" customFormat="false" ht="12.75" hidden="false" customHeight="false" outlineLevel="0" collapsed="false">
      <c r="A3182" s="0" t="e">
        <f aca="false">INDEX(BucketTable,MATCH(B3182,SumMonths,0),1)</f>
        <v>#N/A</v>
      </c>
      <c r="E3182" s="0" t="n">
        <f aca="false" t="array" ref="E3182:E3182">SUM(IF(Pricecurve=C3182,D3182))</f>
        <v>0</v>
      </c>
      <c r="F3182" s="0" t="n">
        <f aca="false" t="array" ref="F3182:F3182">SUM(IF(NG=C3182,D3182))</f>
        <v>0</v>
      </c>
      <c r="Y3182" s="140"/>
    </row>
    <row r="3183" customFormat="false" ht="12.75" hidden="false" customHeight="false" outlineLevel="0" collapsed="false">
      <c r="A3183" s="0" t="e">
        <f aca="false">INDEX(BucketTable,MATCH(B3183,SumMonths,0),1)</f>
        <v>#N/A</v>
      </c>
      <c r="E3183" s="0" t="n">
        <f aca="false" t="array" ref="E3183:E3183">SUM(IF(Pricecurve=C3183,D3183))</f>
        <v>0</v>
      </c>
      <c r="F3183" s="0" t="n">
        <f aca="false" t="array" ref="F3183:F3183">SUM(IF(NG=C3183,D3183))</f>
        <v>0</v>
      </c>
      <c r="Y3183" s="140"/>
    </row>
    <row r="3184" customFormat="false" ht="12.75" hidden="false" customHeight="false" outlineLevel="0" collapsed="false">
      <c r="A3184" s="0" t="e">
        <f aca="false">INDEX(BucketTable,MATCH(B3184,SumMonths,0),1)</f>
        <v>#N/A</v>
      </c>
      <c r="E3184" s="0" t="n">
        <f aca="false" t="array" ref="E3184:E3184">SUM(IF(Pricecurve=C3184,D3184))</f>
        <v>0</v>
      </c>
      <c r="F3184" s="0" t="n">
        <f aca="false" t="array" ref="F3184:F3184">SUM(IF(NG=C3184,D3184))</f>
        <v>0</v>
      </c>
      <c r="Y3184" s="140"/>
    </row>
    <row r="3185" customFormat="false" ht="12.75" hidden="false" customHeight="false" outlineLevel="0" collapsed="false">
      <c r="A3185" s="0" t="e">
        <f aca="false">INDEX(BucketTable,MATCH(B3185,SumMonths,0),1)</f>
        <v>#N/A</v>
      </c>
      <c r="E3185" s="0" t="n">
        <f aca="false" t="array" ref="E3185:E3185">SUM(IF(Pricecurve=C3185,D3185))</f>
        <v>0</v>
      </c>
      <c r="F3185" s="0" t="n">
        <f aca="false" t="array" ref="F3185:F3185">SUM(IF(NG=C3185,D3185))</f>
        <v>0</v>
      </c>
      <c r="Y3185" s="140"/>
    </row>
    <row r="3186" customFormat="false" ht="12.75" hidden="false" customHeight="false" outlineLevel="0" collapsed="false">
      <c r="A3186" s="0" t="e">
        <f aca="false">INDEX(BucketTable,MATCH(B3186,SumMonths,0),1)</f>
        <v>#N/A</v>
      </c>
      <c r="E3186" s="0" t="n">
        <f aca="false" t="array" ref="E3186:E3186">SUM(IF(Pricecurve=C3186,D3186))</f>
        <v>0</v>
      </c>
      <c r="F3186" s="0" t="n">
        <f aca="false" t="array" ref="F3186:F3186">SUM(IF(NG=C3186,D3186))</f>
        <v>0</v>
      </c>
      <c r="Y3186" s="140"/>
    </row>
    <row r="3187" customFormat="false" ht="12.75" hidden="false" customHeight="false" outlineLevel="0" collapsed="false">
      <c r="A3187" s="0" t="e">
        <f aca="false">INDEX(BucketTable,MATCH(B3187,SumMonths,0),1)</f>
        <v>#N/A</v>
      </c>
      <c r="E3187" s="0" t="n">
        <f aca="false" t="array" ref="E3187:E3187">SUM(IF(Pricecurve=C3187,D3187))</f>
        <v>0</v>
      </c>
      <c r="F3187" s="0" t="n">
        <f aca="false" t="array" ref="F3187:F3187">SUM(IF(NG=C3187,D3187))</f>
        <v>0</v>
      </c>
      <c r="Y3187" s="140"/>
    </row>
    <row r="3188" customFormat="false" ht="12.75" hidden="false" customHeight="false" outlineLevel="0" collapsed="false">
      <c r="A3188" s="0" t="e">
        <f aca="false">INDEX(BucketTable,MATCH(B3188,SumMonths,0),1)</f>
        <v>#N/A</v>
      </c>
      <c r="E3188" s="0" t="n">
        <f aca="false" t="array" ref="E3188:E3188">SUM(IF(Pricecurve=C3188,D3188))</f>
        <v>0</v>
      </c>
      <c r="F3188" s="0" t="n">
        <f aca="false" t="array" ref="F3188:F3188">SUM(IF(NG=C3188,D3188))</f>
        <v>0</v>
      </c>
      <c r="Y3188" s="140"/>
    </row>
    <row r="3189" customFormat="false" ht="12.75" hidden="false" customHeight="false" outlineLevel="0" collapsed="false">
      <c r="A3189" s="0" t="e">
        <f aca="false">INDEX(BucketTable,MATCH(B3189,SumMonths,0),1)</f>
        <v>#N/A</v>
      </c>
      <c r="E3189" s="0" t="n">
        <f aca="false" t="array" ref="E3189:E3189">SUM(IF(Pricecurve=C3189,D3189))</f>
        <v>0</v>
      </c>
      <c r="F3189" s="0" t="n">
        <f aca="false" t="array" ref="F3189:F3189">SUM(IF(NG=C3189,D3189))</f>
        <v>0</v>
      </c>
      <c r="Y3189" s="140"/>
    </row>
    <row r="3190" customFormat="false" ht="12.75" hidden="false" customHeight="false" outlineLevel="0" collapsed="false">
      <c r="A3190" s="0" t="e">
        <f aca="false">INDEX(BucketTable,MATCH(B3190,SumMonths,0),1)</f>
        <v>#N/A</v>
      </c>
      <c r="E3190" s="0" t="n">
        <f aca="false" t="array" ref="E3190:E3190">SUM(IF(Pricecurve=C3190,D3190))</f>
        <v>0</v>
      </c>
      <c r="F3190" s="0" t="n">
        <f aca="false" t="array" ref="F3190:F3190">SUM(IF(NG=C3190,D3190))</f>
        <v>0</v>
      </c>
      <c r="Y3190" s="140"/>
    </row>
    <row r="3191" customFormat="false" ht="12.75" hidden="false" customHeight="false" outlineLevel="0" collapsed="false">
      <c r="A3191" s="0" t="e">
        <f aca="false">INDEX(BucketTable,MATCH(B3191,SumMonths,0),1)</f>
        <v>#N/A</v>
      </c>
      <c r="E3191" s="0" t="n">
        <f aca="false" t="array" ref="E3191:E3191">SUM(IF(Pricecurve=C3191,D3191))</f>
        <v>0</v>
      </c>
      <c r="F3191" s="0" t="n">
        <f aca="false" t="array" ref="F3191:F3191">SUM(IF(NG=C3191,D3191))</f>
        <v>0</v>
      </c>
      <c r="Y3191" s="140"/>
    </row>
    <row r="3192" customFormat="false" ht="12.75" hidden="false" customHeight="false" outlineLevel="0" collapsed="false">
      <c r="A3192" s="0" t="e">
        <f aca="false">INDEX(BucketTable,MATCH(B3192,SumMonths,0),1)</f>
        <v>#N/A</v>
      </c>
      <c r="E3192" s="0" t="n">
        <f aca="false" t="array" ref="E3192:E3192">SUM(IF(Pricecurve=C3192,D3192))</f>
        <v>0</v>
      </c>
      <c r="F3192" s="0" t="n">
        <f aca="false" t="array" ref="F3192:F3192">SUM(IF(NG=C3192,D3192))</f>
        <v>0</v>
      </c>
      <c r="Y3192" s="140"/>
    </row>
    <row r="3193" customFormat="false" ht="12.75" hidden="false" customHeight="false" outlineLevel="0" collapsed="false">
      <c r="A3193" s="0" t="e">
        <f aca="false">INDEX(BucketTable,MATCH(B3193,SumMonths,0),1)</f>
        <v>#N/A</v>
      </c>
      <c r="E3193" s="0" t="n">
        <f aca="false" t="array" ref="E3193:E3193">SUM(IF(Pricecurve=C3193,D3193))</f>
        <v>0</v>
      </c>
      <c r="F3193" s="0" t="n">
        <f aca="false" t="array" ref="F3193:F3193">SUM(IF(NG=C3193,D3193))</f>
        <v>0</v>
      </c>
      <c r="Y3193" s="140"/>
    </row>
    <row r="3194" customFormat="false" ht="12.75" hidden="false" customHeight="false" outlineLevel="0" collapsed="false">
      <c r="A3194" s="0" t="e">
        <f aca="false">INDEX(BucketTable,MATCH(B3194,SumMonths,0),1)</f>
        <v>#N/A</v>
      </c>
      <c r="E3194" s="0" t="n">
        <f aca="false" t="array" ref="E3194:E3194">SUM(IF(Pricecurve=C3194,D3194))</f>
        <v>0</v>
      </c>
      <c r="F3194" s="0" t="n">
        <f aca="false" t="array" ref="F3194:F3194">SUM(IF(NG=C3194,D3194))</f>
        <v>0</v>
      </c>
      <c r="Y3194" s="140"/>
    </row>
    <row r="3195" customFormat="false" ht="12.75" hidden="false" customHeight="false" outlineLevel="0" collapsed="false">
      <c r="A3195" s="0" t="e">
        <f aca="false">INDEX(BucketTable,MATCH(B3195,SumMonths,0),1)</f>
        <v>#N/A</v>
      </c>
      <c r="E3195" s="0" t="n">
        <f aca="false" t="array" ref="E3195:E3195">SUM(IF(Pricecurve=C3195,D3195))</f>
        <v>0</v>
      </c>
      <c r="F3195" s="0" t="n">
        <f aca="false" t="array" ref="F3195:F3195">SUM(IF(NG=C3195,D3195))</f>
        <v>0</v>
      </c>
      <c r="Y3195" s="140"/>
    </row>
    <row r="3196" customFormat="false" ht="12.75" hidden="false" customHeight="false" outlineLevel="0" collapsed="false">
      <c r="A3196" s="0" t="e">
        <f aca="false">INDEX(BucketTable,MATCH(B3196,SumMonths,0),1)</f>
        <v>#N/A</v>
      </c>
      <c r="E3196" s="0" t="n">
        <f aca="false" t="array" ref="E3196:E3196">SUM(IF(Pricecurve=C3196,D3196))</f>
        <v>0</v>
      </c>
      <c r="F3196" s="0" t="n">
        <f aca="false" t="array" ref="F3196:F3196">SUM(IF(NG=C3196,D3196))</f>
        <v>0</v>
      </c>
      <c r="Y3196" s="140"/>
    </row>
    <row r="3197" customFormat="false" ht="12.75" hidden="false" customHeight="false" outlineLevel="0" collapsed="false">
      <c r="A3197" s="0" t="e">
        <f aca="false">INDEX(BucketTable,MATCH(B3197,SumMonths,0),1)</f>
        <v>#N/A</v>
      </c>
      <c r="E3197" s="0" t="n">
        <f aca="false" t="array" ref="E3197:E3197">SUM(IF(Pricecurve=C3197,D3197))</f>
        <v>0</v>
      </c>
      <c r="F3197" s="0" t="n">
        <f aca="false" t="array" ref="F3197:F3197">SUM(IF(NG=C3197,D3197))</f>
        <v>0</v>
      </c>
      <c r="Y3197" s="140"/>
    </row>
    <row r="3198" customFormat="false" ht="12.75" hidden="false" customHeight="false" outlineLevel="0" collapsed="false">
      <c r="A3198" s="0" t="e">
        <f aca="false">INDEX(BucketTable,MATCH(B3198,SumMonths,0),1)</f>
        <v>#N/A</v>
      </c>
      <c r="E3198" s="0" t="n">
        <f aca="false" t="array" ref="E3198:E3198">SUM(IF(Pricecurve=C3198,D3198))</f>
        <v>0</v>
      </c>
      <c r="F3198" s="0" t="n">
        <f aca="false" t="array" ref="F3198:F3198">SUM(IF(NG=C3198,D3198))</f>
        <v>0</v>
      </c>
      <c r="Y3198" s="140"/>
    </row>
    <row r="3199" customFormat="false" ht="12.75" hidden="false" customHeight="false" outlineLevel="0" collapsed="false">
      <c r="A3199" s="0" t="e">
        <f aca="false">INDEX(BucketTable,MATCH(B3199,SumMonths,0),1)</f>
        <v>#N/A</v>
      </c>
      <c r="E3199" s="0" t="n">
        <f aca="false" t="array" ref="E3199:E3199">SUM(IF(Pricecurve=C3199,D3199))</f>
        <v>0</v>
      </c>
      <c r="F3199" s="0" t="n">
        <f aca="false" t="array" ref="F3199:F3199">SUM(IF(NG=C3199,D3199))</f>
        <v>0</v>
      </c>
      <c r="Y3199" s="140"/>
    </row>
    <row r="3200" customFormat="false" ht="12.75" hidden="false" customHeight="false" outlineLevel="0" collapsed="false">
      <c r="A3200" s="0" t="e">
        <f aca="false">INDEX(BucketTable,MATCH(B3200,SumMonths,0),1)</f>
        <v>#N/A</v>
      </c>
      <c r="E3200" s="0" t="n">
        <f aca="false" t="array" ref="E3200:E3200">SUM(IF(Pricecurve=C3200,D3200))</f>
        <v>0</v>
      </c>
      <c r="F3200" s="0" t="n">
        <f aca="false" t="array" ref="F3200:F3200">SUM(IF(NG=C3200,D3200))</f>
        <v>0</v>
      </c>
      <c r="Y3200" s="140"/>
    </row>
    <row r="3201" customFormat="false" ht="12.75" hidden="false" customHeight="false" outlineLevel="0" collapsed="false">
      <c r="A3201" s="0" t="e">
        <f aca="false">INDEX(BucketTable,MATCH(B3201,SumMonths,0),1)</f>
        <v>#N/A</v>
      </c>
      <c r="E3201" s="0" t="n">
        <f aca="false" t="array" ref="E3201:E3201">SUM(IF(Pricecurve=C3201,D3201))</f>
        <v>0</v>
      </c>
      <c r="F3201" s="0" t="n">
        <f aca="false" t="array" ref="F3201:F3201">SUM(IF(NG=C3201,D3201))</f>
        <v>0</v>
      </c>
      <c r="Y3201" s="140"/>
    </row>
    <row r="3202" customFormat="false" ht="12.75" hidden="false" customHeight="false" outlineLevel="0" collapsed="false">
      <c r="A3202" s="0" t="e">
        <f aca="false">INDEX(BucketTable,MATCH(B3202,SumMonths,0),1)</f>
        <v>#N/A</v>
      </c>
      <c r="E3202" s="0" t="n">
        <f aca="false" t="array" ref="E3202:E3202">SUM(IF(Pricecurve=C3202,D3202))</f>
        <v>0</v>
      </c>
      <c r="F3202" s="0" t="n">
        <f aca="false" t="array" ref="F3202:F3202">SUM(IF(NG=C3202,D3202))</f>
        <v>0</v>
      </c>
      <c r="Y3202" s="140"/>
    </row>
    <row r="3203" customFormat="false" ht="12.75" hidden="false" customHeight="false" outlineLevel="0" collapsed="false">
      <c r="A3203" s="0" t="e">
        <f aca="false">INDEX(BucketTable,MATCH(B3203,SumMonths,0),1)</f>
        <v>#N/A</v>
      </c>
      <c r="E3203" s="0" t="n">
        <f aca="false" t="array" ref="E3203:E3203">SUM(IF(Pricecurve=C3203,D3203))</f>
        <v>0</v>
      </c>
      <c r="F3203" s="0" t="n">
        <f aca="false" t="array" ref="F3203:F3203">SUM(IF(NG=C3203,D3203))</f>
        <v>0</v>
      </c>
      <c r="Y3203" s="140"/>
    </row>
    <row r="3204" customFormat="false" ht="12.75" hidden="false" customHeight="false" outlineLevel="0" collapsed="false">
      <c r="A3204" s="0" t="e">
        <f aca="false">INDEX(BucketTable,MATCH(B3204,SumMonths,0),1)</f>
        <v>#N/A</v>
      </c>
      <c r="E3204" s="0" t="n">
        <f aca="false" t="array" ref="E3204:E3204">SUM(IF(Pricecurve=C3204,D3204))</f>
        <v>0</v>
      </c>
      <c r="F3204" s="0" t="n">
        <f aca="false" t="array" ref="F3204:F3204">SUM(IF(NG=C3204,D3204))</f>
        <v>0</v>
      </c>
      <c r="Y3204" s="140"/>
    </row>
    <row r="3205" customFormat="false" ht="12.75" hidden="false" customHeight="false" outlineLevel="0" collapsed="false">
      <c r="A3205" s="0" t="e">
        <f aca="false">INDEX(BucketTable,MATCH(B3205,SumMonths,0),1)</f>
        <v>#N/A</v>
      </c>
      <c r="E3205" s="0" t="n">
        <f aca="false" t="array" ref="E3205:E3205">SUM(IF(Pricecurve=C3205,D3205))</f>
        <v>0</v>
      </c>
      <c r="F3205" s="0" t="n">
        <f aca="false" t="array" ref="F3205:F3205">SUM(IF(NG=C3205,D3205))</f>
        <v>0</v>
      </c>
      <c r="Y3205" s="140"/>
    </row>
    <row r="3206" customFormat="false" ht="12.75" hidden="false" customHeight="false" outlineLevel="0" collapsed="false">
      <c r="A3206" s="0" t="e">
        <f aca="false">INDEX(BucketTable,MATCH(B3206,SumMonths,0),1)</f>
        <v>#N/A</v>
      </c>
      <c r="E3206" s="0" t="n">
        <f aca="false" t="array" ref="E3206:E3206">SUM(IF(Pricecurve=C3206,D3206))</f>
        <v>0</v>
      </c>
      <c r="F3206" s="0" t="n">
        <f aca="false" t="array" ref="F3206:F3206">SUM(IF(NG=C3206,D3206))</f>
        <v>0</v>
      </c>
      <c r="Y3206" s="140"/>
    </row>
    <row r="3207" customFormat="false" ht="12.75" hidden="false" customHeight="false" outlineLevel="0" collapsed="false">
      <c r="A3207" s="0" t="e">
        <f aca="false">INDEX(BucketTable,MATCH(B3207,SumMonths,0),1)</f>
        <v>#N/A</v>
      </c>
      <c r="E3207" s="0" t="n">
        <f aca="false" t="array" ref="E3207:E3207">SUM(IF(Pricecurve=C3207,D3207))</f>
        <v>0</v>
      </c>
      <c r="F3207" s="0" t="n">
        <f aca="false" t="array" ref="F3207:F3207">SUM(IF(NG=C3207,D3207))</f>
        <v>0</v>
      </c>
      <c r="Y3207" s="140"/>
    </row>
    <row r="3208" customFormat="false" ht="12.75" hidden="false" customHeight="false" outlineLevel="0" collapsed="false">
      <c r="A3208" s="0" t="e">
        <f aca="false">INDEX(BucketTable,MATCH(B3208,SumMonths,0),1)</f>
        <v>#N/A</v>
      </c>
      <c r="E3208" s="0" t="n">
        <f aca="false" t="array" ref="E3208:E3208">SUM(IF(Pricecurve=C3208,D3208))</f>
        <v>0</v>
      </c>
      <c r="F3208" s="0" t="n">
        <f aca="false" t="array" ref="F3208:F3208">SUM(IF(NG=C3208,D3208))</f>
        <v>0</v>
      </c>
      <c r="Y3208" s="140"/>
    </row>
    <row r="3209" customFormat="false" ht="12.75" hidden="false" customHeight="false" outlineLevel="0" collapsed="false">
      <c r="A3209" s="0" t="e">
        <f aca="false">INDEX(BucketTable,MATCH(B3209,SumMonths,0),1)</f>
        <v>#N/A</v>
      </c>
      <c r="E3209" s="0" t="n">
        <f aca="false" t="array" ref="E3209:E3209">SUM(IF(Pricecurve=C3209,D3209))</f>
        <v>0</v>
      </c>
      <c r="F3209" s="0" t="n">
        <f aca="false" t="array" ref="F3209:F3209">SUM(IF(NG=C3209,D3209))</f>
        <v>0</v>
      </c>
      <c r="Y3209" s="140"/>
    </row>
    <row r="3210" customFormat="false" ht="12.75" hidden="false" customHeight="false" outlineLevel="0" collapsed="false">
      <c r="A3210" s="0" t="e">
        <f aca="false">INDEX(BucketTable,MATCH(B3210,SumMonths,0),1)</f>
        <v>#N/A</v>
      </c>
      <c r="E3210" s="0" t="n">
        <f aca="false" t="array" ref="E3210:E3210">SUM(IF(Pricecurve=C3210,D3210))</f>
        <v>0</v>
      </c>
      <c r="F3210" s="0" t="n">
        <f aca="false" t="array" ref="F3210:F3210">SUM(IF(NG=C3210,D3210))</f>
        <v>0</v>
      </c>
      <c r="Y3210" s="140"/>
    </row>
    <row r="3211" customFormat="false" ht="12.75" hidden="false" customHeight="false" outlineLevel="0" collapsed="false">
      <c r="A3211" s="0" t="e">
        <f aca="false">INDEX(BucketTable,MATCH(B3211,SumMonths,0),1)</f>
        <v>#N/A</v>
      </c>
      <c r="E3211" s="0" t="n">
        <f aca="false" t="array" ref="E3211:E3211">SUM(IF(Pricecurve=C3211,D3211))</f>
        <v>0</v>
      </c>
      <c r="F3211" s="0" t="n">
        <f aca="false" t="array" ref="F3211:F3211">SUM(IF(NG=C3211,D3211))</f>
        <v>0</v>
      </c>
      <c r="Y3211" s="140"/>
    </row>
    <row r="3212" customFormat="false" ht="12.75" hidden="false" customHeight="false" outlineLevel="0" collapsed="false">
      <c r="A3212" s="0" t="e">
        <f aca="false">INDEX(BucketTable,MATCH(B3212,SumMonths,0),1)</f>
        <v>#N/A</v>
      </c>
      <c r="E3212" s="0" t="n">
        <f aca="false" t="array" ref="E3212:E3212">SUM(IF(Pricecurve=C3212,D3212))</f>
        <v>0</v>
      </c>
      <c r="F3212" s="0" t="n">
        <f aca="false" t="array" ref="F3212:F3212">SUM(IF(NG=C3212,D3212))</f>
        <v>0</v>
      </c>
      <c r="Y3212" s="140"/>
    </row>
    <row r="3213" customFormat="false" ht="12.75" hidden="false" customHeight="false" outlineLevel="0" collapsed="false">
      <c r="A3213" s="0" t="e">
        <f aca="false">INDEX(BucketTable,MATCH(B3213,SumMonths,0),1)</f>
        <v>#N/A</v>
      </c>
      <c r="E3213" s="0" t="n">
        <f aca="false" t="array" ref="E3213:E3213">SUM(IF(Pricecurve=C3213,D3213))</f>
        <v>0</v>
      </c>
      <c r="F3213" s="0" t="n">
        <f aca="false" t="array" ref="F3213:F3213">SUM(IF(NG=C3213,D3213))</f>
        <v>0</v>
      </c>
      <c r="Y3213" s="140"/>
    </row>
    <row r="3214" customFormat="false" ht="12.75" hidden="false" customHeight="false" outlineLevel="0" collapsed="false">
      <c r="A3214" s="0" t="e">
        <f aca="false">INDEX(BucketTable,MATCH(B3214,SumMonths,0),1)</f>
        <v>#N/A</v>
      </c>
      <c r="E3214" s="0" t="n">
        <f aca="false" t="array" ref="E3214:E3214">SUM(IF(Pricecurve=C3214,D3214))</f>
        <v>0</v>
      </c>
      <c r="F3214" s="0" t="n">
        <f aca="false" t="array" ref="F3214:F3214">SUM(IF(NG=C3214,D3214))</f>
        <v>0</v>
      </c>
      <c r="Y3214" s="140"/>
    </row>
    <row r="3215" customFormat="false" ht="12.75" hidden="false" customHeight="false" outlineLevel="0" collapsed="false">
      <c r="A3215" s="0" t="e">
        <f aca="false">INDEX(BucketTable,MATCH(B3215,SumMonths,0),1)</f>
        <v>#N/A</v>
      </c>
      <c r="E3215" s="0" t="n">
        <f aca="false" t="array" ref="E3215:E3215">SUM(IF(Pricecurve=C3215,D3215))</f>
        <v>0</v>
      </c>
      <c r="F3215" s="0" t="n">
        <f aca="false" t="array" ref="F3215:F3215">SUM(IF(NG=C3215,D3215))</f>
        <v>0</v>
      </c>
      <c r="Y3215" s="140"/>
    </row>
    <row r="3216" customFormat="false" ht="12.75" hidden="false" customHeight="false" outlineLevel="0" collapsed="false">
      <c r="A3216" s="0" t="e">
        <f aca="false">INDEX(BucketTable,MATCH(B3216,SumMonths,0),1)</f>
        <v>#N/A</v>
      </c>
      <c r="E3216" s="0" t="n">
        <f aca="false" t="array" ref="E3216:E3216">SUM(IF(Pricecurve=C3216,D3216))</f>
        <v>0</v>
      </c>
      <c r="F3216" s="0" t="n">
        <f aca="false" t="array" ref="F3216:F3216">SUM(IF(NG=C3216,D3216))</f>
        <v>0</v>
      </c>
      <c r="Y3216" s="140"/>
    </row>
    <row r="3217" customFormat="false" ht="12.75" hidden="false" customHeight="false" outlineLevel="0" collapsed="false">
      <c r="A3217" s="0" t="e">
        <f aca="false">INDEX(BucketTable,MATCH(B3217,SumMonths,0),1)</f>
        <v>#N/A</v>
      </c>
      <c r="E3217" s="0" t="n">
        <f aca="false" t="array" ref="E3217:E3217">SUM(IF(Pricecurve=C3217,D3217))</f>
        <v>0</v>
      </c>
      <c r="F3217" s="0" t="n">
        <f aca="false" t="array" ref="F3217:F3217">SUM(IF(NG=C3217,D3217))</f>
        <v>0</v>
      </c>
      <c r="Y3217" s="140"/>
    </row>
    <row r="3218" customFormat="false" ht="12.75" hidden="false" customHeight="false" outlineLevel="0" collapsed="false">
      <c r="A3218" s="0" t="e">
        <f aca="false">INDEX(BucketTable,MATCH(B3218,SumMonths,0),1)</f>
        <v>#N/A</v>
      </c>
      <c r="E3218" s="0" t="n">
        <f aca="false" t="array" ref="E3218:E3218">SUM(IF(Pricecurve=C3218,D3218))</f>
        <v>0</v>
      </c>
      <c r="F3218" s="0" t="n">
        <f aca="false" t="array" ref="F3218:F3218">SUM(IF(NG=C3218,D3218))</f>
        <v>0</v>
      </c>
      <c r="Y3218" s="140"/>
    </row>
    <row r="3219" customFormat="false" ht="12.75" hidden="false" customHeight="false" outlineLevel="0" collapsed="false">
      <c r="A3219" s="0" t="e">
        <f aca="false">INDEX(BucketTable,MATCH(B3219,SumMonths,0),1)</f>
        <v>#N/A</v>
      </c>
      <c r="E3219" s="0" t="n">
        <f aca="false" t="array" ref="E3219:E3219">SUM(IF(Pricecurve=C3219,D3219))</f>
        <v>0</v>
      </c>
      <c r="F3219" s="0" t="n">
        <f aca="false" t="array" ref="F3219:F3219">SUM(IF(NG=C3219,D3219))</f>
        <v>0</v>
      </c>
      <c r="Y3219" s="140"/>
    </row>
    <row r="3220" customFormat="false" ht="12.75" hidden="false" customHeight="false" outlineLevel="0" collapsed="false">
      <c r="A3220" s="0" t="e">
        <f aca="false">INDEX(BucketTable,MATCH(B3220,SumMonths,0),1)</f>
        <v>#N/A</v>
      </c>
      <c r="E3220" s="0" t="n">
        <f aca="false" t="array" ref="E3220:E3220">SUM(IF(Pricecurve=C3220,D3220))</f>
        <v>0</v>
      </c>
      <c r="F3220" s="0" t="n">
        <f aca="false" t="array" ref="F3220:F3220">SUM(IF(NG=C3220,D3220))</f>
        <v>0</v>
      </c>
      <c r="Y3220" s="140"/>
    </row>
    <row r="3221" customFormat="false" ht="12.75" hidden="false" customHeight="false" outlineLevel="0" collapsed="false">
      <c r="A3221" s="0" t="e">
        <f aca="false">INDEX(BucketTable,MATCH(B3221,SumMonths,0),1)</f>
        <v>#N/A</v>
      </c>
      <c r="E3221" s="0" t="n">
        <f aca="false" t="array" ref="E3221:E3221">SUM(IF(Pricecurve=C3221,D3221))</f>
        <v>0</v>
      </c>
      <c r="F3221" s="0" t="n">
        <f aca="false" t="array" ref="F3221:F3221">SUM(IF(NG=C3221,D3221))</f>
        <v>0</v>
      </c>
      <c r="Y3221" s="140"/>
    </row>
    <row r="3222" customFormat="false" ht="12.75" hidden="false" customHeight="false" outlineLevel="0" collapsed="false">
      <c r="A3222" s="0" t="e">
        <f aca="false">INDEX(BucketTable,MATCH(B3222,SumMonths,0),1)</f>
        <v>#N/A</v>
      </c>
      <c r="E3222" s="0" t="n">
        <f aca="false" t="array" ref="E3222:E3222">SUM(IF(Pricecurve=C3222,D3222))</f>
        <v>0</v>
      </c>
      <c r="F3222" s="0" t="n">
        <f aca="false" t="array" ref="F3222:F3222">SUM(IF(NG=C3222,D3222))</f>
        <v>0</v>
      </c>
      <c r="Y3222" s="140"/>
    </row>
    <row r="3223" customFormat="false" ht="12.75" hidden="false" customHeight="false" outlineLevel="0" collapsed="false">
      <c r="A3223" s="0" t="e">
        <f aca="false">INDEX(BucketTable,MATCH(B3223,SumMonths,0),1)</f>
        <v>#N/A</v>
      </c>
      <c r="E3223" s="0" t="n">
        <f aca="false" t="array" ref="E3223:E3223">SUM(IF(Pricecurve=C3223,D3223))</f>
        <v>0</v>
      </c>
      <c r="F3223" s="0" t="n">
        <f aca="false" t="array" ref="F3223:F3223">SUM(IF(NG=C3223,D3223))</f>
        <v>0</v>
      </c>
      <c r="Y3223" s="140"/>
    </row>
    <row r="3224" customFormat="false" ht="12.75" hidden="false" customHeight="false" outlineLevel="0" collapsed="false">
      <c r="A3224" s="0" t="e">
        <f aca="false">INDEX(BucketTable,MATCH(B3224,SumMonths,0),1)</f>
        <v>#N/A</v>
      </c>
      <c r="E3224" s="0" t="n">
        <f aca="false" t="array" ref="E3224:E3224">SUM(IF(Pricecurve=C3224,D3224))</f>
        <v>0</v>
      </c>
      <c r="F3224" s="0" t="n">
        <f aca="false" t="array" ref="F3224:F3224">SUM(IF(NG=C3224,D3224))</f>
        <v>0</v>
      </c>
      <c r="Y3224" s="140"/>
    </row>
    <row r="3225" customFormat="false" ht="12.75" hidden="false" customHeight="false" outlineLevel="0" collapsed="false">
      <c r="A3225" s="0" t="e">
        <f aca="false">INDEX(BucketTable,MATCH(B3225,SumMonths,0),1)</f>
        <v>#N/A</v>
      </c>
      <c r="E3225" s="0" t="n">
        <f aca="false" t="array" ref="E3225:E3225">SUM(IF(Pricecurve=C3225,D3225))</f>
        <v>0</v>
      </c>
      <c r="F3225" s="0" t="n">
        <f aca="false" t="array" ref="F3225:F3225">SUM(IF(NG=C3225,D3225))</f>
        <v>0</v>
      </c>
      <c r="Y3225" s="140"/>
    </row>
    <row r="3226" customFormat="false" ht="12.75" hidden="false" customHeight="false" outlineLevel="0" collapsed="false">
      <c r="A3226" s="0" t="e">
        <f aca="false">INDEX(BucketTable,MATCH(B3226,SumMonths,0),1)</f>
        <v>#N/A</v>
      </c>
      <c r="E3226" s="0" t="n">
        <f aca="false" t="array" ref="E3226:E3226">SUM(IF(Pricecurve=C3226,D3226))</f>
        <v>0</v>
      </c>
      <c r="F3226" s="0" t="n">
        <f aca="false" t="array" ref="F3226:F3226">SUM(IF(NG=C3226,D3226))</f>
        <v>0</v>
      </c>
      <c r="Y3226" s="140"/>
    </row>
    <row r="3227" customFormat="false" ht="12.75" hidden="false" customHeight="false" outlineLevel="0" collapsed="false">
      <c r="A3227" s="0" t="e">
        <f aca="false">INDEX(BucketTable,MATCH(B3227,SumMonths,0),1)</f>
        <v>#N/A</v>
      </c>
      <c r="E3227" s="0" t="n">
        <f aca="false" t="array" ref="E3227:E3227">SUM(IF(Pricecurve=C3227,D3227))</f>
        <v>0</v>
      </c>
      <c r="F3227" s="0" t="n">
        <f aca="false" t="array" ref="F3227:F3227">SUM(IF(NG=C3227,D3227))</f>
        <v>0</v>
      </c>
      <c r="Y3227" s="140"/>
    </row>
    <row r="3228" customFormat="false" ht="12.75" hidden="false" customHeight="false" outlineLevel="0" collapsed="false">
      <c r="A3228" s="0" t="e">
        <f aca="false">INDEX(BucketTable,MATCH(B3228,SumMonths,0),1)</f>
        <v>#N/A</v>
      </c>
      <c r="E3228" s="0" t="n">
        <f aca="false" t="array" ref="E3228:E3228">SUM(IF(Pricecurve=C3228,D3228))</f>
        <v>0</v>
      </c>
      <c r="F3228" s="0" t="n">
        <f aca="false" t="array" ref="F3228:F3228">SUM(IF(NG=C3228,D3228))</f>
        <v>0</v>
      </c>
      <c r="Y3228" s="140"/>
    </row>
    <row r="3229" customFormat="false" ht="12.75" hidden="false" customHeight="false" outlineLevel="0" collapsed="false">
      <c r="A3229" s="0" t="e">
        <f aca="false">INDEX(BucketTable,MATCH(B3229,SumMonths,0),1)</f>
        <v>#N/A</v>
      </c>
      <c r="E3229" s="0" t="n">
        <f aca="false" t="array" ref="E3229:E3229">SUM(IF(Pricecurve=C3229,D3229))</f>
        <v>0</v>
      </c>
      <c r="F3229" s="0" t="n">
        <f aca="false" t="array" ref="F3229:F3229">SUM(IF(NG=C3229,D3229))</f>
        <v>0</v>
      </c>
      <c r="Y3229" s="140"/>
    </row>
    <row r="3230" customFormat="false" ht="12.75" hidden="false" customHeight="false" outlineLevel="0" collapsed="false">
      <c r="A3230" s="0" t="e">
        <f aca="false">INDEX(BucketTable,MATCH(B3230,SumMonths,0),1)</f>
        <v>#N/A</v>
      </c>
      <c r="E3230" s="0" t="n">
        <f aca="false" t="array" ref="E3230:E3230">SUM(IF(Pricecurve=C3230,D3230))</f>
        <v>0</v>
      </c>
      <c r="F3230" s="0" t="n">
        <f aca="false" t="array" ref="F3230:F3230">SUM(IF(NG=C3230,D3230))</f>
        <v>0</v>
      </c>
      <c r="Y3230" s="140"/>
    </row>
    <row r="3231" customFormat="false" ht="12.75" hidden="false" customHeight="false" outlineLevel="0" collapsed="false">
      <c r="A3231" s="0" t="e">
        <f aca="false">INDEX(BucketTable,MATCH(B3231,SumMonths,0),1)</f>
        <v>#N/A</v>
      </c>
      <c r="E3231" s="0" t="n">
        <f aca="false" t="array" ref="E3231:E3231">SUM(IF(Pricecurve=C3231,D3231))</f>
        <v>0</v>
      </c>
      <c r="F3231" s="0" t="n">
        <f aca="false" t="array" ref="F3231:F3231">SUM(IF(NG=C3231,D3231))</f>
        <v>0</v>
      </c>
      <c r="Y3231" s="140"/>
    </row>
    <row r="3232" customFormat="false" ht="12.75" hidden="false" customHeight="false" outlineLevel="0" collapsed="false">
      <c r="A3232" s="0" t="e">
        <f aca="false">INDEX(BucketTable,MATCH(B3232,SumMonths,0),1)</f>
        <v>#N/A</v>
      </c>
      <c r="E3232" s="0" t="n">
        <f aca="false" t="array" ref="E3232:E3232">SUM(IF(Pricecurve=C3232,D3232))</f>
        <v>0</v>
      </c>
      <c r="F3232" s="0" t="n">
        <f aca="false" t="array" ref="F3232:F3232">SUM(IF(NG=C3232,D3232))</f>
        <v>0</v>
      </c>
      <c r="Y3232" s="140"/>
    </row>
    <row r="3233" customFormat="false" ht="12.75" hidden="false" customHeight="false" outlineLevel="0" collapsed="false">
      <c r="A3233" s="0" t="e">
        <f aca="false">INDEX(BucketTable,MATCH(B3233,SumMonths,0),1)</f>
        <v>#N/A</v>
      </c>
      <c r="E3233" s="0" t="n">
        <f aca="false" t="array" ref="E3233:E3233">SUM(IF(Pricecurve=C3233,D3233))</f>
        <v>0</v>
      </c>
      <c r="F3233" s="0" t="n">
        <f aca="false" t="array" ref="F3233:F3233">SUM(IF(NG=C3233,D3233))</f>
        <v>0</v>
      </c>
      <c r="Y3233" s="140"/>
    </row>
    <row r="3234" customFormat="false" ht="12.75" hidden="false" customHeight="false" outlineLevel="0" collapsed="false">
      <c r="A3234" s="0" t="e">
        <f aca="false">INDEX(BucketTable,MATCH(B3234,SumMonths,0),1)</f>
        <v>#N/A</v>
      </c>
      <c r="E3234" s="0" t="n">
        <f aca="false" t="array" ref="E3234:E3234">SUM(IF(Pricecurve=C3234,D3234))</f>
        <v>0</v>
      </c>
      <c r="F3234" s="0" t="n">
        <f aca="false" t="array" ref="F3234:F3234">SUM(IF(NG=C3234,D3234))</f>
        <v>0</v>
      </c>
      <c r="Y3234" s="140"/>
    </row>
    <row r="3235" customFormat="false" ht="12.75" hidden="false" customHeight="false" outlineLevel="0" collapsed="false">
      <c r="A3235" s="0" t="e">
        <f aca="false">INDEX(BucketTable,MATCH(B3235,SumMonths,0),1)</f>
        <v>#N/A</v>
      </c>
      <c r="E3235" s="0" t="n">
        <f aca="false" t="array" ref="E3235:E3235">SUM(IF(Pricecurve=C3235,D3235))</f>
        <v>0</v>
      </c>
      <c r="F3235" s="0" t="n">
        <f aca="false" t="array" ref="F3235:F3235">SUM(IF(NG=C3235,D3235))</f>
        <v>0</v>
      </c>
      <c r="Y3235" s="140"/>
    </row>
    <row r="3236" customFormat="false" ht="12.75" hidden="false" customHeight="false" outlineLevel="0" collapsed="false">
      <c r="A3236" s="0" t="e">
        <f aca="false">INDEX(BucketTable,MATCH(B3236,SumMonths,0),1)</f>
        <v>#N/A</v>
      </c>
      <c r="E3236" s="0" t="n">
        <f aca="false" t="array" ref="E3236:E3236">SUM(IF(Pricecurve=C3236,D3236))</f>
        <v>0</v>
      </c>
      <c r="F3236" s="0" t="n">
        <f aca="false" t="array" ref="F3236:F3236">SUM(IF(NG=C3236,D3236))</f>
        <v>0</v>
      </c>
      <c r="Y3236" s="140"/>
    </row>
    <row r="3237" customFormat="false" ht="12.75" hidden="false" customHeight="false" outlineLevel="0" collapsed="false">
      <c r="A3237" s="0" t="e">
        <f aca="false">INDEX(BucketTable,MATCH(B3237,SumMonths,0),1)</f>
        <v>#N/A</v>
      </c>
      <c r="E3237" s="0" t="n">
        <f aca="false" t="array" ref="E3237:E3237">SUM(IF(Pricecurve=C3237,D3237))</f>
        <v>0</v>
      </c>
      <c r="F3237" s="0" t="n">
        <f aca="false" t="array" ref="F3237:F3237">SUM(IF(NG=C3237,D3237))</f>
        <v>0</v>
      </c>
      <c r="Y3237" s="140"/>
    </row>
    <row r="3238" customFormat="false" ht="12.75" hidden="false" customHeight="false" outlineLevel="0" collapsed="false">
      <c r="A3238" s="0" t="e">
        <f aca="false">INDEX(BucketTable,MATCH(B3238,SumMonths,0),1)</f>
        <v>#N/A</v>
      </c>
      <c r="E3238" s="0" t="n">
        <f aca="false" t="array" ref="E3238:E3238">SUM(IF(Pricecurve=C3238,D3238))</f>
        <v>0</v>
      </c>
      <c r="F3238" s="0" t="n">
        <f aca="false" t="array" ref="F3238:F3238">SUM(IF(NG=C3238,D3238))</f>
        <v>0</v>
      </c>
      <c r="Y3238" s="140"/>
    </row>
    <row r="3239" customFormat="false" ht="12.75" hidden="false" customHeight="false" outlineLevel="0" collapsed="false">
      <c r="A3239" s="0" t="e">
        <f aca="false">INDEX(BucketTable,MATCH(B3239,SumMonths,0),1)</f>
        <v>#N/A</v>
      </c>
      <c r="E3239" s="0" t="n">
        <f aca="false" t="array" ref="E3239:E3239">SUM(IF(Pricecurve=C3239,D3239))</f>
        <v>0</v>
      </c>
      <c r="F3239" s="0" t="n">
        <f aca="false" t="array" ref="F3239:F3239">SUM(IF(NG=C3239,D3239))</f>
        <v>0</v>
      </c>
      <c r="Y3239" s="140"/>
    </row>
    <row r="3240" customFormat="false" ht="12.75" hidden="false" customHeight="false" outlineLevel="0" collapsed="false">
      <c r="A3240" s="0" t="e">
        <f aca="false">INDEX(BucketTable,MATCH(B3240,SumMonths,0),1)</f>
        <v>#N/A</v>
      </c>
      <c r="E3240" s="0" t="n">
        <f aca="false" t="array" ref="E3240:E3240">SUM(IF(Pricecurve=C3240,D3240))</f>
        <v>0</v>
      </c>
      <c r="F3240" s="0" t="n">
        <f aca="false" t="array" ref="F3240:F3240">SUM(IF(NG=C3240,D3240))</f>
        <v>0</v>
      </c>
      <c r="Y3240" s="140"/>
    </row>
    <row r="3241" customFormat="false" ht="12.75" hidden="false" customHeight="false" outlineLevel="0" collapsed="false">
      <c r="A3241" s="0" t="e">
        <f aca="false">INDEX(BucketTable,MATCH(B3241,SumMonths,0),1)</f>
        <v>#N/A</v>
      </c>
      <c r="E3241" s="0" t="n">
        <f aca="false" t="array" ref="E3241:E3241">SUM(IF(Pricecurve=C3241,D3241))</f>
        <v>0</v>
      </c>
      <c r="F3241" s="0" t="n">
        <f aca="false" t="array" ref="F3241:F3241">SUM(IF(NG=C3241,D3241))</f>
        <v>0</v>
      </c>
      <c r="Y3241" s="140"/>
    </row>
    <row r="3242" customFormat="false" ht="12.75" hidden="false" customHeight="false" outlineLevel="0" collapsed="false">
      <c r="A3242" s="0" t="e">
        <f aca="false">INDEX(BucketTable,MATCH(B3242,SumMonths,0),1)</f>
        <v>#N/A</v>
      </c>
      <c r="E3242" s="0" t="n">
        <f aca="false" t="array" ref="E3242:E3242">SUM(IF(Pricecurve=C3242,D3242))</f>
        <v>0</v>
      </c>
      <c r="F3242" s="0" t="n">
        <f aca="false" t="array" ref="F3242:F3242">SUM(IF(NG=C3242,D3242))</f>
        <v>0</v>
      </c>
      <c r="Y3242" s="140"/>
    </row>
    <row r="3243" customFormat="false" ht="12.75" hidden="false" customHeight="false" outlineLevel="0" collapsed="false">
      <c r="A3243" s="0" t="e">
        <f aca="false">INDEX(BucketTable,MATCH(B3243,SumMonths,0),1)</f>
        <v>#N/A</v>
      </c>
      <c r="E3243" s="0" t="n">
        <f aca="false" t="array" ref="E3243:E3243">SUM(IF(Pricecurve=C3243,D3243))</f>
        <v>0</v>
      </c>
      <c r="F3243" s="0" t="n">
        <f aca="false" t="array" ref="F3243:F3243">SUM(IF(NG=C3243,D3243))</f>
        <v>0</v>
      </c>
      <c r="Y3243" s="140"/>
    </row>
    <row r="3244" customFormat="false" ht="12.75" hidden="false" customHeight="false" outlineLevel="0" collapsed="false">
      <c r="A3244" s="0" t="e">
        <f aca="false">INDEX(BucketTable,MATCH(B3244,SumMonths,0),1)</f>
        <v>#N/A</v>
      </c>
      <c r="E3244" s="0" t="n">
        <f aca="false" t="array" ref="E3244:E3244">SUM(IF(Pricecurve=C3244,D3244))</f>
        <v>0</v>
      </c>
      <c r="F3244" s="0" t="n">
        <f aca="false" t="array" ref="F3244:F3244">SUM(IF(NG=C3244,D3244))</f>
        <v>0</v>
      </c>
      <c r="Y3244" s="140"/>
    </row>
    <row r="3245" customFormat="false" ht="12.75" hidden="false" customHeight="false" outlineLevel="0" collapsed="false">
      <c r="A3245" s="0" t="e">
        <f aca="false">INDEX(BucketTable,MATCH(B3245,SumMonths,0),1)</f>
        <v>#N/A</v>
      </c>
      <c r="E3245" s="0" t="n">
        <f aca="false" t="array" ref="E3245:E3245">SUM(IF(Pricecurve=C3245,D3245))</f>
        <v>0</v>
      </c>
      <c r="F3245" s="0" t="n">
        <f aca="false" t="array" ref="F3245:F3245">SUM(IF(NG=C3245,D3245))</f>
        <v>0</v>
      </c>
      <c r="Y3245" s="140"/>
    </row>
    <row r="3246" customFormat="false" ht="12.75" hidden="false" customHeight="false" outlineLevel="0" collapsed="false">
      <c r="A3246" s="0" t="e">
        <f aca="false">INDEX(BucketTable,MATCH(B3246,SumMonths,0),1)</f>
        <v>#N/A</v>
      </c>
      <c r="E3246" s="0" t="n">
        <f aca="false" t="array" ref="E3246:E3246">SUM(IF(Pricecurve=C3246,D3246))</f>
        <v>0</v>
      </c>
      <c r="F3246" s="0" t="n">
        <f aca="false" t="array" ref="F3246:F3246">SUM(IF(NG=C3246,D3246))</f>
        <v>0</v>
      </c>
      <c r="Y3246" s="140"/>
    </row>
    <row r="3247" customFormat="false" ht="12.75" hidden="false" customHeight="false" outlineLevel="0" collapsed="false">
      <c r="A3247" s="0" t="e">
        <f aca="false">INDEX(BucketTable,MATCH(B3247,SumMonths,0),1)</f>
        <v>#N/A</v>
      </c>
      <c r="E3247" s="0" t="n">
        <f aca="false" t="array" ref="E3247:E3247">SUM(IF(Pricecurve=C3247,D3247))</f>
        <v>0</v>
      </c>
      <c r="F3247" s="0" t="n">
        <f aca="false" t="array" ref="F3247:F3247">SUM(IF(NG=C3247,D3247))</f>
        <v>0</v>
      </c>
      <c r="Y3247" s="140"/>
    </row>
    <row r="3248" customFormat="false" ht="12.75" hidden="false" customHeight="false" outlineLevel="0" collapsed="false">
      <c r="A3248" s="0" t="e">
        <f aca="false">INDEX(BucketTable,MATCH(B3248,SumMonths,0),1)</f>
        <v>#N/A</v>
      </c>
      <c r="E3248" s="0" t="n">
        <f aca="false" t="array" ref="E3248:E3248">SUM(IF(Pricecurve=C3248,D3248))</f>
        <v>0</v>
      </c>
      <c r="F3248" s="0" t="n">
        <f aca="false" t="array" ref="F3248:F3248">SUM(IF(NG=C3248,D3248))</f>
        <v>0</v>
      </c>
      <c r="Y3248" s="140"/>
    </row>
    <row r="3249" customFormat="false" ht="12.75" hidden="false" customHeight="false" outlineLevel="0" collapsed="false">
      <c r="A3249" s="0" t="e">
        <f aca="false">INDEX(BucketTable,MATCH(B3249,SumMonths,0),1)</f>
        <v>#N/A</v>
      </c>
      <c r="E3249" s="0" t="n">
        <f aca="false" t="array" ref="E3249:E3249">SUM(IF(Pricecurve=C3249,D3249))</f>
        <v>0</v>
      </c>
      <c r="F3249" s="0" t="n">
        <f aca="false" t="array" ref="F3249:F3249">SUM(IF(NG=C3249,D3249))</f>
        <v>0</v>
      </c>
      <c r="Y3249" s="140"/>
    </row>
    <row r="3250" customFormat="false" ht="12.75" hidden="false" customHeight="false" outlineLevel="0" collapsed="false">
      <c r="A3250" s="0" t="e">
        <f aca="false">INDEX(BucketTable,MATCH(B3250,SumMonths,0),1)</f>
        <v>#N/A</v>
      </c>
      <c r="E3250" s="0" t="n">
        <f aca="false" t="array" ref="E3250:E3250">SUM(IF(Pricecurve=C3250,D3250))</f>
        <v>0</v>
      </c>
      <c r="F3250" s="0" t="n">
        <f aca="false" t="array" ref="F3250:F3250">SUM(IF(NG=C3250,D3250))</f>
        <v>0</v>
      </c>
      <c r="Y3250" s="140"/>
    </row>
    <row r="3251" customFormat="false" ht="12.75" hidden="false" customHeight="false" outlineLevel="0" collapsed="false">
      <c r="A3251" s="0" t="e">
        <f aca="false">INDEX(BucketTable,MATCH(B3251,SumMonths,0),1)</f>
        <v>#N/A</v>
      </c>
      <c r="E3251" s="0" t="n">
        <f aca="false" t="array" ref="E3251:E3251">SUM(IF(Pricecurve=C3251,D3251))</f>
        <v>0</v>
      </c>
      <c r="F3251" s="0" t="n">
        <f aca="false" t="array" ref="F3251:F3251">SUM(IF(NG=C3251,D3251))</f>
        <v>0</v>
      </c>
      <c r="Y3251" s="140"/>
    </row>
    <row r="3252" customFormat="false" ht="12.75" hidden="false" customHeight="false" outlineLevel="0" collapsed="false">
      <c r="A3252" s="0" t="e">
        <f aca="false">INDEX(BucketTable,MATCH(B3252,SumMonths,0),1)</f>
        <v>#N/A</v>
      </c>
      <c r="E3252" s="0" t="n">
        <f aca="false" t="array" ref="E3252:E3252">SUM(IF(Pricecurve=C3252,D3252))</f>
        <v>0</v>
      </c>
      <c r="F3252" s="0" t="n">
        <f aca="false" t="array" ref="F3252:F3252">SUM(IF(NG=C3252,D3252))</f>
        <v>0</v>
      </c>
      <c r="Y3252" s="140"/>
    </row>
    <row r="3253" customFormat="false" ht="12.75" hidden="false" customHeight="false" outlineLevel="0" collapsed="false">
      <c r="A3253" s="0" t="e">
        <f aca="false">INDEX(BucketTable,MATCH(B3253,SumMonths,0),1)</f>
        <v>#N/A</v>
      </c>
      <c r="E3253" s="0" t="n">
        <f aca="false" t="array" ref="E3253:E3253">SUM(IF(Pricecurve=C3253,D3253))</f>
        <v>0</v>
      </c>
      <c r="F3253" s="0" t="n">
        <f aca="false" t="array" ref="F3253:F3253">SUM(IF(NG=C3253,D3253))</f>
        <v>0</v>
      </c>
      <c r="Y3253" s="140"/>
    </row>
    <row r="3254" customFormat="false" ht="12.75" hidden="false" customHeight="false" outlineLevel="0" collapsed="false">
      <c r="A3254" s="0" t="e">
        <f aca="false">INDEX(BucketTable,MATCH(B3254,SumMonths,0),1)</f>
        <v>#N/A</v>
      </c>
      <c r="E3254" s="0" t="n">
        <f aca="false" t="array" ref="E3254:E3254">SUM(IF(Pricecurve=C3254,D3254))</f>
        <v>0</v>
      </c>
      <c r="F3254" s="0" t="n">
        <f aca="false" t="array" ref="F3254:F3254">SUM(IF(NG=C3254,D3254))</f>
        <v>0</v>
      </c>
      <c r="Y3254" s="140"/>
    </row>
    <row r="3255" customFormat="false" ht="12.75" hidden="false" customHeight="false" outlineLevel="0" collapsed="false">
      <c r="A3255" s="0" t="e">
        <f aca="false">INDEX(BucketTable,MATCH(B3255,SumMonths,0),1)</f>
        <v>#N/A</v>
      </c>
      <c r="E3255" s="0" t="n">
        <f aca="false" t="array" ref="E3255:E3255">SUM(IF(Pricecurve=C3255,D3255))</f>
        <v>0</v>
      </c>
      <c r="F3255" s="0" t="n">
        <f aca="false" t="array" ref="F3255:F3255">SUM(IF(NG=C3255,D3255))</f>
        <v>0</v>
      </c>
      <c r="Y3255" s="140"/>
    </row>
    <row r="3256" customFormat="false" ht="12.75" hidden="false" customHeight="false" outlineLevel="0" collapsed="false">
      <c r="A3256" s="0" t="e">
        <f aca="false">INDEX(BucketTable,MATCH(B3256,SumMonths,0),1)</f>
        <v>#N/A</v>
      </c>
      <c r="E3256" s="0" t="n">
        <f aca="false" t="array" ref="E3256:E3256">SUM(IF(Pricecurve=C3256,D3256))</f>
        <v>0</v>
      </c>
      <c r="F3256" s="0" t="n">
        <f aca="false" t="array" ref="F3256:F3256">SUM(IF(NG=C3256,D3256))</f>
        <v>0</v>
      </c>
      <c r="Y3256" s="140"/>
    </row>
    <row r="3257" customFormat="false" ht="12.75" hidden="false" customHeight="false" outlineLevel="0" collapsed="false">
      <c r="A3257" s="0" t="e">
        <f aca="false">INDEX(BucketTable,MATCH(B3257,SumMonths,0),1)</f>
        <v>#N/A</v>
      </c>
      <c r="E3257" s="0" t="n">
        <f aca="false" t="array" ref="E3257:E3257">SUM(IF(Pricecurve=C3257,D3257))</f>
        <v>0</v>
      </c>
      <c r="F3257" s="0" t="n">
        <f aca="false" t="array" ref="F3257:F3257">SUM(IF(NG=C3257,D3257))</f>
        <v>0</v>
      </c>
      <c r="Y3257" s="140"/>
    </row>
    <row r="3258" customFormat="false" ht="12.75" hidden="false" customHeight="false" outlineLevel="0" collapsed="false">
      <c r="A3258" s="0" t="e">
        <f aca="false">INDEX(BucketTable,MATCH(B3258,SumMonths,0),1)</f>
        <v>#N/A</v>
      </c>
      <c r="E3258" s="0" t="n">
        <f aca="false" t="array" ref="E3258:E3258">SUM(IF(Pricecurve=C3258,D3258))</f>
        <v>0</v>
      </c>
      <c r="F3258" s="0" t="n">
        <f aca="false" t="array" ref="F3258:F3258">SUM(IF(NG=C3258,D3258))</f>
        <v>0</v>
      </c>
      <c r="Y3258" s="140"/>
    </row>
    <row r="3259" customFormat="false" ht="12.75" hidden="false" customHeight="false" outlineLevel="0" collapsed="false">
      <c r="A3259" s="0" t="e">
        <f aca="false">INDEX(BucketTable,MATCH(B3259,SumMonths,0),1)</f>
        <v>#N/A</v>
      </c>
      <c r="E3259" s="0" t="n">
        <f aca="false" t="array" ref="E3259:E3259">SUM(IF(Pricecurve=C3259,D3259))</f>
        <v>0</v>
      </c>
      <c r="F3259" s="0" t="n">
        <f aca="false" t="array" ref="F3259:F3259">SUM(IF(NG=C3259,D3259))</f>
        <v>0</v>
      </c>
      <c r="Y3259" s="140"/>
    </row>
    <row r="3260" customFormat="false" ht="12.75" hidden="false" customHeight="false" outlineLevel="0" collapsed="false">
      <c r="A3260" s="0" t="e">
        <f aca="false">INDEX(BucketTable,MATCH(B3260,SumMonths,0),1)</f>
        <v>#N/A</v>
      </c>
      <c r="E3260" s="0" t="n">
        <f aca="false" t="array" ref="E3260:E3260">SUM(IF(Pricecurve=C3260,D3260))</f>
        <v>0</v>
      </c>
      <c r="F3260" s="0" t="n">
        <f aca="false" t="array" ref="F3260:F3260">SUM(IF(NG=C3260,D3260))</f>
        <v>0</v>
      </c>
      <c r="Y3260" s="140"/>
    </row>
    <row r="3261" customFormat="false" ht="12.75" hidden="false" customHeight="false" outlineLevel="0" collapsed="false">
      <c r="A3261" s="0" t="e">
        <f aca="false">INDEX(BucketTable,MATCH(B3261,SumMonths,0),1)</f>
        <v>#N/A</v>
      </c>
      <c r="E3261" s="0" t="n">
        <f aca="false" t="array" ref="E3261:E3261">SUM(IF(Pricecurve=C3261,D3261))</f>
        <v>0</v>
      </c>
      <c r="F3261" s="0" t="n">
        <f aca="false" t="array" ref="F3261:F3261">SUM(IF(NG=C3261,D3261))</f>
        <v>0</v>
      </c>
      <c r="Y3261" s="140"/>
    </row>
    <row r="3262" customFormat="false" ht="12.75" hidden="false" customHeight="false" outlineLevel="0" collapsed="false">
      <c r="A3262" s="0" t="e">
        <f aca="false">INDEX(BucketTable,MATCH(B3262,SumMonths,0),1)</f>
        <v>#N/A</v>
      </c>
      <c r="E3262" s="0" t="n">
        <f aca="false" t="array" ref="E3262:E3262">SUM(IF(Pricecurve=C3262,D3262))</f>
        <v>0</v>
      </c>
      <c r="F3262" s="0" t="n">
        <f aca="false" t="array" ref="F3262:F3262">SUM(IF(NG=C3262,D3262))</f>
        <v>0</v>
      </c>
      <c r="Y3262" s="140"/>
    </row>
    <row r="3263" customFormat="false" ht="12.75" hidden="false" customHeight="false" outlineLevel="0" collapsed="false">
      <c r="A3263" s="0" t="e">
        <f aca="false">INDEX(BucketTable,MATCH(B3263,SumMonths,0),1)</f>
        <v>#N/A</v>
      </c>
      <c r="E3263" s="0" t="n">
        <f aca="false" t="array" ref="E3263:E3263">SUM(IF(Pricecurve=C3263,D3263))</f>
        <v>0</v>
      </c>
      <c r="F3263" s="0" t="n">
        <f aca="false" t="array" ref="F3263:F3263">SUM(IF(NG=C3263,D3263))</f>
        <v>0</v>
      </c>
      <c r="Y3263" s="140"/>
    </row>
    <row r="3264" customFormat="false" ht="12.75" hidden="false" customHeight="false" outlineLevel="0" collapsed="false">
      <c r="A3264" s="0" t="e">
        <f aca="false">INDEX(BucketTable,MATCH(B3264,SumMonths,0),1)</f>
        <v>#N/A</v>
      </c>
      <c r="E3264" s="0" t="n">
        <f aca="false" t="array" ref="E3264:E3264">SUM(IF(Pricecurve=C3264,D3264))</f>
        <v>0</v>
      </c>
      <c r="F3264" s="0" t="n">
        <f aca="false" t="array" ref="F3264:F3264">SUM(IF(NG=C3264,D3264))</f>
        <v>0</v>
      </c>
      <c r="Y3264" s="140"/>
    </row>
    <row r="3265" customFormat="false" ht="12.75" hidden="false" customHeight="false" outlineLevel="0" collapsed="false">
      <c r="A3265" s="0" t="e">
        <f aca="false">INDEX(BucketTable,MATCH(B3265,SumMonths,0),1)</f>
        <v>#N/A</v>
      </c>
      <c r="E3265" s="0" t="n">
        <f aca="false" t="array" ref="E3265:E3265">SUM(IF(Pricecurve=C3265,D3265))</f>
        <v>0</v>
      </c>
      <c r="F3265" s="0" t="n">
        <f aca="false" t="array" ref="F3265:F3265">SUM(IF(NG=C3265,D3265))</f>
        <v>0</v>
      </c>
      <c r="Y3265" s="140"/>
    </row>
    <row r="3266" customFormat="false" ht="12.75" hidden="false" customHeight="false" outlineLevel="0" collapsed="false">
      <c r="A3266" s="0" t="e">
        <f aca="false">INDEX(BucketTable,MATCH(B3266,SumMonths,0),1)</f>
        <v>#N/A</v>
      </c>
      <c r="E3266" s="0" t="n">
        <f aca="false" t="array" ref="E3266:E3266">SUM(IF(Pricecurve=C3266,D3266))</f>
        <v>0</v>
      </c>
      <c r="F3266" s="0" t="n">
        <f aca="false" t="array" ref="F3266:F3266">SUM(IF(NG=C3266,D3266))</f>
        <v>0</v>
      </c>
      <c r="Y3266" s="140"/>
    </row>
    <row r="3267" customFormat="false" ht="12.75" hidden="false" customHeight="false" outlineLevel="0" collapsed="false">
      <c r="A3267" s="0" t="e">
        <f aca="false">INDEX(BucketTable,MATCH(B3267,SumMonths,0),1)</f>
        <v>#N/A</v>
      </c>
      <c r="E3267" s="0" t="n">
        <f aca="false" t="array" ref="E3267:E3267">SUM(IF(Pricecurve=C3267,D3267))</f>
        <v>0</v>
      </c>
      <c r="F3267" s="0" t="n">
        <f aca="false" t="array" ref="F3267:F3267">SUM(IF(NG=C3267,D3267))</f>
        <v>0</v>
      </c>
      <c r="Y3267" s="140"/>
    </row>
    <row r="3268" customFormat="false" ht="12.75" hidden="false" customHeight="false" outlineLevel="0" collapsed="false">
      <c r="A3268" s="0" t="e">
        <f aca="false">INDEX(BucketTable,MATCH(B3268,SumMonths,0),1)</f>
        <v>#N/A</v>
      </c>
      <c r="E3268" s="0" t="n">
        <f aca="false" t="array" ref="E3268:E3268">SUM(IF(Pricecurve=C3268,D3268))</f>
        <v>0</v>
      </c>
      <c r="F3268" s="0" t="n">
        <f aca="false" t="array" ref="F3268:F3268">SUM(IF(NG=C3268,D3268))</f>
        <v>0</v>
      </c>
      <c r="Y3268" s="140"/>
    </row>
    <row r="3269" customFormat="false" ht="12.75" hidden="false" customHeight="false" outlineLevel="0" collapsed="false">
      <c r="A3269" s="0" t="e">
        <f aca="false">INDEX(BucketTable,MATCH(B3269,SumMonths,0),1)</f>
        <v>#N/A</v>
      </c>
      <c r="E3269" s="0" t="n">
        <f aca="false" t="array" ref="E3269:E3269">SUM(IF(Pricecurve=C3269,D3269))</f>
        <v>0</v>
      </c>
      <c r="F3269" s="0" t="n">
        <f aca="false" t="array" ref="F3269:F3269">SUM(IF(NG=C3269,D3269))</f>
        <v>0</v>
      </c>
      <c r="Y3269" s="140"/>
    </row>
    <row r="3270" customFormat="false" ht="12.75" hidden="false" customHeight="false" outlineLevel="0" collapsed="false">
      <c r="A3270" s="0" t="e">
        <f aca="false">INDEX(BucketTable,MATCH(B3270,SumMonths,0),1)</f>
        <v>#N/A</v>
      </c>
      <c r="E3270" s="0" t="n">
        <f aca="false" t="array" ref="E3270:E3270">SUM(IF(Pricecurve=C3270,D3270))</f>
        <v>0</v>
      </c>
      <c r="F3270" s="0" t="n">
        <f aca="false" t="array" ref="F3270:F3270">SUM(IF(NG=C3270,D3270))</f>
        <v>0</v>
      </c>
      <c r="Y3270" s="140"/>
    </row>
    <row r="3271" customFormat="false" ht="12.75" hidden="false" customHeight="false" outlineLevel="0" collapsed="false">
      <c r="A3271" s="0" t="e">
        <f aca="false">INDEX(BucketTable,MATCH(B3271,SumMonths,0),1)</f>
        <v>#N/A</v>
      </c>
      <c r="E3271" s="0" t="n">
        <f aca="false" t="array" ref="E3271:E3271">SUM(IF(Pricecurve=C3271,D3271))</f>
        <v>0</v>
      </c>
      <c r="F3271" s="0" t="n">
        <f aca="false" t="array" ref="F3271:F3271">SUM(IF(NG=C3271,D3271))</f>
        <v>0</v>
      </c>
      <c r="Y3271" s="140"/>
    </row>
    <row r="3272" customFormat="false" ht="12.75" hidden="false" customHeight="false" outlineLevel="0" collapsed="false">
      <c r="A3272" s="0" t="e">
        <f aca="false">INDEX(BucketTable,MATCH(B3272,SumMonths,0),1)</f>
        <v>#N/A</v>
      </c>
      <c r="E3272" s="0" t="n">
        <f aca="false" t="array" ref="E3272:E3272">SUM(IF(Pricecurve=C3272,D3272))</f>
        <v>0</v>
      </c>
      <c r="F3272" s="0" t="n">
        <f aca="false" t="array" ref="F3272:F3272">SUM(IF(NG=C3272,D3272))</f>
        <v>0</v>
      </c>
      <c r="Y3272" s="140"/>
    </row>
    <row r="3273" customFormat="false" ht="12.75" hidden="false" customHeight="false" outlineLevel="0" collapsed="false">
      <c r="A3273" s="0" t="e">
        <f aca="false">INDEX(BucketTable,MATCH(B3273,SumMonths,0),1)</f>
        <v>#N/A</v>
      </c>
      <c r="E3273" s="0" t="n">
        <f aca="false" t="array" ref="E3273:E3273">SUM(IF(Pricecurve=C3273,D3273))</f>
        <v>0</v>
      </c>
      <c r="F3273" s="0" t="n">
        <f aca="false" t="array" ref="F3273:F3273">SUM(IF(NG=C3273,D3273))</f>
        <v>0</v>
      </c>
      <c r="Y3273" s="140"/>
    </row>
    <row r="3274" customFormat="false" ht="12.75" hidden="false" customHeight="false" outlineLevel="0" collapsed="false">
      <c r="A3274" s="0" t="e">
        <f aca="false">INDEX(BucketTable,MATCH(B3274,SumMonths,0),1)</f>
        <v>#N/A</v>
      </c>
      <c r="E3274" s="0" t="n">
        <f aca="false" t="array" ref="E3274:E3274">SUM(IF(Pricecurve=C3274,D3274))</f>
        <v>0</v>
      </c>
      <c r="F3274" s="0" t="n">
        <f aca="false" t="array" ref="F3274:F3274">SUM(IF(NG=C3274,D3274))</f>
        <v>0</v>
      </c>
      <c r="Y3274" s="140"/>
    </row>
    <row r="3275" customFormat="false" ht="12.75" hidden="false" customHeight="false" outlineLevel="0" collapsed="false">
      <c r="A3275" s="0" t="e">
        <f aca="false">INDEX(BucketTable,MATCH(B3275,SumMonths,0),1)</f>
        <v>#N/A</v>
      </c>
      <c r="E3275" s="0" t="n">
        <f aca="false" t="array" ref="E3275:E3275">SUM(IF(Pricecurve=C3275,D3275))</f>
        <v>0</v>
      </c>
      <c r="F3275" s="0" t="n">
        <f aca="false" t="array" ref="F3275:F3275">SUM(IF(NG=C3275,D3275))</f>
        <v>0</v>
      </c>
      <c r="Y3275" s="140"/>
    </row>
    <row r="3276" customFormat="false" ht="12.75" hidden="false" customHeight="false" outlineLevel="0" collapsed="false">
      <c r="A3276" s="0" t="e">
        <f aca="false">INDEX(BucketTable,MATCH(B3276,SumMonths,0),1)</f>
        <v>#N/A</v>
      </c>
      <c r="E3276" s="0" t="n">
        <f aca="false" t="array" ref="E3276:E3276">SUM(IF(Pricecurve=C3276,D3276))</f>
        <v>0</v>
      </c>
      <c r="F3276" s="0" t="n">
        <f aca="false" t="array" ref="F3276:F3276">SUM(IF(NG=C3276,D3276))</f>
        <v>0</v>
      </c>
      <c r="Y3276" s="140"/>
    </row>
    <row r="3277" customFormat="false" ht="12.75" hidden="false" customHeight="false" outlineLevel="0" collapsed="false">
      <c r="A3277" s="0" t="e">
        <f aca="false">INDEX(BucketTable,MATCH(B3277,SumMonths,0),1)</f>
        <v>#N/A</v>
      </c>
      <c r="E3277" s="0" t="n">
        <f aca="false" t="array" ref="E3277:E3277">SUM(IF(Pricecurve=C3277,D3277))</f>
        <v>0</v>
      </c>
      <c r="F3277" s="0" t="n">
        <f aca="false" t="array" ref="F3277:F3277">SUM(IF(NG=C3277,D3277))</f>
        <v>0</v>
      </c>
      <c r="Y3277" s="140"/>
    </row>
    <row r="3278" customFormat="false" ht="12.75" hidden="false" customHeight="false" outlineLevel="0" collapsed="false">
      <c r="A3278" s="0" t="e">
        <f aca="false">INDEX(BucketTable,MATCH(B3278,SumMonths,0),1)</f>
        <v>#N/A</v>
      </c>
      <c r="E3278" s="0" t="n">
        <f aca="false" t="array" ref="E3278:E3278">SUM(IF(Pricecurve=C3278,D3278))</f>
        <v>0</v>
      </c>
      <c r="F3278" s="0" t="n">
        <f aca="false" t="array" ref="F3278:F3278">SUM(IF(NG=C3278,D3278))</f>
        <v>0</v>
      </c>
      <c r="Y3278" s="140"/>
    </row>
    <row r="3279" customFormat="false" ht="12.75" hidden="false" customHeight="false" outlineLevel="0" collapsed="false">
      <c r="A3279" s="0" t="e">
        <f aca="false">INDEX(BucketTable,MATCH(B3279,SumMonths,0),1)</f>
        <v>#N/A</v>
      </c>
      <c r="E3279" s="0" t="n">
        <f aca="false" t="array" ref="E3279:E3279">SUM(IF(Pricecurve=C3279,D3279))</f>
        <v>0</v>
      </c>
      <c r="F3279" s="0" t="n">
        <f aca="false" t="array" ref="F3279:F3279">SUM(IF(NG=C3279,D3279))</f>
        <v>0</v>
      </c>
      <c r="Y3279" s="140"/>
    </row>
    <row r="3280" customFormat="false" ht="12.75" hidden="false" customHeight="false" outlineLevel="0" collapsed="false">
      <c r="A3280" s="0" t="e">
        <f aca="false">INDEX(BucketTable,MATCH(B3280,SumMonths,0),1)</f>
        <v>#N/A</v>
      </c>
      <c r="E3280" s="0" t="n">
        <f aca="false" t="array" ref="E3280:E3280">SUM(IF(Pricecurve=C3280,D3280))</f>
        <v>0</v>
      </c>
      <c r="F3280" s="0" t="n">
        <f aca="false" t="array" ref="F3280:F3280">SUM(IF(NG=C3280,D3280))</f>
        <v>0</v>
      </c>
      <c r="Y3280" s="140"/>
    </row>
    <row r="3281" customFormat="false" ht="12.75" hidden="false" customHeight="false" outlineLevel="0" collapsed="false">
      <c r="A3281" s="0" t="e">
        <f aca="false">INDEX(BucketTable,MATCH(B3281,SumMonths,0),1)</f>
        <v>#N/A</v>
      </c>
      <c r="E3281" s="0" t="n">
        <f aca="false" t="array" ref="E3281:E3281">SUM(IF(Pricecurve=C3281,D3281))</f>
        <v>0</v>
      </c>
      <c r="F3281" s="0" t="n">
        <f aca="false" t="array" ref="F3281:F3281">SUM(IF(NG=C3281,D3281))</f>
        <v>0</v>
      </c>
      <c r="Y3281" s="140"/>
    </row>
    <row r="3282" customFormat="false" ht="12.75" hidden="false" customHeight="false" outlineLevel="0" collapsed="false">
      <c r="A3282" s="0" t="e">
        <f aca="false">INDEX(BucketTable,MATCH(B3282,SumMonths,0),1)</f>
        <v>#N/A</v>
      </c>
      <c r="E3282" s="0" t="n">
        <f aca="false" t="array" ref="E3282:E3282">SUM(IF(Pricecurve=C3282,D3282))</f>
        <v>0</v>
      </c>
      <c r="F3282" s="0" t="n">
        <f aca="false" t="array" ref="F3282:F3282">SUM(IF(NG=C3282,D3282))</f>
        <v>0</v>
      </c>
      <c r="Y3282" s="140"/>
    </row>
    <row r="3283" customFormat="false" ht="12.75" hidden="false" customHeight="false" outlineLevel="0" collapsed="false">
      <c r="A3283" s="0" t="e">
        <f aca="false">INDEX(BucketTable,MATCH(B3283,SumMonths,0),1)</f>
        <v>#N/A</v>
      </c>
      <c r="E3283" s="0" t="n">
        <f aca="false" t="array" ref="E3283:E3283">SUM(IF(Pricecurve=C3283,D3283))</f>
        <v>0</v>
      </c>
      <c r="F3283" s="0" t="n">
        <f aca="false" t="array" ref="F3283:F3283">SUM(IF(NG=C3283,D3283))</f>
        <v>0</v>
      </c>
      <c r="Y3283" s="140"/>
    </row>
    <row r="3284" customFormat="false" ht="12.75" hidden="false" customHeight="false" outlineLevel="0" collapsed="false">
      <c r="A3284" s="0" t="e">
        <f aca="false">INDEX(BucketTable,MATCH(B3284,SumMonths,0),1)</f>
        <v>#N/A</v>
      </c>
      <c r="E3284" s="0" t="n">
        <f aca="false" t="array" ref="E3284:E3284">SUM(IF(Pricecurve=C3284,D3284))</f>
        <v>0</v>
      </c>
      <c r="F3284" s="0" t="n">
        <f aca="false" t="array" ref="F3284:F3284">SUM(IF(NG=C3284,D3284))</f>
        <v>0</v>
      </c>
      <c r="Y3284" s="140"/>
    </row>
    <row r="3285" customFormat="false" ht="12.75" hidden="false" customHeight="false" outlineLevel="0" collapsed="false">
      <c r="A3285" s="0" t="e">
        <f aca="false">INDEX(BucketTable,MATCH(B3285,SumMonths,0),1)</f>
        <v>#N/A</v>
      </c>
      <c r="E3285" s="0" t="n">
        <f aca="false" t="array" ref="E3285:E3285">SUM(IF(Pricecurve=C3285,D3285))</f>
        <v>0</v>
      </c>
      <c r="F3285" s="0" t="n">
        <f aca="false" t="array" ref="F3285:F3285">SUM(IF(NG=C3285,D3285))</f>
        <v>0</v>
      </c>
      <c r="Y3285" s="140"/>
    </row>
    <row r="3286" customFormat="false" ht="12.75" hidden="false" customHeight="false" outlineLevel="0" collapsed="false">
      <c r="A3286" s="0" t="e">
        <f aca="false">INDEX(BucketTable,MATCH(B3286,SumMonths,0),1)</f>
        <v>#N/A</v>
      </c>
      <c r="E3286" s="0" t="n">
        <f aca="false" t="array" ref="E3286:E3286">SUM(IF(Pricecurve=C3286,D3286))</f>
        <v>0</v>
      </c>
      <c r="F3286" s="0" t="n">
        <f aca="false" t="array" ref="F3286:F3286">SUM(IF(NG=C3286,D3286))</f>
        <v>0</v>
      </c>
      <c r="Y3286" s="140"/>
    </row>
    <row r="3287" customFormat="false" ht="12.75" hidden="false" customHeight="false" outlineLevel="0" collapsed="false">
      <c r="A3287" s="0" t="e">
        <f aca="false">INDEX(BucketTable,MATCH(B3287,SumMonths,0),1)</f>
        <v>#N/A</v>
      </c>
      <c r="E3287" s="0" t="n">
        <f aca="false" t="array" ref="E3287:E3287">SUM(IF(Pricecurve=C3287,D3287))</f>
        <v>0</v>
      </c>
      <c r="F3287" s="0" t="n">
        <f aca="false" t="array" ref="F3287:F3287">SUM(IF(NG=C3287,D3287))</f>
        <v>0</v>
      </c>
      <c r="Y3287" s="140"/>
    </row>
    <row r="3288" customFormat="false" ht="12.75" hidden="false" customHeight="false" outlineLevel="0" collapsed="false">
      <c r="A3288" s="0" t="e">
        <f aca="false">INDEX(BucketTable,MATCH(B3288,SumMonths,0),1)</f>
        <v>#N/A</v>
      </c>
      <c r="E3288" s="0" t="n">
        <f aca="false" t="array" ref="E3288:E3288">SUM(IF(Pricecurve=C3288,D3288))</f>
        <v>0</v>
      </c>
      <c r="F3288" s="0" t="n">
        <f aca="false" t="array" ref="F3288:F3288">SUM(IF(NG=C3288,D3288))</f>
        <v>0</v>
      </c>
      <c r="Y3288" s="140"/>
    </row>
    <row r="3289" customFormat="false" ht="12.75" hidden="false" customHeight="false" outlineLevel="0" collapsed="false">
      <c r="A3289" s="0" t="e">
        <f aca="false">INDEX(BucketTable,MATCH(B3289,SumMonths,0),1)</f>
        <v>#N/A</v>
      </c>
      <c r="E3289" s="0" t="n">
        <f aca="false" t="array" ref="E3289:E3289">SUM(IF(Pricecurve=C3289,D3289))</f>
        <v>0</v>
      </c>
      <c r="F3289" s="0" t="n">
        <f aca="false" t="array" ref="F3289:F3289">SUM(IF(NG=C3289,D3289))</f>
        <v>0</v>
      </c>
      <c r="Y3289" s="140"/>
    </row>
    <row r="3290" customFormat="false" ht="12.75" hidden="false" customHeight="false" outlineLevel="0" collapsed="false">
      <c r="A3290" s="0" t="e">
        <f aca="false">INDEX(BucketTable,MATCH(B3290,SumMonths,0),1)</f>
        <v>#N/A</v>
      </c>
      <c r="E3290" s="0" t="n">
        <f aca="false" t="array" ref="E3290:E3290">SUM(IF(Pricecurve=C3290,D3290))</f>
        <v>0</v>
      </c>
      <c r="F3290" s="0" t="n">
        <f aca="false" t="array" ref="F3290:F3290">SUM(IF(NG=C3290,D3290))</f>
        <v>0</v>
      </c>
      <c r="Y3290" s="140"/>
    </row>
    <row r="3291" customFormat="false" ht="12.75" hidden="false" customHeight="false" outlineLevel="0" collapsed="false">
      <c r="A3291" s="0" t="e">
        <f aca="false">INDEX(BucketTable,MATCH(B3291,SumMonths,0),1)</f>
        <v>#N/A</v>
      </c>
      <c r="E3291" s="0" t="n">
        <f aca="false" t="array" ref="E3291:E3291">SUM(IF(Pricecurve=C3291,D3291))</f>
        <v>0</v>
      </c>
      <c r="F3291" s="0" t="n">
        <f aca="false" t="array" ref="F3291:F3291">SUM(IF(NG=C3291,D3291))</f>
        <v>0</v>
      </c>
      <c r="Y3291" s="140"/>
    </row>
    <row r="3292" customFormat="false" ht="12.75" hidden="false" customHeight="false" outlineLevel="0" collapsed="false">
      <c r="A3292" s="0" t="e">
        <f aca="false">INDEX(BucketTable,MATCH(B3292,SumMonths,0),1)</f>
        <v>#N/A</v>
      </c>
      <c r="E3292" s="0" t="n">
        <f aca="false" t="array" ref="E3292:E3292">SUM(IF(Pricecurve=C3292,D3292))</f>
        <v>0</v>
      </c>
      <c r="F3292" s="0" t="n">
        <f aca="false" t="array" ref="F3292:F3292">SUM(IF(NG=C3292,D3292))</f>
        <v>0</v>
      </c>
      <c r="Y3292" s="140"/>
    </row>
    <row r="3293" customFormat="false" ht="12.75" hidden="false" customHeight="false" outlineLevel="0" collapsed="false">
      <c r="A3293" s="0" t="e">
        <f aca="false">INDEX(BucketTable,MATCH(B3293,SumMonths,0),1)</f>
        <v>#N/A</v>
      </c>
      <c r="E3293" s="0" t="n">
        <f aca="false" t="array" ref="E3293:E3293">SUM(IF(Pricecurve=C3293,D3293))</f>
        <v>0</v>
      </c>
      <c r="F3293" s="0" t="n">
        <f aca="false" t="array" ref="F3293:F3293">SUM(IF(NG=C3293,D3293))</f>
        <v>0</v>
      </c>
      <c r="Y3293" s="140"/>
    </row>
    <row r="3294" customFormat="false" ht="12.75" hidden="false" customHeight="false" outlineLevel="0" collapsed="false">
      <c r="A3294" s="0" t="e">
        <f aca="false">INDEX(BucketTable,MATCH(B3294,SumMonths,0),1)</f>
        <v>#N/A</v>
      </c>
      <c r="E3294" s="0" t="n">
        <f aca="false" t="array" ref="E3294:E3294">SUM(IF(Pricecurve=C3294,D3294))</f>
        <v>0</v>
      </c>
      <c r="F3294" s="0" t="n">
        <f aca="false" t="array" ref="F3294:F3294">SUM(IF(NG=C3294,D3294))</f>
        <v>0</v>
      </c>
      <c r="Y3294" s="140"/>
    </row>
    <row r="3295" customFormat="false" ht="12.75" hidden="false" customHeight="false" outlineLevel="0" collapsed="false">
      <c r="A3295" s="0" t="e">
        <f aca="false">INDEX(BucketTable,MATCH(B3295,SumMonths,0),1)</f>
        <v>#N/A</v>
      </c>
      <c r="E3295" s="0" t="n">
        <f aca="false" t="array" ref="E3295:E3295">SUM(IF(Pricecurve=C3295,D3295))</f>
        <v>0</v>
      </c>
      <c r="F3295" s="0" t="n">
        <f aca="false" t="array" ref="F3295:F3295">SUM(IF(NG=C3295,D3295))</f>
        <v>0</v>
      </c>
      <c r="Y3295" s="140"/>
    </row>
    <row r="3296" customFormat="false" ht="12.75" hidden="false" customHeight="false" outlineLevel="0" collapsed="false">
      <c r="A3296" s="0" t="e">
        <f aca="false">INDEX(BucketTable,MATCH(B3296,SumMonths,0),1)</f>
        <v>#N/A</v>
      </c>
      <c r="E3296" s="0" t="n">
        <f aca="false" t="array" ref="E3296:E3296">SUM(IF(Pricecurve=C3296,D3296))</f>
        <v>0</v>
      </c>
      <c r="F3296" s="0" t="n">
        <f aca="false" t="array" ref="F3296:F3296">SUM(IF(NG=C3296,D3296))</f>
        <v>0</v>
      </c>
      <c r="Y3296" s="140"/>
    </row>
    <row r="3297" customFormat="false" ht="12.75" hidden="false" customHeight="false" outlineLevel="0" collapsed="false">
      <c r="A3297" s="0" t="e">
        <f aca="false">INDEX(BucketTable,MATCH(B3297,SumMonths,0),1)</f>
        <v>#N/A</v>
      </c>
      <c r="E3297" s="0" t="n">
        <f aca="false" t="array" ref="E3297:E3297">SUM(IF(Pricecurve=C3297,D3297))</f>
        <v>0</v>
      </c>
      <c r="F3297" s="0" t="n">
        <f aca="false" t="array" ref="F3297:F3297">SUM(IF(NG=C3297,D3297))</f>
        <v>0</v>
      </c>
      <c r="Y3297" s="140"/>
    </row>
    <row r="3298" customFormat="false" ht="12.75" hidden="false" customHeight="false" outlineLevel="0" collapsed="false">
      <c r="A3298" s="0" t="e">
        <f aca="false">INDEX(BucketTable,MATCH(B3298,SumMonths,0),1)</f>
        <v>#N/A</v>
      </c>
      <c r="E3298" s="0" t="n">
        <f aca="false" t="array" ref="E3298:E3298">SUM(IF(Pricecurve=C3298,D3298))</f>
        <v>0</v>
      </c>
      <c r="F3298" s="0" t="n">
        <f aca="false" t="array" ref="F3298:F3298">SUM(IF(NG=C3298,D3298))</f>
        <v>0</v>
      </c>
      <c r="Y3298" s="140"/>
    </row>
    <row r="3299" customFormat="false" ht="12.75" hidden="false" customHeight="false" outlineLevel="0" collapsed="false">
      <c r="A3299" s="0" t="e">
        <f aca="false">INDEX(BucketTable,MATCH(B3299,SumMonths,0),1)</f>
        <v>#N/A</v>
      </c>
      <c r="E3299" s="0" t="n">
        <f aca="false" t="array" ref="E3299:E3299">SUM(IF(Pricecurve=C3299,D3299))</f>
        <v>0</v>
      </c>
      <c r="F3299" s="0" t="n">
        <f aca="false" t="array" ref="F3299:F3299">SUM(IF(NG=C3299,D3299))</f>
        <v>0</v>
      </c>
      <c r="Y3299" s="140"/>
    </row>
    <row r="3300" customFormat="false" ht="12.75" hidden="false" customHeight="false" outlineLevel="0" collapsed="false">
      <c r="A3300" s="0" t="e">
        <f aca="false">INDEX(BucketTable,MATCH(B3300,SumMonths,0),1)</f>
        <v>#N/A</v>
      </c>
      <c r="E3300" s="0" t="n">
        <f aca="false" t="array" ref="E3300:E3300">SUM(IF(Pricecurve=C3300,D3300))</f>
        <v>0</v>
      </c>
      <c r="F3300" s="0" t="n">
        <f aca="false" t="array" ref="F3300:F3300">SUM(IF(NG=C3300,D3300))</f>
        <v>0</v>
      </c>
      <c r="Y3300" s="140"/>
    </row>
    <row r="3301" customFormat="false" ht="12.75" hidden="false" customHeight="false" outlineLevel="0" collapsed="false">
      <c r="A3301" s="0" t="e">
        <f aca="false">INDEX(BucketTable,MATCH(B3301,SumMonths,0),1)</f>
        <v>#N/A</v>
      </c>
      <c r="E3301" s="0" t="n">
        <f aca="false" t="array" ref="E3301:E3301">SUM(IF(Pricecurve=C3301,D3301))</f>
        <v>0</v>
      </c>
      <c r="F3301" s="0" t="n">
        <f aca="false" t="array" ref="F3301:F3301">SUM(IF(NG=C3301,D3301))</f>
        <v>0</v>
      </c>
      <c r="Y3301" s="140"/>
    </row>
    <row r="3302" customFormat="false" ht="12.75" hidden="false" customHeight="false" outlineLevel="0" collapsed="false">
      <c r="A3302" s="0" t="e">
        <f aca="false">INDEX(BucketTable,MATCH(B3302,SumMonths,0),1)</f>
        <v>#N/A</v>
      </c>
      <c r="E3302" s="0" t="n">
        <f aca="false" t="array" ref="E3302:E3302">SUM(IF(Pricecurve=C3302,D3302))</f>
        <v>0</v>
      </c>
      <c r="F3302" s="0" t="n">
        <f aca="false" t="array" ref="F3302:F3302">SUM(IF(NG=C3302,D3302))</f>
        <v>0</v>
      </c>
      <c r="Y3302" s="140"/>
    </row>
    <row r="3303" customFormat="false" ht="12.75" hidden="false" customHeight="false" outlineLevel="0" collapsed="false">
      <c r="A3303" s="0" t="e">
        <f aca="false">INDEX(BucketTable,MATCH(B3303,SumMonths,0),1)</f>
        <v>#N/A</v>
      </c>
      <c r="E3303" s="0" t="n">
        <f aca="false" t="array" ref="E3303:E3303">SUM(IF(Pricecurve=C3303,D3303))</f>
        <v>0</v>
      </c>
      <c r="F3303" s="0" t="n">
        <f aca="false" t="array" ref="F3303:F3303">SUM(IF(NG=C3303,D3303))</f>
        <v>0</v>
      </c>
      <c r="Y3303" s="140"/>
    </row>
    <row r="3304" customFormat="false" ht="12.75" hidden="false" customHeight="false" outlineLevel="0" collapsed="false">
      <c r="A3304" s="0" t="e">
        <f aca="false">INDEX(BucketTable,MATCH(B3304,SumMonths,0),1)</f>
        <v>#N/A</v>
      </c>
      <c r="E3304" s="0" t="n">
        <f aca="false" t="array" ref="E3304:E3304">SUM(IF(Pricecurve=C3304,D3304))</f>
        <v>0</v>
      </c>
      <c r="F3304" s="0" t="n">
        <f aca="false" t="array" ref="F3304:F3304">SUM(IF(NG=C3304,D3304))</f>
        <v>0</v>
      </c>
      <c r="Y3304" s="140"/>
    </row>
    <row r="3305" customFormat="false" ht="12.75" hidden="false" customHeight="false" outlineLevel="0" collapsed="false">
      <c r="A3305" s="0" t="e">
        <f aca="false">INDEX(BucketTable,MATCH(B3305,SumMonths,0),1)</f>
        <v>#N/A</v>
      </c>
      <c r="E3305" s="0" t="n">
        <f aca="false" t="array" ref="E3305:E3305">SUM(IF(Pricecurve=C3305,D3305))</f>
        <v>0</v>
      </c>
      <c r="F3305" s="0" t="n">
        <f aca="false" t="array" ref="F3305:F3305">SUM(IF(NG=C3305,D3305))</f>
        <v>0</v>
      </c>
      <c r="Y3305" s="140"/>
    </row>
    <row r="3306" customFormat="false" ht="12.75" hidden="false" customHeight="false" outlineLevel="0" collapsed="false">
      <c r="A3306" s="0" t="e">
        <f aca="false">INDEX(BucketTable,MATCH(B3306,SumMonths,0),1)</f>
        <v>#N/A</v>
      </c>
      <c r="E3306" s="0" t="n">
        <f aca="false" t="array" ref="E3306:E3306">SUM(IF(Pricecurve=C3306,D3306))</f>
        <v>0</v>
      </c>
      <c r="F3306" s="0" t="n">
        <f aca="false" t="array" ref="F3306:F3306">SUM(IF(NG=C3306,D3306))</f>
        <v>0</v>
      </c>
      <c r="Y3306" s="140"/>
    </row>
    <row r="3307" customFormat="false" ht="12.75" hidden="false" customHeight="false" outlineLevel="0" collapsed="false">
      <c r="A3307" s="0" t="e">
        <f aca="false">INDEX(BucketTable,MATCH(B3307,SumMonths,0),1)</f>
        <v>#N/A</v>
      </c>
      <c r="E3307" s="0" t="n">
        <f aca="false" t="array" ref="E3307:E3307">SUM(IF(Pricecurve=C3307,D3307))</f>
        <v>0</v>
      </c>
      <c r="F3307" s="0" t="n">
        <f aca="false" t="array" ref="F3307:F3307">SUM(IF(NG=C3307,D3307))</f>
        <v>0</v>
      </c>
      <c r="Y3307" s="140"/>
    </row>
    <row r="3308" customFormat="false" ht="12.75" hidden="false" customHeight="false" outlineLevel="0" collapsed="false">
      <c r="A3308" s="0" t="e">
        <f aca="false">INDEX(BucketTable,MATCH(B3308,SumMonths,0),1)</f>
        <v>#N/A</v>
      </c>
      <c r="E3308" s="0" t="n">
        <f aca="false" t="array" ref="E3308:E3308">SUM(IF(Pricecurve=C3308,D3308))</f>
        <v>0</v>
      </c>
      <c r="F3308" s="0" t="n">
        <f aca="false" t="array" ref="F3308:F3308">SUM(IF(NG=C3308,D3308))</f>
        <v>0</v>
      </c>
      <c r="Y3308" s="140"/>
    </row>
    <row r="3309" customFormat="false" ht="12.75" hidden="false" customHeight="false" outlineLevel="0" collapsed="false">
      <c r="A3309" s="0" t="e">
        <f aca="false">INDEX(BucketTable,MATCH(B3309,SumMonths,0),1)</f>
        <v>#N/A</v>
      </c>
      <c r="E3309" s="0" t="n">
        <f aca="false" t="array" ref="E3309:E3309">SUM(IF(Pricecurve=C3309,D3309))</f>
        <v>0</v>
      </c>
      <c r="F3309" s="0" t="n">
        <f aca="false" t="array" ref="F3309:F3309">SUM(IF(NG=C3309,D3309))</f>
        <v>0</v>
      </c>
      <c r="Y3309" s="140"/>
    </row>
    <row r="3310" customFormat="false" ht="12.75" hidden="false" customHeight="false" outlineLevel="0" collapsed="false">
      <c r="A3310" s="0" t="e">
        <f aca="false">INDEX(BucketTable,MATCH(B3310,SumMonths,0),1)</f>
        <v>#N/A</v>
      </c>
      <c r="E3310" s="0" t="n">
        <f aca="false" t="array" ref="E3310:E3310">SUM(IF(Pricecurve=C3310,D3310))</f>
        <v>0</v>
      </c>
      <c r="F3310" s="0" t="n">
        <f aca="false" t="array" ref="F3310:F3310">SUM(IF(NG=C3310,D3310))</f>
        <v>0</v>
      </c>
      <c r="Y3310" s="140"/>
    </row>
    <row r="3311" customFormat="false" ht="12.75" hidden="false" customHeight="false" outlineLevel="0" collapsed="false">
      <c r="A3311" s="0" t="e">
        <f aca="false">INDEX(BucketTable,MATCH(B3311,SumMonths,0),1)</f>
        <v>#N/A</v>
      </c>
      <c r="E3311" s="0" t="n">
        <f aca="false" t="array" ref="E3311:E3311">SUM(IF(Pricecurve=C3311,D3311))</f>
        <v>0</v>
      </c>
      <c r="F3311" s="0" t="n">
        <f aca="false" t="array" ref="F3311:F3311">SUM(IF(NG=C3311,D3311))</f>
        <v>0</v>
      </c>
      <c r="Y3311" s="140"/>
    </row>
    <row r="3312" customFormat="false" ht="12.75" hidden="false" customHeight="false" outlineLevel="0" collapsed="false">
      <c r="A3312" s="0" t="e">
        <f aca="false">INDEX(BucketTable,MATCH(B3312,SumMonths,0),1)</f>
        <v>#N/A</v>
      </c>
      <c r="E3312" s="0" t="n">
        <f aca="false" t="array" ref="E3312:E3312">SUM(IF(Pricecurve=C3312,D3312))</f>
        <v>0</v>
      </c>
      <c r="F3312" s="0" t="n">
        <f aca="false" t="array" ref="F3312:F3312">SUM(IF(NG=C3312,D3312))</f>
        <v>0</v>
      </c>
      <c r="Y3312" s="140"/>
    </row>
    <row r="3313" customFormat="false" ht="12.75" hidden="false" customHeight="false" outlineLevel="0" collapsed="false">
      <c r="A3313" s="0" t="e">
        <f aca="false">INDEX(BucketTable,MATCH(B3313,SumMonths,0),1)</f>
        <v>#N/A</v>
      </c>
      <c r="E3313" s="0" t="n">
        <f aca="false" t="array" ref="E3313:E3313">SUM(IF(Pricecurve=C3313,D3313))</f>
        <v>0</v>
      </c>
      <c r="F3313" s="0" t="n">
        <f aca="false" t="array" ref="F3313:F3313">SUM(IF(NG=C3313,D3313))</f>
        <v>0</v>
      </c>
      <c r="Y3313" s="140"/>
    </row>
    <row r="3314" customFormat="false" ht="12.75" hidden="false" customHeight="false" outlineLevel="0" collapsed="false">
      <c r="A3314" s="0" t="e">
        <f aca="false">INDEX(BucketTable,MATCH(B3314,SumMonths,0),1)</f>
        <v>#N/A</v>
      </c>
      <c r="E3314" s="0" t="n">
        <f aca="false" t="array" ref="E3314:E3314">SUM(IF(Pricecurve=C3314,D3314))</f>
        <v>0</v>
      </c>
      <c r="F3314" s="0" t="n">
        <f aca="false" t="array" ref="F3314:F3314">SUM(IF(NG=C3314,D3314))</f>
        <v>0</v>
      </c>
      <c r="Y3314" s="140"/>
    </row>
    <row r="3315" customFormat="false" ht="12.75" hidden="false" customHeight="false" outlineLevel="0" collapsed="false">
      <c r="A3315" s="0" t="e">
        <f aca="false">INDEX(BucketTable,MATCH(B3315,SumMonths,0),1)</f>
        <v>#N/A</v>
      </c>
      <c r="E3315" s="0" t="n">
        <f aca="false" t="array" ref="E3315:E3315">SUM(IF(Pricecurve=C3315,D3315))</f>
        <v>0</v>
      </c>
      <c r="F3315" s="0" t="n">
        <f aca="false" t="array" ref="F3315:F3315">SUM(IF(NG=C3315,D3315))</f>
        <v>0</v>
      </c>
      <c r="Y3315" s="140"/>
    </row>
    <row r="3316" customFormat="false" ht="12.75" hidden="false" customHeight="false" outlineLevel="0" collapsed="false">
      <c r="A3316" s="0" t="e">
        <f aca="false">INDEX(BucketTable,MATCH(B3316,SumMonths,0),1)</f>
        <v>#N/A</v>
      </c>
      <c r="E3316" s="0" t="n">
        <f aca="false" t="array" ref="E3316:E3316">SUM(IF(Pricecurve=C3316,D3316))</f>
        <v>0</v>
      </c>
      <c r="F3316" s="0" t="n">
        <f aca="false" t="array" ref="F3316:F3316">SUM(IF(NG=C3316,D3316))</f>
        <v>0</v>
      </c>
      <c r="Y3316" s="140"/>
    </row>
    <row r="3317" customFormat="false" ht="12.75" hidden="false" customHeight="false" outlineLevel="0" collapsed="false">
      <c r="A3317" s="0" t="e">
        <f aca="false">INDEX(BucketTable,MATCH(B3317,SumMonths,0),1)</f>
        <v>#N/A</v>
      </c>
      <c r="E3317" s="0" t="n">
        <f aca="false" t="array" ref="E3317:E3317">SUM(IF(Pricecurve=C3317,D3317))</f>
        <v>0</v>
      </c>
      <c r="F3317" s="0" t="n">
        <f aca="false" t="array" ref="F3317:F3317">SUM(IF(NG=C3317,D3317))</f>
        <v>0</v>
      </c>
      <c r="Y3317" s="140"/>
    </row>
    <row r="3318" customFormat="false" ht="12.75" hidden="false" customHeight="false" outlineLevel="0" collapsed="false">
      <c r="A3318" s="0" t="e">
        <f aca="false">INDEX(BucketTable,MATCH(B3318,SumMonths,0),1)</f>
        <v>#N/A</v>
      </c>
      <c r="E3318" s="0" t="n">
        <f aca="false" t="array" ref="E3318:E3318">SUM(IF(Pricecurve=C3318,D3318))</f>
        <v>0</v>
      </c>
      <c r="F3318" s="0" t="n">
        <f aca="false" t="array" ref="F3318:F3318">SUM(IF(NG=C3318,D3318))</f>
        <v>0</v>
      </c>
      <c r="Y3318" s="140"/>
    </row>
    <row r="3319" customFormat="false" ht="12.75" hidden="false" customHeight="false" outlineLevel="0" collapsed="false">
      <c r="A3319" s="0" t="e">
        <f aca="false">INDEX(BucketTable,MATCH(B3319,SumMonths,0),1)</f>
        <v>#N/A</v>
      </c>
      <c r="E3319" s="0" t="n">
        <f aca="false" t="array" ref="E3319:E3319">SUM(IF(Pricecurve=C3319,D3319))</f>
        <v>0</v>
      </c>
      <c r="F3319" s="0" t="n">
        <f aca="false" t="array" ref="F3319:F3319">SUM(IF(NG=C3319,D3319))</f>
        <v>0</v>
      </c>
      <c r="Y3319" s="140"/>
    </row>
    <row r="3320" customFormat="false" ht="12.75" hidden="false" customHeight="false" outlineLevel="0" collapsed="false">
      <c r="A3320" s="0" t="e">
        <f aca="false">INDEX(BucketTable,MATCH(B3320,SumMonths,0),1)</f>
        <v>#N/A</v>
      </c>
      <c r="E3320" s="0" t="n">
        <f aca="false" t="array" ref="E3320:E3320">SUM(IF(Pricecurve=C3320,D3320))</f>
        <v>0</v>
      </c>
      <c r="F3320" s="0" t="n">
        <f aca="false" t="array" ref="F3320:F3320">SUM(IF(NG=C3320,D3320))</f>
        <v>0</v>
      </c>
      <c r="Y3320" s="140"/>
    </row>
    <row r="3321" customFormat="false" ht="12.75" hidden="false" customHeight="false" outlineLevel="0" collapsed="false">
      <c r="A3321" s="0" t="e">
        <f aca="false">INDEX(BucketTable,MATCH(B3321,SumMonths,0),1)</f>
        <v>#N/A</v>
      </c>
      <c r="E3321" s="0" t="n">
        <f aca="false" t="array" ref="E3321:E3321">SUM(IF(Pricecurve=C3321,D3321))</f>
        <v>0</v>
      </c>
      <c r="F3321" s="0" t="n">
        <f aca="false" t="array" ref="F3321:F3321">SUM(IF(NG=C3321,D3321))</f>
        <v>0</v>
      </c>
      <c r="Y3321" s="140"/>
    </row>
    <row r="3322" customFormat="false" ht="12.75" hidden="false" customHeight="false" outlineLevel="0" collapsed="false">
      <c r="A3322" s="0" t="e">
        <f aca="false">INDEX(BucketTable,MATCH(B3322,SumMonths,0),1)</f>
        <v>#N/A</v>
      </c>
      <c r="E3322" s="0" t="n">
        <f aca="false" t="array" ref="E3322:E3322">SUM(IF(Pricecurve=C3322,D3322))</f>
        <v>0</v>
      </c>
      <c r="F3322" s="0" t="n">
        <f aca="false" t="array" ref="F3322:F3322">SUM(IF(NG=C3322,D3322))</f>
        <v>0</v>
      </c>
      <c r="Y3322" s="140"/>
    </row>
    <row r="3323" customFormat="false" ht="12.75" hidden="false" customHeight="false" outlineLevel="0" collapsed="false">
      <c r="A3323" s="0" t="e">
        <f aca="false">INDEX(BucketTable,MATCH(B3323,SumMonths,0),1)</f>
        <v>#N/A</v>
      </c>
      <c r="E3323" s="0" t="n">
        <f aca="false" t="array" ref="E3323:E3323">SUM(IF(Pricecurve=C3323,D3323))</f>
        <v>0</v>
      </c>
      <c r="F3323" s="0" t="n">
        <f aca="false" t="array" ref="F3323:F3323">SUM(IF(NG=C3323,D3323))</f>
        <v>0</v>
      </c>
      <c r="Y3323" s="140"/>
    </row>
    <row r="3324" customFormat="false" ht="12.75" hidden="false" customHeight="false" outlineLevel="0" collapsed="false">
      <c r="A3324" s="0" t="e">
        <f aca="false">INDEX(BucketTable,MATCH(B3324,SumMonths,0),1)</f>
        <v>#N/A</v>
      </c>
      <c r="E3324" s="0" t="n">
        <f aca="false" t="array" ref="E3324:E3324">SUM(IF(Pricecurve=C3324,D3324))</f>
        <v>0</v>
      </c>
      <c r="F3324" s="0" t="n">
        <f aca="false" t="array" ref="F3324:F3324">SUM(IF(NG=C3324,D3324))</f>
        <v>0</v>
      </c>
      <c r="Y3324" s="140"/>
    </row>
    <row r="3325" customFormat="false" ht="12.75" hidden="false" customHeight="false" outlineLevel="0" collapsed="false">
      <c r="A3325" s="0" t="e">
        <f aca="false">INDEX(BucketTable,MATCH(B3325,SumMonths,0),1)</f>
        <v>#N/A</v>
      </c>
      <c r="E3325" s="0" t="n">
        <f aca="false" t="array" ref="E3325:E3325">SUM(IF(Pricecurve=C3325,D3325))</f>
        <v>0</v>
      </c>
      <c r="F3325" s="0" t="n">
        <f aca="false" t="array" ref="F3325:F3325">SUM(IF(NG=C3325,D3325))</f>
        <v>0</v>
      </c>
      <c r="Y3325" s="140"/>
    </row>
    <row r="3326" customFormat="false" ht="12.75" hidden="false" customHeight="false" outlineLevel="0" collapsed="false">
      <c r="A3326" s="0" t="e">
        <f aca="false">INDEX(BucketTable,MATCH(B3326,SumMonths,0),1)</f>
        <v>#N/A</v>
      </c>
      <c r="E3326" s="0" t="n">
        <f aca="false" t="array" ref="E3326:E3326">SUM(IF(Pricecurve=C3326,D3326))</f>
        <v>0</v>
      </c>
      <c r="F3326" s="0" t="n">
        <f aca="false" t="array" ref="F3326:F3326">SUM(IF(NG=C3326,D3326))</f>
        <v>0</v>
      </c>
      <c r="Y3326" s="140"/>
    </row>
    <row r="3327" customFormat="false" ht="12.75" hidden="false" customHeight="false" outlineLevel="0" collapsed="false">
      <c r="A3327" s="0" t="e">
        <f aca="false">INDEX(BucketTable,MATCH(B3327,SumMonths,0),1)</f>
        <v>#N/A</v>
      </c>
      <c r="E3327" s="0" t="n">
        <f aca="false" t="array" ref="E3327:E3327">SUM(IF(Pricecurve=C3327,D3327))</f>
        <v>0</v>
      </c>
      <c r="F3327" s="0" t="n">
        <f aca="false" t="array" ref="F3327:F3327">SUM(IF(NG=C3327,D3327))</f>
        <v>0</v>
      </c>
      <c r="Y3327" s="140"/>
    </row>
    <row r="3328" customFormat="false" ht="12.75" hidden="false" customHeight="false" outlineLevel="0" collapsed="false">
      <c r="A3328" s="0" t="e">
        <f aca="false">INDEX(BucketTable,MATCH(B3328,SumMonths,0),1)</f>
        <v>#N/A</v>
      </c>
      <c r="E3328" s="0" t="n">
        <f aca="false" t="array" ref="E3328:E3328">SUM(IF(Pricecurve=C3328,D3328))</f>
        <v>0</v>
      </c>
      <c r="F3328" s="0" t="n">
        <f aca="false" t="array" ref="F3328:F3328">SUM(IF(NG=C3328,D3328))</f>
        <v>0</v>
      </c>
      <c r="Y3328" s="140"/>
    </row>
    <row r="3329" customFormat="false" ht="12.75" hidden="false" customHeight="false" outlineLevel="0" collapsed="false">
      <c r="A3329" s="0" t="e">
        <f aca="false">INDEX(BucketTable,MATCH(B3329,SumMonths,0),1)</f>
        <v>#N/A</v>
      </c>
      <c r="E3329" s="0" t="n">
        <f aca="false" t="array" ref="E3329:E3329">SUM(IF(Pricecurve=C3329,D3329))</f>
        <v>0</v>
      </c>
      <c r="F3329" s="0" t="n">
        <f aca="false" t="array" ref="F3329:F3329">SUM(IF(NG=C3329,D3329))</f>
        <v>0</v>
      </c>
      <c r="Y3329" s="140"/>
    </row>
    <row r="3330" customFormat="false" ht="12.75" hidden="false" customHeight="false" outlineLevel="0" collapsed="false">
      <c r="A3330" s="0" t="e">
        <f aca="false">INDEX(BucketTable,MATCH(B3330,SumMonths,0),1)</f>
        <v>#N/A</v>
      </c>
      <c r="E3330" s="0" t="n">
        <f aca="false" t="array" ref="E3330:E3330">SUM(IF(Pricecurve=C3330,D3330))</f>
        <v>0</v>
      </c>
      <c r="F3330" s="0" t="n">
        <f aca="false" t="array" ref="F3330:F3330">SUM(IF(NG=C3330,D3330))</f>
        <v>0</v>
      </c>
      <c r="Y3330" s="140"/>
    </row>
    <row r="3331" customFormat="false" ht="12.75" hidden="false" customHeight="false" outlineLevel="0" collapsed="false">
      <c r="A3331" s="0" t="e">
        <f aca="false">INDEX(BucketTable,MATCH(B3331,SumMonths,0),1)</f>
        <v>#N/A</v>
      </c>
      <c r="E3331" s="0" t="n">
        <f aca="false" t="array" ref="E3331:E3331">SUM(IF(Pricecurve=C3331,D3331))</f>
        <v>0</v>
      </c>
      <c r="F3331" s="0" t="n">
        <f aca="false" t="array" ref="F3331:F3331">SUM(IF(NG=C3331,D3331))</f>
        <v>0</v>
      </c>
      <c r="Y3331" s="140"/>
    </row>
    <row r="3332" customFormat="false" ht="12.75" hidden="false" customHeight="false" outlineLevel="0" collapsed="false">
      <c r="A3332" s="0" t="e">
        <f aca="false">INDEX(BucketTable,MATCH(B3332,SumMonths,0),1)</f>
        <v>#N/A</v>
      </c>
      <c r="E3332" s="0" t="n">
        <f aca="false" t="array" ref="E3332:E3332">SUM(IF(Pricecurve=C3332,D3332))</f>
        <v>0</v>
      </c>
      <c r="F3332" s="0" t="n">
        <f aca="false" t="array" ref="F3332:F3332">SUM(IF(NG=C3332,D3332))</f>
        <v>0</v>
      </c>
      <c r="Y3332" s="140"/>
    </row>
    <row r="3333" customFormat="false" ht="12.75" hidden="false" customHeight="false" outlineLevel="0" collapsed="false">
      <c r="A3333" s="0" t="e">
        <f aca="false">INDEX(BucketTable,MATCH(B3333,SumMonths,0),1)</f>
        <v>#N/A</v>
      </c>
      <c r="E3333" s="0" t="n">
        <f aca="false" t="array" ref="E3333:E3333">SUM(IF(Pricecurve=C3333,D3333))</f>
        <v>0</v>
      </c>
      <c r="F3333" s="0" t="n">
        <f aca="false" t="array" ref="F3333:F3333">SUM(IF(NG=C3333,D3333))</f>
        <v>0</v>
      </c>
      <c r="Y3333" s="140"/>
    </row>
    <row r="3334" customFormat="false" ht="12.75" hidden="false" customHeight="false" outlineLevel="0" collapsed="false">
      <c r="A3334" s="0" t="e">
        <f aca="false">INDEX(BucketTable,MATCH(B3334,SumMonths,0),1)</f>
        <v>#N/A</v>
      </c>
      <c r="E3334" s="0" t="n">
        <f aca="false" t="array" ref="E3334:E3334">SUM(IF(Pricecurve=C3334,D3334))</f>
        <v>0</v>
      </c>
      <c r="F3334" s="0" t="n">
        <f aca="false" t="array" ref="F3334:F3334">SUM(IF(NG=C3334,D3334))</f>
        <v>0</v>
      </c>
      <c r="Y3334" s="140"/>
    </row>
    <row r="3335" customFormat="false" ht="12.75" hidden="false" customHeight="false" outlineLevel="0" collapsed="false">
      <c r="A3335" s="0" t="e">
        <f aca="false">INDEX(BucketTable,MATCH(B3335,SumMonths,0),1)</f>
        <v>#N/A</v>
      </c>
      <c r="E3335" s="0" t="n">
        <f aca="false" t="array" ref="E3335:E3335">SUM(IF(Pricecurve=C3335,D3335))</f>
        <v>0</v>
      </c>
      <c r="F3335" s="0" t="n">
        <f aca="false" t="array" ref="F3335:F3335">SUM(IF(NG=C3335,D3335))</f>
        <v>0</v>
      </c>
      <c r="Y3335" s="140"/>
    </row>
    <row r="3336" customFormat="false" ht="12.75" hidden="false" customHeight="false" outlineLevel="0" collapsed="false">
      <c r="A3336" s="0" t="e">
        <f aca="false">INDEX(BucketTable,MATCH(B3336,SumMonths,0),1)</f>
        <v>#N/A</v>
      </c>
      <c r="E3336" s="0" t="n">
        <f aca="false" t="array" ref="E3336:E3336">SUM(IF(Pricecurve=C3336,D3336))</f>
        <v>0</v>
      </c>
      <c r="F3336" s="0" t="n">
        <f aca="false" t="array" ref="F3336:F3336">SUM(IF(NG=C3336,D3336))</f>
        <v>0</v>
      </c>
      <c r="Y3336" s="140"/>
    </row>
    <row r="3337" customFormat="false" ht="12.75" hidden="false" customHeight="false" outlineLevel="0" collapsed="false">
      <c r="A3337" s="0" t="e">
        <f aca="false">INDEX(BucketTable,MATCH(B3337,SumMonths,0),1)</f>
        <v>#N/A</v>
      </c>
      <c r="E3337" s="0" t="n">
        <f aca="false" t="array" ref="E3337:E3337">SUM(IF(Pricecurve=C3337,D3337))</f>
        <v>0</v>
      </c>
      <c r="F3337" s="0" t="n">
        <f aca="false" t="array" ref="F3337:F3337">SUM(IF(NG=C3337,D3337))</f>
        <v>0</v>
      </c>
      <c r="Y3337" s="140"/>
    </row>
    <row r="3338" customFormat="false" ht="12.75" hidden="false" customHeight="false" outlineLevel="0" collapsed="false">
      <c r="A3338" s="0" t="e">
        <f aca="false">INDEX(BucketTable,MATCH(B3338,SumMonths,0),1)</f>
        <v>#N/A</v>
      </c>
      <c r="E3338" s="0" t="n">
        <f aca="false" t="array" ref="E3338:E3338">SUM(IF(Pricecurve=C3338,D3338))</f>
        <v>0</v>
      </c>
      <c r="F3338" s="0" t="n">
        <f aca="false" t="array" ref="F3338:F3338">SUM(IF(NG=C3338,D3338))</f>
        <v>0</v>
      </c>
      <c r="Y3338" s="140"/>
    </row>
    <row r="3339" customFormat="false" ht="12.75" hidden="false" customHeight="false" outlineLevel="0" collapsed="false">
      <c r="A3339" s="0" t="e">
        <f aca="false">INDEX(BucketTable,MATCH(B3339,SumMonths,0),1)</f>
        <v>#N/A</v>
      </c>
      <c r="E3339" s="0" t="n">
        <f aca="false" t="array" ref="E3339:E3339">SUM(IF(Pricecurve=C3339,D3339))</f>
        <v>0</v>
      </c>
      <c r="F3339" s="0" t="n">
        <f aca="false" t="array" ref="F3339:F3339">SUM(IF(NG=C3339,D3339))</f>
        <v>0</v>
      </c>
      <c r="Y3339" s="140"/>
    </row>
    <row r="3340" customFormat="false" ht="12.75" hidden="false" customHeight="false" outlineLevel="0" collapsed="false">
      <c r="A3340" s="0" t="e">
        <f aca="false">INDEX(BucketTable,MATCH(B3340,SumMonths,0),1)</f>
        <v>#N/A</v>
      </c>
      <c r="E3340" s="0" t="n">
        <f aca="false" t="array" ref="E3340:E3340">SUM(IF(Pricecurve=C3340,D3340))</f>
        <v>0</v>
      </c>
      <c r="F3340" s="0" t="n">
        <f aca="false" t="array" ref="F3340:F3340">SUM(IF(NG=C3340,D3340))</f>
        <v>0</v>
      </c>
      <c r="Y3340" s="140"/>
    </row>
    <row r="3341" customFormat="false" ht="12.75" hidden="false" customHeight="false" outlineLevel="0" collapsed="false">
      <c r="A3341" s="0" t="e">
        <f aca="false">INDEX(BucketTable,MATCH(B3341,SumMonths,0),1)</f>
        <v>#N/A</v>
      </c>
      <c r="E3341" s="0" t="n">
        <f aca="false" t="array" ref="E3341:E3341">SUM(IF(Pricecurve=C3341,D3341))</f>
        <v>0</v>
      </c>
      <c r="F3341" s="0" t="n">
        <f aca="false" t="array" ref="F3341:F3341">SUM(IF(NG=C3341,D3341))</f>
        <v>0</v>
      </c>
      <c r="Y3341" s="140"/>
    </row>
    <row r="3342" customFormat="false" ht="12.75" hidden="false" customHeight="false" outlineLevel="0" collapsed="false">
      <c r="A3342" s="0" t="e">
        <f aca="false">INDEX(BucketTable,MATCH(B3342,SumMonths,0),1)</f>
        <v>#N/A</v>
      </c>
      <c r="E3342" s="0" t="n">
        <f aca="false" t="array" ref="E3342:E3342">SUM(IF(Pricecurve=C3342,D3342))</f>
        <v>0</v>
      </c>
      <c r="F3342" s="0" t="n">
        <f aca="false" t="array" ref="F3342:F3342">SUM(IF(NG=C3342,D3342))</f>
        <v>0</v>
      </c>
      <c r="Y3342" s="140"/>
    </row>
    <row r="3343" customFormat="false" ht="12.75" hidden="false" customHeight="false" outlineLevel="0" collapsed="false">
      <c r="A3343" s="0" t="e">
        <f aca="false">INDEX(BucketTable,MATCH(B3343,SumMonths,0),1)</f>
        <v>#N/A</v>
      </c>
      <c r="E3343" s="0" t="n">
        <f aca="false" t="array" ref="E3343:E3343">SUM(IF(Pricecurve=C3343,D3343))</f>
        <v>0</v>
      </c>
      <c r="F3343" s="0" t="n">
        <f aca="false" t="array" ref="F3343:F3343">SUM(IF(NG=C3343,D3343))</f>
        <v>0</v>
      </c>
      <c r="Y3343" s="140"/>
    </row>
    <row r="3344" customFormat="false" ht="12.75" hidden="false" customHeight="false" outlineLevel="0" collapsed="false">
      <c r="A3344" s="0" t="e">
        <f aca="false">INDEX(BucketTable,MATCH(B3344,SumMonths,0),1)</f>
        <v>#N/A</v>
      </c>
      <c r="E3344" s="0" t="n">
        <f aca="false" t="array" ref="E3344:E3344">SUM(IF(Pricecurve=C3344,D3344))</f>
        <v>0</v>
      </c>
      <c r="F3344" s="0" t="n">
        <f aca="false" t="array" ref="F3344:F3344">SUM(IF(NG=C3344,D3344))</f>
        <v>0</v>
      </c>
      <c r="Y3344" s="140"/>
    </row>
    <row r="3345" customFormat="false" ht="12.75" hidden="false" customHeight="false" outlineLevel="0" collapsed="false">
      <c r="A3345" s="0" t="e">
        <f aca="false">INDEX(BucketTable,MATCH(B3345,SumMonths,0),1)</f>
        <v>#N/A</v>
      </c>
      <c r="E3345" s="0" t="n">
        <f aca="false" t="array" ref="E3345:E3345">SUM(IF(Pricecurve=C3345,D3345))</f>
        <v>0</v>
      </c>
      <c r="F3345" s="0" t="n">
        <f aca="false" t="array" ref="F3345:F3345">SUM(IF(NG=C3345,D3345))</f>
        <v>0</v>
      </c>
      <c r="Y3345" s="140"/>
    </row>
    <row r="3346" customFormat="false" ht="12.75" hidden="false" customHeight="false" outlineLevel="0" collapsed="false">
      <c r="A3346" s="0" t="e">
        <f aca="false">INDEX(BucketTable,MATCH(B3346,SumMonths,0),1)</f>
        <v>#N/A</v>
      </c>
      <c r="E3346" s="0" t="n">
        <f aca="false" t="array" ref="E3346:E3346">SUM(IF(Pricecurve=C3346,D3346))</f>
        <v>0</v>
      </c>
      <c r="F3346" s="0" t="n">
        <f aca="false" t="array" ref="F3346:F3346">SUM(IF(NG=C3346,D3346))</f>
        <v>0</v>
      </c>
      <c r="Y3346" s="140"/>
    </row>
    <row r="3347" customFormat="false" ht="12.75" hidden="false" customHeight="false" outlineLevel="0" collapsed="false">
      <c r="A3347" s="0" t="e">
        <f aca="false">INDEX(BucketTable,MATCH(B3347,SumMonths,0),1)</f>
        <v>#N/A</v>
      </c>
      <c r="E3347" s="0" t="n">
        <f aca="false" t="array" ref="E3347:E3347">SUM(IF(Pricecurve=C3347,D3347))</f>
        <v>0</v>
      </c>
      <c r="F3347" s="0" t="n">
        <f aca="false" t="array" ref="F3347:F3347">SUM(IF(NG=C3347,D3347))</f>
        <v>0</v>
      </c>
      <c r="Y3347" s="140"/>
    </row>
    <row r="3348" customFormat="false" ht="12.75" hidden="false" customHeight="false" outlineLevel="0" collapsed="false">
      <c r="A3348" s="0" t="e">
        <f aca="false">INDEX(BucketTable,MATCH(B3348,SumMonths,0),1)</f>
        <v>#N/A</v>
      </c>
      <c r="E3348" s="0" t="n">
        <f aca="false" t="array" ref="E3348:E3348">SUM(IF(Pricecurve=C3348,D3348))</f>
        <v>0</v>
      </c>
      <c r="F3348" s="0" t="n">
        <f aca="false" t="array" ref="F3348:F3348">SUM(IF(NG=C3348,D3348))</f>
        <v>0</v>
      </c>
      <c r="Y3348" s="140"/>
    </row>
    <row r="3349" customFormat="false" ht="12.75" hidden="false" customHeight="false" outlineLevel="0" collapsed="false">
      <c r="A3349" s="0" t="e">
        <f aca="false">INDEX(BucketTable,MATCH(B3349,SumMonths,0),1)</f>
        <v>#N/A</v>
      </c>
      <c r="E3349" s="0" t="n">
        <f aca="false" t="array" ref="E3349:E3349">SUM(IF(Pricecurve=C3349,D3349))</f>
        <v>0</v>
      </c>
      <c r="F3349" s="0" t="n">
        <f aca="false" t="array" ref="F3349:F3349">SUM(IF(NG=C3349,D3349))</f>
        <v>0</v>
      </c>
      <c r="Y3349" s="140"/>
    </row>
    <row r="3350" customFormat="false" ht="12.75" hidden="false" customHeight="false" outlineLevel="0" collapsed="false">
      <c r="A3350" s="0" t="e">
        <f aca="false">INDEX(BucketTable,MATCH(B3350,SumMonths,0),1)</f>
        <v>#N/A</v>
      </c>
      <c r="E3350" s="0" t="n">
        <f aca="false" t="array" ref="E3350:E3350">SUM(IF(Pricecurve=C3350,D3350))</f>
        <v>0</v>
      </c>
      <c r="F3350" s="0" t="n">
        <f aca="false" t="array" ref="F3350:F3350">SUM(IF(NG=C3350,D3350))</f>
        <v>0</v>
      </c>
      <c r="Y3350" s="140"/>
    </row>
    <row r="3351" customFormat="false" ht="12.75" hidden="false" customHeight="false" outlineLevel="0" collapsed="false">
      <c r="A3351" s="0" t="e">
        <f aca="false">INDEX(BucketTable,MATCH(B3351,SumMonths,0),1)</f>
        <v>#N/A</v>
      </c>
      <c r="E3351" s="0" t="n">
        <f aca="false" t="array" ref="E3351:E3351">SUM(IF(Pricecurve=C3351,D3351))</f>
        <v>0</v>
      </c>
      <c r="F3351" s="0" t="n">
        <f aca="false" t="array" ref="F3351:F3351">SUM(IF(NG=C3351,D3351))</f>
        <v>0</v>
      </c>
      <c r="Y3351" s="140"/>
    </row>
    <row r="3352" customFormat="false" ht="12.75" hidden="false" customHeight="false" outlineLevel="0" collapsed="false">
      <c r="A3352" s="0" t="e">
        <f aca="false">INDEX(BucketTable,MATCH(B3352,SumMonths,0),1)</f>
        <v>#N/A</v>
      </c>
      <c r="E3352" s="0" t="n">
        <f aca="false" t="array" ref="E3352:E3352">SUM(IF(Pricecurve=C3352,D3352))</f>
        <v>0</v>
      </c>
      <c r="F3352" s="0" t="n">
        <f aca="false" t="array" ref="F3352:F3352">SUM(IF(NG=C3352,D3352))</f>
        <v>0</v>
      </c>
      <c r="Y3352" s="140"/>
    </row>
    <row r="3353" customFormat="false" ht="12.75" hidden="false" customHeight="false" outlineLevel="0" collapsed="false">
      <c r="A3353" s="0" t="e">
        <f aca="false">INDEX(BucketTable,MATCH(B3353,SumMonths,0),1)</f>
        <v>#N/A</v>
      </c>
      <c r="E3353" s="0" t="n">
        <f aca="false" t="array" ref="E3353:E3353">SUM(IF(Pricecurve=C3353,D3353))</f>
        <v>0</v>
      </c>
      <c r="F3353" s="0" t="n">
        <f aca="false" t="array" ref="F3353:F3353">SUM(IF(NG=C3353,D3353))</f>
        <v>0</v>
      </c>
      <c r="Y3353" s="140"/>
    </row>
    <row r="3354" customFormat="false" ht="12.75" hidden="false" customHeight="false" outlineLevel="0" collapsed="false">
      <c r="A3354" s="0" t="e">
        <f aca="false">INDEX(BucketTable,MATCH(B3354,SumMonths,0),1)</f>
        <v>#N/A</v>
      </c>
      <c r="E3354" s="0" t="n">
        <f aca="false" t="array" ref="E3354:E3354">SUM(IF(Pricecurve=C3354,D3354))</f>
        <v>0</v>
      </c>
      <c r="F3354" s="0" t="n">
        <f aca="false" t="array" ref="F3354:F3354">SUM(IF(NG=C3354,D3354))</f>
        <v>0</v>
      </c>
      <c r="Y3354" s="140"/>
    </row>
    <row r="3355" customFormat="false" ht="12.75" hidden="false" customHeight="false" outlineLevel="0" collapsed="false">
      <c r="A3355" s="0" t="e">
        <f aca="false">INDEX(BucketTable,MATCH(B3355,SumMonths,0),1)</f>
        <v>#N/A</v>
      </c>
      <c r="E3355" s="0" t="n">
        <f aca="false" t="array" ref="E3355:E3355">SUM(IF(Pricecurve=C3355,D3355))</f>
        <v>0</v>
      </c>
      <c r="F3355" s="0" t="n">
        <f aca="false" t="array" ref="F3355:F3355">SUM(IF(NG=C3355,D3355))</f>
        <v>0</v>
      </c>
      <c r="Y3355" s="140"/>
    </row>
    <row r="3356" customFormat="false" ht="12.75" hidden="false" customHeight="false" outlineLevel="0" collapsed="false">
      <c r="A3356" s="0" t="e">
        <f aca="false">INDEX(BucketTable,MATCH(B3356,SumMonths,0),1)</f>
        <v>#N/A</v>
      </c>
      <c r="E3356" s="0" t="n">
        <f aca="false" t="array" ref="E3356:E3356">SUM(IF(Pricecurve=C3356,D3356))</f>
        <v>0</v>
      </c>
      <c r="F3356" s="0" t="n">
        <f aca="false" t="array" ref="F3356:F3356">SUM(IF(NG=C3356,D3356))</f>
        <v>0</v>
      </c>
      <c r="Y3356" s="140"/>
    </row>
    <row r="3357" customFormat="false" ht="12.75" hidden="false" customHeight="false" outlineLevel="0" collapsed="false">
      <c r="A3357" s="0" t="e">
        <f aca="false">INDEX(BucketTable,MATCH(B3357,SumMonths,0),1)</f>
        <v>#N/A</v>
      </c>
      <c r="E3357" s="0" t="n">
        <f aca="false" t="array" ref="E3357:E3357">SUM(IF(Pricecurve=C3357,D3357))</f>
        <v>0</v>
      </c>
      <c r="F3357" s="0" t="n">
        <f aca="false" t="array" ref="F3357:F3357">SUM(IF(NG=C3357,D3357))</f>
        <v>0</v>
      </c>
      <c r="Y3357" s="140"/>
    </row>
    <row r="3358" customFormat="false" ht="12.75" hidden="false" customHeight="false" outlineLevel="0" collapsed="false">
      <c r="A3358" s="0" t="e">
        <f aca="false">INDEX(BucketTable,MATCH(B3358,SumMonths,0),1)</f>
        <v>#N/A</v>
      </c>
      <c r="E3358" s="0" t="n">
        <f aca="false" t="array" ref="E3358:E3358">SUM(IF(Pricecurve=C3358,D3358))</f>
        <v>0</v>
      </c>
      <c r="F3358" s="0" t="n">
        <f aca="false" t="array" ref="F3358:F3358">SUM(IF(NG=C3358,D3358))</f>
        <v>0</v>
      </c>
      <c r="Y3358" s="140"/>
    </row>
    <row r="3359" customFormat="false" ht="12.75" hidden="false" customHeight="false" outlineLevel="0" collapsed="false">
      <c r="A3359" s="0" t="e">
        <f aca="false">INDEX(BucketTable,MATCH(B3359,SumMonths,0),1)</f>
        <v>#N/A</v>
      </c>
      <c r="E3359" s="0" t="n">
        <f aca="false" t="array" ref="E3359:E3359">SUM(IF(Pricecurve=C3359,D3359))</f>
        <v>0</v>
      </c>
      <c r="F3359" s="0" t="n">
        <f aca="false" t="array" ref="F3359:F3359">SUM(IF(NG=C3359,D3359))</f>
        <v>0</v>
      </c>
      <c r="Y3359" s="140"/>
    </row>
    <row r="3360" customFormat="false" ht="12.75" hidden="false" customHeight="false" outlineLevel="0" collapsed="false">
      <c r="A3360" s="0" t="e">
        <f aca="false">INDEX(BucketTable,MATCH(B3360,SumMonths,0),1)</f>
        <v>#N/A</v>
      </c>
      <c r="E3360" s="0" t="n">
        <f aca="false" t="array" ref="E3360:E3360">SUM(IF(Pricecurve=C3360,D3360))</f>
        <v>0</v>
      </c>
      <c r="F3360" s="0" t="n">
        <f aca="false" t="array" ref="F3360:F3360">SUM(IF(NG=C3360,D3360))</f>
        <v>0</v>
      </c>
      <c r="Y3360" s="140"/>
    </row>
    <row r="3361" customFormat="false" ht="12.75" hidden="false" customHeight="false" outlineLevel="0" collapsed="false">
      <c r="A3361" s="0" t="e">
        <f aca="false">INDEX(BucketTable,MATCH(B3361,SumMonths,0),1)</f>
        <v>#N/A</v>
      </c>
      <c r="E3361" s="0" t="n">
        <f aca="false" t="array" ref="E3361:E3361">SUM(IF(Pricecurve=C3361,D3361))</f>
        <v>0</v>
      </c>
      <c r="F3361" s="0" t="n">
        <f aca="false" t="array" ref="F3361:F3361">SUM(IF(NG=C3361,D3361))</f>
        <v>0</v>
      </c>
      <c r="Y3361" s="140"/>
    </row>
    <row r="3362" customFormat="false" ht="12.75" hidden="false" customHeight="false" outlineLevel="0" collapsed="false">
      <c r="A3362" s="0" t="e">
        <f aca="false">INDEX(BucketTable,MATCH(B3362,SumMonths,0),1)</f>
        <v>#N/A</v>
      </c>
      <c r="E3362" s="0" t="n">
        <f aca="false" t="array" ref="E3362:E3362">SUM(IF(Pricecurve=C3362,D3362))</f>
        <v>0</v>
      </c>
      <c r="F3362" s="0" t="n">
        <f aca="false" t="array" ref="F3362:F3362">SUM(IF(NG=C3362,D3362))</f>
        <v>0</v>
      </c>
      <c r="Y3362" s="140"/>
    </row>
    <row r="3363" customFormat="false" ht="12.75" hidden="false" customHeight="false" outlineLevel="0" collapsed="false">
      <c r="A3363" s="0" t="e">
        <f aca="false">INDEX(BucketTable,MATCH(B3363,SumMonths,0),1)</f>
        <v>#N/A</v>
      </c>
      <c r="E3363" s="0" t="n">
        <f aca="false" t="array" ref="E3363:E3363">SUM(IF(Pricecurve=C3363,D3363))</f>
        <v>0</v>
      </c>
      <c r="F3363" s="0" t="n">
        <f aca="false" t="array" ref="F3363:F3363">SUM(IF(NG=C3363,D3363))</f>
        <v>0</v>
      </c>
      <c r="Y3363" s="140"/>
    </row>
    <row r="3364" customFormat="false" ht="12.75" hidden="false" customHeight="false" outlineLevel="0" collapsed="false">
      <c r="A3364" s="0" t="e">
        <f aca="false">INDEX(BucketTable,MATCH(B3364,SumMonths,0),1)</f>
        <v>#N/A</v>
      </c>
      <c r="E3364" s="0" t="n">
        <f aca="false" t="array" ref="E3364:E3364">SUM(IF(Pricecurve=C3364,D3364))</f>
        <v>0</v>
      </c>
      <c r="F3364" s="0" t="n">
        <f aca="false" t="array" ref="F3364:F3364">SUM(IF(NG=C3364,D3364))</f>
        <v>0</v>
      </c>
      <c r="Y3364" s="140"/>
    </row>
    <row r="3365" customFormat="false" ht="12.75" hidden="false" customHeight="false" outlineLevel="0" collapsed="false">
      <c r="A3365" s="0" t="e">
        <f aca="false">INDEX(BucketTable,MATCH(B3365,SumMonths,0),1)</f>
        <v>#N/A</v>
      </c>
      <c r="E3365" s="0" t="n">
        <f aca="false" t="array" ref="E3365:E3365">SUM(IF(Pricecurve=C3365,D3365))</f>
        <v>0</v>
      </c>
      <c r="F3365" s="0" t="n">
        <f aca="false" t="array" ref="F3365:F3365">SUM(IF(NG=C3365,D3365))</f>
        <v>0</v>
      </c>
      <c r="Y3365" s="140"/>
    </row>
    <row r="3366" customFormat="false" ht="12.75" hidden="false" customHeight="false" outlineLevel="0" collapsed="false">
      <c r="A3366" s="0" t="e">
        <f aca="false">INDEX(BucketTable,MATCH(B3366,SumMonths,0),1)</f>
        <v>#N/A</v>
      </c>
      <c r="E3366" s="0" t="n">
        <f aca="false" t="array" ref="E3366:E3366">SUM(IF(Pricecurve=C3366,D3366))</f>
        <v>0</v>
      </c>
      <c r="F3366" s="0" t="n">
        <f aca="false" t="array" ref="F3366:F3366">SUM(IF(NG=C3366,D3366))</f>
        <v>0</v>
      </c>
      <c r="Y3366" s="140"/>
    </row>
    <row r="3367" customFormat="false" ht="12.75" hidden="false" customHeight="false" outlineLevel="0" collapsed="false">
      <c r="A3367" s="0" t="e">
        <f aca="false">INDEX(BucketTable,MATCH(B3367,SumMonths,0),1)</f>
        <v>#N/A</v>
      </c>
      <c r="E3367" s="0" t="n">
        <f aca="false" t="array" ref="E3367:E3367">SUM(IF(Pricecurve=C3367,D3367))</f>
        <v>0</v>
      </c>
      <c r="F3367" s="0" t="n">
        <f aca="false" t="array" ref="F3367:F3367">SUM(IF(NG=C3367,D3367))</f>
        <v>0</v>
      </c>
      <c r="Y3367" s="140"/>
    </row>
    <row r="3368" customFormat="false" ht="12.75" hidden="false" customHeight="false" outlineLevel="0" collapsed="false">
      <c r="A3368" s="0" t="e">
        <f aca="false">INDEX(BucketTable,MATCH(B3368,SumMonths,0),1)</f>
        <v>#N/A</v>
      </c>
      <c r="E3368" s="0" t="n">
        <f aca="false" t="array" ref="E3368:E3368">SUM(IF(Pricecurve=C3368,D3368))</f>
        <v>0</v>
      </c>
      <c r="F3368" s="0" t="n">
        <f aca="false" t="array" ref="F3368:F3368">SUM(IF(NG=C3368,D3368))</f>
        <v>0</v>
      </c>
      <c r="Y3368" s="140"/>
    </row>
    <row r="3369" customFormat="false" ht="12.75" hidden="false" customHeight="false" outlineLevel="0" collapsed="false">
      <c r="A3369" s="0" t="e">
        <f aca="false">INDEX(BucketTable,MATCH(B3369,SumMonths,0),1)</f>
        <v>#N/A</v>
      </c>
      <c r="E3369" s="0" t="n">
        <f aca="false" t="array" ref="E3369:E3369">SUM(IF(Pricecurve=C3369,D3369))</f>
        <v>0</v>
      </c>
      <c r="F3369" s="0" t="n">
        <f aca="false" t="array" ref="F3369:F3369">SUM(IF(NG=C3369,D3369))</f>
        <v>0</v>
      </c>
      <c r="Y3369" s="140"/>
    </row>
    <row r="3370" customFormat="false" ht="12.75" hidden="false" customHeight="false" outlineLevel="0" collapsed="false">
      <c r="A3370" s="0" t="e">
        <f aca="false">INDEX(BucketTable,MATCH(B3370,SumMonths,0),1)</f>
        <v>#N/A</v>
      </c>
      <c r="E3370" s="0" t="n">
        <f aca="false" t="array" ref="E3370:E3370">SUM(IF(Pricecurve=C3370,D3370))</f>
        <v>0</v>
      </c>
      <c r="F3370" s="0" t="n">
        <f aca="false" t="array" ref="F3370:F3370">SUM(IF(NG=C3370,D3370))</f>
        <v>0</v>
      </c>
      <c r="Y3370" s="140"/>
    </row>
    <row r="3371" customFormat="false" ht="12.75" hidden="false" customHeight="false" outlineLevel="0" collapsed="false">
      <c r="A3371" s="0" t="e">
        <f aca="false">INDEX(BucketTable,MATCH(B3371,SumMonths,0),1)</f>
        <v>#N/A</v>
      </c>
      <c r="E3371" s="0" t="n">
        <f aca="false" t="array" ref="E3371:E3371">SUM(IF(Pricecurve=C3371,D3371))</f>
        <v>0</v>
      </c>
      <c r="F3371" s="0" t="n">
        <f aca="false" t="array" ref="F3371:F3371">SUM(IF(NG=C3371,D3371))</f>
        <v>0</v>
      </c>
      <c r="Y3371" s="140"/>
    </row>
    <row r="3372" customFormat="false" ht="12.75" hidden="false" customHeight="false" outlineLevel="0" collapsed="false">
      <c r="A3372" s="0" t="e">
        <f aca="false">INDEX(BucketTable,MATCH(B3372,SumMonths,0),1)</f>
        <v>#N/A</v>
      </c>
      <c r="E3372" s="0" t="n">
        <f aca="false" t="array" ref="E3372:E3372">SUM(IF(Pricecurve=C3372,D3372))</f>
        <v>0</v>
      </c>
      <c r="F3372" s="0" t="n">
        <f aca="false" t="array" ref="F3372:F3372">SUM(IF(NG=C3372,D3372))</f>
        <v>0</v>
      </c>
      <c r="Y3372" s="140"/>
    </row>
    <row r="3373" customFormat="false" ht="12.75" hidden="false" customHeight="false" outlineLevel="0" collapsed="false">
      <c r="A3373" s="0" t="e">
        <f aca="false">INDEX(BucketTable,MATCH(B3373,SumMonths,0),1)</f>
        <v>#N/A</v>
      </c>
      <c r="E3373" s="0" t="n">
        <f aca="false" t="array" ref="E3373:E3373">SUM(IF(Pricecurve=C3373,D3373))</f>
        <v>0</v>
      </c>
      <c r="F3373" s="0" t="n">
        <f aca="false" t="array" ref="F3373:F3373">SUM(IF(NG=C3373,D3373))</f>
        <v>0</v>
      </c>
      <c r="Y3373" s="140"/>
    </row>
    <row r="3374" customFormat="false" ht="12.75" hidden="false" customHeight="false" outlineLevel="0" collapsed="false">
      <c r="A3374" s="0" t="e">
        <f aca="false">INDEX(BucketTable,MATCH(B3374,SumMonths,0),1)</f>
        <v>#N/A</v>
      </c>
      <c r="E3374" s="0" t="n">
        <f aca="false" t="array" ref="E3374:E3374">SUM(IF(Pricecurve=C3374,D3374))</f>
        <v>0</v>
      </c>
      <c r="F3374" s="0" t="n">
        <f aca="false" t="array" ref="F3374:F3374">SUM(IF(NG=C3374,D3374))</f>
        <v>0</v>
      </c>
      <c r="Y3374" s="140"/>
    </row>
    <row r="3375" customFormat="false" ht="12.75" hidden="false" customHeight="false" outlineLevel="0" collapsed="false">
      <c r="A3375" s="0" t="e">
        <f aca="false">INDEX(BucketTable,MATCH(B3375,SumMonths,0),1)</f>
        <v>#N/A</v>
      </c>
      <c r="E3375" s="0" t="n">
        <f aca="false" t="array" ref="E3375:E3375">SUM(IF(Pricecurve=C3375,D3375))</f>
        <v>0</v>
      </c>
      <c r="F3375" s="0" t="n">
        <f aca="false" t="array" ref="F3375:F3375">SUM(IF(NG=C3375,D3375))</f>
        <v>0</v>
      </c>
      <c r="Y3375" s="140"/>
    </row>
    <row r="3376" customFormat="false" ht="12.75" hidden="false" customHeight="false" outlineLevel="0" collapsed="false">
      <c r="A3376" s="0" t="e">
        <f aca="false">INDEX(BucketTable,MATCH(B3376,SumMonths,0),1)</f>
        <v>#N/A</v>
      </c>
      <c r="E3376" s="0" t="n">
        <f aca="false" t="array" ref="E3376:E3376">SUM(IF(Pricecurve=C3376,D3376))</f>
        <v>0</v>
      </c>
      <c r="F3376" s="0" t="n">
        <f aca="false" t="array" ref="F3376:F3376">SUM(IF(NG=C3376,D3376))</f>
        <v>0</v>
      </c>
      <c r="Y3376" s="140"/>
    </row>
    <row r="3377" customFormat="false" ht="12.75" hidden="false" customHeight="false" outlineLevel="0" collapsed="false">
      <c r="A3377" s="0" t="e">
        <f aca="false">INDEX(BucketTable,MATCH(B3377,SumMonths,0),1)</f>
        <v>#N/A</v>
      </c>
      <c r="E3377" s="0" t="n">
        <f aca="false" t="array" ref="E3377:E3377">SUM(IF(Pricecurve=C3377,D3377))</f>
        <v>0</v>
      </c>
      <c r="F3377" s="0" t="n">
        <f aca="false" t="array" ref="F3377:F3377">SUM(IF(NG=C3377,D3377))</f>
        <v>0</v>
      </c>
      <c r="Y3377" s="140"/>
    </row>
    <row r="3378" customFormat="false" ht="12.75" hidden="false" customHeight="false" outlineLevel="0" collapsed="false">
      <c r="A3378" s="0" t="e">
        <f aca="false">INDEX(BucketTable,MATCH(B3378,SumMonths,0),1)</f>
        <v>#N/A</v>
      </c>
      <c r="E3378" s="0" t="n">
        <f aca="false" t="array" ref="E3378:E3378">SUM(IF(Pricecurve=C3378,D3378))</f>
        <v>0</v>
      </c>
      <c r="F3378" s="0" t="n">
        <f aca="false" t="array" ref="F3378:F3378">SUM(IF(NG=C3378,D3378))</f>
        <v>0</v>
      </c>
      <c r="Y3378" s="140"/>
    </row>
    <row r="3379" customFormat="false" ht="12.75" hidden="false" customHeight="false" outlineLevel="0" collapsed="false">
      <c r="A3379" s="0" t="e">
        <f aca="false">INDEX(BucketTable,MATCH(B3379,SumMonths,0),1)</f>
        <v>#N/A</v>
      </c>
      <c r="E3379" s="0" t="n">
        <f aca="false" t="array" ref="E3379:E3379">SUM(IF(Pricecurve=C3379,D3379))</f>
        <v>0</v>
      </c>
      <c r="F3379" s="0" t="n">
        <f aca="false" t="array" ref="F3379:F3379">SUM(IF(NG=C3379,D3379))</f>
        <v>0</v>
      </c>
      <c r="Y3379" s="140"/>
    </row>
    <row r="3380" customFormat="false" ht="12.75" hidden="false" customHeight="false" outlineLevel="0" collapsed="false">
      <c r="A3380" s="0" t="e">
        <f aca="false">INDEX(BucketTable,MATCH(B3380,SumMonths,0),1)</f>
        <v>#N/A</v>
      </c>
      <c r="E3380" s="0" t="n">
        <f aca="false" t="array" ref="E3380:E3380">SUM(IF(Pricecurve=C3380,D3380))</f>
        <v>0</v>
      </c>
      <c r="F3380" s="0" t="n">
        <f aca="false" t="array" ref="F3380:F3380">SUM(IF(NG=C3380,D3380))</f>
        <v>0</v>
      </c>
      <c r="Y3380" s="140"/>
    </row>
    <row r="3381" customFormat="false" ht="12.75" hidden="false" customHeight="false" outlineLevel="0" collapsed="false">
      <c r="A3381" s="0" t="e">
        <f aca="false">INDEX(BucketTable,MATCH(B3381,SumMonths,0),1)</f>
        <v>#N/A</v>
      </c>
      <c r="E3381" s="0" t="n">
        <f aca="false" t="array" ref="E3381:E3381">SUM(IF(Pricecurve=C3381,D3381))</f>
        <v>0</v>
      </c>
      <c r="F3381" s="0" t="n">
        <f aca="false" t="array" ref="F3381:F3381">SUM(IF(NG=C3381,D3381))</f>
        <v>0</v>
      </c>
      <c r="Y3381" s="140"/>
    </row>
    <row r="3382" customFormat="false" ht="12.75" hidden="false" customHeight="false" outlineLevel="0" collapsed="false">
      <c r="A3382" s="0" t="e">
        <f aca="false">INDEX(BucketTable,MATCH(B3382,SumMonths,0),1)</f>
        <v>#N/A</v>
      </c>
      <c r="E3382" s="0" t="n">
        <f aca="false" t="array" ref="E3382:E3382">SUM(IF(Pricecurve=C3382,D3382))</f>
        <v>0</v>
      </c>
      <c r="F3382" s="0" t="n">
        <f aca="false" t="array" ref="F3382:F3382">SUM(IF(NG=C3382,D3382))</f>
        <v>0</v>
      </c>
      <c r="Y3382" s="140"/>
    </row>
    <row r="3383" customFormat="false" ht="12.75" hidden="false" customHeight="false" outlineLevel="0" collapsed="false">
      <c r="A3383" s="0" t="e">
        <f aca="false">INDEX(BucketTable,MATCH(B3383,SumMonths,0),1)</f>
        <v>#N/A</v>
      </c>
      <c r="E3383" s="0" t="n">
        <f aca="false" t="array" ref="E3383:E3383">SUM(IF(Pricecurve=C3383,D3383))</f>
        <v>0</v>
      </c>
      <c r="F3383" s="0" t="n">
        <f aca="false" t="array" ref="F3383:F3383">SUM(IF(NG=C3383,D3383))</f>
        <v>0</v>
      </c>
      <c r="Y3383" s="140"/>
    </row>
    <row r="3384" customFormat="false" ht="12.75" hidden="false" customHeight="false" outlineLevel="0" collapsed="false">
      <c r="A3384" s="0" t="e">
        <f aca="false">INDEX(BucketTable,MATCH(B3384,SumMonths,0),1)</f>
        <v>#N/A</v>
      </c>
      <c r="E3384" s="0" t="n">
        <f aca="false" t="array" ref="E3384:E3384">SUM(IF(Pricecurve=C3384,D3384))</f>
        <v>0</v>
      </c>
      <c r="F3384" s="0" t="n">
        <f aca="false" t="array" ref="F3384:F3384">SUM(IF(NG=C3384,D3384))</f>
        <v>0</v>
      </c>
      <c r="Y3384" s="140"/>
    </row>
    <row r="3385" customFormat="false" ht="12.75" hidden="false" customHeight="false" outlineLevel="0" collapsed="false">
      <c r="A3385" s="0" t="e">
        <f aca="false">INDEX(BucketTable,MATCH(B3385,SumMonths,0),1)</f>
        <v>#N/A</v>
      </c>
      <c r="E3385" s="0" t="n">
        <f aca="false" t="array" ref="E3385:E3385">SUM(IF(Pricecurve=C3385,D3385))</f>
        <v>0</v>
      </c>
      <c r="F3385" s="0" t="n">
        <f aca="false" t="array" ref="F3385:F3385">SUM(IF(NG=C3385,D3385))</f>
        <v>0</v>
      </c>
      <c r="Y3385" s="140"/>
    </row>
    <row r="3386" customFormat="false" ht="12.75" hidden="false" customHeight="false" outlineLevel="0" collapsed="false">
      <c r="A3386" s="0" t="e">
        <f aca="false">INDEX(BucketTable,MATCH(B3386,SumMonths,0),1)</f>
        <v>#N/A</v>
      </c>
      <c r="E3386" s="0" t="n">
        <f aca="false" t="array" ref="E3386:E3386">SUM(IF(Pricecurve=C3386,D3386))</f>
        <v>0</v>
      </c>
      <c r="F3386" s="0" t="n">
        <f aca="false" t="array" ref="F3386:F3386">SUM(IF(NG=C3386,D3386))</f>
        <v>0</v>
      </c>
      <c r="Y3386" s="140"/>
    </row>
    <row r="3387" customFormat="false" ht="12.75" hidden="false" customHeight="false" outlineLevel="0" collapsed="false">
      <c r="A3387" s="0" t="e">
        <f aca="false">INDEX(BucketTable,MATCH(B3387,SumMonths,0),1)</f>
        <v>#N/A</v>
      </c>
      <c r="E3387" s="0" t="n">
        <f aca="false" t="array" ref="E3387:E3387">SUM(IF(Pricecurve=C3387,D3387))</f>
        <v>0</v>
      </c>
      <c r="F3387" s="0" t="n">
        <f aca="false" t="array" ref="F3387:F3387">SUM(IF(NG=C3387,D3387))</f>
        <v>0</v>
      </c>
      <c r="Y3387" s="140"/>
    </row>
    <row r="3388" customFormat="false" ht="12.75" hidden="false" customHeight="false" outlineLevel="0" collapsed="false">
      <c r="A3388" s="0" t="e">
        <f aca="false">INDEX(BucketTable,MATCH(B3388,SumMonths,0),1)</f>
        <v>#N/A</v>
      </c>
      <c r="E3388" s="0" t="n">
        <f aca="false" t="array" ref="E3388:E3388">SUM(IF(Pricecurve=C3388,D3388))</f>
        <v>0</v>
      </c>
      <c r="F3388" s="0" t="n">
        <f aca="false" t="array" ref="F3388:F3388">SUM(IF(NG=C3388,D3388))</f>
        <v>0</v>
      </c>
      <c r="Y3388" s="140"/>
    </row>
    <row r="3389" customFormat="false" ht="12.75" hidden="false" customHeight="false" outlineLevel="0" collapsed="false">
      <c r="A3389" s="0" t="e">
        <f aca="false">INDEX(BucketTable,MATCH(B3389,SumMonths,0),1)</f>
        <v>#N/A</v>
      </c>
      <c r="E3389" s="0" t="n">
        <f aca="false" t="array" ref="E3389:E3389">SUM(IF(Pricecurve=C3389,D3389))</f>
        <v>0</v>
      </c>
      <c r="F3389" s="0" t="n">
        <f aca="false" t="array" ref="F3389:F3389">SUM(IF(NG=C3389,D3389))</f>
        <v>0</v>
      </c>
      <c r="Y3389" s="140"/>
    </row>
    <row r="3390" customFormat="false" ht="12.75" hidden="false" customHeight="false" outlineLevel="0" collapsed="false">
      <c r="A3390" s="0" t="e">
        <f aca="false">INDEX(BucketTable,MATCH(B3390,SumMonths,0),1)</f>
        <v>#N/A</v>
      </c>
      <c r="E3390" s="0" t="n">
        <f aca="false" t="array" ref="E3390:E3390">SUM(IF(Pricecurve=C3390,D3390))</f>
        <v>0</v>
      </c>
      <c r="F3390" s="0" t="n">
        <f aca="false" t="array" ref="F3390:F3390">SUM(IF(NG=C3390,D3390))</f>
        <v>0</v>
      </c>
      <c r="Y3390" s="140"/>
    </row>
    <row r="3391" customFormat="false" ht="12.75" hidden="false" customHeight="false" outlineLevel="0" collapsed="false">
      <c r="A3391" s="0" t="e">
        <f aca="false">INDEX(BucketTable,MATCH(B3391,SumMonths,0),1)</f>
        <v>#N/A</v>
      </c>
      <c r="E3391" s="0" t="n">
        <f aca="false" t="array" ref="E3391:E3391">SUM(IF(Pricecurve=C3391,D3391))</f>
        <v>0</v>
      </c>
      <c r="F3391" s="0" t="n">
        <f aca="false" t="array" ref="F3391:F3391">SUM(IF(NG=C3391,D3391))</f>
        <v>0</v>
      </c>
      <c r="Y3391" s="140"/>
    </row>
    <row r="3392" customFormat="false" ht="12.75" hidden="false" customHeight="false" outlineLevel="0" collapsed="false">
      <c r="A3392" s="0" t="e">
        <f aca="false">INDEX(BucketTable,MATCH(B3392,SumMonths,0),1)</f>
        <v>#N/A</v>
      </c>
      <c r="E3392" s="0" t="n">
        <f aca="false" t="array" ref="E3392:E3392">SUM(IF(Pricecurve=C3392,D3392))</f>
        <v>0</v>
      </c>
      <c r="F3392" s="0" t="n">
        <f aca="false" t="array" ref="F3392:F3392">SUM(IF(NG=C3392,D3392))</f>
        <v>0</v>
      </c>
      <c r="Y3392" s="140"/>
    </row>
    <row r="3393" customFormat="false" ht="12.75" hidden="false" customHeight="false" outlineLevel="0" collapsed="false">
      <c r="A3393" s="0" t="e">
        <f aca="false">INDEX(BucketTable,MATCH(B3393,SumMonths,0),1)</f>
        <v>#N/A</v>
      </c>
      <c r="E3393" s="0" t="n">
        <f aca="false" t="array" ref="E3393:E3393">SUM(IF(Pricecurve=C3393,D3393))</f>
        <v>0</v>
      </c>
      <c r="F3393" s="0" t="n">
        <f aca="false" t="array" ref="F3393:F3393">SUM(IF(NG=C3393,D3393))</f>
        <v>0</v>
      </c>
      <c r="Y3393" s="140"/>
    </row>
    <row r="3394" customFormat="false" ht="12.75" hidden="false" customHeight="false" outlineLevel="0" collapsed="false">
      <c r="A3394" s="0" t="e">
        <f aca="false">INDEX(BucketTable,MATCH(B3394,SumMonths,0),1)</f>
        <v>#N/A</v>
      </c>
      <c r="E3394" s="0" t="n">
        <f aca="false" t="array" ref="E3394:E3394">SUM(IF(Pricecurve=C3394,D3394))</f>
        <v>0</v>
      </c>
      <c r="F3394" s="0" t="n">
        <f aca="false" t="array" ref="F3394:F3394">SUM(IF(NG=C3394,D3394))</f>
        <v>0</v>
      </c>
      <c r="Y3394" s="140"/>
    </row>
    <row r="3395" customFormat="false" ht="12.75" hidden="false" customHeight="false" outlineLevel="0" collapsed="false">
      <c r="A3395" s="0" t="e">
        <f aca="false">INDEX(BucketTable,MATCH(B3395,SumMonths,0),1)</f>
        <v>#N/A</v>
      </c>
      <c r="E3395" s="0" t="n">
        <f aca="false" t="array" ref="E3395:E3395">SUM(IF(Pricecurve=C3395,D3395))</f>
        <v>0</v>
      </c>
      <c r="F3395" s="0" t="n">
        <f aca="false" t="array" ref="F3395:F3395">SUM(IF(NG=C3395,D3395))</f>
        <v>0</v>
      </c>
      <c r="Y3395" s="140"/>
    </row>
    <row r="3396" customFormat="false" ht="12.75" hidden="false" customHeight="false" outlineLevel="0" collapsed="false">
      <c r="A3396" s="0" t="e">
        <f aca="false">INDEX(BucketTable,MATCH(B3396,SumMonths,0),1)</f>
        <v>#N/A</v>
      </c>
      <c r="E3396" s="0" t="n">
        <f aca="false" t="array" ref="E3396:E3396">SUM(IF(Pricecurve=C3396,D3396))</f>
        <v>0</v>
      </c>
      <c r="F3396" s="0" t="n">
        <f aca="false" t="array" ref="F3396:F3396">SUM(IF(NG=C3396,D3396))</f>
        <v>0</v>
      </c>
      <c r="Y3396" s="140"/>
    </row>
    <row r="3397" customFormat="false" ht="12.75" hidden="false" customHeight="false" outlineLevel="0" collapsed="false">
      <c r="A3397" s="0" t="e">
        <f aca="false">INDEX(BucketTable,MATCH(B3397,SumMonths,0),1)</f>
        <v>#N/A</v>
      </c>
      <c r="E3397" s="0" t="n">
        <f aca="false" t="array" ref="E3397:E3397">SUM(IF(Pricecurve=C3397,D3397))</f>
        <v>0</v>
      </c>
      <c r="F3397" s="0" t="n">
        <f aca="false" t="array" ref="F3397:F3397">SUM(IF(NG=C3397,D3397))</f>
        <v>0</v>
      </c>
      <c r="Y3397" s="140"/>
    </row>
    <row r="3398" customFormat="false" ht="12.75" hidden="false" customHeight="false" outlineLevel="0" collapsed="false">
      <c r="A3398" s="0" t="e">
        <f aca="false">INDEX(BucketTable,MATCH(B3398,SumMonths,0),1)</f>
        <v>#N/A</v>
      </c>
      <c r="E3398" s="0" t="n">
        <f aca="false" t="array" ref="E3398:E3398">SUM(IF(Pricecurve=C3398,D3398))</f>
        <v>0</v>
      </c>
      <c r="F3398" s="0" t="n">
        <f aca="false" t="array" ref="F3398:F3398">SUM(IF(NG=C3398,D3398))</f>
        <v>0</v>
      </c>
      <c r="Y3398" s="140"/>
    </row>
    <row r="3399" customFormat="false" ht="12.75" hidden="false" customHeight="false" outlineLevel="0" collapsed="false">
      <c r="A3399" s="0" t="e">
        <f aca="false">INDEX(BucketTable,MATCH(B3399,SumMonths,0),1)</f>
        <v>#N/A</v>
      </c>
      <c r="E3399" s="0" t="n">
        <f aca="false" t="array" ref="E3399:E3399">SUM(IF(Pricecurve=C3399,D3399))</f>
        <v>0</v>
      </c>
      <c r="F3399" s="0" t="n">
        <f aca="false" t="array" ref="F3399:F3399">SUM(IF(NG=C3399,D3399))</f>
        <v>0</v>
      </c>
      <c r="Y3399" s="140"/>
    </row>
    <row r="3400" customFormat="false" ht="12.75" hidden="false" customHeight="false" outlineLevel="0" collapsed="false">
      <c r="A3400" s="0" t="e">
        <f aca="false">INDEX(BucketTable,MATCH(B3400,SumMonths,0),1)</f>
        <v>#N/A</v>
      </c>
      <c r="E3400" s="0" t="n">
        <f aca="false" t="array" ref="E3400:E3400">SUM(IF(Pricecurve=C3400,D3400))</f>
        <v>0</v>
      </c>
      <c r="F3400" s="0" t="n">
        <f aca="false" t="array" ref="F3400:F3400">SUM(IF(NG=C3400,D3400))</f>
        <v>0</v>
      </c>
      <c r="Y3400" s="140"/>
    </row>
    <row r="3401" customFormat="false" ht="12.75" hidden="false" customHeight="false" outlineLevel="0" collapsed="false">
      <c r="A3401" s="0" t="e">
        <f aca="false">INDEX(BucketTable,MATCH(B3401,SumMonths,0),1)</f>
        <v>#N/A</v>
      </c>
      <c r="E3401" s="0" t="n">
        <f aca="false" t="array" ref="E3401:E3401">SUM(IF(Pricecurve=C3401,D3401))</f>
        <v>0</v>
      </c>
      <c r="F3401" s="0" t="n">
        <f aca="false" t="array" ref="F3401:F3401">SUM(IF(NG=C3401,D3401))</f>
        <v>0</v>
      </c>
      <c r="Y3401" s="140"/>
    </row>
    <row r="3402" customFormat="false" ht="12.75" hidden="false" customHeight="false" outlineLevel="0" collapsed="false">
      <c r="A3402" s="0" t="e">
        <f aca="false">INDEX(BucketTable,MATCH(B3402,SumMonths,0),1)</f>
        <v>#N/A</v>
      </c>
      <c r="E3402" s="0" t="n">
        <f aca="false" t="array" ref="E3402:E3402">SUM(IF(Pricecurve=C3402,D3402))</f>
        <v>0</v>
      </c>
      <c r="F3402" s="0" t="n">
        <f aca="false" t="array" ref="F3402:F3402">SUM(IF(NG=C3402,D3402))</f>
        <v>0</v>
      </c>
      <c r="Y3402" s="140"/>
    </row>
    <row r="3403" customFormat="false" ht="12.75" hidden="false" customHeight="false" outlineLevel="0" collapsed="false">
      <c r="A3403" s="0" t="e">
        <f aca="false">INDEX(BucketTable,MATCH(B3403,SumMonths,0),1)</f>
        <v>#N/A</v>
      </c>
      <c r="E3403" s="0" t="n">
        <f aca="false" t="array" ref="E3403:E3403">SUM(IF(Pricecurve=C3403,D3403))</f>
        <v>0</v>
      </c>
      <c r="F3403" s="0" t="n">
        <f aca="false" t="array" ref="F3403:F3403">SUM(IF(NG=C3403,D3403))</f>
        <v>0</v>
      </c>
      <c r="Y3403" s="140"/>
    </row>
    <row r="3404" customFormat="false" ht="12.75" hidden="false" customHeight="false" outlineLevel="0" collapsed="false">
      <c r="A3404" s="0" t="e">
        <f aca="false">INDEX(BucketTable,MATCH(B3404,SumMonths,0),1)</f>
        <v>#N/A</v>
      </c>
      <c r="E3404" s="0" t="n">
        <f aca="false" t="array" ref="E3404:E3404">SUM(IF(Pricecurve=C3404,D3404))</f>
        <v>0</v>
      </c>
      <c r="F3404" s="0" t="n">
        <f aca="false" t="array" ref="F3404:F3404">SUM(IF(NG=C3404,D3404))</f>
        <v>0</v>
      </c>
      <c r="Y3404" s="140"/>
    </row>
    <row r="3405" customFormat="false" ht="12.75" hidden="false" customHeight="false" outlineLevel="0" collapsed="false">
      <c r="A3405" s="0" t="e">
        <f aca="false">INDEX(BucketTable,MATCH(B3405,SumMonths,0),1)</f>
        <v>#N/A</v>
      </c>
      <c r="E3405" s="0" t="n">
        <f aca="false" t="array" ref="E3405:E3405">SUM(IF(Pricecurve=C3405,D3405))</f>
        <v>0</v>
      </c>
      <c r="F3405" s="0" t="n">
        <f aca="false" t="array" ref="F3405:F3405">SUM(IF(NG=C3405,D3405))</f>
        <v>0</v>
      </c>
      <c r="Y3405" s="140"/>
    </row>
    <row r="3406" customFormat="false" ht="12.75" hidden="false" customHeight="false" outlineLevel="0" collapsed="false">
      <c r="A3406" s="0" t="e">
        <f aca="false">INDEX(BucketTable,MATCH(B3406,SumMonths,0),1)</f>
        <v>#N/A</v>
      </c>
      <c r="E3406" s="0" t="n">
        <f aca="false" t="array" ref="E3406:E3406">SUM(IF(Pricecurve=C3406,D3406))</f>
        <v>0</v>
      </c>
      <c r="F3406" s="0" t="n">
        <f aca="false" t="array" ref="F3406:F3406">SUM(IF(NG=C3406,D3406))</f>
        <v>0</v>
      </c>
      <c r="Y3406" s="140"/>
    </row>
    <row r="3407" customFormat="false" ht="12.75" hidden="false" customHeight="false" outlineLevel="0" collapsed="false">
      <c r="A3407" s="0" t="e">
        <f aca="false">INDEX(BucketTable,MATCH(B3407,SumMonths,0),1)</f>
        <v>#N/A</v>
      </c>
      <c r="E3407" s="0" t="n">
        <f aca="false" t="array" ref="E3407:E3407">SUM(IF(Pricecurve=C3407,D3407))</f>
        <v>0</v>
      </c>
      <c r="F3407" s="0" t="n">
        <f aca="false" t="array" ref="F3407:F3407">SUM(IF(NG=C3407,D3407))</f>
        <v>0</v>
      </c>
      <c r="Y3407" s="140"/>
    </row>
    <row r="3408" customFormat="false" ht="12.75" hidden="false" customHeight="false" outlineLevel="0" collapsed="false">
      <c r="A3408" s="0" t="e">
        <f aca="false">INDEX(BucketTable,MATCH(B3408,SumMonths,0),1)</f>
        <v>#N/A</v>
      </c>
      <c r="E3408" s="0" t="n">
        <f aca="false" t="array" ref="E3408:E3408">SUM(IF(Pricecurve=C3408,D3408))</f>
        <v>0</v>
      </c>
      <c r="F3408" s="0" t="n">
        <f aca="false" t="array" ref="F3408:F3408">SUM(IF(NG=C3408,D3408))</f>
        <v>0</v>
      </c>
      <c r="Y3408" s="140"/>
    </row>
    <row r="3409" customFormat="false" ht="12.75" hidden="false" customHeight="false" outlineLevel="0" collapsed="false">
      <c r="A3409" s="0" t="e">
        <f aca="false">INDEX(BucketTable,MATCH(B3409,SumMonths,0),1)</f>
        <v>#N/A</v>
      </c>
      <c r="E3409" s="0" t="n">
        <f aca="false" t="array" ref="E3409:E3409">SUM(IF(Pricecurve=C3409,D3409))</f>
        <v>0</v>
      </c>
      <c r="F3409" s="0" t="n">
        <f aca="false" t="array" ref="F3409:F3409">SUM(IF(NG=C3409,D3409))</f>
        <v>0</v>
      </c>
      <c r="Y3409" s="140"/>
    </row>
    <row r="3410" customFormat="false" ht="12.75" hidden="false" customHeight="false" outlineLevel="0" collapsed="false">
      <c r="A3410" s="0" t="e">
        <f aca="false">INDEX(BucketTable,MATCH(B3410,SumMonths,0),1)</f>
        <v>#N/A</v>
      </c>
      <c r="E3410" s="0" t="n">
        <f aca="false" t="array" ref="E3410:E3410">SUM(IF(Pricecurve=C3410,D3410))</f>
        <v>0</v>
      </c>
      <c r="F3410" s="0" t="n">
        <f aca="false" t="array" ref="F3410:F3410">SUM(IF(NG=C3410,D3410))</f>
        <v>0</v>
      </c>
      <c r="Y3410" s="140"/>
    </row>
    <row r="3411" customFormat="false" ht="12.75" hidden="false" customHeight="false" outlineLevel="0" collapsed="false">
      <c r="A3411" s="0" t="e">
        <f aca="false">INDEX(BucketTable,MATCH(B3411,SumMonths,0),1)</f>
        <v>#N/A</v>
      </c>
      <c r="E3411" s="0" t="n">
        <f aca="false" t="array" ref="E3411:E3411">SUM(IF(Pricecurve=C3411,D3411))</f>
        <v>0</v>
      </c>
      <c r="F3411" s="0" t="n">
        <f aca="false" t="array" ref="F3411:F3411">SUM(IF(NG=C3411,D3411))</f>
        <v>0</v>
      </c>
      <c r="Y3411" s="140"/>
    </row>
    <row r="3412" customFormat="false" ht="12.75" hidden="false" customHeight="false" outlineLevel="0" collapsed="false">
      <c r="A3412" s="0" t="e">
        <f aca="false">INDEX(BucketTable,MATCH(B3412,SumMonths,0),1)</f>
        <v>#N/A</v>
      </c>
      <c r="E3412" s="0" t="n">
        <f aca="false" t="array" ref="E3412:E3412">SUM(IF(Pricecurve=C3412,D3412))</f>
        <v>0</v>
      </c>
      <c r="F3412" s="0" t="n">
        <f aca="false" t="array" ref="F3412:F3412">SUM(IF(NG=C3412,D3412))</f>
        <v>0</v>
      </c>
      <c r="Y3412" s="140"/>
    </row>
    <row r="3413" customFormat="false" ht="12.75" hidden="false" customHeight="false" outlineLevel="0" collapsed="false">
      <c r="A3413" s="0" t="e">
        <f aca="false">INDEX(BucketTable,MATCH(B3413,SumMonths,0),1)</f>
        <v>#N/A</v>
      </c>
      <c r="E3413" s="0" t="n">
        <f aca="false" t="array" ref="E3413:E3413">SUM(IF(Pricecurve=C3413,D3413))</f>
        <v>0</v>
      </c>
      <c r="F3413" s="0" t="n">
        <f aca="false" t="array" ref="F3413:F3413">SUM(IF(NG=C3413,D3413))</f>
        <v>0</v>
      </c>
      <c r="Y3413" s="140"/>
    </row>
    <row r="3414" customFormat="false" ht="12.75" hidden="false" customHeight="false" outlineLevel="0" collapsed="false">
      <c r="A3414" s="0" t="e">
        <f aca="false">INDEX(BucketTable,MATCH(B3414,SumMonths,0),1)</f>
        <v>#N/A</v>
      </c>
      <c r="E3414" s="0" t="n">
        <f aca="false" t="array" ref="E3414:E3414">SUM(IF(Pricecurve=C3414,D3414))</f>
        <v>0</v>
      </c>
      <c r="F3414" s="0" t="n">
        <f aca="false" t="array" ref="F3414:F3414">SUM(IF(NG=C3414,D3414))</f>
        <v>0</v>
      </c>
      <c r="Y3414" s="140"/>
    </row>
    <row r="3415" customFormat="false" ht="12.75" hidden="false" customHeight="false" outlineLevel="0" collapsed="false">
      <c r="A3415" s="0" t="e">
        <f aca="false">INDEX(BucketTable,MATCH(B3415,SumMonths,0),1)</f>
        <v>#N/A</v>
      </c>
      <c r="E3415" s="0" t="n">
        <f aca="false" t="array" ref="E3415:E3415">SUM(IF(Pricecurve=C3415,D3415))</f>
        <v>0</v>
      </c>
      <c r="F3415" s="0" t="n">
        <f aca="false" t="array" ref="F3415:F3415">SUM(IF(NG=C3415,D3415))</f>
        <v>0</v>
      </c>
      <c r="Y3415" s="140"/>
    </row>
    <row r="3416" customFormat="false" ht="12.75" hidden="false" customHeight="false" outlineLevel="0" collapsed="false">
      <c r="A3416" s="0" t="e">
        <f aca="false">INDEX(BucketTable,MATCH(B3416,SumMonths,0),1)</f>
        <v>#N/A</v>
      </c>
      <c r="E3416" s="0" t="n">
        <f aca="false" t="array" ref="E3416:E3416">SUM(IF(Pricecurve=C3416,D3416))</f>
        <v>0</v>
      </c>
      <c r="F3416" s="0" t="n">
        <f aca="false" t="array" ref="F3416:F3416">SUM(IF(NG=C3416,D3416))</f>
        <v>0</v>
      </c>
      <c r="Y3416" s="140"/>
    </row>
    <row r="3417" customFormat="false" ht="12.75" hidden="false" customHeight="false" outlineLevel="0" collapsed="false">
      <c r="A3417" s="0" t="e">
        <f aca="false">INDEX(BucketTable,MATCH(B3417,SumMonths,0),1)</f>
        <v>#N/A</v>
      </c>
      <c r="E3417" s="0" t="n">
        <f aca="false" t="array" ref="E3417:E3417">SUM(IF(Pricecurve=C3417,D3417))</f>
        <v>0</v>
      </c>
      <c r="F3417" s="0" t="n">
        <f aca="false" t="array" ref="F3417:F3417">SUM(IF(NG=C3417,D3417))</f>
        <v>0</v>
      </c>
      <c r="Y3417" s="140"/>
    </row>
    <row r="3418" customFormat="false" ht="12.75" hidden="false" customHeight="false" outlineLevel="0" collapsed="false">
      <c r="A3418" s="0" t="e">
        <f aca="false">INDEX(BucketTable,MATCH(B3418,SumMonths,0),1)</f>
        <v>#N/A</v>
      </c>
      <c r="E3418" s="0" t="n">
        <f aca="false" t="array" ref="E3418:E3418">SUM(IF(Pricecurve=C3418,D3418))</f>
        <v>0</v>
      </c>
      <c r="F3418" s="0" t="n">
        <f aca="false" t="array" ref="F3418:F3418">SUM(IF(NG=C3418,D3418))</f>
        <v>0</v>
      </c>
      <c r="Y3418" s="140"/>
    </row>
    <row r="3419" customFormat="false" ht="12.75" hidden="false" customHeight="false" outlineLevel="0" collapsed="false">
      <c r="A3419" s="0" t="e">
        <f aca="false">INDEX(BucketTable,MATCH(B3419,SumMonths,0),1)</f>
        <v>#N/A</v>
      </c>
      <c r="E3419" s="0" t="n">
        <f aca="false" t="array" ref="E3419:E3419">SUM(IF(Pricecurve=C3419,D3419))</f>
        <v>0</v>
      </c>
      <c r="F3419" s="0" t="n">
        <f aca="false" t="array" ref="F3419:F3419">SUM(IF(NG=C3419,D3419))</f>
        <v>0</v>
      </c>
      <c r="Y3419" s="140"/>
    </row>
    <row r="3420" customFormat="false" ht="12.75" hidden="false" customHeight="false" outlineLevel="0" collapsed="false">
      <c r="A3420" s="0" t="e">
        <f aca="false">INDEX(BucketTable,MATCH(B3420,SumMonths,0),1)</f>
        <v>#N/A</v>
      </c>
      <c r="E3420" s="0" t="n">
        <f aca="false" t="array" ref="E3420:E3420">SUM(IF(Pricecurve=C3420,D3420))</f>
        <v>0</v>
      </c>
      <c r="F3420" s="0" t="n">
        <f aca="false" t="array" ref="F3420:F3420">SUM(IF(NG=C3420,D3420))</f>
        <v>0</v>
      </c>
      <c r="Y3420" s="140"/>
    </row>
    <row r="3421" customFormat="false" ht="12.75" hidden="false" customHeight="false" outlineLevel="0" collapsed="false">
      <c r="A3421" s="0" t="e">
        <f aca="false">INDEX(BucketTable,MATCH(B3421,SumMonths,0),1)</f>
        <v>#N/A</v>
      </c>
      <c r="E3421" s="0" t="n">
        <f aca="false" t="array" ref="E3421:E3421">SUM(IF(Pricecurve=C3421,D3421))</f>
        <v>0</v>
      </c>
      <c r="F3421" s="0" t="n">
        <f aca="false" t="array" ref="F3421:F3421">SUM(IF(NG=C3421,D3421))</f>
        <v>0</v>
      </c>
      <c r="Y3421" s="140"/>
    </row>
    <row r="3422" customFormat="false" ht="12.75" hidden="false" customHeight="false" outlineLevel="0" collapsed="false">
      <c r="A3422" s="0" t="e">
        <f aca="false">INDEX(BucketTable,MATCH(B3422,SumMonths,0),1)</f>
        <v>#N/A</v>
      </c>
      <c r="E3422" s="0" t="n">
        <f aca="false" t="array" ref="E3422:E3422">SUM(IF(Pricecurve=C3422,D3422))</f>
        <v>0</v>
      </c>
      <c r="F3422" s="0" t="n">
        <f aca="false" t="array" ref="F3422:F3422">SUM(IF(NG=C3422,D3422))</f>
        <v>0</v>
      </c>
      <c r="Y3422" s="140"/>
    </row>
    <row r="3423" customFormat="false" ht="12.75" hidden="false" customHeight="false" outlineLevel="0" collapsed="false">
      <c r="A3423" s="0" t="e">
        <f aca="false">INDEX(BucketTable,MATCH(B3423,SumMonths,0),1)</f>
        <v>#N/A</v>
      </c>
      <c r="E3423" s="0" t="n">
        <f aca="false" t="array" ref="E3423:E3423">SUM(IF(Pricecurve=C3423,D3423))</f>
        <v>0</v>
      </c>
      <c r="F3423" s="0" t="n">
        <f aca="false" t="array" ref="F3423:F3423">SUM(IF(NG=C3423,D3423))</f>
        <v>0</v>
      </c>
      <c r="Y3423" s="140"/>
    </row>
    <row r="3424" customFormat="false" ht="12.75" hidden="false" customHeight="false" outlineLevel="0" collapsed="false">
      <c r="A3424" s="0" t="e">
        <f aca="false">INDEX(BucketTable,MATCH(B3424,SumMonths,0),1)</f>
        <v>#N/A</v>
      </c>
      <c r="E3424" s="0" t="n">
        <f aca="false" t="array" ref="E3424:E3424">SUM(IF(Pricecurve=C3424,D3424))</f>
        <v>0</v>
      </c>
      <c r="F3424" s="0" t="n">
        <f aca="false" t="array" ref="F3424:F3424">SUM(IF(NG=C3424,D3424))</f>
        <v>0</v>
      </c>
      <c r="Y3424" s="140"/>
    </row>
    <row r="3425" customFormat="false" ht="12.75" hidden="false" customHeight="false" outlineLevel="0" collapsed="false">
      <c r="A3425" s="0" t="e">
        <f aca="false">INDEX(BucketTable,MATCH(B3425,SumMonths,0),1)</f>
        <v>#N/A</v>
      </c>
      <c r="E3425" s="0" t="n">
        <f aca="false" t="array" ref="E3425:E3425">SUM(IF(Pricecurve=C3425,D3425))</f>
        <v>0</v>
      </c>
      <c r="F3425" s="0" t="n">
        <f aca="false" t="array" ref="F3425:F3425">SUM(IF(NG=C3425,D3425))</f>
        <v>0</v>
      </c>
      <c r="Y3425" s="140"/>
    </row>
    <row r="3426" customFormat="false" ht="12.75" hidden="false" customHeight="false" outlineLevel="0" collapsed="false">
      <c r="A3426" s="0" t="e">
        <f aca="false">INDEX(BucketTable,MATCH(B3426,SumMonths,0),1)</f>
        <v>#N/A</v>
      </c>
      <c r="E3426" s="0" t="n">
        <f aca="false" t="array" ref="E3426:E3426">SUM(IF(Pricecurve=C3426,D3426))</f>
        <v>0</v>
      </c>
      <c r="F3426" s="0" t="n">
        <f aca="false" t="array" ref="F3426:F3426">SUM(IF(NG=C3426,D3426))</f>
        <v>0</v>
      </c>
      <c r="Y3426" s="140"/>
    </row>
    <row r="3427" customFormat="false" ht="12.75" hidden="false" customHeight="false" outlineLevel="0" collapsed="false">
      <c r="A3427" s="0" t="e">
        <f aca="false">INDEX(BucketTable,MATCH(B3427,SumMonths,0),1)</f>
        <v>#N/A</v>
      </c>
      <c r="E3427" s="0" t="n">
        <f aca="false" t="array" ref="E3427:E3427">SUM(IF(Pricecurve=C3427,D3427))</f>
        <v>0</v>
      </c>
      <c r="F3427" s="0" t="n">
        <f aca="false" t="array" ref="F3427:F3427">SUM(IF(NG=C3427,D3427))</f>
        <v>0</v>
      </c>
      <c r="Y3427" s="140"/>
    </row>
    <row r="3428" customFormat="false" ht="12.75" hidden="false" customHeight="false" outlineLevel="0" collapsed="false">
      <c r="A3428" s="0" t="e">
        <f aca="false">INDEX(BucketTable,MATCH(B3428,SumMonths,0),1)</f>
        <v>#N/A</v>
      </c>
      <c r="E3428" s="0" t="n">
        <f aca="false" t="array" ref="E3428:E3428">SUM(IF(Pricecurve=C3428,D3428))</f>
        <v>0</v>
      </c>
      <c r="F3428" s="0" t="n">
        <f aca="false" t="array" ref="F3428:F3428">SUM(IF(NG=C3428,D3428))</f>
        <v>0</v>
      </c>
      <c r="Y3428" s="140"/>
    </row>
    <row r="3429" customFormat="false" ht="12.75" hidden="false" customHeight="false" outlineLevel="0" collapsed="false">
      <c r="A3429" s="0" t="e">
        <f aca="false">INDEX(BucketTable,MATCH(B3429,SumMonths,0),1)</f>
        <v>#N/A</v>
      </c>
      <c r="E3429" s="0" t="n">
        <f aca="false" t="array" ref="E3429:E3429">SUM(IF(Pricecurve=C3429,D3429))</f>
        <v>0</v>
      </c>
      <c r="F3429" s="0" t="n">
        <f aca="false" t="array" ref="F3429:F3429">SUM(IF(NG=C3429,D3429))</f>
        <v>0</v>
      </c>
      <c r="Y3429" s="140"/>
    </row>
    <row r="3430" customFormat="false" ht="12.75" hidden="false" customHeight="false" outlineLevel="0" collapsed="false">
      <c r="A3430" s="0" t="e">
        <f aca="false">INDEX(BucketTable,MATCH(B3430,SumMonths,0),1)</f>
        <v>#N/A</v>
      </c>
      <c r="E3430" s="0" t="n">
        <f aca="false" t="array" ref="E3430:E3430">SUM(IF(Pricecurve=C3430,D3430))</f>
        <v>0</v>
      </c>
      <c r="F3430" s="0" t="n">
        <f aca="false" t="array" ref="F3430:F3430">SUM(IF(NG=C3430,D3430))</f>
        <v>0</v>
      </c>
      <c r="Y3430" s="140"/>
    </row>
    <row r="3431" customFormat="false" ht="12.75" hidden="false" customHeight="false" outlineLevel="0" collapsed="false">
      <c r="A3431" s="0" t="e">
        <f aca="false">INDEX(BucketTable,MATCH(B3431,SumMonths,0),1)</f>
        <v>#N/A</v>
      </c>
      <c r="E3431" s="0" t="n">
        <f aca="false" t="array" ref="E3431:E3431">SUM(IF(Pricecurve=C3431,D3431))</f>
        <v>0</v>
      </c>
      <c r="F3431" s="0" t="n">
        <f aca="false" t="array" ref="F3431:F3431">SUM(IF(NG=C3431,D3431))</f>
        <v>0</v>
      </c>
      <c r="Y3431" s="140"/>
    </row>
    <row r="3432" customFormat="false" ht="12.75" hidden="false" customHeight="false" outlineLevel="0" collapsed="false">
      <c r="A3432" s="0" t="e">
        <f aca="false">INDEX(BucketTable,MATCH(B3432,SumMonths,0),1)</f>
        <v>#N/A</v>
      </c>
      <c r="E3432" s="0" t="n">
        <f aca="false" t="array" ref="E3432:E3432">SUM(IF(Pricecurve=C3432,D3432))</f>
        <v>0</v>
      </c>
      <c r="F3432" s="0" t="n">
        <f aca="false" t="array" ref="F3432:F3432">SUM(IF(NG=C3432,D3432))</f>
        <v>0</v>
      </c>
      <c r="Y3432" s="140"/>
    </row>
    <row r="3433" customFormat="false" ht="12.75" hidden="false" customHeight="false" outlineLevel="0" collapsed="false">
      <c r="A3433" s="0" t="e">
        <f aca="false">INDEX(BucketTable,MATCH(B3433,SumMonths,0),1)</f>
        <v>#N/A</v>
      </c>
      <c r="E3433" s="0" t="n">
        <f aca="false" t="array" ref="E3433:E3433">SUM(IF(Pricecurve=C3433,D3433))</f>
        <v>0</v>
      </c>
      <c r="F3433" s="0" t="n">
        <f aca="false" t="array" ref="F3433:F3433">SUM(IF(NG=C3433,D3433))</f>
        <v>0</v>
      </c>
      <c r="Y3433" s="140"/>
    </row>
    <row r="3434" customFormat="false" ht="12.75" hidden="false" customHeight="false" outlineLevel="0" collapsed="false">
      <c r="A3434" s="0" t="e">
        <f aca="false">INDEX(BucketTable,MATCH(B3434,SumMonths,0),1)</f>
        <v>#N/A</v>
      </c>
      <c r="E3434" s="0" t="n">
        <f aca="false" t="array" ref="E3434:E3434">SUM(IF(Pricecurve=C3434,D3434))</f>
        <v>0</v>
      </c>
      <c r="F3434" s="0" t="n">
        <f aca="false" t="array" ref="F3434:F3434">SUM(IF(NG=C3434,D3434))</f>
        <v>0</v>
      </c>
      <c r="Y3434" s="140"/>
    </row>
    <row r="3435" customFormat="false" ht="12.75" hidden="false" customHeight="false" outlineLevel="0" collapsed="false">
      <c r="A3435" s="0" t="e">
        <f aca="false">INDEX(BucketTable,MATCH(B3435,SumMonths,0),1)</f>
        <v>#N/A</v>
      </c>
      <c r="E3435" s="0" t="n">
        <f aca="false" t="array" ref="E3435:E3435">SUM(IF(Pricecurve=C3435,D3435))</f>
        <v>0</v>
      </c>
      <c r="F3435" s="0" t="n">
        <f aca="false" t="array" ref="F3435:F3435">SUM(IF(NG=C3435,D3435))</f>
        <v>0</v>
      </c>
      <c r="Y3435" s="140"/>
    </row>
    <row r="3436" customFormat="false" ht="12.75" hidden="false" customHeight="false" outlineLevel="0" collapsed="false">
      <c r="A3436" s="0" t="e">
        <f aca="false">INDEX(BucketTable,MATCH(B3436,SumMonths,0),1)</f>
        <v>#N/A</v>
      </c>
      <c r="E3436" s="0" t="n">
        <f aca="false" t="array" ref="E3436:E3436">SUM(IF(Pricecurve=C3436,D3436))</f>
        <v>0</v>
      </c>
      <c r="F3436" s="0" t="n">
        <f aca="false" t="array" ref="F3436:F3436">SUM(IF(NG=C3436,D3436))</f>
        <v>0</v>
      </c>
      <c r="Y3436" s="140"/>
    </row>
    <row r="3437" customFormat="false" ht="12.75" hidden="false" customHeight="false" outlineLevel="0" collapsed="false">
      <c r="A3437" s="0" t="e">
        <f aca="false">INDEX(BucketTable,MATCH(B3437,SumMonths,0),1)</f>
        <v>#N/A</v>
      </c>
      <c r="E3437" s="0" t="n">
        <f aca="false" t="array" ref="E3437:E3437">SUM(IF(Pricecurve=C3437,D3437))</f>
        <v>0</v>
      </c>
      <c r="F3437" s="0" t="n">
        <f aca="false" t="array" ref="F3437:F3437">SUM(IF(NG=C3437,D3437))</f>
        <v>0</v>
      </c>
      <c r="Y3437" s="140"/>
    </row>
    <row r="3438" customFormat="false" ht="12.75" hidden="false" customHeight="false" outlineLevel="0" collapsed="false">
      <c r="A3438" s="0" t="e">
        <f aca="false">INDEX(BucketTable,MATCH(B3438,SumMonths,0),1)</f>
        <v>#N/A</v>
      </c>
      <c r="E3438" s="0" t="n">
        <f aca="false" t="array" ref="E3438:E3438">SUM(IF(Pricecurve=C3438,D3438))</f>
        <v>0</v>
      </c>
      <c r="F3438" s="0" t="n">
        <f aca="false" t="array" ref="F3438:F3438">SUM(IF(NG=C3438,D3438))</f>
        <v>0</v>
      </c>
      <c r="Y3438" s="140"/>
    </row>
    <row r="3439" customFormat="false" ht="12.75" hidden="false" customHeight="false" outlineLevel="0" collapsed="false">
      <c r="A3439" s="0" t="e">
        <f aca="false">INDEX(BucketTable,MATCH(B3439,SumMonths,0),1)</f>
        <v>#N/A</v>
      </c>
      <c r="E3439" s="0" t="n">
        <f aca="false" t="array" ref="E3439:E3439">SUM(IF(Pricecurve=C3439,D3439))</f>
        <v>0</v>
      </c>
      <c r="F3439" s="0" t="n">
        <f aca="false" t="array" ref="F3439:F3439">SUM(IF(NG=C3439,D3439))</f>
        <v>0</v>
      </c>
      <c r="Y3439" s="140"/>
    </row>
    <row r="3440" customFormat="false" ht="12.75" hidden="false" customHeight="false" outlineLevel="0" collapsed="false">
      <c r="A3440" s="0" t="e">
        <f aca="false">INDEX(BucketTable,MATCH(B3440,SumMonths,0),1)</f>
        <v>#N/A</v>
      </c>
      <c r="E3440" s="0" t="n">
        <f aca="false" t="array" ref="E3440:E3440">SUM(IF(Pricecurve=C3440,D3440))</f>
        <v>0</v>
      </c>
      <c r="F3440" s="0" t="n">
        <f aca="false" t="array" ref="F3440:F3440">SUM(IF(NG=C3440,D3440))</f>
        <v>0</v>
      </c>
      <c r="Y3440" s="140"/>
    </row>
    <row r="3441" customFormat="false" ht="12.75" hidden="false" customHeight="false" outlineLevel="0" collapsed="false">
      <c r="A3441" s="0" t="e">
        <f aca="false">INDEX(BucketTable,MATCH(B3441,SumMonths,0),1)</f>
        <v>#N/A</v>
      </c>
      <c r="E3441" s="0" t="n">
        <f aca="false" t="array" ref="E3441:E3441">SUM(IF(Pricecurve=C3441,D3441))</f>
        <v>0</v>
      </c>
      <c r="F3441" s="0" t="n">
        <f aca="false" t="array" ref="F3441:F3441">SUM(IF(NG=C3441,D3441))</f>
        <v>0</v>
      </c>
      <c r="Y3441" s="140"/>
    </row>
    <row r="3442" customFormat="false" ht="12.75" hidden="false" customHeight="false" outlineLevel="0" collapsed="false">
      <c r="A3442" s="0" t="e">
        <f aca="false">INDEX(BucketTable,MATCH(B3442,SumMonths,0),1)</f>
        <v>#N/A</v>
      </c>
      <c r="E3442" s="0" t="n">
        <f aca="false" t="array" ref="E3442:E3442">SUM(IF(Pricecurve=C3442,D3442))</f>
        <v>0</v>
      </c>
      <c r="F3442" s="0" t="n">
        <f aca="false" t="array" ref="F3442:F3442">SUM(IF(NG=C3442,D3442))</f>
        <v>0</v>
      </c>
      <c r="Y3442" s="140"/>
    </row>
    <row r="3443" customFormat="false" ht="12.75" hidden="false" customHeight="false" outlineLevel="0" collapsed="false">
      <c r="A3443" s="0" t="e">
        <f aca="false">INDEX(BucketTable,MATCH(B3443,SumMonths,0),1)</f>
        <v>#N/A</v>
      </c>
      <c r="E3443" s="0" t="n">
        <f aca="false" t="array" ref="E3443:E3443">SUM(IF(Pricecurve=C3443,D3443))</f>
        <v>0</v>
      </c>
      <c r="F3443" s="0" t="n">
        <f aca="false" t="array" ref="F3443:F3443">SUM(IF(NG=C3443,D3443))</f>
        <v>0</v>
      </c>
      <c r="Y3443" s="140"/>
    </row>
    <row r="3444" customFormat="false" ht="12.75" hidden="false" customHeight="false" outlineLevel="0" collapsed="false">
      <c r="A3444" s="0" t="e">
        <f aca="false">INDEX(BucketTable,MATCH(B3444,SumMonths,0),1)</f>
        <v>#N/A</v>
      </c>
      <c r="E3444" s="0" t="n">
        <f aca="false" t="array" ref="E3444:E3444">SUM(IF(Pricecurve=C3444,D3444))</f>
        <v>0</v>
      </c>
      <c r="F3444" s="0" t="n">
        <f aca="false" t="array" ref="F3444:F3444">SUM(IF(NG=C3444,D3444))</f>
        <v>0</v>
      </c>
      <c r="Y3444" s="140"/>
    </row>
    <row r="3445" customFormat="false" ht="12.75" hidden="false" customHeight="false" outlineLevel="0" collapsed="false">
      <c r="A3445" s="0" t="e">
        <f aca="false">INDEX(BucketTable,MATCH(B3445,SumMonths,0),1)</f>
        <v>#N/A</v>
      </c>
      <c r="E3445" s="0" t="n">
        <f aca="false" t="array" ref="E3445:E3445">SUM(IF(Pricecurve=C3445,D3445))</f>
        <v>0</v>
      </c>
      <c r="F3445" s="0" t="n">
        <f aca="false" t="array" ref="F3445:F3445">SUM(IF(NG=C3445,D3445))</f>
        <v>0</v>
      </c>
      <c r="Y3445" s="140"/>
    </row>
    <row r="3446" customFormat="false" ht="12.75" hidden="false" customHeight="false" outlineLevel="0" collapsed="false">
      <c r="A3446" s="0" t="e">
        <f aca="false">INDEX(BucketTable,MATCH(B3446,SumMonths,0),1)</f>
        <v>#N/A</v>
      </c>
      <c r="E3446" s="0" t="n">
        <f aca="false" t="array" ref="E3446:E3446">SUM(IF(Pricecurve=C3446,D3446))</f>
        <v>0</v>
      </c>
      <c r="F3446" s="0" t="n">
        <f aca="false" t="array" ref="F3446:F3446">SUM(IF(NG=C3446,D3446))</f>
        <v>0</v>
      </c>
      <c r="Y3446" s="140"/>
    </row>
    <row r="3447" customFormat="false" ht="12.75" hidden="false" customHeight="false" outlineLevel="0" collapsed="false">
      <c r="A3447" s="0" t="e">
        <f aca="false">INDEX(BucketTable,MATCH(B3447,SumMonths,0),1)</f>
        <v>#N/A</v>
      </c>
      <c r="E3447" s="0" t="n">
        <f aca="false" t="array" ref="E3447:E3447">SUM(IF(Pricecurve=C3447,D3447))</f>
        <v>0</v>
      </c>
      <c r="F3447" s="0" t="n">
        <f aca="false" t="array" ref="F3447:F3447">SUM(IF(NG=C3447,D3447))</f>
        <v>0</v>
      </c>
      <c r="Y3447" s="140"/>
    </row>
    <row r="3448" customFormat="false" ht="12.75" hidden="false" customHeight="false" outlineLevel="0" collapsed="false">
      <c r="A3448" s="0" t="e">
        <f aca="false">INDEX(BucketTable,MATCH(B3448,SumMonths,0),1)</f>
        <v>#N/A</v>
      </c>
      <c r="E3448" s="0" t="n">
        <f aca="false" t="array" ref="E3448:E3448">SUM(IF(Pricecurve=C3448,D3448))</f>
        <v>0</v>
      </c>
      <c r="F3448" s="0" t="n">
        <f aca="false" t="array" ref="F3448:F3448">SUM(IF(NG=C3448,D3448))</f>
        <v>0</v>
      </c>
      <c r="Y3448" s="140"/>
    </row>
    <row r="3449" customFormat="false" ht="12.75" hidden="false" customHeight="false" outlineLevel="0" collapsed="false">
      <c r="A3449" s="0" t="e">
        <f aca="false">INDEX(BucketTable,MATCH(B3449,SumMonths,0),1)</f>
        <v>#N/A</v>
      </c>
      <c r="E3449" s="0" t="n">
        <f aca="false" t="array" ref="E3449:E3449">SUM(IF(Pricecurve=C3449,D3449))</f>
        <v>0</v>
      </c>
      <c r="F3449" s="0" t="n">
        <f aca="false" t="array" ref="F3449:F3449">SUM(IF(NG=C3449,D3449))</f>
        <v>0</v>
      </c>
      <c r="Y3449" s="140"/>
    </row>
    <row r="3450" customFormat="false" ht="12.75" hidden="false" customHeight="false" outlineLevel="0" collapsed="false">
      <c r="A3450" s="0" t="e">
        <f aca="false">INDEX(BucketTable,MATCH(B3450,SumMonths,0),1)</f>
        <v>#N/A</v>
      </c>
      <c r="E3450" s="0" t="n">
        <f aca="false" t="array" ref="E3450:E3450">SUM(IF(Pricecurve=C3450,D3450))</f>
        <v>0</v>
      </c>
      <c r="F3450" s="0" t="n">
        <f aca="false" t="array" ref="F3450:F3450">SUM(IF(NG=C3450,D3450))</f>
        <v>0</v>
      </c>
      <c r="Y3450" s="140"/>
    </row>
    <row r="3451" customFormat="false" ht="12.75" hidden="false" customHeight="false" outlineLevel="0" collapsed="false">
      <c r="A3451" s="0" t="e">
        <f aca="false">INDEX(BucketTable,MATCH(B3451,SumMonths,0),1)</f>
        <v>#N/A</v>
      </c>
      <c r="E3451" s="0" t="n">
        <f aca="false" t="array" ref="E3451:E3451">SUM(IF(Pricecurve=C3451,D3451))</f>
        <v>0</v>
      </c>
      <c r="F3451" s="0" t="n">
        <f aca="false" t="array" ref="F3451:F3451">SUM(IF(NG=C3451,D3451))</f>
        <v>0</v>
      </c>
      <c r="Y3451" s="140"/>
    </row>
    <row r="3452" customFormat="false" ht="12.75" hidden="false" customHeight="false" outlineLevel="0" collapsed="false">
      <c r="A3452" s="0" t="e">
        <f aca="false">INDEX(BucketTable,MATCH(B3452,SumMonths,0),1)</f>
        <v>#N/A</v>
      </c>
      <c r="E3452" s="0" t="n">
        <f aca="false" t="array" ref="E3452:E3452">SUM(IF(Pricecurve=C3452,D3452))</f>
        <v>0</v>
      </c>
      <c r="F3452" s="0" t="n">
        <f aca="false" t="array" ref="F3452:F3452">SUM(IF(NG=C3452,D3452))</f>
        <v>0</v>
      </c>
      <c r="Y3452" s="140"/>
    </row>
    <row r="3453" customFormat="false" ht="12.75" hidden="false" customHeight="false" outlineLevel="0" collapsed="false">
      <c r="A3453" s="0" t="e">
        <f aca="false">INDEX(BucketTable,MATCH(B3453,SumMonths,0),1)</f>
        <v>#N/A</v>
      </c>
      <c r="E3453" s="0" t="n">
        <f aca="false" t="array" ref="E3453:E3453">SUM(IF(Pricecurve=C3453,D3453))</f>
        <v>0</v>
      </c>
      <c r="F3453" s="0" t="n">
        <f aca="false" t="array" ref="F3453:F3453">SUM(IF(NG=C3453,D3453))</f>
        <v>0</v>
      </c>
      <c r="Y3453" s="140"/>
    </row>
    <row r="3454" customFormat="false" ht="12.75" hidden="false" customHeight="false" outlineLevel="0" collapsed="false">
      <c r="A3454" s="0" t="e">
        <f aca="false">INDEX(BucketTable,MATCH(B3454,SumMonths,0),1)</f>
        <v>#N/A</v>
      </c>
      <c r="E3454" s="0" t="n">
        <f aca="false" t="array" ref="E3454:E3454">SUM(IF(Pricecurve=C3454,D3454))</f>
        <v>0</v>
      </c>
      <c r="F3454" s="0" t="n">
        <f aca="false" t="array" ref="F3454:F3454">SUM(IF(NG=C3454,D3454))</f>
        <v>0</v>
      </c>
      <c r="Y3454" s="140"/>
    </row>
    <row r="3455" customFormat="false" ht="12.75" hidden="false" customHeight="false" outlineLevel="0" collapsed="false">
      <c r="A3455" s="0" t="e">
        <f aca="false">INDEX(BucketTable,MATCH(B3455,SumMonths,0),1)</f>
        <v>#N/A</v>
      </c>
      <c r="E3455" s="0" t="n">
        <f aca="false" t="array" ref="E3455:E3455">SUM(IF(Pricecurve=C3455,D3455))</f>
        <v>0</v>
      </c>
      <c r="F3455" s="0" t="n">
        <f aca="false" t="array" ref="F3455:F3455">SUM(IF(NG=C3455,D3455))</f>
        <v>0</v>
      </c>
      <c r="Y3455" s="140"/>
    </row>
    <row r="3456" customFormat="false" ht="12.75" hidden="false" customHeight="false" outlineLevel="0" collapsed="false">
      <c r="A3456" s="0" t="e">
        <f aca="false">INDEX(BucketTable,MATCH(B3456,SumMonths,0),1)</f>
        <v>#N/A</v>
      </c>
      <c r="E3456" s="0" t="n">
        <f aca="false" t="array" ref="E3456:E3456">SUM(IF(Pricecurve=C3456,D3456))</f>
        <v>0</v>
      </c>
      <c r="F3456" s="0" t="n">
        <f aca="false" t="array" ref="F3456:F3456">SUM(IF(NG=C3456,D3456))</f>
        <v>0</v>
      </c>
      <c r="Y3456" s="140"/>
    </row>
    <row r="3457" customFormat="false" ht="12.75" hidden="false" customHeight="false" outlineLevel="0" collapsed="false">
      <c r="A3457" s="0" t="e">
        <f aca="false">INDEX(BucketTable,MATCH(B3457,SumMonths,0),1)</f>
        <v>#N/A</v>
      </c>
      <c r="E3457" s="0" t="n">
        <f aca="false" t="array" ref="E3457:E3457">SUM(IF(Pricecurve=C3457,D3457))</f>
        <v>0</v>
      </c>
      <c r="F3457" s="0" t="n">
        <f aca="false" t="array" ref="F3457:F3457">SUM(IF(NG=C3457,D3457))</f>
        <v>0</v>
      </c>
      <c r="Y3457" s="140"/>
    </row>
    <row r="3458" customFormat="false" ht="12.75" hidden="false" customHeight="false" outlineLevel="0" collapsed="false">
      <c r="A3458" s="0" t="e">
        <f aca="false">INDEX(BucketTable,MATCH(B3458,SumMonths,0),1)</f>
        <v>#N/A</v>
      </c>
      <c r="E3458" s="0" t="n">
        <f aca="false" t="array" ref="E3458:E3458">SUM(IF(Pricecurve=C3458,D3458))</f>
        <v>0</v>
      </c>
      <c r="F3458" s="0" t="n">
        <f aca="false" t="array" ref="F3458:F3458">SUM(IF(NG=C3458,D3458))</f>
        <v>0</v>
      </c>
      <c r="Y3458" s="140"/>
    </row>
    <row r="3459" customFormat="false" ht="12.75" hidden="false" customHeight="false" outlineLevel="0" collapsed="false">
      <c r="A3459" s="0" t="e">
        <f aca="false">INDEX(BucketTable,MATCH(B3459,SumMonths,0),1)</f>
        <v>#N/A</v>
      </c>
      <c r="E3459" s="0" t="n">
        <f aca="false" t="array" ref="E3459:E3459">SUM(IF(Pricecurve=C3459,D3459))</f>
        <v>0</v>
      </c>
      <c r="F3459" s="0" t="n">
        <f aca="false" t="array" ref="F3459:F3459">SUM(IF(NG=C3459,D3459))</f>
        <v>0</v>
      </c>
      <c r="Y3459" s="140"/>
    </row>
    <row r="3460" customFormat="false" ht="12.75" hidden="false" customHeight="false" outlineLevel="0" collapsed="false">
      <c r="A3460" s="0" t="e">
        <f aca="false">INDEX(BucketTable,MATCH(B3460,SumMonths,0),1)</f>
        <v>#N/A</v>
      </c>
      <c r="E3460" s="0" t="n">
        <f aca="false" t="array" ref="E3460:E3460">SUM(IF(Pricecurve=C3460,D3460))</f>
        <v>0</v>
      </c>
      <c r="F3460" s="0" t="n">
        <f aca="false" t="array" ref="F3460:F3460">SUM(IF(NG=C3460,D3460))</f>
        <v>0</v>
      </c>
      <c r="Y3460" s="140"/>
    </row>
    <row r="3461" customFormat="false" ht="12.75" hidden="false" customHeight="false" outlineLevel="0" collapsed="false">
      <c r="A3461" s="0" t="e">
        <f aca="false">INDEX(BucketTable,MATCH(B3461,SumMonths,0),1)</f>
        <v>#N/A</v>
      </c>
      <c r="E3461" s="0" t="n">
        <f aca="false" t="array" ref="E3461:E3461">SUM(IF(Pricecurve=C3461,D3461))</f>
        <v>0</v>
      </c>
      <c r="F3461" s="0" t="n">
        <f aca="false" t="array" ref="F3461:F3461">SUM(IF(NG=C3461,D3461))</f>
        <v>0</v>
      </c>
      <c r="Y3461" s="140"/>
    </row>
    <row r="3462" customFormat="false" ht="12.75" hidden="false" customHeight="false" outlineLevel="0" collapsed="false">
      <c r="A3462" s="0" t="e">
        <f aca="false">INDEX(BucketTable,MATCH(B3462,SumMonths,0),1)</f>
        <v>#N/A</v>
      </c>
      <c r="E3462" s="0" t="n">
        <f aca="false" t="array" ref="E3462:E3462">SUM(IF(Pricecurve=C3462,D3462))</f>
        <v>0</v>
      </c>
      <c r="F3462" s="0" t="n">
        <f aca="false" t="array" ref="F3462:F3462">SUM(IF(NG=C3462,D3462))</f>
        <v>0</v>
      </c>
      <c r="Y3462" s="140"/>
    </row>
    <row r="3463" customFormat="false" ht="12.75" hidden="false" customHeight="false" outlineLevel="0" collapsed="false">
      <c r="A3463" s="0" t="e">
        <f aca="false">INDEX(BucketTable,MATCH(B3463,SumMonths,0),1)</f>
        <v>#N/A</v>
      </c>
      <c r="E3463" s="0" t="n">
        <f aca="false" t="array" ref="E3463:E3463">SUM(IF(Pricecurve=C3463,D3463))</f>
        <v>0</v>
      </c>
      <c r="F3463" s="0" t="n">
        <f aca="false" t="array" ref="F3463:F3463">SUM(IF(NG=C3463,D3463))</f>
        <v>0</v>
      </c>
      <c r="Y3463" s="140"/>
    </row>
    <row r="3464" customFormat="false" ht="12.75" hidden="false" customHeight="false" outlineLevel="0" collapsed="false">
      <c r="A3464" s="0" t="e">
        <f aca="false">INDEX(BucketTable,MATCH(B3464,SumMonths,0),1)</f>
        <v>#N/A</v>
      </c>
      <c r="E3464" s="0" t="n">
        <f aca="false" t="array" ref="E3464:E3464">SUM(IF(Pricecurve=C3464,D3464))</f>
        <v>0</v>
      </c>
      <c r="F3464" s="0" t="n">
        <f aca="false" t="array" ref="F3464:F3464">SUM(IF(NG=C3464,D3464))</f>
        <v>0</v>
      </c>
      <c r="Y3464" s="140"/>
    </row>
    <row r="3465" customFormat="false" ht="12.75" hidden="false" customHeight="false" outlineLevel="0" collapsed="false">
      <c r="A3465" s="0" t="e">
        <f aca="false">INDEX(BucketTable,MATCH(B3465,SumMonths,0),1)</f>
        <v>#N/A</v>
      </c>
      <c r="E3465" s="0" t="n">
        <f aca="false" t="array" ref="E3465:E3465">SUM(IF(Pricecurve=C3465,D3465))</f>
        <v>0</v>
      </c>
      <c r="F3465" s="0" t="n">
        <f aca="false" t="array" ref="F3465:F3465">SUM(IF(NG=C3465,D3465))</f>
        <v>0</v>
      </c>
      <c r="Y3465" s="140"/>
    </row>
    <row r="3466" customFormat="false" ht="12.75" hidden="false" customHeight="false" outlineLevel="0" collapsed="false">
      <c r="A3466" s="0" t="e">
        <f aca="false">INDEX(BucketTable,MATCH(B3466,SumMonths,0),1)</f>
        <v>#N/A</v>
      </c>
      <c r="E3466" s="0" t="n">
        <f aca="false" t="array" ref="E3466:E3466">SUM(IF(Pricecurve=C3466,D3466))</f>
        <v>0</v>
      </c>
      <c r="F3466" s="0" t="n">
        <f aca="false" t="array" ref="F3466:F3466">SUM(IF(NG=C3466,D3466))</f>
        <v>0</v>
      </c>
      <c r="Y3466" s="140"/>
    </row>
    <row r="3467" customFormat="false" ht="12.75" hidden="false" customHeight="false" outlineLevel="0" collapsed="false">
      <c r="A3467" s="0" t="e">
        <f aca="false">INDEX(BucketTable,MATCH(B3467,SumMonths,0),1)</f>
        <v>#N/A</v>
      </c>
      <c r="E3467" s="0" t="n">
        <f aca="false" t="array" ref="E3467:E3467">SUM(IF(Pricecurve=C3467,D3467))</f>
        <v>0</v>
      </c>
      <c r="F3467" s="0" t="n">
        <f aca="false" t="array" ref="F3467:F3467">SUM(IF(NG=C3467,D3467))</f>
        <v>0</v>
      </c>
      <c r="Y3467" s="140"/>
    </row>
    <row r="3468" customFormat="false" ht="12.75" hidden="false" customHeight="false" outlineLevel="0" collapsed="false">
      <c r="A3468" s="0" t="e">
        <f aca="false">INDEX(BucketTable,MATCH(B3468,SumMonths,0),1)</f>
        <v>#N/A</v>
      </c>
      <c r="E3468" s="0" t="n">
        <f aca="false" t="array" ref="E3468:E3468">SUM(IF(Pricecurve=C3468,D3468))</f>
        <v>0</v>
      </c>
      <c r="F3468" s="0" t="n">
        <f aca="false" t="array" ref="F3468:F3468">SUM(IF(NG=C3468,D3468))</f>
        <v>0</v>
      </c>
      <c r="Y3468" s="140"/>
    </row>
    <row r="3469" customFormat="false" ht="12.75" hidden="false" customHeight="false" outlineLevel="0" collapsed="false">
      <c r="A3469" s="0" t="e">
        <f aca="false">INDEX(BucketTable,MATCH(B3469,SumMonths,0),1)</f>
        <v>#N/A</v>
      </c>
      <c r="E3469" s="0" t="n">
        <f aca="false" t="array" ref="E3469:E3469">SUM(IF(Pricecurve=C3469,D3469))</f>
        <v>0</v>
      </c>
      <c r="F3469" s="0" t="n">
        <f aca="false" t="array" ref="F3469:F3469">SUM(IF(NG=C3469,D3469))</f>
        <v>0</v>
      </c>
      <c r="Y3469" s="140"/>
    </row>
    <row r="3470" customFormat="false" ht="12.75" hidden="false" customHeight="false" outlineLevel="0" collapsed="false">
      <c r="A3470" s="0" t="e">
        <f aca="false">INDEX(BucketTable,MATCH(B3470,SumMonths,0),1)</f>
        <v>#N/A</v>
      </c>
      <c r="E3470" s="0" t="n">
        <f aca="false" t="array" ref="E3470:E3470">SUM(IF(Pricecurve=C3470,D3470))</f>
        <v>0</v>
      </c>
      <c r="F3470" s="0" t="n">
        <f aca="false" t="array" ref="F3470:F3470">SUM(IF(NG=C3470,D3470))</f>
        <v>0</v>
      </c>
      <c r="Y3470" s="140"/>
    </row>
    <row r="3471" customFormat="false" ht="12.75" hidden="false" customHeight="false" outlineLevel="0" collapsed="false">
      <c r="A3471" s="0" t="e">
        <f aca="false">INDEX(BucketTable,MATCH(B3471,SumMonths,0),1)</f>
        <v>#N/A</v>
      </c>
      <c r="E3471" s="0" t="n">
        <f aca="false" t="array" ref="E3471:E3471">SUM(IF(Pricecurve=C3471,D3471))</f>
        <v>0</v>
      </c>
      <c r="F3471" s="0" t="n">
        <f aca="false" t="array" ref="F3471:F3471">SUM(IF(NG=C3471,D3471))</f>
        <v>0</v>
      </c>
      <c r="Y3471" s="140"/>
    </row>
    <row r="3472" customFormat="false" ht="12.75" hidden="false" customHeight="false" outlineLevel="0" collapsed="false">
      <c r="A3472" s="0" t="e">
        <f aca="false">INDEX(BucketTable,MATCH(B3472,SumMonths,0),1)</f>
        <v>#N/A</v>
      </c>
      <c r="E3472" s="0" t="n">
        <f aca="false" t="array" ref="E3472:E3472">SUM(IF(Pricecurve=C3472,D3472))</f>
        <v>0</v>
      </c>
      <c r="F3472" s="0" t="n">
        <f aca="false" t="array" ref="F3472:F3472">SUM(IF(NG=C3472,D3472))</f>
        <v>0</v>
      </c>
      <c r="Y3472" s="140"/>
    </row>
    <row r="3473" customFormat="false" ht="12.75" hidden="false" customHeight="false" outlineLevel="0" collapsed="false">
      <c r="A3473" s="0" t="e">
        <f aca="false">INDEX(BucketTable,MATCH(B3473,SumMonths,0),1)</f>
        <v>#N/A</v>
      </c>
      <c r="E3473" s="0" t="n">
        <f aca="false" t="array" ref="E3473:E3473">SUM(IF(Pricecurve=C3473,D3473))</f>
        <v>0</v>
      </c>
      <c r="F3473" s="0" t="n">
        <f aca="false" t="array" ref="F3473:F3473">SUM(IF(NG=C3473,D3473))</f>
        <v>0</v>
      </c>
      <c r="Y3473" s="140"/>
    </row>
    <row r="3474" customFormat="false" ht="12.75" hidden="false" customHeight="false" outlineLevel="0" collapsed="false">
      <c r="A3474" s="0" t="e">
        <f aca="false">INDEX(BucketTable,MATCH(B3474,SumMonths,0),1)</f>
        <v>#N/A</v>
      </c>
      <c r="E3474" s="0" t="n">
        <f aca="false" t="array" ref="E3474:E3474">SUM(IF(Pricecurve=C3474,D3474))</f>
        <v>0</v>
      </c>
      <c r="F3474" s="0" t="n">
        <f aca="false" t="array" ref="F3474:F3474">SUM(IF(NG=C3474,D3474))</f>
        <v>0</v>
      </c>
      <c r="Y3474" s="140"/>
    </row>
    <row r="3475" customFormat="false" ht="12.75" hidden="false" customHeight="false" outlineLevel="0" collapsed="false">
      <c r="A3475" s="0" t="e">
        <f aca="false">INDEX(BucketTable,MATCH(B3475,SumMonths,0),1)</f>
        <v>#N/A</v>
      </c>
      <c r="E3475" s="0" t="n">
        <f aca="false" t="array" ref="E3475:E3475">SUM(IF(Pricecurve=C3475,D3475))</f>
        <v>0</v>
      </c>
      <c r="F3475" s="0" t="n">
        <f aca="false" t="array" ref="F3475:F3475">SUM(IF(NG=C3475,D3475))</f>
        <v>0</v>
      </c>
      <c r="Y3475" s="140"/>
    </row>
    <row r="3476" customFormat="false" ht="12.75" hidden="false" customHeight="false" outlineLevel="0" collapsed="false">
      <c r="A3476" s="0" t="e">
        <f aca="false">INDEX(BucketTable,MATCH(B3476,SumMonths,0),1)</f>
        <v>#N/A</v>
      </c>
      <c r="E3476" s="0" t="n">
        <f aca="false" t="array" ref="E3476:E3476">SUM(IF(Pricecurve=C3476,D3476))</f>
        <v>0</v>
      </c>
      <c r="F3476" s="0" t="n">
        <f aca="false" t="array" ref="F3476:F3476">SUM(IF(NG=C3476,D3476))</f>
        <v>0</v>
      </c>
      <c r="Y3476" s="140"/>
    </row>
    <row r="3477" customFormat="false" ht="12.75" hidden="false" customHeight="false" outlineLevel="0" collapsed="false">
      <c r="A3477" s="0" t="e">
        <f aca="false">INDEX(BucketTable,MATCH(B3477,SumMonths,0),1)</f>
        <v>#N/A</v>
      </c>
      <c r="E3477" s="0" t="n">
        <f aca="false" t="array" ref="E3477:E3477">SUM(IF(Pricecurve=C3477,D3477))</f>
        <v>0</v>
      </c>
      <c r="F3477" s="0" t="n">
        <f aca="false" t="array" ref="F3477:F3477">SUM(IF(NG=C3477,D3477))</f>
        <v>0</v>
      </c>
      <c r="Y3477" s="140"/>
    </row>
    <row r="3478" customFormat="false" ht="12.75" hidden="false" customHeight="false" outlineLevel="0" collapsed="false">
      <c r="A3478" s="0" t="e">
        <f aca="false">INDEX(BucketTable,MATCH(B3478,SumMonths,0),1)</f>
        <v>#N/A</v>
      </c>
      <c r="E3478" s="0" t="n">
        <f aca="false" t="array" ref="E3478:E3478">SUM(IF(Pricecurve=C3478,D3478))</f>
        <v>0</v>
      </c>
      <c r="F3478" s="0" t="n">
        <f aca="false" t="array" ref="F3478:F3478">SUM(IF(NG=C3478,D3478))</f>
        <v>0</v>
      </c>
      <c r="Y3478" s="140"/>
    </row>
    <row r="3479" customFormat="false" ht="12.75" hidden="false" customHeight="false" outlineLevel="0" collapsed="false">
      <c r="A3479" s="0" t="e">
        <f aca="false">INDEX(BucketTable,MATCH(B3479,SumMonths,0),1)</f>
        <v>#N/A</v>
      </c>
      <c r="E3479" s="0" t="n">
        <f aca="false" t="array" ref="E3479:E3479">SUM(IF(Pricecurve=C3479,D3479))</f>
        <v>0</v>
      </c>
      <c r="F3479" s="0" t="n">
        <f aca="false" t="array" ref="F3479:F3479">SUM(IF(NG=C3479,D3479))</f>
        <v>0</v>
      </c>
      <c r="Y3479" s="140"/>
    </row>
    <row r="3480" customFormat="false" ht="12.75" hidden="false" customHeight="false" outlineLevel="0" collapsed="false">
      <c r="A3480" s="0" t="e">
        <f aca="false">INDEX(BucketTable,MATCH(B3480,SumMonths,0),1)</f>
        <v>#N/A</v>
      </c>
      <c r="E3480" s="0" t="n">
        <f aca="false" t="array" ref="E3480:E3480">SUM(IF(Pricecurve=C3480,D3480))</f>
        <v>0</v>
      </c>
      <c r="F3480" s="0" t="n">
        <f aca="false" t="array" ref="F3480:F3480">SUM(IF(NG=C3480,D3480))</f>
        <v>0</v>
      </c>
      <c r="Y3480" s="140"/>
    </row>
    <row r="3481" customFormat="false" ht="12.75" hidden="false" customHeight="false" outlineLevel="0" collapsed="false">
      <c r="A3481" s="0" t="e">
        <f aca="false">INDEX(BucketTable,MATCH(B3481,SumMonths,0),1)</f>
        <v>#N/A</v>
      </c>
      <c r="E3481" s="0" t="n">
        <f aca="false" t="array" ref="E3481:E3481">SUM(IF(Pricecurve=C3481,D3481))</f>
        <v>0</v>
      </c>
      <c r="F3481" s="0" t="n">
        <f aca="false" t="array" ref="F3481:F3481">SUM(IF(NG=C3481,D3481))</f>
        <v>0</v>
      </c>
      <c r="Y3481" s="140"/>
    </row>
    <row r="3482" customFormat="false" ht="12.75" hidden="false" customHeight="false" outlineLevel="0" collapsed="false">
      <c r="A3482" s="0" t="e">
        <f aca="false">INDEX(BucketTable,MATCH(B3482,SumMonths,0),1)</f>
        <v>#N/A</v>
      </c>
      <c r="E3482" s="0" t="n">
        <f aca="false" t="array" ref="E3482:E3482">SUM(IF(Pricecurve=C3482,D3482))</f>
        <v>0</v>
      </c>
      <c r="F3482" s="0" t="n">
        <f aca="false" t="array" ref="F3482:F3482">SUM(IF(NG=C3482,D3482))</f>
        <v>0</v>
      </c>
      <c r="Y3482" s="140"/>
    </row>
    <row r="3483" customFormat="false" ht="12.75" hidden="false" customHeight="false" outlineLevel="0" collapsed="false">
      <c r="A3483" s="0" t="e">
        <f aca="false">INDEX(BucketTable,MATCH(B3483,SumMonths,0),1)</f>
        <v>#N/A</v>
      </c>
      <c r="E3483" s="0" t="n">
        <f aca="false" t="array" ref="E3483:E3483">SUM(IF(Pricecurve=C3483,D3483))</f>
        <v>0</v>
      </c>
      <c r="F3483" s="0" t="n">
        <f aca="false" t="array" ref="F3483:F3483">SUM(IF(NG=C3483,D3483))</f>
        <v>0</v>
      </c>
      <c r="Y3483" s="140"/>
    </row>
    <row r="3484" customFormat="false" ht="12.75" hidden="false" customHeight="false" outlineLevel="0" collapsed="false">
      <c r="A3484" s="0" t="e">
        <f aca="false">INDEX(BucketTable,MATCH(B3484,SumMonths,0),1)</f>
        <v>#N/A</v>
      </c>
      <c r="E3484" s="0" t="n">
        <f aca="false" t="array" ref="E3484:E3484">SUM(IF(Pricecurve=C3484,D3484))</f>
        <v>0</v>
      </c>
      <c r="F3484" s="0" t="n">
        <f aca="false" t="array" ref="F3484:F3484">SUM(IF(NG=C3484,D3484))</f>
        <v>0</v>
      </c>
      <c r="Y3484" s="140"/>
    </row>
    <row r="3485" customFormat="false" ht="12.75" hidden="false" customHeight="false" outlineLevel="0" collapsed="false">
      <c r="A3485" s="0" t="e">
        <f aca="false">INDEX(BucketTable,MATCH(B3485,SumMonths,0),1)</f>
        <v>#N/A</v>
      </c>
      <c r="E3485" s="0" t="n">
        <f aca="false" t="array" ref="E3485:E3485">SUM(IF(Pricecurve=C3485,D3485))</f>
        <v>0</v>
      </c>
      <c r="F3485" s="0" t="n">
        <f aca="false" t="array" ref="F3485:F3485">SUM(IF(NG=C3485,D3485))</f>
        <v>0</v>
      </c>
      <c r="Y3485" s="140"/>
    </row>
    <row r="3486" customFormat="false" ht="12.75" hidden="false" customHeight="false" outlineLevel="0" collapsed="false">
      <c r="A3486" s="0" t="e">
        <f aca="false">INDEX(BucketTable,MATCH(B3486,SumMonths,0),1)</f>
        <v>#N/A</v>
      </c>
      <c r="E3486" s="0" t="n">
        <f aca="false" t="array" ref="E3486:E3486">SUM(IF(Pricecurve=C3486,D3486))</f>
        <v>0</v>
      </c>
      <c r="F3486" s="0" t="n">
        <f aca="false" t="array" ref="F3486:F3486">SUM(IF(NG=C3486,D3486))</f>
        <v>0</v>
      </c>
      <c r="Y3486" s="140"/>
    </row>
    <row r="3487" customFormat="false" ht="12.75" hidden="false" customHeight="false" outlineLevel="0" collapsed="false">
      <c r="A3487" s="0" t="e">
        <f aca="false">INDEX(BucketTable,MATCH(B3487,SumMonths,0),1)</f>
        <v>#N/A</v>
      </c>
      <c r="E3487" s="0" t="n">
        <f aca="false" t="array" ref="E3487:E3487">SUM(IF(Pricecurve=C3487,D3487))</f>
        <v>0</v>
      </c>
      <c r="F3487" s="0" t="n">
        <f aca="false" t="array" ref="F3487:F3487">SUM(IF(NG=C3487,D3487))</f>
        <v>0</v>
      </c>
      <c r="Y3487" s="140"/>
    </row>
    <row r="3488" customFormat="false" ht="12.75" hidden="false" customHeight="false" outlineLevel="0" collapsed="false">
      <c r="A3488" s="0" t="e">
        <f aca="false">INDEX(BucketTable,MATCH(B3488,SumMonths,0),1)</f>
        <v>#N/A</v>
      </c>
      <c r="E3488" s="0" t="n">
        <f aca="false" t="array" ref="E3488:E3488">SUM(IF(Pricecurve=C3488,D3488))</f>
        <v>0</v>
      </c>
      <c r="F3488" s="0" t="n">
        <f aca="false" t="array" ref="F3488:F3488">SUM(IF(NG=C3488,D3488))</f>
        <v>0</v>
      </c>
      <c r="Y3488" s="140"/>
    </row>
    <row r="3489" customFormat="false" ht="12.75" hidden="false" customHeight="false" outlineLevel="0" collapsed="false">
      <c r="A3489" s="0" t="e">
        <f aca="false">INDEX(BucketTable,MATCH(B3489,SumMonths,0),1)</f>
        <v>#N/A</v>
      </c>
      <c r="E3489" s="0" t="n">
        <f aca="false" t="array" ref="E3489:E3489">SUM(IF(Pricecurve=C3489,D3489))</f>
        <v>0</v>
      </c>
      <c r="F3489" s="0" t="n">
        <f aca="false" t="array" ref="F3489:F3489">SUM(IF(NG=C3489,D3489))</f>
        <v>0</v>
      </c>
      <c r="Y3489" s="140"/>
    </row>
    <row r="3490" customFormat="false" ht="12.75" hidden="false" customHeight="false" outlineLevel="0" collapsed="false">
      <c r="A3490" s="0" t="e">
        <f aca="false">INDEX(BucketTable,MATCH(B3490,SumMonths,0),1)</f>
        <v>#N/A</v>
      </c>
      <c r="E3490" s="0" t="n">
        <f aca="false" t="array" ref="E3490:E3490">SUM(IF(Pricecurve=C3490,D3490))</f>
        <v>0</v>
      </c>
      <c r="F3490" s="0" t="n">
        <f aca="false" t="array" ref="F3490:F3490">SUM(IF(NG=C3490,D3490))</f>
        <v>0</v>
      </c>
      <c r="Y3490" s="140"/>
    </row>
    <row r="3491" customFormat="false" ht="12.75" hidden="false" customHeight="false" outlineLevel="0" collapsed="false">
      <c r="A3491" s="0" t="e">
        <f aca="false">INDEX(BucketTable,MATCH(B3491,SumMonths,0),1)</f>
        <v>#N/A</v>
      </c>
      <c r="E3491" s="0" t="n">
        <f aca="false" t="array" ref="E3491:E3491">SUM(IF(Pricecurve=C3491,D3491))</f>
        <v>0</v>
      </c>
      <c r="F3491" s="0" t="n">
        <f aca="false" t="array" ref="F3491:F3491">SUM(IF(NG=C3491,D3491))</f>
        <v>0</v>
      </c>
      <c r="Y3491" s="140"/>
    </row>
    <row r="3492" customFormat="false" ht="12.75" hidden="false" customHeight="false" outlineLevel="0" collapsed="false">
      <c r="A3492" s="0" t="e">
        <f aca="false">INDEX(BucketTable,MATCH(B3492,SumMonths,0),1)</f>
        <v>#N/A</v>
      </c>
      <c r="E3492" s="0" t="n">
        <f aca="false" t="array" ref="E3492:E3492">SUM(IF(Pricecurve=C3492,D3492))</f>
        <v>0</v>
      </c>
      <c r="F3492" s="0" t="n">
        <f aca="false" t="array" ref="F3492:F3492">SUM(IF(NG=C3492,D3492))</f>
        <v>0</v>
      </c>
      <c r="Y3492" s="140"/>
    </row>
    <row r="3493" customFormat="false" ht="12.75" hidden="false" customHeight="false" outlineLevel="0" collapsed="false">
      <c r="A3493" s="0" t="e">
        <f aca="false">INDEX(BucketTable,MATCH(B3493,SumMonths,0),1)</f>
        <v>#N/A</v>
      </c>
      <c r="E3493" s="0" t="n">
        <f aca="false" t="array" ref="E3493:E3493">SUM(IF(Pricecurve=C3493,D3493))</f>
        <v>0</v>
      </c>
      <c r="F3493" s="0" t="n">
        <f aca="false" t="array" ref="F3493:F3493">SUM(IF(NG=C3493,D3493))</f>
        <v>0</v>
      </c>
      <c r="Y3493" s="140"/>
    </row>
    <row r="3494" customFormat="false" ht="12.75" hidden="false" customHeight="false" outlineLevel="0" collapsed="false">
      <c r="A3494" s="0" t="e">
        <f aca="false">INDEX(BucketTable,MATCH(B3494,SumMonths,0),1)</f>
        <v>#N/A</v>
      </c>
      <c r="E3494" s="0" t="n">
        <f aca="false" t="array" ref="E3494:E3494">SUM(IF(Pricecurve=C3494,D3494))</f>
        <v>0</v>
      </c>
      <c r="F3494" s="0" t="n">
        <f aca="false" t="array" ref="F3494:F3494">SUM(IF(NG=C3494,D3494))</f>
        <v>0</v>
      </c>
      <c r="Y3494" s="140"/>
    </row>
    <row r="3495" customFormat="false" ht="12.75" hidden="false" customHeight="false" outlineLevel="0" collapsed="false">
      <c r="A3495" s="0" t="e">
        <f aca="false">INDEX(BucketTable,MATCH(B3495,SumMonths,0),1)</f>
        <v>#N/A</v>
      </c>
      <c r="E3495" s="0" t="n">
        <f aca="false" t="array" ref="E3495:E3495">SUM(IF(Pricecurve=C3495,D3495))</f>
        <v>0</v>
      </c>
      <c r="F3495" s="0" t="n">
        <f aca="false" t="array" ref="F3495:F3495">SUM(IF(NG=C3495,D3495))</f>
        <v>0</v>
      </c>
      <c r="Y3495" s="140"/>
    </row>
    <row r="3496" customFormat="false" ht="12.75" hidden="false" customHeight="false" outlineLevel="0" collapsed="false">
      <c r="A3496" s="0" t="e">
        <f aca="false">INDEX(BucketTable,MATCH(B3496,SumMonths,0),1)</f>
        <v>#N/A</v>
      </c>
      <c r="E3496" s="0" t="n">
        <f aca="false" t="array" ref="E3496:E3496">SUM(IF(Pricecurve=C3496,D3496))</f>
        <v>0</v>
      </c>
      <c r="F3496" s="0" t="n">
        <f aca="false" t="array" ref="F3496:F3496">SUM(IF(NG=C3496,D3496))</f>
        <v>0</v>
      </c>
      <c r="Y3496" s="140"/>
    </row>
    <row r="3497" customFormat="false" ht="12.75" hidden="false" customHeight="false" outlineLevel="0" collapsed="false">
      <c r="A3497" s="0" t="e">
        <f aca="false">INDEX(BucketTable,MATCH(B3497,SumMonths,0),1)</f>
        <v>#N/A</v>
      </c>
      <c r="E3497" s="0" t="n">
        <f aca="false" t="array" ref="E3497:E3497">SUM(IF(Pricecurve=C3497,D3497))</f>
        <v>0</v>
      </c>
      <c r="F3497" s="0" t="n">
        <f aca="false" t="array" ref="F3497:F3497">SUM(IF(NG=C3497,D3497))</f>
        <v>0</v>
      </c>
      <c r="Y3497" s="140"/>
    </row>
    <row r="3498" customFormat="false" ht="12.75" hidden="false" customHeight="false" outlineLevel="0" collapsed="false">
      <c r="A3498" s="0" t="e">
        <f aca="false">INDEX(BucketTable,MATCH(B3498,SumMonths,0),1)</f>
        <v>#N/A</v>
      </c>
      <c r="E3498" s="0" t="n">
        <f aca="false" t="array" ref="E3498:E3498">SUM(IF(Pricecurve=C3498,D3498))</f>
        <v>0</v>
      </c>
      <c r="F3498" s="0" t="n">
        <f aca="false" t="array" ref="F3498:F3498">SUM(IF(NG=C3498,D3498))</f>
        <v>0</v>
      </c>
      <c r="Y3498" s="140"/>
    </row>
    <row r="3499" customFormat="false" ht="12.75" hidden="false" customHeight="false" outlineLevel="0" collapsed="false">
      <c r="A3499" s="0" t="e">
        <f aca="false">INDEX(BucketTable,MATCH(B3499,SumMonths,0),1)</f>
        <v>#N/A</v>
      </c>
      <c r="E3499" s="0" t="n">
        <f aca="false" t="array" ref="E3499:E3499">SUM(IF(Pricecurve=C3499,D3499))</f>
        <v>0</v>
      </c>
      <c r="F3499" s="0" t="n">
        <f aca="false" t="array" ref="F3499:F3499">SUM(IF(NG=C3499,D3499))</f>
        <v>0</v>
      </c>
      <c r="Y3499" s="140"/>
    </row>
    <row r="3500" customFormat="false" ht="12.75" hidden="false" customHeight="false" outlineLevel="0" collapsed="false">
      <c r="A3500" s="0" t="e">
        <f aca="false">INDEX(BucketTable,MATCH(B3500,SumMonths,0),1)</f>
        <v>#N/A</v>
      </c>
      <c r="E3500" s="0" t="n">
        <f aca="false" t="array" ref="E3500:E3500">SUM(IF(Pricecurve=C3500,D3500))</f>
        <v>0</v>
      </c>
      <c r="F3500" s="0" t="n">
        <f aca="false" t="array" ref="F3500:F3500">SUM(IF(NG=C3500,D3500))</f>
        <v>0</v>
      </c>
      <c r="Y3500" s="140"/>
    </row>
    <row r="3501" customFormat="false" ht="12.75" hidden="false" customHeight="false" outlineLevel="0" collapsed="false">
      <c r="A3501" s="0" t="e">
        <f aca="false">INDEX(BucketTable,MATCH(B3501,SumMonths,0),1)</f>
        <v>#N/A</v>
      </c>
      <c r="E3501" s="0" t="n">
        <f aca="false" t="array" ref="E3501:E3501">SUM(IF(Pricecurve=C3501,D3501))</f>
        <v>0</v>
      </c>
      <c r="F3501" s="0" t="n">
        <f aca="false" t="array" ref="F3501:F3501">SUM(IF(NG=C3501,D3501))</f>
        <v>0</v>
      </c>
      <c r="Y3501" s="140"/>
    </row>
    <row r="3502" customFormat="false" ht="12.75" hidden="false" customHeight="false" outlineLevel="0" collapsed="false">
      <c r="A3502" s="0" t="e">
        <f aca="false">INDEX(BucketTable,MATCH(B3502,SumMonths,0),1)</f>
        <v>#N/A</v>
      </c>
      <c r="E3502" s="0" t="n">
        <f aca="false" t="array" ref="E3502:E3502">SUM(IF(Pricecurve=C3502,D3502))</f>
        <v>0</v>
      </c>
      <c r="F3502" s="0" t="n">
        <f aca="false" t="array" ref="F3502:F3502">SUM(IF(NG=C3502,D3502))</f>
        <v>0</v>
      </c>
      <c r="Y3502" s="140"/>
    </row>
    <row r="3503" customFormat="false" ht="12.75" hidden="false" customHeight="false" outlineLevel="0" collapsed="false">
      <c r="A3503" s="0" t="e">
        <f aca="false">INDEX(BucketTable,MATCH(B3503,SumMonths,0),1)</f>
        <v>#N/A</v>
      </c>
      <c r="E3503" s="0" t="n">
        <f aca="false" t="array" ref="E3503:E3503">SUM(IF(Pricecurve=C3503,D3503))</f>
        <v>0</v>
      </c>
      <c r="F3503" s="0" t="n">
        <f aca="false" t="array" ref="F3503:F3503">SUM(IF(NG=C3503,D3503))</f>
        <v>0</v>
      </c>
      <c r="Y3503" s="140"/>
    </row>
    <row r="3504" customFormat="false" ht="12.75" hidden="false" customHeight="false" outlineLevel="0" collapsed="false">
      <c r="A3504" s="0" t="e">
        <f aca="false">INDEX(BucketTable,MATCH(B3504,SumMonths,0),1)</f>
        <v>#N/A</v>
      </c>
      <c r="E3504" s="0" t="n">
        <f aca="false" t="array" ref="E3504:E3504">SUM(IF(Pricecurve=C3504,D3504))</f>
        <v>0</v>
      </c>
      <c r="F3504" s="0" t="n">
        <f aca="false" t="array" ref="F3504:F3504">SUM(IF(NG=C3504,D3504))</f>
        <v>0</v>
      </c>
      <c r="Y3504" s="140"/>
    </row>
    <row r="3505" customFormat="false" ht="12.75" hidden="false" customHeight="false" outlineLevel="0" collapsed="false">
      <c r="A3505" s="0" t="e">
        <f aca="false">INDEX(BucketTable,MATCH(B3505,SumMonths,0),1)</f>
        <v>#N/A</v>
      </c>
      <c r="E3505" s="0" t="n">
        <f aca="false" t="array" ref="E3505:E3505">SUM(IF(Pricecurve=C3505,D3505))</f>
        <v>0</v>
      </c>
      <c r="F3505" s="0" t="n">
        <f aca="false" t="array" ref="F3505:F3505">SUM(IF(NG=C3505,D3505))</f>
        <v>0</v>
      </c>
      <c r="Y3505" s="140"/>
    </row>
    <row r="3506" customFormat="false" ht="12.75" hidden="false" customHeight="false" outlineLevel="0" collapsed="false">
      <c r="A3506" s="0" t="e">
        <f aca="false">INDEX(BucketTable,MATCH(B3506,SumMonths,0),1)</f>
        <v>#N/A</v>
      </c>
      <c r="E3506" s="0" t="n">
        <f aca="false" t="array" ref="E3506:E3506">SUM(IF(Pricecurve=C3506,D3506))</f>
        <v>0</v>
      </c>
      <c r="F3506" s="0" t="n">
        <f aca="false" t="array" ref="F3506:F3506">SUM(IF(NG=C3506,D3506))</f>
        <v>0</v>
      </c>
      <c r="Y3506" s="140"/>
    </row>
    <row r="3507" customFormat="false" ht="12.75" hidden="false" customHeight="false" outlineLevel="0" collapsed="false">
      <c r="A3507" s="0" t="e">
        <f aca="false">INDEX(BucketTable,MATCH(B3507,SumMonths,0),1)</f>
        <v>#N/A</v>
      </c>
      <c r="E3507" s="0" t="n">
        <f aca="false" t="array" ref="E3507:E3507">SUM(IF(Pricecurve=C3507,D3507))</f>
        <v>0</v>
      </c>
      <c r="F3507" s="0" t="n">
        <f aca="false" t="array" ref="F3507:F3507">SUM(IF(NG=C3507,D3507))</f>
        <v>0</v>
      </c>
      <c r="Y3507" s="140"/>
    </row>
    <row r="3508" customFormat="false" ht="12.75" hidden="false" customHeight="false" outlineLevel="0" collapsed="false">
      <c r="A3508" s="0" t="e">
        <f aca="false">INDEX(BucketTable,MATCH(B3508,SumMonths,0),1)</f>
        <v>#N/A</v>
      </c>
      <c r="E3508" s="0" t="n">
        <f aca="false" t="array" ref="E3508:E3508">SUM(IF(Pricecurve=C3508,D3508))</f>
        <v>0</v>
      </c>
      <c r="F3508" s="0" t="n">
        <f aca="false" t="array" ref="F3508:F3508">SUM(IF(NG=C3508,D3508))</f>
        <v>0</v>
      </c>
      <c r="Y3508" s="140"/>
    </row>
    <row r="3509" customFormat="false" ht="12.75" hidden="false" customHeight="false" outlineLevel="0" collapsed="false">
      <c r="A3509" s="0" t="e">
        <f aca="false">INDEX(BucketTable,MATCH(B3509,SumMonths,0),1)</f>
        <v>#N/A</v>
      </c>
      <c r="E3509" s="0" t="n">
        <f aca="false" t="array" ref="E3509:E3509">SUM(IF(Pricecurve=C3509,D3509))</f>
        <v>0</v>
      </c>
      <c r="F3509" s="0" t="n">
        <f aca="false" t="array" ref="F3509:F3509">SUM(IF(NG=C3509,D3509))</f>
        <v>0</v>
      </c>
      <c r="Y3509" s="140"/>
    </row>
    <row r="3510" customFormat="false" ht="12.75" hidden="false" customHeight="false" outlineLevel="0" collapsed="false">
      <c r="A3510" s="0" t="e">
        <f aca="false">INDEX(BucketTable,MATCH(B3510,SumMonths,0),1)</f>
        <v>#N/A</v>
      </c>
      <c r="E3510" s="0" t="n">
        <f aca="false" t="array" ref="E3510:E3510">SUM(IF(Pricecurve=C3510,D3510))</f>
        <v>0</v>
      </c>
      <c r="F3510" s="0" t="n">
        <f aca="false" t="array" ref="F3510:F3510">SUM(IF(NG=C3510,D3510))</f>
        <v>0</v>
      </c>
      <c r="Y3510" s="140"/>
    </row>
    <row r="3511" customFormat="false" ht="12.75" hidden="false" customHeight="false" outlineLevel="0" collapsed="false">
      <c r="A3511" s="0" t="e">
        <f aca="false">INDEX(BucketTable,MATCH(B3511,SumMonths,0),1)</f>
        <v>#N/A</v>
      </c>
      <c r="E3511" s="0" t="n">
        <f aca="false" t="array" ref="E3511:E3511">SUM(IF(Pricecurve=C3511,D3511))</f>
        <v>0</v>
      </c>
      <c r="F3511" s="0" t="n">
        <f aca="false" t="array" ref="F3511:F3511">SUM(IF(NG=C3511,D3511))</f>
        <v>0</v>
      </c>
      <c r="Y3511" s="140"/>
    </row>
    <row r="3512" customFormat="false" ht="12.75" hidden="false" customHeight="false" outlineLevel="0" collapsed="false">
      <c r="A3512" s="0" t="e">
        <f aca="false">INDEX(BucketTable,MATCH(B3512,SumMonths,0),1)</f>
        <v>#N/A</v>
      </c>
      <c r="E3512" s="0" t="n">
        <f aca="false" t="array" ref="E3512:E3512">SUM(IF(Pricecurve=C3512,D3512))</f>
        <v>0</v>
      </c>
      <c r="F3512" s="0" t="n">
        <f aca="false" t="array" ref="F3512:F3512">SUM(IF(NG=C3512,D3512))</f>
        <v>0</v>
      </c>
      <c r="Y3512" s="140"/>
    </row>
    <row r="3513" customFormat="false" ht="12.75" hidden="false" customHeight="false" outlineLevel="0" collapsed="false">
      <c r="A3513" s="0" t="e">
        <f aca="false">INDEX(BucketTable,MATCH(B3513,SumMonths,0),1)</f>
        <v>#N/A</v>
      </c>
      <c r="E3513" s="0" t="n">
        <f aca="false" t="array" ref="E3513:E3513">SUM(IF(Pricecurve=C3513,D3513))</f>
        <v>0</v>
      </c>
      <c r="F3513" s="0" t="n">
        <f aca="false" t="array" ref="F3513:F3513">SUM(IF(NG=C3513,D3513))</f>
        <v>0</v>
      </c>
      <c r="Y3513" s="140"/>
    </row>
    <row r="3514" customFormat="false" ht="12.75" hidden="false" customHeight="false" outlineLevel="0" collapsed="false">
      <c r="A3514" s="0" t="e">
        <f aca="false">INDEX(BucketTable,MATCH(B3514,SumMonths,0),1)</f>
        <v>#N/A</v>
      </c>
      <c r="E3514" s="0" t="n">
        <f aca="false" t="array" ref="E3514:E3514">SUM(IF(Pricecurve=C3514,D3514))</f>
        <v>0</v>
      </c>
      <c r="F3514" s="0" t="n">
        <f aca="false" t="array" ref="F3514:F3514">SUM(IF(NG=C3514,D3514))</f>
        <v>0</v>
      </c>
      <c r="Y3514" s="140"/>
    </row>
    <row r="3515" customFormat="false" ht="12.75" hidden="false" customHeight="false" outlineLevel="0" collapsed="false">
      <c r="A3515" s="0" t="e">
        <f aca="false">INDEX(BucketTable,MATCH(B3515,SumMonths,0),1)</f>
        <v>#N/A</v>
      </c>
      <c r="E3515" s="0" t="n">
        <f aca="false" t="array" ref="E3515:E3515">SUM(IF(Pricecurve=C3515,D3515))</f>
        <v>0</v>
      </c>
      <c r="F3515" s="0" t="n">
        <f aca="false" t="array" ref="F3515:F3515">SUM(IF(NG=C3515,D3515))</f>
        <v>0</v>
      </c>
      <c r="Y3515" s="140"/>
    </row>
    <row r="3516" customFormat="false" ht="12.75" hidden="false" customHeight="false" outlineLevel="0" collapsed="false">
      <c r="A3516" s="0" t="e">
        <f aca="false">INDEX(BucketTable,MATCH(B3516,SumMonths,0),1)</f>
        <v>#N/A</v>
      </c>
      <c r="E3516" s="0" t="n">
        <f aca="false" t="array" ref="E3516:E3516">SUM(IF(Pricecurve=C3516,D3516))</f>
        <v>0</v>
      </c>
      <c r="F3516" s="0" t="n">
        <f aca="false" t="array" ref="F3516:F3516">SUM(IF(NG=C3516,D3516))</f>
        <v>0</v>
      </c>
      <c r="Y3516" s="140"/>
    </row>
    <row r="3517" customFormat="false" ht="12.75" hidden="false" customHeight="false" outlineLevel="0" collapsed="false">
      <c r="A3517" s="0" t="e">
        <f aca="false">INDEX(BucketTable,MATCH(B3517,SumMonths,0),1)</f>
        <v>#N/A</v>
      </c>
      <c r="E3517" s="0" t="n">
        <f aca="false" t="array" ref="E3517:E3517">SUM(IF(Pricecurve=C3517,D3517))</f>
        <v>0</v>
      </c>
      <c r="F3517" s="0" t="n">
        <f aca="false" t="array" ref="F3517:F3517">SUM(IF(NG=C3517,D3517))</f>
        <v>0</v>
      </c>
      <c r="Y3517" s="140"/>
    </row>
    <row r="3518" customFormat="false" ht="12.75" hidden="false" customHeight="false" outlineLevel="0" collapsed="false">
      <c r="A3518" s="0" t="e">
        <f aca="false">INDEX(BucketTable,MATCH(B3518,SumMonths,0),1)</f>
        <v>#N/A</v>
      </c>
      <c r="E3518" s="0" t="n">
        <f aca="false" t="array" ref="E3518:E3518">SUM(IF(Pricecurve=C3518,D3518))</f>
        <v>0</v>
      </c>
      <c r="F3518" s="0" t="n">
        <f aca="false" t="array" ref="F3518:F3518">SUM(IF(NG=C3518,D3518))</f>
        <v>0</v>
      </c>
      <c r="Y3518" s="140"/>
    </row>
    <row r="3519" customFormat="false" ht="12.75" hidden="false" customHeight="false" outlineLevel="0" collapsed="false">
      <c r="A3519" s="0" t="e">
        <f aca="false">INDEX(BucketTable,MATCH(B3519,SumMonths,0),1)</f>
        <v>#N/A</v>
      </c>
      <c r="E3519" s="0" t="n">
        <f aca="false" t="array" ref="E3519:E3519">SUM(IF(Pricecurve=C3519,D3519))</f>
        <v>0</v>
      </c>
      <c r="F3519" s="0" t="n">
        <f aca="false" t="array" ref="F3519:F3519">SUM(IF(NG=C3519,D3519))</f>
        <v>0</v>
      </c>
      <c r="Y3519" s="140"/>
    </row>
    <row r="3520" customFormat="false" ht="12.75" hidden="false" customHeight="false" outlineLevel="0" collapsed="false">
      <c r="A3520" s="0" t="e">
        <f aca="false">INDEX(BucketTable,MATCH(B3520,SumMonths,0),1)</f>
        <v>#N/A</v>
      </c>
      <c r="E3520" s="0" t="n">
        <f aca="false" t="array" ref="E3520:E3520">SUM(IF(Pricecurve=C3520,D3520))</f>
        <v>0</v>
      </c>
      <c r="F3520" s="0" t="n">
        <f aca="false" t="array" ref="F3520:F3520">SUM(IF(NG=C3520,D3520))</f>
        <v>0</v>
      </c>
      <c r="Y3520" s="140"/>
    </row>
    <row r="3521" customFormat="false" ht="12.75" hidden="false" customHeight="false" outlineLevel="0" collapsed="false">
      <c r="A3521" s="0" t="e">
        <f aca="false">INDEX(BucketTable,MATCH(B3521,SumMonths,0),1)</f>
        <v>#N/A</v>
      </c>
      <c r="E3521" s="0" t="n">
        <f aca="false" t="array" ref="E3521:E3521">SUM(IF(Pricecurve=C3521,D3521))</f>
        <v>0</v>
      </c>
      <c r="F3521" s="0" t="n">
        <f aca="false" t="array" ref="F3521:F3521">SUM(IF(NG=C3521,D3521))</f>
        <v>0</v>
      </c>
      <c r="Y3521" s="140"/>
    </row>
    <row r="3522" customFormat="false" ht="12.75" hidden="false" customHeight="false" outlineLevel="0" collapsed="false">
      <c r="A3522" s="0" t="e">
        <f aca="false">INDEX(BucketTable,MATCH(B3522,SumMonths,0),1)</f>
        <v>#N/A</v>
      </c>
      <c r="E3522" s="0" t="n">
        <f aca="false" t="array" ref="E3522:E3522">SUM(IF(Pricecurve=C3522,D3522))</f>
        <v>0</v>
      </c>
      <c r="F3522" s="0" t="n">
        <f aca="false" t="array" ref="F3522:F3522">SUM(IF(NG=C3522,D3522))</f>
        <v>0</v>
      </c>
      <c r="Y3522" s="140"/>
    </row>
    <row r="3523" customFormat="false" ht="12.75" hidden="false" customHeight="false" outlineLevel="0" collapsed="false">
      <c r="A3523" s="0" t="e">
        <f aca="false">INDEX(BucketTable,MATCH(B3523,SumMonths,0),1)</f>
        <v>#N/A</v>
      </c>
      <c r="E3523" s="0" t="n">
        <f aca="false" t="array" ref="E3523:E3523">SUM(IF(Pricecurve=C3523,D3523))</f>
        <v>0</v>
      </c>
      <c r="F3523" s="0" t="n">
        <f aca="false" t="array" ref="F3523:F3523">SUM(IF(NG=C3523,D3523))</f>
        <v>0</v>
      </c>
      <c r="Y3523" s="140"/>
    </row>
    <row r="3524" customFormat="false" ht="12.75" hidden="false" customHeight="false" outlineLevel="0" collapsed="false">
      <c r="A3524" s="0" t="e">
        <f aca="false">INDEX(BucketTable,MATCH(B3524,SumMonths,0),1)</f>
        <v>#N/A</v>
      </c>
      <c r="E3524" s="0" t="n">
        <f aca="false" t="array" ref="E3524:E3524">SUM(IF(Pricecurve=C3524,D3524))</f>
        <v>0</v>
      </c>
      <c r="F3524" s="0" t="n">
        <f aca="false" t="array" ref="F3524:F3524">SUM(IF(NG=C3524,D3524))</f>
        <v>0</v>
      </c>
      <c r="Y3524" s="140"/>
    </row>
    <row r="3525" customFormat="false" ht="12.75" hidden="false" customHeight="false" outlineLevel="0" collapsed="false">
      <c r="A3525" s="0" t="e">
        <f aca="false">INDEX(BucketTable,MATCH(B3525,SumMonths,0),1)</f>
        <v>#N/A</v>
      </c>
      <c r="E3525" s="0" t="n">
        <f aca="false" t="array" ref="E3525:E3525">SUM(IF(Pricecurve=C3525,D3525))</f>
        <v>0</v>
      </c>
      <c r="F3525" s="0" t="n">
        <f aca="false" t="array" ref="F3525:F3525">SUM(IF(NG=C3525,D3525))</f>
        <v>0</v>
      </c>
      <c r="Y3525" s="140"/>
    </row>
    <row r="3526" customFormat="false" ht="12.75" hidden="false" customHeight="false" outlineLevel="0" collapsed="false">
      <c r="A3526" s="0" t="e">
        <f aca="false">INDEX(BucketTable,MATCH(B3526,SumMonths,0),1)</f>
        <v>#N/A</v>
      </c>
      <c r="E3526" s="0" t="n">
        <f aca="false" t="array" ref="E3526:E3526">SUM(IF(Pricecurve=C3526,D3526))</f>
        <v>0</v>
      </c>
      <c r="F3526" s="0" t="n">
        <f aca="false" t="array" ref="F3526:F3526">SUM(IF(NG=C3526,D3526))</f>
        <v>0</v>
      </c>
      <c r="Y3526" s="140"/>
    </row>
    <row r="3527" customFormat="false" ht="12.75" hidden="false" customHeight="false" outlineLevel="0" collapsed="false">
      <c r="A3527" s="0" t="e">
        <f aca="false">INDEX(BucketTable,MATCH(B3527,SumMonths,0),1)</f>
        <v>#N/A</v>
      </c>
      <c r="E3527" s="0" t="n">
        <f aca="false" t="array" ref="E3527:E3527">SUM(IF(Pricecurve=C3527,D3527))</f>
        <v>0</v>
      </c>
      <c r="F3527" s="0" t="n">
        <f aca="false" t="array" ref="F3527:F3527">SUM(IF(NG=C3527,D3527))</f>
        <v>0</v>
      </c>
      <c r="Y3527" s="140"/>
    </row>
    <row r="3528" customFormat="false" ht="12.75" hidden="false" customHeight="false" outlineLevel="0" collapsed="false">
      <c r="A3528" s="0" t="e">
        <f aca="false">INDEX(BucketTable,MATCH(B3528,SumMonths,0),1)</f>
        <v>#N/A</v>
      </c>
      <c r="E3528" s="0" t="n">
        <f aca="false" t="array" ref="E3528:E3528">SUM(IF(Pricecurve=C3528,D3528))</f>
        <v>0</v>
      </c>
      <c r="F3528" s="0" t="n">
        <f aca="false" t="array" ref="F3528:F3528">SUM(IF(NG=C3528,D3528))</f>
        <v>0</v>
      </c>
      <c r="Y3528" s="140"/>
    </row>
    <row r="3529" customFormat="false" ht="12.75" hidden="false" customHeight="false" outlineLevel="0" collapsed="false">
      <c r="A3529" s="0" t="e">
        <f aca="false">INDEX(BucketTable,MATCH(B3529,SumMonths,0),1)</f>
        <v>#N/A</v>
      </c>
      <c r="E3529" s="0" t="n">
        <f aca="false" t="array" ref="E3529:E3529">SUM(IF(Pricecurve=C3529,D3529))</f>
        <v>0</v>
      </c>
      <c r="F3529" s="0" t="n">
        <f aca="false" t="array" ref="F3529:F3529">SUM(IF(NG=C3529,D3529))</f>
        <v>0</v>
      </c>
      <c r="Y3529" s="140"/>
    </row>
    <row r="3530" customFormat="false" ht="12.75" hidden="false" customHeight="false" outlineLevel="0" collapsed="false">
      <c r="A3530" s="0" t="e">
        <f aca="false">INDEX(BucketTable,MATCH(B3530,SumMonths,0),1)</f>
        <v>#N/A</v>
      </c>
      <c r="E3530" s="0" t="n">
        <f aca="false" t="array" ref="E3530:E3530">SUM(IF(Pricecurve=C3530,D3530))</f>
        <v>0</v>
      </c>
      <c r="F3530" s="0" t="n">
        <f aca="false" t="array" ref="F3530:F3530">SUM(IF(NG=C3530,D3530))</f>
        <v>0</v>
      </c>
      <c r="Y3530" s="140"/>
    </row>
    <row r="3531" customFormat="false" ht="12.75" hidden="false" customHeight="false" outlineLevel="0" collapsed="false">
      <c r="A3531" s="0" t="e">
        <f aca="false">INDEX(BucketTable,MATCH(B3531,SumMonths,0),1)</f>
        <v>#N/A</v>
      </c>
      <c r="E3531" s="0" t="n">
        <f aca="false" t="array" ref="E3531:E3531">SUM(IF(Pricecurve=C3531,D3531))</f>
        <v>0</v>
      </c>
      <c r="F3531" s="0" t="n">
        <f aca="false" t="array" ref="F3531:F3531">SUM(IF(NG=C3531,D3531))</f>
        <v>0</v>
      </c>
      <c r="Y3531" s="140"/>
    </row>
    <row r="3532" customFormat="false" ht="12.75" hidden="false" customHeight="false" outlineLevel="0" collapsed="false">
      <c r="A3532" s="0" t="e">
        <f aca="false">INDEX(BucketTable,MATCH(B3532,SumMonths,0),1)</f>
        <v>#N/A</v>
      </c>
      <c r="E3532" s="0" t="n">
        <f aca="false" t="array" ref="E3532:E3532">SUM(IF(Pricecurve=C3532,D3532))</f>
        <v>0</v>
      </c>
      <c r="F3532" s="0" t="n">
        <f aca="false" t="array" ref="F3532:F3532">SUM(IF(NG=C3532,D3532))</f>
        <v>0</v>
      </c>
      <c r="Y3532" s="140"/>
    </row>
    <row r="3533" customFormat="false" ht="12.75" hidden="false" customHeight="false" outlineLevel="0" collapsed="false">
      <c r="A3533" s="0" t="e">
        <f aca="false">INDEX(BucketTable,MATCH(B3533,SumMonths,0),1)</f>
        <v>#N/A</v>
      </c>
      <c r="E3533" s="0" t="n">
        <f aca="false" t="array" ref="E3533:E3533">SUM(IF(Pricecurve=C3533,D3533))</f>
        <v>0</v>
      </c>
      <c r="F3533" s="0" t="n">
        <f aca="false" t="array" ref="F3533:F3533">SUM(IF(NG=C3533,D3533))</f>
        <v>0</v>
      </c>
      <c r="Y3533" s="140"/>
    </row>
    <row r="3534" customFormat="false" ht="12.75" hidden="false" customHeight="false" outlineLevel="0" collapsed="false">
      <c r="A3534" s="0" t="e">
        <f aca="false">INDEX(BucketTable,MATCH(B3534,SumMonths,0),1)</f>
        <v>#N/A</v>
      </c>
      <c r="E3534" s="0" t="n">
        <f aca="false" t="array" ref="E3534:E3534">SUM(IF(Pricecurve=C3534,D3534))</f>
        <v>0</v>
      </c>
      <c r="F3534" s="0" t="n">
        <f aca="false" t="array" ref="F3534:F3534">SUM(IF(NG=C3534,D3534))</f>
        <v>0</v>
      </c>
      <c r="Y3534" s="140"/>
    </row>
    <row r="3535" customFormat="false" ht="12.75" hidden="false" customHeight="false" outlineLevel="0" collapsed="false">
      <c r="A3535" s="0" t="e">
        <f aca="false">INDEX(BucketTable,MATCH(B3535,SumMonths,0),1)</f>
        <v>#N/A</v>
      </c>
      <c r="E3535" s="0" t="n">
        <f aca="false" t="array" ref="E3535:E3535">SUM(IF(Pricecurve=C3535,D3535))</f>
        <v>0</v>
      </c>
      <c r="F3535" s="0" t="n">
        <f aca="false" t="array" ref="F3535:F3535">SUM(IF(NG=C3535,D3535))</f>
        <v>0</v>
      </c>
      <c r="Y3535" s="140"/>
    </row>
    <row r="3536" customFormat="false" ht="12.75" hidden="false" customHeight="false" outlineLevel="0" collapsed="false">
      <c r="A3536" s="0" t="e">
        <f aca="false">INDEX(BucketTable,MATCH(B3536,SumMonths,0),1)</f>
        <v>#N/A</v>
      </c>
      <c r="E3536" s="0" t="n">
        <f aca="false" t="array" ref="E3536:E3536">SUM(IF(Pricecurve=C3536,D3536))</f>
        <v>0</v>
      </c>
      <c r="F3536" s="0" t="n">
        <f aca="false" t="array" ref="F3536:F3536">SUM(IF(NG=C3536,D3536))</f>
        <v>0</v>
      </c>
      <c r="Y3536" s="140"/>
    </row>
    <row r="3537" customFormat="false" ht="12.75" hidden="false" customHeight="false" outlineLevel="0" collapsed="false">
      <c r="A3537" s="0" t="e">
        <f aca="false">INDEX(BucketTable,MATCH(B3537,SumMonths,0),1)</f>
        <v>#N/A</v>
      </c>
      <c r="E3537" s="0" t="n">
        <f aca="false" t="array" ref="E3537:E3537">SUM(IF(Pricecurve=C3537,D3537))</f>
        <v>0</v>
      </c>
      <c r="F3537" s="0" t="n">
        <f aca="false" t="array" ref="F3537:F3537">SUM(IF(NG=C3537,D3537))</f>
        <v>0</v>
      </c>
      <c r="Y3537" s="140"/>
    </row>
    <row r="3538" customFormat="false" ht="12.75" hidden="false" customHeight="false" outlineLevel="0" collapsed="false">
      <c r="A3538" s="0" t="e">
        <f aca="false">INDEX(BucketTable,MATCH(B3538,SumMonths,0),1)</f>
        <v>#N/A</v>
      </c>
      <c r="E3538" s="0" t="n">
        <f aca="false" t="array" ref="E3538:E3538">SUM(IF(Pricecurve=C3538,D3538))</f>
        <v>0</v>
      </c>
      <c r="F3538" s="0" t="n">
        <f aca="false" t="array" ref="F3538:F3538">SUM(IF(NG=C3538,D3538))</f>
        <v>0</v>
      </c>
      <c r="Y3538" s="140"/>
    </row>
    <row r="3539" customFormat="false" ht="12.75" hidden="false" customHeight="false" outlineLevel="0" collapsed="false">
      <c r="A3539" s="0" t="e">
        <f aca="false">INDEX(BucketTable,MATCH(B3539,SumMonths,0),1)</f>
        <v>#N/A</v>
      </c>
      <c r="E3539" s="0" t="n">
        <f aca="false" t="array" ref="E3539:E3539">SUM(IF(Pricecurve=C3539,D3539))</f>
        <v>0</v>
      </c>
      <c r="F3539" s="0" t="n">
        <f aca="false" t="array" ref="F3539:F3539">SUM(IF(NG=C3539,D3539))</f>
        <v>0</v>
      </c>
      <c r="Y3539" s="140"/>
    </row>
    <row r="3540" customFormat="false" ht="12.75" hidden="false" customHeight="false" outlineLevel="0" collapsed="false">
      <c r="A3540" s="0" t="e">
        <f aca="false">INDEX(BucketTable,MATCH(B3540,SumMonths,0),1)</f>
        <v>#N/A</v>
      </c>
      <c r="E3540" s="0" t="n">
        <f aca="false" t="array" ref="E3540:E3540">SUM(IF(Pricecurve=C3540,D3540))</f>
        <v>0</v>
      </c>
      <c r="F3540" s="0" t="n">
        <f aca="false" t="array" ref="F3540:F3540">SUM(IF(NG=C3540,D3540))</f>
        <v>0</v>
      </c>
      <c r="Y3540" s="140"/>
    </row>
    <row r="3541" customFormat="false" ht="12.75" hidden="false" customHeight="false" outlineLevel="0" collapsed="false">
      <c r="A3541" s="0" t="e">
        <f aca="false">INDEX(BucketTable,MATCH(B3541,SumMonths,0),1)</f>
        <v>#N/A</v>
      </c>
      <c r="E3541" s="0" t="n">
        <f aca="false" t="array" ref="E3541:E3541">SUM(IF(Pricecurve=C3541,D3541))</f>
        <v>0</v>
      </c>
      <c r="F3541" s="0" t="n">
        <f aca="false" t="array" ref="F3541:F3541">SUM(IF(NG=C3541,D3541))</f>
        <v>0</v>
      </c>
      <c r="Y3541" s="140"/>
    </row>
    <row r="3542" customFormat="false" ht="12.75" hidden="false" customHeight="false" outlineLevel="0" collapsed="false">
      <c r="A3542" s="0" t="e">
        <f aca="false">INDEX(BucketTable,MATCH(B3542,SumMonths,0),1)</f>
        <v>#N/A</v>
      </c>
      <c r="E3542" s="0" t="n">
        <f aca="false" t="array" ref="E3542:E3542">SUM(IF(Pricecurve=C3542,D3542))</f>
        <v>0</v>
      </c>
      <c r="F3542" s="0" t="n">
        <f aca="false" t="array" ref="F3542:F3542">SUM(IF(NG=C3542,D3542))</f>
        <v>0</v>
      </c>
      <c r="Y3542" s="140"/>
    </row>
    <row r="3543" customFormat="false" ht="12.75" hidden="false" customHeight="false" outlineLevel="0" collapsed="false">
      <c r="A3543" s="0" t="e">
        <f aca="false">INDEX(BucketTable,MATCH(B3543,SumMonths,0),1)</f>
        <v>#N/A</v>
      </c>
      <c r="E3543" s="0" t="n">
        <f aca="false" t="array" ref="E3543:E3543">SUM(IF(Pricecurve=C3543,D3543))</f>
        <v>0</v>
      </c>
      <c r="F3543" s="0" t="n">
        <f aca="false" t="array" ref="F3543:F3543">SUM(IF(NG=C3543,D3543))</f>
        <v>0</v>
      </c>
      <c r="Y3543" s="140"/>
    </row>
    <row r="3544" customFormat="false" ht="12.75" hidden="false" customHeight="false" outlineLevel="0" collapsed="false">
      <c r="A3544" s="0" t="e">
        <f aca="false">INDEX(BucketTable,MATCH(B3544,SumMonths,0),1)</f>
        <v>#N/A</v>
      </c>
      <c r="E3544" s="0" t="n">
        <f aca="false" t="array" ref="E3544:E3544">SUM(IF(Pricecurve=C3544,D3544))</f>
        <v>0</v>
      </c>
      <c r="F3544" s="0" t="n">
        <f aca="false" t="array" ref="F3544:F3544">SUM(IF(NG=C3544,D3544))</f>
        <v>0</v>
      </c>
      <c r="Y3544" s="140"/>
    </row>
    <row r="3545" customFormat="false" ht="12.75" hidden="false" customHeight="false" outlineLevel="0" collapsed="false">
      <c r="A3545" s="0" t="e">
        <f aca="false">INDEX(BucketTable,MATCH(B3545,SumMonths,0),1)</f>
        <v>#N/A</v>
      </c>
      <c r="E3545" s="0" t="n">
        <f aca="false" t="array" ref="E3545:E3545">SUM(IF(Pricecurve=C3545,D3545))</f>
        <v>0</v>
      </c>
      <c r="F3545" s="0" t="n">
        <f aca="false" t="array" ref="F3545:F3545">SUM(IF(NG=C3545,D3545))</f>
        <v>0</v>
      </c>
      <c r="Y3545" s="140"/>
    </row>
    <row r="3546" customFormat="false" ht="12.75" hidden="false" customHeight="false" outlineLevel="0" collapsed="false">
      <c r="A3546" s="0" t="e">
        <f aca="false">INDEX(BucketTable,MATCH(B3546,SumMonths,0),1)</f>
        <v>#N/A</v>
      </c>
      <c r="E3546" s="0" t="n">
        <f aca="false" t="array" ref="E3546:E3546">SUM(IF(Pricecurve=C3546,D3546))</f>
        <v>0</v>
      </c>
      <c r="F3546" s="0" t="n">
        <f aca="false" t="array" ref="F3546:F3546">SUM(IF(NG=C3546,D3546))</f>
        <v>0</v>
      </c>
      <c r="Y3546" s="140"/>
    </row>
    <row r="3547" customFormat="false" ht="12.75" hidden="false" customHeight="false" outlineLevel="0" collapsed="false">
      <c r="A3547" s="0" t="e">
        <f aca="false">INDEX(BucketTable,MATCH(B3547,SumMonths,0),1)</f>
        <v>#N/A</v>
      </c>
      <c r="E3547" s="0" t="n">
        <f aca="false" t="array" ref="E3547:E3547">SUM(IF(Pricecurve=C3547,D3547))</f>
        <v>0</v>
      </c>
      <c r="F3547" s="0" t="n">
        <f aca="false" t="array" ref="F3547:F3547">SUM(IF(NG=C3547,D3547))</f>
        <v>0</v>
      </c>
      <c r="Y3547" s="140"/>
    </row>
    <row r="3548" customFormat="false" ht="12.75" hidden="false" customHeight="false" outlineLevel="0" collapsed="false">
      <c r="A3548" s="0" t="e">
        <f aca="false">INDEX(BucketTable,MATCH(B3548,SumMonths,0),1)</f>
        <v>#N/A</v>
      </c>
      <c r="E3548" s="0" t="n">
        <f aca="false" t="array" ref="E3548:E3548">SUM(IF(Pricecurve=C3548,D3548))</f>
        <v>0</v>
      </c>
      <c r="F3548" s="0" t="n">
        <f aca="false" t="array" ref="F3548:F3548">SUM(IF(NG=C3548,D3548))</f>
        <v>0</v>
      </c>
      <c r="Y3548" s="140"/>
    </row>
    <row r="3549" customFormat="false" ht="12.75" hidden="false" customHeight="false" outlineLevel="0" collapsed="false">
      <c r="A3549" s="0" t="e">
        <f aca="false">INDEX(BucketTable,MATCH(B3549,SumMonths,0),1)</f>
        <v>#N/A</v>
      </c>
      <c r="E3549" s="0" t="n">
        <f aca="false" t="array" ref="E3549:E3549">SUM(IF(Pricecurve=C3549,D3549))</f>
        <v>0</v>
      </c>
      <c r="F3549" s="0" t="n">
        <f aca="false" t="array" ref="F3549:F3549">SUM(IF(NG=C3549,D3549))</f>
        <v>0</v>
      </c>
      <c r="Y3549" s="140"/>
    </row>
    <row r="3550" customFormat="false" ht="12.75" hidden="false" customHeight="false" outlineLevel="0" collapsed="false">
      <c r="A3550" s="0" t="e">
        <f aca="false">INDEX(BucketTable,MATCH(B3550,SumMonths,0),1)</f>
        <v>#N/A</v>
      </c>
      <c r="E3550" s="0" t="n">
        <f aca="false" t="array" ref="E3550:E3550">SUM(IF(Pricecurve=C3550,D3550))</f>
        <v>0</v>
      </c>
      <c r="F3550" s="0" t="n">
        <f aca="false" t="array" ref="F3550:F3550">SUM(IF(NG=C3550,D3550))</f>
        <v>0</v>
      </c>
      <c r="Y3550" s="140"/>
    </row>
    <row r="3551" customFormat="false" ht="12.75" hidden="false" customHeight="false" outlineLevel="0" collapsed="false">
      <c r="A3551" s="0" t="e">
        <f aca="false">INDEX(BucketTable,MATCH(B3551,SumMonths,0),1)</f>
        <v>#N/A</v>
      </c>
      <c r="E3551" s="0" t="n">
        <f aca="false" t="array" ref="E3551:E3551">SUM(IF(Pricecurve=C3551,D3551))</f>
        <v>0</v>
      </c>
      <c r="F3551" s="0" t="n">
        <f aca="false" t="array" ref="F3551:F3551">SUM(IF(NG=C3551,D3551))</f>
        <v>0</v>
      </c>
      <c r="Y3551" s="140"/>
    </row>
    <row r="3552" customFormat="false" ht="12.75" hidden="false" customHeight="false" outlineLevel="0" collapsed="false">
      <c r="A3552" s="0" t="e">
        <f aca="false">INDEX(BucketTable,MATCH(B3552,SumMonths,0),1)</f>
        <v>#N/A</v>
      </c>
      <c r="E3552" s="0" t="n">
        <f aca="false" t="array" ref="E3552:E3552">SUM(IF(Pricecurve=C3552,D3552))</f>
        <v>0</v>
      </c>
      <c r="F3552" s="0" t="n">
        <f aca="false" t="array" ref="F3552:F3552">SUM(IF(NG=C3552,D3552))</f>
        <v>0</v>
      </c>
      <c r="Y3552" s="140"/>
    </row>
    <row r="3553" customFormat="false" ht="12.75" hidden="false" customHeight="false" outlineLevel="0" collapsed="false">
      <c r="A3553" s="0" t="e">
        <f aca="false">INDEX(BucketTable,MATCH(B3553,SumMonths,0),1)</f>
        <v>#N/A</v>
      </c>
      <c r="E3553" s="0" t="n">
        <f aca="false" t="array" ref="E3553:E3553">SUM(IF(Pricecurve=C3553,D3553))</f>
        <v>0</v>
      </c>
      <c r="F3553" s="0" t="n">
        <f aca="false" t="array" ref="F3553:F3553">SUM(IF(NG=C3553,D3553))</f>
        <v>0</v>
      </c>
      <c r="Y3553" s="140"/>
    </row>
    <row r="3554" customFormat="false" ht="12.75" hidden="false" customHeight="false" outlineLevel="0" collapsed="false">
      <c r="A3554" s="0" t="e">
        <f aca="false">INDEX(BucketTable,MATCH(B3554,SumMonths,0),1)</f>
        <v>#N/A</v>
      </c>
      <c r="E3554" s="0" t="n">
        <f aca="false" t="array" ref="E3554:E3554">SUM(IF(Pricecurve=C3554,D3554))</f>
        <v>0</v>
      </c>
      <c r="F3554" s="0" t="n">
        <f aca="false" t="array" ref="F3554:F3554">SUM(IF(NG=C3554,D3554))</f>
        <v>0</v>
      </c>
      <c r="Y3554" s="140"/>
    </row>
    <row r="3555" customFormat="false" ht="12.75" hidden="false" customHeight="false" outlineLevel="0" collapsed="false">
      <c r="A3555" s="0" t="e">
        <f aca="false">INDEX(BucketTable,MATCH(B3555,SumMonths,0),1)</f>
        <v>#N/A</v>
      </c>
      <c r="E3555" s="0" t="n">
        <f aca="false" t="array" ref="E3555:E3555">SUM(IF(Pricecurve=C3555,D3555))</f>
        <v>0</v>
      </c>
      <c r="F3555" s="0" t="n">
        <f aca="false" t="array" ref="F3555:F3555">SUM(IF(NG=C3555,D3555))</f>
        <v>0</v>
      </c>
      <c r="Y3555" s="140"/>
    </row>
    <row r="3556" customFormat="false" ht="12.75" hidden="false" customHeight="false" outlineLevel="0" collapsed="false">
      <c r="A3556" s="0" t="e">
        <f aca="false">INDEX(BucketTable,MATCH(B3556,SumMonths,0),1)</f>
        <v>#N/A</v>
      </c>
      <c r="E3556" s="0" t="n">
        <f aca="false" t="array" ref="E3556:E3556">SUM(IF(Pricecurve=C3556,D3556))</f>
        <v>0</v>
      </c>
      <c r="F3556" s="0" t="n">
        <f aca="false" t="array" ref="F3556:F3556">SUM(IF(NG=C3556,D3556))</f>
        <v>0</v>
      </c>
      <c r="Y3556" s="140"/>
    </row>
    <row r="3557" customFormat="false" ht="12.75" hidden="false" customHeight="false" outlineLevel="0" collapsed="false">
      <c r="A3557" s="0" t="e">
        <f aca="false">INDEX(BucketTable,MATCH(B3557,SumMonths,0),1)</f>
        <v>#N/A</v>
      </c>
      <c r="E3557" s="0" t="n">
        <f aca="false" t="array" ref="E3557:E3557">SUM(IF(Pricecurve=C3557,D3557))</f>
        <v>0</v>
      </c>
      <c r="F3557" s="0" t="n">
        <f aca="false" t="array" ref="F3557:F3557">SUM(IF(NG=C3557,D3557))</f>
        <v>0</v>
      </c>
      <c r="Y3557" s="140"/>
    </row>
    <row r="3558" customFormat="false" ht="12.75" hidden="false" customHeight="false" outlineLevel="0" collapsed="false">
      <c r="A3558" s="0" t="e">
        <f aca="false">INDEX(BucketTable,MATCH(B3558,SumMonths,0),1)</f>
        <v>#N/A</v>
      </c>
      <c r="E3558" s="0" t="n">
        <f aca="false" t="array" ref="E3558:E3558">SUM(IF(Pricecurve=C3558,D3558))</f>
        <v>0</v>
      </c>
      <c r="F3558" s="0" t="n">
        <f aca="false" t="array" ref="F3558:F3558">SUM(IF(NG=C3558,D3558))</f>
        <v>0</v>
      </c>
      <c r="Y3558" s="140"/>
    </row>
    <row r="3559" customFormat="false" ht="12.75" hidden="false" customHeight="false" outlineLevel="0" collapsed="false">
      <c r="A3559" s="0" t="e">
        <f aca="false">INDEX(BucketTable,MATCH(B3559,SumMonths,0),1)</f>
        <v>#N/A</v>
      </c>
      <c r="E3559" s="0" t="n">
        <f aca="false" t="array" ref="E3559:E3559">SUM(IF(Pricecurve=C3559,D3559))</f>
        <v>0</v>
      </c>
      <c r="F3559" s="0" t="n">
        <f aca="false" t="array" ref="F3559:F3559">SUM(IF(NG=C3559,D3559))</f>
        <v>0</v>
      </c>
      <c r="Y3559" s="140"/>
    </row>
    <row r="3560" customFormat="false" ht="12.75" hidden="false" customHeight="false" outlineLevel="0" collapsed="false">
      <c r="A3560" s="0" t="e">
        <f aca="false">INDEX(BucketTable,MATCH(B3560,SumMonths,0),1)</f>
        <v>#N/A</v>
      </c>
      <c r="E3560" s="0" t="n">
        <f aca="false" t="array" ref="E3560:E3560">SUM(IF(Pricecurve=C3560,D3560))</f>
        <v>0</v>
      </c>
      <c r="F3560" s="0" t="n">
        <f aca="false" t="array" ref="F3560:F3560">SUM(IF(NG=C3560,D3560))</f>
        <v>0</v>
      </c>
      <c r="Y3560" s="140"/>
    </row>
    <row r="3561" customFormat="false" ht="12.75" hidden="false" customHeight="false" outlineLevel="0" collapsed="false">
      <c r="A3561" s="0" t="e">
        <f aca="false">INDEX(BucketTable,MATCH(B3561,SumMonths,0),1)</f>
        <v>#N/A</v>
      </c>
      <c r="E3561" s="0" t="n">
        <f aca="false" t="array" ref="E3561:E3561">SUM(IF(Pricecurve=C3561,D3561))</f>
        <v>0</v>
      </c>
      <c r="F3561" s="0" t="n">
        <f aca="false" t="array" ref="F3561:F3561">SUM(IF(NG=C3561,D3561))</f>
        <v>0</v>
      </c>
      <c r="Y3561" s="140"/>
    </row>
    <row r="3562" customFormat="false" ht="12.75" hidden="false" customHeight="false" outlineLevel="0" collapsed="false">
      <c r="A3562" s="0" t="e">
        <f aca="false">INDEX(BucketTable,MATCH(B3562,SumMonths,0),1)</f>
        <v>#N/A</v>
      </c>
      <c r="E3562" s="0" t="n">
        <f aca="false" t="array" ref="E3562:E3562">SUM(IF(Pricecurve=C3562,D3562))</f>
        <v>0</v>
      </c>
      <c r="F3562" s="0" t="n">
        <f aca="false" t="array" ref="F3562:F3562">SUM(IF(NG=C3562,D3562))</f>
        <v>0</v>
      </c>
      <c r="Y3562" s="140"/>
    </row>
    <row r="3563" customFormat="false" ht="12.75" hidden="false" customHeight="false" outlineLevel="0" collapsed="false">
      <c r="A3563" s="0" t="e">
        <f aca="false">INDEX(BucketTable,MATCH(B3563,SumMonths,0),1)</f>
        <v>#N/A</v>
      </c>
      <c r="E3563" s="0" t="n">
        <f aca="false" t="array" ref="E3563:E3563">SUM(IF(Pricecurve=C3563,D3563))</f>
        <v>0</v>
      </c>
      <c r="F3563" s="0" t="n">
        <f aca="false" t="array" ref="F3563:F3563">SUM(IF(NG=C3563,D3563))</f>
        <v>0</v>
      </c>
      <c r="Y3563" s="140"/>
    </row>
    <row r="3564" customFormat="false" ht="12.75" hidden="false" customHeight="false" outlineLevel="0" collapsed="false">
      <c r="A3564" s="0" t="e">
        <f aca="false">INDEX(BucketTable,MATCH(B3564,SumMonths,0),1)</f>
        <v>#N/A</v>
      </c>
      <c r="E3564" s="0" t="n">
        <f aca="false" t="array" ref="E3564:E3564">SUM(IF(Pricecurve=C3564,D3564))</f>
        <v>0</v>
      </c>
      <c r="F3564" s="0" t="n">
        <f aca="false" t="array" ref="F3564:F3564">SUM(IF(NG=C3564,D3564))</f>
        <v>0</v>
      </c>
      <c r="Y3564" s="140"/>
    </row>
    <row r="3565" customFormat="false" ht="12.75" hidden="false" customHeight="false" outlineLevel="0" collapsed="false">
      <c r="A3565" s="0" t="e">
        <f aca="false">INDEX(BucketTable,MATCH(B3565,SumMonths,0),1)</f>
        <v>#N/A</v>
      </c>
      <c r="E3565" s="0" t="n">
        <f aca="false" t="array" ref="E3565:E3565">SUM(IF(Pricecurve=C3565,D3565))</f>
        <v>0</v>
      </c>
      <c r="F3565" s="0" t="n">
        <f aca="false" t="array" ref="F3565:F3565">SUM(IF(NG=C3565,D3565))</f>
        <v>0</v>
      </c>
      <c r="Y3565" s="140"/>
    </row>
    <row r="3566" customFormat="false" ht="12.75" hidden="false" customHeight="false" outlineLevel="0" collapsed="false">
      <c r="A3566" s="0" t="e">
        <f aca="false">INDEX(BucketTable,MATCH(B3566,SumMonths,0),1)</f>
        <v>#N/A</v>
      </c>
      <c r="E3566" s="0" t="n">
        <f aca="false" t="array" ref="E3566:E3566">SUM(IF(Pricecurve=C3566,D3566))</f>
        <v>0</v>
      </c>
      <c r="F3566" s="0" t="n">
        <f aca="false" t="array" ref="F3566:F3566">SUM(IF(NG=C3566,D3566))</f>
        <v>0</v>
      </c>
      <c r="Y3566" s="140"/>
    </row>
    <row r="3567" customFormat="false" ht="12.75" hidden="false" customHeight="false" outlineLevel="0" collapsed="false">
      <c r="A3567" s="0" t="e">
        <f aca="false">INDEX(BucketTable,MATCH(B3567,SumMonths,0),1)</f>
        <v>#N/A</v>
      </c>
      <c r="E3567" s="0" t="n">
        <f aca="false" t="array" ref="E3567:E3567">SUM(IF(Pricecurve=C3567,D3567))</f>
        <v>0</v>
      </c>
      <c r="F3567" s="0" t="n">
        <f aca="false" t="array" ref="F3567:F3567">SUM(IF(NG=C3567,D3567))</f>
        <v>0</v>
      </c>
      <c r="Y3567" s="140"/>
    </row>
    <row r="3568" customFormat="false" ht="12.75" hidden="false" customHeight="false" outlineLevel="0" collapsed="false">
      <c r="A3568" s="0" t="e">
        <f aca="false">INDEX(BucketTable,MATCH(B3568,SumMonths,0),1)</f>
        <v>#N/A</v>
      </c>
      <c r="E3568" s="0" t="n">
        <f aca="false" t="array" ref="E3568:E3568">SUM(IF(Pricecurve=C3568,D3568))</f>
        <v>0</v>
      </c>
      <c r="F3568" s="0" t="n">
        <f aca="false" t="array" ref="F3568:F3568">SUM(IF(NG=C3568,D3568))</f>
        <v>0</v>
      </c>
      <c r="Y3568" s="140"/>
    </row>
    <row r="3569" customFormat="false" ht="12.75" hidden="false" customHeight="false" outlineLevel="0" collapsed="false">
      <c r="A3569" s="0" t="e">
        <f aca="false">INDEX(BucketTable,MATCH(B3569,SumMonths,0),1)</f>
        <v>#N/A</v>
      </c>
      <c r="E3569" s="0" t="n">
        <f aca="false" t="array" ref="E3569:E3569">SUM(IF(Pricecurve=C3569,D3569))</f>
        <v>0</v>
      </c>
      <c r="F3569" s="0" t="n">
        <f aca="false" t="array" ref="F3569:F3569">SUM(IF(NG=C3569,D3569))</f>
        <v>0</v>
      </c>
      <c r="Y3569" s="140"/>
    </row>
    <row r="3570" customFormat="false" ht="12.75" hidden="false" customHeight="false" outlineLevel="0" collapsed="false">
      <c r="A3570" s="0" t="e">
        <f aca="false">INDEX(BucketTable,MATCH(B3570,SumMonths,0),1)</f>
        <v>#N/A</v>
      </c>
      <c r="E3570" s="0" t="n">
        <f aca="false" t="array" ref="E3570:E3570">SUM(IF(Pricecurve=C3570,D3570))</f>
        <v>0</v>
      </c>
      <c r="F3570" s="0" t="n">
        <f aca="false" t="array" ref="F3570:F3570">SUM(IF(NG=C3570,D3570))</f>
        <v>0</v>
      </c>
      <c r="Y3570" s="140"/>
    </row>
    <row r="3571" customFormat="false" ht="12.75" hidden="false" customHeight="false" outlineLevel="0" collapsed="false">
      <c r="A3571" s="0" t="e">
        <f aca="false">INDEX(BucketTable,MATCH(B3571,SumMonths,0),1)</f>
        <v>#N/A</v>
      </c>
      <c r="E3571" s="0" t="n">
        <f aca="false" t="array" ref="E3571:E3571">SUM(IF(Pricecurve=C3571,D3571))</f>
        <v>0</v>
      </c>
      <c r="F3571" s="0" t="n">
        <f aca="false" t="array" ref="F3571:F3571">SUM(IF(NG=C3571,D3571))</f>
        <v>0</v>
      </c>
      <c r="Y3571" s="140"/>
    </row>
    <row r="3572" customFormat="false" ht="12.75" hidden="false" customHeight="false" outlineLevel="0" collapsed="false">
      <c r="A3572" s="0" t="e">
        <f aca="false">INDEX(BucketTable,MATCH(B3572,SumMonths,0),1)</f>
        <v>#N/A</v>
      </c>
      <c r="E3572" s="0" t="n">
        <f aca="false" t="array" ref="E3572:E3572">SUM(IF(Pricecurve=C3572,D3572))</f>
        <v>0</v>
      </c>
      <c r="F3572" s="0" t="n">
        <f aca="false" t="array" ref="F3572:F3572">SUM(IF(NG=C3572,D3572))</f>
        <v>0</v>
      </c>
      <c r="Y3572" s="140"/>
    </row>
    <row r="3573" customFormat="false" ht="12.75" hidden="false" customHeight="false" outlineLevel="0" collapsed="false">
      <c r="A3573" s="0" t="e">
        <f aca="false">INDEX(BucketTable,MATCH(B3573,SumMonths,0),1)</f>
        <v>#N/A</v>
      </c>
      <c r="E3573" s="0" t="n">
        <f aca="false" t="array" ref="E3573:E3573">SUM(IF(Pricecurve=C3573,D3573))</f>
        <v>0</v>
      </c>
      <c r="F3573" s="0" t="n">
        <f aca="false" t="array" ref="F3573:F3573">SUM(IF(NG=C3573,D3573))</f>
        <v>0</v>
      </c>
      <c r="Y3573" s="140"/>
    </row>
    <row r="3574" customFormat="false" ht="12.75" hidden="false" customHeight="false" outlineLevel="0" collapsed="false">
      <c r="A3574" s="0" t="e">
        <f aca="false">INDEX(BucketTable,MATCH(B3574,SumMonths,0),1)</f>
        <v>#N/A</v>
      </c>
      <c r="E3574" s="0" t="n">
        <f aca="false" t="array" ref="E3574:E3574">SUM(IF(Pricecurve=C3574,D3574))</f>
        <v>0</v>
      </c>
      <c r="F3574" s="0" t="n">
        <f aca="false" t="array" ref="F3574:F3574">SUM(IF(NG=C3574,D3574))</f>
        <v>0</v>
      </c>
      <c r="Y3574" s="140"/>
    </row>
    <row r="3575" customFormat="false" ht="12.75" hidden="false" customHeight="false" outlineLevel="0" collapsed="false">
      <c r="A3575" s="0" t="e">
        <f aca="false">INDEX(BucketTable,MATCH(B3575,SumMonths,0),1)</f>
        <v>#N/A</v>
      </c>
      <c r="E3575" s="0" t="n">
        <f aca="false" t="array" ref="E3575:E3575">SUM(IF(Pricecurve=C3575,D3575))</f>
        <v>0</v>
      </c>
      <c r="F3575" s="0" t="n">
        <f aca="false" t="array" ref="F3575:F3575">SUM(IF(NG=C3575,D3575))</f>
        <v>0</v>
      </c>
      <c r="Y3575" s="140"/>
    </row>
    <row r="3576" customFormat="false" ht="12.75" hidden="false" customHeight="false" outlineLevel="0" collapsed="false">
      <c r="A3576" s="0" t="e">
        <f aca="false">INDEX(BucketTable,MATCH(B3576,SumMonths,0),1)</f>
        <v>#N/A</v>
      </c>
      <c r="E3576" s="0" t="n">
        <f aca="false" t="array" ref="E3576:E3576">SUM(IF(Pricecurve=C3576,D3576))</f>
        <v>0</v>
      </c>
      <c r="F3576" s="0" t="n">
        <f aca="false" t="array" ref="F3576:F3576">SUM(IF(NG=C3576,D3576))</f>
        <v>0</v>
      </c>
      <c r="Y3576" s="140"/>
    </row>
    <row r="3577" customFormat="false" ht="12.75" hidden="false" customHeight="false" outlineLevel="0" collapsed="false">
      <c r="A3577" s="0" t="e">
        <f aca="false">INDEX(BucketTable,MATCH(B3577,SumMonths,0),1)</f>
        <v>#N/A</v>
      </c>
      <c r="E3577" s="0" t="n">
        <f aca="false" t="array" ref="E3577:E3577">SUM(IF(Pricecurve=C3577,D3577))</f>
        <v>0</v>
      </c>
      <c r="F3577" s="0" t="n">
        <f aca="false" t="array" ref="F3577:F3577">SUM(IF(NG=C3577,D3577))</f>
        <v>0</v>
      </c>
      <c r="Y3577" s="140"/>
    </row>
    <row r="3578" customFormat="false" ht="12.75" hidden="false" customHeight="false" outlineLevel="0" collapsed="false">
      <c r="A3578" s="0" t="e">
        <f aca="false">INDEX(BucketTable,MATCH(B3578,SumMonths,0),1)</f>
        <v>#N/A</v>
      </c>
      <c r="E3578" s="0" t="n">
        <f aca="false" t="array" ref="E3578:E3578">SUM(IF(Pricecurve=C3578,D3578))</f>
        <v>0</v>
      </c>
      <c r="F3578" s="0" t="n">
        <f aca="false" t="array" ref="F3578:F3578">SUM(IF(NG=C3578,D3578))</f>
        <v>0</v>
      </c>
      <c r="Y3578" s="140"/>
    </row>
    <row r="3579" customFormat="false" ht="12.75" hidden="false" customHeight="false" outlineLevel="0" collapsed="false">
      <c r="A3579" s="0" t="e">
        <f aca="false">INDEX(BucketTable,MATCH(B3579,SumMonths,0),1)</f>
        <v>#N/A</v>
      </c>
      <c r="E3579" s="0" t="n">
        <f aca="false" t="array" ref="E3579:E3579">SUM(IF(Pricecurve=C3579,D3579))</f>
        <v>0</v>
      </c>
      <c r="F3579" s="0" t="n">
        <f aca="false" t="array" ref="F3579:F3579">SUM(IF(NG=C3579,D3579))</f>
        <v>0</v>
      </c>
      <c r="Y3579" s="140"/>
    </row>
    <row r="3580" customFormat="false" ht="12.75" hidden="false" customHeight="false" outlineLevel="0" collapsed="false">
      <c r="A3580" s="0" t="e">
        <f aca="false">INDEX(BucketTable,MATCH(B3580,SumMonths,0),1)</f>
        <v>#N/A</v>
      </c>
      <c r="E3580" s="0" t="n">
        <f aca="false" t="array" ref="E3580:E3580">SUM(IF(Pricecurve=C3580,D3580))</f>
        <v>0</v>
      </c>
      <c r="F3580" s="0" t="n">
        <f aca="false" t="array" ref="F3580:F3580">SUM(IF(NG=C3580,D3580))</f>
        <v>0</v>
      </c>
      <c r="Y3580" s="140"/>
    </row>
    <row r="3581" customFormat="false" ht="12.75" hidden="false" customHeight="false" outlineLevel="0" collapsed="false">
      <c r="A3581" s="0" t="e">
        <f aca="false">INDEX(BucketTable,MATCH(B3581,SumMonths,0),1)</f>
        <v>#N/A</v>
      </c>
      <c r="E3581" s="0" t="n">
        <f aca="false" t="array" ref="E3581:E3581">SUM(IF(Pricecurve=C3581,D3581))</f>
        <v>0</v>
      </c>
      <c r="F3581" s="0" t="n">
        <f aca="false" t="array" ref="F3581:F3581">SUM(IF(NG=C3581,D3581))</f>
        <v>0</v>
      </c>
      <c r="Y3581" s="140"/>
    </row>
    <row r="3582" customFormat="false" ht="12.75" hidden="false" customHeight="false" outlineLevel="0" collapsed="false">
      <c r="A3582" s="0" t="e">
        <f aca="false">INDEX(BucketTable,MATCH(B3582,SumMonths,0),1)</f>
        <v>#N/A</v>
      </c>
      <c r="E3582" s="0" t="n">
        <f aca="false" t="array" ref="E3582:E3582">SUM(IF(Pricecurve=C3582,D3582))</f>
        <v>0</v>
      </c>
      <c r="F3582" s="0" t="n">
        <f aca="false" t="array" ref="F3582:F3582">SUM(IF(NG=C3582,D3582))</f>
        <v>0</v>
      </c>
      <c r="Y3582" s="140"/>
    </row>
    <row r="3583" customFormat="false" ht="12.75" hidden="false" customHeight="false" outlineLevel="0" collapsed="false">
      <c r="A3583" s="0" t="e">
        <f aca="false">INDEX(BucketTable,MATCH(B3583,SumMonths,0),1)</f>
        <v>#N/A</v>
      </c>
      <c r="E3583" s="0" t="n">
        <f aca="false" t="array" ref="E3583:E3583">SUM(IF(Pricecurve=C3583,D3583))</f>
        <v>0</v>
      </c>
      <c r="F3583" s="0" t="n">
        <f aca="false" t="array" ref="F3583:F3583">SUM(IF(NG=C3583,D3583))</f>
        <v>0</v>
      </c>
      <c r="Y3583" s="140"/>
    </row>
    <row r="3584" customFormat="false" ht="12.75" hidden="false" customHeight="false" outlineLevel="0" collapsed="false">
      <c r="A3584" s="0" t="e">
        <f aca="false">INDEX(BucketTable,MATCH(B3584,SumMonths,0),1)</f>
        <v>#N/A</v>
      </c>
      <c r="E3584" s="0" t="n">
        <f aca="false" t="array" ref="E3584:E3584">SUM(IF(Pricecurve=C3584,D3584))</f>
        <v>0</v>
      </c>
      <c r="F3584" s="0" t="n">
        <f aca="false" t="array" ref="F3584:F3584">SUM(IF(NG=C3584,D3584))</f>
        <v>0</v>
      </c>
      <c r="Y3584" s="140"/>
    </row>
    <row r="3585" customFormat="false" ht="12.75" hidden="false" customHeight="false" outlineLevel="0" collapsed="false">
      <c r="A3585" s="0" t="e">
        <f aca="false">INDEX(BucketTable,MATCH(B3585,SumMonths,0),1)</f>
        <v>#N/A</v>
      </c>
      <c r="E3585" s="0" t="n">
        <f aca="false" t="array" ref="E3585:E3585">SUM(IF(Pricecurve=C3585,D3585))</f>
        <v>0</v>
      </c>
      <c r="F3585" s="0" t="n">
        <f aca="false" t="array" ref="F3585:F3585">SUM(IF(NG=C3585,D3585))</f>
        <v>0</v>
      </c>
      <c r="Y3585" s="140"/>
    </row>
    <row r="3586" customFormat="false" ht="12.75" hidden="false" customHeight="false" outlineLevel="0" collapsed="false">
      <c r="A3586" s="0" t="e">
        <f aca="false">INDEX(BucketTable,MATCH(B3586,SumMonths,0),1)</f>
        <v>#N/A</v>
      </c>
      <c r="E3586" s="0" t="n">
        <f aca="false" t="array" ref="E3586:E3586">SUM(IF(Pricecurve=C3586,D3586))</f>
        <v>0</v>
      </c>
      <c r="F3586" s="0" t="n">
        <f aca="false" t="array" ref="F3586:F3586">SUM(IF(NG=C3586,D3586))</f>
        <v>0</v>
      </c>
      <c r="Y3586" s="140"/>
    </row>
    <row r="3587" customFormat="false" ht="12.75" hidden="false" customHeight="false" outlineLevel="0" collapsed="false">
      <c r="A3587" s="0" t="e">
        <f aca="false">INDEX(BucketTable,MATCH(B3587,SumMonths,0),1)</f>
        <v>#N/A</v>
      </c>
      <c r="E3587" s="0" t="n">
        <f aca="false" t="array" ref="E3587:E3587">SUM(IF(Pricecurve=C3587,D3587))</f>
        <v>0</v>
      </c>
      <c r="F3587" s="0" t="n">
        <f aca="false" t="array" ref="F3587:F3587">SUM(IF(NG=C3587,D3587))</f>
        <v>0</v>
      </c>
      <c r="Y3587" s="140"/>
    </row>
    <row r="3588" customFormat="false" ht="12.75" hidden="false" customHeight="false" outlineLevel="0" collapsed="false">
      <c r="A3588" s="0" t="e">
        <f aca="false">INDEX(BucketTable,MATCH(B3588,SumMonths,0),1)</f>
        <v>#N/A</v>
      </c>
      <c r="E3588" s="0" t="n">
        <f aca="false" t="array" ref="E3588:E3588">SUM(IF(Pricecurve=C3588,D3588))</f>
        <v>0</v>
      </c>
      <c r="F3588" s="0" t="n">
        <f aca="false" t="array" ref="F3588:F3588">SUM(IF(NG=C3588,D3588))</f>
        <v>0</v>
      </c>
      <c r="Y3588" s="140"/>
    </row>
    <row r="3589" customFormat="false" ht="12.75" hidden="false" customHeight="false" outlineLevel="0" collapsed="false">
      <c r="A3589" s="0" t="e">
        <f aca="false">INDEX(BucketTable,MATCH(B3589,SumMonths,0),1)</f>
        <v>#N/A</v>
      </c>
      <c r="E3589" s="0" t="n">
        <f aca="false" t="array" ref="E3589:E3589">SUM(IF(Pricecurve=C3589,D3589))</f>
        <v>0</v>
      </c>
      <c r="F3589" s="0" t="n">
        <f aca="false" t="array" ref="F3589:F3589">SUM(IF(NG=C3589,D3589))</f>
        <v>0</v>
      </c>
      <c r="Y3589" s="140"/>
    </row>
    <row r="3590" customFormat="false" ht="12.75" hidden="false" customHeight="false" outlineLevel="0" collapsed="false">
      <c r="A3590" s="0" t="e">
        <f aca="false">INDEX(BucketTable,MATCH(B3590,SumMonths,0),1)</f>
        <v>#N/A</v>
      </c>
      <c r="E3590" s="0" t="n">
        <f aca="false" t="array" ref="E3590:E3590">SUM(IF(Pricecurve=C3590,D3590))</f>
        <v>0</v>
      </c>
      <c r="F3590" s="0" t="n">
        <f aca="false" t="array" ref="F3590:F3590">SUM(IF(NG=C3590,D3590))</f>
        <v>0</v>
      </c>
      <c r="Y3590" s="140"/>
    </row>
    <row r="3591" customFormat="false" ht="12.75" hidden="false" customHeight="false" outlineLevel="0" collapsed="false">
      <c r="A3591" s="0" t="e">
        <f aca="false">INDEX(BucketTable,MATCH(B3591,SumMonths,0),1)</f>
        <v>#N/A</v>
      </c>
      <c r="E3591" s="0" t="n">
        <f aca="false" t="array" ref="E3591:E3591">SUM(IF(Pricecurve=C3591,D3591))</f>
        <v>0</v>
      </c>
      <c r="F3591" s="0" t="n">
        <f aca="false" t="array" ref="F3591:F3591">SUM(IF(NG=C3591,D3591))</f>
        <v>0</v>
      </c>
      <c r="Y3591" s="140"/>
    </row>
    <row r="3592" customFormat="false" ht="12.75" hidden="false" customHeight="false" outlineLevel="0" collapsed="false">
      <c r="A3592" s="0" t="e">
        <f aca="false">INDEX(BucketTable,MATCH(B3592,SumMonths,0),1)</f>
        <v>#N/A</v>
      </c>
      <c r="E3592" s="0" t="n">
        <f aca="false" t="array" ref="E3592:E3592">SUM(IF(Pricecurve=C3592,D3592))</f>
        <v>0</v>
      </c>
      <c r="F3592" s="0" t="n">
        <f aca="false" t="array" ref="F3592:F3592">SUM(IF(NG=C3592,D3592))</f>
        <v>0</v>
      </c>
      <c r="Y3592" s="140"/>
    </row>
    <row r="3593" customFormat="false" ht="12.75" hidden="false" customHeight="false" outlineLevel="0" collapsed="false">
      <c r="A3593" s="0" t="e">
        <f aca="false">INDEX(BucketTable,MATCH(B3593,SumMonths,0),1)</f>
        <v>#N/A</v>
      </c>
      <c r="E3593" s="0" t="n">
        <f aca="false" t="array" ref="E3593:E3593">SUM(IF(Pricecurve=C3593,D3593))</f>
        <v>0</v>
      </c>
      <c r="F3593" s="0" t="n">
        <f aca="false" t="array" ref="F3593:F3593">SUM(IF(NG=C3593,D3593))</f>
        <v>0</v>
      </c>
      <c r="Y3593" s="140"/>
    </row>
    <row r="3594" customFormat="false" ht="12.75" hidden="false" customHeight="false" outlineLevel="0" collapsed="false">
      <c r="A3594" s="0" t="e">
        <f aca="false">INDEX(BucketTable,MATCH(B3594,SumMonths,0),1)</f>
        <v>#N/A</v>
      </c>
      <c r="E3594" s="0" t="n">
        <f aca="false" t="array" ref="E3594:E3594">SUM(IF(Pricecurve=C3594,D3594))</f>
        <v>0</v>
      </c>
      <c r="F3594" s="0" t="n">
        <f aca="false" t="array" ref="F3594:F3594">SUM(IF(NG=C3594,D3594))</f>
        <v>0</v>
      </c>
      <c r="Y3594" s="140"/>
    </row>
    <row r="3595" customFormat="false" ht="12.75" hidden="false" customHeight="false" outlineLevel="0" collapsed="false">
      <c r="A3595" s="0" t="e">
        <f aca="false">INDEX(BucketTable,MATCH(B3595,SumMonths,0),1)</f>
        <v>#N/A</v>
      </c>
      <c r="E3595" s="0" t="n">
        <f aca="false" t="array" ref="E3595:E3595">SUM(IF(Pricecurve=C3595,D3595))</f>
        <v>0</v>
      </c>
      <c r="F3595" s="0" t="n">
        <f aca="false" t="array" ref="F3595:F3595">SUM(IF(NG=C3595,D3595))</f>
        <v>0</v>
      </c>
      <c r="Y3595" s="140"/>
    </row>
    <row r="3596" customFormat="false" ht="12.75" hidden="false" customHeight="false" outlineLevel="0" collapsed="false">
      <c r="A3596" s="0" t="e">
        <f aca="false">INDEX(BucketTable,MATCH(B3596,SumMonths,0),1)</f>
        <v>#N/A</v>
      </c>
      <c r="E3596" s="0" t="n">
        <f aca="false" t="array" ref="E3596:E3596">SUM(IF(Pricecurve=C3596,D3596))</f>
        <v>0</v>
      </c>
      <c r="F3596" s="0" t="n">
        <f aca="false" t="array" ref="F3596:F3596">SUM(IF(NG=C3596,D3596))</f>
        <v>0</v>
      </c>
      <c r="Y3596" s="140"/>
    </row>
    <row r="3597" customFormat="false" ht="12.75" hidden="false" customHeight="false" outlineLevel="0" collapsed="false">
      <c r="A3597" s="0" t="e">
        <f aca="false">INDEX(BucketTable,MATCH(B3597,SumMonths,0),1)</f>
        <v>#N/A</v>
      </c>
      <c r="E3597" s="0" t="n">
        <f aca="false" t="array" ref="E3597:E3597">SUM(IF(Pricecurve=C3597,D3597))</f>
        <v>0</v>
      </c>
      <c r="F3597" s="0" t="n">
        <f aca="false" t="array" ref="F3597:F3597">SUM(IF(NG=C3597,D3597))</f>
        <v>0</v>
      </c>
      <c r="Y3597" s="140"/>
    </row>
    <row r="3598" customFormat="false" ht="12.75" hidden="false" customHeight="false" outlineLevel="0" collapsed="false">
      <c r="A3598" s="0" t="e">
        <f aca="false">INDEX(BucketTable,MATCH(B3598,SumMonths,0),1)</f>
        <v>#N/A</v>
      </c>
      <c r="E3598" s="0" t="n">
        <f aca="false" t="array" ref="E3598:E3598">SUM(IF(Pricecurve=C3598,D3598))</f>
        <v>0</v>
      </c>
      <c r="F3598" s="0" t="n">
        <f aca="false" t="array" ref="F3598:F3598">SUM(IF(NG=C3598,D3598))</f>
        <v>0</v>
      </c>
      <c r="Y3598" s="140"/>
    </row>
    <row r="3599" customFormat="false" ht="12.75" hidden="false" customHeight="false" outlineLevel="0" collapsed="false">
      <c r="A3599" s="0" t="e">
        <f aca="false">INDEX(BucketTable,MATCH(B3599,SumMonths,0),1)</f>
        <v>#N/A</v>
      </c>
      <c r="E3599" s="0" t="n">
        <f aca="false" t="array" ref="E3599:E3599">SUM(IF(Pricecurve=C3599,D3599))</f>
        <v>0</v>
      </c>
      <c r="F3599" s="0" t="n">
        <f aca="false" t="array" ref="F3599:F3599">SUM(IF(NG=C3599,D3599))</f>
        <v>0</v>
      </c>
      <c r="Y3599" s="140"/>
    </row>
    <row r="3600" customFormat="false" ht="12.75" hidden="false" customHeight="false" outlineLevel="0" collapsed="false">
      <c r="A3600" s="0" t="e">
        <f aca="false">INDEX(BucketTable,MATCH(B3600,SumMonths,0),1)</f>
        <v>#N/A</v>
      </c>
      <c r="E3600" s="0" t="n">
        <f aca="false" t="array" ref="E3600:E3600">SUM(IF(Pricecurve=C3600,D3600))</f>
        <v>0</v>
      </c>
      <c r="F3600" s="0" t="n">
        <f aca="false" t="array" ref="F3600:F3600">SUM(IF(NG=C3600,D3600))</f>
        <v>0</v>
      </c>
      <c r="Y3600" s="140"/>
    </row>
    <row r="3601" customFormat="false" ht="12.75" hidden="false" customHeight="false" outlineLevel="0" collapsed="false">
      <c r="A3601" s="0" t="e">
        <f aca="false">INDEX(BucketTable,MATCH(B3601,SumMonths,0),1)</f>
        <v>#N/A</v>
      </c>
      <c r="E3601" s="0" t="n">
        <f aca="false" t="array" ref="E3601:E3601">SUM(IF(Pricecurve=C3601,D3601))</f>
        <v>0</v>
      </c>
      <c r="F3601" s="0" t="n">
        <f aca="false" t="array" ref="F3601:F3601">SUM(IF(NG=C3601,D3601))</f>
        <v>0</v>
      </c>
      <c r="Y3601" s="140"/>
    </row>
    <row r="3602" customFormat="false" ht="12.75" hidden="false" customHeight="false" outlineLevel="0" collapsed="false">
      <c r="A3602" s="0" t="e">
        <f aca="false">INDEX(BucketTable,MATCH(B3602,SumMonths,0),1)</f>
        <v>#N/A</v>
      </c>
      <c r="E3602" s="0" t="n">
        <f aca="false" t="array" ref="E3602:E3602">SUM(IF(Pricecurve=C3602,D3602))</f>
        <v>0</v>
      </c>
      <c r="F3602" s="0" t="n">
        <f aca="false" t="array" ref="F3602:F3602">SUM(IF(NG=C3602,D3602))</f>
        <v>0</v>
      </c>
      <c r="Y3602" s="140"/>
    </row>
    <row r="3603" customFormat="false" ht="12.75" hidden="false" customHeight="false" outlineLevel="0" collapsed="false">
      <c r="A3603" s="0" t="e">
        <f aca="false">INDEX(BucketTable,MATCH(B3603,SumMonths,0),1)</f>
        <v>#N/A</v>
      </c>
      <c r="E3603" s="0" t="n">
        <f aca="false" t="array" ref="E3603:E3603">SUM(IF(Pricecurve=C3603,D3603))</f>
        <v>0</v>
      </c>
      <c r="F3603" s="0" t="n">
        <f aca="false" t="array" ref="F3603:F3603">SUM(IF(NG=C3603,D3603))</f>
        <v>0</v>
      </c>
      <c r="Y3603" s="140"/>
    </row>
    <row r="3604" customFormat="false" ht="12.75" hidden="false" customHeight="false" outlineLevel="0" collapsed="false">
      <c r="A3604" s="0" t="e">
        <f aca="false">INDEX(BucketTable,MATCH(B3604,SumMonths,0),1)</f>
        <v>#N/A</v>
      </c>
      <c r="E3604" s="0" t="n">
        <f aca="false" t="array" ref="E3604:E3604">SUM(IF(Pricecurve=C3604,D3604))</f>
        <v>0</v>
      </c>
      <c r="F3604" s="0" t="n">
        <f aca="false" t="array" ref="F3604:F3604">SUM(IF(NG=C3604,D3604))</f>
        <v>0</v>
      </c>
      <c r="Y3604" s="140"/>
    </row>
    <row r="3605" customFormat="false" ht="12.75" hidden="false" customHeight="false" outlineLevel="0" collapsed="false">
      <c r="A3605" s="0" t="e">
        <f aca="false">INDEX(BucketTable,MATCH(B3605,SumMonths,0),1)</f>
        <v>#N/A</v>
      </c>
      <c r="E3605" s="0" t="n">
        <f aca="false" t="array" ref="E3605:E3605">SUM(IF(Pricecurve=C3605,D3605))</f>
        <v>0</v>
      </c>
      <c r="F3605" s="0" t="n">
        <f aca="false" t="array" ref="F3605:F3605">SUM(IF(NG=C3605,D3605))</f>
        <v>0</v>
      </c>
      <c r="Y3605" s="140"/>
    </row>
    <row r="3606" customFormat="false" ht="12.75" hidden="false" customHeight="false" outlineLevel="0" collapsed="false">
      <c r="A3606" s="0" t="e">
        <f aca="false">INDEX(BucketTable,MATCH(B3606,SumMonths,0),1)</f>
        <v>#N/A</v>
      </c>
      <c r="E3606" s="0" t="n">
        <f aca="false" t="array" ref="E3606:E3606">SUM(IF(Pricecurve=C3606,D3606))</f>
        <v>0</v>
      </c>
      <c r="F3606" s="0" t="n">
        <f aca="false" t="array" ref="F3606:F3606">SUM(IF(NG=C3606,D3606))</f>
        <v>0</v>
      </c>
      <c r="Y3606" s="140"/>
    </row>
    <row r="3607" customFormat="false" ht="12.75" hidden="false" customHeight="false" outlineLevel="0" collapsed="false">
      <c r="A3607" s="0" t="e">
        <f aca="false">INDEX(BucketTable,MATCH(B3607,SumMonths,0),1)</f>
        <v>#N/A</v>
      </c>
      <c r="E3607" s="0" t="n">
        <f aca="false" t="array" ref="E3607:E3607">SUM(IF(Pricecurve=C3607,D3607))</f>
        <v>0</v>
      </c>
      <c r="F3607" s="0" t="n">
        <f aca="false" t="array" ref="F3607:F3607">SUM(IF(NG=C3607,D3607))</f>
        <v>0</v>
      </c>
      <c r="Y3607" s="140"/>
    </row>
    <row r="3608" customFormat="false" ht="12.75" hidden="false" customHeight="false" outlineLevel="0" collapsed="false">
      <c r="A3608" s="0" t="e">
        <f aca="false">INDEX(BucketTable,MATCH(B3608,SumMonths,0),1)</f>
        <v>#N/A</v>
      </c>
      <c r="E3608" s="0" t="n">
        <f aca="false" t="array" ref="E3608:E3608">SUM(IF(Pricecurve=C3608,D3608))</f>
        <v>0</v>
      </c>
      <c r="F3608" s="0" t="n">
        <f aca="false" t="array" ref="F3608:F3608">SUM(IF(NG=C3608,D3608))</f>
        <v>0</v>
      </c>
      <c r="Y3608" s="140"/>
    </row>
    <row r="3609" customFormat="false" ht="12.75" hidden="false" customHeight="false" outlineLevel="0" collapsed="false">
      <c r="A3609" s="0" t="e">
        <f aca="false">INDEX(BucketTable,MATCH(B3609,SumMonths,0),1)</f>
        <v>#N/A</v>
      </c>
      <c r="E3609" s="0" t="n">
        <f aca="false" t="array" ref="E3609:E3609">SUM(IF(Pricecurve=C3609,D3609))</f>
        <v>0</v>
      </c>
      <c r="F3609" s="0" t="n">
        <f aca="false" t="array" ref="F3609:F3609">SUM(IF(NG=C3609,D3609))</f>
        <v>0</v>
      </c>
      <c r="Y3609" s="140"/>
    </row>
    <row r="3610" customFormat="false" ht="12.75" hidden="false" customHeight="false" outlineLevel="0" collapsed="false">
      <c r="A3610" s="0" t="e">
        <f aca="false">INDEX(BucketTable,MATCH(B3610,SumMonths,0),1)</f>
        <v>#N/A</v>
      </c>
      <c r="E3610" s="0" t="n">
        <f aca="false" t="array" ref="E3610:E3610">SUM(IF(Pricecurve=C3610,D3610))</f>
        <v>0</v>
      </c>
      <c r="F3610" s="0" t="n">
        <f aca="false" t="array" ref="F3610:F3610">SUM(IF(NG=C3610,D3610))</f>
        <v>0</v>
      </c>
      <c r="Y3610" s="140"/>
    </row>
    <row r="3611" customFormat="false" ht="12.75" hidden="false" customHeight="false" outlineLevel="0" collapsed="false">
      <c r="A3611" s="0" t="e">
        <f aca="false">INDEX(BucketTable,MATCH(B3611,SumMonths,0),1)</f>
        <v>#N/A</v>
      </c>
      <c r="E3611" s="0" t="n">
        <f aca="false" t="array" ref="E3611:E3611">SUM(IF(Pricecurve=C3611,D3611))</f>
        <v>0</v>
      </c>
      <c r="F3611" s="0" t="n">
        <f aca="false" t="array" ref="F3611:F3611">SUM(IF(NG=C3611,D3611))</f>
        <v>0</v>
      </c>
      <c r="Y3611" s="140"/>
    </row>
    <row r="3612" customFormat="false" ht="12.75" hidden="false" customHeight="false" outlineLevel="0" collapsed="false">
      <c r="A3612" s="0" t="e">
        <f aca="false">INDEX(BucketTable,MATCH(B3612,SumMonths,0),1)</f>
        <v>#N/A</v>
      </c>
      <c r="E3612" s="0" t="n">
        <f aca="false" t="array" ref="E3612:E3612">SUM(IF(Pricecurve=C3612,D3612))</f>
        <v>0</v>
      </c>
      <c r="F3612" s="0" t="n">
        <f aca="false" t="array" ref="F3612:F3612">SUM(IF(NG=C3612,D3612))</f>
        <v>0</v>
      </c>
      <c r="Y3612" s="140"/>
    </row>
    <row r="3613" customFormat="false" ht="12.75" hidden="false" customHeight="false" outlineLevel="0" collapsed="false">
      <c r="A3613" s="0" t="e">
        <f aca="false">INDEX(BucketTable,MATCH(B3613,SumMonths,0),1)</f>
        <v>#N/A</v>
      </c>
      <c r="E3613" s="0" t="n">
        <f aca="false" t="array" ref="E3613:E3613">SUM(IF(Pricecurve=C3613,D3613))</f>
        <v>0</v>
      </c>
      <c r="F3613" s="0" t="n">
        <f aca="false" t="array" ref="F3613:F3613">SUM(IF(NG=C3613,D3613))</f>
        <v>0</v>
      </c>
      <c r="Y3613" s="140"/>
    </row>
    <row r="3614" customFormat="false" ht="12.75" hidden="false" customHeight="false" outlineLevel="0" collapsed="false">
      <c r="A3614" s="0" t="e">
        <f aca="false">INDEX(BucketTable,MATCH(B3614,SumMonths,0),1)</f>
        <v>#N/A</v>
      </c>
      <c r="E3614" s="0" t="n">
        <f aca="false" t="array" ref="E3614:E3614">SUM(IF(Pricecurve=C3614,D3614))</f>
        <v>0</v>
      </c>
      <c r="F3614" s="0" t="n">
        <f aca="false" t="array" ref="F3614:F3614">SUM(IF(NG=C3614,D3614))</f>
        <v>0</v>
      </c>
      <c r="Y3614" s="140"/>
    </row>
    <row r="3615" customFormat="false" ht="12.75" hidden="false" customHeight="false" outlineLevel="0" collapsed="false">
      <c r="A3615" s="0" t="e">
        <f aca="false">INDEX(BucketTable,MATCH(B3615,SumMonths,0),1)</f>
        <v>#N/A</v>
      </c>
      <c r="E3615" s="0" t="n">
        <f aca="false" t="array" ref="E3615:E3615">SUM(IF(Pricecurve=C3615,D3615))</f>
        <v>0</v>
      </c>
      <c r="F3615" s="0" t="n">
        <f aca="false" t="array" ref="F3615:F3615">SUM(IF(NG=C3615,D3615))</f>
        <v>0</v>
      </c>
      <c r="Y3615" s="140"/>
    </row>
    <row r="3616" customFormat="false" ht="12.75" hidden="false" customHeight="false" outlineLevel="0" collapsed="false">
      <c r="A3616" s="0" t="e">
        <f aca="false">INDEX(BucketTable,MATCH(B3616,SumMonths,0),1)</f>
        <v>#N/A</v>
      </c>
      <c r="E3616" s="0" t="n">
        <f aca="false" t="array" ref="E3616:E3616">SUM(IF(Pricecurve=C3616,D3616))</f>
        <v>0</v>
      </c>
      <c r="F3616" s="0" t="n">
        <f aca="false" t="array" ref="F3616:F3616">SUM(IF(NG=C3616,D3616))</f>
        <v>0</v>
      </c>
      <c r="Y3616" s="140"/>
    </row>
    <row r="3617" customFormat="false" ht="12.75" hidden="false" customHeight="false" outlineLevel="0" collapsed="false">
      <c r="A3617" s="0" t="e">
        <f aca="false">INDEX(BucketTable,MATCH(B3617,SumMonths,0),1)</f>
        <v>#N/A</v>
      </c>
      <c r="E3617" s="0" t="n">
        <f aca="false" t="array" ref="E3617:E3617">SUM(IF(Pricecurve=C3617,D3617))</f>
        <v>0</v>
      </c>
      <c r="F3617" s="0" t="n">
        <f aca="false" t="array" ref="F3617:F3617">SUM(IF(NG=C3617,D3617))</f>
        <v>0</v>
      </c>
      <c r="Y3617" s="140"/>
    </row>
    <row r="3618" customFormat="false" ht="12.75" hidden="false" customHeight="false" outlineLevel="0" collapsed="false">
      <c r="A3618" s="0" t="e">
        <f aca="false">INDEX(BucketTable,MATCH(B3618,SumMonths,0),1)</f>
        <v>#N/A</v>
      </c>
      <c r="E3618" s="0" t="n">
        <f aca="false" t="array" ref="E3618:E3618">SUM(IF(Pricecurve=C3618,D3618))</f>
        <v>0</v>
      </c>
      <c r="F3618" s="0" t="n">
        <f aca="false" t="array" ref="F3618:F3618">SUM(IF(NG=C3618,D3618))</f>
        <v>0</v>
      </c>
      <c r="Y3618" s="140"/>
    </row>
    <row r="3619" customFormat="false" ht="12.75" hidden="false" customHeight="false" outlineLevel="0" collapsed="false">
      <c r="A3619" s="0" t="e">
        <f aca="false">INDEX(BucketTable,MATCH(B3619,SumMonths,0),1)</f>
        <v>#N/A</v>
      </c>
      <c r="E3619" s="0" t="n">
        <f aca="false" t="array" ref="E3619:E3619">SUM(IF(Pricecurve=C3619,D3619))</f>
        <v>0</v>
      </c>
      <c r="F3619" s="0" t="n">
        <f aca="false" t="array" ref="F3619:F3619">SUM(IF(NG=C3619,D3619))</f>
        <v>0</v>
      </c>
      <c r="Y3619" s="140"/>
    </row>
    <row r="3620" customFormat="false" ht="12.75" hidden="false" customHeight="false" outlineLevel="0" collapsed="false">
      <c r="A3620" s="0" t="e">
        <f aca="false">INDEX(BucketTable,MATCH(B3620,SumMonths,0),1)</f>
        <v>#N/A</v>
      </c>
      <c r="E3620" s="0" t="n">
        <f aca="false" t="array" ref="E3620:E3620">SUM(IF(Pricecurve=C3620,D3620))</f>
        <v>0</v>
      </c>
      <c r="F3620" s="0" t="n">
        <f aca="false" t="array" ref="F3620:F3620">SUM(IF(NG=C3620,D3620))</f>
        <v>0</v>
      </c>
      <c r="Y3620" s="140"/>
    </row>
    <row r="3621" customFormat="false" ht="12.75" hidden="false" customHeight="false" outlineLevel="0" collapsed="false">
      <c r="A3621" s="0" t="e">
        <f aca="false">INDEX(BucketTable,MATCH(B3621,SumMonths,0),1)</f>
        <v>#N/A</v>
      </c>
      <c r="E3621" s="0" t="n">
        <f aca="false" t="array" ref="E3621:E3621">SUM(IF(Pricecurve=C3621,D3621))</f>
        <v>0</v>
      </c>
      <c r="F3621" s="0" t="n">
        <f aca="false" t="array" ref="F3621:F3621">SUM(IF(NG=C3621,D3621))</f>
        <v>0</v>
      </c>
      <c r="Y3621" s="140"/>
    </row>
    <row r="3622" customFormat="false" ht="12.75" hidden="false" customHeight="false" outlineLevel="0" collapsed="false">
      <c r="A3622" s="0" t="e">
        <f aca="false">INDEX(BucketTable,MATCH(B3622,SumMonths,0),1)</f>
        <v>#N/A</v>
      </c>
      <c r="E3622" s="0" t="n">
        <f aca="false" t="array" ref="E3622:E3622">SUM(IF(Pricecurve=C3622,D3622))</f>
        <v>0</v>
      </c>
      <c r="F3622" s="0" t="n">
        <f aca="false" t="array" ref="F3622:F3622">SUM(IF(NG=C3622,D3622))</f>
        <v>0</v>
      </c>
      <c r="Y3622" s="140"/>
    </row>
    <row r="3623" customFormat="false" ht="12.75" hidden="false" customHeight="false" outlineLevel="0" collapsed="false">
      <c r="A3623" s="0" t="e">
        <f aca="false">INDEX(BucketTable,MATCH(B3623,SumMonths,0),1)</f>
        <v>#N/A</v>
      </c>
      <c r="E3623" s="0" t="n">
        <f aca="false" t="array" ref="E3623:E3623">SUM(IF(Pricecurve=C3623,D3623))</f>
        <v>0</v>
      </c>
      <c r="F3623" s="0" t="n">
        <f aca="false" t="array" ref="F3623:F3623">SUM(IF(NG=C3623,D3623))</f>
        <v>0</v>
      </c>
      <c r="Y3623" s="140"/>
    </row>
    <row r="3624" customFormat="false" ht="12.75" hidden="false" customHeight="false" outlineLevel="0" collapsed="false">
      <c r="A3624" s="0" t="e">
        <f aca="false">INDEX(BucketTable,MATCH(B3624,SumMonths,0),1)</f>
        <v>#N/A</v>
      </c>
      <c r="E3624" s="0" t="n">
        <f aca="false" t="array" ref="E3624:E3624">SUM(IF(Pricecurve=C3624,D3624))</f>
        <v>0</v>
      </c>
      <c r="F3624" s="0" t="n">
        <f aca="false" t="array" ref="F3624:F3624">SUM(IF(NG=C3624,D3624))</f>
        <v>0</v>
      </c>
      <c r="Y3624" s="140"/>
    </row>
    <row r="3625" customFormat="false" ht="12.75" hidden="false" customHeight="false" outlineLevel="0" collapsed="false">
      <c r="A3625" s="0" t="e">
        <f aca="false">INDEX(BucketTable,MATCH(B3625,SumMonths,0),1)</f>
        <v>#N/A</v>
      </c>
      <c r="E3625" s="0" t="n">
        <f aca="false" t="array" ref="E3625:E3625">SUM(IF(Pricecurve=C3625,D3625))</f>
        <v>0</v>
      </c>
      <c r="F3625" s="0" t="n">
        <f aca="false" t="array" ref="F3625:F3625">SUM(IF(NG=C3625,D3625))</f>
        <v>0</v>
      </c>
      <c r="Y3625" s="140"/>
    </row>
    <row r="3626" customFormat="false" ht="12.75" hidden="false" customHeight="false" outlineLevel="0" collapsed="false">
      <c r="A3626" s="0" t="e">
        <f aca="false">INDEX(BucketTable,MATCH(B3626,SumMonths,0),1)</f>
        <v>#N/A</v>
      </c>
      <c r="E3626" s="0" t="n">
        <f aca="false" t="array" ref="E3626:E3626">SUM(IF(Pricecurve=C3626,D3626))</f>
        <v>0</v>
      </c>
      <c r="F3626" s="0" t="n">
        <f aca="false" t="array" ref="F3626:F3626">SUM(IF(NG=C3626,D3626))</f>
        <v>0</v>
      </c>
      <c r="Y3626" s="140"/>
    </row>
    <row r="3627" customFormat="false" ht="12.75" hidden="false" customHeight="false" outlineLevel="0" collapsed="false">
      <c r="A3627" s="0" t="e">
        <f aca="false">INDEX(BucketTable,MATCH(B3627,SumMonths,0),1)</f>
        <v>#N/A</v>
      </c>
      <c r="E3627" s="0" t="n">
        <f aca="false" t="array" ref="E3627:E3627">SUM(IF(Pricecurve=C3627,D3627))</f>
        <v>0</v>
      </c>
      <c r="F3627" s="0" t="n">
        <f aca="false" t="array" ref="F3627:F3627">SUM(IF(NG=C3627,D3627))</f>
        <v>0</v>
      </c>
      <c r="Y3627" s="140"/>
    </row>
    <row r="3628" customFormat="false" ht="12.75" hidden="false" customHeight="false" outlineLevel="0" collapsed="false">
      <c r="A3628" s="0" t="e">
        <f aca="false">INDEX(BucketTable,MATCH(B3628,SumMonths,0),1)</f>
        <v>#N/A</v>
      </c>
      <c r="E3628" s="0" t="n">
        <f aca="false" t="array" ref="E3628:E3628">SUM(IF(Pricecurve=C3628,D3628))</f>
        <v>0</v>
      </c>
      <c r="F3628" s="0" t="n">
        <f aca="false" t="array" ref="F3628:F3628">SUM(IF(NG=C3628,D3628))</f>
        <v>0</v>
      </c>
      <c r="Y3628" s="140"/>
    </row>
    <row r="3629" customFormat="false" ht="12.75" hidden="false" customHeight="false" outlineLevel="0" collapsed="false">
      <c r="A3629" s="0" t="e">
        <f aca="false">INDEX(BucketTable,MATCH(B3629,SumMonths,0),1)</f>
        <v>#N/A</v>
      </c>
      <c r="E3629" s="0" t="n">
        <f aca="false" t="array" ref="E3629:E3629">SUM(IF(Pricecurve=C3629,D3629))</f>
        <v>0</v>
      </c>
      <c r="F3629" s="0" t="n">
        <f aca="false" t="array" ref="F3629:F3629">SUM(IF(NG=C3629,D3629))</f>
        <v>0</v>
      </c>
      <c r="Y3629" s="140"/>
    </row>
    <row r="3630" customFormat="false" ht="12.75" hidden="false" customHeight="false" outlineLevel="0" collapsed="false">
      <c r="A3630" s="0" t="e">
        <f aca="false">INDEX(BucketTable,MATCH(B3630,SumMonths,0),1)</f>
        <v>#N/A</v>
      </c>
      <c r="E3630" s="0" t="n">
        <f aca="false" t="array" ref="E3630:E3630">SUM(IF(Pricecurve=C3630,D3630))</f>
        <v>0</v>
      </c>
      <c r="F3630" s="0" t="n">
        <f aca="false" t="array" ref="F3630:F3630">SUM(IF(NG=C3630,D3630))</f>
        <v>0</v>
      </c>
      <c r="Y3630" s="140"/>
    </row>
    <row r="3631" customFormat="false" ht="12.75" hidden="false" customHeight="false" outlineLevel="0" collapsed="false">
      <c r="A3631" s="0" t="e">
        <f aca="false">INDEX(BucketTable,MATCH(B3631,SumMonths,0),1)</f>
        <v>#N/A</v>
      </c>
      <c r="E3631" s="0" t="n">
        <f aca="false" t="array" ref="E3631:E3631">SUM(IF(Pricecurve=C3631,D3631))</f>
        <v>0</v>
      </c>
      <c r="F3631" s="0" t="n">
        <f aca="false" t="array" ref="F3631:F3631">SUM(IF(NG=C3631,D3631))</f>
        <v>0</v>
      </c>
      <c r="Y3631" s="140"/>
    </row>
    <row r="3632" customFormat="false" ht="12.75" hidden="false" customHeight="false" outlineLevel="0" collapsed="false">
      <c r="A3632" s="0" t="e">
        <f aca="false">INDEX(BucketTable,MATCH(B3632,SumMonths,0),1)</f>
        <v>#N/A</v>
      </c>
      <c r="E3632" s="0" t="n">
        <f aca="false" t="array" ref="E3632:E3632">SUM(IF(Pricecurve=C3632,D3632))</f>
        <v>0</v>
      </c>
      <c r="F3632" s="0" t="n">
        <f aca="false" t="array" ref="F3632:F3632">SUM(IF(NG=C3632,D3632))</f>
        <v>0</v>
      </c>
      <c r="Y3632" s="140"/>
    </row>
    <row r="3633" customFormat="false" ht="12.75" hidden="false" customHeight="false" outlineLevel="0" collapsed="false">
      <c r="A3633" s="0" t="e">
        <f aca="false">INDEX(BucketTable,MATCH(B3633,SumMonths,0),1)</f>
        <v>#N/A</v>
      </c>
      <c r="E3633" s="0" t="n">
        <f aca="false" t="array" ref="E3633:E3633">SUM(IF(Pricecurve=C3633,D3633))</f>
        <v>0</v>
      </c>
      <c r="F3633" s="0" t="n">
        <f aca="false" t="array" ref="F3633:F3633">SUM(IF(NG=C3633,D3633))</f>
        <v>0</v>
      </c>
      <c r="Y3633" s="140"/>
    </row>
    <row r="3634" customFormat="false" ht="12.75" hidden="false" customHeight="false" outlineLevel="0" collapsed="false">
      <c r="A3634" s="0" t="e">
        <f aca="false">INDEX(BucketTable,MATCH(B3634,SumMonths,0),1)</f>
        <v>#N/A</v>
      </c>
      <c r="E3634" s="0" t="n">
        <f aca="false" t="array" ref="E3634:E3634">SUM(IF(Pricecurve=C3634,D3634))</f>
        <v>0</v>
      </c>
      <c r="F3634" s="0" t="n">
        <f aca="false" t="array" ref="F3634:F3634">SUM(IF(NG=C3634,D3634))</f>
        <v>0</v>
      </c>
      <c r="Y3634" s="140"/>
    </row>
    <row r="3635" customFormat="false" ht="12.75" hidden="false" customHeight="false" outlineLevel="0" collapsed="false">
      <c r="A3635" s="0" t="e">
        <f aca="false">INDEX(BucketTable,MATCH(B3635,SumMonths,0),1)</f>
        <v>#N/A</v>
      </c>
      <c r="E3635" s="0" t="n">
        <f aca="false" t="array" ref="E3635:E3635">SUM(IF(Pricecurve=C3635,D3635))</f>
        <v>0</v>
      </c>
      <c r="F3635" s="0" t="n">
        <f aca="false" t="array" ref="F3635:F3635">SUM(IF(NG=C3635,D3635))</f>
        <v>0</v>
      </c>
      <c r="Y3635" s="140"/>
    </row>
    <row r="3636" customFormat="false" ht="12.75" hidden="false" customHeight="false" outlineLevel="0" collapsed="false">
      <c r="A3636" s="0" t="e">
        <f aca="false">INDEX(BucketTable,MATCH(B3636,SumMonths,0),1)</f>
        <v>#N/A</v>
      </c>
      <c r="E3636" s="0" t="n">
        <f aca="false" t="array" ref="E3636:E3636">SUM(IF(Pricecurve=C3636,D3636))</f>
        <v>0</v>
      </c>
      <c r="F3636" s="0" t="n">
        <f aca="false" t="array" ref="F3636:F3636">SUM(IF(NG=C3636,D3636))</f>
        <v>0</v>
      </c>
      <c r="Y3636" s="140"/>
    </row>
    <row r="3637" customFormat="false" ht="12.75" hidden="false" customHeight="false" outlineLevel="0" collapsed="false">
      <c r="A3637" s="0" t="e">
        <f aca="false">INDEX(BucketTable,MATCH(B3637,SumMonths,0),1)</f>
        <v>#N/A</v>
      </c>
      <c r="E3637" s="0" t="n">
        <f aca="false" t="array" ref="E3637:E3637">SUM(IF(Pricecurve=C3637,D3637))</f>
        <v>0</v>
      </c>
      <c r="F3637" s="0" t="n">
        <f aca="false" t="array" ref="F3637:F3637">SUM(IF(NG=C3637,D3637))</f>
        <v>0</v>
      </c>
      <c r="Y3637" s="140"/>
    </row>
    <row r="3638" customFormat="false" ht="12.75" hidden="false" customHeight="false" outlineLevel="0" collapsed="false">
      <c r="A3638" s="0" t="e">
        <f aca="false">INDEX(BucketTable,MATCH(B3638,SumMonths,0),1)</f>
        <v>#N/A</v>
      </c>
      <c r="E3638" s="0" t="n">
        <f aca="false" t="array" ref="E3638:E3638">SUM(IF(Pricecurve=C3638,D3638))</f>
        <v>0</v>
      </c>
      <c r="F3638" s="0" t="n">
        <f aca="false" t="array" ref="F3638:F3638">SUM(IF(NG=C3638,D3638))</f>
        <v>0</v>
      </c>
      <c r="Y3638" s="140"/>
    </row>
    <row r="3639" customFormat="false" ht="12.75" hidden="false" customHeight="false" outlineLevel="0" collapsed="false">
      <c r="A3639" s="0" t="e">
        <f aca="false">INDEX(BucketTable,MATCH(B3639,SumMonths,0),1)</f>
        <v>#N/A</v>
      </c>
      <c r="E3639" s="0" t="n">
        <f aca="false" t="array" ref="E3639:E3639">SUM(IF(Pricecurve=C3639,D3639))</f>
        <v>0</v>
      </c>
      <c r="F3639" s="0" t="n">
        <f aca="false" t="array" ref="F3639:F3639">SUM(IF(NG=C3639,D3639))</f>
        <v>0</v>
      </c>
      <c r="Y3639" s="140"/>
    </row>
    <row r="3640" customFormat="false" ht="12.75" hidden="false" customHeight="false" outlineLevel="0" collapsed="false">
      <c r="A3640" s="0" t="e">
        <f aca="false">INDEX(BucketTable,MATCH(B3640,SumMonths,0),1)</f>
        <v>#N/A</v>
      </c>
      <c r="E3640" s="0" t="n">
        <f aca="false" t="array" ref="E3640:E3640">SUM(IF(Pricecurve=C3640,D3640))</f>
        <v>0</v>
      </c>
      <c r="F3640" s="0" t="n">
        <f aca="false" t="array" ref="F3640:F3640">SUM(IF(NG=C3640,D3640))</f>
        <v>0</v>
      </c>
      <c r="Y3640" s="140"/>
    </row>
    <row r="3641" customFormat="false" ht="12.75" hidden="false" customHeight="false" outlineLevel="0" collapsed="false">
      <c r="A3641" s="0" t="e">
        <f aca="false">INDEX(BucketTable,MATCH(B3641,SumMonths,0),1)</f>
        <v>#N/A</v>
      </c>
      <c r="E3641" s="0" t="n">
        <f aca="false" t="array" ref="E3641:E3641">SUM(IF(Pricecurve=C3641,D3641))</f>
        <v>0</v>
      </c>
      <c r="F3641" s="0" t="n">
        <f aca="false" t="array" ref="F3641:F3641">SUM(IF(NG=C3641,D3641))</f>
        <v>0</v>
      </c>
      <c r="Y3641" s="140"/>
    </row>
    <row r="3642" customFormat="false" ht="12.75" hidden="false" customHeight="false" outlineLevel="0" collapsed="false">
      <c r="A3642" s="0" t="e">
        <f aca="false">INDEX(BucketTable,MATCH(B3642,SumMonths,0),1)</f>
        <v>#N/A</v>
      </c>
      <c r="E3642" s="0" t="n">
        <f aca="false" t="array" ref="E3642:E3642">SUM(IF(Pricecurve=C3642,D3642))</f>
        <v>0</v>
      </c>
      <c r="F3642" s="0" t="n">
        <f aca="false" t="array" ref="F3642:F3642">SUM(IF(NG=C3642,D3642))</f>
        <v>0</v>
      </c>
      <c r="Y3642" s="140"/>
    </row>
    <row r="3643" customFormat="false" ht="12.75" hidden="false" customHeight="false" outlineLevel="0" collapsed="false">
      <c r="A3643" s="0" t="e">
        <f aca="false">INDEX(BucketTable,MATCH(B3643,SumMonths,0),1)</f>
        <v>#N/A</v>
      </c>
      <c r="E3643" s="0" t="n">
        <f aca="false" t="array" ref="E3643:E3643">SUM(IF(Pricecurve=C3643,D3643))</f>
        <v>0</v>
      </c>
      <c r="F3643" s="0" t="n">
        <f aca="false" t="array" ref="F3643:F3643">SUM(IF(NG=C3643,D3643))</f>
        <v>0</v>
      </c>
      <c r="Y3643" s="140"/>
    </row>
    <row r="3644" customFormat="false" ht="12.75" hidden="false" customHeight="false" outlineLevel="0" collapsed="false">
      <c r="A3644" s="0" t="e">
        <f aca="false">INDEX(BucketTable,MATCH(B3644,SumMonths,0),1)</f>
        <v>#N/A</v>
      </c>
      <c r="E3644" s="0" t="n">
        <f aca="false" t="array" ref="E3644:E3644">SUM(IF(Pricecurve=C3644,D3644))</f>
        <v>0</v>
      </c>
      <c r="F3644" s="0" t="n">
        <f aca="false" t="array" ref="F3644:F3644">SUM(IF(NG=C3644,D3644))</f>
        <v>0</v>
      </c>
      <c r="Y3644" s="140"/>
    </row>
    <row r="3645" customFormat="false" ht="12.75" hidden="false" customHeight="false" outlineLevel="0" collapsed="false">
      <c r="A3645" s="0" t="e">
        <f aca="false">INDEX(BucketTable,MATCH(B3645,SumMonths,0),1)</f>
        <v>#N/A</v>
      </c>
      <c r="E3645" s="0" t="n">
        <f aca="false" t="array" ref="E3645:E3645">SUM(IF(Pricecurve=C3645,D3645))</f>
        <v>0</v>
      </c>
      <c r="F3645" s="0" t="n">
        <f aca="false" t="array" ref="F3645:F3645">SUM(IF(NG=C3645,D3645))</f>
        <v>0</v>
      </c>
      <c r="Y3645" s="140"/>
    </row>
    <row r="3646" customFormat="false" ht="12.75" hidden="false" customHeight="false" outlineLevel="0" collapsed="false">
      <c r="A3646" s="0" t="e">
        <f aca="false">INDEX(BucketTable,MATCH(B3646,SumMonths,0),1)</f>
        <v>#N/A</v>
      </c>
      <c r="E3646" s="0" t="n">
        <f aca="false" t="array" ref="E3646:E3646">SUM(IF(Pricecurve=C3646,D3646))</f>
        <v>0</v>
      </c>
      <c r="F3646" s="0" t="n">
        <f aca="false" t="array" ref="F3646:F3646">SUM(IF(NG=C3646,D3646))</f>
        <v>0</v>
      </c>
      <c r="Y3646" s="140"/>
    </row>
    <row r="3647" customFormat="false" ht="12.75" hidden="false" customHeight="false" outlineLevel="0" collapsed="false">
      <c r="A3647" s="0" t="e">
        <f aca="false">INDEX(BucketTable,MATCH(B3647,SumMonths,0),1)</f>
        <v>#N/A</v>
      </c>
      <c r="E3647" s="0" t="n">
        <f aca="false" t="array" ref="E3647:E3647">SUM(IF(Pricecurve=C3647,D3647))</f>
        <v>0</v>
      </c>
      <c r="F3647" s="0" t="n">
        <f aca="false" t="array" ref="F3647:F3647">SUM(IF(NG=C3647,D3647))</f>
        <v>0</v>
      </c>
      <c r="Y3647" s="140"/>
    </row>
    <row r="3648" customFormat="false" ht="12.75" hidden="false" customHeight="false" outlineLevel="0" collapsed="false">
      <c r="A3648" s="0" t="e">
        <f aca="false">INDEX(BucketTable,MATCH(B3648,SumMonths,0),1)</f>
        <v>#N/A</v>
      </c>
      <c r="E3648" s="0" t="n">
        <f aca="false" t="array" ref="E3648:E3648">SUM(IF(Pricecurve=C3648,D3648))</f>
        <v>0</v>
      </c>
      <c r="F3648" s="0" t="n">
        <f aca="false" t="array" ref="F3648:F3648">SUM(IF(NG=C3648,D3648))</f>
        <v>0</v>
      </c>
      <c r="Y3648" s="140"/>
    </row>
    <row r="3649" customFormat="false" ht="12.75" hidden="false" customHeight="false" outlineLevel="0" collapsed="false">
      <c r="A3649" s="0" t="e">
        <f aca="false">INDEX(BucketTable,MATCH(B3649,SumMonths,0),1)</f>
        <v>#N/A</v>
      </c>
      <c r="E3649" s="0" t="n">
        <f aca="false" t="array" ref="E3649:E3649">SUM(IF(Pricecurve=C3649,D3649))</f>
        <v>0</v>
      </c>
      <c r="F3649" s="0" t="n">
        <f aca="false" t="array" ref="F3649:F3649">SUM(IF(NG=C3649,D3649))</f>
        <v>0</v>
      </c>
      <c r="Y3649" s="140"/>
    </row>
    <row r="3650" customFormat="false" ht="12.75" hidden="false" customHeight="false" outlineLevel="0" collapsed="false">
      <c r="A3650" s="0" t="e">
        <f aca="false">INDEX(BucketTable,MATCH(B3650,SumMonths,0),1)</f>
        <v>#N/A</v>
      </c>
      <c r="E3650" s="0" t="n">
        <f aca="false" t="array" ref="E3650:E3650">SUM(IF(Pricecurve=C3650,D3650))</f>
        <v>0</v>
      </c>
      <c r="F3650" s="0" t="n">
        <f aca="false" t="array" ref="F3650:F3650">SUM(IF(NG=C3650,D3650))</f>
        <v>0</v>
      </c>
      <c r="Y3650" s="140"/>
    </row>
    <row r="3651" customFormat="false" ht="12.75" hidden="false" customHeight="false" outlineLevel="0" collapsed="false">
      <c r="A3651" s="0" t="e">
        <f aca="false">INDEX(BucketTable,MATCH(B3651,SumMonths,0),1)</f>
        <v>#N/A</v>
      </c>
      <c r="E3651" s="0" t="n">
        <f aca="false" t="array" ref="E3651:E3651">SUM(IF(Pricecurve=C3651,D3651))</f>
        <v>0</v>
      </c>
      <c r="F3651" s="0" t="n">
        <f aca="false" t="array" ref="F3651:F3651">SUM(IF(NG=C3651,D3651))</f>
        <v>0</v>
      </c>
      <c r="Y3651" s="140"/>
    </row>
    <row r="3652" customFormat="false" ht="12.75" hidden="false" customHeight="false" outlineLevel="0" collapsed="false">
      <c r="A3652" s="0" t="e">
        <f aca="false">INDEX(BucketTable,MATCH(B3652,SumMonths,0),1)</f>
        <v>#N/A</v>
      </c>
      <c r="E3652" s="0" t="n">
        <f aca="false" t="array" ref="E3652:E3652">SUM(IF(Pricecurve=C3652,D3652))</f>
        <v>0</v>
      </c>
      <c r="F3652" s="0" t="n">
        <f aca="false" t="array" ref="F3652:F3652">SUM(IF(NG=C3652,D3652))</f>
        <v>0</v>
      </c>
      <c r="Y3652" s="140"/>
    </row>
    <row r="3653" customFormat="false" ht="12.75" hidden="false" customHeight="false" outlineLevel="0" collapsed="false">
      <c r="A3653" s="0" t="e">
        <f aca="false">INDEX(BucketTable,MATCH(B3653,SumMonths,0),1)</f>
        <v>#N/A</v>
      </c>
      <c r="E3653" s="0" t="n">
        <f aca="false" t="array" ref="E3653:E3653">SUM(IF(Pricecurve=C3653,D3653))</f>
        <v>0</v>
      </c>
      <c r="F3653" s="0" t="n">
        <f aca="false" t="array" ref="F3653:F3653">SUM(IF(NG=C3653,D3653))</f>
        <v>0</v>
      </c>
      <c r="Y3653" s="140"/>
    </row>
    <row r="3654" customFormat="false" ht="12.75" hidden="false" customHeight="false" outlineLevel="0" collapsed="false">
      <c r="A3654" s="0" t="e">
        <f aca="false">INDEX(BucketTable,MATCH(B3654,SumMonths,0),1)</f>
        <v>#N/A</v>
      </c>
      <c r="E3654" s="0" t="n">
        <f aca="false" t="array" ref="E3654:E3654">SUM(IF(Pricecurve=C3654,D3654))</f>
        <v>0</v>
      </c>
      <c r="F3654" s="0" t="n">
        <f aca="false" t="array" ref="F3654:F3654">SUM(IF(NG=C3654,D3654))</f>
        <v>0</v>
      </c>
      <c r="Y3654" s="140"/>
    </row>
    <row r="3655" customFormat="false" ht="12.75" hidden="false" customHeight="false" outlineLevel="0" collapsed="false">
      <c r="A3655" s="0" t="e">
        <f aca="false">INDEX(BucketTable,MATCH(B3655,SumMonths,0),1)</f>
        <v>#N/A</v>
      </c>
      <c r="E3655" s="0" t="n">
        <f aca="false" t="array" ref="E3655:E3655">SUM(IF(Pricecurve=C3655,D3655))</f>
        <v>0</v>
      </c>
      <c r="F3655" s="0" t="n">
        <f aca="false" t="array" ref="F3655:F3655">SUM(IF(NG=C3655,D3655))</f>
        <v>0</v>
      </c>
      <c r="Y3655" s="140"/>
    </row>
    <row r="3656" customFormat="false" ht="12.75" hidden="false" customHeight="false" outlineLevel="0" collapsed="false">
      <c r="A3656" s="0" t="e">
        <f aca="false">INDEX(BucketTable,MATCH(B3656,SumMonths,0),1)</f>
        <v>#N/A</v>
      </c>
      <c r="E3656" s="0" t="n">
        <f aca="false" t="array" ref="E3656:E3656">SUM(IF(Pricecurve=C3656,D3656))</f>
        <v>0</v>
      </c>
      <c r="F3656" s="0" t="n">
        <f aca="false" t="array" ref="F3656:F3656">SUM(IF(NG=C3656,D3656))</f>
        <v>0</v>
      </c>
      <c r="Y3656" s="140"/>
    </row>
    <row r="3657" customFormat="false" ht="12.75" hidden="false" customHeight="false" outlineLevel="0" collapsed="false">
      <c r="A3657" s="0" t="e">
        <f aca="false">INDEX(BucketTable,MATCH(B3657,SumMonths,0),1)</f>
        <v>#N/A</v>
      </c>
      <c r="E3657" s="0" t="n">
        <f aca="false" t="array" ref="E3657:E3657">SUM(IF(Pricecurve=C3657,D3657))</f>
        <v>0</v>
      </c>
      <c r="F3657" s="0" t="n">
        <f aca="false" t="array" ref="F3657:F3657">SUM(IF(NG=C3657,D3657))</f>
        <v>0</v>
      </c>
      <c r="Y3657" s="140"/>
    </row>
    <row r="3658" customFormat="false" ht="12.75" hidden="false" customHeight="false" outlineLevel="0" collapsed="false">
      <c r="A3658" s="0" t="e">
        <f aca="false">INDEX(BucketTable,MATCH(B3658,SumMonths,0),1)</f>
        <v>#N/A</v>
      </c>
      <c r="E3658" s="0" t="n">
        <f aca="false" t="array" ref="E3658:E3658">SUM(IF(Pricecurve=C3658,D3658))</f>
        <v>0</v>
      </c>
      <c r="F3658" s="0" t="n">
        <f aca="false" t="array" ref="F3658:F3658">SUM(IF(NG=C3658,D3658))</f>
        <v>0</v>
      </c>
      <c r="Y3658" s="140"/>
    </row>
    <row r="3659" customFormat="false" ht="12.75" hidden="false" customHeight="false" outlineLevel="0" collapsed="false">
      <c r="A3659" s="0" t="e">
        <f aca="false">INDEX(BucketTable,MATCH(B3659,SumMonths,0),1)</f>
        <v>#N/A</v>
      </c>
      <c r="E3659" s="0" t="n">
        <f aca="false" t="array" ref="E3659:E3659">SUM(IF(Pricecurve=C3659,D3659))</f>
        <v>0</v>
      </c>
      <c r="F3659" s="0" t="n">
        <f aca="false" t="array" ref="F3659:F3659">SUM(IF(NG=C3659,D3659))</f>
        <v>0</v>
      </c>
      <c r="Y3659" s="140"/>
    </row>
    <row r="3660" customFormat="false" ht="12.75" hidden="false" customHeight="false" outlineLevel="0" collapsed="false">
      <c r="A3660" s="0" t="e">
        <f aca="false">INDEX(BucketTable,MATCH(B3660,SumMonths,0),1)</f>
        <v>#N/A</v>
      </c>
      <c r="E3660" s="0" t="n">
        <f aca="false" t="array" ref="E3660:E3660">SUM(IF(Pricecurve=C3660,D3660))</f>
        <v>0</v>
      </c>
      <c r="F3660" s="0" t="n">
        <f aca="false" t="array" ref="F3660:F3660">SUM(IF(NG=C3660,D3660))</f>
        <v>0</v>
      </c>
      <c r="Y3660" s="140"/>
    </row>
    <row r="3661" customFormat="false" ht="12.75" hidden="false" customHeight="false" outlineLevel="0" collapsed="false">
      <c r="A3661" s="0" t="e">
        <f aca="false">INDEX(BucketTable,MATCH(B3661,SumMonths,0),1)</f>
        <v>#N/A</v>
      </c>
      <c r="E3661" s="0" t="n">
        <f aca="false" t="array" ref="E3661:E3661">SUM(IF(Pricecurve=C3661,D3661))</f>
        <v>0</v>
      </c>
      <c r="F3661" s="0" t="n">
        <f aca="false" t="array" ref="F3661:F3661">SUM(IF(NG=C3661,D3661))</f>
        <v>0</v>
      </c>
      <c r="Y3661" s="140"/>
    </row>
    <row r="3662" customFormat="false" ht="12.75" hidden="false" customHeight="false" outlineLevel="0" collapsed="false">
      <c r="A3662" s="0" t="e">
        <f aca="false">INDEX(BucketTable,MATCH(B3662,SumMonths,0),1)</f>
        <v>#N/A</v>
      </c>
      <c r="E3662" s="0" t="n">
        <f aca="false" t="array" ref="E3662:E3662">SUM(IF(Pricecurve=C3662,D3662))</f>
        <v>0</v>
      </c>
      <c r="F3662" s="0" t="n">
        <f aca="false" t="array" ref="F3662:F3662">SUM(IF(NG=C3662,D3662))</f>
        <v>0</v>
      </c>
      <c r="Y3662" s="140"/>
    </row>
    <row r="3663" customFormat="false" ht="12.75" hidden="false" customHeight="false" outlineLevel="0" collapsed="false">
      <c r="A3663" s="0" t="e">
        <f aca="false">INDEX(BucketTable,MATCH(B3663,SumMonths,0),1)</f>
        <v>#N/A</v>
      </c>
      <c r="E3663" s="0" t="n">
        <f aca="false" t="array" ref="E3663:E3663">SUM(IF(Pricecurve=C3663,D3663))</f>
        <v>0</v>
      </c>
      <c r="F3663" s="0" t="n">
        <f aca="false" t="array" ref="F3663:F3663">SUM(IF(NG=C3663,D3663))</f>
        <v>0</v>
      </c>
      <c r="Y3663" s="140"/>
    </row>
    <row r="3664" customFormat="false" ht="12.75" hidden="false" customHeight="false" outlineLevel="0" collapsed="false">
      <c r="A3664" s="0" t="e">
        <f aca="false">INDEX(BucketTable,MATCH(B3664,SumMonths,0),1)</f>
        <v>#N/A</v>
      </c>
      <c r="E3664" s="0" t="n">
        <f aca="false" t="array" ref="E3664:E3664">SUM(IF(Pricecurve=C3664,D3664))</f>
        <v>0</v>
      </c>
      <c r="F3664" s="0" t="n">
        <f aca="false" t="array" ref="F3664:F3664">SUM(IF(NG=C3664,D3664))</f>
        <v>0</v>
      </c>
      <c r="Y3664" s="140"/>
    </row>
    <row r="3665" customFormat="false" ht="12.75" hidden="false" customHeight="false" outlineLevel="0" collapsed="false">
      <c r="A3665" s="0" t="e">
        <f aca="false">INDEX(BucketTable,MATCH(B3665,SumMonths,0),1)</f>
        <v>#N/A</v>
      </c>
      <c r="E3665" s="0" t="n">
        <f aca="false" t="array" ref="E3665:E3665">SUM(IF(Pricecurve=C3665,D3665))</f>
        <v>0</v>
      </c>
      <c r="F3665" s="0" t="n">
        <f aca="false" t="array" ref="F3665:F3665">SUM(IF(NG=C3665,D3665))</f>
        <v>0</v>
      </c>
      <c r="Y3665" s="140"/>
    </row>
    <row r="3666" customFormat="false" ht="12.75" hidden="false" customHeight="false" outlineLevel="0" collapsed="false">
      <c r="A3666" s="0" t="e">
        <f aca="false">INDEX(BucketTable,MATCH(B3666,SumMonths,0),1)</f>
        <v>#N/A</v>
      </c>
      <c r="E3666" s="0" t="n">
        <f aca="false" t="array" ref="E3666:E3666">SUM(IF(Pricecurve=C3666,D3666))</f>
        <v>0</v>
      </c>
      <c r="F3666" s="0" t="n">
        <f aca="false" t="array" ref="F3666:F3666">SUM(IF(NG=C3666,D3666))</f>
        <v>0</v>
      </c>
      <c r="Y3666" s="140"/>
    </row>
    <row r="3667" customFormat="false" ht="12.75" hidden="false" customHeight="false" outlineLevel="0" collapsed="false">
      <c r="A3667" s="0" t="e">
        <f aca="false">INDEX(BucketTable,MATCH(B3667,SumMonths,0),1)</f>
        <v>#N/A</v>
      </c>
      <c r="E3667" s="0" t="n">
        <f aca="false" t="array" ref="E3667:E3667">SUM(IF(Pricecurve=C3667,D3667))</f>
        <v>0</v>
      </c>
      <c r="F3667" s="0" t="n">
        <f aca="false" t="array" ref="F3667:F3667">SUM(IF(NG=C3667,D3667))</f>
        <v>0</v>
      </c>
      <c r="Y3667" s="140"/>
    </row>
    <row r="3668" customFormat="false" ht="12.75" hidden="false" customHeight="false" outlineLevel="0" collapsed="false">
      <c r="A3668" s="0" t="e">
        <f aca="false">INDEX(BucketTable,MATCH(B3668,SumMonths,0),1)</f>
        <v>#N/A</v>
      </c>
      <c r="E3668" s="0" t="n">
        <f aca="false" t="array" ref="E3668:E3668">SUM(IF(Pricecurve=C3668,D3668))</f>
        <v>0</v>
      </c>
      <c r="F3668" s="0" t="n">
        <f aca="false" t="array" ref="F3668:F3668">SUM(IF(NG=C3668,D3668))</f>
        <v>0</v>
      </c>
      <c r="Y3668" s="140"/>
    </row>
    <row r="3669" customFormat="false" ht="12.75" hidden="false" customHeight="false" outlineLevel="0" collapsed="false">
      <c r="A3669" s="0" t="e">
        <f aca="false">INDEX(BucketTable,MATCH(B3669,SumMonths,0),1)</f>
        <v>#N/A</v>
      </c>
      <c r="E3669" s="0" t="n">
        <f aca="false" t="array" ref="E3669:E3669">SUM(IF(Pricecurve=C3669,D3669))</f>
        <v>0</v>
      </c>
      <c r="F3669" s="0" t="n">
        <f aca="false" t="array" ref="F3669:F3669">SUM(IF(NG=C3669,D3669))</f>
        <v>0</v>
      </c>
      <c r="Y3669" s="140"/>
    </row>
    <row r="3670" customFormat="false" ht="12.75" hidden="false" customHeight="false" outlineLevel="0" collapsed="false">
      <c r="A3670" s="0" t="e">
        <f aca="false">INDEX(BucketTable,MATCH(B3670,SumMonths,0),1)</f>
        <v>#N/A</v>
      </c>
      <c r="E3670" s="0" t="n">
        <f aca="false" t="array" ref="E3670:E3670">SUM(IF(Pricecurve=C3670,D3670))</f>
        <v>0</v>
      </c>
      <c r="F3670" s="0" t="n">
        <f aca="false" t="array" ref="F3670:F3670">SUM(IF(NG=C3670,D3670))</f>
        <v>0</v>
      </c>
      <c r="Y3670" s="140"/>
    </row>
    <row r="3671" customFormat="false" ht="12.75" hidden="false" customHeight="false" outlineLevel="0" collapsed="false">
      <c r="A3671" s="0" t="e">
        <f aca="false">INDEX(BucketTable,MATCH(B3671,SumMonths,0),1)</f>
        <v>#N/A</v>
      </c>
      <c r="E3671" s="0" t="n">
        <f aca="false" t="array" ref="E3671:E3671">SUM(IF(Pricecurve=C3671,D3671))</f>
        <v>0</v>
      </c>
      <c r="F3671" s="0" t="n">
        <f aca="false" t="array" ref="F3671:F3671">SUM(IF(NG=C3671,D3671))</f>
        <v>0</v>
      </c>
      <c r="Y3671" s="140"/>
    </row>
    <row r="3672" customFormat="false" ht="12.75" hidden="false" customHeight="false" outlineLevel="0" collapsed="false">
      <c r="A3672" s="0" t="e">
        <f aca="false">INDEX(BucketTable,MATCH(B3672,SumMonths,0),1)</f>
        <v>#N/A</v>
      </c>
      <c r="E3672" s="0" t="n">
        <f aca="false" t="array" ref="E3672:E3672">SUM(IF(Pricecurve=C3672,D3672))</f>
        <v>0</v>
      </c>
      <c r="F3672" s="0" t="n">
        <f aca="false" t="array" ref="F3672:F3672">SUM(IF(NG=C3672,D3672))</f>
        <v>0</v>
      </c>
      <c r="Y3672" s="140"/>
    </row>
    <row r="3673" customFormat="false" ht="12.75" hidden="false" customHeight="false" outlineLevel="0" collapsed="false">
      <c r="A3673" s="0" t="e">
        <f aca="false">INDEX(BucketTable,MATCH(B3673,SumMonths,0),1)</f>
        <v>#N/A</v>
      </c>
      <c r="E3673" s="0" t="n">
        <f aca="false" t="array" ref="E3673:E3673">SUM(IF(Pricecurve=C3673,D3673))</f>
        <v>0</v>
      </c>
      <c r="F3673" s="0" t="n">
        <f aca="false" t="array" ref="F3673:F3673">SUM(IF(NG=C3673,D3673))</f>
        <v>0</v>
      </c>
      <c r="Y3673" s="140"/>
    </row>
    <row r="3674" customFormat="false" ht="12.75" hidden="false" customHeight="false" outlineLevel="0" collapsed="false">
      <c r="A3674" s="0" t="e">
        <f aca="false">INDEX(BucketTable,MATCH(B3674,SumMonths,0),1)</f>
        <v>#N/A</v>
      </c>
      <c r="E3674" s="0" t="n">
        <f aca="false" t="array" ref="E3674:E3674">SUM(IF(Pricecurve=C3674,D3674))</f>
        <v>0</v>
      </c>
      <c r="F3674" s="0" t="n">
        <f aca="false" t="array" ref="F3674:F3674">SUM(IF(NG=C3674,D3674))</f>
        <v>0</v>
      </c>
      <c r="Y3674" s="140"/>
    </row>
    <row r="3675" customFormat="false" ht="12.75" hidden="false" customHeight="false" outlineLevel="0" collapsed="false">
      <c r="A3675" s="0" t="e">
        <f aca="false">INDEX(BucketTable,MATCH(B3675,SumMonths,0),1)</f>
        <v>#N/A</v>
      </c>
      <c r="E3675" s="0" t="n">
        <f aca="false" t="array" ref="E3675:E3675">SUM(IF(Pricecurve=C3675,D3675))</f>
        <v>0</v>
      </c>
      <c r="F3675" s="0" t="n">
        <f aca="false" t="array" ref="F3675:F3675">SUM(IF(NG=C3675,D3675))</f>
        <v>0</v>
      </c>
      <c r="Y3675" s="140"/>
    </row>
    <row r="3676" customFormat="false" ht="12.75" hidden="false" customHeight="false" outlineLevel="0" collapsed="false">
      <c r="A3676" s="0" t="e">
        <f aca="false">INDEX(BucketTable,MATCH(B3676,SumMonths,0),1)</f>
        <v>#N/A</v>
      </c>
      <c r="E3676" s="0" t="n">
        <f aca="false" t="array" ref="E3676:E3676">SUM(IF(Pricecurve=C3676,D3676))</f>
        <v>0</v>
      </c>
      <c r="F3676" s="0" t="n">
        <f aca="false" t="array" ref="F3676:F3676">SUM(IF(NG=C3676,D3676))</f>
        <v>0</v>
      </c>
      <c r="Y3676" s="140"/>
    </row>
    <row r="3677" customFormat="false" ht="12.75" hidden="false" customHeight="false" outlineLevel="0" collapsed="false">
      <c r="A3677" s="0" t="e">
        <f aca="false">INDEX(BucketTable,MATCH(B3677,SumMonths,0),1)</f>
        <v>#N/A</v>
      </c>
      <c r="E3677" s="0" t="n">
        <f aca="false" t="array" ref="E3677:E3677">SUM(IF(Pricecurve=C3677,D3677))</f>
        <v>0</v>
      </c>
      <c r="F3677" s="0" t="n">
        <f aca="false" t="array" ref="F3677:F3677">SUM(IF(NG=C3677,D3677))</f>
        <v>0</v>
      </c>
      <c r="Y3677" s="140"/>
    </row>
    <row r="3678" customFormat="false" ht="12.75" hidden="false" customHeight="false" outlineLevel="0" collapsed="false">
      <c r="A3678" s="0" t="e">
        <f aca="false">INDEX(BucketTable,MATCH(B3678,SumMonths,0),1)</f>
        <v>#N/A</v>
      </c>
      <c r="E3678" s="0" t="n">
        <f aca="false" t="array" ref="E3678:E3678">SUM(IF(Pricecurve=C3678,D3678))</f>
        <v>0</v>
      </c>
      <c r="F3678" s="0" t="n">
        <f aca="false" t="array" ref="F3678:F3678">SUM(IF(NG=C3678,D3678))</f>
        <v>0</v>
      </c>
      <c r="Y3678" s="140"/>
    </row>
    <row r="3679" customFormat="false" ht="12.75" hidden="false" customHeight="false" outlineLevel="0" collapsed="false">
      <c r="A3679" s="0" t="e">
        <f aca="false">INDEX(BucketTable,MATCH(B3679,SumMonths,0),1)</f>
        <v>#N/A</v>
      </c>
      <c r="E3679" s="0" t="n">
        <f aca="false" t="array" ref="E3679:E3679">SUM(IF(Pricecurve=C3679,D3679))</f>
        <v>0</v>
      </c>
      <c r="F3679" s="0" t="n">
        <f aca="false" t="array" ref="F3679:F3679">SUM(IF(NG=C3679,D3679))</f>
        <v>0</v>
      </c>
      <c r="Y3679" s="140"/>
    </row>
    <row r="3680" customFormat="false" ht="12.75" hidden="false" customHeight="false" outlineLevel="0" collapsed="false">
      <c r="A3680" s="0" t="e">
        <f aca="false">INDEX(BucketTable,MATCH(B3680,SumMonths,0),1)</f>
        <v>#N/A</v>
      </c>
      <c r="E3680" s="0" t="n">
        <f aca="false" t="array" ref="E3680:E3680">SUM(IF(Pricecurve=C3680,D3680))</f>
        <v>0</v>
      </c>
      <c r="F3680" s="0" t="n">
        <f aca="false" t="array" ref="F3680:F3680">SUM(IF(NG=C3680,D3680))</f>
        <v>0</v>
      </c>
      <c r="Y3680" s="140"/>
    </row>
    <row r="3681" customFormat="false" ht="12.75" hidden="false" customHeight="false" outlineLevel="0" collapsed="false">
      <c r="A3681" s="0" t="e">
        <f aca="false">INDEX(BucketTable,MATCH(B3681,SumMonths,0),1)</f>
        <v>#N/A</v>
      </c>
      <c r="E3681" s="0" t="n">
        <f aca="false" t="array" ref="E3681:E3681">SUM(IF(Pricecurve=C3681,D3681))</f>
        <v>0</v>
      </c>
      <c r="F3681" s="0" t="n">
        <f aca="false" t="array" ref="F3681:F3681">SUM(IF(NG=C3681,D3681))</f>
        <v>0</v>
      </c>
      <c r="Y3681" s="140"/>
    </row>
    <row r="3682" customFormat="false" ht="12.75" hidden="false" customHeight="false" outlineLevel="0" collapsed="false">
      <c r="A3682" s="0" t="e">
        <f aca="false">INDEX(BucketTable,MATCH(B3682,SumMonths,0),1)</f>
        <v>#N/A</v>
      </c>
      <c r="E3682" s="0" t="n">
        <f aca="false" t="array" ref="E3682:E3682">SUM(IF(Pricecurve=C3682,D3682))</f>
        <v>0</v>
      </c>
      <c r="F3682" s="0" t="n">
        <f aca="false" t="array" ref="F3682:F3682">SUM(IF(NG=C3682,D3682))</f>
        <v>0</v>
      </c>
      <c r="Y3682" s="140"/>
    </row>
    <row r="3683" customFormat="false" ht="12.75" hidden="false" customHeight="false" outlineLevel="0" collapsed="false">
      <c r="A3683" s="0" t="e">
        <f aca="false">INDEX(BucketTable,MATCH(B3683,SumMonths,0),1)</f>
        <v>#N/A</v>
      </c>
      <c r="E3683" s="0" t="n">
        <f aca="false" t="array" ref="E3683:E3683">SUM(IF(Pricecurve=C3683,D3683))</f>
        <v>0</v>
      </c>
      <c r="F3683" s="0" t="n">
        <f aca="false" t="array" ref="F3683:F3683">SUM(IF(NG=C3683,D3683))</f>
        <v>0</v>
      </c>
      <c r="Y3683" s="140"/>
    </row>
    <row r="3684" customFormat="false" ht="12.75" hidden="false" customHeight="false" outlineLevel="0" collapsed="false">
      <c r="A3684" s="0" t="e">
        <f aca="false">INDEX(BucketTable,MATCH(B3684,SumMonths,0),1)</f>
        <v>#N/A</v>
      </c>
      <c r="E3684" s="0" t="n">
        <f aca="false" t="array" ref="E3684:E3684">SUM(IF(Pricecurve=C3684,D3684))</f>
        <v>0</v>
      </c>
      <c r="F3684" s="0" t="n">
        <f aca="false" t="array" ref="F3684:F3684">SUM(IF(NG=C3684,D3684))</f>
        <v>0</v>
      </c>
      <c r="Y3684" s="140"/>
    </row>
    <row r="3685" customFormat="false" ht="12.75" hidden="false" customHeight="false" outlineLevel="0" collapsed="false">
      <c r="A3685" s="0" t="e">
        <f aca="false">INDEX(BucketTable,MATCH(B3685,SumMonths,0),1)</f>
        <v>#N/A</v>
      </c>
      <c r="E3685" s="0" t="n">
        <f aca="false" t="array" ref="E3685:E3685">SUM(IF(Pricecurve=C3685,D3685))</f>
        <v>0</v>
      </c>
      <c r="F3685" s="0" t="n">
        <f aca="false" t="array" ref="F3685:F3685">SUM(IF(NG=C3685,D3685))</f>
        <v>0</v>
      </c>
      <c r="Y3685" s="140"/>
    </row>
    <row r="3686" customFormat="false" ht="12.75" hidden="false" customHeight="false" outlineLevel="0" collapsed="false">
      <c r="A3686" s="0" t="e">
        <f aca="false">INDEX(BucketTable,MATCH(B3686,SumMonths,0),1)</f>
        <v>#N/A</v>
      </c>
      <c r="E3686" s="0" t="n">
        <f aca="false" t="array" ref="E3686:E3686">SUM(IF(Pricecurve=C3686,D3686))</f>
        <v>0</v>
      </c>
      <c r="F3686" s="0" t="n">
        <f aca="false" t="array" ref="F3686:F3686">SUM(IF(NG=C3686,D3686))</f>
        <v>0</v>
      </c>
      <c r="Y3686" s="140"/>
    </row>
    <row r="3687" customFormat="false" ht="12.75" hidden="false" customHeight="false" outlineLevel="0" collapsed="false">
      <c r="A3687" s="0" t="e">
        <f aca="false">INDEX(BucketTable,MATCH(B3687,SumMonths,0),1)</f>
        <v>#N/A</v>
      </c>
      <c r="E3687" s="0" t="n">
        <f aca="false" t="array" ref="E3687:E3687">SUM(IF(Pricecurve=C3687,D3687))</f>
        <v>0</v>
      </c>
      <c r="F3687" s="0" t="n">
        <f aca="false" t="array" ref="F3687:F3687">SUM(IF(NG=C3687,D3687))</f>
        <v>0</v>
      </c>
      <c r="Y3687" s="140"/>
    </row>
    <row r="3688" customFormat="false" ht="12.75" hidden="false" customHeight="false" outlineLevel="0" collapsed="false">
      <c r="A3688" s="0" t="e">
        <f aca="false">INDEX(BucketTable,MATCH(B3688,SumMonths,0),1)</f>
        <v>#N/A</v>
      </c>
      <c r="E3688" s="0" t="n">
        <f aca="false" t="array" ref="E3688:E3688">SUM(IF(Pricecurve=C3688,D3688))</f>
        <v>0</v>
      </c>
      <c r="F3688" s="0" t="n">
        <f aca="false" t="array" ref="F3688:F3688">SUM(IF(NG=C3688,D3688))</f>
        <v>0</v>
      </c>
      <c r="Y3688" s="140"/>
    </row>
    <row r="3689" customFormat="false" ht="12.75" hidden="false" customHeight="false" outlineLevel="0" collapsed="false">
      <c r="A3689" s="0" t="e">
        <f aca="false">INDEX(BucketTable,MATCH(B3689,SumMonths,0),1)</f>
        <v>#N/A</v>
      </c>
      <c r="E3689" s="0" t="n">
        <f aca="false" t="array" ref="E3689:E3689">SUM(IF(Pricecurve=C3689,D3689))</f>
        <v>0</v>
      </c>
      <c r="F3689" s="0" t="n">
        <f aca="false" t="array" ref="F3689:F3689">SUM(IF(NG=C3689,D3689))</f>
        <v>0</v>
      </c>
      <c r="Y3689" s="140"/>
    </row>
    <row r="3690" customFormat="false" ht="12.75" hidden="false" customHeight="false" outlineLevel="0" collapsed="false">
      <c r="A3690" s="0" t="e">
        <f aca="false">INDEX(BucketTable,MATCH(B3690,SumMonths,0),1)</f>
        <v>#N/A</v>
      </c>
      <c r="E3690" s="0" t="n">
        <f aca="false" t="array" ref="E3690:E3690">SUM(IF(Pricecurve=C3690,D3690))</f>
        <v>0</v>
      </c>
      <c r="F3690" s="0" t="n">
        <f aca="false" t="array" ref="F3690:F3690">SUM(IF(NG=C3690,D3690))</f>
        <v>0</v>
      </c>
      <c r="Y3690" s="140"/>
    </row>
    <row r="3691" customFormat="false" ht="12.75" hidden="false" customHeight="false" outlineLevel="0" collapsed="false">
      <c r="A3691" s="0" t="e">
        <f aca="false">INDEX(BucketTable,MATCH(B3691,SumMonths,0),1)</f>
        <v>#N/A</v>
      </c>
      <c r="E3691" s="0" t="n">
        <f aca="false" t="array" ref="E3691:E3691">SUM(IF(Pricecurve=C3691,D3691))</f>
        <v>0</v>
      </c>
      <c r="F3691" s="0" t="n">
        <f aca="false" t="array" ref="F3691:F3691">SUM(IF(NG=C3691,D3691))</f>
        <v>0</v>
      </c>
      <c r="Y3691" s="140"/>
    </row>
    <row r="3692" customFormat="false" ht="12.75" hidden="false" customHeight="false" outlineLevel="0" collapsed="false">
      <c r="A3692" s="0" t="e">
        <f aca="false">INDEX(BucketTable,MATCH(B3692,SumMonths,0),1)</f>
        <v>#N/A</v>
      </c>
      <c r="E3692" s="0" t="n">
        <f aca="false" t="array" ref="E3692:E3692">SUM(IF(Pricecurve=C3692,D3692))</f>
        <v>0</v>
      </c>
      <c r="F3692" s="0" t="n">
        <f aca="false" t="array" ref="F3692:F3692">SUM(IF(NG=C3692,D3692))</f>
        <v>0</v>
      </c>
      <c r="Y3692" s="140"/>
    </row>
    <row r="3693" customFormat="false" ht="12.75" hidden="false" customHeight="false" outlineLevel="0" collapsed="false">
      <c r="A3693" s="0" t="e">
        <f aca="false">INDEX(BucketTable,MATCH(B3693,SumMonths,0),1)</f>
        <v>#N/A</v>
      </c>
      <c r="E3693" s="0" t="n">
        <f aca="false" t="array" ref="E3693:E3693">SUM(IF(Pricecurve=C3693,D3693))</f>
        <v>0</v>
      </c>
      <c r="F3693" s="0" t="n">
        <f aca="false" t="array" ref="F3693:F3693">SUM(IF(NG=C3693,D3693))</f>
        <v>0</v>
      </c>
      <c r="Y3693" s="140"/>
    </row>
    <row r="3694" customFormat="false" ht="12.75" hidden="false" customHeight="false" outlineLevel="0" collapsed="false">
      <c r="A3694" s="0" t="e">
        <f aca="false">INDEX(BucketTable,MATCH(B3694,SumMonths,0),1)</f>
        <v>#N/A</v>
      </c>
      <c r="E3694" s="0" t="n">
        <f aca="false" t="array" ref="E3694:E3694">SUM(IF(Pricecurve=C3694,D3694))</f>
        <v>0</v>
      </c>
      <c r="F3694" s="0" t="n">
        <f aca="false" t="array" ref="F3694:F3694">SUM(IF(NG=C3694,D3694))</f>
        <v>0</v>
      </c>
      <c r="Y3694" s="140"/>
    </row>
    <row r="3695" customFormat="false" ht="12.75" hidden="false" customHeight="false" outlineLevel="0" collapsed="false">
      <c r="A3695" s="0" t="e">
        <f aca="false">INDEX(BucketTable,MATCH(B3695,SumMonths,0),1)</f>
        <v>#N/A</v>
      </c>
      <c r="E3695" s="0" t="n">
        <f aca="false" t="array" ref="E3695:E3695">SUM(IF(Pricecurve=C3695,D3695))</f>
        <v>0</v>
      </c>
      <c r="F3695" s="0" t="n">
        <f aca="false" t="array" ref="F3695:F3695">SUM(IF(NG=C3695,D3695))</f>
        <v>0</v>
      </c>
      <c r="Y3695" s="140"/>
    </row>
    <row r="3696" customFormat="false" ht="12.75" hidden="false" customHeight="false" outlineLevel="0" collapsed="false">
      <c r="A3696" s="0" t="e">
        <f aca="false">INDEX(BucketTable,MATCH(B3696,SumMonths,0),1)</f>
        <v>#N/A</v>
      </c>
      <c r="E3696" s="0" t="n">
        <f aca="false" t="array" ref="E3696:E3696">SUM(IF(Pricecurve=C3696,D3696))</f>
        <v>0</v>
      </c>
      <c r="F3696" s="0" t="n">
        <f aca="false" t="array" ref="F3696:F3696">SUM(IF(NG=C3696,D3696))</f>
        <v>0</v>
      </c>
      <c r="Y3696" s="140"/>
    </row>
    <row r="3697" customFormat="false" ht="12.75" hidden="false" customHeight="false" outlineLevel="0" collapsed="false">
      <c r="A3697" s="0" t="e">
        <f aca="false">INDEX(BucketTable,MATCH(B3697,SumMonths,0),1)</f>
        <v>#N/A</v>
      </c>
      <c r="E3697" s="0" t="n">
        <f aca="false" t="array" ref="E3697:E3697">SUM(IF(Pricecurve=C3697,D3697))</f>
        <v>0</v>
      </c>
      <c r="F3697" s="0" t="n">
        <f aca="false" t="array" ref="F3697:F3697">SUM(IF(NG=C3697,D3697))</f>
        <v>0</v>
      </c>
      <c r="Y3697" s="140"/>
    </row>
    <row r="3698" customFormat="false" ht="12.75" hidden="false" customHeight="false" outlineLevel="0" collapsed="false">
      <c r="A3698" s="0" t="e">
        <f aca="false">INDEX(BucketTable,MATCH(B3698,SumMonths,0),1)</f>
        <v>#N/A</v>
      </c>
      <c r="E3698" s="0" t="n">
        <f aca="false" t="array" ref="E3698:E3698">SUM(IF(Pricecurve=C3698,D3698))</f>
        <v>0</v>
      </c>
      <c r="F3698" s="0" t="n">
        <f aca="false" t="array" ref="F3698:F3698">SUM(IF(NG=C3698,D3698))</f>
        <v>0</v>
      </c>
      <c r="Y3698" s="140"/>
    </row>
    <row r="3699" customFormat="false" ht="12.75" hidden="false" customHeight="false" outlineLevel="0" collapsed="false">
      <c r="A3699" s="0" t="e">
        <f aca="false">INDEX(BucketTable,MATCH(B3699,SumMonths,0),1)</f>
        <v>#N/A</v>
      </c>
      <c r="E3699" s="0" t="n">
        <f aca="false" t="array" ref="E3699:E3699">SUM(IF(Pricecurve=C3699,D3699))</f>
        <v>0</v>
      </c>
      <c r="F3699" s="0" t="n">
        <f aca="false" t="array" ref="F3699:F3699">SUM(IF(NG=C3699,D3699))</f>
        <v>0</v>
      </c>
      <c r="Y3699" s="140"/>
    </row>
    <row r="3700" customFormat="false" ht="12.75" hidden="false" customHeight="false" outlineLevel="0" collapsed="false">
      <c r="A3700" s="0" t="e">
        <f aca="false">INDEX(BucketTable,MATCH(B3700,SumMonths,0),1)</f>
        <v>#N/A</v>
      </c>
      <c r="E3700" s="0" t="n">
        <f aca="false" t="array" ref="E3700:E3700">SUM(IF(Pricecurve=C3700,D3700))</f>
        <v>0</v>
      </c>
      <c r="F3700" s="0" t="n">
        <f aca="false" t="array" ref="F3700:F3700">SUM(IF(NG=C3700,D3700))</f>
        <v>0</v>
      </c>
      <c r="Y3700" s="140"/>
    </row>
    <row r="3701" customFormat="false" ht="12.75" hidden="false" customHeight="false" outlineLevel="0" collapsed="false">
      <c r="A3701" s="0" t="e">
        <f aca="false">INDEX(BucketTable,MATCH(B3701,SumMonths,0),1)</f>
        <v>#N/A</v>
      </c>
      <c r="E3701" s="0" t="n">
        <f aca="false" t="array" ref="E3701:E3701">SUM(IF(Pricecurve=C3701,D3701))</f>
        <v>0</v>
      </c>
      <c r="F3701" s="0" t="n">
        <f aca="false" t="array" ref="F3701:F3701">SUM(IF(NG=C3701,D3701))</f>
        <v>0</v>
      </c>
      <c r="Y3701" s="140"/>
    </row>
    <row r="3702" customFormat="false" ht="12.75" hidden="false" customHeight="false" outlineLevel="0" collapsed="false">
      <c r="A3702" s="0" t="e">
        <f aca="false">INDEX(BucketTable,MATCH(B3702,SumMonths,0),1)</f>
        <v>#N/A</v>
      </c>
      <c r="E3702" s="0" t="n">
        <f aca="false" t="array" ref="E3702:E3702">SUM(IF(Pricecurve=C3702,D3702))</f>
        <v>0</v>
      </c>
      <c r="F3702" s="0" t="n">
        <f aca="false" t="array" ref="F3702:F3702">SUM(IF(NG=C3702,D3702))</f>
        <v>0</v>
      </c>
      <c r="Y3702" s="140"/>
    </row>
    <row r="3703" customFormat="false" ht="12.75" hidden="false" customHeight="false" outlineLevel="0" collapsed="false">
      <c r="A3703" s="0" t="e">
        <f aca="false">INDEX(BucketTable,MATCH(B3703,SumMonths,0),1)</f>
        <v>#N/A</v>
      </c>
      <c r="E3703" s="0" t="n">
        <f aca="false" t="array" ref="E3703:E3703">SUM(IF(Pricecurve=C3703,D3703))</f>
        <v>0</v>
      </c>
      <c r="F3703" s="0" t="n">
        <f aca="false" t="array" ref="F3703:F3703">SUM(IF(NG=C3703,D3703))</f>
        <v>0</v>
      </c>
      <c r="Y3703" s="140"/>
    </row>
    <row r="3704" customFormat="false" ht="12.75" hidden="false" customHeight="false" outlineLevel="0" collapsed="false">
      <c r="A3704" s="0" t="e">
        <f aca="false">INDEX(BucketTable,MATCH(B3704,SumMonths,0),1)</f>
        <v>#N/A</v>
      </c>
      <c r="E3704" s="0" t="n">
        <f aca="false" t="array" ref="E3704:E3704">SUM(IF(Pricecurve=C3704,D3704))</f>
        <v>0</v>
      </c>
      <c r="F3704" s="0" t="n">
        <f aca="false" t="array" ref="F3704:F3704">SUM(IF(NG=C3704,D3704))</f>
        <v>0</v>
      </c>
      <c r="Y3704" s="140"/>
    </row>
    <row r="3705" customFormat="false" ht="12.75" hidden="false" customHeight="false" outlineLevel="0" collapsed="false">
      <c r="A3705" s="0" t="e">
        <f aca="false">INDEX(BucketTable,MATCH(B3705,SumMonths,0),1)</f>
        <v>#N/A</v>
      </c>
      <c r="E3705" s="0" t="n">
        <f aca="false" t="array" ref="E3705:E3705">SUM(IF(Pricecurve=C3705,D3705))</f>
        <v>0</v>
      </c>
      <c r="F3705" s="0" t="n">
        <f aca="false" t="array" ref="F3705:F3705">SUM(IF(NG=C3705,D3705))</f>
        <v>0</v>
      </c>
      <c r="Y3705" s="140"/>
    </row>
    <row r="3706" customFormat="false" ht="12.75" hidden="false" customHeight="false" outlineLevel="0" collapsed="false">
      <c r="A3706" s="0" t="e">
        <f aca="false">INDEX(BucketTable,MATCH(B3706,SumMonths,0),1)</f>
        <v>#N/A</v>
      </c>
      <c r="E3706" s="0" t="n">
        <f aca="false" t="array" ref="E3706:E3706">SUM(IF(Pricecurve=C3706,D3706))</f>
        <v>0</v>
      </c>
      <c r="F3706" s="0" t="n">
        <f aca="false" t="array" ref="F3706:F3706">SUM(IF(NG=C3706,D3706))</f>
        <v>0</v>
      </c>
      <c r="Y3706" s="140"/>
    </row>
    <row r="3707" customFormat="false" ht="12.75" hidden="false" customHeight="false" outlineLevel="0" collapsed="false">
      <c r="A3707" s="0" t="e">
        <f aca="false">INDEX(BucketTable,MATCH(B3707,SumMonths,0),1)</f>
        <v>#N/A</v>
      </c>
      <c r="E3707" s="0" t="n">
        <f aca="false" t="array" ref="E3707:E3707">SUM(IF(Pricecurve=C3707,D3707))</f>
        <v>0</v>
      </c>
      <c r="F3707" s="0" t="n">
        <f aca="false" t="array" ref="F3707:F3707">SUM(IF(NG=C3707,D3707))</f>
        <v>0</v>
      </c>
      <c r="Y3707" s="140"/>
    </row>
    <row r="3708" customFormat="false" ht="12.75" hidden="false" customHeight="false" outlineLevel="0" collapsed="false">
      <c r="A3708" s="0" t="e">
        <f aca="false">INDEX(BucketTable,MATCH(B3708,SumMonths,0),1)</f>
        <v>#N/A</v>
      </c>
      <c r="E3708" s="0" t="n">
        <f aca="false" t="array" ref="E3708:E3708">SUM(IF(Pricecurve=C3708,D3708))</f>
        <v>0</v>
      </c>
      <c r="F3708" s="0" t="n">
        <f aca="false" t="array" ref="F3708:F3708">SUM(IF(NG=C3708,D3708))</f>
        <v>0</v>
      </c>
      <c r="Y3708" s="140"/>
    </row>
    <row r="3709" customFormat="false" ht="12.75" hidden="false" customHeight="false" outlineLevel="0" collapsed="false">
      <c r="A3709" s="0" t="e">
        <f aca="false">INDEX(BucketTable,MATCH(B3709,SumMonths,0),1)</f>
        <v>#N/A</v>
      </c>
      <c r="E3709" s="0" t="n">
        <f aca="false" t="array" ref="E3709:E3709">SUM(IF(Pricecurve=C3709,D3709))</f>
        <v>0</v>
      </c>
      <c r="F3709" s="0" t="n">
        <f aca="false" t="array" ref="F3709:F3709">SUM(IF(NG=C3709,D3709))</f>
        <v>0</v>
      </c>
      <c r="Y3709" s="140"/>
    </row>
    <row r="3710" customFormat="false" ht="12.75" hidden="false" customHeight="false" outlineLevel="0" collapsed="false">
      <c r="A3710" s="0" t="e">
        <f aca="false">INDEX(BucketTable,MATCH(B3710,SumMonths,0),1)</f>
        <v>#N/A</v>
      </c>
      <c r="E3710" s="0" t="n">
        <f aca="false" t="array" ref="E3710:E3710">SUM(IF(Pricecurve=C3710,D3710))</f>
        <v>0</v>
      </c>
      <c r="F3710" s="0" t="n">
        <f aca="false" t="array" ref="F3710:F3710">SUM(IF(NG=C3710,D3710))</f>
        <v>0</v>
      </c>
      <c r="Y3710" s="140"/>
    </row>
    <row r="3711" customFormat="false" ht="12.75" hidden="false" customHeight="false" outlineLevel="0" collapsed="false">
      <c r="A3711" s="0" t="e">
        <f aca="false">INDEX(BucketTable,MATCH(B3711,SumMonths,0),1)</f>
        <v>#N/A</v>
      </c>
      <c r="E3711" s="0" t="n">
        <f aca="false" t="array" ref="E3711:E3711">SUM(IF(Pricecurve=C3711,D3711))</f>
        <v>0</v>
      </c>
      <c r="F3711" s="0" t="n">
        <f aca="false" t="array" ref="F3711:F3711">SUM(IF(NG=C3711,D3711))</f>
        <v>0</v>
      </c>
      <c r="Y3711" s="140"/>
    </row>
    <row r="3712" customFormat="false" ht="12.75" hidden="false" customHeight="false" outlineLevel="0" collapsed="false">
      <c r="A3712" s="0" t="e">
        <f aca="false">INDEX(BucketTable,MATCH(B3712,SumMonths,0),1)</f>
        <v>#N/A</v>
      </c>
      <c r="E3712" s="0" t="n">
        <f aca="false" t="array" ref="E3712:E3712">SUM(IF(Pricecurve=C3712,D3712))</f>
        <v>0</v>
      </c>
      <c r="F3712" s="0" t="n">
        <f aca="false" t="array" ref="F3712:F3712">SUM(IF(NG=C3712,D3712))</f>
        <v>0</v>
      </c>
      <c r="Y3712" s="140"/>
    </row>
    <row r="3713" customFormat="false" ht="12.75" hidden="false" customHeight="false" outlineLevel="0" collapsed="false">
      <c r="A3713" s="0" t="e">
        <f aca="false">INDEX(BucketTable,MATCH(B3713,SumMonths,0),1)</f>
        <v>#N/A</v>
      </c>
      <c r="E3713" s="0" t="n">
        <f aca="false" t="array" ref="E3713:E3713">SUM(IF(Pricecurve=C3713,D3713))</f>
        <v>0</v>
      </c>
      <c r="F3713" s="0" t="n">
        <f aca="false" t="array" ref="F3713:F3713">SUM(IF(NG=C3713,D3713))</f>
        <v>0</v>
      </c>
      <c r="Y3713" s="140"/>
    </row>
    <row r="3714" customFormat="false" ht="12.75" hidden="false" customHeight="false" outlineLevel="0" collapsed="false">
      <c r="A3714" s="0" t="e">
        <f aca="false">INDEX(BucketTable,MATCH(B3714,SumMonths,0),1)</f>
        <v>#N/A</v>
      </c>
      <c r="E3714" s="0" t="n">
        <f aca="false" t="array" ref="E3714:E3714">SUM(IF(Pricecurve=C3714,D3714))</f>
        <v>0</v>
      </c>
      <c r="F3714" s="0" t="n">
        <f aca="false" t="array" ref="F3714:F3714">SUM(IF(NG=C3714,D3714))</f>
        <v>0</v>
      </c>
      <c r="Y3714" s="140"/>
    </row>
    <row r="3715" customFormat="false" ht="12.75" hidden="false" customHeight="false" outlineLevel="0" collapsed="false">
      <c r="A3715" s="0" t="e">
        <f aca="false">INDEX(BucketTable,MATCH(B3715,SumMonths,0),1)</f>
        <v>#N/A</v>
      </c>
      <c r="E3715" s="0" t="n">
        <f aca="false" t="array" ref="E3715:E3715">SUM(IF(Pricecurve=C3715,D3715))</f>
        <v>0</v>
      </c>
      <c r="F3715" s="0" t="n">
        <f aca="false" t="array" ref="F3715:F3715">SUM(IF(NG=C3715,D3715))</f>
        <v>0</v>
      </c>
      <c r="Y3715" s="140"/>
    </row>
    <row r="3716" customFormat="false" ht="12.75" hidden="false" customHeight="false" outlineLevel="0" collapsed="false">
      <c r="A3716" s="0" t="e">
        <f aca="false">INDEX(BucketTable,MATCH(B3716,SumMonths,0),1)</f>
        <v>#N/A</v>
      </c>
      <c r="E3716" s="0" t="n">
        <f aca="false" t="array" ref="E3716:E3716">SUM(IF(Pricecurve=C3716,D3716))</f>
        <v>0</v>
      </c>
      <c r="F3716" s="0" t="n">
        <f aca="false" t="array" ref="F3716:F3716">SUM(IF(NG=C3716,D3716))</f>
        <v>0</v>
      </c>
      <c r="Y3716" s="140"/>
    </row>
    <row r="3717" customFormat="false" ht="12.75" hidden="false" customHeight="false" outlineLevel="0" collapsed="false">
      <c r="A3717" s="0" t="e">
        <f aca="false">INDEX(BucketTable,MATCH(B3717,SumMonths,0),1)</f>
        <v>#N/A</v>
      </c>
      <c r="E3717" s="0" t="n">
        <f aca="false" t="array" ref="E3717:E3717">SUM(IF(Pricecurve=C3717,D3717))</f>
        <v>0</v>
      </c>
      <c r="F3717" s="0" t="n">
        <f aca="false" t="array" ref="F3717:F3717">SUM(IF(NG=C3717,D3717))</f>
        <v>0</v>
      </c>
      <c r="Y3717" s="140"/>
    </row>
    <row r="3718" customFormat="false" ht="12.75" hidden="false" customHeight="false" outlineLevel="0" collapsed="false">
      <c r="A3718" s="0" t="e">
        <f aca="false">INDEX(BucketTable,MATCH(B3718,SumMonths,0),1)</f>
        <v>#N/A</v>
      </c>
      <c r="E3718" s="0" t="n">
        <f aca="false" t="array" ref="E3718:E3718">SUM(IF(Pricecurve=C3718,D3718))</f>
        <v>0</v>
      </c>
      <c r="F3718" s="0" t="n">
        <f aca="false" t="array" ref="F3718:F3718">SUM(IF(NG=C3718,D3718))</f>
        <v>0</v>
      </c>
      <c r="Y3718" s="140"/>
    </row>
    <row r="3719" customFormat="false" ht="12.75" hidden="false" customHeight="false" outlineLevel="0" collapsed="false">
      <c r="A3719" s="0" t="e">
        <f aca="false">INDEX(BucketTable,MATCH(B3719,SumMonths,0),1)</f>
        <v>#N/A</v>
      </c>
      <c r="E3719" s="0" t="n">
        <f aca="false" t="array" ref="E3719:E3719">SUM(IF(Pricecurve=C3719,D3719))</f>
        <v>0</v>
      </c>
      <c r="F3719" s="0" t="n">
        <f aca="false" t="array" ref="F3719:F3719">SUM(IF(NG=C3719,D3719))</f>
        <v>0</v>
      </c>
      <c r="Y3719" s="140"/>
    </row>
    <row r="3720" customFormat="false" ht="12.75" hidden="false" customHeight="false" outlineLevel="0" collapsed="false">
      <c r="A3720" s="0" t="e">
        <f aca="false">INDEX(BucketTable,MATCH(B3720,SumMonths,0),1)</f>
        <v>#N/A</v>
      </c>
      <c r="E3720" s="0" t="n">
        <f aca="false" t="array" ref="E3720:E3720">SUM(IF(Pricecurve=C3720,D3720))</f>
        <v>0</v>
      </c>
      <c r="F3720" s="0" t="n">
        <f aca="false" t="array" ref="F3720:F3720">SUM(IF(NG=C3720,D3720))</f>
        <v>0</v>
      </c>
      <c r="Y3720" s="140"/>
    </row>
    <row r="3721" customFormat="false" ht="12.75" hidden="false" customHeight="false" outlineLevel="0" collapsed="false">
      <c r="A3721" s="0" t="e">
        <f aca="false">INDEX(BucketTable,MATCH(B3721,SumMonths,0),1)</f>
        <v>#N/A</v>
      </c>
      <c r="E3721" s="0" t="n">
        <f aca="false" t="array" ref="E3721:E3721">SUM(IF(Pricecurve=C3721,D3721))</f>
        <v>0</v>
      </c>
      <c r="F3721" s="0" t="n">
        <f aca="false" t="array" ref="F3721:F3721">SUM(IF(NG=C3721,D3721))</f>
        <v>0</v>
      </c>
      <c r="Y3721" s="140"/>
    </row>
    <row r="3722" customFormat="false" ht="12.75" hidden="false" customHeight="false" outlineLevel="0" collapsed="false">
      <c r="A3722" s="0" t="e">
        <f aca="false">INDEX(BucketTable,MATCH(B3722,SumMonths,0),1)</f>
        <v>#N/A</v>
      </c>
      <c r="E3722" s="0" t="n">
        <f aca="false" t="array" ref="E3722:E3722">SUM(IF(Pricecurve=C3722,D3722))</f>
        <v>0</v>
      </c>
      <c r="F3722" s="0" t="n">
        <f aca="false" t="array" ref="F3722:F3722">SUM(IF(NG=C3722,D3722))</f>
        <v>0</v>
      </c>
      <c r="Y3722" s="140"/>
    </row>
    <row r="3723" customFormat="false" ht="12.75" hidden="false" customHeight="false" outlineLevel="0" collapsed="false">
      <c r="A3723" s="0" t="e">
        <f aca="false">INDEX(BucketTable,MATCH(B3723,SumMonths,0),1)</f>
        <v>#N/A</v>
      </c>
      <c r="E3723" s="0" t="n">
        <f aca="false" t="array" ref="E3723:E3723">SUM(IF(Pricecurve=C3723,D3723))</f>
        <v>0</v>
      </c>
      <c r="F3723" s="0" t="n">
        <f aca="false" t="array" ref="F3723:F3723">SUM(IF(NG=C3723,D3723))</f>
        <v>0</v>
      </c>
      <c r="Y3723" s="140"/>
    </row>
    <row r="3724" customFormat="false" ht="12.75" hidden="false" customHeight="false" outlineLevel="0" collapsed="false">
      <c r="A3724" s="0" t="e">
        <f aca="false">INDEX(BucketTable,MATCH(B3724,SumMonths,0),1)</f>
        <v>#N/A</v>
      </c>
      <c r="E3724" s="0" t="n">
        <f aca="false" t="array" ref="E3724:E3724">SUM(IF(Pricecurve=C3724,D3724))</f>
        <v>0</v>
      </c>
      <c r="F3724" s="0" t="n">
        <f aca="false" t="array" ref="F3724:F3724">SUM(IF(NG=C3724,D3724))</f>
        <v>0</v>
      </c>
      <c r="Y3724" s="140"/>
    </row>
    <row r="3725" customFormat="false" ht="12.75" hidden="false" customHeight="false" outlineLevel="0" collapsed="false">
      <c r="A3725" s="0" t="e">
        <f aca="false">INDEX(BucketTable,MATCH(B3725,SumMonths,0),1)</f>
        <v>#N/A</v>
      </c>
      <c r="E3725" s="0" t="n">
        <f aca="false" t="array" ref="E3725:E3725">SUM(IF(Pricecurve=C3725,D3725))</f>
        <v>0</v>
      </c>
      <c r="F3725" s="0" t="n">
        <f aca="false" t="array" ref="F3725:F3725">SUM(IF(NG=C3725,D3725))</f>
        <v>0</v>
      </c>
      <c r="Y3725" s="140"/>
    </row>
    <row r="3726" customFormat="false" ht="12.75" hidden="false" customHeight="false" outlineLevel="0" collapsed="false">
      <c r="A3726" s="0" t="e">
        <f aca="false">INDEX(BucketTable,MATCH(B3726,SumMonths,0),1)</f>
        <v>#N/A</v>
      </c>
      <c r="E3726" s="0" t="n">
        <f aca="false" t="array" ref="E3726:E3726">SUM(IF(Pricecurve=C3726,D3726))</f>
        <v>0</v>
      </c>
      <c r="F3726" s="0" t="n">
        <f aca="false" t="array" ref="F3726:F3726">SUM(IF(NG=C3726,D3726))</f>
        <v>0</v>
      </c>
      <c r="Y3726" s="140"/>
    </row>
    <row r="3727" customFormat="false" ht="12.75" hidden="false" customHeight="false" outlineLevel="0" collapsed="false">
      <c r="A3727" s="0" t="e">
        <f aca="false">INDEX(BucketTable,MATCH(B3727,SumMonths,0),1)</f>
        <v>#N/A</v>
      </c>
      <c r="E3727" s="0" t="n">
        <f aca="false" t="array" ref="E3727:E3727">SUM(IF(Pricecurve=C3727,D3727))</f>
        <v>0</v>
      </c>
      <c r="F3727" s="0" t="n">
        <f aca="false" t="array" ref="F3727:F3727">SUM(IF(NG=C3727,D3727))</f>
        <v>0</v>
      </c>
      <c r="Y3727" s="140"/>
    </row>
    <row r="3728" customFormat="false" ht="12.75" hidden="false" customHeight="false" outlineLevel="0" collapsed="false">
      <c r="A3728" s="0" t="e">
        <f aca="false">INDEX(BucketTable,MATCH(B3728,SumMonths,0),1)</f>
        <v>#N/A</v>
      </c>
      <c r="E3728" s="0" t="n">
        <f aca="false" t="array" ref="E3728:E3728">SUM(IF(Pricecurve=C3728,D3728))</f>
        <v>0</v>
      </c>
      <c r="F3728" s="0" t="n">
        <f aca="false" t="array" ref="F3728:F3728">SUM(IF(NG=C3728,D3728))</f>
        <v>0</v>
      </c>
      <c r="Y3728" s="140"/>
    </row>
    <row r="3729" customFormat="false" ht="12.75" hidden="false" customHeight="false" outlineLevel="0" collapsed="false">
      <c r="A3729" s="0" t="e">
        <f aca="false">INDEX(BucketTable,MATCH(B3729,SumMonths,0),1)</f>
        <v>#N/A</v>
      </c>
      <c r="E3729" s="0" t="n">
        <f aca="false" t="array" ref="E3729:E3729">SUM(IF(Pricecurve=C3729,D3729))</f>
        <v>0</v>
      </c>
      <c r="F3729" s="0" t="n">
        <f aca="false" t="array" ref="F3729:F3729">SUM(IF(NG=C3729,D3729))</f>
        <v>0</v>
      </c>
      <c r="Y3729" s="140"/>
    </row>
    <row r="3730" customFormat="false" ht="12.75" hidden="false" customHeight="false" outlineLevel="0" collapsed="false">
      <c r="A3730" s="0" t="e">
        <f aca="false">INDEX(BucketTable,MATCH(B3730,SumMonths,0),1)</f>
        <v>#N/A</v>
      </c>
      <c r="E3730" s="0" t="n">
        <f aca="false" t="array" ref="E3730:E3730">SUM(IF(Pricecurve=C3730,D3730))</f>
        <v>0</v>
      </c>
      <c r="F3730" s="0" t="n">
        <f aca="false" t="array" ref="F3730:F3730">SUM(IF(NG=C3730,D3730))</f>
        <v>0</v>
      </c>
      <c r="Y3730" s="140"/>
    </row>
    <row r="3731" customFormat="false" ht="12.75" hidden="false" customHeight="false" outlineLevel="0" collapsed="false">
      <c r="A3731" s="0" t="e">
        <f aca="false">INDEX(BucketTable,MATCH(B3731,SumMonths,0),1)</f>
        <v>#N/A</v>
      </c>
      <c r="E3731" s="0" t="n">
        <f aca="false" t="array" ref="E3731:E3731">SUM(IF(Pricecurve=C3731,D3731))</f>
        <v>0</v>
      </c>
      <c r="F3731" s="0" t="n">
        <f aca="false" t="array" ref="F3731:F3731">SUM(IF(NG=C3731,D3731))</f>
        <v>0</v>
      </c>
      <c r="Y3731" s="140"/>
    </row>
    <row r="3732" customFormat="false" ht="12.75" hidden="false" customHeight="false" outlineLevel="0" collapsed="false">
      <c r="A3732" s="0" t="e">
        <f aca="false">INDEX(BucketTable,MATCH(B3732,SumMonths,0),1)</f>
        <v>#N/A</v>
      </c>
      <c r="E3732" s="0" t="n">
        <f aca="false" t="array" ref="E3732:E3732">SUM(IF(Pricecurve=C3732,D3732))</f>
        <v>0</v>
      </c>
      <c r="F3732" s="0" t="n">
        <f aca="false" t="array" ref="F3732:F3732">SUM(IF(NG=C3732,D3732))</f>
        <v>0</v>
      </c>
      <c r="Y3732" s="140"/>
    </row>
    <row r="3733" customFormat="false" ht="12.75" hidden="false" customHeight="false" outlineLevel="0" collapsed="false">
      <c r="A3733" s="0" t="e">
        <f aca="false">INDEX(BucketTable,MATCH(B3733,SumMonths,0),1)</f>
        <v>#N/A</v>
      </c>
      <c r="E3733" s="0" t="n">
        <f aca="false" t="array" ref="E3733:E3733">SUM(IF(Pricecurve=C3733,D3733))</f>
        <v>0</v>
      </c>
      <c r="F3733" s="0" t="n">
        <f aca="false" t="array" ref="F3733:F3733">SUM(IF(NG=C3733,D3733))</f>
        <v>0</v>
      </c>
      <c r="Y3733" s="140"/>
    </row>
    <row r="3734" customFormat="false" ht="12.75" hidden="false" customHeight="false" outlineLevel="0" collapsed="false">
      <c r="A3734" s="0" t="e">
        <f aca="false">INDEX(BucketTable,MATCH(B3734,SumMonths,0),1)</f>
        <v>#N/A</v>
      </c>
      <c r="E3734" s="0" t="n">
        <f aca="false" t="array" ref="E3734:E3734">SUM(IF(Pricecurve=C3734,D3734))</f>
        <v>0</v>
      </c>
      <c r="F3734" s="0" t="n">
        <f aca="false" t="array" ref="F3734:F3734">SUM(IF(NG=C3734,D3734))</f>
        <v>0</v>
      </c>
      <c r="Y3734" s="140"/>
    </row>
    <row r="3735" customFormat="false" ht="12.75" hidden="false" customHeight="false" outlineLevel="0" collapsed="false">
      <c r="A3735" s="0" t="e">
        <f aca="false">INDEX(BucketTable,MATCH(B3735,SumMonths,0),1)</f>
        <v>#N/A</v>
      </c>
      <c r="E3735" s="0" t="n">
        <f aca="false" t="array" ref="E3735:E3735">SUM(IF(Pricecurve=C3735,D3735))</f>
        <v>0</v>
      </c>
      <c r="F3735" s="0" t="n">
        <f aca="false" t="array" ref="F3735:F3735">SUM(IF(NG=C3735,D3735))</f>
        <v>0</v>
      </c>
      <c r="Y3735" s="140"/>
    </row>
    <row r="3736" customFormat="false" ht="12.75" hidden="false" customHeight="false" outlineLevel="0" collapsed="false">
      <c r="A3736" s="0" t="e">
        <f aca="false">INDEX(BucketTable,MATCH(B3736,SumMonths,0),1)</f>
        <v>#N/A</v>
      </c>
      <c r="E3736" s="0" t="n">
        <f aca="false" t="array" ref="E3736:E3736">SUM(IF(Pricecurve=C3736,D3736))</f>
        <v>0</v>
      </c>
      <c r="F3736" s="0" t="n">
        <f aca="false" t="array" ref="F3736:F3736">SUM(IF(NG=C3736,D3736))</f>
        <v>0</v>
      </c>
      <c r="Y3736" s="140"/>
    </row>
    <row r="3737" customFormat="false" ht="12.75" hidden="false" customHeight="false" outlineLevel="0" collapsed="false">
      <c r="A3737" s="0" t="e">
        <f aca="false">INDEX(BucketTable,MATCH(B3737,SumMonths,0),1)</f>
        <v>#N/A</v>
      </c>
      <c r="E3737" s="0" t="n">
        <f aca="false" t="array" ref="E3737:E3737">SUM(IF(Pricecurve=C3737,D3737))</f>
        <v>0</v>
      </c>
      <c r="F3737" s="0" t="n">
        <f aca="false" t="array" ref="F3737:F3737">SUM(IF(NG=C3737,D3737))</f>
        <v>0</v>
      </c>
      <c r="Y3737" s="140"/>
    </row>
    <row r="3738" customFormat="false" ht="12.75" hidden="false" customHeight="false" outlineLevel="0" collapsed="false">
      <c r="A3738" s="0" t="e">
        <f aca="false">INDEX(BucketTable,MATCH(B3738,SumMonths,0),1)</f>
        <v>#N/A</v>
      </c>
      <c r="E3738" s="0" t="n">
        <f aca="false" t="array" ref="E3738:E3738">SUM(IF(Pricecurve=C3738,D3738))</f>
        <v>0</v>
      </c>
      <c r="F3738" s="0" t="n">
        <f aca="false" t="array" ref="F3738:F3738">SUM(IF(NG=C3738,D3738))</f>
        <v>0</v>
      </c>
      <c r="Y3738" s="140"/>
    </row>
    <row r="3739" customFormat="false" ht="12.75" hidden="false" customHeight="false" outlineLevel="0" collapsed="false">
      <c r="A3739" s="0" t="e">
        <f aca="false">INDEX(BucketTable,MATCH(B3739,SumMonths,0),1)</f>
        <v>#N/A</v>
      </c>
      <c r="E3739" s="0" t="n">
        <f aca="false" t="array" ref="E3739:E3739">SUM(IF(Pricecurve=C3739,D3739))</f>
        <v>0</v>
      </c>
      <c r="F3739" s="0" t="n">
        <f aca="false" t="array" ref="F3739:F3739">SUM(IF(NG=C3739,D3739))</f>
        <v>0</v>
      </c>
      <c r="Y3739" s="140"/>
    </row>
    <row r="3740" customFormat="false" ht="12.75" hidden="false" customHeight="false" outlineLevel="0" collapsed="false">
      <c r="A3740" s="0" t="e">
        <f aca="false">INDEX(BucketTable,MATCH(B3740,SumMonths,0),1)</f>
        <v>#N/A</v>
      </c>
      <c r="E3740" s="0" t="n">
        <f aca="false" t="array" ref="E3740:E3740">SUM(IF(Pricecurve=C3740,D3740))</f>
        <v>0</v>
      </c>
      <c r="F3740" s="0" t="n">
        <f aca="false" t="array" ref="F3740:F3740">SUM(IF(NG=C3740,D3740))</f>
        <v>0</v>
      </c>
      <c r="Y3740" s="140"/>
    </row>
    <row r="3741" customFormat="false" ht="12.75" hidden="false" customHeight="false" outlineLevel="0" collapsed="false">
      <c r="A3741" s="0" t="e">
        <f aca="false">INDEX(BucketTable,MATCH(B3741,SumMonths,0),1)</f>
        <v>#N/A</v>
      </c>
      <c r="E3741" s="0" t="n">
        <f aca="false" t="array" ref="E3741:E3741">SUM(IF(Pricecurve=C3741,D3741))</f>
        <v>0</v>
      </c>
      <c r="F3741" s="0" t="n">
        <f aca="false" t="array" ref="F3741:F3741">SUM(IF(NG=C3741,D3741))</f>
        <v>0</v>
      </c>
      <c r="Y3741" s="140"/>
    </row>
    <row r="3742" customFormat="false" ht="12.75" hidden="false" customHeight="false" outlineLevel="0" collapsed="false">
      <c r="A3742" s="0" t="e">
        <f aca="false">INDEX(BucketTable,MATCH(B3742,SumMonths,0),1)</f>
        <v>#N/A</v>
      </c>
      <c r="E3742" s="0" t="n">
        <f aca="false" t="array" ref="E3742:E3742">SUM(IF(Pricecurve=C3742,D3742))</f>
        <v>0</v>
      </c>
      <c r="F3742" s="0" t="n">
        <f aca="false" t="array" ref="F3742:F3742">SUM(IF(NG=C3742,D3742))</f>
        <v>0</v>
      </c>
      <c r="Y3742" s="140"/>
    </row>
    <row r="3743" customFormat="false" ht="12.75" hidden="false" customHeight="false" outlineLevel="0" collapsed="false">
      <c r="A3743" s="0" t="e">
        <f aca="false">INDEX(BucketTable,MATCH(B3743,SumMonths,0),1)</f>
        <v>#N/A</v>
      </c>
      <c r="E3743" s="0" t="n">
        <f aca="false" t="array" ref="E3743:E3743">SUM(IF(Pricecurve=C3743,D3743))</f>
        <v>0</v>
      </c>
      <c r="F3743" s="0" t="n">
        <f aca="false" t="array" ref="F3743:F3743">SUM(IF(NG=C3743,D3743))</f>
        <v>0</v>
      </c>
      <c r="Y3743" s="140"/>
    </row>
    <row r="3744" customFormat="false" ht="12.75" hidden="false" customHeight="false" outlineLevel="0" collapsed="false">
      <c r="A3744" s="0" t="e">
        <f aca="false">INDEX(BucketTable,MATCH(B3744,SumMonths,0),1)</f>
        <v>#N/A</v>
      </c>
      <c r="E3744" s="0" t="n">
        <f aca="false" t="array" ref="E3744:E3744">SUM(IF(Pricecurve=C3744,D3744))</f>
        <v>0</v>
      </c>
      <c r="F3744" s="0" t="n">
        <f aca="false" t="array" ref="F3744:F3744">SUM(IF(NG=C3744,D3744))</f>
        <v>0</v>
      </c>
      <c r="Y3744" s="140"/>
    </row>
    <row r="3745" customFormat="false" ht="12.75" hidden="false" customHeight="false" outlineLevel="0" collapsed="false">
      <c r="A3745" s="0" t="e">
        <f aca="false">INDEX(BucketTable,MATCH(B3745,SumMonths,0),1)</f>
        <v>#N/A</v>
      </c>
      <c r="E3745" s="0" t="n">
        <f aca="false" t="array" ref="E3745:E3745">SUM(IF(Pricecurve=C3745,D3745))</f>
        <v>0</v>
      </c>
      <c r="F3745" s="0" t="n">
        <f aca="false" t="array" ref="F3745:F3745">SUM(IF(NG=C3745,D3745))</f>
        <v>0</v>
      </c>
      <c r="Y3745" s="140"/>
    </row>
    <row r="3746" customFormat="false" ht="12.75" hidden="false" customHeight="false" outlineLevel="0" collapsed="false">
      <c r="A3746" s="0" t="e">
        <f aca="false">INDEX(BucketTable,MATCH(B3746,SumMonths,0),1)</f>
        <v>#N/A</v>
      </c>
      <c r="E3746" s="0" t="n">
        <f aca="false" t="array" ref="E3746:E3746">SUM(IF(Pricecurve=C3746,D3746))</f>
        <v>0</v>
      </c>
      <c r="F3746" s="0" t="n">
        <f aca="false" t="array" ref="F3746:F3746">SUM(IF(NG=C3746,D3746))</f>
        <v>0</v>
      </c>
      <c r="Y3746" s="140"/>
    </row>
    <row r="3747" customFormat="false" ht="12.75" hidden="false" customHeight="false" outlineLevel="0" collapsed="false">
      <c r="A3747" s="0" t="e">
        <f aca="false">INDEX(BucketTable,MATCH(B3747,SumMonths,0),1)</f>
        <v>#N/A</v>
      </c>
      <c r="E3747" s="0" t="n">
        <f aca="false" t="array" ref="E3747:E3747">SUM(IF(Pricecurve=C3747,D3747))</f>
        <v>0</v>
      </c>
      <c r="F3747" s="0" t="n">
        <f aca="false" t="array" ref="F3747:F3747">SUM(IF(NG=C3747,D3747))</f>
        <v>0</v>
      </c>
      <c r="Y3747" s="140"/>
    </row>
    <row r="3748" customFormat="false" ht="12.75" hidden="false" customHeight="false" outlineLevel="0" collapsed="false">
      <c r="A3748" s="0" t="e">
        <f aca="false">INDEX(BucketTable,MATCH(B3748,SumMonths,0),1)</f>
        <v>#N/A</v>
      </c>
      <c r="E3748" s="0" t="n">
        <f aca="false" t="array" ref="E3748:E3748">SUM(IF(Pricecurve=C3748,D3748))</f>
        <v>0</v>
      </c>
      <c r="F3748" s="0" t="n">
        <f aca="false" t="array" ref="F3748:F3748">SUM(IF(NG=C3748,D3748))</f>
        <v>0</v>
      </c>
      <c r="Y3748" s="140"/>
    </row>
    <row r="3749" customFormat="false" ht="12.75" hidden="false" customHeight="false" outlineLevel="0" collapsed="false">
      <c r="A3749" s="0" t="e">
        <f aca="false">INDEX(BucketTable,MATCH(B3749,SumMonths,0),1)</f>
        <v>#N/A</v>
      </c>
      <c r="E3749" s="0" t="n">
        <f aca="false" t="array" ref="E3749:E3749">SUM(IF(Pricecurve=C3749,D3749))</f>
        <v>0</v>
      </c>
      <c r="F3749" s="0" t="n">
        <f aca="false" t="array" ref="F3749:F3749">SUM(IF(NG=C3749,D3749))</f>
        <v>0</v>
      </c>
      <c r="Y3749" s="140"/>
    </row>
    <row r="3750" customFormat="false" ht="12.75" hidden="false" customHeight="false" outlineLevel="0" collapsed="false">
      <c r="A3750" s="0" t="e">
        <f aca="false">INDEX(BucketTable,MATCH(B3750,SumMonths,0),1)</f>
        <v>#N/A</v>
      </c>
      <c r="E3750" s="0" t="n">
        <f aca="false" t="array" ref="E3750:E3750">SUM(IF(Pricecurve=C3750,D3750))</f>
        <v>0</v>
      </c>
      <c r="F3750" s="0" t="n">
        <f aca="false" t="array" ref="F3750:F3750">SUM(IF(NG=C3750,D3750))</f>
        <v>0</v>
      </c>
      <c r="Y3750" s="140"/>
    </row>
    <row r="3751" customFormat="false" ht="12.75" hidden="false" customHeight="false" outlineLevel="0" collapsed="false">
      <c r="A3751" s="0" t="e">
        <f aca="false">INDEX(BucketTable,MATCH(B3751,SumMonths,0),1)</f>
        <v>#N/A</v>
      </c>
      <c r="E3751" s="0" t="n">
        <f aca="false" t="array" ref="E3751:E3751">SUM(IF(Pricecurve=C3751,D3751))</f>
        <v>0</v>
      </c>
      <c r="F3751" s="0" t="n">
        <f aca="false" t="array" ref="F3751:F3751">SUM(IF(NG=C3751,D3751))</f>
        <v>0</v>
      </c>
      <c r="Y3751" s="140"/>
    </row>
    <row r="3752" customFormat="false" ht="12.75" hidden="false" customHeight="false" outlineLevel="0" collapsed="false">
      <c r="A3752" s="0" t="e">
        <f aca="false">INDEX(BucketTable,MATCH(B3752,SumMonths,0),1)</f>
        <v>#N/A</v>
      </c>
      <c r="E3752" s="0" t="n">
        <f aca="false" t="array" ref="E3752:E3752">SUM(IF(Pricecurve=C3752,D3752))</f>
        <v>0</v>
      </c>
      <c r="F3752" s="0" t="n">
        <f aca="false" t="array" ref="F3752:F3752">SUM(IF(NG=C3752,D3752))</f>
        <v>0</v>
      </c>
      <c r="Y3752" s="140"/>
    </row>
    <row r="3753" customFormat="false" ht="12.75" hidden="false" customHeight="false" outlineLevel="0" collapsed="false">
      <c r="A3753" s="0" t="e">
        <f aca="false">INDEX(BucketTable,MATCH(B3753,SumMonths,0),1)</f>
        <v>#N/A</v>
      </c>
      <c r="E3753" s="0" t="n">
        <f aca="false" t="array" ref="E3753:E3753">SUM(IF(Pricecurve=C3753,D3753))</f>
        <v>0</v>
      </c>
      <c r="F3753" s="0" t="n">
        <f aca="false" t="array" ref="F3753:F3753">SUM(IF(NG=C3753,D3753))</f>
        <v>0</v>
      </c>
      <c r="Y3753" s="140"/>
    </row>
    <row r="3754" customFormat="false" ht="12.75" hidden="false" customHeight="false" outlineLevel="0" collapsed="false">
      <c r="A3754" s="0" t="e">
        <f aca="false">INDEX(BucketTable,MATCH(B3754,SumMonths,0),1)</f>
        <v>#N/A</v>
      </c>
      <c r="E3754" s="0" t="n">
        <f aca="false" t="array" ref="E3754:E3754">SUM(IF(Pricecurve=C3754,D3754))</f>
        <v>0</v>
      </c>
      <c r="F3754" s="0" t="n">
        <f aca="false" t="array" ref="F3754:F3754">SUM(IF(NG=C3754,D3754))</f>
        <v>0</v>
      </c>
      <c r="Y3754" s="140"/>
    </row>
    <row r="3755" customFormat="false" ht="12.75" hidden="false" customHeight="false" outlineLevel="0" collapsed="false">
      <c r="A3755" s="0" t="e">
        <f aca="false">INDEX(BucketTable,MATCH(B3755,SumMonths,0),1)</f>
        <v>#N/A</v>
      </c>
      <c r="E3755" s="0" t="n">
        <f aca="false" t="array" ref="E3755:E3755">SUM(IF(Pricecurve=C3755,D3755))</f>
        <v>0</v>
      </c>
      <c r="F3755" s="0" t="n">
        <f aca="false" t="array" ref="F3755:F3755">SUM(IF(NG=C3755,D3755))</f>
        <v>0</v>
      </c>
      <c r="Y3755" s="140"/>
    </row>
    <row r="3756" customFormat="false" ht="12.75" hidden="false" customHeight="false" outlineLevel="0" collapsed="false">
      <c r="A3756" s="0" t="e">
        <f aca="false">INDEX(BucketTable,MATCH(B3756,SumMonths,0),1)</f>
        <v>#N/A</v>
      </c>
      <c r="E3756" s="0" t="n">
        <f aca="false" t="array" ref="E3756:E3756">SUM(IF(Pricecurve=C3756,D3756))</f>
        <v>0</v>
      </c>
      <c r="F3756" s="0" t="n">
        <f aca="false" t="array" ref="F3756:F3756">SUM(IF(NG=C3756,D3756))</f>
        <v>0</v>
      </c>
      <c r="Y3756" s="140"/>
    </row>
    <row r="3757" customFormat="false" ht="12.75" hidden="false" customHeight="false" outlineLevel="0" collapsed="false">
      <c r="A3757" s="0" t="e">
        <f aca="false">INDEX(BucketTable,MATCH(B3757,SumMonths,0),1)</f>
        <v>#N/A</v>
      </c>
      <c r="E3757" s="0" t="n">
        <f aca="false" t="array" ref="E3757:E3757">SUM(IF(Pricecurve=C3757,D3757))</f>
        <v>0</v>
      </c>
      <c r="F3757" s="0" t="n">
        <f aca="false" t="array" ref="F3757:F3757">SUM(IF(NG=C3757,D3757))</f>
        <v>0</v>
      </c>
      <c r="Y3757" s="140"/>
    </row>
    <row r="3758" customFormat="false" ht="12.75" hidden="false" customHeight="false" outlineLevel="0" collapsed="false">
      <c r="A3758" s="0" t="e">
        <f aca="false">INDEX(BucketTable,MATCH(B3758,SumMonths,0),1)</f>
        <v>#N/A</v>
      </c>
      <c r="E3758" s="0" t="n">
        <f aca="false" t="array" ref="E3758:E3758">SUM(IF(Pricecurve=C3758,D3758))</f>
        <v>0</v>
      </c>
      <c r="F3758" s="0" t="n">
        <f aca="false" t="array" ref="F3758:F3758">SUM(IF(NG=C3758,D3758))</f>
        <v>0</v>
      </c>
      <c r="Y3758" s="140"/>
    </row>
    <row r="3759" customFormat="false" ht="12.75" hidden="false" customHeight="false" outlineLevel="0" collapsed="false">
      <c r="A3759" s="0" t="e">
        <f aca="false">INDEX(BucketTable,MATCH(B3759,SumMonths,0),1)</f>
        <v>#N/A</v>
      </c>
      <c r="E3759" s="0" t="n">
        <f aca="false" t="array" ref="E3759:E3759">SUM(IF(Pricecurve=C3759,D3759))</f>
        <v>0</v>
      </c>
      <c r="F3759" s="0" t="n">
        <f aca="false" t="array" ref="F3759:F3759">SUM(IF(NG=C3759,D3759))</f>
        <v>0</v>
      </c>
      <c r="Y3759" s="140"/>
    </row>
    <row r="3760" customFormat="false" ht="12.75" hidden="false" customHeight="false" outlineLevel="0" collapsed="false">
      <c r="A3760" s="0" t="e">
        <f aca="false">INDEX(BucketTable,MATCH(B3760,SumMonths,0),1)</f>
        <v>#N/A</v>
      </c>
      <c r="E3760" s="0" t="n">
        <f aca="false" t="array" ref="E3760:E3760">SUM(IF(Pricecurve=C3760,D3760))</f>
        <v>0</v>
      </c>
      <c r="F3760" s="0" t="n">
        <f aca="false" t="array" ref="F3760:F3760">SUM(IF(NG=C3760,D3760))</f>
        <v>0</v>
      </c>
      <c r="Y3760" s="140"/>
    </row>
    <row r="3761" customFormat="false" ht="12.75" hidden="false" customHeight="false" outlineLevel="0" collapsed="false">
      <c r="A3761" s="0" t="e">
        <f aca="false">INDEX(BucketTable,MATCH(B3761,SumMonths,0),1)</f>
        <v>#N/A</v>
      </c>
      <c r="E3761" s="0" t="n">
        <f aca="false" t="array" ref="E3761:E3761">SUM(IF(Pricecurve=C3761,D3761))</f>
        <v>0</v>
      </c>
      <c r="F3761" s="0" t="n">
        <f aca="false" t="array" ref="F3761:F3761">SUM(IF(NG=C3761,D3761))</f>
        <v>0</v>
      </c>
      <c r="Y3761" s="140"/>
    </row>
    <row r="3762" customFormat="false" ht="12.75" hidden="false" customHeight="false" outlineLevel="0" collapsed="false">
      <c r="A3762" s="0" t="e">
        <f aca="false">INDEX(BucketTable,MATCH(B3762,SumMonths,0),1)</f>
        <v>#N/A</v>
      </c>
      <c r="E3762" s="0" t="n">
        <f aca="false" t="array" ref="E3762:E3762">SUM(IF(Pricecurve=C3762,D3762))</f>
        <v>0</v>
      </c>
      <c r="F3762" s="0" t="n">
        <f aca="false" t="array" ref="F3762:F3762">SUM(IF(NG=C3762,D3762))</f>
        <v>0</v>
      </c>
      <c r="Y3762" s="140"/>
    </row>
    <row r="3763" customFormat="false" ht="12.75" hidden="false" customHeight="false" outlineLevel="0" collapsed="false">
      <c r="A3763" s="0" t="e">
        <f aca="false">INDEX(BucketTable,MATCH(B3763,SumMonths,0),1)</f>
        <v>#N/A</v>
      </c>
      <c r="E3763" s="0" t="n">
        <f aca="false" t="array" ref="E3763:E3763">SUM(IF(Pricecurve=C3763,D3763))</f>
        <v>0</v>
      </c>
      <c r="F3763" s="0" t="n">
        <f aca="false" t="array" ref="F3763:F3763">SUM(IF(NG=C3763,D3763))</f>
        <v>0</v>
      </c>
      <c r="Y3763" s="140"/>
    </row>
    <row r="3764" customFormat="false" ht="12.75" hidden="false" customHeight="false" outlineLevel="0" collapsed="false">
      <c r="A3764" s="0" t="e">
        <f aca="false">INDEX(BucketTable,MATCH(B3764,SumMonths,0),1)</f>
        <v>#N/A</v>
      </c>
      <c r="E3764" s="0" t="n">
        <f aca="false" t="array" ref="E3764:E3764">SUM(IF(Pricecurve=C3764,D3764))</f>
        <v>0</v>
      </c>
      <c r="F3764" s="0" t="n">
        <f aca="false" t="array" ref="F3764:F3764">SUM(IF(NG=C3764,D3764))</f>
        <v>0</v>
      </c>
      <c r="Y3764" s="140"/>
    </row>
    <row r="3765" customFormat="false" ht="12.75" hidden="false" customHeight="false" outlineLevel="0" collapsed="false">
      <c r="A3765" s="0" t="e">
        <f aca="false">INDEX(BucketTable,MATCH(B3765,SumMonths,0),1)</f>
        <v>#N/A</v>
      </c>
      <c r="E3765" s="0" t="n">
        <f aca="false" t="array" ref="E3765:E3765">SUM(IF(Pricecurve=C3765,D3765))</f>
        <v>0</v>
      </c>
      <c r="F3765" s="0" t="n">
        <f aca="false" t="array" ref="F3765:F3765">SUM(IF(NG=C3765,D3765))</f>
        <v>0</v>
      </c>
      <c r="Y3765" s="140"/>
    </row>
    <row r="3766" customFormat="false" ht="12.75" hidden="false" customHeight="false" outlineLevel="0" collapsed="false">
      <c r="A3766" s="0" t="e">
        <f aca="false">INDEX(BucketTable,MATCH(B3766,SumMonths,0),1)</f>
        <v>#N/A</v>
      </c>
      <c r="E3766" s="0" t="n">
        <f aca="false" t="array" ref="E3766:E3766">SUM(IF(Pricecurve=C3766,D3766))</f>
        <v>0</v>
      </c>
      <c r="F3766" s="0" t="n">
        <f aca="false" t="array" ref="F3766:F3766">SUM(IF(NG=C3766,D3766))</f>
        <v>0</v>
      </c>
      <c r="Y3766" s="140"/>
    </row>
    <row r="3767" customFormat="false" ht="12.75" hidden="false" customHeight="false" outlineLevel="0" collapsed="false">
      <c r="A3767" s="0" t="e">
        <f aca="false">INDEX(BucketTable,MATCH(B3767,SumMonths,0),1)</f>
        <v>#N/A</v>
      </c>
      <c r="E3767" s="0" t="n">
        <f aca="false" t="array" ref="E3767:E3767">SUM(IF(Pricecurve=C3767,D3767))</f>
        <v>0</v>
      </c>
      <c r="F3767" s="0" t="n">
        <f aca="false" t="array" ref="F3767:F3767">SUM(IF(NG=C3767,D3767))</f>
        <v>0</v>
      </c>
      <c r="Y3767" s="140"/>
    </row>
    <row r="3768" customFormat="false" ht="12.75" hidden="false" customHeight="false" outlineLevel="0" collapsed="false">
      <c r="A3768" s="0" t="e">
        <f aca="false">INDEX(BucketTable,MATCH(B3768,SumMonths,0),1)</f>
        <v>#N/A</v>
      </c>
      <c r="E3768" s="0" t="n">
        <f aca="false" t="array" ref="E3768:E3768">SUM(IF(Pricecurve=C3768,D3768))</f>
        <v>0</v>
      </c>
      <c r="F3768" s="0" t="n">
        <f aca="false" t="array" ref="F3768:F3768">SUM(IF(NG=C3768,D3768))</f>
        <v>0</v>
      </c>
      <c r="Y3768" s="140"/>
    </row>
    <row r="3769" customFormat="false" ht="12.75" hidden="false" customHeight="false" outlineLevel="0" collapsed="false">
      <c r="A3769" s="0" t="e">
        <f aca="false">INDEX(BucketTable,MATCH(B3769,SumMonths,0),1)</f>
        <v>#N/A</v>
      </c>
      <c r="E3769" s="0" t="n">
        <f aca="false" t="array" ref="E3769:E3769">SUM(IF(Pricecurve=C3769,D3769))</f>
        <v>0</v>
      </c>
      <c r="F3769" s="0" t="n">
        <f aca="false" t="array" ref="F3769:F3769">SUM(IF(NG=C3769,D3769))</f>
        <v>0</v>
      </c>
      <c r="Y3769" s="140"/>
    </row>
    <row r="3770" customFormat="false" ht="12.75" hidden="false" customHeight="false" outlineLevel="0" collapsed="false">
      <c r="A3770" s="0" t="e">
        <f aca="false">INDEX(BucketTable,MATCH(B3770,SumMonths,0),1)</f>
        <v>#N/A</v>
      </c>
      <c r="E3770" s="0" t="n">
        <f aca="false" t="array" ref="E3770:E3770">SUM(IF(Pricecurve=C3770,D3770))</f>
        <v>0</v>
      </c>
      <c r="F3770" s="0" t="n">
        <f aca="false" t="array" ref="F3770:F3770">SUM(IF(NG=C3770,D3770))</f>
        <v>0</v>
      </c>
      <c r="Y3770" s="140"/>
    </row>
    <row r="3771" customFormat="false" ht="12.75" hidden="false" customHeight="false" outlineLevel="0" collapsed="false">
      <c r="A3771" s="0" t="e">
        <f aca="false">INDEX(BucketTable,MATCH(B3771,SumMonths,0),1)</f>
        <v>#N/A</v>
      </c>
      <c r="E3771" s="0" t="n">
        <f aca="false" t="array" ref="E3771:E3771">SUM(IF(Pricecurve=C3771,D3771))</f>
        <v>0</v>
      </c>
      <c r="F3771" s="0" t="n">
        <f aca="false" t="array" ref="F3771:F3771">SUM(IF(NG=C3771,D3771))</f>
        <v>0</v>
      </c>
      <c r="Y3771" s="140"/>
    </row>
    <row r="3772" customFormat="false" ht="12.75" hidden="false" customHeight="false" outlineLevel="0" collapsed="false">
      <c r="A3772" s="0" t="e">
        <f aca="false">INDEX(BucketTable,MATCH(B3772,SumMonths,0),1)</f>
        <v>#N/A</v>
      </c>
      <c r="E3772" s="0" t="n">
        <f aca="false" t="array" ref="E3772:E3772">SUM(IF(Pricecurve=C3772,D3772))</f>
        <v>0</v>
      </c>
      <c r="F3772" s="0" t="n">
        <f aca="false" t="array" ref="F3772:F3772">SUM(IF(NG=C3772,D3772))</f>
        <v>0</v>
      </c>
      <c r="Y3772" s="140"/>
    </row>
    <row r="3773" customFormat="false" ht="12.75" hidden="false" customHeight="false" outlineLevel="0" collapsed="false">
      <c r="A3773" s="0" t="e">
        <f aca="false">INDEX(BucketTable,MATCH(B3773,SumMonths,0),1)</f>
        <v>#N/A</v>
      </c>
      <c r="E3773" s="0" t="n">
        <f aca="false" t="array" ref="E3773:E3773">SUM(IF(Pricecurve=C3773,D3773))</f>
        <v>0</v>
      </c>
      <c r="F3773" s="0" t="n">
        <f aca="false" t="array" ref="F3773:F3773">SUM(IF(NG=C3773,D3773))</f>
        <v>0</v>
      </c>
      <c r="Y3773" s="140"/>
    </row>
    <row r="3774" customFormat="false" ht="12.75" hidden="false" customHeight="false" outlineLevel="0" collapsed="false">
      <c r="A3774" s="0" t="e">
        <f aca="false">INDEX(BucketTable,MATCH(B3774,SumMonths,0),1)</f>
        <v>#N/A</v>
      </c>
      <c r="E3774" s="0" t="n">
        <f aca="false" t="array" ref="E3774:E3774">SUM(IF(Pricecurve=C3774,D3774))</f>
        <v>0</v>
      </c>
      <c r="F3774" s="0" t="n">
        <f aca="false" t="array" ref="F3774:F3774">SUM(IF(NG=C3774,D3774))</f>
        <v>0</v>
      </c>
      <c r="Y3774" s="140"/>
    </row>
    <row r="3775" customFormat="false" ht="12.75" hidden="false" customHeight="false" outlineLevel="0" collapsed="false">
      <c r="A3775" s="0" t="e">
        <f aca="false">INDEX(BucketTable,MATCH(B3775,SumMonths,0),1)</f>
        <v>#N/A</v>
      </c>
      <c r="E3775" s="0" t="n">
        <f aca="false" t="array" ref="E3775:E3775">SUM(IF(Pricecurve=C3775,D3775))</f>
        <v>0</v>
      </c>
      <c r="F3775" s="0" t="n">
        <f aca="false" t="array" ref="F3775:F3775">SUM(IF(NG=C3775,D3775))</f>
        <v>0</v>
      </c>
      <c r="Y3775" s="140"/>
    </row>
    <row r="3776" customFormat="false" ht="12.75" hidden="false" customHeight="false" outlineLevel="0" collapsed="false">
      <c r="A3776" s="0" t="e">
        <f aca="false">INDEX(BucketTable,MATCH(B3776,SumMonths,0),1)</f>
        <v>#N/A</v>
      </c>
      <c r="E3776" s="0" t="n">
        <f aca="false" t="array" ref="E3776:E3776">SUM(IF(Pricecurve=C3776,D3776))</f>
        <v>0</v>
      </c>
      <c r="F3776" s="0" t="n">
        <f aca="false" t="array" ref="F3776:F3776">SUM(IF(NG=C3776,D3776))</f>
        <v>0</v>
      </c>
      <c r="Y3776" s="140"/>
    </row>
    <row r="3777" customFormat="false" ht="12.75" hidden="false" customHeight="false" outlineLevel="0" collapsed="false">
      <c r="A3777" s="0" t="e">
        <f aca="false">INDEX(BucketTable,MATCH(B3777,SumMonths,0),1)</f>
        <v>#N/A</v>
      </c>
      <c r="E3777" s="0" t="n">
        <f aca="false" t="array" ref="E3777:E3777">SUM(IF(Pricecurve=C3777,D3777))</f>
        <v>0</v>
      </c>
      <c r="F3777" s="0" t="n">
        <f aca="false" t="array" ref="F3777:F3777">SUM(IF(NG=C3777,D3777))</f>
        <v>0</v>
      </c>
      <c r="Y3777" s="140"/>
    </row>
    <row r="3778" customFormat="false" ht="12.75" hidden="false" customHeight="false" outlineLevel="0" collapsed="false">
      <c r="A3778" s="0" t="e">
        <f aca="false">INDEX(BucketTable,MATCH(B3778,SumMonths,0),1)</f>
        <v>#N/A</v>
      </c>
      <c r="E3778" s="0" t="n">
        <f aca="false" t="array" ref="E3778:E3778">SUM(IF(Pricecurve=C3778,D3778))</f>
        <v>0</v>
      </c>
      <c r="F3778" s="0" t="n">
        <f aca="false" t="array" ref="F3778:F3778">SUM(IF(NG=C3778,D3778))</f>
        <v>0</v>
      </c>
      <c r="Y3778" s="140"/>
    </row>
    <row r="3779" customFormat="false" ht="12.75" hidden="false" customHeight="false" outlineLevel="0" collapsed="false">
      <c r="A3779" s="0" t="e">
        <f aca="false">INDEX(BucketTable,MATCH(B3779,SumMonths,0),1)</f>
        <v>#N/A</v>
      </c>
      <c r="E3779" s="0" t="n">
        <f aca="false" t="array" ref="E3779:E3779">SUM(IF(Pricecurve=C3779,D3779))</f>
        <v>0</v>
      </c>
      <c r="F3779" s="0" t="n">
        <f aca="false" t="array" ref="F3779:F3779">SUM(IF(NG=C3779,D3779))</f>
        <v>0</v>
      </c>
      <c r="Y3779" s="140"/>
    </row>
    <row r="3780" customFormat="false" ht="12.75" hidden="false" customHeight="false" outlineLevel="0" collapsed="false">
      <c r="A3780" s="0" t="e">
        <f aca="false">INDEX(BucketTable,MATCH(B3780,SumMonths,0),1)</f>
        <v>#N/A</v>
      </c>
      <c r="E3780" s="0" t="n">
        <f aca="false" t="array" ref="E3780:E3780">SUM(IF(Pricecurve=C3780,D3780))</f>
        <v>0</v>
      </c>
      <c r="F3780" s="0" t="n">
        <f aca="false" t="array" ref="F3780:F3780">SUM(IF(NG=C3780,D3780))</f>
        <v>0</v>
      </c>
      <c r="Y3780" s="140"/>
    </row>
    <row r="3781" customFormat="false" ht="12.75" hidden="false" customHeight="false" outlineLevel="0" collapsed="false">
      <c r="A3781" s="0" t="e">
        <f aca="false">INDEX(BucketTable,MATCH(B3781,SumMonths,0),1)</f>
        <v>#N/A</v>
      </c>
      <c r="E3781" s="0" t="n">
        <f aca="false" t="array" ref="E3781:E3781">SUM(IF(Pricecurve=C3781,D3781))</f>
        <v>0</v>
      </c>
      <c r="F3781" s="0" t="n">
        <f aca="false" t="array" ref="F3781:F3781">SUM(IF(NG=C3781,D3781))</f>
        <v>0</v>
      </c>
      <c r="Y3781" s="140"/>
    </row>
    <row r="3782" customFormat="false" ht="12.75" hidden="false" customHeight="false" outlineLevel="0" collapsed="false">
      <c r="A3782" s="0" t="e">
        <f aca="false">INDEX(BucketTable,MATCH(B3782,SumMonths,0),1)</f>
        <v>#N/A</v>
      </c>
      <c r="E3782" s="0" t="n">
        <f aca="false" t="array" ref="E3782:E3782">SUM(IF(Pricecurve=C3782,D3782))</f>
        <v>0</v>
      </c>
      <c r="F3782" s="0" t="n">
        <f aca="false" t="array" ref="F3782:F3782">SUM(IF(NG=C3782,D3782))</f>
        <v>0</v>
      </c>
      <c r="Y3782" s="140"/>
    </row>
    <row r="3783" customFormat="false" ht="12.75" hidden="false" customHeight="false" outlineLevel="0" collapsed="false">
      <c r="A3783" s="0" t="e">
        <f aca="false">INDEX(BucketTable,MATCH(B3783,SumMonths,0),1)</f>
        <v>#N/A</v>
      </c>
      <c r="E3783" s="0" t="n">
        <f aca="false" t="array" ref="E3783:E3783">SUM(IF(Pricecurve=C3783,D3783))</f>
        <v>0</v>
      </c>
      <c r="F3783" s="0" t="n">
        <f aca="false" t="array" ref="F3783:F3783">SUM(IF(NG=C3783,D3783))</f>
        <v>0</v>
      </c>
      <c r="Y3783" s="140"/>
    </row>
    <row r="3784" customFormat="false" ht="12.75" hidden="false" customHeight="false" outlineLevel="0" collapsed="false">
      <c r="A3784" s="0" t="e">
        <f aca="false">INDEX(BucketTable,MATCH(B3784,SumMonths,0),1)</f>
        <v>#N/A</v>
      </c>
      <c r="E3784" s="0" t="n">
        <f aca="false" t="array" ref="E3784:E3784">SUM(IF(Pricecurve=C3784,D3784))</f>
        <v>0</v>
      </c>
      <c r="F3784" s="0" t="n">
        <f aca="false" t="array" ref="F3784:F3784">SUM(IF(NG=C3784,D3784))</f>
        <v>0</v>
      </c>
      <c r="Y3784" s="140"/>
    </row>
    <row r="3785" customFormat="false" ht="12.75" hidden="false" customHeight="false" outlineLevel="0" collapsed="false">
      <c r="A3785" s="0" t="e">
        <f aca="false">INDEX(BucketTable,MATCH(B3785,SumMonths,0),1)</f>
        <v>#N/A</v>
      </c>
      <c r="E3785" s="0" t="n">
        <f aca="false" t="array" ref="E3785:E3785">SUM(IF(Pricecurve=C3785,D3785))</f>
        <v>0</v>
      </c>
      <c r="F3785" s="0" t="n">
        <f aca="false" t="array" ref="F3785:F3785">SUM(IF(NG=C3785,D3785))</f>
        <v>0</v>
      </c>
      <c r="Y3785" s="140"/>
    </row>
    <row r="3786" customFormat="false" ht="12.75" hidden="false" customHeight="false" outlineLevel="0" collapsed="false">
      <c r="A3786" s="0" t="e">
        <f aca="false">INDEX(BucketTable,MATCH(B3786,SumMonths,0),1)</f>
        <v>#N/A</v>
      </c>
      <c r="E3786" s="0" t="n">
        <f aca="false" t="array" ref="E3786:E3786">SUM(IF(Pricecurve=C3786,D3786))</f>
        <v>0</v>
      </c>
      <c r="F3786" s="0" t="n">
        <f aca="false" t="array" ref="F3786:F3786">SUM(IF(NG=C3786,D3786))</f>
        <v>0</v>
      </c>
      <c r="Y3786" s="140"/>
    </row>
    <row r="3787" customFormat="false" ht="12.75" hidden="false" customHeight="false" outlineLevel="0" collapsed="false">
      <c r="A3787" s="0" t="e">
        <f aca="false">INDEX(BucketTable,MATCH(B3787,SumMonths,0),1)</f>
        <v>#N/A</v>
      </c>
      <c r="E3787" s="0" t="n">
        <f aca="false" t="array" ref="E3787:E3787">SUM(IF(Pricecurve=C3787,D3787))</f>
        <v>0</v>
      </c>
      <c r="F3787" s="0" t="n">
        <f aca="false" t="array" ref="F3787:F3787">SUM(IF(NG=C3787,D3787))</f>
        <v>0</v>
      </c>
      <c r="Y3787" s="140"/>
    </row>
    <row r="3788" customFormat="false" ht="12.75" hidden="false" customHeight="false" outlineLevel="0" collapsed="false">
      <c r="A3788" s="0" t="e">
        <f aca="false">INDEX(BucketTable,MATCH(B3788,SumMonths,0),1)</f>
        <v>#N/A</v>
      </c>
      <c r="E3788" s="0" t="n">
        <f aca="false" t="array" ref="E3788:E3788">SUM(IF(Pricecurve=C3788,D3788))</f>
        <v>0</v>
      </c>
      <c r="F3788" s="0" t="n">
        <f aca="false" t="array" ref="F3788:F3788">SUM(IF(NG=C3788,D3788))</f>
        <v>0</v>
      </c>
      <c r="Y3788" s="140"/>
    </row>
    <row r="3789" customFormat="false" ht="12.75" hidden="false" customHeight="false" outlineLevel="0" collapsed="false">
      <c r="A3789" s="0" t="e">
        <f aca="false">INDEX(BucketTable,MATCH(B3789,SumMonths,0),1)</f>
        <v>#N/A</v>
      </c>
      <c r="E3789" s="0" t="n">
        <f aca="false" t="array" ref="E3789:E3789">SUM(IF(Pricecurve=C3789,D3789))</f>
        <v>0</v>
      </c>
      <c r="F3789" s="0" t="n">
        <f aca="false" t="array" ref="F3789:F3789">SUM(IF(NG=C3789,D3789))</f>
        <v>0</v>
      </c>
      <c r="Y3789" s="140"/>
    </row>
    <row r="3790" customFormat="false" ht="12.75" hidden="false" customHeight="false" outlineLevel="0" collapsed="false">
      <c r="A3790" s="0" t="e">
        <f aca="false">INDEX(BucketTable,MATCH(B3790,SumMonths,0),1)</f>
        <v>#N/A</v>
      </c>
      <c r="E3790" s="0" t="n">
        <f aca="false" t="array" ref="E3790:E3790">SUM(IF(Pricecurve=C3790,D3790))</f>
        <v>0</v>
      </c>
      <c r="F3790" s="0" t="n">
        <f aca="false" t="array" ref="F3790:F3790">SUM(IF(NG=C3790,D3790))</f>
        <v>0</v>
      </c>
      <c r="Y3790" s="140"/>
    </row>
    <row r="3791" customFormat="false" ht="12.75" hidden="false" customHeight="false" outlineLevel="0" collapsed="false">
      <c r="A3791" s="0" t="e">
        <f aca="false">INDEX(BucketTable,MATCH(B3791,SumMonths,0),1)</f>
        <v>#N/A</v>
      </c>
      <c r="E3791" s="0" t="n">
        <f aca="false" t="array" ref="E3791:E3791">SUM(IF(Pricecurve=C3791,D3791))</f>
        <v>0</v>
      </c>
      <c r="F3791" s="0" t="n">
        <f aca="false" t="array" ref="F3791:F3791">SUM(IF(NG=C3791,D3791))</f>
        <v>0</v>
      </c>
      <c r="Y3791" s="140"/>
    </row>
    <row r="3792" customFormat="false" ht="12.75" hidden="false" customHeight="false" outlineLevel="0" collapsed="false">
      <c r="A3792" s="0" t="e">
        <f aca="false">INDEX(BucketTable,MATCH(B3792,SumMonths,0),1)</f>
        <v>#N/A</v>
      </c>
      <c r="E3792" s="0" t="n">
        <f aca="false" t="array" ref="E3792:E3792">SUM(IF(Pricecurve=C3792,D3792))</f>
        <v>0</v>
      </c>
      <c r="F3792" s="0" t="n">
        <f aca="false" t="array" ref="F3792:F3792">SUM(IF(NG=C3792,D3792))</f>
        <v>0</v>
      </c>
      <c r="Y3792" s="140"/>
    </row>
    <row r="3793" customFormat="false" ht="12.75" hidden="false" customHeight="false" outlineLevel="0" collapsed="false">
      <c r="A3793" s="0" t="e">
        <f aca="false">INDEX(BucketTable,MATCH(B3793,SumMonths,0),1)</f>
        <v>#N/A</v>
      </c>
      <c r="E3793" s="0" t="n">
        <f aca="false" t="array" ref="E3793:E3793">SUM(IF(Pricecurve=C3793,D3793))</f>
        <v>0</v>
      </c>
      <c r="F3793" s="0" t="n">
        <f aca="false" t="array" ref="F3793:F3793">SUM(IF(NG=C3793,D3793))</f>
        <v>0</v>
      </c>
      <c r="Y3793" s="140"/>
    </row>
    <row r="3794" customFormat="false" ht="12.75" hidden="false" customHeight="false" outlineLevel="0" collapsed="false">
      <c r="A3794" s="0" t="e">
        <f aca="false">INDEX(BucketTable,MATCH(B3794,SumMonths,0),1)</f>
        <v>#N/A</v>
      </c>
      <c r="E3794" s="0" t="n">
        <f aca="false" t="array" ref="E3794:E3794">SUM(IF(Pricecurve=C3794,D3794))</f>
        <v>0</v>
      </c>
      <c r="F3794" s="0" t="n">
        <f aca="false" t="array" ref="F3794:F3794">SUM(IF(NG=C3794,D3794))</f>
        <v>0</v>
      </c>
      <c r="Y3794" s="140"/>
    </row>
    <row r="3795" customFormat="false" ht="12.75" hidden="false" customHeight="false" outlineLevel="0" collapsed="false">
      <c r="A3795" s="0" t="e">
        <f aca="false">INDEX(BucketTable,MATCH(B3795,SumMonths,0),1)</f>
        <v>#N/A</v>
      </c>
      <c r="E3795" s="0" t="n">
        <f aca="false" t="array" ref="E3795:E3795">SUM(IF(Pricecurve=C3795,D3795))</f>
        <v>0</v>
      </c>
      <c r="F3795" s="0" t="n">
        <f aca="false" t="array" ref="F3795:F3795">SUM(IF(NG=C3795,D3795))</f>
        <v>0</v>
      </c>
      <c r="Y3795" s="140"/>
    </row>
    <row r="3796" customFormat="false" ht="12.75" hidden="false" customHeight="false" outlineLevel="0" collapsed="false">
      <c r="A3796" s="0" t="e">
        <f aca="false">INDEX(BucketTable,MATCH(B3796,SumMonths,0),1)</f>
        <v>#N/A</v>
      </c>
      <c r="E3796" s="0" t="n">
        <f aca="false" t="array" ref="E3796:E3796">SUM(IF(Pricecurve=C3796,D3796))</f>
        <v>0</v>
      </c>
      <c r="F3796" s="0" t="n">
        <f aca="false" t="array" ref="F3796:F3796">SUM(IF(NG=C3796,D3796))</f>
        <v>0</v>
      </c>
      <c r="Y3796" s="140"/>
    </row>
    <row r="3797" customFormat="false" ht="12.75" hidden="false" customHeight="false" outlineLevel="0" collapsed="false">
      <c r="A3797" s="0" t="e">
        <f aca="false">INDEX(BucketTable,MATCH(B3797,SumMonths,0),1)</f>
        <v>#N/A</v>
      </c>
      <c r="E3797" s="0" t="n">
        <f aca="false" t="array" ref="E3797:E3797">SUM(IF(Pricecurve=C3797,D3797))</f>
        <v>0</v>
      </c>
      <c r="F3797" s="0" t="n">
        <f aca="false" t="array" ref="F3797:F3797">SUM(IF(NG=C3797,D3797))</f>
        <v>0</v>
      </c>
      <c r="Y3797" s="140"/>
    </row>
    <row r="3798" customFormat="false" ht="12.75" hidden="false" customHeight="false" outlineLevel="0" collapsed="false">
      <c r="A3798" s="0" t="e">
        <f aca="false">INDEX(BucketTable,MATCH(B3798,SumMonths,0),1)</f>
        <v>#N/A</v>
      </c>
      <c r="E3798" s="0" t="n">
        <f aca="false" t="array" ref="E3798:E3798">SUM(IF(Pricecurve=C3798,D3798))</f>
        <v>0</v>
      </c>
      <c r="F3798" s="0" t="n">
        <f aca="false" t="array" ref="F3798:F3798">SUM(IF(NG=C3798,D3798))</f>
        <v>0</v>
      </c>
      <c r="Y3798" s="140"/>
    </row>
    <row r="3799" customFormat="false" ht="12.75" hidden="false" customHeight="false" outlineLevel="0" collapsed="false">
      <c r="A3799" s="0" t="e">
        <f aca="false">INDEX(BucketTable,MATCH(B3799,SumMonths,0),1)</f>
        <v>#N/A</v>
      </c>
      <c r="E3799" s="0" t="n">
        <f aca="false" t="array" ref="E3799:E3799">SUM(IF(Pricecurve=C3799,D3799))</f>
        <v>0</v>
      </c>
      <c r="F3799" s="0" t="n">
        <f aca="false" t="array" ref="F3799:F3799">SUM(IF(NG=C3799,D3799))</f>
        <v>0</v>
      </c>
      <c r="Y3799" s="140"/>
    </row>
    <row r="3800" customFormat="false" ht="12.75" hidden="false" customHeight="false" outlineLevel="0" collapsed="false">
      <c r="A3800" s="0" t="e">
        <f aca="false">INDEX(BucketTable,MATCH(B3800,SumMonths,0),1)</f>
        <v>#N/A</v>
      </c>
      <c r="E3800" s="0" t="n">
        <f aca="false" t="array" ref="E3800:E3800">SUM(IF(Pricecurve=C3800,D3800))</f>
        <v>0</v>
      </c>
      <c r="F3800" s="0" t="n">
        <f aca="false" t="array" ref="F3800:F3800">SUM(IF(NG=C3800,D3800))</f>
        <v>0</v>
      </c>
      <c r="Y3800" s="140"/>
    </row>
    <row r="3801" customFormat="false" ht="12.75" hidden="false" customHeight="false" outlineLevel="0" collapsed="false">
      <c r="A3801" s="0" t="e">
        <f aca="false">INDEX(BucketTable,MATCH(B3801,SumMonths,0),1)</f>
        <v>#N/A</v>
      </c>
      <c r="E3801" s="0" t="n">
        <f aca="false" t="array" ref="E3801:E3801">SUM(IF(Pricecurve=C3801,D3801))</f>
        <v>0</v>
      </c>
      <c r="F3801" s="0" t="n">
        <f aca="false" t="array" ref="F3801:F3801">SUM(IF(NG=C3801,D3801))</f>
        <v>0</v>
      </c>
      <c r="Y3801" s="140"/>
    </row>
    <row r="3802" customFormat="false" ht="12.75" hidden="false" customHeight="false" outlineLevel="0" collapsed="false">
      <c r="A3802" s="0" t="e">
        <f aca="false">INDEX(BucketTable,MATCH(B3802,SumMonths,0),1)</f>
        <v>#N/A</v>
      </c>
      <c r="E3802" s="0" t="n">
        <f aca="false" t="array" ref="E3802:E3802">SUM(IF(Pricecurve=C3802,D3802))</f>
        <v>0</v>
      </c>
      <c r="F3802" s="0" t="n">
        <f aca="false" t="array" ref="F3802:F3802">SUM(IF(NG=C3802,D3802))</f>
        <v>0</v>
      </c>
      <c r="Y3802" s="140"/>
    </row>
    <row r="3803" customFormat="false" ht="12.75" hidden="false" customHeight="false" outlineLevel="0" collapsed="false">
      <c r="A3803" s="0" t="e">
        <f aca="false">INDEX(BucketTable,MATCH(B3803,SumMonths,0),1)</f>
        <v>#N/A</v>
      </c>
      <c r="E3803" s="0" t="n">
        <f aca="false" t="array" ref="E3803:E3803">SUM(IF(Pricecurve=C3803,D3803))</f>
        <v>0</v>
      </c>
      <c r="F3803" s="0" t="n">
        <f aca="false" t="array" ref="F3803:F3803">SUM(IF(NG=C3803,D3803))</f>
        <v>0</v>
      </c>
      <c r="Y3803" s="140"/>
    </row>
    <row r="3804" customFormat="false" ht="12.75" hidden="false" customHeight="false" outlineLevel="0" collapsed="false">
      <c r="A3804" s="0" t="e">
        <f aca="false">INDEX(BucketTable,MATCH(B3804,SumMonths,0),1)</f>
        <v>#N/A</v>
      </c>
      <c r="E3804" s="0" t="n">
        <f aca="false" t="array" ref="E3804:E3804">SUM(IF(Pricecurve=C3804,D3804))</f>
        <v>0</v>
      </c>
      <c r="F3804" s="0" t="n">
        <f aca="false" t="array" ref="F3804:F3804">SUM(IF(NG=C3804,D3804))</f>
        <v>0</v>
      </c>
      <c r="Y3804" s="140"/>
    </row>
    <row r="3805" customFormat="false" ht="12.75" hidden="false" customHeight="false" outlineLevel="0" collapsed="false">
      <c r="A3805" s="0" t="e">
        <f aca="false">INDEX(BucketTable,MATCH(B3805,SumMonths,0),1)</f>
        <v>#N/A</v>
      </c>
      <c r="E3805" s="0" t="n">
        <f aca="false" t="array" ref="E3805:E3805">SUM(IF(Pricecurve=C3805,D3805))</f>
        <v>0</v>
      </c>
      <c r="F3805" s="0" t="n">
        <f aca="false" t="array" ref="F3805:F3805">SUM(IF(NG=C3805,D3805))</f>
        <v>0</v>
      </c>
      <c r="Y3805" s="140"/>
    </row>
    <row r="3806" customFormat="false" ht="12.75" hidden="false" customHeight="false" outlineLevel="0" collapsed="false">
      <c r="A3806" s="0" t="e">
        <f aca="false">INDEX(BucketTable,MATCH(B3806,SumMonths,0),1)</f>
        <v>#N/A</v>
      </c>
      <c r="E3806" s="0" t="n">
        <f aca="false" t="array" ref="E3806:E3806">SUM(IF(Pricecurve=C3806,D3806))</f>
        <v>0</v>
      </c>
      <c r="F3806" s="0" t="n">
        <f aca="false" t="array" ref="F3806:F3806">SUM(IF(NG=C3806,D3806))</f>
        <v>0</v>
      </c>
      <c r="Y3806" s="140"/>
    </row>
    <row r="3807" customFormat="false" ht="12.75" hidden="false" customHeight="false" outlineLevel="0" collapsed="false">
      <c r="A3807" s="0" t="e">
        <f aca="false">INDEX(BucketTable,MATCH(B3807,SumMonths,0),1)</f>
        <v>#N/A</v>
      </c>
      <c r="E3807" s="0" t="n">
        <f aca="false" t="array" ref="E3807:E3807">SUM(IF(Pricecurve=C3807,D3807))</f>
        <v>0</v>
      </c>
      <c r="F3807" s="0" t="n">
        <f aca="false" t="array" ref="F3807:F3807">SUM(IF(NG=C3807,D3807))</f>
        <v>0</v>
      </c>
      <c r="Y3807" s="140"/>
    </row>
    <row r="3808" customFormat="false" ht="12.75" hidden="false" customHeight="false" outlineLevel="0" collapsed="false">
      <c r="A3808" s="0" t="e">
        <f aca="false">INDEX(BucketTable,MATCH(B3808,SumMonths,0),1)</f>
        <v>#N/A</v>
      </c>
      <c r="E3808" s="0" t="n">
        <f aca="false" t="array" ref="E3808:E3808">SUM(IF(Pricecurve=C3808,D3808))</f>
        <v>0</v>
      </c>
      <c r="F3808" s="0" t="n">
        <f aca="false" t="array" ref="F3808:F3808">SUM(IF(NG=C3808,D3808))</f>
        <v>0</v>
      </c>
      <c r="Y3808" s="140"/>
    </row>
    <row r="3809" customFormat="false" ht="12.75" hidden="false" customHeight="false" outlineLevel="0" collapsed="false">
      <c r="A3809" s="0" t="e">
        <f aca="false">INDEX(BucketTable,MATCH(B3809,SumMonths,0),1)</f>
        <v>#N/A</v>
      </c>
      <c r="E3809" s="0" t="n">
        <f aca="false" t="array" ref="E3809:E3809">SUM(IF(Pricecurve=C3809,D3809))</f>
        <v>0</v>
      </c>
      <c r="F3809" s="0" t="n">
        <f aca="false" t="array" ref="F3809:F3809">SUM(IF(NG=C3809,D3809))</f>
        <v>0</v>
      </c>
      <c r="Y3809" s="140"/>
    </row>
    <row r="3810" customFormat="false" ht="12.75" hidden="false" customHeight="false" outlineLevel="0" collapsed="false">
      <c r="A3810" s="0" t="e">
        <f aca="false">INDEX(BucketTable,MATCH(B3810,SumMonths,0),1)</f>
        <v>#N/A</v>
      </c>
      <c r="E3810" s="0" t="n">
        <f aca="false" t="array" ref="E3810:E3810">SUM(IF(Pricecurve=C3810,D3810))</f>
        <v>0</v>
      </c>
      <c r="F3810" s="0" t="n">
        <f aca="false" t="array" ref="F3810:F3810">SUM(IF(NG=C3810,D3810))</f>
        <v>0</v>
      </c>
      <c r="Y3810" s="140"/>
    </row>
    <row r="3811" customFormat="false" ht="12.75" hidden="false" customHeight="false" outlineLevel="0" collapsed="false">
      <c r="A3811" s="0" t="e">
        <f aca="false">INDEX(BucketTable,MATCH(B3811,SumMonths,0),1)</f>
        <v>#N/A</v>
      </c>
      <c r="E3811" s="0" t="n">
        <f aca="false" t="array" ref="E3811:E3811">SUM(IF(Pricecurve=C3811,D3811))</f>
        <v>0</v>
      </c>
      <c r="F3811" s="0" t="n">
        <f aca="false" t="array" ref="F3811:F3811">SUM(IF(NG=C3811,D3811))</f>
        <v>0</v>
      </c>
      <c r="Y3811" s="140"/>
    </row>
    <row r="3812" customFormat="false" ht="12.75" hidden="false" customHeight="false" outlineLevel="0" collapsed="false">
      <c r="A3812" s="0" t="e">
        <f aca="false">INDEX(BucketTable,MATCH(B3812,SumMonths,0),1)</f>
        <v>#N/A</v>
      </c>
      <c r="E3812" s="0" t="n">
        <f aca="false" t="array" ref="E3812:E3812">SUM(IF(Pricecurve=C3812,D3812))</f>
        <v>0</v>
      </c>
      <c r="F3812" s="0" t="n">
        <f aca="false" t="array" ref="F3812:F3812">SUM(IF(NG=C3812,D3812))</f>
        <v>0</v>
      </c>
      <c r="Y3812" s="140"/>
    </row>
    <row r="3813" customFormat="false" ht="12.75" hidden="false" customHeight="false" outlineLevel="0" collapsed="false">
      <c r="A3813" s="0" t="e">
        <f aca="false">INDEX(BucketTable,MATCH(B3813,SumMonths,0),1)</f>
        <v>#N/A</v>
      </c>
      <c r="E3813" s="0" t="n">
        <f aca="false" t="array" ref="E3813:E3813">SUM(IF(Pricecurve=C3813,D3813))</f>
        <v>0</v>
      </c>
      <c r="F3813" s="0" t="n">
        <f aca="false" t="array" ref="F3813:F3813">SUM(IF(NG=C3813,D3813))</f>
        <v>0</v>
      </c>
      <c r="Y3813" s="140"/>
    </row>
    <row r="3814" customFormat="false" ht="12.75" hidden="false" customHeight="false" outlineLevel="0" collapsed="false">
      <c r="A3814" s="0" t="e">
        <f aca="false">INDEX(BucketTable,MATCH(B3814,SumMonths,0),1)</f>
        <v>#N/A</v>
      </c>
      <c r="E3814" s="0" t="n">
        <f aca="false" t="array" ref="E3814:E3814">SUM(IF(Pricecurve=C3814,D3814))</f>
        <v>0</v>
      </c>
      <c r="F3814" s="0" t="n">
        <f aca="false" t="array" ref="F3814:F3814">SUM(IF(NG=C3814,D3814))</f>
        <v>0</v>
      </c>
      <c r="Y3814" s="140"/>
    </row>
    <row r="3815" customFormat="false" ht="12.75" hidden="false" customHeight="false" outlineLevel="0" collapsed="false">
      <c r="A3815" s="0" t="e">
        <f aca="false">INDEX(BucketTable,MATCH(B3815,SumMonths,0),1)</f>
        <v>#N/A</v>
      </c>
      <c r="E3815" s="0" t="n">
        <f aca="false" t="array" ref="E3815:E3815">SUM(IF(Pricecurve=C3815,D3815))</f>
        <v>0</v>
      </c>
      <c r="F3815" s="0" t="n">
        <f aca="false" t="array" ref="F3815:F3815">SUM(IF(NG=C3815,D3815))</f>
        <v>0</v>
      </c>
      <c r="Y3815" s="140"/>
    </row>
    <row r="3816" customFormat="false" ht="12.75" hidden="false" customHeight="false" outlineLevel="0" collapsed="false">
      <c r="A3816" s="0" t="e">
        <f aca="false">INDEX(BucketTable,MATCH(B3816,SumMonths,0),1)</f>
        <v>#N/A</v>
      </c>
      <c r="E3816" s="0" t="n">
        <f aca="false" t="array" ref="E3816:E3816">SUM(IF(Pricecurve=C3816,D3816))</f>
        <v>0</v>
      </c>
      <c r="F3816" s="0" t="n">
        <f aca="false" t="array" ref="F3816:F3816">SUM(IF(NG=C3816,D3816))</f>
        <v>0</v>
      </c>
      <c r="Y3816" s="140"/>
    </row>
    <row r="3817" customFormat="false" ht="12.75" hidden="false" customHeight="false" outlineLevel="0" collapsed="false">
      <c r="A3817" s="0" t="e">
        <f aca="false">INDEX(BucketTable,MATCH(B3817,SumMonths,0),1)</f>
        <v>#N/A</v>
      </c>
      <c r="E3817" s="0" t="n">
        <f aca="false" t="array" ref="E3817:E3817">SUM(IF(Pricecurve=C3817,D3817))</f>
        <v>0</v>
      </c>
      <c r="F3817" s="0" t="n">
        <f aca="false" t="array" ref="F3817:F3817">SUM(IF(NG=C3817,D3817))</f>
        <v>0</v>
      </c>
      <c r="Y3817" s="140"/>
    </row>
    <row r="3818" customFormat="false" ht="12.75" hidden="false" customHeight="false" outlineLevel="0" collapsed="false">
      <c r="A3818" s="0" t="e">
        <f aca="false">INDEX(BucketTable,MATCH(B3818,SumMonths,0),1)</f>
        <v>#N/A</v>
      </c>
      <c r="E3818" s="0" t="n">
        <f aca="false" t="array" ref="E3818:E3818">SUM(IF(Pricecurve=C3818,D3818))</f>
        <v>0</v>
      </c>
      <c r="F3818" s="0" t="n">
        <f aca="false" t="array" ref="F3818:F3818">SUM(IF(NG=C3818,D3818))</f>
        <v>0</v>
      </c>
      <c r="Y3818" s="140"/>
    </row>
    <row r="3819" customFormat="false" ht="12.75" hidden="false" customHeight="false" outlineLevel="0" collapsed="false">
      <c r="A3819" s="0" t="e">
        <f aca="false">INDEX(BucketTable,MATCH(B3819,SumMonths,0),1)</f>
        <v>#N/A</v>
      </c>
      <c r="E3819" s="0" t="n">
        <f aca="false" t="array" ref="E3819:E3819">SUM(IF(Pricecurve=C3819,D3819))</f>
        <v>0</v>
      </c>
      <c r="F3819" s="0" t="n">
        <f aca="false" t="array" ref="F3819:F3819">SUM(IF(NG=C3819,D3819))</f>
        <v>0</v>
      </c>
      <c r="Y3819" s="140"/>
    </row>
    <row r="3820" customFormat="false" ht="12.75" hidden="false" customHeight="false" outlineLevel="0" collapsed="false">
      <c r="A3820" s="0" t="e">
        <f aca="false">INDEX(BucketTable,MATCH(B3820,SumMonths,0),1)</f>
        <v>#N/A</v>
      </c>
      <c r="E3820" s="0" t="n">
        <f aca="false" t="array" ref="E3820:E3820">SUM(IF(Pricecurve=C3820,D3820))</f>
        <v>0</v>
      </c>
      <c r="F3820" s="0" t="n">
        <f aca="false" t="array" ref="F3820:F3820">SUM(IF(NG=C3820,D3820))</f>
        <v>0</v>
      </c>
      <c r="Y3820" s="140"/>
    </row>
    <row r="3821" customFormat="false" ht="12.75" hidden="false" customHeight="false" outlineLevel="0" collapsed="false">
      <c r="A3821" s="0" t="e">
        <f aca="false">INDEX(BucketTable,MATCH(B3821,SumMonths,0),1)</f>
        <v>#N/A</v>
      </c>
      <c r="E3821" s="0" t="n">
        <f aca="false" t="array" ref="E3821:E3821">SUM(IF(Pricecurve=C3821,D3821))</f>
        <v>0</v>
      </c>
      <c r="F3821" s="0" t="n">
        <f aca="false" t="array" ref="F3821:F3821">SUM(IF(NG=C3821,D3821))</f>
        <v>0</v>
      </c>
      <c r="Y3821" s="140"/>
    </row>
    <row r="3822" customFormat="false" ht="12.75" hidden="false" customHeight="false" outlineLevel="0" collapsed="false">
      <c r="A3822" s="0" t="e">
        <f aca="false">INDEX(BucketTable,MATCH(B3822,SumMonths,0),1)</f>
        <v>#N/A</v>
      </c>
      <c r="E3822" s="0" t="n">
        <f aca="false" t="array" ref="E3822:E3822">SUM(IF(Pricecurve=C3822,D3822))</f>
        <v>0</v>
      </c>
      <c r="F3822" s="0" t="n">
        <f aca="false" t="array" ref="F3822:F3822">SUM(IF(NG=C3822,D3822))</f>
        <v>0</v>
      </c>
      <c r="Y3822" s="140"/>
    </row>
    <row r="3823" customFormat="false" ht="12.75" hidden="false" customHeight="false" outlineLevel="0" collapsed="false">
      <c r="A3823" s="0" t="e">
        <f aca="false">INDEX(BucketTable,MATCH(B3823,SumMonths,0),1)</f>
        <v>#N/A</v>
      </c>
      <c r="E3823" s="0" t="n">
        <f aca="false" t="array" ref="E3823:E3823">SUM(IF(Pricecurve=C3823,D3823))</f>
        <v>0</v>
      </c>
      <c r="F3823" s="0" t="n">
        <f aca="false" t="array" ref="F3823:F3823">SUM(IF(NG=C3823,D3823))</f>
        <v>0</v>
      </c>
      <c r="Y3823" s="140"/>
    </row>
    <row r="3824" customFormat="false" ht="12.75" hidden="false" customHeight="false" outlineLevel="0" collapsed="false">
      <c r="A3824" s="0" t="e">
        <f aca="false">INDEX(BucketTable,MATCH(B3824,SumMonths,0),1)</f>
        <v>#N/A</v>
      </c>
      <c r="E3824" s="0" t="n">
        <f aca="false" t="array" ref="E3824:E3824">SUM(IF(Pricecurve=C3824,D3824))</f>
        <v>0</v>
      </c>
      <c r="F3824" s="0" t="n">
        <f aca="false" t="array" ref="F3824:F3824">SUM(IF(NG=C3824,D3824))</f>
        <v>0</v>
      </c>
      <c r="Y3824" s="140"/>
    </row>
    <row r="3825" customFormat="false" ht="12.75" hidden="false" customHeight="false" outlineLevel="0" collapsed="false">
      <c r="A3825" s="0" t="e">
        <f aca="false">INDEX(BucketTable,MATCH(B3825,SumMonths,0),1)</f>
        <v>#N/A</v>
      </c>
      <c r="E3825" s="0" t="n">
        <f aca="false" t="array" ref="E3825:E3825">SUM(IF(Pricecurve=C3825,D3825))</f>
        <v>0</v>
      </c>
      <c r="F3825" s="0" t="n">
        <f aca="false" t="array" ref="F3825:F3825">SUM(IF(NG=C3825,D3825))</f>
        <v>0</v>
      </c>
      <c r="Y3825" s="140"/>
    </row>
    <row r="3826" customFormat="false" ht="12.75" hidden="false" customHeight="false" outlineLevel="0" collapsed="false">
      <c r="A3826" s="0" t="e">
        <f aca="false">INDEX(BucketTable,MATCH(B3826,SumMonths,0),1)</f>
        <v>#N/A</v>
      </c>
      <c r="E3826" s="0" t="n">
        <f aca="false" t="array" ref="E3826:E3826">SUM(IF(Pricecurve=C3826,D3826))</f>
        <v>0</v>
      </c>
      <c r="F3826" s="0" t="n">
        <f aca="false" t="array" ref="F3826:F3826">SUM(IF(NG=C3826,D3826))</f>
        <v>0</v>
      </c>
      <c r="Y3826" s="140"/>
    </row>
    <row r="3827" customFormat="false" ht="12.75" hidden="false" customHeight="false" outlineLevel="0" collapsed="false">
      <c r="A3827" s="0" t="e">
        <f aca="false">INDEX(BucketTable,MATCH(B3827,SumMonths,0),1)</f>
        <v>#N/A</v>
      </c>
      <c r="E3827" s="0" t="n">
        <f aca="false" t="array" ref="E3827:E3827">SUM(IF(Pricecurve=C3827,D3827))</f>
        <v>0</v>
      </c>
      <c r="F3827" s="0" t="n">
        <f aca="false" t="array" ref="F3827:F3827">SUM(IF(NG=C3827,D3827))</f>
        <v>0</v>
      </c>
      <c r="Y3827" s="140"/>
    </row>
    <row r="3828" customFormat="false" ht="12.75" hidden="false" customHeight="false" outlineLevel="0" collapsed="false">
      <c r="A3828" s="0" t="e">
        <f aca="false">INDEX(BucketTable,MATCH(B3828,SumMonths,0),1)</f>
        <v>#N/A</v>
      </c>
      <c r="E3828" s="0" t="n">
        <f aca="false" t="array" ref="E3828:E3828">SUM(IF(Pricecurve=C3828,D3828))</f>
        <v>0</v>
      </c>
      <c r="F3828" s="0" t="n">
        <f aca="false" t="array" ref="F3828:F3828">SUM(IF(NG=C3828,D3828))</f>
        <v>0</v>
      </c>
      <c r="Y3828" s="140"/>
    </row>
    <row r="3829" customFormat="false" ht="12.75" hidden="false" customHeight="false" outlineLevel="0" collapsed="false">
      <c r="A3829" s="0" t="e">
        <f aca="false">INDEX(BucketTable,MATCH(B3829,SumMonths,0),1)</f>
        <v>#N/A</v>
      </c>
      <c r="E3829" s="0" t="n">
        <f aca="false" t="array" ref="E3829:E3829">SUM(IF(Pricecurve=C3829,D3829))</f>
        <v>0</v>
      </c>
      <c r="F3829" s="0" t="n">
        <f aca="false" t="array" ref="F3829:F3829">SUM(IF(NG=C3829,D3829))</f>
        <v>0</v>
      </c>
      <c r="Y3829" s="140"/>
    </row>
    <row r="3830" customFormat="false" ht="12.75" hidden="false" customHeight="false" outlineLevel="0" collapsed="false">
      <c r="A3830" s="0" t="e">
        <f aca="false">INDEX(BucketTable,MATCH(B3830,SumMonths,0),1)</f>
        <v>#N/A</v>
      </c>
      <c r="E3830" s="0" t="n">
        <f aca="false" t="array" ref="E3830:E3830">SUM(IF(Pricecurve=C3830,D3830))</f>
        <v>0</v>
      </c>
      <c r="F3830" s="0" t="n">
        <f aca="false" t="array" ref="F3830:F3830">SUM(IF(NG=C3830,D3830))</f>
        <v>0</v>
      </c>
      <c r="Y3830" s="140"/>
    </row>
    <row r="3831" customFormat="false" ht="12.75" hidden="false" customHeight="false" outlineLevel="0" collapsed="false">
      <c r="A3831" s="0" t="e">
        <f aca="false">INDEX(BucketTable,MATCH(B3831,SumMonths,0),1)</f>
        <v>#N/A</v>
      </c>
      <c r="E3831" s="0" t="n">
        <f aca="false" t="array" ref="E3831:E3831">SUM(IF(Pricecurve=C3831,D3831))</f>
        <v>0</v>
      </c>
      <c r="F3831" s="0" t="n">
        <f aca="false" t="array" ref="F3831:F3831">SUM(IF(NG=C3831,D3831))</f>
        <v>0</v>
      </c>
      <c r="Y3831" s="140"/>
    </row>
    <row r="3832" customFormat="false" ht="12.75" hidden="false" customHeight="false" outlineLevel="0" collapsed="false">
      <c r="A3832" s="0" t="e">
        <f aca="false">INDEX(BucketTable,MATCH(B3832,SumMonths,0),1)</f>
        <v>#N/A</v>
      </c>
      <c r="E3832" s="0" t="n">
        <f aca="false" t="array" ref="E3832:E3832">SUM(IF(Pricecurve=C3832,D3832))</f>
        <v>0</v>
      </c>
      <c r="F3832" s="0" t="n">
        <f aca="false" t="array" ref="F3832:F3832">SUM(IF(NG=C3832,D3832))</f>
        <v>0</v>
      </c>
      <c r="Y3832" s="140"/>
    </row>
    <row r="3833" customFormat="false" ht="12.75" hidden="false" customHeight="false" outlineLevel="0" collapsed="false">
      <c r="A3833" s="0" t="e">
        <f aca="false">INDEX(BucketTable,MATCH(B3833,SumMonths,0),1)</f>
        <v>#N/A</v>
      </c>
      <c r="E3833" s="0" t="n">
        <f aca="false" t="array" ref="E3833:E3833">SUM(IF(Pricecurve=C3833,D3833))</f>
        <v>0</v>
      </c>
      <c r="F3833" s="0" t="n">
        <f aca="false" t="array" ref="F3833:F3833">SUM(IF(NG=C3833,D3833))</f>
        <v>0</v>
      </c>
      <c r="Y3833" s="140"/>
    </row>
    <row r="3834" customFormat="false" ht="12.75" hidden="false" customHeight="false" outlineLevel="0" collapsed="false">
      <c r="A3834" s="0" t="e">
        <f aca="false">INDEX(BucketTable,MATCH(B3834,SumMonths,0),1)</f>
        <v>#N/A</v>
      </c>
      <c r="E3834" s="0" t="n">
        <f aca="false" t="array" ref="E3834:E3834">SUM(IF(Pricecurve=C3834,D3834))</f>
        <v>0</v>
      </c>
      <c r="F3834" s="0" t="n">
        <f aca="false" t="array" ref="F3834:F3834">SUM(IF(NG=C3834,D3834))</f>
        <v>0</v>
      </c>
      <c r="Y3834" s="140"/>
    </row>
    <row r="3835" customFormat="false" ht="12.75" hidden="false" customHeight="false" outlineLevel="0" collapsed="false">
      <c r="A3835" s="0" t="e">
        <f aca="false">INDEX(BucketTable,MATCH(B3835,SumMonths,0),1)</f>
        <v>#N/A</v>
      </c>
      <c r="E3835" s="0" t="n">
        <f aca="false" t="array" ref="E3835:E3835">SUM(IF(Pricecurve=C3835,D3835))</f>
        <v>0</v>
      </c>
      <c r="F3835" s="0" t="n">
        <f aca="false" t="array" ref="F3835:F3835">SUM(IF(NG=C3835,D3835))</f>
        <v>0</v>
      </c>
      <c r="Y3835" s="140"/>
    </row>
    <row r="3836" customFormat="false" ht="12.75" hidden="false" customHeight="false" outlineLevel="0" collapsed="false">
      <c r="A3836" s="0" t="e">
        <f aca="false">INDEX(BucketTable,MATCH(B3836,SumMonths,0),1)</f>
        <v>#N/A</v>
      </c>
      <c r="E3836" s="0" t="n">
        <f aca="false" t="array" ref="E3836:E3836">SUM(IF(Pricecurve=C3836,D3836))</f>
        <v>0</v>
      </c>
      <c r="F3836" s="0" t="n">
        <f aca="false" t="array" ref="F3836:F3836">SUM(IF(NG=C3836,D3836))</f>
        <v>0</v>
      </c>
      <c r="Y3836" s="140"/>
    </row>
    <row r="3837" customFormat="false" ht="12.75" hidden="false" customHeight="false" outlineLevel="0" collapsed="false">
      <c r="A3837" s="0" t="e">
        <f aca="false">INDEX(BucketTable,MATCH(B3837,SumMonths,0),1)</f>
        <v>#N/A</v>
      </c>
      <c r="E3837" s="0" t="n">
        <f aca="false" t="array" ref="E3837:E3837">SUM(IF(Pricecurve=C3837,D3837))</f>
        <v>0</v>
      </c>
      <c r="F3837" s="0" t="n">
        <f aca="false" t="array" ref="F3837:F3837">SUM(IF(NG=C3837,D3837))</f>
        <v>0</v>
      </c>
      <c r="Y3837" s="140"/>
    </row>
    <row r="3838" customFormat="false" ht="12.75" hidden="false" customHeight="false" outlineLevel="0" collapsed="false">
      <c r="A3838" s="0" t="e">
        <f aca="false">INDEX(BucketTable,MATCH(B3838,SumMonths,0),1)</f>
        <v>#N/A</v>
      </c>
      <c r="E3838" s="0" t="n">
        <f aca="false" t="array" ref="E3838:E3838">SUM(IF(Pricecurve=C3838,D3838))</f>
        <v>0</v>
      </c>
      <c r="F3838" s="0" t="n">
        <f aca="false" t="array" ref="F3838:F3838">SUM(IF(NG=C3838,D3838))</f>
        <v>0</v>
      </c>
      <c r="Y3838" s="140"/>
    </row>
    <row r="3839" customFormat="false" ht="12.75" hidden="false" customHeight="false" outlineLevel="0" collapsed="false">
      <c r="A3839" s="0" t="e">
        <f aca="false">INDEX(BucketTable,MATCH(B3839,SumMonths,0),1)</f>
        <v>#N/A</v>
      </c>
      <c r="E3839" s="0" t="n">
        <f aca="false" t="array" ref="E3839:E3839">SUM(IF(Pricecurve=C3839,D3839))</f>
        <v>0</v>
      </c>
      <c r="F3839" s="0" t="n">
        <f aca="false" t="array" ref="F3839:F3839">SUM(IF(NG=C3839,D3839))</f>
        <v>0</v>
      </c>
      <c r="Y3839" s="140"/>
    </row>
    <row r="3840" customFormat="false" ht="12.75" hidden="false" customHeight="false" outlineLevel="0" collapsed="false">
      <c r="A3840" s="0" t="e">
        <f aca="false">INDEX(BucketTable,MATCH(B3840,SumMonths,0),1)</f>
        <v>#N/A</v>
      </c>
      <c r="E3840" s="0" t="n">
        <f aca="false" t="array" ref="E3840:E3840">SUM(IF(Pricecurve=C3840,D3840))</f>
        <v>0</v>
      </c>
      <c r="F3840" s="0" t="n">
        <f aca="false" t="array" ref="F3840:F3840">SUM(IF(NG=C3840,D3840))</f>
        <v>0</v>
      </c>
      <c r="Y3840" s="140"/>
    </row>
    <row r="3841" customFormat="false" ht="12.75" hidden="false" customHeight="false" outlineLevel="0" collapsed="false">
      <c r="A3841" s="0" t="e">
        <f aca="false">INDEX(BucketTable,MATCH(B3841,SumMonths,0),1)</f>
        <v>#N/A</v>
      </c>
      <c r="E3841" s="0" t="n">
        <f aca="false" t="array" ref="E3841:E3841">SUM(IF(Pricecurve=C3841,D3841))</f>
        <v>0</v>
      </c>
      <c r="F3841" s="0" t="n">
        <f aca="false" t="array" ref="F3841:F3841">SUM(IF(NG=C3841,D3841))</f>
        <v>0</v>
      </c>
      <c r="Y3841" s="140"/>
    </row>
    <row r="3842" customFormat="false" ht="12.75" hidden="false" customHeight="false" outlineLevel="0" collapsed="false">
      <c r="A3842" s="0" t="e">
        <f aca="false">INDEX(BucketTable,MATCH(B3842,SumMonths,0),1)</f>
        <v>#N/A</v>
      </c>
      <c r="E3842" s="0" t="n">
        <f aca="false" t="array" ref="E3842:E3842">SUM(IF(Pricecurve=C3842,D3842))</f>
        <v>0</v>
      </c>
      <c r="F3842" s="0" t="n">
        <f aca="false" t="array" ref="F3842:F3842">SUM(IF(NG=C3842,D3842))</f>
        <v>0</v>
      </c>
      <c r="Y3842" s="140"/>
    </row>
    <row r="3843" customFormat="false" ht="12.75" hidden="false" customHeight="false" outlineLevel="0" collapsed="false">
      <c r="A3843" s="0" t="e">
        <f aca="false">INDEX(BucketTable,MATCH(B3843,SumMonths,0),1)</f>
        <v>#N/A</v>
      </c>
      <c r="E3843" s="0" t="n">
        <f aca="false" t="array" ref="E3843:E3843">SUM(IF(Pricecurve=C3843,D3843))</f>
        <v>0</v>
      </c>
      <c r="F3843" s="0" t="n">
        <f aca="false" t="array" ref="F3843:F3843">SUM(IF(NG=C3843,D3843))</f>
        <v>0</v>
      </c>
      <c r="Y3843" s="140"/>
    </row>
    <row r="3844" customFormat="false" ht="12.75" hidden="false" customHeight="false" outlineLevel="0" collapsed="false">
      <c r="A3844" s="0" t="e">
        <f aca="false">INDEX(BucketTable,MATCH(B3844,SumMonths,0),1)</f>
        <v>#N/A</v>
      </c>
      <c r="E3844" s="0" t="n">
        <f aca="false" t="array" ref="E3844:E3844">SUM(IF(Pricecurve=C3844,D3844))</f>
        <v>0</v>
      </c>
      <c r="F3844" s="0" t="n">
        <f aca="false" t="array" ref="F3844:F3844">SUM(IF(NG=C3844,D3844))</f>
        <v>0</v>
      </c>
      <c r="Y3844" s="140"/>
    </row>
    <row r="3845" customFormat="false" ht="12.75" hidden="false" customHeight="false" outlineLevel="0" collapsed="false">
      <c r="A3845" s="0" t="e">
        <f aca="false">INDEX(BucketTable,MATCH(B3845,SumMonths,0),1)</f>
        <v>#N/A</v>
      </c>
      <c r="E3845" s="0" t="n">
        <f aca="false" t="array" ref="E3845:E3845">SUM(IF(Pricecurve=C3845,D3845))</f>
        <v>0</v>
      </c>
      <c r="F3845" s="0" t="n">
        <f aca="false" t="array" ref="F3845:F3845">SUM(IF(NG=C3845,D3845))</f>
        <v>0</v>
      </c>
      <c r="Y3845" s="140"/>
    </row>
    <row r="3846" customFormat="false" ht="12.75" hidden="false" customHeight="false" outlineLevel="0" collapsed="false">
      <c r="A3846" s="0" t="e">
        <f aca="false">INDEX(BucketTable,MATCH(B3846,SumMonths,0),1)</f>
        <v>#N/A</v>
      </c>
      <c r="E3846" s="0" t="n">
        <f aca="false" t="array" ref="E3846:E3846">SUM(IF(Pricecurve=C3846,D3846))</f>
        <v>0</v>
      </c>
      <c r="F3846" s="0" t="n">
        <f aca="false" t="array" ref="F3846:F3846">SUM(IF(NG=C3846,D3846))</f>
        <v>0</v>
      </c>
      <c r="Y3846" s="140"/>
    </row>
    <row r="3847" customFormat="false" ht="12.75" hidden="false" customHeight="false" outlineLevel="0" collapsed="false">
      <c r="A3847" s="0" t="e">
        <f aca="false">INDEX(BucketTable,MATCH(B3847,SumMonths,0),1)</f>
        <v>#N/A</v>
      </c>
      <c r="E3847" s="0" t="n">
        <f aca="false" t="array" ref="E3847:E3847">SUM(IF(Pricecurve=C3847,D3847))</f>
        <v>0</v>
      </c>
      <c r="F3847" s="0" t="n">
        <f aca="false" t="array" ref="F3847:F3847">SUM(IF(NG=C3847,D3847))</f>
        <v>0</v>
      </c>
      <c r="Y3847" s="140"/>
    </row>
    <row r="3848" customFormat="false" ht="12.75" hidden="false" customHeight="false" outlineLevel="0" collapsed="false">
      <c r="A3848" s="0" t="e">
        <f aca="false">INDEX(BucketTable,MATCH(B3848,SumMonths,0),1)</f>
        <v>#N/A</v>
      </c>
      <c r="E3848" s="0" t="n">
        <f aca="false" t="array" ref="E3848:E3848">SUM(IF(Pricecurve=C3848,D3848))</f>
        <v>0</v>
      </c>
      <c r="F3848" s="0" t="n">
        <f aca="false" t="array" ref="F3848:F3848">SUM(IF(NG=C3848,D3848))</f>
        <v>0</v>
      </c>
      <c r="Y3848" s="140"/>
    </row>
    <row r="3849" customFormat="false" ht="12.75" hidden="false" customHeight="false" outlineLevel="0" collapsed="false">
      <c r="A3849" s="0" t="e">
        <f aca="false">INDEX(BucketTable,MATCH(B3849,SumMonths,0),1)</f>
        <v>#N/A</v>
      </c>
      <c r="E3849" s="0" t="n">
        <f aca="false" t="array" ref="E3849:E3849">SUM(IF(Pricecurve=C3849,D3849))</f>
        <v>0</v>
      </c>
      <c r="F3849" s="0" t="n">
        <f aca="false" t="array" ref="F3849:F3849">SUM(IF(NG=C3849,D3849))</f>
        <v>0</v>
      </c>
      <c r="Y3849" s="140"/>
    </row>
    <row r="3850" customFormat="false" ht="12.75" hidden="false" customHeight="false" outlineLevel="0" collapsed="false">
      <c r="A3850" s="0" t="e">
        <f aca="false">INDEX(BucketTable,MATCH(B3850,SumMonths,0),1)</f>
        <v>#N/A</v>
      </c>
      <c r="E3850" s="0" t="n">
        <f aca="false" t="array" ref="E3850:E3850">SUM(IF(Pricecurve=C3850,D3850))</f>
        <v>0</v>
      </c>
      <c r="F3850" s="0" t="n">
        <f aca="false" t="array" ref="F3850:F3850">SUM(IF(NG=C3850,D3850))</f>
        <v>0</v>
      </c>
      <c r="Y3850" s="140"/>
    </row>
    <row r="3851" customFormat="false" ht="12.75" hidden="false" customHeight="false" outlineLevel="0" collapsed="false">
      <c r="A3851" s="0" t="e">
        <f aca="false">INDEX(BucketTable,MATCH(B3851,SumMonths,0),1)</f>
        <v>#N/A</v>
      </c>
      <c r="E3851" s="0" t="n">
        <f aca="false" t="array" ref="E3851:E3851">SUM(IF(Pricecurve=C3851,D3851))</f>
        <v>0</v>
      </c>
      <c r="F3851" s="0" t="n">
        <f aca="false" t="array" ref="F3851:F3851">SUM(IF(NG=C3851,D3851))</f>
        <v>0</v>
      </c>
      <c r="Y3851" s="140"/>
    </row>
    <row r="3852" customFormat="false" ht="12.75" hidden="false" customHeight="false" outlineLevel="0" collapsed="false">
      <c r="A3852" s="0" t="e">
        <f aca="false">INDEX(BucketTable,MATCH(B3852,SumMonths,0),1)</f>
        <v>#N/A</v>
      </c>
      <c r="E3852" s="0" t="n">
        <f aca="false" t="array" ref="E3852:E3852">SUM(IF(Pricecurve=C3852,D3852))</f>
        <v>0</v>
      </c>
      <c r="F3852" s="0" t="n">
        <f aca="false" t="array" ref="F3852:F3852">SUM(IF(NG=C3852,D3852))</f>
        <v>0</v>
      </c>
      <c r="Y3852" s="140"/>
    </row>
    <row r="3853" customFormat="false" ht="12.75" hidden="false" customHeight="false" outlineLevel="0" collapsed="false">
      <c r="A3853" s="0" t="e">
        <f aca="false">INDEX(BucketTable,MATCH(B3853,SumMonths,0),1)</f>
        <v>#N/A</v>
      </c>
      <c r="E3853" s="0" t="n">
        <f aca="false" t="array" ref="E3853:E3853">SUM(IF(Pricecurve=C3853,D3853))</f>
        <v>0</v>
      </c>
      <c r="F3853" s="0" t="n">
        <f aca="false" t="array" ref="F3853:F3853">SUM(IF(NG=C3853,D3853))</f>
        <v>0</v>
      </c>
      <c r="Y3853" s="140"/>
    </row>
    <row r="3854" customFormat="false" ht="12.75" hidden="false" customHeight="false" outlineLevel="0" collapsed="false">
      <c r="A3854" s="0" t="e">
        <f aca="false">INDEX(BucketTable,MATCH(B3854,SumMonths,0),1)</f>
        <v>#N/A</v>
      </c>
      <c r="E3854" s="0" t="n">
        <f aca="false" t="array" ref="E3854:E3854">SUM(IF(Pricecurve=C3854,D3854))</f>
        <v>0</v>
      </c>
      <c r="F3854" s="0" t="n">
        <f aca="false" t="array" ref="F3854:F3854">SUM(IF(NG=C3854,D3854))</f>
        <v>0</v>
      </c>
      <c r="Y3854" s="140"/>
    </row>
    <row r="3855" customFormat="false" ht="12.75" hidden="false" customHeight="false" outlineLevel="0" collapsed="false">
      <c r="A3855" s="0" t="e">
        <f aca="false">INDEX(BucketTable,MATCH(B3855,SumMonths,0),1)</f>
        <v>#N/A</v>
      </c>
      <c r="E3855" s="0" t="n">
        <f aca="false" t="array" ref="E3855:E3855">SUM(IF(Pricecurve=C3855,D3855))</f>
        <v>0</v>
      </c>
      <c r="F3855" s="0" t="n">
        <f aca="false" t="array" ref="F3855:F3855">SUM(IF(NG=C3855,D3855))</f>
        <v>0</v>
      </c>
      <c r="Y3855" s="140"/>
    </row>
    <row r="3856" customFormat="false" ht="12.75" hidden="false" customHeight="false" outlineLevel="0" collapsed="false">
      <c r="A3856" s="0" t="e">
        <f aca="false">INDEX(BucketTable,MATCH(B3856,SumMonths,0),1)</f>
        <v>#N/A</v>
      </c>
      <c r="E3856" s="0" t="n">
        <f aca="false" t="array" ref="E3856:E3856">SUM(IF(Pricecurve=C3856,D3856))</f>
        <v>0</v>
      </c>
      <c r="F3856" s="0" t="n">
        <f aca="false" t="array" ref="F3856:F3856">SUM(IF(NG=C3856,D3856))</f>
        <v>0</v>
      </c>
      <c r="Y3856" s="140"/>
    </row>
    <row r="3857" customFormat="false" ht="12.75" hidden="false" customHeight="false" outlineLevel="0" collapsed="false">
      <c r="A3857" s="0" t="e">
        <f aca="false">INDEX(BucketTable,MATCH(B3857,SumMonths,0),1)</f>
        <v>#N/A</v>
      </c>
      <c r="E3857" s="0" t="n">
        <f aca="false" t="array" ref="E3857:E3857">SUM(IF(Pricecurve=C3857,D3857))</f>
        <v>0</v>
      </c>
      <c r="F3857" s="0" t="n">
        <f aca="false" t="array" ref="F3857:F3857">SUM(IF(NG=C3857,D3857))</f>
        <v>0</v>
      </c>
      <c r="Y3857" s="140"/>
    </row>
    <row r="3858" customFormat="false" ht="12.75" hidden="false" customHeight="false" outlineLevel="0" collapsed="false">
      <c r="A3858" s="0" t="e">
        <f aca="false">INDEX(BucketTable,MATCH(B3858,SumMonths,0),1)</f>
        <v>#N/A</v>
      </c>
      <c r="E3858" s="0" t="n">
        <f aca="false" t="array" ref="E3858:E3858">SUM(IF(Pricecurve=C3858,D3858))</f>
        <v>0</v>
      </c>
      <c r="F3858" s="0" t="n">
        <f aca="false" t="array" ref="F3858:F3858">SUM(IF(NG=C3858,D3858))</f>
        <v>0</v>
      </c>
      <c r="Y3858" s="140"/>
    </row>
    <row r="3859" customFormat="false" ht="12.75" hidden="false" customHeight="false" outlineLevel="0" collapsed="false">
      <c r="A3859" s="0" t="e">
        <f aca="false">INDEX(BucketTable,MATCH(B3859,SumMonths,0),1)</f>
        <v>#N/A</v>
      </c>
      <c r="E3859" s="0" t="n">
        <f aca="false" t="array" ref="E3859:E3859">SUM(IF(Pricecurve=C3859,D3859))</f>
        <v>0</v>
      </c>
      <c r="F3859" s="0" t="n">
        <f aca="false" t="array" ref="F3859:F3859">SUM(IF(NG=C3859,D3859))</f>
        <v>0</v>
      </c>
      <c r="Y3859" s="140"/>
    </row>
    <row r="3860" customFormat="false" ht="12.75" hidden="false" customHeight="false" outlineLevel="0" collapsed="false">
      <c r="A3860" s="0" t="e">
        <f aca="false">INDEX(BucketTable,MATCH(B3860,SumMonths,0),1)</f>
        <v>#N/A</v>
      </c>
      <c r="E3860" s="0" t="n">
        <f aca="false" t="array" ref="E3860:E3860">SUM(IF(Pricecurve=C3860,D3860))</f>
        <v>0</v>
      </c>
      <c r="F3860" s="0" t="n">
        <f aca="false" t="array" ref="F3860:F3860">SUM(IF(NG=C3860,D3860))</f>
        <v>0</v>
      </c>
      <c r="Y3860" s="140"/>
    </row>
    <row r="3861" customFormat="false" ht="12.75" hidden="false" customHeight="false" outlineLevel="0" collapsed="false">
      <c r="A3861" s="0" t="e">
        <f aca="false">INDEX(BucketTable,MATCH(B3861,SumMonths,0),1)</f>
        <v>#N/A</v>
      </c>
      <c r="E3861" s="0" t="n">
        <f aca="false" t="array" ref="E3861:E3861">SUM(IF(Pricecurve=C3861,D3861))</f>
        <v>0</v>
      </c>
      <c r="F3861" s="0" t="n">
        <f aca="false" t="array" ref="F3861:F3861">SUM(IF(NG=C3861,D3861))</f>
        <v>0</v>
      </c>
      <c r="Y3861" s="140"/>
    </row>
    <row r="3862" customFormat="false" ht="12.75" hidden="false" customHeight="false" outlineLevel="0" collapsed="false">
      <c r="A3862" s="0" t="e">
        <f aca="false">INDEX(BucketTable,MATCH(B3862,SumMonths,0),1)</f>
        <v>#N/A</v>
      </c>
      <c r="E3862" s="0" t="n">
        <f aca="false" t="array" ref="E3862:E3862">SUM(IF(Pricecurve=C3862,D3862))</f>
        <v>0</v>
      </c>
      <c r="F3862" s="0" t="n">
        <f aca="false" t="array" ref="F3862:F3862">SUM(IF(NG=C3862,D3862))</f>
        <v>0</v>
      </c>
      <c r="Y3862" s="140"/>
    </row>
    <row r="3863" customFormat="false" ht="12.75" hidden="false" customHeight="false" outlineLevel="0" collapsed="false">
      <c r="A3863" s="0" t="e">
        <f aca="false">INDEX(BucketTable,MATCH(B3863,SumMonths,0),1)</f>
        <v>#N/A</v>
      </c>
      <c r="E3863" s="0" t="n">
        <f aca="false" t="array" ref="E3863:E3863">SUM(IF(Pricecurve=C3863,D3863))</f>
        <v>0</v>
      </c>
      <c r="F3863" s="0" t="n">
        <f aca="false" t="array" ref="F3863:F3863">SUM(IF(NG=C3863,D3863))</f>
        <v>0</v>
      </c>
      <c r="Y3863" s="140"/>
    </row>
    <row r="3864" customFormat="false" ht="12.75" hidden="false" customHeight="false" outlineLevel="0" collapsed="false">
      <c r="A3864" s="0" t="e">
        <f aca="false">INDEX(BucketTable,MATCH(B3864,SumMonths,0),1)</f>
        <v>#N/A</v>
      </c>
      <c r="E3864" s="0" t="n">
        <f aca="false" t="array" ref="E3864:E3864">SUM(IF(Pricecurve=C3864,D3864))</f>
        <v>0</v>
      </c>
      <c r="F3864" s="0" t="n">
        <f aca="false" t="array" ref="F3864:F3864">SUM(IF(NG=C3864,D3864))</f>
        <v>0</v>
      </c>
      <c r="Y3864" s="140"/>
    </row>
    <row r="3865" customFormat="false" ht="12.75" hidden="false" customHeight="false" outlineLevel="0" collapsed="false">
      <c r="A3865" s="0" t="e">
        <f aca="false">INDEX(BucketTable,MATCH(B3865,SumMonths,0),1)</f>
        <v>#N/A</v>
      </c>
      <c r="E3865" s="0" t="n">
        <f aca="false" t="array" ref="E3865:E3865">SUM(IF(Pricecurve=C3865,D3865))</f>
        <v>0</v>
      </c>
      <c r="F3865" s="0" t="n">
        <f aca="false" t="array" ref="F3865:F3865">SUM(IF(NG=C3865,D3865))</f>
        <v>0</v>
      </c>
      <c r="Y3865" s="140"/>
    </row>
    <row r="3866" customFormat="false" ht="12.75" hidden="false" customHeight="false" outlineLevel="0" collapsed="false">
      <c r="A3866" s="0" t="e">
        <f aca="false">INDEX(BucketTable,MATCH(B3866,SumMonths,0),1)</f>
        <v>#N/A</v>
      </c>
      <c r="E3866" s="0" t="n">
        <f aca="false" t="array" ref="E3866:E3866">SUM(IF(Pricecurve=C3866,D3866))</f>
        <v>0</v>
      </c>
      <c r="F3866" s="0" t="n">
        <f aca="false" t="array" ref="F3866:F3866">SUM(IF(NG=C3866,D3866))</f>
        <v>0</v>
      </c>
      <c r="Y3866" s="140"/>
    </row>
    <row r="3867" customFormat="false" ht="12.75" hidden="false" customHeight="false" outlineLevel="0" collapsed="false">
      <c r="A3867" s="0" t="e">
        <f aca="false">INDEX(BucketTable,MATCH(B3867,SumMonths,0),1)</f>
        <v>#N/A</v>
      </c>
      <c r="E3867" s="0" t="n">
        <f aca="false" t="array" ref="E3867:E3867">SUM(IF(Pricecurve=C3867,D3867))</f>
        <v>0</v>
      </c>
      <c r="F3867" s="0" t="n">
        <f aca="false" t="array" ref="F3867:F3867">SUM(IF(NG=C3867,D3867))</f>
        <v>0</v>
      </c>
      <c r="Y3867" s="140"/>
    </row>
    <row r="3868" customFormat="false" ht="12.75" hidden="false" customHeight="false" outlineLevel="0" collapsed="false">
      <c r="A3868" s="0" t="e">
        <f aca="false">INDEX(BucketTable,MATCH(B3868,SumMonths,0),1)</f>
        <v>#N/A</v>
      </c>
      <c r="E3868" s="0" t="n">
        <f aca="false" t="array" ref="E3868:E3868">SUM(IF(Pricecurve=C3868,D3868))</f>
        <v>0</v>
      </c>
      <c r="F3868" s="0" t="n">
        <f aca="false" t="array" ref="F3868:F3868">SUM(IF(NG=C3868,D3868))</f>
        <v>0</v>
      </c>
      <c r="Y3868" s="140"/>
    </row>
    <row r="3869" customFormat="false" ht="12.75" hidden="false" customHeight="false" outlineLevel="0" collapsed="false">
      <c r="A3869" s="0" t="e">
        <f aca="false">INDEX(BucketTable,MATCH(B3869,SumMonths,0),1)</f>
        <v>#N/A</v>
      </c>
      <c r="E3869" s="0" t="n">
        <f aca="false" t="array" ref="E3869:E3869">SUM(IF(Pricecurve=C3869,D3869))</f>
        <v>0</v>
      </c>
      <c r="F3869" s="0" t="n">
        <f aca="false" t="array" ref="F3869:F3869">SUM(IF(NG=C3869,D3869))</f>
        <v>0</v>
      </c>
      <c r="Y3869" s="140"/>
    </row>
    <row r="3870" customFormat="false" ht="12.75" hidden="false" customHeight="false" outlineLevel="0" collapsed="false">
      <c r="A3870" s="0" t="e">
        <f aca="false">INDEX(BucketTable,MATCH(B3870,SumMonths,0),1)</f>
        <v>#N/A</v>
      </c>
      <c r="E3870" s="0" t="n">
        <f aca="false" t="array" ref="E3870:E3870">SUM(IF(Pricecurve=C3870,D3870))</f>
        <v>0</v>
      </c>
      <c r="F3870" s="0" t="n">
        <f aca="false" t="array" ref="F3870:F3870">SUM(IF(NG=C3870,D3870))</f>
        <v>0</v>
      </c>
      <c r="Y3870" s="140"/>
    </row>
    <row r="3871" customFormat="false" ht="12.75" hidden="false" customHeight="false" outlineLevel="0" collapsed="false">
      <c r="A3871" s="0" t="e">
        <f aca="false">INDEX(BucketTable,MATCH(B3871,SumMonths,0),1)</f>
        <v>#N/A</v>
      </c>
      <c r="E3871" s="0" t="n">
        <f aca="false" t="array" ref="E3871:E3871">SUM(IF(Pricecurve=C3871,D3871))</f>
        <v>0</v>
      </c>
      <c r="F3871" s="0" t="n">
        <f aca="false" t="array" ref="F3871:F3871">SUM(IF(NG=C3871,D3871))</f>
        <v>0</v>
      </c>
      <c r="Y3871" s="140"/>
    </row>
    <row r="3872" customFormat="false" ht="12.75" hidden="false" customHeight="false" outlineLevel="0" collapsed="false">
      <c r="A3872" s="0" t="e">
        <f aca="false">INDEX(BucketTable,MATCH(B3872,SumMonths,0),1)</f>
        <v>#N/A</v>
      </c>
      <c r="E3872" s="0" t="n">
        <f aca="false" t="array" ref="E3872:E3872">SUM(IF(Pricecurve=C3872,D3872))</f>
        <v>0</v>
      </c>
      <c r="F3872" s="0" t="n">
        <f aca="false" t="array" ref="F3872:F3872">SUM(IF(NG=C3872,D3872))</f>
        <v>0</v>
      </c>
      <c r="Y3872" s="140"/>
    </row>
    <row r="3873" customFormat="false" ht="12.75" hidden="false" customHeight="false" outlineLevel="0" collapsed="false">
      <c r="A3873" s="0" t="e">
        <f aca="false">INDEX(BucketTable,MATCH(B3873,SumMonths,0),1)</f>
        <v>#N/A</v>
      </c>
      <c r="E3873" s="0" t="n">
        <f aca="false" t="array" ref="E3873:E3873">SUM(IF(Pricecurve=C3873,D3873))</f>
        <v>0</v>
      </c>
      <c r="F3873" s="0" t="n">
        <f aca="false" t="array" ref="F3873:F3873">SUM(IF(NG=C3873,D3873))</f>
        <v>0</v>
      </c>
      <c r="Y3873" s="140"/>
    </row>
    <row r="3874" customFormat="false" ht="12.75" hidden="false" customHeight="false" outlineLevel="0" collapsed="false">
      <c r="A3874" s="0" t="e">
        <f aca="false">INDEX(BucketTable,MATCH(B3874,SumMonths,0),1)</f>
        <v>#N/A</v>
      </c>
      <c r="E3874" s="0" t="n">
        <f aca="false" t="array" ref="E3874:E3874">SUM(IF(Pricecurve=C3874,D3874))</f>
        <v>0</v>
      </c>
      <c r="F3874" s="0" t="n">
        <f aca="false" t="array" ref="F3874:F3874">SUM(IF(NG=C3874,D3874))</f>
        <v>0</v>
      </c>
      <c r="Y3874" s="140"/>
    </row>
    <row r="3875" customFormat="false" ht="12.75" hidden="false" customHeight="false" outlineLevel="0" collapsed="false">
      <c r="A3875" s="0" t="e">
        <f aca="false">INDEX(BucketTable,MATCH(B3875,SumMonths,0),1)</f>
        <v>#N/A</v>
      </c>
      <c r="E3875" s="0" t="n">
        <f aca="false" t="array" ref="E3875:E3875">SUM(IF(Pricecurve=C3875,D3875))</f>
        <v>0</v>
      </c>
      <c r="F3875" s="0" t="n">
        <f aca="false" t="array" ref="F3875:F3875">SUM(IF(NG=C3875,D3875))</f>
        <v>0</v>
      </c>
      <c r="Y3875" s="140"/>
    </row>
    <row r="3876" customFormat="false" ht="12.75" hidden="false" customHeight="false" outlineLevel="0" collapsed="false">
      <c r="A3876" s="0" t="e">
        <f aca="false">INDEX(BucketTable,MATCH(B3876,SumMonths,0),1)</f>
        <v>#N/A</v>
      </c>
      <c r="E3876" s="0" t="n">
        <f aca="false" t="array" ref="E3876:E3876">SUM(IF(Pricecurve=C3876,D3876))</f>
        <v>0</v>
      </c>
      <c r="F3876" s="0" t="n">
        <f aca="false" t="array" ref="F3876:F3876">SUM(IF(NG=C3876,D3876))</f>
        <v>0</v>
      </c>
      <c r="Y3876" s="140"/>
    </row>
    <row r="3877" customFormat="false" ht="12.75" hidden="false" customHeight="false" outlineLevel="0" collapsed="false">
      <c r="A3877" s="0" t="e">
        <f aca="false">INDEX(BucketTable,MATCH(B3877,SumMonths,0),1)</f>
        <v>#N/A</v>
      </c>
      <c r="E3877" s="0" t="n">
        <f aca="false" t="array" ref="E3877:E3877">SUM(IF(Pricecurve=C3877,D3877))</f>
        <v>0</v>
      </c>
      <c r="F3877" s="0" t="n">
        <f aca="false" t="array" ref="F3877:F3877">SUM(IF(NG=C3877,D3877))</f>
        <v>0</v>
      </c>
      <c r="Y3877" s="140"/>
    </row>
    <row r="3878" customFormat="false" ht="12.75" hidden="false" customHeight="false" outlineLevel="0" collapsed="false">
      <c r="A3878" s="0" t="e">
        <f aca="false">INDEX(BucketTable,MATCH(B3878,SumMonths,0),1)</f>
        <v>#N/A</v>
      </c>
      <c r="E3878" s="0" t="n">
        <f aca="false" t="array" ref="E3878:E3878">SUM(IF(Pricecurve=C3878,D3878))</f>
        <v>0</v>
      </c>
      <c r="F3878" s="0" t="n">
        <f aca="false" t="array" ref="F3878:F3878">SUM(IF(NG=C3878,D3878))</f>
        <v>0</v>
      </c>
      <c r="Y3878" s="140"/>
    </row>
    <row r="3879" customFormat="false" ht="12.75" hidden="false" customHeight="false" outlineLevel="0" collapsed="false">
      <c r="A3879" s="0" t="e">
        <f aca="false">INDEX(BucketTable,MATCH(B3879,SumMonths,0),1)</f>
        <v>#N/A</v>
      </c>
      <c r="E3879" s="0" t="n">
        <f aca="false" t="array" ref="E3879:E3879">SUM(IF(Pricecurve=C3879,D3879))</f>
        <v>0</v>
      </c>
      <c r="F3879" s="0" t="n">
        <f aca="false" t="array" ref="F3879:F3879">SUM(IF(NG=C3879,D3879))</f>
        <v>0</v>
      </c>
      <c r="Y3879" s="140"/>
    </row>
    <row r="3880" customFormat="false" ht="12.75" hidden="false" customHeight="false" outlineLevel="0" collapsed="false">
      <c r="A3880" s="0" t="e">
        <f aca="false">INDEX(BucketTable,MATCH(B3880,SumMonths,0),1)</f>
        <v>#N/A</v>
      </c>
      <c r="E3880" s="0" t="n">
        <f aca="false" t="array" ref="E3880:E3880">SUM(IF(Pricecurve=C3880,D3880))</f>
        <v>0</v>
      </c>
      <c r="F3880" s="0" t="n">
        <f aca="false" t="array" ref="F3880:F3880">SUM(IF(NG=C3880,D3880))</f>
        <v>0</v>
      </c>
      <c r="Y3880" s="140"/>
    </row>
    <row r="3881" customFormat="false" ht="12.75" hidden="false" customHeight="false" outlineLevel="0" collapsed="false">
      <c r="A3881" s="0" t="e">
        <f aca="false">INDEX(BucketTable,MATCH(B3881,SumMonths,0),1)</f>
        <v>#N/A</v>
      </c>
      <c r="E3881" s="0" t="n">
        <f aca="false" t="array" ref="E3881:E3881">SUM(IF(Pricecurve=C3881,D3881))</f>
        <v>0</v>
      </c>
      <c r="F3881" s="0" t="n">
        <f aca="false" t="array" ref="F3881:F3881">SUM(IF(NG=C3881,D3881))</f>
        <v>0</v>
      </c>
      <c r="Y3881" s="140"/>
    </row>
    <row r="3882" customFormat="false" ht="12.75" hidden="false" customHeight="false" outlineLevel="0" collapsed="false">
      <c r="A3882" s="0" t="e">
        <f aca="false">INDEX(BucketTable,MATCH(B3882,SumMonths,0),1)</f>
        <v>#N/A</v>
      </c>
      <c r="E3882" s="0" t="n">
        <f aca="false" t="array" ref="E3882:E3882">SUM(IF(Pricecurve=C3882,D3882))</f>
        <v>0</v>
      </c>
      <c r="F3882" s="0" t="n">
        <f aca="false" t="array" ref="F3882:F3882">SUM(IF(NG=C3882,D3882))</f>
        <v>0</v>
      </c>
      <c r="Y3882" s="140"/>
    </row>
    <row r="3883" customFormat="false" ht="12.75" hidden="false" customHeight="false" outlineLevel="0" collapsed="false">
      <c r="A3883" s="0" t="e">
        <f aca="false">INDEX(BucketTable,MATCH(B3883,SumMonths,0),1)</f>
        <v>#N/A</v>
      </c>
      <c r="E3883" s="0" t="n">
        <f aca="false" t="array" ref="E3883:E3883">SUM(IF(Pricecurve=C3883,D3883))</f>
        <v>0</v>
      </c>
      <c r="F3883" s="0" t="n">
        <f aca="false" t="array" ref="F3883:F3883">SUM(IF(NG=C3883,D3883))</f>
        <v>0</v>
      </c>
      <c r="Y3883" s="140"/>
    </row>
    <row r="3884" customFormat="false" ht="12.75" hidden="false" customHeight="false" outlineLevel="0" collapsed="false">
      <c r="A3884" s="0" t="e">
        <f aca="false">INDEX(BucketTable,MATCH(B3884,SumMonths,0),1)</f>
        <v>#N/A</v>
      </c>
      <c r="E3884" s="0" t="n">
        <f aca="false" t="array" ref="E3884:E3884">SUM(IF(Pricecurve=C3884,D3884))</f>
        <v>0</v>
      </c>
      <c r="F3884" s="0" t="n">
        <f aca="false" t="array" ref="F3884:F3884">SUM(IF(NG=C3884,D3884))</f>
        <v>0</v>
      </c>
      <c r="Y3884" s="140"/>
    </row>
    <row r="3885" customFormat="false" ht="12.75" hidden="false" customHeight="false" outlineLevel="0" collapsed="false">
      <c r="A3885" s="0" t="e">
        <f aca="false">INDEX(BucketTable,MATCH(B3885,SumMonths,0),1)</f>
        <v>#N/A</v>
      </c>
      <c r="E3885" s="0" t="n">
        <f aca="false" t="array" ref="E3885:E3885">SUM(IF(Pricecurve=C3885,D3885))</f>
        <v>0</v>
      </c>
      <c r="F3885" s="0" t="n">
        <f aca="false" t="array" ref="F3885:F3885">SUM(IF(NG=C3885,D3885))</f>
        <v>0</v>
      </c>
      <c r="Y3885" s="140"/>
    </row>
    <row r="3886" customFormat="false" ht="12.75" hidden="false" customHeight="false" outlineLevel="0" collapsed="false">
      <c r="A3886" s="0" t="e">
        <f aca="false">INDEX(BucketTable,MATCH(B3886,SumMonths,0),1)</f>
        <v>#N/A</v>
      </c>
      <c r="E3886" s="0" t="n">
        <f aca="false" t="array" ref="E3886:E3886">SUM(IF(Pricecurve=C3886,D3886))</f>
        <v>0</v>
      </c>
      <c r="F3886" s="0" t="n">
        <f aca="false" t="array" ref="F3886:F3886">SUM(IF(NG=C3886,D3886))</f>
        <v>0</v>
      </c>
      <c r="Y3886" s="140"/>
    </row>
    <row r="3887" customFormat="false" ht="12.75" hidden="false" customHeight="false" outlineLevel="0" collapsed="false">
      <c r="A3887" s="0" t="e">
        <f aca="false">INDEX(BucketTable,MATCH(B3887,SumMonths,0),1)</f>
        <v>#N/A</v>
      </c>
      <c r="E3887" s="0" t="n">
        <f aca="false" t="array" ref="E3887:E3887">SUM(IF(Pricecurve=C3887,D3887))</f>
        <v>0</v>
      </c>
      <c r="F3887" s="0" t="n">
        <f aca="false" t="array" ref="F3887:F3887">SUM(IF(NG=C3887,D3887))</f>
        <v>0</v>
      </c>
      <c r="Y3887" s="140"/>
    </row>
    <row r="3888" customFormat="false" ht="12.75" hidden="false" customHeight="false" outlineLevel="0" collapsed="false">
      <c r="A3888" s="0" t="e">
        <f aca="false">INDEX(BucketTable,MATCH(B3888,SumMonths,0),1)</f>
        <v>#N/A</v>
      </c>
      <c r="E3888" s="0" t="n">
        <f aca="false" t="array" ref="E3888:E3888">SUM(IF(Pricecurve=C3888,D3888))</f>
        <v>0</v>
      </c>
      <c r="F3888" s="0" t="n">
        <f aca="false" t="array" ref="F3888:F3888">SUM(IF(NG=C3888,D3888))</f>
        <v>0</v>
      </c>
      <c r="Y3888" s="140"/>
    </row>
    <row r="3889" customFormat="false" ht="12.75" hidden="false" customHeight="false" outlineLevel="0" collapsed="false">
      <c r="A3889" s="0" t="e">
        <f aca="false">INDEX(BucketTable,MATCH(B3889,SumMonths,0),1)</f>
        <v>#N/A</v>
      </c>
      <c r="E3889" s="0" t="n">
        <f aca="false" t="array" ref="E3889:E3889">SUM(IF(Pricecurve=C3889,D3889))</f>
        <v>0</v>
      </c>
      <c r="F3889" s="0" t="n">
        <f aca="false" t="array" ref="F3889:F3889">SUM(IF(NG=C3889,D3889))</f>
        <v>0</v>
      </c>
      <c r="Y3889" s="140"/>
    </row>
    <row r="3890" customFormat="false" ht="12.75" hidden="false" customHeight="false" outlineLevel="0" collapsed="false">
      <c r="A3890" s="0" t="e">
        <f aca="false">INDEX(BucketTable,MATCH(B3890,SumMonths,0),1)</f>
        <v>#N/A</v>
      </c>
      <c r="E3890" s="0" t="n">
        <f aca="false" t="array" ref="E3890:E3890">SUM(IF(Pricecurve=C3890,D3890))</f>
        <v>0</v>
      </c>
      <c r="F3890" s="0" t="n">
        <f aca="false" t="array" ref="F3890:F3890">SUM(IF(NG=C3890,D3890))</f>
        <v>0</v>
      </c>
      <c r="Y3890" s="140"/>
    </row>
    <row r="3891" customFormat="false" ht="12.75" hidden="false" customHeight="false" outlineLevel="0" collapsed="false">
      <c r="A3891" s="0" t="e">
        <f aca="false">INDEX(BucketTable,MATCH(B3891,SumMonths,0),1)</f>
        <v>#N/A</v>
      </c>
      <c r="E3891" s="0" t="n">
        <f aca="false" t="array" ref="E3891:E3891">SUM(IF(Pricecurve=C3891,D3891))</f>
        <v>0</v>
      </c>
      <c r="F3891" s="0" t="n">
        <f aca="false" t="array" ref="F3891:F3891">SUM(IF(NG=C3891,D3891))</f>
        <v>0</v>
      </c>
      <c r="Y3891" s="140"/>
    </row>
    <row r="3892" customFormat="false" ht="12.75" hidden="false" customHeight="false" outlineLevel="0" collapsed="false">
      <c r="A3892" s="0" t="e">
        <f aca="false">INDEX(BucketTable,MATCH(B3892,SumMonths,0),1)</f>
        <v>#N/A</v>
      </c>
      <c r="E3892" s="0" t="n">
        <f aca="false" t="array" ref="E3892:E3892">SUM(IF(Pricecurve=C3892,D3892))</f>
        <v>0</v>
      </c>
      <c r="F3892" s="0" t="n">
        <f aca="false" t="array" ref="F3892:F3892">SUM(IF(NG=C3892,D3892))</f>
        <v>0</v>
      </c>
      <c r="Y3892" s="140"/>
    </row>
    <row r="3893" customFormat="false" ht="12.75" hidden="false" customHeight="false" outlineLevel="0" collapsed="false">
      <c r="A3893" s="0" t="e">
        <f aca="false">INDEX(BucketTable,MATCH(B3893,SumMonths,0),1)</f>
        <v>#N/A</v>
      </c>
      <c r="E3893" s="0" t="n">
        <f aca="false" t="array" ref="E3893:E3893">SUM(IF(Pricecurve=C3893,D3893))</f>
        <v>0</v>
      </c>
      <c r="F3893" s="0" t="n">
        <f aca="false" t="array" ref="F3893:F3893">SUM(IF(NG=C3893,D3893))</f>
        <v>0</v>
      </c>
      <c r="Y3893" s="140"/>
    </row>
    <row r="3894" customFormat="false" ht="12.75" hidden="false" customHeight="false" outlineLevel="0" collapsed="false">
      <c r="A3894" s="0" t="e">
        <f aca="false">INDEX(BucketTable,MATCH(B3894,SumMonths,0),1)</f>
        <v>#N/A</v>
      </c>
      <c r="E3894" s="0" t="n">
        <f aca="false" t="array" ref="E3894:E3894">SUM(IF(Pricecurve=C3894,D3894))</f>
        <v>0</v>
      </c>
      <c r="F3894" s="0" t="n">
        <f aca="false" t="array" ref="F3894:F3894">SUM(IF(NG=C3894,D3894))</f>
        <v>0</v>
      </c>
      <c r="Y3894" s="140"/>
    </row>
    <row r="3895" customFormat="false" ht="12.75" hidden="false" customHeight="false" outlineLevel="0" collapsed="false">
      <c r="A3895" s="0" t="e">
        <f aca="false">INDEX(BucketTable,MATCH(B3895,SumMonths,0),1)</f>
        <v>#N/A</v>
      </c>
      <c r="E3895" s="0" t="n">
        <f aca="false" t="array" ref="E3895:E3895">SUM(IF(Pricecurve=C3895,D3895))</f>
        <v>0</v>
      </c>
      <c r="F3895" s="0" t="n">
        <f aca="false" t="array" ref="F3895:F3895">SUM(IF(NG=C3895,D3895))</f>
        <v>0</v>
      </c>
      <c r="Y3895" s="140"/>
    </row>
    <row r="3896" customFormat="false" ht="12.75" hidden="false" customHeight="false" outlineLevel="0" collapsed="false">
      <c r="A3896" s="0" t="e">
        <f aca="false">INDEX(BucketTable,MATCH(B3896,SumMonths,0),1)</f>
        <v>#N/A</v>
      </c>
      <c r="E3896" s="0" t="n">
        <f aca="false" t="array" ref="E3896:E3896">SUM(IF(Pricecurve=C3896,D3896))</f>
        <v>0</v>
      </c>
      <c r="F3896" s="0" t="n">
        <f aca="false" t="array" ref="F3896:F3896">SUM(IF(NG=C3896,D3896))</f>
        <v>0</v>
      </c>
      <c r="Y3896" s="140"/>
    </row>
    <row r="3897" customFormat="false" ht="12.75" hidden="false" customHeight="false" outlineLevel="0" collapsed="false">
      <c r="A3897" s="0" t="e">
        <f aca="false">INDEX(BucketTable,MATCH(B3897,SumMonths,0),1)</f>
        <v>#N/A</v>
      </c>
      <c r="E3897" s="0" t="n">
        <f aca="false" t="array" ref="E3897:E3897">SUM(IF(Pricecurve=C3897,D3897))</f>
        <v>0</v>
      </c>
      <c r="F3897" s="0" t="n">
        <f aca="false" t="array" ref="F3897:F3897">SUM(IF(NG=C3897,D3897))</f>
        <v>0</v>
      </c>
      <c r="Y3897" s="140"/>
    </row>
    <row r="3898" customFormat="false" ht="12.75" hidden="false" customHeight="false" outlineLevel="0" collapsed="false">
      <c r="A3898" s="0" t="e">
        <f aca="false">INDEX(BucketTable,MATCH(B3898,SumMonths,0),1)</f>
        <v>#N/A</v>
      </c>
      <c r="E3898" s="0" t="n">
        <f aca="false" t="array" ref="E3898:E3898">SUM(IF(Pricecurve=C3898,D3898))</f>
        <v>0</v>
      </c>
      <c r="F3898" s="0" t="n">
        <f aca="false" t="array" ref="F3898:F3898">SUM(IF(NG=C3898,D3898))</f>
        <v>0</v>
      </c>
      <c r="Y3898" s="140"/>
    </row>
    <row r="3899" customFormat="false" ht="12.75" hidden="false" customHeight="false" outlineLevel="0" collapsed="false">
      <c r="A3899" s="0" t="e">
        <f aca="false">INDEX(BucketTable,MATCH(B3899,SumMonths,0),1)</f>
        <v>#N/A</v>
      </c>
      <c r="E3899" s="0" t="n">
        <f aca="false" t="array" ref="E3899:E3899">SUM(IF(Pricecurve=C3899,D3899))</f>
        <v>0</v>
      </c>
      <c r="F3899" s="0" t="n">
        <f aca="false" t="array" ref="F3899:F3899">SUM(IF(NG=C3899,D3899))</f>
        <v>0</v>
      </c>
      <c r="Y3899" s="140"/>
    </row>
    <row r="3900" customFormat="false" ht="12.75" hidden="false" customHeight="false" outlineLevel="0" collapsed="false">
      <c r="A3900" s="0" t="e">
        <f aca="false">INDEX(BucketTable,MATCH(B3900,SumMonths,0),1)</f>
        <v>#N/A</v>
      </c>
      <c r="E3900" s="0" t="n">
        <f aca="false" t="array" ref="E3900:E3900">SUM(IF(Pricecurve=C3900,D3900))</f>
        <v>0</v>
      </c>
      <c r="F3900" s="0" t="n">
        <f aca="false" t="array" ref="F3900:F3900">SUM(IF(NG=C3900,D3900))</f>
        <v>0</v>
      </c>
      <c r="Y3900" s="140"/>
    </row>
    <row r="3901" customFormat="false" ht="12.75" hidden="false" customHeight="false" outlineLevel="0" collapsed="false">
      <c r="A3901" s="0" t="e">
        <f aca="false">INDEX(BucketTable,MATCH(B3901,SumMonths,0),1)</f>
        <v>#N/A</v>
      </c>
      <c r="E3901" s="0" t="n">
        <f aca="false" t="array" ref="E3901:E3901">SUM(IF(Pricecurve=C3901,D3901))</f>
        <v>0</v>
      </c>
      <c r="F3901" s="0" t="n">
        <f aca="false" t="array" ref="F3901:F3901">SUM(IF(NG=C3901,D3901))</f>
        <v>0</v>
      </c>
      <c r="Y3901" s="140"/>
    </row>
    <row r="3902" customFormat="false" ht="12.75" hidden="false" customHeight="false" outlineLevel="0" collapsed="false">
      <c r="A3902" s="0" t="e">
        <f aca="false">INDEX(BucketTable,MATCH(B3902,SumMonths,0),1)</f>
        <v>#N/A</v>
      </c>
      <c r="E3902" s="0" t="n">
        <f aca="false" t="array" ref="E3902:E3902">SUM(IF(Pricecurve=C3902,D3902))</f>
        <v>0</v>
      </c>
      <c r="F3902" s="0" t="n">
        <f aca="false" t="array" ref="F3902:F3902">SUM(IF(NG=C3902,D3902))</f>
        <v>0</v>
      </c>
      <c r="Y3902" s="140"/>
    </row>
    <row r="3903" customFormat="false" ht="12.75" hidden="false" customHeight="false" outlineLevel="0" collapsed="false">
      <c r="A3903" s="0" t="e">
        <f aca="false">INDEX(BucketTable,MATCH(B3903,SumMonths,0),1)</f>
        <v>#N/A</v>
      </c>
      <c r="E3903" s="0" t="n">
        <f aca="false" t="array" ref="E3903:E3903">SUM(IF(Pricecurve=C3903,D3903))</f>
        <v>0</v>
      </c>
      <c r="F3903" s="0" t="n">
        <f aca="false" t="array" ref="F3903:F3903">SUM(IF(NG=C3903,D3903))</f>
        <v>0</v>
      </c>
      <c r="Y3903" s="140"/>
    </row>
    <row r="3904" customFormat="false" ht="12.75" hidden="false" customHeight="false" outlineLevel="0" collapsed="false">
      <c r="A3904" s="0" t="e">
        <f aca="false">INDEX(BucketTable,MATCH(B3904,SumMonths,0),1)</f>
        <v>#N/A</v>
      </c>
      <c r="E3904" s="0" t="n">
        <f aca="false" t="array" ref="E3904:E3904">SUM(IF(Pricecurve=C3904,D3904))</f>
        <v>0</v>
      </c>
      <c r="F3904" s="0" t="n">
        <f aca="false" t="array" ref="F3904:F3904">SUM(IF(NG=C3904,D3904))</f>
        <v>0</v>
      </c>
      <c r="Y3904" s="140"/>
    </row>
    <row r="3905" customFormat="false" ht="12.75" hidden="false" customHeight="false" outlineLevel="0" collapsed="false">
      <c r="A3905" s="0" t="e">
        <f aca="false">INDEX(BucketTable,MATCH(B3905,SumMonths,0),1)</f>
        <v>#N/A</v>
      </c>
      <c r="E3905" s="0" t="n">
        <f aca="false" t="array" ref="E3905:E3905">SUM(IF(Pricecurve=C3905,D3905))</f>
        <v>0</v>
      </c>
      <c r="F3905" s="0" t="n">
        <f aca="false" t="array" ref="F3905:F3905">SUM(IF(NG=C3905,D3905))</f>
        <v>0</v>
      </c>
      <c r="Y3905" s="140"/>
    </row>
    <row r="3906" customFormat="false" ht="12.75" hidden="false" customHeight="false" outlineLevel="0" collapsed="false">
      <c r="A3906" s="0" t="e">
        <f aca="false">INDEX(BucketTable,MATCH(B3906,SumMonths,0),1)</f>
        <v>#N/A</v>
      </c>
      <c r="E3906" s="0" t="n">
        <f aca="false" t="array" ref="E3906:E3906">SUM(IF(Pricecurve=C3906,D3906))</f>
        <v>0</v>
      </c>
      <c r="F3906" s="0" t="n">
        <f aca="false" t="array" ref="F3906:F3906">SUM(IF(NG=C3906,D3906))</f>
        <v>0</v>
      </c>
      <c r="Y3906" s="140"/>
    </row>
    <row r="3907" customFormat="false" ht="12.75" hidden="false" customHeight="false" outlineLevel="0" collapsed="false">
      <c r="A3907" s="0" t="e">
        <f aca="false">INDEX(BucketTable,MATCH(B3907,SumMonths,0),1)</f>
        <v>#N/A</v>
      </c>
      <c r="E3907" s="0" t="n">
        <f aca="false" t="array" ref="E3907:E3907">SUM(IF(Pricecurve=C3907,D3907))</f>
        <v>0</v>
      </c>
      <c r="F3907" s="0" t="n">
        <f aca="false" t="array" ref="F3907:F3907">SUM(IF(NG=C3907,D3907))</f>
        <v>0</v>
      </c>
      <c r="Y3907" s="140"/>
    </row>
    <row r="3908" customFormat="false" ht="12.75" hidden="false" customHeight="false" outlineLevel="0" collapsed="false">
      <c r="A3908" s="0" t="e">
        <f aca="false">INDEX(BucketTable,MATCH(B3908,SumMonths,0),1)</f>
        <v>#N/A</v>
      </c>
      <c r="E3908" s="0" t="n">
        <f aca="false" t="array" ref="E3908:E3908">SUM(IF(Pricecurve=C3908,D3908))</f>
        <v>0</v>
      </c>
      <c r="F3908" s="0" t="n">
        <f aca="false" t="array" ref="F3908:F3908">SUM(IF(NG=C3908,D3908))</f>
        <v>0</v>
      </c>
      <c r="Y3908" s="140"/>
    </row>
    <row r="3909" customFormat="false" ht="12.75" hidden="false" customHeight="false" outlineLevel="0" collapsed="false">
      <c r="A3909" s="0" t="e">
        <f aca="false">INDEX(BucketTable,MATCH(B3909,SumMonths,0),1)</f>
        <v>#N/A</v>
      </c>
      <c r="E3909" s="0" t="n">
        <f aca="false" t="array" ref="E3909:E3909">SUM(IF(Pricecurve=C3909,D3909))</f>
        <v>0</v>
      </c>
      <c r="F3909" s="0" t="n">
        <f aca="false" t="array" ref="F3909:F3909">SUM(IF(NG=C3909,D3909))</f>
        <v>0</v>
      </c>
      <c r="Y3909" s="140"/>
    </row>
    <row r="3910" customFormat="false" ht="12.75" hidden="false" customHeight="false" outlineLevel="0" collapsed="false">
      <c r="A3910" s="0" t="e">
        <f aca="false">INDEX(BucketTable,MATCH(B3910,SumMonths,0),1)</f>
        <v>#N/A</v>
      </c>
      <c r="E3910" s="0" t="n">
        <f aca="false" t="array" ref="E3910:E3910">SUM(IF(Pricecurve=C3910,D3910))</f>
        <v>0</v>
      </c>
      <c r="F3910" s="0" t="n">
        <f aca="false" t="array" ref="F3910:F3910">SUM(IF(NG=C3910,D3910))</f>
        <v>0</v>
      </c>
      <c r="Y3910" s="140"/>
    </row>
    <row r="3911" customFormat="false" ht="12.75" hidden="false" customHeight="false" outlineLevel="0" collapsed="false">
      <c r="A3911" s="0" t="e">
        <f aca="false">INDEX(BucketTable,MATCH(B3911,SumMonths,0),1)</f>
        <v>#N/A</v>
      </c>
      <c r="E3911" s="0" t="n">
        <f aca="false" t="array" ref="E3911:E3911">SUM(IF(Pricecurve=C3911,D3911))</f>
        <v>0</v>
      </c>
      <c r="F3911" s="0" t="n">
        <f aca="false" t="array" ref="F3911:F3911">SUM(IF(NG=C3911,D3911))</f>
        <v>0</v>
      </c>
      <c r="Y3911" s="140"/>
    </row>
    <row r="3912" customFormat="false" ht="12.75" hidden="false" customHeight="false" outlineLevel="0" collapsed="false">
      <c r="A3912" s="0" t="e">
        <f aca="false">INDEX(BucketTable,MATCH(B3912,SumMonths,0),1)</f>
        <v>#N/A</v>
      </c>
      <c r="E3912" s="0" t="n">
        <f aca="false" t="array" ref="E3912:E3912">SUM(IF(Pricecurve=C3912,D3912))</f>
        <v>0</v>
      </c>
      <c r="F3912" s="0" t="n">
        <f aca="false" t="array" ref="F3912:F3912">SUM(IF(NG=C3912,D3912))</f>
        <v>0</v>
      </c>
      <c r="Y3912" s="140"/>
    </row>
    <row r="3913" customFormat="false" ht="12.75" hidden="false" customHeight="false" outlineLevel="0" collapsed="false">
      <c r="A3913" s="0" t="e">
        <f aca="false">INDEX(BucketTable,MATCH(B3913,SumMonths,0),1)</f>
        <v>#N/A</v>
      </c>
      <c r="E3913" s="0" t="n">
        <f aca="false" t="array" ref="E3913:E3913">SUM(IF(Pricecurve=C3913,D3913))</f>
        <v>0</v>
      </c>
      <c r="F3913" s="0" t="n">
        <f aca="false" t="array" ref="F3913:F3913">SUM(IF(NG=C3913,D3913))</f>
        <v>0</v>
      </c>
      <c r="Y3913" s="140"/>
    </row>
    <row r="3914" customFormat="false" ht="12.75" hidden="false" customHeight="false" outlineLevel="0" collapsed="false">
      <c r="A3914" s="0" t="e">
        <f aca="false">INDEX(BucketTable,MATCH(B3914,SumMonths,0),1)</f>
        <v>#N/A</v>
      </c>
      <c r="E3914" s="0" t="n">
        <f aca="false" t="array" ref="E3914:E3914">SUM(IF(Pricecurve=C3914,D3914))</f>
        <v>0</v>
      </c>
      <c r="F3914" s="0" t="n">
        <f aca="false" t="array" ref="F3914:F3914">SUM(IF(NG=C3914,D3914))</f>
        <v>0</v>
      </c>
      <c r="Y3914" s="140"/>
    </row>
    <row r="3915" customFormat="false" ht="12.75" hidden="false" customHeight="false" outlineLevel="0" collapsed="false">
      <c r="A3915" s="0" t="e">
        <f aca="false">INDEX(BucketTable,MATCH(B3915,SumMonths,0),1)</f>
        <v>#N/A</v>
      </c>
      <c r="E3915" s="0" t="n">
        <f aca="false" t="array" ref="E3915:E3915">SUM(IF(Pricecurve=C3915,D3915))</f>
        <v>0</v>
      </c>
      <c r="F3915" s="0" t="n">
        <f aca="false" t="array" ref="F3915:F3915">SUM(IF(NG=C3915,D3915))</f>
        <v>0</v>
      </c>
      <c r="Y3915" s="140"/>
    </row>
    <row r="3916" customFormat="false" ht="12.75" hidden="false" customHeight="false" outlineLevel="0" collapsed="false">
      <c r="A3916" s="0" t="e">
        <f aca="false">INDEX(BucketTable,MATCH(B3916,SumMonths,0),1)</f>
        <v>#N/A</v>
      </c>
      <c r="E3916" s="0" t="n">
        <f aca="false" t="array" ref="E3916:E3916">SUM(IF(Pricecurve=C3916,D3916))</f>
        <v>0</v>
      </c>
      <c r="F3916" s="0" t="n">
        <f aca="false" t="array" ref="F3916:F3916">SUM(IF(NG=C3916,D3916))</f>
        <v>0</v>
      </c>
      <c r="Y3916" s="140"/>
    </row>
    <row r="3917" customFormat="false" ht="12.75" hidden="false" customHeight="false" outlineLevel="0" collapsed="false">
      <c r="A3917" s="0" t="e">
        <f aca="false">INDEX(BucketTable,MATCH(B3917,SumMonths,0),1)</f>
        <v>#N/A</v>
      </c>
      <c r="E3917" s="0" t="n">
        <f aca="false" t="array" ref="E3917:E3917">SUM(IF(Pricecurve=C3917,D3917))</f>
        <v>0</v>
      </c>
      <c r="F3917" s="0" t="n">
        <f aca="false" t="array" ref="F3917:F3917">SUM(IF(NG=C3917,D3917))</f>
        <v>0</v>
      </c>
      <c r="Y3917" s="140"/>
    </row>
    <row r="3918" customFormat="false" ht="12.75" hidden="false" customHeight="false" outlineLevel="0" collapsed="false">
      <c r="A3918" s="0" t="e">
        <f aca="false">INDEX(BucketTable,MATCH(B3918,SumMonths,0),1)</f>
        <v>#N/A</v>
      </c>
      <c r="E3918" s="0" t="n">
        <f aca="false" t="array" ref="E3918:E3918">SUM(IF(Pricecurve=C3918,D3918))</f>
        <v>0</v>
      </c>
      <c r="F3918" s="0" t="n">
        <f aca="false" t="array" ref="F3918:F3918">SUM(IF(NG=C3918,D3918))</f>
        <v>0</v>
      </c>
      <c r="Y3918" s="140"/>
    </row>
    <row r="3919" customFormat="false" ht="12.75" hidden="false" customHeight="false" outlineLevel="0" collapsed="false">
      <c r="A3919" s="0" t="e">
        <f aca="false">INDEX(BucketTable,MATCH(B3919,SumMonths,0),1)</f>
        <v>#N/A</v>
      </c>
      <c r="E3919" s="0" t="n">
        <f aca="false" t="array" ref="E3919:E3919">SUM(IF(Pricecurve=C3919,D3919))</f>
        <v>0</v>
      </c>
      <c r="F3919" s="0" t="n">
        <f aca="false" t="array" ref="F3919:F3919">SUM(IF(NG=C3919,D3919))</f>
        <v>0</v>
      </c>
      <c r="Y3919" s="140"/>
    </row>
    <row r="3920" customFormat="false" ht="12.75" hidden="false" customHeight="false" outlineLevel="0" collapsed="false">
      <c r="A3920" s="0" t="e">
        <f aca="false">INDEX(BucketTable,MATCH(B3920,SumMonths,0),1)</f>
        <v>#N/A</v>
      </c>
      <c r="E3920" s="0" t="n">
        <f aca="false" t="array" ref="E3920:E3920">SUM(IF(Pricecurve=C3920,D3920))</f>
        <v>0</v>
      </c>
      <c r="F3920" s="0" t="n">
        <f aca="false" t="array" ref="F3920:F3920">SUM(IF(NG=C3920,D3920))</f>
        <v>0</v>
      </c>
      <c r="Y3920" s="140"/>
    </row>
    <row r="3921" customFormat="false" ht="12.75" hidden="false" customHeight="false" outlineLevel="0" collapsed="false">
      <c r="A3921" s="0" t="e">
        <f aca="false">INDEX(BucketTable,MATCH(B3921,SumMonths,0),1)</f>
        <v>#N/A</v>
      </c>
      <c r="E3921" s="0" t="n">
        <f aca="false" t="array" ref="E3921:E3921">SUM(IF(Pricecurve=C3921,D3921))</f>
        <v>0</v>
      </c>
      <c r="F3921" s="0" t="n">
        <f aca="false" t="array" ref="F3921:F3921">SUM(IF(NG=C3921,D3921))</f>
        <v>0</v>
      </c>
      <c r="Y3921" s="140"/>
    </row>
    <row r="3922" customFormat="false" ht="12.75" hidden="false" customHeight="false" outlineLevel="0" collapsed="false">
      <c r="A3922" s="0" t="e">
        <f aca="false">INDEX(BucketTable,MATCH(B3922,SumMonths,0),1)</f>
        <v>#N/A</v>
      </c>
      <c r="E3922" s="0" t="n">
        <f aca="false" t="array" ref="E3922:E3922">SUM(IF(Pricecurve=C3922,D3922))</f>
        <v>0</v>
      </c>
      <c r="F3922" s="0" t="n">
        <f aca="false" t="array" ref="F3922:F3922">SUM(IF(NG=C3922,D3922))</f>
        <v>0</v>
      </c>
      <c r="Y3922" s="140"/>
    </row>
    <row r="3923" customFormat="false" ht="12.75" hidden="false" customHeight="false" outlineLevel="0" collapsed="false">
      <c r="A3923" s="0" t="e">
        <f aca="false">INDEX(BucketTable,MATCH(B3923,SumMonths,0),1)</f>
        <v>#N/A</v>
      </c>
      <c r="E3923" s="0" t="n">
        <f aca="false" t="array" ref="E3923:E3923">SUM(IF(Pricecurve=C3923,D3923))</f>
        <v>0</v>
      </c>
      <c r="F3923" s="0" t="n">
        <f aca="false" t="array" ref="F3923:F3923">SUM(IF(NG=C3923,D3923))</f>
        <v>0</v>
      </c>
      <c r="Y3923" s="140"/>
    </row>
    <row r="3924" customFormat="false" ht="12.75" hidden="false" customHeight="false" outlineLevel="0" collapsed="false">
      <c r="A3924" s="0" t="e">
        <f aca="false">INDEX(BucketTable,MATCH(B3924,SumMonths,0),1)</f>
        <v>#N/A</v>
      </c>
      <c r="E3924" s="0" t="n">
        <f aca="false" t="array" ref="E3924:E3924">SUM(IF(Pricecurve=C3924,D3924))</f>
        <v>0</v>
      </c>
      <c r="F3924" s="0" t="n">
        <f aca="false" t="array" ref="F3924:F3924">SUM(IF(NG=C3924,D3924))</f>
        <v>0</v>
      </c>
      <c r="Y3924" s="140"/>
    </row>
    <row r="3925" customFormat="false" ht="12.75" hidden="false" customHeight="false" outlineLevel="0" collapsed="false">
      <c r="A3925" s="0" t="e">
        <f aca="false">INDEX(BucketTable,MATCH(B3925,SumMonths,0),1)</f>
        <v>#N/A</v>
      </c>
      <c r="E3925" s="0" t="n">
        <f aca="false" t="array" ref="E3925:E3925">SUM(IF(Pricecurve=C3925,D3925))</f>
        <v>0</v>
      </c>
      <c r="F3925" s="0" t="n">
        <f aca="false" t="array" ref="F3925:F3925">SUM(IF(NG=C3925,D3925))</f>
        <v>0</v>
      </c>
      <c r="Y3925" s="140"/>
    </row>
    <row r="3926" customFormat="false" ht="12.75" hidden="false" customHeight="false" outlineLevel="0" collapsed="false">
      <c r="A3926" s="0" t="e">
        <f aca="false">INDEX(BucketTable,MATCH(B3926,SumMonths,0),1)</f>
        <v>#N/A</v>
      </c>
      <c r="E3926" s="0" t="n">
        <f aca="false" t="array" ref="E3926:E3926">SUM(IF(Pricecurve=C3926,D3926))</f>
        <v>0</v>
      </c>
      <c r="F3926" s="0" t="n">
        <f aca="false" t="array" ref="F3926:F3926">SUM(IF(NG=C3926,D3926))</f>
        <v>0</v>
      </c>
      <c r="Y3926" s="140"/>
    </row>
    <row r="3927" customFormat="false" ht="12.75" hidden="false" customHeight="false" outlineLevel="0" collapsed="false">
      <c r="A3927" s="0" t="e">
        <f aca="false">INDEX(BucketTable,MATCH(B3927,SumMonths,0),1)</f>
        <v>#N/A</v>
      </c>
      <c r="E3927" s="0" t="n">
        <f aca="false" t="array" ref="E3927:E3927">SUM(IF(Pricecurve=C3927,D3927))</f>
        <v>0</v>
      </c>
      <c r="F3927" s="0" t="n">
        <f aca="false" t="array" ref="F3927:F3927">SUM(IF(NG=C3927,D3927))</f>
        <v>0</v>
      </c>
      <c r="Y3927" s="140"/>
    </row>
    <row r="3928" customFormat="false" ht="12.75" hidden="false" customHeight="false" outlineLevel="0" collapsed="false">
      <c r="A3928" s="0" t="e">
        <f aca="false">INDEX(BucketTable,MATCH(B3928,SumMonths,0),1)</f>
        <v>#N/A</v>
      </c>
      <c r="E3928" s="0" t="n">
        <f aca="false" t="array" ref="E3928:E3928">SUM(IF(Pricecurve=C3928,D3928))</f>
        <v>0</v>
      </c>
      <c r="F3928" s="0" t="n">
        <f aca="false" t="array" ref="F3928:F3928">SUM(IF(NG=C3928,D3928))</f>
        <v>0</v>
      </c>
      <c r="Y3928" s="140"/>
    </row>
    <row r="3929" customFormat="false" ht="12.75" hidden="false" customHeight="false" outlineLevel="0" collapsed="false">
      <c r="A3929" s="0" t="e">
        <f aca="false">INDEX(BucketTable,MATCH(B3929,SumMonths,0),1)</f>
        <v>#N/A</v>
      </c>
      <c r="E3929" s="0" t="n">
        <f aca="false" t="array" ref="E3929:E3929">SUM(IF(Pricecurve=C3929,D3929))</f>
        <v>0</v>
      </c>
      <c r="F3929" s="0" t="n">
        <f aca="false" t="array" ref="F3929:F3929">SUM(IF(NG=C3929,D3929))</f>
        <v>0</v>
      </c>
      <c r="Y3929" s="140"/>
    </row>
    <row r="3930" customFormat="false" ht="12.75" hidden="false" customHeight="false" outlineLevel="0" collapsed="false">
      <c r="A3930" s="0" t="e">
        <f aca="false">INDEX(BucketTable,MATCH(B3930,SumMonths,0),1)</f>
        <v>#N/A</v>
      </c>
      <c r="E3930" s="0" t="n">
        <f aca="false" t="array" ref="E3930:E3930">SUM(IF(Pricecurve=C3930,D3930))</f>
        <v>0</v>
      </c>
      <c r="F3930" s="0" t="n">
        <f aca="false" t="array" ref="F3930:F3930">SUM(IF(NG=C3930,D3930))</f>
        <v>0</v>
      </c>
      <c r="Y3930" s="140"/>
    </row>
    <row r="3931" customFormat="false" ht="12.75" hidden="false" customHeight="false" outlineLevel="0" collapsed="false">
      <c r="A3931" s="0" t="e">
        <f aca="false">INDEX(BucketTable,MATCH(B3931,SumMonths,0),1)</f>
        <v>#N/A</v>
      </c>
      <c r="E3931" s="0" t="n">
        <f aca="false" t="array" ref="E3931:E3931">SUM(IF(Pricecurve=C3931,D3931))</f>
        <v>0</v>
      </c>
      <c r="F3931" s="0" t="n">
        <f aca="false" t="array" ref="F3931:F3931">SUM(IF(NG=C3931,D3931))</f>
        <v>0</v>
      </c>
      <c r="Y3931" s="140"/>
    </row>
    <row r="3932" customFormat="false" ht="12.75" hidden="false" customHeight="false" outlineLevel="0" collapsed="false">
      <c r="A3932" s="0" t="e">
        <f aca="false">INDEX(BucketTable,MATCH(B3932,SumMonths,0),1)</f>
        <v>#N/A</v>
      </c>
      <c r="E3932" s="0" t="n">
        <f aca="false" t="array" ref="E3932:E3932">SUM(IF(Pricecurve=C3932,D3932))</f>
        <v>0</v>
      </c>
      <c r="F3932" s="0" t="n">
        <f aca="false" t="array" ref="F3932:F3932">SUM(IF(NG=C3932,D3932))</f>
        <v>0</v>
      </c>
      <c r="Y3932" s="140"/>
    </row>
    <row r="3933" customFormat="false" ht="12.75" hidden="false" customHeight="false" outlineLevel="0" collapsed="false">
      <c r="A3933" s="0" t="e">
        <f aca="false">INDEX(BucketTable,MATCH(B3933,SumMonths,0),1)</f>
        <v>#N/A</v>
      </c>
      <c r="E3933" s="0" t="n">
        <f aca="false" t="array" ref="E3933:E3933">SUM(IF(Pricecurve=C3933,D3933))</f>
        <v>0</v>
      </c>
      <c r="F3933" s="0" t="n">
        <f aca="false" t="array" ref="F3933:F3933">SUM(IF(NG=C3933,D3933))</f>
        <v>0</v>
      </c>
      <c r="Y3933" s="140"/>
    </row>
    <row r="3934" customFormat="false" ht="12.75" hidden="false" customHeight="false" outlineLevel="0" collapsed="false">
      <c r="A3934" s="0" t="e">
        <f aca="false">INDEX(BucketTable,MATCH(B3934,SumMonths,0),1)</f>
        <v>#N/A</v>
      </c>
      <c r="E3934" s="0" t="n">
        <f aca="false" t="array" ref="E3934:E3934">SUM(IF(Pricecurve=C3934,D3934))</f>
        <v>0</v>
      </c>
      <c r="F3934" s="0" t="n">
        <f aca="false" t="array" ref="F3934:F3934">SUM(IF(NG=C3934,D3934))</f>
        <v>0</v>
      </c>
      <c r="Y3934" s="140"/>
    </row>
    <row r="3935" customFormat="false" ht="12.75" hidden="false" customHeight="false" outlineLevel="0" collapsed="false">
      <c r="A3935" s="0" t="e">
        <f aca="false">INDEX(BucketTable,MATCH(B3935,SumMonths,0),1)</f>
        <v>#N/A</v>
      </c>
      <c r="E3935" s="0" t="n">
        <f aca="false" t="array" ref="E3935:E3935">SUM(IF(Pricecurve=C3935,D3935))</f>
        <v>0</v>
      </c>
      <c r="F3935" s="0" t="n">
        <f aca="false" t="array" ref="F3935:F3935">SUM(IF(NG=C3935,D3935))</f>
        <v>0</v>
      </c>
      <c r="Y3935" s="140"/>
    </row>
    <row r="3936" customFormat="false" ht="12.75" hidden="false" customHeight="false" outlineLevel="0" collapsed="false">
      <c r="A3936" s="0" t="e">
        <f aca="false">INDEX(BucketTable,MATCH(B3936,SumMonths,0),1)</f>
        <v>#N/A</v>
      </c>
      <c r="E3936" s="0" t="n">
        <f aca="false" t="array" ref="E3936:E3936">SUM(IF(Pricecurve=C3936,D3936))</f>
        <v>0</v>
      </c>
      <c r="F3936" s="0" t="n">
        <f aca="false" t="array" ref="F3936:F3936">SUM(IF(NG=C3936,D3936))</f>
        <v>0</v>
      </c>
      <c r="Y3936" s="140"/>
    </row>
    <row r="3937" customFormat="false" ht="12.75" hidden="false" customHeight="false" outlineLevel="0" collapsed="false">
      <c r="A3937" s="0" t="e">
        <f aca="false">INDEX(BucketTable,MATCH(B3937,SumMonths,0),1)</f>
        <v>#N/A</v>
      </c>
      <c r="E3937" s="0" t="n">
        <f aca="false" t="array" ref="E3937:E3937">SUM(IF(Pricecurve=C3937,D3937))</f>
        <v>0</v>
      </c>
      <c r="F3937" s="0" t="n">
        <f aca="false" t="array" ref="F3937:F3937">SUM(IF(NG=C3937,D3937))</f>
        <v>0</v>
      </c>
      <c r="Y3937" s="140"/>
    </row>
    <row r="3938" customFormat="false" ht="12.75" hidden="false" customHeight="false" outlineLevel="0" collapsed="false">
      <c r="A3938" s="0" t="e">
        <f aca="false">INDEX(BucketTable,MATCH(B3938,SumMonths,0),1)</f>
        <v>#N/A</v>
      </c>
      <c r="E3938" s="0" t="n">
        <f aca="false" t="array" ref="E3938:E3938">SUM(IF(Pricecurve=C3938,D3938))</f>
        <v>0</v>
      </c>
      <c r="F3938" s="0" t="n">
        <f aca="false" t="array" ref="F3938:F3938">SUM(IF(NG=C3938,D3938))</f>
        <v>0</v>
      </c>
      <c r="Y3938" s="140"/>
    </row>
    <row r="3939" customFormat="false" ht="12.75" hidden="false" customHeight="false" outlineLevel="0" collapsed="false">
      <c r="A3939" s="0" t="e">
        <f aca="false">INDEX(BucketTable,MATCH(B3939,SumMonths,0),1)</f>
        <v>#N/A</v>
      </c>
      <c r="E3939" s="0" t="n">
        <f aca="false" t="array" ref="E3939:E3939">SUM(IF(Pricecurve=C3939,D3939))</f>
        <v>0</v>
      </c>
      <c r="F3939" s="0" t="n">
        <f aca="false" t="array" ref="F3939:F3939">SUM(IF(NG=C3939,D3939))</f>
        <v>0</v>
      </c>
      <c r="Y3939" s="140"/>
    </row>
    <row r="3940" customFormat="false" ht="12.75" hidden="false" customHeight="false" outlineLevel="0" collapsed="false">
      <c r="A3940" s="0" t="e">
        <f aca="false">INDEX(BucketTable,MATCH(B3940,SumMonths,0),1)</f>
        <v>#N/A</v>
      </c>
      <c r="E3940" s="0" t="n">
        <f aca="false" t="array" ref="E3940:E3940">SUM(IF(Pricecurve=C3940,D3940))</f>
        <v>0</v>
      </c>
      <c r="F3940" s="0" t="n">
        <f aca="false" t="array" ref="F3940:F3940">SUM(IF(NG=C3940,D3940))</f>
        <v>0</v>
      </c>
      <c r="Y3940" s="140"/>
    </row>
    <row r="3941" customFormat="false" ht="12.75" hidden="false" customHeight="false" outlineLevel="0" collapsed="false">
      <c r="A3941" s="0" t="e">
        <f aca="false">INDEX(BucketTable,MATCH(B3941,SumMonths,0),1)</f>
        <v>#N/A</v>
      </c>
      <c r="E3941" s="0" t="n">
        <f aca="false" t="array" ref="E3941:E3941">SUM(IF(Pricecurve=C3941,D3941))</f>
        <v>0</v>
      </c>
      <c r="F3941" s="0" t="n">
        <f aca="false" t="array" ref="F3941:F3941">SUM(IF(NG=C3941,D3941))</f>
        <v>0</v>
      </c>
      <c r="Y3941" s="140"/>
    </row>
    <row r="3942" customFormat="false" ht="12.75" hidden="false" customHeight="false" outlineLevel="0" collapsed="false">
      <c r="A3942" s="0" t="e">
        <f aca="false">INDEX(BucketTable,MATCH(B3942,SumMonths,0),1)</f>
        <v>#N/A</v>
      </c>
      <c r="E3942" s="0" t="n">
        <f aca="false" t="array" ref="E3942:E3942">SUM(IF(Pricecurve=C3942,D3942))</f>
        <v>0</v>
      </c>
      <c r="F3942" s="0" t="n">
        <f aca="false" t="array" ref="F3942:F3942">SUM(IF(NG=C3942,D3942))</f>
        <v>0</v>
      </c>
      <c r="Y3942" s="140"/>
    </row>
    <row r="3943" customFormat="false" ht="12.75" hidden="false" customHeight="false" outlineLevel="0" collapsed="false">
      <c r="A3943" s="0" t="e">
        <f aca="false">INDEX(BucketTable,MATCH(B3943,SumMonths,0),1)</f>
        <v>#N/A</v>
      </c>
      <c r="E3943" s="0" t="n">
        <f aca="false" t="array" ref="E3943:E3943">SUM(IF(Pricecurve=C3943,D3943))</f>
        <v>0</v>
      </c>
      <c r="F3943" s="0" t="n">
        <f aca="false" t="array" ref="F3943:F3943">SUM(IF(NG=C3943,D3943))</f>
        <v>0</v>
      </c>
      <c r="Y3943" s="140"/>
    </row>
    <row r="3944" customFormat="false" ht="12.75" hidden="false" customHeight="false" outlineLevel="0" collapsed="false">
      <c r="A3944" s="0" t="e">
        <f aca="false">INDEX(BucketTable,MATCH(B3944,SumMonths,0),1)</f>
        <v>#N/A</v>
      </c>
      <c r="E3944" s="0" t="n">
        <f aca="false" t="array" ref="E3944:E3944">SUM(IF(Pricecurve=C3944,D3944))</f>
        <v>0</v>
      </c>
      <c r="F3944" s="0" t="n">
        <f aca="false" t="array" ref="F3944:F3944">SUM(IF(NG=C3944,D3944))</f>
        <v>0</v>
      </c>
      <c r="Y3944" s="140"/>
    </row>
    <row r="3945" customFormat="false" ht="12.75" hidden="false" customHeight="false" outlineLevel="0" collapsed="false">
      <c r="A3945" s="0" t="e">
        <f aca="false">INDEX(BucketTable,MATCH(B3945,SumMonths,0),1)</f>
        <v>#N/A</v>
      </c>
      <c r="E3945" s="0" t="n">
        <f aca="false" t="array" ref="E3945:E3945">SUM(IF(Pricecurve=C3945,D3945))</f>
        <v>0</v>
      </c>
      <c r="F3945" s="0" t="n">
        <f aca="false" t="array" ref="F3945:F3945">SUM(IF(NG=C3945,D3945))</f>
        <v>0</v>
      </c>
      <c r="Y3945" s="140"/>
    </row>
    <row r="3946" customFormat="false" ht="12.75" hidden="false" customHeight="false" outlineLevel="0" collapsed="false">
      <c r="A3946" s="0" t="e">
        <f aca="false">INDEX(BucketTable,MATCH(B3946,SumMonths,0),1)</f>
        <v>#N/A</v>
      </c>
      <c r="E3946" s="0" t="n">
        <f aca="false" t="array" ref="E3946:E3946">SUM(IF(Pricecurve=C3946,D3946))</f>
        <v>0</v>
      </c>
      <c r="F3946" s="0" t="n">
        <f aca="false" t="array" ref="F3946:F3946">SUM(IF(NG=C3946,D3946))</f>
        <v>0</v>
      </c>
      <c r="Y3946" s="140"/>
    </row>
    <row r="3947" customFormat="false" ht="12.75" hidden="false" customHeight="false" outlineLevel="0" collapsed="false">
      <c r="A3947" s="0" t="e">
        <f aca="false">INDEX(BucketTable,MATCH(B3947,SumMonths,0),1)</f>
        <v>#N/A</v>
      </c>
      <c r="E3947" s="0" t="n">
        <f aca="false" t="array" ref="E3947:E3947">SUM(IF(Pricecurve=C3947,D3947))</f>
        <v>0</v>
      </c>
      <c r="F3947" s="0" t="n">
        <f aca="false" t="array" ref="F3947:F3947">SUM(IF(NG=C3947,D3947))</f>
        <v>0</v>
      </c>
      <c r="Y3947" s="140"/>
    </row>
    <row r="3948" customFormat="false" ht="12.75" hidden="false" customHeight="false" outlineLevel="0" collapsed="false">
      <c r="A3948" s="0" t="e">
        <f aca="false">INDEX(BucketTable,MATCH(B3948,SumMonths,0),1)</f>
        <v>#N/A</v>
      </c>
      <c r="E3948" s="0" t="n">
        <f aca="false" t="array" ref="E3948:E3948">SUM(IF(Pricecurve=C3948,D3948))</f>
        <v>0</v>
      </c>
      <c r="F3948" s="0" t="n">
        <f aca="false" t="array" ref="F3948:F3948">SUM(IF(NG=C3948,D3948))</f>
        <v>0</v>
      </c>
      <c r="Y3948" s="140"/>
    </row>
    <row r="3949" customFormat="false" ht="12.75" hidden="false" customHeight="false" outlineLevel="0" collapsed="false">
      <c r="A3949" s="0" t="e">
        <f aca="false">INDEX(BucketTable,MATCH(B3949,SumMonths,0),1)</f>
        <v>#N/A</v>
      </c>
      <c r="E3949" s="0" t="n">
        <f aca="false" t="array" ref="E3949:E3949">SUM(IF(Pricecurve=C3949,D3949))</f>
        <v>0</v>
      </c>
      <c r="F3949" s="0" t="n">
        <f aca="false" t="array" ref="F3949:F3949">SUM(IF(NG=C3949,D3949))</f>
        <v>0</v>
      </c>
      <c r="Y3949" s="140"/>
    </row>
    <row r="3950" customFormat="false" ht="12.75" hidden="false" customHeight="false" outlineLevel="0" collapsed="false">
      <c r="A3950" s="0" t="e">
        <f aca="false">INDEX(BucketTable,MATCH(B3950,SumMonths,0),1)</f>
        <v>#N/A</v>
      </c>
      <c r="E3950" s="0" t="n">
        <f aca="false" t="array" ref="E3950:E3950">SUM(IF(Pricecurve=C3950,D3950))</f>
        <v>0</v>
      </c>
      <c r="F3950" s="0" t="n">
        <f aca="false" t="array" ref="F3950:F3950">SUM(IF(NG=C3950,D3950))</f>
        <v>0</v>
      </c>
      <c r="Y3950" s="140"/>
    </row>
    <row r="3951" customFormat="false" ht="12.75" hidden="false" customHeight="false" outlineLevel="0" collapsed="false">
      <c r="A3951" s="0" t="e">
        <f aca="false">INDEX(BucketTable,MATCH(B3951,SumMonths,0),1)</f>
        <v>#N/A</v>
      </c>
      <c r="E3951" s="0" t="n">
        <f aca="false" t="array" ref="E3951:E3951">SUM(IF(Pricecurve=C3951,D3951))</f>
        <v>0</v>
      </c>
      <c r="F3951" s="0" t="n">
        <f aca="false" t="array" ref="F3951:F3951">SUM(IF(NG=C3951,D3951))</f>
        <v>0</v>
      </c>
      <c r="Y3951" s="140"/>
    </row>
    <row r="3952" customFormat="false" ht="12.75" hidden="false" customHeight="false" outlineLevel="0" collapsed="false">
      <c r="A3952" s="0" t="e">
        <f aca="false">INDEX(BucketTable,MATCH(B3952,SumMonths,0),1)</f>
        <v>#N/A</v>
      </c>
      <c r="E3952" s="0" t="n">
        <f aca="false" t="array" ref="E3952:E3952">SUM(IF(Pricecurve=C3952,D3952))</f>
        <v>0</v>
      </c>
      <c r="F3952" s="0" t="n">
        <f aca="false" t="array" ref="F3952:F3952">SUM(IF(NG=C3952,D3952))</f>
        <v>0</v>
      </c>
      <c r="Y3952" s="140"/>
    </row>
    <row r="3953" customFormat="false" ht="12.75" hidden="false" customHeight="false" outlineLevel="0" collapsed="false">
      <c r="A3953" s="0" t="e">
        <f aca="false">INDEX(BucketTable,MATCH(B3953,SumMonths,0),1)</f>
        <v>#N/A</v>
      </c>
      <c r="E3953" s="0" t="n">
        <f aca="false" t="array" ref="E3953:E3953">SUM(IF(Pricecurve=C3953,D3953))</f>
        <v>0</v>
      </c>
      <c r="F3953" s="0" t="n">
        <f aca="false" t="array" ref="F3953:F3953">SUM(IF(NG=C3953,D3953))</f>
        <v>0</v>
      </c>
      <c r="Y3953" s="140"/>
    </row>
    <row r="3954" customFormat="false" ht="12.75" hidden="false" customHeight="false" outlineLevel="0" collapsed="false">
      <c r="A3954" s="0" t="e">
        <f aca="false">INDEX(BucketTable,MATCH(B3954,SumMonths,0),1)</f>
        <v>#N/A</v>
      </c>
      <c r="E3954" s="0" t="n">
        <f aca="false" t="array" ref="E3954:E3954">SUM(IF(Pricecurve=C3954,D3954))</f>
        <v>0</v>
      </c>
      <c r="F3954" s="0" t="n">
        <f aca="false" t="array" ref="F3954:F3954">SUM(IF(NG=C3954,D3954))</f>
        <v>0</v>
      </c>
      <c r="Y3954" s="140"/>
    </row>
    <row r="3955" customFormat="false" ht="12.75" hidden="false" customHeight="false" outlineLevel="0" collapsed="false">
      <c r="A3955" s="0" t="e">
        <f aca="false">INDEX(BucketTable,MATCH(B3955,SumMonths,0),1)</f>
        <v>#N/A</v>
      </c>
      <c r="E3955" s="0" t="n">
        <f aca="false" t="array" ref="E3955:E3955">SUM(IF(Pricecurve=C3955,D3955))</f>
        <v>0</v>
      </c>
      <c r="F3955" s="0" t="n">
        <f aca="false" t="array" ref="F3955:F3955">SUM(IF(NG=C3955,D3955))</f>
        <v>0</v>
      </c>
      <c r="Y3955" s="140"/>
    </row>
    <row r="3956" customFormat="false" ht="12.75" hidden="false" customHeight="false" outlineLevel="0" collapsed="false">
      <c r="A3956" s="0" t="e">
        <f aca="false">INDEX(BucketTable,MATCH(B3956,SumMonths,0),1)</f>
        <v>#N/A</v>
      </c>
      <c r="E3956" s="0" t="n">
        <f aca="false" t="array" ref="E3956:E3956">SUM(IF(Pricecurve=C3956,D3956))</f>
        <v>0</v>
      </c>
      <c r="F3956" s="0" t="n">
        <f aca="false" t="array" ref="F3956:F3956">SUM(IF(NG=C3956,D3956))</f>
        <v>0</v>
      </c>
      <c r="Y3956" s="140"/>
    </row>
    <row r="3957" customFormat="false" ht="12.75" hidden="false" customHeight="false" outlineLevel="0" collapsed="false">
      <c r="A3957" s="0" t="e">
        <f aca="false">INDEX(BucketTable,MATCH(B3957,SumMonths,0),1)</f>
        <v>#N/A</v>
      </c>
      <c r="E3957" s="0" t="n">
        <f aca="false" t="array" ref="E3957:E3957">SUM(IF(Pricecurve=C3957,D3957))</f>
        <v>0</v>
      </c>
      <c r="F3957" s="0" t="n">
        <f aca="false" t="array" ref="F3957:F3957">SUM(IF(NG=C3957,D3957))</f>
        <v>0</v>
      </c>
      <c r="Y3957" s="140"/>
    </row>
    <row r="3958" customFormat="false" ht="12.75" hidden="false" customHeight="false" outlineLevel="0" collapsed="false">
      <c r="A3958" s="0" t="e">
        <f aca="false">INDEX(BucketTable,MATCH(B3958,SumMonths,0),1)</f>
        <v>#N/A</v>
      </c>
      <c r="E3958" s="0" t="n">
        <f aca="false" t="array" ref="E3958:E3958">SUM(IF(Pricecurve=C3958,D3958))</f>
        <v>0</v>
      </c>
      <c r="F3958" s="0" t="n">
        <f aca="false" t="array" ref="F3958:F3958">SUM(IF(NG=C3958,D3958))</f>
        <v>0</v>
      </c>
      <c r="Y3958" s="140"/>
    </row>
    <row r="3959" customFormat="false" ht="12.75" hidden="false" customHeight="false" outlineLevel="0" collapsed="false">
      <c r="A3959" s="0" t="e">
        <f aca="false">INDEX(BucketTable,MATCH(B3959,SumMonths,0),1)</f>
        <v>#N/A</v>
      </c>
      <c r="E3959" s="0" t="n">
        <f aca="false" t="array" ref="E3959:E3959">SUM(IF(Pricecurve=C3959,D3959))</f>
        <v>0</v>
      </c>
      <c r="F3959" s="0" t="n">
        <f aca="false" t="array" ref="F3959:F3959">SUM(IF(NG=C3959,D3959))</f>
        <v>0</v>
      </c>
      <c r="Y3959" s="140"/>
    </row>
    <row r="3960" customFormat="false" ht="12.75" hidden="false" customHeight="false" outlineLevel="0" collapsed="false">
      <c r="A3960" s="0" t="e">
        <f aca="false">INDEX(BucketTable,MATCH(B3960,SumMonths,0),1)</f>
        <v>#N/A</v>
      </c>
      <c r="E3960" s="0" t="n">
        <f aca="false" t="array" ref="E3960:E3960">SUM(IF(Pricecurve=C3960,D3960))</f>
        <v>0</v>
      </c>
      <c r="F3960" s="0" t="n">
        <f aca="false" t="array" ref="F3960:F3960">SUM(IF(NG=C3960,D3960))</f>
        <v>0</v>
      </c>
      <c r="Y3960" s="140"/>
    </row>
    <row r="3961" customFormat="false" ht="12.75" hidden="false" customHeight="false" outlineLevel="0" collapsed="false">
      <c r="A3961" s="0" t="e">
        <f aca="false">INDEX(BucketTable,MATCH(B3961,SumMonths,0),1)</f>
        <v>#N/A</v>
      </c>
      <c r="E3961" s="0" t="n">
        <f aca="false" t="array" ref="E3961:E3961">SUM(IF(Pricecurve=C3961,D3961))</f>
        <v>0</v>
      </c>
      <c r="F3961" s="0" t="n">
        <f aca="false" t="array" ref="F3961:F3961">SUM(IF(NG=C3961,D3961))</f>
        <v>0</v>
      </c>
      <c r="Y3961" s="140"/>
    </row>
    <row r="3962" customFormat="false" ht="12.75" hidden="false" customHeight="false" outlineLevel="0" collapsed="false">
      <c r="A3962" s="0" t="e">
        <f aca="false">INDEX(BucketTable,MATCH(B3962,SumMonths,0),1)</f>
        <v>#N/A</v>
      </c>
      <c r="E3962" s="0" t="n">
        <f aca="false" t="array" ref="E3962:E3962">SUM(IF(Pricecurve=C3962,D3962))</f>
        <v>0</v>
      </c>
      <c r="F3962" s="0" t="n">
        <f aca="false" t="array" ref="F3962:F3962">SUM(IF(NG=C3962,D3962))</f>
        <v>0</v>
      </c>
      <c r="Y3962" s="140"/>
    </row>
    <row r="3963" customFormat="false" ht="12.75" hidden="false" customHeight="false" outlineLevel="0" collapsed="false">
      <c r="A3963" s="0" t="e">
        <f aca="false">INDEX(BucketTable,MATCH(B3963,SumMonths,0),1)</f>
        <v>#N/A</v>
      </c>
      <c r="E3963" s="0" t="n">
        <f aca="false" t="array" ref="E3963:E3963">SUM(IF(Pricecurve=C3963,D3963))</f>
        <v>0</v>
      </c>
      <c r="F3963" s="0" t="n">
        <f aca="false" t="array" ref="F3963:F3963">SUM(IF(NG=C3963,D3963))</f>
        <v>0</v>
      </c>
      <c r="Y3963" s="140"/>
    </row>
    <row r="3964" customFormat="false" ht="12.75" hidden="false" customHeight="false" outlineLevel="0" collapsed="false">
      <c r="A3964" s="0" t="e">
        <f aca="false">INDEX(BucketTable,MATCH(B3964,SumMonths,0),1)</f>
        <v>#N/A</v>
      </c>
      <c r="E3964" s="0" t="n">
        <f aca="false" t="array" ref="E3964:E3964">SUM(IF(Pricecurve=C3964,D3964))</f>
        <v>0</v>
      </c>
      <c r="F3964" s="0" t="n">
        <f aca="false" t="array" ref="F3964:F3964">SUM(IF(NG=C3964,D3964))</f>
        <v>0</v>
      </c>
      <c r="Y3964" s="140"/>
    </row>
    <row r="3965" customFormat="false" ht="12.75" hidden="false" customHeight="false" outlineLevel="0" collapsed="false">
      <c r="A3965" s="0" t="e">
        <f aca="false">INDEX(BucketTable,MATCH(B3965,SumMonths,0),1)</f>
        <v>#N/A</v>
      </c>
      <c r="E3965" s="0" t="n">
        <f aca="false" t="array" ref="E3965:E3965">SUM(IF(Pricecurve=C3965,D3965))</f>
        <v>0</v>
      </c>
      <c r="F3965" s="0" t="n">
        <f aca="false" t="array" ref="F3965:F3965">SUM(IF(NG=C3965,D3965))</f>
        <v>0</v>
      </c>
      <c r="Y3965" s="140"/>
    </row>
    <row r="3966" customFormat="false" ht="12.75" hidden="false" customHeight="false" outlineLevel="0" collapsed="false">
      <c r="A3966" s="0" t="e">
        <f aca="false">INDEX(BucketTable,MATCH(B3966,SumMonths,0),1)</f>
        <v>#N/A</v>
      </c>
      <c r="E3966" s="0" t="n">
        <f aca="false" t="array" ref="E3966:E3966">SUM(IF(Pricecurve=C3966,D3966))</f>
        <v>0</v>
      </c>
      <c r="F3966" s="0" t="n">
        <f aca="false" t="array" ref="F3966:F3966">SUM(IF(NG=C3966,D3966))</f>
        <v>0</v>
      </c>
      <c r="Y3966" s="140"/>
    </row>
    <row r="3967" customFormat="false" ht="12.75" hidden="false" customHeight="false" outlineLevel="0" collapsed="false">
      <c r="A3967" s="0" t="e">
        <f aca="false">INDEX(BucketTable,MATCH(B3967,SumMonths,0),1)</f>
        <v>#N/A</v>
      </c>
      <c r="E3967" s="0" t="n">
        <f aca="false" t="array" ref="E3967:E3967">SUM(IF(Pricecurve=C3967,D3967))</f>
        <v>0</v>
      </c>
      <c r="F3967" s="0" t="n">
        <f aca="false" t="array" ref="F3967:F3967">SUM(IF(NG=C3967,D3967))</f>
        <v>0</v>
      </c>
      <c r="Y3967" s="140"/>
    </row>
    <row r="3968" customFormat="false" ht="12.75" hidden="false" customHeight="false" outlineLevel="0" collapsed="false">
      <c r="A3968" s="0" t="e">
        <f aca="false">INDEX(BucketTable,MATCH(B3968,SumMonths,0),1)</f>
        <v>#N/A</v>
      </c>
      <c r="E3968" s="0" t="n">
        <f aca="false" t="array" ref="E3968:E3968">SUM(IF(Pricecurve=C3968,D3968))</f>
        <v>0</v>
      </c>
      <c r="F3968" s="0" t="n">
        <f aca="false" t="array" ref="F3968:F3968">SUM(IF(NG=C3968,D3968))</f>
        <v>0</v>
      </c>
      <c r="Y3968" s="140"/>
    </row>
    <row r="3969" customFormat="false" ht="12.75" hidden="false" customHeight="false" outlineLevel="0" collapsed="false">
      <c r="A3969" s="0" t="e">
        <f aca="false">INDEX(BucketTable,MATCH(B3969,SumMonths,0),1)</f>
        <v>#N/A</v>
      </c>
      <c r="E3969" s="0" t="n">
        <f aca="false" t="array" ref="E3969:E3969">SUM(IF(Pricecurve=C3969,D3969))</f>
        <v>0</v>
      </c>
      <c r="F3969" s="0" t="n">
        <f aca="false" t="array" ref="F3969:F3969">SUM(IF(NG=C3969,D3969))</f>
        <v>0</v>
      </c>
      <c r="Y3969" s="140"/>
    </row>
    <row r="3970" customFormat="false" ht="12.75" hidden="false" customHeight="false" outlineLevel="0" collapsed="false">
      <c r="A3970" s="0" t="e">
        <f aca="false">INDEX(BucketTable,MATCH(B3970,SumMonths,0),1)</f>
        <v>#N/A</v>
      </c>
      <c r="E3970" s="0" t="n">
        <f aca="false" t="array" ref="E3970:E3970">SUM(IF(Pricecurve=C3970,D3970))</f>
        <v>0</v>
      </c>
      <c r="F3970" s="0" t="n">
        <f aca="false" t="array" ref="F3970:F3970">SUM(IF(NG=C3970,D3970))</f>
        <v>0</v>
      </c>
      <c r="Y3970" s="140"/>
    </row>
    <row r="3971" customFormat="false" ht="12.75" hidden="false" customHeight="false" outlineLevel="0" collapsed="false">
      <c r="A3971" s="0" t="e">
        <f aca="false">INDEX(BucketTable,MATCH(B3971,SumMonths,0),1)</f>
        <v>#N/A</v>
      </c>
      <c r="E3971" s="0" t="n">
        <f aca="false" t="array" ref="E3971:E3971">SUM(IF(Pricecurve=C3971,D3971))</f>
        <v>0</v>
      </c>
      <c r="F3971" s="0" t="n">
        <f aca="false" t="array" ref="F3971:F3971">SUM(IF(NG=C3971,D3971))</f>
        <v>0</v>
      </c>
      <c r="Y3971" s="140"/>
    </row>
    <row r="3972" customFormat="false" ht="12.75" hidden="false" customHeight="false" outlineLevel="0" collapsed="false">
      <c r="A3972" s="0" t="e">
        <f aca="false">INDEX(BucketTable,MATCH(B3972,SumMonths,0),1)</f>
        <v>#N/A</v>
      </c>
      <c r="E3972" s="0" t="n">
        <f aca="false" t="array" ref="E3972:E3972">SUM(IF(Pricecurve=C3972,D3972))</f>
        <v>0</v>
      </c>
      <c r="F3972" s="0" t="n">
        <f aca="false" t="array" ref="F3972:F3972">SUM(IF(NG=C3972,D3972))</f>
        <v>0</v>
      </c>
      <c r="Y3972" s="140"/>
    </row>
    <row r="3973" customFormat="false" ht="12.75" hidden="false" customHeight="false" outlineLevel="0" collapsed="false">
      <c r="A3973" s="0" t="e">
        <f aca="false">INDEX(BucketTable,MATCH(B3973,SumMonths,0),1)</f>
        <v>#N/A</v>
      </c>
      <c r="E3973" s="0" t="n">
        <f aca="false" t="array" ref="E3973:E3973">SUM(IF(Pricecurve=C3973,D3973))</f>
        <v>0</v>
      </c>
      <c r="F3973" s="0" t="n">
        <f aca="false" t="array" ref="F3973:F3973">SUM(IF(NG=C3973,D3973))</f>
        <v>0</v>
      </c>
      <c r="Y3973" s="140"/>
    </row>
    <row r="3974" customFormat="false" ht="12.75" hidden="false" customHeight="false" outlineLevel="0" collapsed="false">
      <c r="A3974" s="0" t="e">
        <f aca="false">INDEX(BucketTable,MATCH(B3974,SumMonths,0),1)</f>
        <v>#N/A</v>
      </c>
      <c r="E3974" s="0" t="n">
        <f aca="false" t="array" ref="E3974:E3974">SUM(IF(Pricecurve=C3974,D3974))</f>
        <v>0</v>
      </c>
      <c r="F3974" s="0" t="n">
        <f aca="false" t="array" ref="F3974:F3974">SUM(IF(NG=C3974,D3974))</f>
        <v>0</v>
      </c>
      <c r="Y3974" s="140"/>
    </row>
    <row r="3975" customFormat="false" ht="12.75" hidden="false" customHeight="false" outlineLevel="0" collapsed="false">
      <c r="A3975" s="0" t="e">
        <f aca="false">INDEX(BucketTable,MATCH(B3975,SumMonths,0),1)</f>
        <v>#N/A</v>
      </c>
      <c r="E3975" s="0" t="n">
        <f aca="false" t="array" ref="E3975:E3975">SUM(IF(Pricecurve=C3975,D3975))</f>
        <v>0</v>
      </c>
      <c r="F3975" s="0" t="n">
        <f aca="false" t="array" ref="F3975:F3975">SUM(IF(NG=C3975,D3975))</f>
        <v>0</v>
      </c>
      <c r="Y3975" s="140"/>
    </row>
    <row r="3976" customFormat="false" ht="12.75" hidden="false" customHeight="false" outlineLevel="0" collapsed="false">
      <c r="A3976" s="0" t="e">
        <f aca="false">INDEX(BucketTable,MATCH(B3976,SumMonths,0),1)</f>
        <v>#N/A</v>
      </c>
      <c r="E3976" s="0" t="n">
        <f aca="false" t="array" ref="E3976:E3976">SUM(IF(Pricecurve=C3976,D3976))</f>
        <v>0</v>
      </c>
      <c r="F3976" s="0" t="n">
        <f aca="false" t="array" ref="F3976:F3976">SUM(IF(NG=C3976,D3976))</f>
        <v>0</v>
      </c>
      <c r="Y3976" s="140"/>
    </row>
    <row r="3977" customFormat="false" ht="12.75" hidden="false" customHeight="false" outlineLevel="0" collapsed="false">
      <c r="A3977" s="0" t="e">
        <f aca="false">INDEX(BucketTable,MATCH(B3977,SumMonths,0),1)</f>
        <v>#N/A</v>
      </c>
      <c r="E3977" s="0" t="n">
        <f aca="false" t="array" ref="E3977:E3977">SUM(IF(Pricecurve=C3977,D3977))</f>
        <v>0</v>
      </c>
      <c r="F3977" s="0" t="n">
        <f aca="false" t="array" ref="F3977:F3977">SUM(IF(NG=C3977,D3977))</f>
        <v>0</v>
      </c>
      <c r="Y3977" s="140"/>
    </row>
    <row r="3978" customFormat="false" ht="12.75" hidden="false" customHeight="false" outlineLevel="0" collapsed="false">
      <c r="A3978" s="0" t="e">
        <f aca="false">INDEX(BucketTable,MATCH(B3978,SumMonths,0),1)</f>
        <v>#N/A</v>
      </c>
      <c r="E3978" s="0" t="n">
        <f aca="false" t="array" ref="E3978:E3978">SUM(IF(Pricecurve=C3978,D3978))</f>
        <v>0</v>
      </c>
      <c r="F3978" s="0" t="n">
        <f aca="false" t="array" ref="F3978:F3978">SUM(IF(NG=C3978,D3978))</f>
        <v>0</v>
      </c>
      <c r="Y3978" s="140"/>
    </row>
    <row r="3979" customFormat="false" ht="12.75" hidden="false" customHeight="false" outlineLevel="0" collapsed="false">
      <c r="A3979" s="0" t="e">
        <f aca="false">INDEX(BucketTable,MATCH(B3979,SumMonths,0),1)</f>
        <v>#N/A</v>
      </c>
      <c r="E3979" s="0" t="n">
        <f aca="false" t="array" ref="E3979:E3979">SUM(IF(Pricecurve=C3979,D3979))</f>
        <v>0</v>
      </c>
      <c r="F3979" s="0" t="n">
        <f aca="false" t="array" ref="F3979:F3979">SUM(IF(NG=C3979,D3979))</f>
        <v>0</v>
      </c>
      <c r="Y3979" s="140"/>
    </row>
    <row r="3980" customFormat="false" ht="12.75" hidden="false" customHeight="false" outlineLevel="0" collapsed="false">
      <c r="A3980" s="0" t="e">
        <f aca="false">INDEX(BucketTable,MATCH(B3980,SumMonths,0),1)</f>
        <v>#N/A</v>
      </c>
      <c r="E3980" s="0" t="n">
        <f aca="false" t="array" ref="E3980:E3980">SUM(IF(Pricecurve=C3980,D3980))</f>
        <v>0</v>
      </c>
      <c r="F3980" s="0" t="n">
        <f aca="false" t="array" ref="F3980:F3980">SUM(IF(NG=C3980,D3980))</f>
        <v>0</v>
      </c>
      <c r="Y3980" s="140"/>
    </row>
    <row r="3981" customFormat="false" ht="12.75" hidden="false" customHeight="false" outlineLevel="0" collapsed="false">
      <c r="A3981" s="0" t="e">
        <f aca="false">INDEX(BucketTable,MATCH(B3981,SumMonths,0),1)</f>
        <v>#N/A</v>
      </c>
      <c r="E3981" s="0" t="n">
        <f aca="false" t="array" ref="E3981:E3981">SUM(IF(Pricecurve=C3981,D3981))</f>
        <v>0</v>
      </c>
      <c r="F3981" s="0" t="n">
        <f aca="false" t="array" ref="F3981:F3981">SUM(IF(NG=C3981,D3981))</f>
        <v>0</v>
      </c>
      <c r="Y3981" s="140"/>
    </row>
    <row r="3982" customFormat="false" ht="12.75" hidden="false" customHeight="false" outlineLevel="0" collapsed="false">
      <c r="A3982" s="0" t="e">
        <f aca="false">INDEX(BucketTable,MATCH(B3982,SumMonths,0),1)</f>
        <v>#N/A</v>
      </c>
      <c r="E3982" s="0" t="n">
        <f aca="false" t="array" ref="E3982:E3982">SUM(IF(Pricecurve=C3982,D3982))</f>
        <v>0</v>
      </c>
      <c r="F3982" s="0" t="n">
        <f aca="false" t="array" ref="F3982:F3982">SUM(IF(NG=C3982,D3982))</f>
        <v>0</v>
      </c>
      <c r="Y3982" s="140"/>
    </row>
    <row r="3983" customFormat="false" ht="12.75" hidden="false" customHeight="false" outlineLevel="0" collapsed="false">
      <c r="A3983" s="0" t="e">
        <f aca="false">INDEX(BucketTable,MATCH(B3983,SumMonths,0),1)</f>
        <v>#N/A</v>
      </c>
      <c r="E3983" s="0" t="n">
        <f aca="false" t="array" ref="E3983:E3983">SUM(IF(Pricecurve=C3983,D3983))</f>
        <v>0</v>
      </c>
      <c r="F3983" s="0" t="n">
        <f aca="false" t="array" ref="F3983:F3983">SUM(IF(NG=C3983,D3983))</f>
        <v>0</v>
      </c>
      <c r="Y3983" s="140"/>
    </row>
    <row r="3984" customFormat="false" ht="12.75" hidden="false" customHeight="false" outlineLevel="0" collapsed="false">
      <c r="A3984" s="0" t="e">
        <f aca="false">INDEX(BucketTable,MATCH(B3984,SumMonths,0),1)</f>
        <v>#N/A</v>
      </c>
      <c r="E3984" s="0" t="n">
        <f aca="false" t="array" ref="E3984:E3984">SUM(IF(Pricecurve=C3984,D3984))</f>
        <v>0</v>
      </c>
      <c r="F3984" s="0" t="n">
        <f aca="false" t="array" ref="F3984:F3984">SUM(IF(NG=C3984,D3984))</f>
        <v>0</v>
      </c>
      <c r="Y3984" s="140"/>
    </row>
    <row r="3985" customFormat="false" ht="12.75" hidden="false" customHeight="false" outlineLevel="0" collapsed="false">
      <c r="A3985" s="0" t="e">
        <f aca="false">INDEX(BucketTable,MATCH(B3985,SumMonths,0),1)</f>
        <v>#N/A</v>
      </c>
      <c r="E3985" s="0" t="n">
        <f aca="false" t="array" ref="E3985:E3985">SUM(IF(Pricecurve=C3985,D3985))</f>
        <v>0</v>
      </c>
      <c r="F3985" s="0" t="n">
        <f aca="false" t="array" ref="F3985:F3985">SUM(IF(NG=C3985,D3985))</f>
        <v>0</v>
      </c>
      <c r="Y3985" s="140"/>
    </row>
    <row r="3986" customFormat="false" ht="12.75" hidden="false" customHeight="false" outlineLevel="0" collapsed="false">
      <c r="A3986" s="0" t="e">
        <f aca="false">INDEX(BucketTable,MATCH(B3986,SumMonths,0),1)</f>
        <v>#N/A</v>
      </c>
      <c r="E3986" s="0" t="n">
        <f aca="false" t="array" ref="E3986:E3986">SUM(IF(Pricecurve=C3986,D3986))</f>
        <v>0</v>
      </c>
      <c r="F3986" s="0" t="n">
        <f aca="false" t="array" ref="F3986:F3986">SUM(IF(NG=C3986,D3986))</f>
        <v>0</v>
      </c>
      <c r="Y3986" s="140"/>
    </row>
    <row r="3987" customFormat="false" ht="12.75" hidden="false" customHeight="false" outlineLevel="0" collapsed="false">
      <c r="A3987" s="0" t="e">
        <f aca="false">INDEX(BucketTable,MATCH(B3987,SumMonths,0),1)</f>
        <v>#N/A</v>
      </c>
      <c r="E3987" s="0" t="n">
        <f aca="false" t="array" ref="E3987:E3987">SUM(IF(Pricecurve=C3987,D3987))</f>
        <v>0</v>
      </c>
      <c r="F3987" s="0" t="n">
        <f aca="false" t="array" ref="F3987:F3987">SUM(IF(NG=C3987,D3987))</f>
        <v>0</v>
      </c>
      <c r="Y3987" s="140"/>
    </row>
    <row r="3988" customFormat="false" ht="12.75" hidden="false" customHeight="false" outlineLevel="0" collapsed="false">
      <c r="A3988" s="0" t="e">
        <f aca="false">INDEX(BucketTable,MATCH(B3988,SumMonths,0),1)</f>
        <v>#N/A</v>
      </c>
      <c r="E3988" s="0" t="n">
        <f aca="false" t="array" ref="E3988:E3988">SUM(IF(Pricecurve=C3988,D3988))</f>
        <v>0</v>
      </c>
      <c r="F3988" s="0" t="n">
        <f aca="false" t="array" ref="F3988:F3988">SUM(IF(NG=C3988,D3988))</f>
        <v>0</v>
      </c>
      <c r="Y3988" s="140"/>
    </row>
    <row r="3989" customFormat="false" ht="12.75" hidden="false" customHeight="false" outlineLevel="0" collapsed="false">
      <c r="A3989" s="0" t="e">
        <f aca="false">INDEX(BucketTable,MATCH(B3989,SumMonths,0),1)</f>
        <v>#N/A</v>
      </c>
      <c r="E3989" s="0" t="n">
        <f aca="false" t="array" ref="E3989:E3989">SUM(IF(Pricecurve=C3989,D3989))</f>
        <v>0</v>
      </c>
      <c r="F3989" s="0" t="n">
        <f aca="false" t="array" ref="F3989:F3989">SUM(IF(NG=C3989,D3989))</f>
        <v>0</v>
      </c>
      <c r="Y3989" s="140"/>
    </row>
    <row r="3990" customFormat="false" ht="12.75" hidden="false" customHeight="false" outlineLevel="0" collapsed="false">
      <c r="A3990" s="0" t="e">
        <f aca="false">INDEX(BucketTable,MATCH(B3990,SumMonths,0),1)</f>
        <v>#N/A</v>
      </c>
      <c r="E3990" s="0" t="n">
        <f aca="false" t="array" ref="E3990:E3990">SUM(IF(Pricecurve=C3990,D3990))</f>
        <v>0</v>
      </c>
      <c r="F3990" s="0" t="n">
        <f aca="false" t="array" ref="F3990:F3990">SUM(IF(NG=C3990,D3990))</f>
        <v>0</v>
      </c>
      <c r="Y3990" s="140"/>
    </row>
    <row r="3991" customFormat="false" ht="12.75" hidden="false" customHeight="false" outlineLevel="0" collapsed="false">
      <c r="A3991" s="0" t="e">
        <f aca="false">INDEX(BucketTable,MATCH(B3991,SumMonths,0),1)</f>
        <v>#N/A</v>
      </c>
      <c r="E3991" s="0" t="n">
        <f aca="false" t="array" ref="E3991:E3991">SUM(IF(Pricecurve=C3991,D3991))</f>
        <v>0</v>
      </c>
      <c r="F3991" s="0" t="n">
        <f aca="false" t="array" ref="F3991:F3991">SUM(IF(NG=C3991,D3991))</f>
        <v>0</v>
      </c>
      <c r="Y3991" s="140"/>
    </row>
    <row r="3992" customFormat="false" ht="12.75" hidden="false" customHeight="false" outlineLevel="0" collapsed="false">
      <c r="A3992" s="0" t="e">
        <f aca="false">INDEX(BucketTable,MATCH(B3992,SumMonths,0),1)</f>
        <v>#N/A</v>
      </c>
      <c r="E3992" s="0" t="n">
        <f aca="false" t="array" ref="E3992:E3992">SUM(IF(Pricecurve=C3992,D3992))</f>
        <v>0</v>
      </c>
      <c r="F3992" s="0" t="n">
        <f aca="false" t="array" ref="F3992:F3992">SUM(IF(NG=C3992,D3992))</f>
        <v>0</v>
      </c>
      <c r="Y3992" s="140"/>
    </row>
    <row r="3993" customFormat="false" ht="12.75" hidden="false" customHeight="false" outlineLevel="0" collapsed="false">
      <c r="A3993" s="0" t="e">
        <f aca="false">INDEX(BucketTable,MATCH(B3993,SumMonths,0),1)</f>
        <v>#N/A</v>
      </c>
      <c r="E3993" s="0" t="n">
        <f aca="false" t="array" ref="E3993:E3993">SUM(IF(Pricecurve=C3993,D3993))</f>
        <v>0</v>
      </c>
      <c r="F3993" s="0" t="n">
        <f aca="false" t="array" ref="F3993:F3993">SUM(IF(NG=C3993,D3993))</f>
        <v>0</v>
      </c>
      <c r="Y3993" s="140"/>
    </row>
    <row r="3994" customFormat="false" ht="12.75" hidden="false" customHeight="false" outlineLevel="0" collapsed="false">
      <c r="A3994" s="0" t="e">
        <f aca="false">INDEX(BucketTable,MATCH(B3994,SumMonths,0),1)</f>
        <v>#N/A</v>
      </c>
      <c r="E3994" s="0" t="n">
        <f aca="false" t="array" ref="E3994:E3994">SUM(IF(Pricecurve=C3994,D3994))</f>
        <v>0</v>
      </c>
      <c r="F3994" s="0" t="n">
        <f aca="false" t="array" ref="F3994:F3994">SUM(IF(NG=C3994,D3994))</f>
        <v>0</v>
      </c>
      <c r="Y3994" s="140"/>
    </row>
    <row r="3995" customFormat="false" ht="12.75" hidden="false" customHeight="false" outlineLevel="0" collapsed="false">
      <c r="A3995" s="0" t="e">
        <f aca="false">INDEX(BucketTable,MATCH(B3995,SumMonths,0),1)</f>
        <v>#N/A</v>
      </c>
      <c r="E3995" s="0" t="n">
        <f aca="false" t="array" ref="E3995:E3995">SUM(IF(Pricecurve=C3995,D3995))</f>
        <v>0</v>
      </c>
      <c r="F3995" s="0" t="n">
        <f aca="false" t="array" ref="F3995:F3995">SUM(IF(NG=C3995,D3995))</f>
        <v>0</v>
      </c>
      <c r="Y3995" s="140"/>
    </row>
    <row r="3996" customFormat="false" ht="12.75" hidden="false" customHeight="false" outlineLevel="0" collapsed="false">
      <c r="A3996" s="0" t="e">
        <f aca="false">INDEX(BucketTable,MATCH(B3996,SumMonths,0),1)</f>
        <v>#N/A</v>
      </c>
      <c r="E3996" s="0" t="n">
        <f aca="false" t="array" ref="E3996:E3996">SUM(IF(Pricecurve=C3996,D3996))</f>
        <v>0</v>
      </c>
      <c r="F3996" s="0" t="n">
        <f aca="false" t="array" ref="F3996:F3996">SUM(IF(NG=C3996,D3996))</f>
        <v>0</v>
      </c>
      <c r="Y3996" s="140"/>
    </row>
    <row r="3997" customFormat="false" ht="12.75" hidden="false" customHeight="false" outlineLevel="0" collapsed="false">
      <c r="A3997" s="0" t="e">
        <f aca="false">INDEX(BucketTable,MATCH(B3997,SumMonths,0),1)</f>
        <v>#N/A</v>
      </c>
      <c r="E3997" s="0" t="n">
        <f aca="false" t="array" ref="E3997:E3997">SUM(IF(Pricecurve=C3997,D3997))</f>
        <v>0</v>
      </c>
      <c r="F3997" s="0" t="n">
        <f aca="false" t="array" ref="F3997:F3997">SUM(IF(NG=C3997,D3997))</f>
        <v>0</v>
      </c>
      <c r="Y3997" s="140"/>
    </row>
    <row r="3998" customFormat="false" ht="12.75" hidden="false" customHeight="false" outlineLevel="0" collapsed="false">
      <c r="A3998" s="0" t="e">
        <f aca="false">INDEX(BucketTable,MATCH(B3998,SumMonths,0),1)</f>
        <v>#N/A</v>
      </c>
      <c r="E3998" s="0" t="n">
        <f aca="false" t="array" ref="E3998:E3998">SUM(IF(Pricecurve=C3998,D3998))</f>
        <v>0</v>
      </c>
      <c r="F3998" s="0" t="n">
        <f aca="false" t="array" ref="F3998:F3998">SUM(IF(NG=C3998,D3998))</f>
        <v>0</v>
      </c>
      <c r="Y3998" s="140"/>
    </row>
    <row r="3999" customFormat="false" ht="12.75" hidden="false" customHeight="false" outlineLevel="0" collapsed="false">
      <c r="A3999" s="0" t="e">
        <f aca="false">INDEX(BucketTable,MATCH(B3999,SumMonths,0),1)</f>
        <v>#N/A</v>
      </c>
      <c r="E3999" s="0" t="n">
        <f aca="false" t="array" ref="E3999:E3999">SUM(IF(Pricecurve=C3999,D3999))</f>
        <v>0</v>
      </c>
      <c r="F3999" s="0" t="n">
        <f aca="false" t="array" ref="F3999:F3999">SUM(IF(NG=C3999,D3999))</f>
        <v>0</v>
      </c>
      <c r="Y3999" s="140"/>
    </row>
    <row r="4000" customFormat="false" ht="12.75" hidden="false" customHeight="false" outlineLevel="0" collapsed="false">
      <c r="A4000" s="0" t="e">
        <f aca="false">INDEX(BucketTable,MATCH(B4000,SumMonths,0),1)</f>
        <v>#N/A</v>
      </c>
      <c r="E4000" s="0" t="n">
        <f aca="false" t="array" ref="E4000:E4000">SUM(IF(Pricecurve=C4000,D4000))</f>
        <v>0</v>
      </c>
      <c r="F4000" s="0" t="n">
        <f aca="false" t="array" ref="F4000:F4000">SUM(IF(NG=C4000,D4000))</f>
        <v>0</v>
      </c>
      <c r="Y4000" s="140"/>
    </row>
    <row r="4001" customFormat="false" ht="12.75" hidden="false" customHeight="false" outlineLevel="0" collapsed="false">
      <c r="A4001" s="0" t="e">
        <f aca="false">INDEX(BucketTable,MATCH(B4001,SumMonths,0),1)</f>
        <v>#N/A</v>
      </c>
      <c r="E4001" s="0" t="n">
        <f aca="false" t="array" ref="E4001:E4001">SUM(IF(Pricecurve=C4001,D4001))</f>
        <v>0</v>
      </c>
      <c r="F4001" s="0" t="n">
        <f aca="false" t="array" ref="F4001:F4001">SUM(IF(NG=C4001,D4001))</f>
        <v>0</v>
      </c>
      <c r="Y4001" s="140"/>
    </row>
    <row r="4002" customFormat="false" ht="12.75" hidden="false" customHeight="false" outlineLevel="0" collapsed="false">
      <c r="A4002" s="0" t="e">
        <f aca="false">INDEX(BucketTable,MATCH(B4002,SumMonths,0),1)</f>
        <v>#N/A</v>
      </c>
      <c r="E4002" s="0" t="n">
        <f aca="false" t="array" ref="E4002:E4002">SUM(IF(Pricecurve=C4002,D4002))</f>
        <v>0</v>
      </c>
      <c r="F4002" s="0" t="n">
        <f aca="false" t="array" ref="F4002:F4002">SUM(IF(NG=C4002,D4002))</f>
        <v>0</v>
      </c>
      <c r="Y4002" s="140"/>
    </row>
    <row r="4003" customFormat="false" ht="12.75" hidden="false" customHeight="false" outlineLevel="0" collapsed="false">
      <c r="A4003" s="0" t="e">
        <f aca="false">INDEX(BucketTable,MATCH(B4003,SumMonths,0),1)</f>
        <v>#N/A</v>
      </c>
      <c r="E4003" s="0" t="n">
        <f aca="false" t="array" ref="E4003:E4003">SUM(IF(Pricecurve=C4003,D4003))</f>
        <v>0</v>
      </c>
      <c r="F4003" s="0" t="n">
        <f aca="false" t="array" ref="F4003:F4003">SUM(IF(NG=C4003,D4003))</f>
        <v>0</v>
      </c>
      <c r="Y4003" s="140"/>
    </row>
    <row r="4004" customFormat="false" ht="12.75" hidden="false" customHeight="false" outlineLevel="0" collapsed="false">
      <c r="A4004" s="0" t="e">
        <f aca="false">INDEX(BucketTable,MATCH(B4004,SumMonths,0),1)</f>
        <v>#N/A</v>
      </c>
      <c r="E4004" s="0" t="n">
        <f aca="false" t="array" ref="E4004:E4004">SUM(IF(Pricecurve=C4004,D4004))</f>
        <v>0</v>
      </c>
      <c r="F4004" s="0" t="n">
        <f aca="false" t="array" ref="F4004:F4004">SUM(IF(NG=C4004,D4004))</f>
        <v>0</v>
      </c>
      <c r="Y4004" s="140"/>
    </row>
    <row r="4005" customFormat="false" ht="12.75" hidden="false" customHeight="false" outlineLevel="0" collapsed="false">
      <c r="A4005" s="0" t="e">
        <f aca="false">INDEX(BucketTable,MATCH(B4005,SumMonths,0),1)</f>
        <v>#N/A</v>
      </c>
      <c r="E4005" s="0" t="n">
        <f aca="false" t="array" ref="E4005:E4005">SUM(IF(Pricecurve=C4005,D4005))</f>
        <v>0</v>
      </c>
      <c r="F4005" s="0" t="n">
        <f aca="false" t="array" ref="F4005:F4005">SUM(IF(NG=C4005,D4005))</f>
        <v>0</v>
      </c>
      <c r="Y4005" s="140"/>
    </row>
    <row r="4006" customFormat="false" ht="12.75" hidden="false" customHeight="false" outlineLevel="0" collapsed="false">
      <c r="A4006" s="0" t="e">
        <f aca="false">INDEX(BucketTable,MATCH(B4006,SumMonths,0),1)</f>
        <v>#N/A</v>
      </c>
      <c r="E4006" s="0" t="n">
        <f aca="false" t="array" ref="E4006:E4006">SUM(IF(Pricecurve=C4006,D4006))</f>
        <v>0</v>
      </c>
      <c r="F4006" s="0" t="n">
        <f aca="false" t="array" ref="F4006:F4006">SUM(IF(NG=C4006,D4006))</f>
        <v>0</v>
      </c>
      <c r="Y4006" s="140"/>
    </row>
    <row r="4007" customFormat="false" ht="12.75" hidden="false" customHeight="false" outlineLevel="0" collapsed="false">
      <c r="A4007" s="0" t="e">
        <f aca="false">INDEX(BucketTable,MATCH(B4007,SumMonths,0),1)</f>
        <v>#N/A</v>
      </c>
      <c r="E4007" s="0" t="n">
        <f aca="false" t="array" ref="E4007:E4007">SUM(IF(Pricecurve=C4007,D4007))</f>
        <v>0</v>
      </c>
      <c r="F4007" s="0" t="n">
        <f aca="false" t="array" ref="F4007:F4007">SUM(IF(NG=C4007,D4007))</f>
        <v>0</v>
      </c>
      <c r="Y4007" s="140"/>
    </row>
    <row r="4008" customFormat="false" ht="12.75" hidden="false" customHeight="false" outlineLevel="0" collapsed="false">
      <c r="A4008" s="0" t="e">
        <f aca="false">INDEX(BucketTable,MATCH(B4008,SumMonths,0),1)</f>
        <v>#N/A</v>
      </c>
      <c r="E4008" s="0" t="n">
        <f aca="false" t="array" ref="E4008:E4008">SUM(IF(Pricecurve=C4008,D4008))</f>
        <v>0</v>
      </c>
      <c r="F4008" s="0" t="n">
        <f aca="false" t="array" ref="F4008:F4008">SUM(IF(NG=C4008,D4008))</f>
        <v>0</v>
      </c>
      <c r="Y4008" s="140"/>
    </row>
    <row r="4009" customFormat="false" ht="12.75" hidden="false" customHeight="false" outlineLevel="0" collapsed="false">
      <c r="A4009" s="0" t="e">
        <f aca="false">INDEX(BucketTable,MATCH(B4009,SumMonths,0),1)</f>
        <v>#N/A</v>
      </c>
      <c r="E4009" s="0" t="n">
        <f aca="false" t="array" ref="E4009:E4009">SUM(IF(Pricecurve=C4009,D4009))</f>
        <v>0</v>
      </c>
      <c r="F4009" s="0" t="n">
        <f aca="false" t="array" ref="F4009:F4009">SUM(IF(NG=C4009,D4009))</f>
        <v>0</v>
      </c>
      <c r="Y4009" s="140"/>
    </row>
    <row r="4010" customFormat="false" ht="12.75" hidden="false" customHeight="false" outlineLevel="0" collapsed="false">
      <c r="A4010" s="0" t="e">
        <f aca="false">INDEX(BucketTable,MATCH(B4010,SumMonths,0),1)</f>
        <v>#N/A</v>
      </c>
      <c r="E4010" s="0" t="n">
        <f aca="false" t="array" ref="E4010:E4010">SUM(IF(Pricecurve=C4010,D4010))</f>
        <v>0</v>
      </c>
      <c r="F4010" s="0" t="n">
        <f aca="false" t="array" ref="F4010:F4010">SUM(IF(NG=C4010,D4010))</f>
        <v>0</v>
      </c>
      <c r="Y4010" s="140"/>
    </row>
    <row r="4011" customFormat="false" ht="12.75" hidden="false" customHeight="false" outlineLevel="0" collapsed="false">
      <c r="A4011" s="0" t="e">
        <f aca="false">INDEX(BucketTable,MATCH(B4011,SumMonths,0),1)</f>
        <v>#N/A</v>
      </c>
      <c r="E4011" s="0" t="n">
        <f aca="false" t="array" ref="E4011:E4011">SUM(IF(Pricecurve=C4011,D4011))</f>
        <v>0</v>
      </c>
      <c r="F4011" s="0" t="n">
        <f aca="false" t="array" ref="F4011:F4011">SUM(IF(NG=C4011,D4011))</f>
        <v>0</v>
      </c>
      <c r="Y4011" s="140"/>
    </row>
    <row r="4012" customFormat="false" ht="12.75" hidden="false" customHeight="false" outlineLevel="0" collapsed="false">
      <c r="A4012" s="0" t="e">
        <f aca="false">INDEX(BucketTable,MATCH(B4012,SumMonths,0),1)</f>
        <v>#N/A</v>
      </c>
      <c r="E4012" s="0" t="n">
        <f aca="false" t="array" ref="E4012:E4012">SUM(IF(Pricecurve=C4012,D4012))</f>
        <v>0</v>
      </c>
      <c r="F4012" s="0" t="n">
        <f aca="false" t="array" ref="F4012:F4012">SUM(IF(NG=C4012,D4012))</f>
        <v>0</v>
      </c>
      <c r="Y4012" s="140"/>
    </row>
    <row r="4013" customFormat="false" ht="12.75" hidden="false" customHeight="false" outlineLevel="0" collapsed="false">
      <c r="A4013" s="0" t="e">
        <f aca="false">INDEX(BucketTable,MATCH(B4013,SumMonths,0),1)</f>
        <v>#N/A</v>
      </c>
      <c r="E4013" s="0" t="n">
        <f aca="false" t="array" ref="E4013:E4013">SUM(IF(Pricecurve=C4013,D4013))</f>
        <v>0</v>
      </c>
      <c r="F4013" s="0" t="n">
        <f aca="false" t="array" ref="F4013:F4013">SUM(IF(NG=C4013,D4013))</f>
        <v>0</v>
      </c>
      <c r="Y4013" s="140"/>
    </row>
    <row r="4014" customFormat="false" ht="12.75" hidden="false" customHeight="false" outlineLevel="0" collapsed="false">
      <c r="A4014" s="0" t="e">
        <f aca="false">INDEX(BucketTable,MATCH(B4014,SumMonths,0),1)</f>
        <v>#N/A</v>
      </c>
      <c r="E4014" s="0" t="n">
        <f aca="false" t="array" ref="E4014:E4014">SUM(IF(Pricecurve=C4014,D4014))</f>
        <v>0</v>
      </c>
      <c r="F4014" s="0" t="n">
        <f aca="false" t="array" ref="F4014:F4014">SUM(IF(NG=C4014,D4014))</f>
        <v>0</v>
      </c>
      <c r="Y4014" s="140"/>
    </row>
    <row r="4015" customFormat="false" ht="12.75" hidden="false" customHeight="false" outlineLevel="0" collapsed="false">
      <c r="A4015" s="0" t="e">
        <f aca="false">INDEX(BucketTable,MATCH(B4015,SumMonths,0),1)</f>
        <v>#N/A</v>
      </c>
      <c r="E4015" s="0" t="n">
        <f aca="false" t="array" ref="E4015:E4015">SUM(IF(Pricecurve=C4015,D4015))</f>
        <v>0</v>
      </c>
      <c r="F4015" s="0" t="n">
        <f aca="false" t="array" ref="F4015:F4015">SUM(IF(NG=C4015,D4015))</f>
        <v>0</v>
      </c>
      <c r="Y4015" s="140"/>
    </row>
    <row r="4016" customFormat="false" ht="12.75" hidden="false" customHeight="false" outlineLevel="0" collapsed="false">
      <c r="A4016" s="0" t="e">
        <f aca="false">INDEX(BucketTable,MATCH(B4016,SumMonths,0),1)</f>
        <v>#N/A</v>
      </c>
      <c r="E4016" s="0" t="n">
        <f aca="false" t="array" ref="E4016:E4016">SUM(IF(Pricecurve=C4016,D4016))</f>
        <v>0</v>
      </c>
      <c r="F4016" s="0" t="n">
        <f aca="false" t="array" ref="F4016:F4016">SUM(IF(NG=C4016,D4016))</f>
        <v>0</v>
      </c>
      <c r="Y4016" s="140"/>
    </row>
    <row r="4017" customFormat="false" ht="12.75" hidden="false" customHeight="false" outlineLevel="0" collapsed="false">
      <c r="A4017" s="0" t="e">
        <f aca="false">INDEX(BucketTable,MATCH(B4017,SumMonths,0),1)</f>
        <v>#N/A</v>
      </c>
      <c r="E4017" s="0" t="n">
        <f aca="false" t="array" ref="E4017:E4017">SUM(IF(Pricecurve=C4017,D4017))</f>
        <v>0</v>
      </c>
      <c r="F4017" s="0" t="n">
        <f aca="false" t="array" ref="F4017:F4017">SUM(IF(NG=C4017,D4017))</f>
        <v>0</v>
      </c>
      <c r="Y4017" s="140"/>
    </row>
    <row r="4018" customFormat="false" ht="12.75" hidden="false" customHeight="false" outlineLevel="0" collapsed="false">
      <c r="A4018" s="0" t="e">
        <f aca="false">INDEX(BucketTable,MATCH(B4018,SumMonths,0),1)</f>
        <v>#N/A</v>
      </c>
      <c r="E4018" s="0" t="n">
        <f aca="false" t="array" ref="E4018:E4018">SUM(IF(Pricecurve=C4018,D4018))</f>
        <v>0</v>
      </c>
      <c r="F4018" s="0" t="n">
        <f aca="false" t="array" ref="F4018:F4018">SUM(IF(NG=C4018,D4018))</f>
        <v>0</v>
      </c>
      <c r="Y4018" s="140"/>
    </row>
    <row r="4019" customFormat="false" ht="12.75" hidden="false" customHeight="false" outlineLevel="0" collapsed="false">
      <c r="A4019" s="0" t="e">
        <f aca="false">INDEX(BucketTable,MATCH(B4019,SumMonths,0),1)</f>
        <v>#N/A</v>
      </c>
      <c r="E4019" s="0" t="n">
        <f aca="false" t="array" ref="E4019:E4019">SUM(IF(Pricecurve=C4019,D4019))</f>
        <v>0</v>
      </c>
      <c r="F4019" s="0" t="n">
        <f aca="false" t="array" ref="F4019:F4019">SUM(IF(NG=C4019,D4019))</f>
        <v>0</v>
      </c>
      <c r="Y4019" s="140"/>
    </row>
    <row r="4020" customFormat="false" ht="12.75" hidden="false" customHeight="false" outlineLevel="0" collapsed="false">
      <c r="A4020" s="0" t="e">
        <f aca="false">INDEX(BucketTable,MATCH(B4020,SumMonths,0),1)</f>
        <v>#N/A</v>
      </c>
      <c r="E4020" s="0" t="n">
        <f aca="false" t="array" ref="E4020:E4020">SUM(IF(Pricecurve=C4020,D4020))</f>
        <v>0</v>
      </c>
      <c r="F4020" s="0" t="n">
        <f aca="false" t="array" ref="F4020:F4020">SUM(IF(NG=C4020,D4020))</f>
        <v>0</v>
      </c>
      <c r="Y4020" s="140"/>
    </row>
    <row r="4021" customFormat="false" ht="12.75" hidden="false" customHeight="false" outlineLevel="0" collapsed="false">
      <c r="A4021" s="0" t="e">
        <f aca="false">INDEX(BucketTable,MATCH(B4021,SumMonths,0),1)</f>
        <v>#N/A</v>
      </c>
      <c r="E4021" s="0" t="n">
        <f aca="false" t="array" ref="E4021:E4021">SUM(IF(Pricecurve=C4021,D4021))</f>
        <v>0</v>
      </c>
      <c r="F4021" s="0" t="n">
        <f aca="false" t="array" ref="F4021:F4021">SUM(IF(NG=C4021,D4021))</f>
        <v>0</v>
      </c>
      <c r="Y4021" s="140"/>
    </row>
    <row r="4022" customFormat="false" ht="12.75" hidden="false" customHeight="false" outlineLevel="0" collapsed="false">
      <c r="A4022" s="0" t="e">
        <f aca="false">INDEX(BucketTable,MATCH(B4022,SumMonths,0),1)</f>
        <v>#N/A</v>
      </c>
      <c r="E4022" s="0" t="n">
        <f aca="false" t="array" ref="E4022:E4022">SUM(IF(Pricecurve=C4022,D4022))</f>
        <v>0</v>
      </c>
      <c r="F4022" s="0" t="n">
        <f aca="false" t="array" ref="F4022:F4022">SUM(IF(NG=C4022,D4022))</f>
        <v>0</v>
      </c>
      <c r="Y4022" s="140"/>
    </row>
    <row r="4023" customFormat="false" ht="12.75" hidden="false" customHeight="false" outlineLevel="0" collapsed="false">
      <c r="A4023" s="0" t="e">
        <f aca="false">INDEX(BucketTable,MATCH(B4023,SumMonths,0),1)</f>
        <v>#N/A</v>
      </c>
      <c r="E4023" s="0" t="n">
        <f aca="false" t="array" ref="E4023:E4023">SUM(IF(Pricecurve=C4023,D4023))</f>
        <v>0</v>
      </c>
      <c r="F4023" s="0" t="n">
        <f aca="false" t="array" ref="F4023:F4023">SUM(IF(NG=C4023,D4023))</f>
        <v>0</v>
      </c>
      <c r="Y4023" s="140"/>
    </row>
    <row r="4024" customFormat="false" ht="12.75" hidden="false" customHeight="false" outlineLevel="0" collapsed="false">
      <c r="A4024" s="0" t="e">
        <f aca="false">INDEX(BucketTable,MATCH(B4024,SumMonths,0),1)</f>
        <v>#N/A</v>
      </c>
      <c r="E4024" s="0" t="n">
        <f aca="false" t="array" ref="E4024:E4024">SUM(IF(Pricecurve=C4024,D4024))</f>
        <v>0</v>
      </c>
      <c r="F4024" s="0" t="n">
        <f aca="false" t="array" ref="F4024:F4024">SUM(IF(NG=C4024,D4024))</f>
        <v>0</v>
      </c>
      <c r="Y4024" s="140"/>
    </row>
    <row r="4025" customFormat="false" ht="12.75" hidden="false" customHeight="false" outlineLevel="0" collapsed="false">
      <c r="A4025" s="0" t="e">
        <f aca="false">INDEX(BucketTable,MATCH(B4025,SumMonths,0),1)</f>
        <v>#N/A</v>
      </c>
      <c r="E4025" s="0" t="n">
        <f aca="false" t="array" ref="E4025:E4025">SUM(IF(Pricecurve=C4025,D4025))</f>
        <v>0</v>
      </c>
      <c r="F4025" s="0" t="n">
        <f aca="false" t="array" ref="F4025:F4025">SUM(IF(NG=C4025,D4025))</f>
        <v>0</v>
      </c>
      <c r="Y4025" s="140"/>
    </row>
    <row r="4026" customFormat="false" ht="12.75" hidden="false" customHeight="false" outlineLevel="0" collapsed="false">
      <c r="A4026" s="0" t="e">
        <f aca="false">INDEX(BucketTable,MATCH(B4026,SumMonths,0),1)</f>
        <v>#N/A</v>
      </c>
      <c r="E4026" s="0" t="n">
        <f aca="false" t="array" ref="E4026:E4026">SUM(IF(Pricecurve=C4026,D4026))</f>
        <v>0</v>
      </c>
      <c r="F4026" s="0" t="n">
        <f aca="false" t="array" ref="F4026:F4026">SUM(IF(NG=C4026,D4026))</f>
        <v>0</v>
      </c>
      <c r="Y4026" s="140"/>
    </row>
    <row r="4027" customFormat="false" ht="12.75" hidden="false" customHeight="false" outlineLevel="0" collapsed="false">
      <c r="A4027" s="0" t="e">
        <f aca="false">INDEX(BucketTable,MATCH(B4027,SumMonths,0),1)</f>
        <v>#N/A</v>
      </c>
      <c r="E4027" s="0" t="n">
        <f aca="false" t="array" ref="E4027:E4027">SUM(IF(Pricecurve=C4027,D4027))</f>
        <v>0</v>
      </c>
      <c r="F4027" s="0" t="n">
        <f aca="false" t="array" ref="F4027:F4027">SUM(IF(NG=C4027,D4027))</f>
        <v>0</v>
      </c>
      <c r="Y4027" s="140"/>
    </row>
    <row r="4028" customFormat="false" ht="12.75" hidden="false" customHeight="false" outlineLevel="0" collapsed="false">
      <c r="A4028" s="0" t="e">
        <f aca="false">INDEX(BucketTable,MATCH(B4028,SumMonths,0),1)</f>
        <v>#N/A</v>
      </c>
      <c r="E4028" s="0" t="n">
        <f aca="false" t="array" ref="E4028:E4028">SUM(IF(Pricecurve=C4028,D4028))</f>
        <v>0</v>
      </c>
      <c r="F4028" s="0" t="n">
        <f aca="false" t="array" ref="F4028:F4028">SUM(IF(NG=C4028,D4028))</f>
        <v>0</v>
      </c>
      <c r="Y4028" s="140"/>
    </row>
    <row r="4029" customFormat="false" ht="12.75" hidden="false" customHeight="false" outlineLevel="0" collapsed="false">
      <c r="A4029" s="0" t="e">
        <f aca="false">INDEX(BucketTable,MATCH(B4029,SumMonths,0),1)</f>
        <v>#N/A</v>
      </c>
      <c r="E4029" s="0" t="n">
        <f aca="false" t="array" ref="E4029:E4029">SUM(IF(Pricecurve=C4029,D4029))</f>
        <v>0</v>
      </c>
      <c r="F4029" s="0" t="n">
        <f aca="false" t="array" ref="F4029:F4029">SUM(IF(NG=C4029,D4029))</f>
        <v>0</v>
      </c>
      <c r="Y4029" s="140"/>
    </row>
    <row r="4030" customFormat="false" ht="12.75" hidden="false" customHeight="false" outlineLevel="0" collapsed="false">
      <c r="A4030" s="0" t="e">
        <f aca="false">INDEX(BucketTable,MATCH(B4030,SumMonths,0),1)</f>
        <v>#N/A</v>
      </c>
      <c r="E4030" s="0" t="n">
        <f aca="false" t="array" ref="E4030:E4030">SUM(IF(Pricecurve=C4030,D4030))</f>
        <v>0</v>
      </c>
      <c r="F4030" s="0" t="n">
        <f aca="false" t="array" ref="F4030:F4030">SUM(IF(NG=C4030,D4030))</f>
        <v>0</v>
      </c>
      <c r="Y4030" s="140"/>
    </row>
    <row r="4031" customFormat="false" ht="12.75" hidden="false" customHeight="false" outlineLevel="0" collapsed="false">
      <c r="A4031" s="0" t="e">
        <f aca="false">INDEX(BucketTable,MATCH(B4031,SumMonths,0),1)</f>
        <v>#N/A</v>
      </c>
      <c r="E4031" s="0" t="n">
        <f aca="false" t="array" ref="E4031:E4031">SUM(IF(Pricecurve=C4031,D4031))</f>
        <v>0</v>
      </c>
      <c r="F4031" s="0" t="n">
        <f aca="false" t="array" ref="F4031:F4031">SUM(IF(NG=C4031,D4031))</f>
        <v>0</v>
      </c>
      <c r="Y4031" s="140"/>
    </row>
    <row r="4032" customFormat="false" ht="12.75" hidden="false" customHeight="false" outlineLevel="0" collapsed="false">
      <c r="A4032" s="0" t="e">
        <f aca="false">INDEX(BucketTable,MATCH(B4032,SumMonths,0),1)</f>
        <v>#N/A</v>
      </c>
      <c r="E4032" s="0" t="n">
        <f aca="false" t="array" ref="E4032:E4032">SUM(IF(Pricecurve=C4032,D4032))</f>
        <v>0</v>
      </c>
      <c r="F4032" s="0" t="n">
        <f aca="false" t="array" ref="F4032:F4032">SUM(IF(NG=C4032,D4032))</f>
        <v>0</v>
      </c>
      <c r="Y4032" s="140"/>
    </row>
    <row r="4033" customFormat="false" ht="12.75" hidden="false" customHeight="false" outlineLevel="0" collapsed="false">
      <c r="A4033" s="0" t="e">
        <f aca="false">INDEX(BucketTable,MATCH(B4033,SumMonths,0),1)</f>
        <v>#N/A</v>
      </c>
      <c r="E4033" s="0" t="n">
        <f aca="false" t="array" ref="E4033:E4033">SUM(IF(Pricecurve=C4033,D4033))</f>
        <v>0</v>
      </c>
      <c r="F4033" s="0" t="n">
        <f aca="false" t="array" ref="F4033:F4033">SUM(IF(NG=C4033,D4033))</f>
        <v>0</v>
      </c>
      <c r="Y4033" s="140"/>
    </row>
    <row r="4034" customFormat="false" ht="12.75" hidden="false" customHeight="false" outlineLevel="0" collapsed="false">
      <c r="A4034" s="0" t="e">
        <f aca="false">INDEX(BucketTable,MATCH(B4034,SumMonths,0),1)</f>
        <v>#N/A</v>
      </c>
      <c r="E4034" s="0" t="n">
        <f aca="false" t="array" ref="E4034:E4034">SUM(IF(Pricecurve=C4034,D4034))</f>
        <v>0</v>
      </c>
      <c r="F4034" s="0" t="n">
        <f aca="false" t="array" ref="F4034:F4034">SUM(IF(NG=C4034,D4034))</f>
        <v>0</v>
      </c>
      <c r="Y4034" s="140"/>
    </row>
    <row r="4035" customFormat="false" ht="12.75" hidden="false" customHeight="false" outlineLevel="0" collapsed="false">
      <c r="A4035" s="0" t="e">
        <f aca="false">INDEX(BucketTable,MATCH(B4035,SumMonths,0),1)</f>
        <v>#N/A</v>
      </c>
      <c r="E4035" s="0" t="n">
        <f aca="false" t="array" ref="E4035:E4035">SUM(IF(Pricecurve=C4035,D4035))</f>
        <v>0</v>
      </c>
      <c r="F4035" s="0" t="n">
        <f aca="false" t="array" ref="F4035:F4035">SUM(IF(NG=C4035,D4035))</f>
        <v>0</v>
      </c>
      <c r="Y4035" s="140"/>
    </row>
    <row r="4036" customFormat="false" ht="12.75" hidden="false" customHeight="false" outlineLevel="0" collapsed="false">
      <c r="A4036" s="0" t="e">
        <f aca="false">INDEX(BucketTable,MATCH(B4036,SumMonths,0),1)</f>
        <v>#N/A</v>
      </c>
      <c r="E4036" s="0" t="n">
        <f aca="false" t="array" ref="E4036:E4036">SUM(IF(Pricecurve=C4036,D4036))</f>
        <v>0</v>
      </c>
      <c r="F4036" s="0" t="n">
        <f aca="false" t="array" ref="F4036:F4036">SUM(IF(NG=C4036,D4036))</f>
        <v>0</v>
      </c>
      <c r="Y4036" s="140"/>
    </row>
    <row r="4037" customFormat="false" ht="12.75" hidden="false" customHeight="false" outlineLevel="0" collapsed="false">
      <c r="A4037" s="0" t="e">
        <f aca="false">INDEX(BucketTable,MATCH(B4037,SumMonths,0),1)</f>
        <v>#N/A</v>
      </c>
      <c r="E4037" s="0" t="n">
        <f aca="false" t="array" ref="E4037:E4037">SUM(IF(Pricecurve=C4037,D4037))</f>
        <v>0</v>
      </c>
      <c r="F4037" s="0" t="n">
        <f aca="false" t="array" ref="F4037:F4037">SUM(IF(NG=C4037,D4037))</f>
        <v>0</v>
      </c>
      <c r="Y4037" s="140"/>
    </row>
    <row r="4038" customFormat="false" ht="12.75" hidden="false" customHeight="false" outlineLevel="0" collapsed="false">
      <c r="A4038" s="0" t="e">
        <f aca="false">INDEX(BucketTable,MATCH(B4038,SumMonths,0),1)</f>
        <v>#N/A</v>
      </c>
      <c r="E4038" s="0" t="n">
        <f aca="false" t="array" ref="E4038:E4038">SUM(IF(Pricecurve=C4038,D4038))</f>
        <v>0</v>
      </c>
      <c r="F4038" s="0" t="n">
        <f aca="false" t="array" ref="F4038:F4038">SUM(IF(NG=C4038,D4038))</f>
        <v>0</v>
      </c>
      <c r="Y4038" s="140"/>
    </row>
    <row r="4039" customFormat="false" ht="12.75" hidden="false" customHeight="false" outlineLevel="0" collapsed="false">
      <c r="A4039" s="0" t="e">
        <f aca="false">INDEX(BucketTable,MATCH(B4039,SumMonths,0),1)</f>
        <v>#N/A</v>
      </c>
      <c r="E4039" s="0" t="n">
        <f aca="false" t="array" ref="E4039:E4039">SUM(IF(Pricecurve=C4039,D4039))</f>
        <v>0</v>
      </c>
      <c r="F4039" s="0" t="n">
        <f aca="false" t="array" ref="F4039:F4039">SUM(IF(NG=C4039,D4039))</f>
        <v>0</v>
      </c>
      <c r="Y4039" s="140"/>
    </row>
    <row r="4040" customFormat="false" ht="12.75" hidden="false" customHeight="false" outlineLevel="0" collapsed="false">
      <c r="A4040" s="0" t="e">
        <f aca="false">INDEX(BucketTable,MATCH(B4040,SumMonths,0),1)</f>
        <v>#N/A</v>
      </c>
      <c r="E4040" s="0" t="n">
        <f aca="false" t="array" ref="E4040:E4040">SUM(IF(Pricecurve=C4040,D4040))</f>
        <v>0</v>
      </c>
      <c r="F4040" s="0" t="n">
        <f aca="false" t="array" ref="F4040:F4040">SUM(IF(NG=C4040,D4040))</f>
        <v>0</v>
      </c>
      <c r="Y4040" s="140"/>
    </row>
    <row r="4041" customFormat="false" ht="12.75" hidden="false" customHeight="false" outlineLevel="0" collapsed="false">
      <c r="A4041" s="0" t="e">
        <f aca="false">INDEX(BucketTable,MATCH(B4041,SumMonths,0),1)</f>
        <v>#N/A</v>
      </c>
      <c r="E4041" s="0" t="n">
        <f aca="false" t="array" ref="E4041:E4041">SUM(IF(Pricecurve=C4041,D4041))</f>
        <v>0</v>
      </c>
      <c r="F4041" s="0" t="n">
        <f aca="false" t="array" ref="F4041:F4041">SUM(IF(NG=C4041,D4041))</f>
        <v>0</v>
      </c>
      <c r="Y4041" s="140"/>
    </row>
    <row r="4042" customFormat="false" ht="12.75" hidden="false" customHeight="false" outlineLevel="0" collapsed="false">
      <c r="A4042" s="0" t="e">
        <f aca="false">INDEX(BucketTable,MATCH(B4042,SumMonths,0),1)</f>
        <v>#N/A</v>
      </c>
      <c r="E4042" s="0" t="n">
        <f aca="false" t="array" ref="E4042:E4042">SUM(IF(Pricecurve=C4042,D4042))</f>
        <v>0</v>
      </c>
      <c r="F4042" s="0" t="n">
        <f aca="false" t="array" ref="F4042:F4042">SUM(IF(NG=C4042,D4042))</f>
        <v>0</v>
      </c>
      <c r="Y4042" s="140"/>
    </row>
    <row r="4043" customFormat="false" ht="12.75" hidden="false" customHeight="false" outlineLevel="0" collapsed="false">
      <c r="A4043" s="0" t="e">
        <f aca="false">INDEX(BucketTable,MATCH(B4043,SumMonths,0),1)</f>
        <v>#N/A</v>
      </c>
      <c r="E4043" s="0" t="n">
        <f aca="false" t="array" ref="E4043:E4043">SUM(IF(Pricecurve=C4043,D4043))</f>
        <v>0</v>
      </c>
      <c r="F4043" s="0" t="n">
        <f aca="false" t="array" ref="F4043:F4043">SUM(IF(NG=C4043,D4043))</f>
        <v>0</v>
      </c>
      <c r="Y4043" s="140"/>
    </row>
    <row r="4044" customFormat="false" ht="12.75" hidden="false" customHeight="false" outlineLevel="0" collapsed="false">
      <c r="A4044" s="0" t="e">
        <f aca="false">INDEX(BucketTable,MATCH(B4044,SumMonths,0),1)</f>
        <v>#N/A</v>
      </c>
      <c r="E4044" s="0" t="n">
        <f aca="false" t="array" ref="E4044:E4044">SUM(IF(Pricecurve=C4044,D4044))</f>
        <v>0</v>
      </c>
      <c r="F4044" s="0" t="n">
        <f aca="false" t="array" ref="F4044:F4044">SUM(IF(NG=C4044,D4044))</f>
        <v>0</v>
      </c>
      <c r="Y4044" s="140"/>
    </row>
    <row r="4045" customFormat="false" ht="12.75" hidden="false" customHeight="false" outlineLevel="0" collapsed="false">
      <c r="A4045" s="0" t="e">
        <f aca="false">INDEX(BucketTable,MATCH(B4045,SumMonths,0),1)</f>
        <v>#N/A</v>
      </c>
      <c r="E4045" s="0" t="n">
        <f aca="false" t="array" ref="E4045:E4045">SUM(IF(Pricecurve=C4045,D4045))</f>
        <v>0</v>
      </c>
      <c r="F4045" s="0" t="n">
        <f aca="false" t="array" ref="F4045:F4045">SUM(IF(NG=C4045,D4045))</f>
        <v>0</v>
      </c>
      <c r="Y4045" s="140"/>
    </row>
    <row r="4046" customFormat="false" ht="12.75" hidden="false" customHeight="false" outlineLevel="0" collapsed="false">
      <c r="A4046" s="0" t="e">
        <f aca="false">INDEX(BucketTable,MATCH(B4046,SumMonths,0),1)</f>
        <v>#N/A</v>
      </c>
      <c r="E4046" s="0" t="n">
        <f aca="false" t="array" ref="E4046:E4046">SUM(IF(Pricecurve=C4046,D4046))</f>
        <v>0</v>
      </c>
      <c r="F4046" s="0" t="n">
        <f aca="false" t="array" ref="F4046:F4046">SUM(IF(NG=C4046,D4046))</f>
        <v>0</v>
      </c>
      <c r="Y4046" s="140"/>
    </row>
    <row r="4047" customFormat="false" ht="12.75" hidden="false" customHeight="false" outlineLevel="0" collapsed="false">
      <c r="A4047" s="0" t="e">
        <f aca="false">INDEX(BucketTable,MATCH(B4047,SumMonths,0),1)</f>
        <v>#N/A</v>
      </c>
      <c r="E4047" s="0" t="n">
        <f aca="false" t="array" ref="E4047:E4047">SUM(IF(Pricecurve=C4047,D4047))</f>
        <v>0</v>
      </c>
      <c r="F4047" s="0" t="n">
        <f aca="false" t="array" ref="F4047:F4047">SUM(IF(NG=C4047,D4047))</f>
        <v>0</v>
      </c>
      <c r="Y4047" s="140"/>
    </row>
    <row r="4048" customFormat="false" ht="12.75" hidden="false" customHeight="false" outlineLevel="0" collapsed="false">
      <c r="A4048" s="0" t="e">
        <f aca="false">INDEX(BucketTable,MATCH(B4048,SumMonths,0),1)</f>
        <v>#N/A</v>
      </c>
      <c r="E4048" s="0" t="n">
        <f aca="false" t="array" ref="E4048:E4048">SUM(IF(Pricecurve=C4048,D4048))</f>
        <v>0</v>
      </c>
      <c r="F4048" s="0" t="n">
        <f aca="false" t="array" ref="F4048:F4048">SUM(IF(NG=C4048,D4048))</f>
        <v>0</v>
      </c>
      <c r="Y4048" s="140"/>
    </row>
    <row r="4049" customFormat="false" ht="12.75" hidden="false" customHeight="false" outlineLevel="0" collapsed="false">
      <c r="A4049" s="0" t="e">
        <f aca="false">INDEX(BucketTable,MATCH(B4049,SumMonths,0),1)</f>
        <v>#N/A</v>
      </c>
      <c r="E4049" s="0" t="n">
        <f aca="false" t="array" ref="E4049:E4049">SUM(IF(Pricecurve=C4049,D4049))</f>
        <v>0</v>
      </c>
      <c r="F4049" s="0" t="n">
        <f aca="false" t="array" ref="F4049:F4049">SUM(IF(NG=C4049,D4049))</f>
        <v>0</v>
      </c>
      <c r="Y4049" s="140"/>
    </row>
    <row r="4050" customFormat="false" ht="12.75" hidden="false" customHeight="false" outlineLevel="0" collapsed="false">
      <c r="A4050" s="0" t="e">
        <f aca="false">INDEX(BucketTable,MATCH(B4050,SumMonths,0),1)</f>
        <v>#N/A</v>
      </c>
      <c r="E4050" s="0" t="n">
        <f aca="false" t="array" ref="E4050:E4050">SUM(IF(Pricecurve=C4050,D4050))</f>
        <v>0</v>
      </c>
      <c r="F4050" s="0" t="n">
        <f aca="false" t="array" ref="F4050:F4050">SUM(IF(NG=C4050,D4050))</f>
        <v>0</v>
      </c>
      <c r="Y4050" s="140"/>
    </row>
    <row r="4051" customFormat="false" ht="12.75" hidden="false" customHeight="false" outlineLevel="0" collapsed="false">
      <c r="A4051" s="0" t="e">
        <f aca="false">INDEX(BucketTable,MATCH(B4051,SumMonths,0),1)</f>
        <v>#N/A</v>
      </c>
      <c r="E4051" s="0" t="n">
        <f aca="false" t="array" ref="E4051:E4051">SUM(IF(Pricecurve=C4051,D4051))</f>
        <v>0</v>
      </c>
      <c r="F4051" s="0" t="n">
        <f aca="false" t="array" ref="F4051:F4051">SUM(IF(NG=C4051,D4051))</f>
        <v>0</v>
      </c>
      <c r="Y4051" s="140"/>
    </row>
    <row r="4052" customFormat="false" ht="12.75" hidden="false" customHeight="false" outlineLevel="0" collapsed="false">
      <c r="A4052" s="0" t="e">
        <f aca="false">INDEX(BucketTable,MATCH(B4052,SumMonths,0),1)</f>
        <v>#N/A</v>
      </c>
      <c r="E4052" s="0" t="n">
        <f aca="false" t="array" ref="E4052:E4052">SUM(IF(Pricecurve=C4052,D4052))</f>
        <v>0</v>
      </c>
      <c r="F4052" s="0" t="n">
        <f aca="false" t="array" ref="F4052:F4052">SUM(IF(NG=C4052,D4052))</f>
        <v>0</v>
      </c>
      <c r="Y4052" s="140"/>
    </row>
    <row r="4053" customFormat="false" ht="12.75" hidden="false" customHeight="false" outlineLevel="0" collapsed="false">
      <c r="A4053" s="0" t="e">
        <f aca="false">INDEX(BucketTable,MATCH(B4053,SumMonths,0),1)</f>
        <v>#N/A</v>
      </c>
      <c r="E4053" s="0" t="n">
        <f aca="false" t="array" ref="E4053:E4053">SUM(IF(Pricecurve=C4053,D4053))</f>
        <v>0</v>
      </c>
      <c r="F4053" s="0" t="n">
        <f aca="false" t="array" ref="F4053:F4053">SUM(IF(NG=C4053,D4053))</f>
        <v>0</v>
      </c>
      <c r="Y4053" s="140"/>
    </row>
    <row r="4054" customFormat="false" ht="12.75" hidden="false" customHeight="false" outlineLevel="0" collapsed="false">
      <c r="A4054" s="0" t="e">
        <f aca="false">INDEX(BucketTable,MATCH(B4054,SumMonths,0),1)</f>
        <v>#N/A</v>
      </c>
      <c r="E4054" s="0" t="n">
        <f aca="false" t="array" ref="E4054:E4054">SUM(IF(Pricecurve=C4054,D4054))</f>
        <v>0</v>
      </c>
      <c r="F4054" s="0" t="n">
        <f aca="false" t="array" ref="F4054:F4054">SUM(IF(NG=C4054,D4054))</f>
        <v>0</v>
      </c>
      <c r="Y4054" s="140"/>
    </row>
    <row r="4055" customFormat="false" ht="12.75" hidden="false" customHeight="false" outlineLevel="0" collapsed="false">
      <c r="A4055" s="0" t="e">
        <f aca="false">INDEX(BucketTable,MATCH(B4055,SumMonths,0),1)</f>
        <v>#N/A</v>
      </c>
      <c r="E4055" s="0" t="n">
        <f aca="false" t="array" ref="E4055:E4055">SUM(IF(Pricecurve=C4055,D4055))</f>
        <v>0</v>
      </c>
      <c r="F4055" s="0" t="n">
        <f aca="false" t="array" ref="F4055:F4055">SUM(IF(NG=C4055,D4055))</f>
        <v>0</v>
      </c>
      <c r="Y4055" s="140"/>
    </row>
    <row r="4056" customFormat="false" ht="12.75" hidden="false" customHeight="false" outlineLevel="0" collapsed="false">
      <c r="A4056" s="0" t="e">
        <f aca="false">INDEX(BucketTable,MATCH(B4056,SumMonths,0),1)</f>
        <v>#N/A</v>
      </c>
      <c r="E4056" s="0" t="n">
        <f aca="false" t="array" ref="E4056:E4056">SUM(IF(Pricecurve=C4056,D4056))</f>
        <v>0</v>
      </c>
      <c r="F4056" s="0" t="n">
        <f aca="false" t="array" ref="F4056:F4056">SUM(IF(NG=C4056,D4056))</f>
        <v>0</v>
      </c>
      <c r="Y4056" s="140"/>
    </row>
    <row r="4057" customFormat="false" ht="12.75" hidden="false" customHeight="false" outlineLevel="0" collapsed="false">
      <c r="A4057" s="0" t="e">
        <f aca="false">INDEX(BucketTable,MATCH(B4057,SumMonths,0),1)</f>
        <v>#N/A</v>
      </c>
      <c r="E4057" s="0" t="n">
        <f aca="false" t="array" ref="E4057:E4057">SUM(IF(Pricecurve=C4057,D4057))</f>
        <v>0</v>
      </c>
      <c r="F4057" s="0" t="n">
        <f aca="false" t="array" ref="F4057:F4057">SUM(IF(NG=C4057,D4057))</f>
        <v>0</v>
      </c>
      <c r="Y4057" s="140"/>
    </row>
    <row r="4058" customFormat="false" ht="12.75" hidden="false" customHeight="false" outlineLevel="0" collapsed="false">
      <c r="A4058" s="0" t="e">
        <f aca="false">INDEX(BucketTable,MATCH(B4058,SumMonths,0),1)</f>
        <v>#N/A</v>
      </c>
      <c r="E4058" s="0" t="n">
        <f aca="false" t="array" ref="E4058:E4058">SUM(IF(Pricecurve=C4058,D4058))</f>
        <v>0</v>
      </c>
      <c r="F4058" s="0" t="n">
        <f aca="false" t="array" ref="F4058:F4058">SUM(IF(NG=C4058,D4058))</f>
        <v>0</v>
      </c>
      <c r="Y4058" s="140"/>
    </row>
    <row r="4059" customFormat="false" ht="12.75" hidden="false" customHeight="false" outlineLevel="0" collapsed="false">
      <c r="A4059" s="0" t="e">
        <f aca="false">INDEX(BucketTable,MATCH(B4059,SumMonths,0),1)</f>
        <v>#N/A</v>
      </c>
      <c r="E4059" s="0" t="n">
        <f aca="false" t="array" ref="E4059:E4059">SUM(IF(Pricecurve=C4059,D4059))</f>
        <v>0</v>
      </c>
      <c r="F4059" s="0" t="n">
        <f aca="false" t="array" ref="F4059:F4059">SUM(IF(NG=C4059,D4059))</f>
        <v>0</v>
      </c>
      <c r="Y4059" s="140"/>
    </row>
    <row r="4060" customFormat="false" ht="12.75" hidden="false" customHeight="false" outlineLevel="0" collapsed="false">
      <c r="A4060" s="0" t="e">
        <f aca="false">INDEX(BucketTable,MATCH(B4060,SumMonths,0),1)</f>
        <v>#N/A</v>
      </c>
      <c r="E4060" s="0" t="n">
        <f aca="false" t="array" ref="E4060:E4060">SUM(IF(Pricecurve=C4060,D4060))</f>
        <v>0</v>
      </c>
      <c r="F4060" s="0" t="n">
        <f aca="false" t="array" ref="F4060:F4060">SUM(IF(NG=C4060,D4060))</f>
        <v>0</v>
      </c>
      <c r="Y4060" s="140"/>
    </row>
    <row r="4061" customFormat="false" ht="12.75" hidden="false" customHeight="false" outlineLevel="0" collapsed="false">
      <c r="A4061" s="0" t="e">
        <f aca="false">INDEX(BucketTable,MATCH(B4061,SumMonths,0),1)</f>
        <v>#N/A</v>
      </c>
      <c r="E4061" s="0" t="n">
        <f aca="false" t="array" ref="E4061:E4061">SUM(IF(Pricecurve=C4061,D4061))</f>
        <v>0</v>
      </c>
      <c r="F4061" s="0" t="n">
        <f aca="false" t="array" ref="F4061:F4061">SUM(IF(NG=C4061,D4061))</f>
        <v>0</v>
      </c>
      <c r="Y4061" s="140"/>
    </row>
    <row r="4062" customFormat="false" ht="12.75" hidden="false" customHeight="false" outlineLevel="0" collapsed="false">
      <c r="A4062" s="0" t="e">
        <f aca="false">INDEX(BucketTable,MATCH(B4062,SumMonths,0),1)</f>
        <v>#N/A</v>
      </c>
      <c r="E4062" s="0" t="n">
        <f aca="false" t="array" ref="E4062:E4062">SUM(IF(Pricecurve=C4062,D4062))</f>
        <v>0</v>
      </c>
      <c r="F4062" s="0" t="n">
        <f aca="false" t="array" ref="F4062:F4062">SUM(IF(NG=C4062,D4062))</f>
        <v>0</v>
      </c>
      <c r="Y4062" s="140"/>
    </row>
    <row r="4063" customFormat="false" ht="12.75" hidden="false" customHeight="false" outlineLevel="0" collapsed="false">
      <c r="A4063" s="0" t="e">
        <f aca="false">INDEX(BucketTable,MATCH(B4063,SumMonths,0),1)</f>
        <v>#N/A</v>
      </c>
      <c r="E4063" s="0" t="n">
        <f aca="false" t="array" ref="E4063:E4063">SUM(IF(Pricecurve=C4063,D4063))</f>
        <v>0</v>
      </c>
      <c r="F4063" s="0" t="n">
        <f aca="false" t="array" ref="F4063:F4063">SUM(IF(NG=C4063,D4063))</f>
        <v>0</v>
      </c>
      <c r="Y4063" s="140"/>
    </row>
    <row r="4064" customFormat="false" ht="12.75" hidden="false" customHeight="false" outlineLevel="0" collapsed="false">
      <c r="A4064" s="0" t="e">
        <f aca="false">INDEX(BucketTable,MATCH(B4064,SumMonths,0),1)</f>
        <v>#N/A</v>
      </c>
      <c r="E4064" s="0" t="n">
        <f aca="false" t="array" ref="E4064:E4064">SUM(IF(Pricecurve=C4064,D4064))</f>
        <v>0</v>
      </c>
      <c r="F4064" s="0" t="n">
        <f aca="false" t="array" ref="F4064:F4064">SUM(IF(NG=C4064,D4064))</f>
        <v>0</v>
      </c>
      <c r="Y4064" s="140"/>
    </row>
    <row r="4065" customFormat="false" ht="12.75" hidden="false" customHeight="false" outlineLevel="0" collapsed="false">
      <c r="A4065" s="0" t="e">
        <f aca="false">INDEX(BucketTable,MATCH(B4065,SumMonths,0),1)</f>
        <v>#N/A</v>
      </c>
      <c r="E4065" s="0" t="n">
        <f aca="false" t="array" ref="E4065:E4065">SUM(IF(Pricecurve=C4065,D4065))</f>
        <v>0</v>
      </c>
      <c r="F4065" s="0" t="n">
        <f aca="false" t="array" ref="F4065:F4065">SUM(IF(NG=C4065,D4065))</f>
        <v>0</v>
      </c>
      <c r="Y4065" s="140"/>
    </row>
    <row r="4066" customFormat="false" ht="12.75" hidden="false" customHeight="false" outlineLevel="0" collapsed="false">
      <c r="A4066" s="0" t="e">
        <f aca="false">INDEX(BucketTable,MATCH(B4066,SumMonths,0),1)</f>
        <v>#N/A</v>
      </c>
      <c r="E4066" s="0" t="n">
        <f aca="false" t="array" ref="E4066:E4066">SUM(IF(Pricecurve=C4066,D4066))</f>
        <v>0</v>
      </c>
      <c r="F4066" s="0" t="n">
        <f aca="false" t="array" ref="F4066:F4066">SUM(IF(NG=C4066,D4066))</f>
        <v>0</v>
      </c>
      <c r="Y4066" s="140"/>
    </row>
    <row r="4067" customFormat="false" ht="12.75" hidden="false" customHeight="false" outlineLevel="0" collapsed="false">
      <c r="A4067" s="0" t="e">
        <f aca="false">INDEX(BucketTable,MATCH(B4067,SumMonths,0),1)</f>
        <v>#N/A</v>
      </c>
      <c r="E4067" s="0" t="n">
        <f aca="false" t="array" ref="E4067:E4067">SUM(IF(Pricecurve=C4067,D4067))</f>
        <v>0</v>
      </c>
      <c r="F4067" s="0" t="n">
        <f aca="false" t="array" ref="F4067:F4067">SUM(IF(NG=C4067,D4067))</f>
        <v>0</v>
      </c>
      <c r="Y4067" s="140"/>
    </row>
    <row r="4068" customFormat="false" ht="12.75" hidden="false" customHeight="false" outlineLevel="0" collapsed="false">
      <c r="A4068" s="0" t="e">
        <f aca="false">INDEX(BucketTable,MATCH(B4068,SumMonths,0),1)</f>
        <v>#N/A</v>
      </c>
      <c r="E4068" s="0" t="n">
        <f aca="false" t="array" ref="E4068:E4068">SUM(IF(Pricecurve=C4068,D4068))</f>
        <v>0</v>
      </c>
      <c r="F4068" s="0" t="n">
        <f aca="false" t="array" ref="F4068:F4068">SUM(IF(NG=C4068,D4068))</f>
        <v>0</v>
      </c>
      <c r="Y4068" s="140"/>
    </row>
    <row r="4069" customFormat="false" ht="12.75" hidden="false" customHeight="false" outlineLevel="0" collapsed="false">
      <c r="A4069" s="0" t="e">
        <f aca="false">INDEX(BucketTable,MATCH(B4069,SumMonths,0),1)</f>
        <v>#N/A</v>
      </c>
      <c r="E4069" s="0" t="n">
        <f aca="false" t="array" ref="E4069:E4069">SUM(IF(Pricecurve=C4069,D4069))</f>
        <v>0</v>
      </c>
      <c r="F4069" s="0" t="n">
        <f aca="false" t="array" ref="F4069:F4069">SUM(IF(NG=C4069,D4069))</f>
        <v>0</v>
      </c>
      <c r="Y4069" s="140"/>
    </row>
    <row r="4070" customFormat="false" ht="12.75" hidden="false" customHeight="false" outlineLevel="0" collapsed="false">
      <c r="A4070" s="0" t="e">
        <f aca="false">INDEX(BucketTable,MATCH(B4070,SumMonths,0),1)</f>
        <v>#N/A</v>
      </c>
      <c r="E4070" s="0" t="n">
        <f aca="false" t="array" ref="E4070:E4070">SUM(IF(Pricecurve=C4070,D4070))</f>
        <v>0</v>
      </c>
      <c r="F4070" s="0" t="n">
        <f aca="false" t="array" ref="F4070:F4070">SUM(IF(NG=C4070,D4070))</f>
        <v>0</v>
      </c>
      <c r="Y4070" s="140"/>
    </row>
    <row r="4071" customFormat="false" ht="12.75" hidden="false" customHeight="false" outlineLevel="0" collapsed="false">
      <c r="A4071" s="0" t="e">
        <f aca="false">INDEX(BucketTable,MATCH(B4071,SumMonths,0),1)</f>
        <v>#N/A</v>
      </c>
      <c r="E4071" s="0" t="n">
        <f aca="false" t="array" ref="E4071:E4071">SUM(IF(Pricecurve=C4071,D4071))</f>
        <v>0</v>
      </c>
      <c r="F4071" s="0" t="n">
        <f aca="false" t="array" ref="F4071:F4071">SUM(IF(NG=C4071,D4071))</f>
        <v>0</v>
      </c>
      <c r="Y4071" s="140"/>
    </row>
    <row r="4072" customFormat="false" ht="12.75" hidden="false" customHeight="false" outlineLevel="0" collapsed="false">
      <c r="A4072" s="0" t="e">
        <f aca="false">INDEX(BucketTable,MATCH(B4072,SumMonths,0),1)</f>
        <v>#N/A</v>
      </c>
      <c r="E4072" s="0" t="n">
        <f aca="false" t="array" ref="E4072:E4072">SUM(IF(Pricecurve=C4072,D4072))</f>
        <v>0</v>
      </c>
      <c r="F4072" s="0" t="n">
        <f aca="false" t="array" ref="F4072:F4072">SUM(IF(NG=C4072,D4072))</f>
        <v>0</v>
      </c>
      <c r="Y4072" s="140"/>
    </row>
    <row r="4073" customFormat="false" ht="12.75" hidden="false" customHeight="false" outlineLevel="0" collapsed="false">
      <c r="A4073" s="0" t="e">
        <f aca="false">INDEX(BucketTable,MATCH(B4073,SumMonths,0),1)</f>
        <v>#N/A</v>
      </c>
      <c r="E4073" s="0" t="n">
        <f aca="false" t="array" ref="E4073:E4073">SUM(IF(Pricecurve=C4073,D4073))</f>
        <v>0</v>
      </c>
      <c r="F4073" s="0" t="n">
        <f aca="false" t="array" ref="F4073:F4073">SUM(IF(NG=C4073,D4073))</f>
        <v>0</v>
      </c>
      <c r="Y4073" s="140"/>
    </row>
    <row r="4074" customFormat="false" ht="12.75" hidden="false" customHeight="false" outlineLevel="0" collapsed="false">
      <c r="A4074" s="0" t="e">
        <f aca="false">INDEX(BucketTable,MATCH(B4074,SumMonths,0),1)</f>
        <v>#N/A</v>
      </c>
      <c r="E4074" s="0" t="n">
        <f aca="false" t="array" ref="E4074:E4074">SUM(IF(Pricecurve=C4074,D4074))</f>
        <v>0</v>
      </c>
      <c r="F4074" s="0" t="n">
        <f aca="false" t="array" ref="F4074:F4074">SUM(IF(NG=C4074,D4074))</f>
        <v>0</v>
      </c>
      <c r="Y4074" s="140"/>
    </row>
    <row r="4075" customFormat="false" ht="12.75" hidden="false" customHeight="false" outlineLevel="0" collapsed="false">
      <c r="A4075" s="0" t="e">
        <f aca="false">INDEX(BucketTable,MATCH(B4075,SumMonths,0),1)</f>
        <v>#N/A</v>
      </c>
      <c r="E4075" s="0" t="n">
        <f aca="false" t="array" ref="E4075:E4075">SUM(IF(Pricecurve=C4075,D4075))</f>
        <v>0</v>
      </c>
      <c r="F4075" s="0" t="n">
        <f aca="false" t="array" ref="F4075:F4075">SUM(IF(NG=C4075,D4075))</f>
        <v>0</v>
      </c>
      <c r="Y4075" s="140"/>
    </row>
    <row r="4076" customFormat="false" ht="12.75" hidden="false" customHeight="false" outlineLevel="0" collapsed="false">
      <c r="A4076" s="0" t="e">
        <f aca="false">INDEX(BucketTable,MATCH(B4076,SumMonths,0),1)</f>
        <v>#N/A</v>
      </c>
      <c r="E4076" s="0" t="n">
        <f aca="false" t="array" ref="E4076:E4076">SUM(IF(Pricecurve=C4076,D4076))</f>
        <v>0</v>
      </c>
      <c r="F4076" s="0" t="n">
        <f aca="false" t="array" ref="F4076:F4076">SUM(IF(NG=C4076,D4076))</f>
        <v>0</v>
      </c>
      <c r="Y4076" s="140"/>
    </row>
    <row r="4077" customFormat="false" ht="12.75" hidden="false" customHeight="false" outlineLevel="0" collapsed="false">
      <c r="A4077" s="0" t="e">
        <f aca="false">INDEX(BucketTable,MATCH(B4077,SumMonths,0),1)</f>
        <v>#N/A</v>
      </c>
      <c r="E4077" s="0" t="n">
        <f aca="false" t="array" ref="E4077:E4077">SUM(IF(Pricecurve=C4077,D4077))</f>
        <v>0</v>
      </c>
      <c r="F4077" s="0" t="n">
        <f aca="false" t="array" ref="F4077:F4077">SUM(IF(NG=C4077,D4077))</f>
        <v>0</v>
      </c>
      <c r="Y4077" s="140"/>
    </row>
    <row r="4078" customFormat="false" ht="12.75" hidden="false" customHeight="false" outlineLevel="0" collapsed="false">
      <c r="A4078" s="0" t="e">
        <f aca="false">INDEX(BucketTable,MATCH(B4078,SumMonths,0),1)</f>
        <v>#N/A</v>
      </c>
      <c r="E4078" s="0" t="n">
        <f aca="false" t="array" ref="E4078:E4078">SUM(IF(Pricecurve=C4078,D4078))</f>
        <v>0</v>
      </c>
      <c r="F4078" s="0" t="n">
        <f aca="false" t="array" ref="F4078:F4078">SUM(IF(NG=C4078,D4078))</f>
        <v>0</v>
      </c>
      <c r="Y4078" s="140"/>
    </row>
    <row r="4079" customFormat="false" ht="12.75" hidden="false" customHeight="false" outlineLevel="0" collapsed="false">
      <c r="A4079" s="0" t="e">
        <f aca="false">INDEX(BucketTable,MATCH(B4079,SumMonths,0),1)</f>
        <v>#N/A</v>
      </c>
      <c r="E4079" s="0" t="n">
        <f aca="false" t="array" ref="E4079:E4079">SUM(IF(Pricecurve=C4079,D4079))</f>
        <v>0</v>
      </c>
      <c r="F4079" s="0" t="n">
        <f aca="false" t="array" ref="F4079:F4079">SUM(IF(NG=C4079,D4079))</f>
        <v>0</v>
      </c>
      <c r="Y4079" s="140"/>
    </row>
    <row r="4080" customFormat="false" ht="12.75" hidden="false" customHeight="false" outlineLevel="0" collapsed="false">
      <c r="A4080" s="0" t="e">
        <f aca="false">INDEX(BucketTable,MATCH(B4080,SumMonths,0),1)</f>
        <v>#N/A</v>
      </c>
      <c r="E4080" s="0" t="n">
        <f aca="false" t="array" ref="E4080:E4080">SUM(IF(Pricecurve=C4080,D4080))</f>
        <v>0</v>
      </c>
      <c r="F4080" s="0" t="n">
        <f aca="false" t="array" ref="F4080:F4080">SUM(IF(NG=C4080,D4080))</f>
        <v>0</v>
      </c>
      <c r="Y4080" s="140"/>
    </row>
    <row r="4081" customFormat="false" ht="12.75" hidden="false" customHeight="false" outlineLevel="0" collapsed="false">
      <c r="A4081" s="0" t="e">
        <f aca="false">INDEX(BucketTable,MATCH(B4081,SumMonths,0),1)</f>
        <v>#N/A</v>
      </c>
      <c r="E4081" s="0" t="n">
        <f aca="false" t="array" ref="E4081:E4081">SUM(IF(Pricecurve=C4081,D4081))</f>
        <v>0</v>
      </c>
      <c r="F4081" s="0" t="n">
        <f aca="false" t="array" ref="F4081:F4081">SUM(IF(NG=C4081,D4081))</f>
        <v>0</v>
      </c>
      <c r="Y4081" s="140"/>
    </row>
    <row r="4082" customFormat="false" ht="12.75" hidden="false" customHeight="false" outlineLevel="0" collapsed="false">
      <c r="A4082" s="0" t="e">
        <f aca="false">INDEX(BucketTable,MATCH(B4082,SumMonths,0),1)</f>
        <v>#N/A</v>
      </c>
      <c r="E4082" s="0" t="n">
        <f aca="false" t="array" ref="E4082:E4082">SUM(IF(Pricecurve=C4082,D4082))</f>
        <v>0</v>
      </c>
      <c r="F4082" s="0" t="n">
        <f aca="false" t="array" ref="F4082:F4082">SUM(IF(NG=C4082,D4082))</f>
        <v>0</v>
      </c>
      <c r="Y4082" s="140"/>
    </row>
    <row r="4083" customFormat="false" ht="12.75" hidden="false" customHeight="false" outlineLevel="0" collapsed="false">
      <c r="A4083" s="0" t="e">
        <f aca="false">INDEX(BucketTable,MATCH(B4083,SumMonths,0),1)</f>
        <v>#N/A</v>
      </c>
      <c r="E4083" s="0" t="n">
        <f aca="false" t="array" ref="E4083:E4083">SUM(IF(Pricecurve=C4083,D4083))</f>
        <v>0</v>
      </c>
      <c r="F4083" s="0" t="n">
        <f aca="false" t="array" ref="F4083:F4083">SUM(IF(NG=C4083,D4083))</f>
        <v>0</v>
      </c>
      <c r="Y4083" s="140"/>
    </row>
    <row r="4084" customFormat="false" ht="12.75" hidden="false" customHeight="false" outlineLevel="0" collapsed="false">
      <c r="A4084" s="0" t="e">
        <f aca="false">INDEX(BucketTable,MATCH(B4084,SumMonths,0),1)</f>
        <v>#N/A</v>
      </c>
      <c r="E4084" s="0" t="n">
        <f aca="false" t="array" ref="E4084:E4084">SUM(IF(Pricecurve=C4084,D4084))</f>
        <v>0</v>
      </c>
      <c r="F4084" s="0" t="n">
        <f aca="false" t="array" ref="F4084:F4084">SUM(IF(NG=C4084,D4084))</f>
        <v>0</v>
      </c>
      <c r="Y4084" s="140"/>
    </row>
    <row r="4085" customFormat="false" ht="12.75" hidden="false" customHeight="false" outlineLevel="0" collapsed="false">
      <c r="A4085" s="0" t="e">
        <f aca="false">INDEX(BucketTable,MATCH(B4085,SumMonths,0),1)</f>
        <v>#N/A</v>
      </c>
      <c r="E4085" s="0" t="n">
        <f aca="false" t="array" ref="E4085:E4085">SUM(IF(Pricecurve=C4085,D4085))</f>
        <v>0</v>
      </c>
      <c r="F4085" s="0" t="n">
        <f aca="false" t="array" ref="F4085:F4085">SUM(IF(NG=C4085,D4085))</f>
        <v>0</v>
      </c>
      <c r="Y4085" s="140"/>
    </row>
    <row r="4086" customFormat="false" ht="12.75" hidden="false" customHeight="false" outlineLevel="0" collapsed="false">
      <c r="A4086" s="0" t="e">
        <f aca="false">INDEX(BucketTable,MATCH(B4086,SumMonths,0),1)</f>
        <v>#N/A</v>
      </c>
      <c r="E4086" s="0" t="n">
        <f aca="false" t="array" ref="E4086:E4086">SUM(IF(Pricecurve=C4086,D4086))</f>
        <v>0</v>
      </c>
      <c r="F4086" s="0" t="n">
        <f aca="false" t="array" ref="F4086:F4086">SUM(IF(NG=C4086,D4086))</f>
        <v>0</v>
      </c>
      <c r="Y4086" s="140"/>
    </row>
    <row r="4087" customFormat="false" ht="12.75" hidden="false" customHeight="false" outlineLevel="0" collapsed="false">
      <c r="A4087" s="0" t="e">
        <f aca="false">INDEX(BucketTable,MATCH(B4087,SumMonths,0),1)</f>
        <v>#N/A</v>
      </c>
      <c r="E4087" s="0" t="n">
        <f aca="false" t="array" ref="E4087:E4087">SUM(IF(Pricecurve=C4087,D4087))</f>
        <v>0</v>
      </c>
      <c r="F4087" s="0" t="n">
        <f aca="false" t="array" ref="F4087:F4087">SUM(IF(NG=C4087,D4087))</f>
        <v>0</v>
      </c>
      <c r="Y4087" s="140"/>
    </row>
    <row r="4088" customFormat="false" ht="12.75" hidden="false" customHeight="false" outlineLevel="0" collapsed="false">
      <c r="A4088" s="0" t="e">
        <f aca="false">INDEX(BucketTable,MATCH(B4088,SumMonths,0),1)</f>
        <v>#N/A</v>
      </c>
      <c r="E4088" s="0" t="n">
        <f aca="false" t="array" ref="E4088:E4088">SUM(IF(Pricecurve=C4088,D4088))</f>
        <v>0</v>
      </c>
      <c r="F4088" s="0" t="n">
        <f aca="false" t="array" ref="F4088:F4088">SUM(IF(NG=C4088,D4088))</f>
        <v>0</v>
      </c>
      <c r="Y4088" s="140"/>
    </row>
    <row r="4089" customFormat="false" ht="12.75" hidden="false" customHeight="false" outlineLevel="0" collapsed="false">
      <c r="A4089" s="0" t="e">
        <f aca="false">INDEX(BucketTable,MATCH(B4089,SumMonths,0),1)</f>
        <v>#N/A</v>
      </c>
      <c r="E4089" s="0" t="n">
        <f aca="false" t="array" ref="E4089:E4089">SUM(IF(Pricecurve=C4089,D4089))</f>
        <v>0</v>
      </c>
      <c r="F4089" s="0" t="n">
        <f aca="false" t="array" ref="F4089:F4089">SUM(IF(NG=C4089,D4089))</f>
        <v>0</v>
      </c>
      <c r="Y4089" s="140"/>
    </row>
    <row r="4090" customFormat="false" ht="12.75" hidden="false" customHeight="false" outlineLevel="0" collapsed="false">
      <c r="A4090" s="0" t="e">
        <f aca="false">INDEX(BucketTable,MATCH(B4090,SumMonths,0),1)</f>
        <v>#N/A</v>
      </c>
      <c r="E4090" s="0" t="n">
        <f aca="false" t="array" ref="E4090:E4090">SUM(IF(Pricecurve=C4090,D4090))</f>
        <v>0</v>
      </c>
      <c r="F4090" s="0" t="n">
        <f aca="false" t="array" ref="F4090:F4090">SUM(IF(NG=C4090,D4090))</f>
        <v>0</v>
      </c>
      <c r="Y4090" s="140"/>
    </row>
    <row r="4091" customFormat="false" ht="12.75" hidden="false" customHeight="false" outlineLevel="0" collapsed="false">
      <c r="A4091" s="0" t="e">
        <f aca="false">INDEX(BucketTable,MATCH(B4091,SumMonths,0),1)</f>
        <v>#N/A</v>
      </c>
      <c r="E4091" s="0" t="n">
        <f aca="false" t="array" ref="E4091:E4091">SUM(IF(Pricecurve=C4091,D4091))</f>
        <v>0</v>
      </c>
      <c r="F4091" s="0" t="n">
        <f aca="false" t="array" ref="F4091:F4091">SUM(IF(NG=C4091,D4091))</f>
        <v>0</v>
      </c>
      <c r="Y4091" s="140"/>
    </row>
    <row r="4092" customFormat="false" ht="12.75" hidden="false" customHeight="false" outlineLevel="0" collapsed="false">
      <c r="A4092" s="0" t="e">
        <f aca="false">INDEX(BucketTable,MATCH(B4092,SumMonths,0),1)</f>
        <v>#N/A</v>
      </c>
      <c r="E4092" s="0" t="n">
        <f aca="false" t="array" ref="E4092:E4092">SUM(IF(Pricecurve=C4092,D4092))</f>
        <v>0</v>
      </c>
      <c r="F4092" s="0" t="n">
        <f aca="false" t="array" ref="F4092:F4092">SUM(IF(NG=C4092,D4092))</f>
        <v>0</v>
      </c>
      <c r="Y4092" s="140"/>
    </row>
    <row r="4093" customFormat="false" ht="12.75" hidden="false" customHeight="false" outlineLevel="0" collapsed="false">
      <c r="A4093" s="0" t="e">
        <f aca="false">INDEX(BucketTable,MATCH(B4093,SumMonths,0),1)</f>
        <v>#N/A</v>
      </c>
      <c r="E4093" s="0" t="n">
        <f aca="false" t="array" ref="E4093:E4093">SUM(IF(Pricecurve=C4093,D4093))</f>
        <v>0</v>
      </c>
      <c r="F4093" s="0" t="n">
        <f aca="false" t="array" ref="F4093:F4093">SUM(IF(NG=C4093,D4093))</f>
        <v>0</v>
      </c>
      <c r="Y4093" s="140"/>
    </row>
    <row r="4094" customFormat="false" ht="12.75" hidden="false" customHeight="false" outlineLevel="0" collapsed="false">
      <c r="A4094" s="0" t="e">
        <f aca="false">INDEX(BucketTable,MATCH(B4094,SumMonths,0),1)</f>
        <v>#N/A</v>
      </c>
      <c r="E4094" s="0" t="n">
        <f aca="false" t="array" ref="E4094:E4094">SUM(IF(Pricecurve=C4094,D4094))</f>
        <v>0</v>
      </c>
      <c r="F4094" s="0" t="n">
        <f aca="false" t="array" ref="F4094:F4094">SUM(IF(NG=C4094,D4094))</f>
        <v>0</v>
      </c>
      <c r="Y4094" s="140"/>
    </row>
    <row r="4095" customFormat="false" ht="12.75" hidden="false" customHeight="false" outlineLevel="0" collapsed="false">
      <c r="A4095" s="0" t="e">
        <f aca="false">INDEX(BucketTable,MATCH(B4095,SumMonths,0),1)</f>
        <v>#N/A</v>
      </c>
      <c r="E4095" s="0" t="n">
        <f aca="false" t="array" ref="E4095:E4095">SUM(IF(Pricecurve=C4095,D4095))</f>
        <v>0</v>
      </c>
      <c r="F4095" s="0" t="n">
        <f aca="false" t="array" ref="F4095:F4095">SUM(IF(NG=C4095,D4095))</f>
        <v>0</v>
      </c>
      <c r="Y4095" s="140"/>
    </row>
    <row r="4096" customFormat="false" ht="12.75" hidden="false" customHeight="false" outlineLevel="0" collapsed="false">
      <c r="A4096" s="0" t="e">
        <f aca="false">INDEX(BucketTable,MATCH(B4096,SumMonths,0),1)</f>
        <v>#N/A</v>
      </c>
      <c r="E4096" s="0" t="n">
        <f aca="false" t="array" ref="E4096:E4096">SUM(IF(Pricecurve=C4096,D4096))</f>
        <v>0</v>
      </c>
      <c r="F4096" s="0" t="n">
        <f aca="false" t="array" ref="F4096:F4096">SUM(IF(NG=C4096,D4096))</f>
        <v>0</v>
      </c>
      <c r="Y4096" s="140"/>
    </row>
    <row r="4097" customFormat="false" ht="12.75" hidden="false" customHeight="false" outlineLevel="0" collapsed="false">
      <c r="A4097" s="0" t="e">
        <f aca="false">INDEX(BucketTable,MATCH(B4097,SumMonths,0),1)</f>
        <v>#N/A</v>
      </c>
      <c r="E4097" s="0" t="n">
        <f aca="false" t="array" ref="E4097:E4097">SUM(IF(Pricecurve=C4097,D4097))</f>
        <v>0</v>
      </c>
      <c r="F4097" s="0" t="n">
        <f aca="false" t="array" ref="F4097:F4097">SUM(IF(NG=C4097,D4097))</f>
        <v>0</v>
      </c>
      <c r="Y4097" s="140"/>
    </row>
    <row r="4098" customFormat="false" ht="12.75" hidden="false" customHeight="false" outlineLevel="0" collapsed="false">
      <c r="A4098" s="0" t="e">
        <f aca="false">INDEX(BucketTable,MATCH(B4098,SumMonths,0),1)</f>
        <v>#N/A</v>
      </c>
      <c r="E4098" s="0" t="n">
        <f aca="false" t="array" ref="E4098:E4098">SUM(IF(Pricecurve=C4098,D4098))</f>
        <v>0</v>
      </c>
      <c r="F4098" s="0" t="n">
        <f aca="false" t="array" ref="F4098:F4098">SUM(IF(NG=C4098,D4098))</f>
        <v>0</v>
      </c>
      <c r="Y4098" s="140"/>
    </row>
    <row r="4099" customFormat="false" ht="12.75" hidden="false" customHeight="false" outlineLevel="0" collapsed="false">
      <c r="A4099" s="0" t="e">
        <f aca="false">INDEX(BucketTable,MATCH(B4099,SumMonths,0),1)</f>
        <v>#N/A</v>
      </c>
      <c r="E4099" s="0" t="n">
        <f aca="false" t="array" ref="E4099:E4099">SUM(IF(Pricecurve=C4099,D4099))</f>
        <v>0</v>
      </c>
      <c r="F4099" s="0" t="n">
        <f aca="false" t="array" ref="F4099:F4099">SUM(IF(NG=C4099,D4099))</f>
        <v>0</v>
      </c>
      <c r="Y4099" s="140"/>
    </row>
    <row r="4100" customFormat="false" ht="12.75" hidden="false" customHeight="false" outlineLevel="0" collapsed="false">
      <c r="A4100" s="0" t="e">
        <f aca="false">INDEX(BucketTable,MATCH(B4100,SumMonths,0),1)</f>
        <v>#N/A</v>
      </c>
      <c r="E4100" s="0" t="n">
        <f aca="false" t="array" ref="E4100:E4100">SUM(IF(Pricecurve=C4100,D4100))</f>
        <v>0</v>
      </c>
      <c r="F4100" s="0" t="n">
        <f aca="false" t="array" ref="F4100:F4100">SUM(IF(NG=C4100,D4100))</f>
        <v>0</v>
      </c>
      <c r="Y4100" s="140"/>
    </row>
    <row r="4101" customFormat="false" ht="12.75" hidden="false" customHeight="false" outlineLevel="0" collapsed="false">
      <c r="A4101" s="0" t="e">
        <f aca="false">INDEX(BucketTable,MATCH(B4101,SumMonths,0),1)</f>
        <v>#N/A</v>
      </c>
      <c r="E4101" s="0" t="n">
        <f aca="false" t="array" ref="E4101:E4101">SUM(IF(Pricecurve=C4101,D4101))</f>
        <v>0</v>
      </c>
      <c r="F4101" s="0" t="n">
        <f aca="false" t="array" ref="F4101:F4101">SUM(IF(NG=C4101,D4101))</f>
        <v>0</v>
      </c>
      <c r="Y4101" s="140"/>
    </row>
    <row r="4102" customFormat="false" ht="12.75" hidden="false" customHeight="false" outlineLevel="0" collapsed="false">
      <c r="A4102" s="0" t="e">
        <f aca="false">INDEX(BucketTable,MATCH(B4102,SumMonths,0),1)</f>
        <v>#N/A</v>
      </c>
      <c r="E4102" s="0" t="n">
        <f aca="false" t="array" ref="E4102:E4102">SUM(IF(Pricecurve=C4102,D4102))</f>
        <v>0</v>
      </c>
      <c r="F4102" s="0" t="n">
        <f aca="false" t="array" ref="F4102:F4102">SUM(IF(NG=C4102,D4102))</f>
        <v>0</v>
      </c>
      <c r="Y4102" s="140"/>
    </row>
    <row r="4103" customFormat="false" ht="12.75" hidden="false" customHeight="false" outlineLevel="0" collapsed="false">
      <c r="A4103" s="0" t="e">
        <f aca="false">INDEX(BucketTable,MATCH(B4103,SumMonths,0),1)</f>
        <v>#N/A</v>
      </c>
      <c r="E4103" s="0" t="n">
        <f aca="false" t="array" ref="E4103:E4103">SUM(IF(Pricecurve=C4103,D4103))</f>
        <v>0</v>
      </c>
      <c r="F4103" s="0" t="n">
        <f aca="false" t="array" ref="F4103:F4103">SUM(IF(NG=C4103,D4103))</f>
        <v>0</v>
      </c>
      <c r="Y4103" s="140"/>
    </row>
    <row r="4104" customFormat="false" ht="12.75" hidden="false" customHeight="false" outlineLevel="0" collapsed="false">
      <c r="A4104" s="0" t="e">
        <f aca="false">INDEX(BucketTable,MATCH(B4104,SumMonths,0),1)</f>
        <v>#N/A</v>
      </c>
      <c r="E4104" s="0" t="n">
        <f aca="false" t="array" ref="E4104:E4104">SUM(IF(Pricecurve=C4104,D4104))</f>
        <v>0</v>
      </c>
      <c r="F4104" s="0" t="n">
        <f aca="false" t="array" ref="F4104:F4104">SUM(IF(NG=C4104,D4104))</f>
        <v>0</v>
      </c>
      <c r="Y4104" s="140"/>
    </row>
    <row r="4105" customFormat="false" ht="12.75" hidden="false" customHeight="false" outlineLevel="0" collapsed="false">
      <c r="A4105" s="0" t="e">
        <f aca="false">INDEX(BucketTable,MATCH(B4105,SumMonths,0),1)</f>
        <v>#N/A</v>
      </c>
      <c r="E4105" s="0" t="n">
        <f aca="false" t="array" ref="E4105:E4105">SUM(IF(Pricecurve=C4105,D4105))</f>
        <v>0</v>
      </c>
      <c r="F4105" s="0" t="n">
        <f aca="false" t="array" ref="F4105:F4105">SUM(IF(NG=C4105,D4105))</f>
        <v>0</v>
      </c>
      <c r="Y4105" s="140"/>
    </row>
    <row r="4106" customFormat="false" ht="12.75" hidden="false" customHeight="false" outlineLevel="0" collapsed="false">
      <c r="A4106" s="0" t="e">
        <f aca="false">INDEX(BucketTable,MATCH(B4106,SumMonths,0),1)</f>
        <v>#N/A</v>
      </c>
      <c r="E4106" s="0" t="n">
        <f aca="false" t="array" ref="E4106:E4106">SUM(IF(Pricecurve=C4106,D4106))</f>
        <v>0</v>
      </c>
      <c r="F4106" s="0" t="n">
        <f aca="false" t="array" ref="F4106:F4106">SUM(IF(NG=C4106,D4106))</f>
        <v>0</v>
      </c>
      <c r="Y4106" s="140"/>
    </row>
    <row r="4107" customFormat="false" ht="12.75" hidden="false" customHeight="false" outlineLevel="0" collapsed="false">
      <c r="A4107" s="0" t="e">
        <f aca="false">INDEX(BucketTable,MATCH(B4107,SumMonths,0),1)</f>
        <v>#N/A</v>
      </c>
      <c r="E4107" s="0" t="n">
        <f aca="false" t="array" ref="E4107:E4107">SUM(IF(Pricecurve=C4107,D4107))</f>
        <v>0</v>
      </c>
      <c r="F4107" s="0" t="n">
        <f aca="false" t="array" ref="F4107:F4107">SUM(IF(NG=C4107,D4107))</f>
        <v>0</v>
      </c>
      <c r="Y4107" s="140"/>
    </row>
    <row r="4108" customFormat="false" ht="12.75" hidden="false" customHeight="false" outlineLevel="0" collapsed="false">
      <c r="A4108" s="0" t="e">
        <f aca="false">INDEX(BucketTable,MATCH(B4108,SumMonths,0),1)</f>
        <v>#N/A</v>
      </c>
      <c r="E4108" s="0" t="n">
        <f aca="false" t="array" ref="E4108:E4108">SUM(IF(Pricecurve=C4108,D4108))</f>
        <v>0</v>
      </c>
      <c r="F4108" s="0" t="n">
        <f aca="false" t="array" ref="F4108:F4108">SUM(IF(NG=C4108,D4108))</f>
        <v>0</v>
      </c>
      <c r="Y4108" s="140"/>
    </row>
    <row r="4109" customFormat="false" ht="12.75" hidden="false" customHeight="false" outlineLevel="0" collapsed="false">
      <c r="A4109" s="0" t="e">
        <f aca="false">INDEX(BucketTable,MATCH(B4109,SumMonths,0),1)</f>
        <v>#N/A</v>
      </c>
      <c r="E4109" s="0" t="n">
        <f aca="false" t="array" ref="E4109:E4109">SUM(IF(Pricecurve=C4109,D4109))</f>
        <v>0</v>
      </c>
      <c r="F4109" s="0" t="n">
        <f aca="false" t="array" ref="F4109:F4109">SUM(IF(NG=C4109,D4109))</f>
        <v>0</v>
      </c>
      <c r="Y4109" s="140"/>
    </row>
    <row r="4110" customFormat="false" ht="12.75" hidden="false" customHeight="false" outlineLevel="0" collapsed="false">
      <c r="A4110" s="0" t="e">
        <f aca="false">INDEX(BucketTable,MATCH(B4110,SumMonths,0),1)</f>
        <v>#N/A</v>
      </c>
      <c r="E4110" s="0" t="n">
        <f aca="false" t="array" ref="E4110:E4110">SUM(IF(Pricecurve=C4110,D4110))</f>
        <v>0</v>
      </c>
      <c r="F4110" s="0" t="n">
        <f aca="false" t="array" ref="F4110:F4110">SUM(IF(NG=C4110,D4110))</f>
        <v>0</v>
      </c>
      <c r="Y4110" s="140"/>
    </row>
    <row r="4111" customFormat="false" ht="12.75" hidden="false" customHeight="false" outlineLevel="0" collapsed="false">
      <c r="A4111" s="0" t="e">
        <f aca="false">INDEX(BucketTable,MATCH(B4111,SumMonths,0),1)</f>
        <v>#N/A</v>
      </c>
      <c r="E4111" s="0" t="n">
        <f aca="false" t="array" ref="E4111:E4111">SUM(IF(Pricecurve=C4111,D4111))</f>
        <v>0</v>
      </c>
      <c r="F4111" s="0" t="n">
        <f aca="false" t="array" ref="F4111:F4111">SUM(IF(NG=C4111,D4111))</f>
        <v>0</v>
      </c>
      <c r="Y4111" s="140"/>
    </row>
    <row r="4112" customFormat="false" ht="12.75" hidden="false" customHeight="false" outlineLevel="0" collapsed="false">
      <c r="A4112" s="0" t="e">
        <f aca="false">INDEX(BucketTable,MATCH(B4112,SumMonths,0),1)</f>
        <v>#N/A</v>
      </c>
      <c r="E4112" s="0" t="n">
        <f aca="false" t="array" ref="E4112:E4112">SUM(IF(Pricecurve=C4112,D4112))</f>
        <v>0</v>
      </c>
      <c r="F4112" s="0" t="n">
        <f aca="false" t="array" ref="F4112:F4112">SUM(IF(NG=C4112,D4112))</f>
        <v>0</v>
      </c>
      <c r="Y4112" s="140"/>
    </row>
    <row r="4113" customFormat="false" ht="12.75" hidden="false" customHeight="false" outlineLevel="0" collapsed="false">
      <c r="A4113" s="0" t="e">
        <f aca="false">INDEX(BucketTable,MATCH(B4113,SumMonths,0),1)</f>
        <v>#N/A</v>
      </c>
      <c r="E4113" s="0" t="n">
        <f aca="false" t="array" ref="E4113:E4113">SUM(IF(Pricecurve=C4113,D4113))</f>
        <v>0</v>
      </c>
      <c r="F4113" s="0" t="n">
        <f aca="false" t="array" ref="F4113:F4113">SUM(IF(NG=C4113,D4113))</f>
        <v>0</v>
      </c>
      <c r="Y4113" s="140"/>
    </row>
    <row r="4114" customFormat="false" ht="12.75" hidden="false" customHeight="false" outlineLevel="0" collapsed="false">
      <c r="A4114" s="0" t="e">
        <f aca="false">INDEX(BucketTable,MATCH(B4114,SumMonths,0),1)</f>
        <v>#N/A</v>
      </c>
      <c r="E4114" s="0" t="n">
        <f aca="false" t="array" ref="E4114:E4114">SUM(IF(Pricecurve=C4114,D4114))</f>
        <v>0</v>
      </c>
      <c r="F4114" s="0" t="n">
        <f aca="false" t="array" ref="F4114:F4114">SUM(IF(NG=C4114,D4114))</f>
        <v>0</v>
      </c>
      <c r="Y4114" s="140"/>
    </row>
    <row r="4115" customFormat="false" ht="12.75" hidden="false" customHeight="false" outlineLevel="0" collapsed="false">
      <c r="A4115" s="0" t="e">
        <f aca="false">INDEX(BucketTable,MATCH(B4115,SumMonths,0),1)</f>
        <v>#N/A</v>
      </c>
      <c r="E4115" s="0" t="n">
        <f aca="false" t="array" ref="E4115:E4115">SUM(IF(Pricecurve=C4115,D4115))</f>
        <v>0</v>
      </c>
      <c r="F4115" s="0" t="n">
        <f aca="false" t="array" ref="F4115:F4115">SUM(IF(NG=C4115,D4115))</f>
        <v>0</v>
      </c>
      <c r="Y4115" s="140"/>
    </row>
    <row r="4116" customFormat="false" ht="12.75" hidden="false" customHeight="false" outlineLevel="0" collapsed="false">
      <c r="A4116" s="0" t="e">
        <f aca="false">INDEX(BucketTable,MATCH(B4116,SumMonths,0),1)</f>
        <v>#N/A</v>
      </c>
      <c r="E4116" s="0" t="n">
        <f aca="false" t="array" ref="E4116:E4116">SUM(IF(Pricecurve=C4116,D4116))</f>
        <v>0</v>
      </c>
      <c r="F4116" s="0" t="n">
        <f aca="false" t="array" ref="F4116:F4116">SUM(IF(NG=C4116,D4116))</f>
        <v>0</v>
      </c>
      <c r="Y4116" s="140"/>
    </row>
    <row r="4117" customFormat="false" ht="12.75" hidden="false" customHeight="false" outlineLevel="0" collapsed="false">
      <c r="A4117" s="0" t="e">
        <f aca="false">INDEX(BucketTable,MATCH(B4117,SumMonths,0),1)</f>
        <v>#N/A</v>
      </c>
      <c r="E4117" s="0" t="n">
        <f aca="false" t="array" ref="E4117:E4117">SUM(IF(Pricecurve=C4117,D4117))</f>
        <v>0</v>
      </c>
      <c r="F4117" s="0" t="n">
        <f aca="false" t="array" ref="F4117:F4117">SUM(IF(NG=C4117,D4117))</f>
        <v>0</v>
      </c>
      <c r="Y4117" s="140"/>
    </row>
    <row r="4118" customFormat="false" ht="12.75" hidden="false" customHeight="false" outlineLevel="0" collapsed="false">
      <c r="A4118" s="0" t="e">
        <f aca="false">INDEX(BucketTable,MATCH(B4118,SumMonths,0),1)</f>
        <v>#N/A</v>
      </c>
      <c r="E4118" s="0" t="n">
        <f aca="false" t="array" ref="E4118:E4118">SUM(IF(Pricecurve=C4118,D4118))</f>
        <v>0</v>
      </c>
      <c r="F4118" s="0" t="n">
        <f aca="false" t="array" ref="F4118:F4118">SUM(IF(NG=C4118,D4118))</f>
        <v>0</v>
      </c>
      <c r="Y4118" s="140"/>
    </row>
    <row r="4119" customFormat="false" ht="12.75" hidden="false" customHeight="false" outlineLevel="0" collapsed="false">
      <c r="A4119" s="0" t="e">
        <f aca="false">INDEX(BucketTable,MATCH(B4119,SumMonths,0),1)</f>
        <v>#N/A</v>
      </c>
      <c r="E4119" s="0" t="n">
        <f aca="false" t="array" ref="E4119:E4119">SUM(IF(Pricecurve=C4119,D4119))</f>
        <v>0</v>
      </c>
      <c r="F4119" s="0" t="n">
        <f aca="false" t="array" ref="F4119:F4119">SUM(IF(NG=C4119,D4119))</f>
        <v>0</v>
      </c>
      <c r="Y4119" s="140"/>
    </row>
    <row r="4120" customFormat="false" ht="12.75" hidden="false" customHeight="false" outlineLevel="0" collapsed="false">
      <c r="A4120" s="0" t="e">
        <f aca="false">INDEX(BucketTable,MATCH(B4120,SumMonths,0),1)</f>
        <v>#N/A</v>
      </c>
      <c r="E4120" s="0" t="n">
        <f aca="false" t="array" ref="E4120:E4120">SUM(IF(Pricecurve=C4120,D4120))</f>
        <v>0</v>
      </c>
      <c r="F4120" s="0" t="n">
        <f aca="false" t="array" ref="F4120:F4120">SUM(IF(NG=C4120,D4120))</f>
        <v>0</v>
      </c>
      <c r="Y4120" s="140"/>
    </row>
    <row r="4121" customFormat="false" ht="12.75" hidden="false" customHeight="false" outlineLevel="0" collapsed="false">
      <c r="A4121" s="0" t="e">
        <f aca="false">INDEX(BucketTable,MATCH(B4121,SumMonths,0),1)</f>
        <v>#N/A</v>
      </c>
      <c r="E4121" s="0" t="n">
        <f aca="false" t="array" ref="E4121:E4121">SUM(IF(Pricecurve=C4121,D4121))</f>
        <v>0</v>
      </c>
      <c r="F4121" s="0" t="n">
        <f aca="false" t="array" ref="F4121:F4121">SUM(IF(NG=C4121,D4121))</f>
        <v>0</v>
      </c>
      <c r="Y4121" s="140"/>
    </row>
    <row r="4122" customFormat="false" ht="12.75" hidden="false" customHeight="false" outlineLevel="0" collapsed="false">
      <c r="A4122" s="0" t="e">
        <f aca="false">INDEX(BucketTable,MATCH(B4122,SumMonths,0),1)</f>
        <v>#N/A</v>
      </c>
      <c r="E4122" s="0" t="n">
        <f aca="false" t="array" ref="E4122:E4122">SUM(IF(Pricecurve=C4122,D4122))</f>
        <v>0</v>
      </c>
      <c r="F4122" s="0" t="n">
        <f aca="false" t="array" ref="F4122:F4122">SUM(IF(NG=C4122,D4122))</f>
        <v>0</v>
      </c>
      <c r="Y4122" s="140"/>
    </row>
    <row r="4123" customFormat="false" ht="12.75" hidden="false" customHeight="false" outlineLevel="0" collapsed="false">
      <c r="A4123" s="0" t="e">
        <f aca="false">INDEX(BucketTable,MATCH(B4123,SumMonths,0),1)</f>
        <v>#N/A</v>
      </c>
      <c r="E4123" s="0" t="n">
        <f aca="false" t="array" ref="E4123:E4123">SUM(IF(Pricecurve=C4123,D4123))</f>
        <v>0</v>
      </c>
      <c r="F4123" s="0" t="n">
        <f aca="false" t="array" ref="F4123:F4123">SUM(IF(NG=C4123,D4123))</f>
        <v>0</v>
      </c>
      <c r="Y4123" s="140"/>
    </row>
    <row r="4124" customFormat="false" ht="12.75" hidden="false" customHeight="false" outlineLevel="0" collapsed="false">
      <c r="A4124" s="0" t="e">
        <f aca="false">INDEX(BucketTable,MATCH(B4124,SumMonths,0),1)</f>
        <v>#N/A</v>
      </c>
      <c r="E4124" s="0" t="n">
        <f aca="false" t="array" ref="E4124:E4124">SUM(IF(Pricecurve=C4124,D4124))</f>
        <v>0</v>
      </c>
      <c r="F4124" s="0" t="n">
        <f aca="false" t="array" ref="F4124:F4124">SUM(IF(NG=C4124,D4124))</f>
        <v>0</v>
      </c>
      <c r="Y4124" s="140"/>
    </row>
    <row r="4125" customFormat="false" ht="12.75" hidden="false" customHeight="false" outlineLevel="0" collapsed="false">
      <c r="A4125" s="0" t="e">
        <f aca="false">INDEX(BucketTable,MATCH(B4125,SumMonths,0),1)</f>
        <v>#N/A</v>
      </c>
      <c r="E4125" s="0" t="n">
        <f aca="false" t="array" ref="E4125:E4125">SUM(IF(Pricecurve=C4125,D4125))</f>
        <v>0</v>
      </c>
      <c r="F4125" s="0" t="n">
        <f aca="false" t="array" ref="F4125:F4125">SUM(IF(NG=C4125,D4125))</f>
        <v>0</v>
      </c>
      <c r="Y4125" s="140"/>
    </row>
    <row r="4126" customFormat="false" ht="12.75" hidden="false" customHeight="false" outlineLevel="0" collapsed="false">
      <c r="A4126" s="0" t="e">
        <f aca="false">INDEX(BucketTable,MATCH(B4126,SumMonths,0),1)</f>
        <v>#N/A</v>
      </c>
      <c r="E4126" s="0" t="n">
        <f aca="false" t="array" ref="E4126:E4126">SUM(IF(Pricecurve=C4126,D4126))</f>
        <v>0</v>
      </c>
      <c r="F4126" s="0" t="n">
        <f aca="false" t="array" ref="F4126:F4126">SUM(IF(NG=C4126,D4126))</f>
        <v>0</v>
      </c>
      <c r="Y4126" s="140"/>
    </row>
    <row r="4127" customFormat="false" ht="12.75" hidden="false" customHeight="false" outlineLevel="0" collapsed="false">
      <c r="A4127" s="0" t="e">
        <f aca="false">INDEX(BucketTable,MATCH(B4127,SumMonths,0),1)</f>
        <v>#N/A</v>
      </c>
      <c r="E4127" s="0" t="n">
        <f aca="false" t="array" ref="E4127:E4127">SUM(IF(Pricecurve=C4127,D4127))</f>
        <v>0</v>
      </c>
      <c r="F4127" s="0" t="n">
        <f aca="false" t="array" ref="F4127:F4127">SUM(IF(NG=C4127,D4127))</f>
        <v>0</v>
      </c>
      <c r="Y4127" s="140"/>
    </row>
    <row r="4128" customFormat="false" ht="12.75" hidden="false" customHeight="false" outlineLevel="0" collapsed="false">
      <c r="A4128" s="0" t="e">
        <f aca="false">INDEX(BucketTable,MATCH(B4128,SumMonths,0),1)</f>
        <v>#N/A</v>
      </c>
      <c r="E4128" s="0" t="n">
        <f aca="false" t="array" ref="E4128:E4128">SUM(IF(Pricecurve=C4128,D4128))</f>
        <v>0</v>
      </c>
      <c r="F4128" s="0" t="n">
        <f aca="false" t="array" ref="F4128:F4128">SUM(IF(NG=C4128,D4128))</f>
        <v>0</v>
      </c>
      <c r="Y4128" s="140"/>
    </row>
    <row r="4129" customFormat="false" ht="12.75" hidden="false" customHeight="false" outlineLevel="0" collapsed="false">
      <c r="A4129" s="0" t="e">
        <f aca="false">INDEX(BucketTable,MATCH(B4129,SumMonths,0),1)</f>
        <v>#N/A</v>
      </c>
      <c r="E4129" s="0" t="n">
        <f aca="false" t="array" ref="E4129:E4129">SUM(IF(Pricecurve=C4129,D4129))</f>
        <v>0</v>
      </c>
      <c r="F4129" s="0" t="n">
        <f aca="false" t="array" ref="F4129:F4129">SUM(IF(NG=C4129,D4129))</f>
        <v>0</v>
      </c>
      <c r="Y4129" s="140"/>
    </row>
    <row r="4130" customFormat="false" ht="12.75" hidden="false" customHeight="false" outlineLevel="0" collapsed="false">
      <c r="A4130" s="0" t="e">
        <f aca="false">INDEX(BucketTable,MATCH(B4130,SumMonths,0),1)</f>
        <v>#N/A</v>
      </c>
      <c r="E4130" s="0" t="n">
        <f aca="false" t="array" ref="E4130:E4130">SUM(IF(Pricecurve=C4130,D4130))</f>
        <v>0</v>
      </c>
      <c r="F4130" s="0" t="n">
        <f aca="false" t="array" ref="F4130:F4130">SUM(IF(NG=C4130,D4130))</f>
        <v>0</v>
      </c>
      <c r="Y4130" s="140"/>
    </row>
    <row r="4131" customFormat="false" ht="12.75" hidden="false" customHeight="false" outlineLevel="0" collapsed="false">
      <c r="A4131" s="0" t="e">
        <f aca="false">INDEX(BucketTable,MATCH(B4131,SumMonths,0),1)</f>
        <v>#N/A</v>
      </c>
      <c r="E4131" s="0" t="n">
        <f aca="false" t="array" ref="E4131:E4131">SUM(IF(Pricecurve=C4131,D4131))</f>
        <v>0</v>
      </c>
      <c r="F4131" s="0" t="n">
        <f aca="false" t="array" ref="F4131:F4131">SUM(IF(NG=C4131,D4131))</f>
        <v>0</v>
      </c>
      <c r="Y4131" s="140"/>
    </row>
    <row r="4132" customFormat="false" ht="12.75" hidden="false" customHeight="false" outlineLevel="0" collapsed="false">
      <c r="A4132" s="0" t="e">
        <f aca="false">INDEX(BucketTable,MATCH(B4132,SumMonths,0),1)</f>
        <v>#N/A</v>
      </c>
      <c r="E4132" s="0" t="n">
        <f aca="false" t="array" ref="E4132:E4132">SUM(IF(Pricecurve=C4132,D4132))</f>
        <v>0</v>
      </c>
      <c r="F4132" s="0" t="n">
        <f aca="false" t="array" ref="F4132:F4132">SUM(IF(NG=C4132,D4132))</f>
        <v>0</v>
      </c>
      <c r="Y4132" s="140"/>
    </row>
    <row r="4133" customFormat="false" ht="12.75" hidden="false" customHeight="false" outlineLevel="0" collapsed="false">
      <c r="A4133" s="0" t="e">
        <f aca="false">INDEX(BucketTable,MATCH(B4133,SumMonths,0),1)</f>
        <v>#N/A</v>
      </c>
      <c r="E4133" s="0" t="n">
        <f aca="false" t="array" ref="E4133:E4133">SUM(IF(Pricecurve=C4133,D4133))</f>
        <v>0</v>
      </c>
      <c r="F4133" s="0" t="n">
        <f aca="false" t="array" ref="F4133:F4133">SUM(IF(NG=C4133,D4133))</f>
        <v>0</v>
      </c>
      <c r="Y4133" s="140"/>
    </row>
    <row r="4134" customFormat="false" ht="12.75" hidden="false" customHeight="false" outlineLevel="0" collapsed="false">
      <c r="A4134" s="0" t="e">
        <f aca="false">INDEX(BucketTable,MATCH(B4134,SumMonths,0),1)</f>
        <v>#N/A</v>
      </c>
      <c r="E4134" s="0" t="n">
        <f aca="false" t="array" ref="E4134:E4134">SUM(IF(Pricecurve=C4134,D4134))</f>
        <v>0</v>
      </c>
      <c r="F4134" s="0" t="n">
        <f aca="false" t="array" ref="F4134:F4134">SUM(IF(NG=C4134,D4134))</f>
        <v>0</v>
      </c>
      <c r="Y4134" s="140"/>
    </row>
    <row r="4135" customFormat="false" ht="12.75" hidden="false" customHeight="false" outlineLevel="0" collapsed="false">
      <c r="A4135" s="0" t="e">
        <f aca="false">INDEX(BucketTable,MATCH(B4135,SumMonths,0),1)</f>
        <v>#N/A</v>
      </c>
      <c r="E4135" s="0" t="n">
        <f aca="false" t="array" ref="E4135:E4135">SUM(IF(Pricecurve=C4135,D4135))</f>
        <v>0</v>
      </c>
      <c r="F4135" s="0" t="n">
        <f aca="false" t="array" ref="F4135:F4135">SUM(IF(NG=C4135,D4135))</f>
        <v>0</v>
      </c>
      <c r="Y4135" s="140"/>
    </row>
    <row r="4136" customFormat="false" ht="12.75" hidden="false" customHeight="false" outlineLevel="0" collapsed="false">
      <c r="A4136" s="0" t="e">
        <f aca="false">INDEX(BucketTable,MATCH(B4136,SumMonths,0),1)</f>
        <v>#N/A</v>
      </c>
      <c r="E4136" s="0" t="n">
        <f aca="false" t="array" ref="E4136:E4136">SUM(IF(Pricecurve=C4136,D4136))</f>
        <v>0</v>
      </c>
      <c r="F4136" s="0" t="n">
        <f aca="false" t="array" ref="F4136:F4136">SUM(IF(NG=C4136,D4136))</f>
        <v>0</v>
      </c>
      <c r="Y4136" s="140"/>
    </row>
    <row r="4137" customFormat="false" ht="12.75" hidden="false" customHeight="false" outlineLevel="0" collapsed="false">
      <c r="A4137" s="0" t="e">
        <f aca="false">INDEX(BucketTable,MATCH(B4137,SumMonths,0),1)</f>
        <v>#N/A</v>
      </c>
      <c r="E4137" s="0" t="n">
        <f aca="false" t="array" ref="E4137:E4137">SUM(IF(Pricecurve=C4137,D4137))</f>
        <v>0</v>
      </c>
      <c r="F4137" s="0" t="n">
        <f aca="false" t="array" ref="F4137:F4137">SUM(IF(NG=C4137,D4137))</f>
        <v>0</v>
      </c>
      <c r="Y4137" s="140"/>
    </row>
    <row r="4138" customFormat="false" ht="12.75" hidden="false" customHeight="false" outlineLevel="0" collapsed="false">
      <c r="A4138" s="0" t="e">
        <f aca="false">INDEX(BucketTable,MATCH(B4138,SumMonths,0),1)</f>
        <v>#N/A</v>
      </c>
      <c r="E4138" s="0" t="n">
        <f aca="false" t="array" ref="E4138:E4138">SUM(IF(Pricecurve=C4138,D4138))</f>
        <v>0</v>
      </c>
      <c r="F4138" s="0" t="n">
        <f aca="false" t="array" ref="F4138:F4138">SUM(IF(NG=C4138,D4138))</f>
        <v>0</v>
      </c>
      <c r="Y4138" s="140"/>
    </row>
    <row r="4139" customFormat="false" ht="12.75" hidden="false" customHeight="false" outlineLevel="0" collapsed="false">
      <c r="A4139" s="0" t="e">
        <f aca="false">INDEX(BucketTable,MATCH(B4139,SumMonths,0),1)</f>
        <v>#N/A</v>
      </c>
      <c r="E4139" s="0" t="n">
        <f aca="false" t="array" ref="E4139:E4139">SUM(IF(Pricecurve=C4139,D4139))</f>
        <v>0</v>
      </c>
      <c r="F4139" s="0" t="n">
        <f aca="false" t="array" ref="F4139:F4139">SUM(IF(NG=C4139,D4139))</f>
        <v>0</v>
      </c>
      <c r="Y4139" s="140"/>
    </row>
    <row r="4140" customFormat="false" ht="12.75" hidden="false" customHeight="false" outlineLevel="0" collapsed="false">
      <c r="A4140" s="0" t="e">
        <f aca="false">INDEX(BucketTable,MATCH(B4140,SumMonths,0),1)</f>
        <v>#N/A</v>
      </c>
      <c r="E4140" s="0" t="n">
        <f aca="false" t="array" ref="E4140:E4140">SUM(IF(Pricecurve=C4140,D4140))</f>
        <v>0</v>
      </c>
      <c r="F4140" s="0" t="n">
        <f aca="false" t="array" ref="F4140:F4140">SUM(IF(NG=C4140,D4140))</f>
        <v>0</v>
      </c>
      <c r="Y4140" s="140"/>
    </row>
    <row r="4141" customFormat="false" ht="12.75" hidden="false" customHeight="false" outlineLevel="0" collapsed="false">
      <c r="A4141" s="0" t="e">
        <f aca="false">INDEX(BucketTable,MATCH(B4141,SumMonths,0),1)</f>
        <v>#N/A</v>
      </c>
      <c r="E4141" s="0" t="n">
        <f aca="false" t="array" ref="E4141:E4141">SUM(IF(Pricecurve=C4141,D4141))</f>
        <v>0</v>
      </c>
      <c r="F4141" s="0" t="n">
        <f aca="false" t="array" ref="F4141:F4141">SUM(IF(NG=C4141,D4141))</f>
        <v>0</v>
      </c>
      <c r="Y4141" s="140"/>
    </row>
    <row r="4142" customFormat="false" ht="12.75" hidden="false" customHeight="false" outlineLevel="0" collapsed="false">
      <c r="A4142" s="0" t="e">
        <f aca="false">INDEX(BucketTable,MATCH(B4142,SumMonths,0),1)</f>
        <v>#N/A</v>
      </c>
      <c r="E4142" s="0" t="n">
        <f aca="false" t="array" ref="E4142:E4142">SUM(IF(Pricecurve=C4142,D4142))</f>
        <v>0</v>
      </c>
      <c r="F4142" s="0" t="n">
        <f aca="false" t="array" ref="F4142:F4142">SUM(IF(NG=C4142,D4142))</f>
        <v>0</v>
      </c>
      <c r="Y4142" s="140"/>
    </row>
    <row r="4143" customFormat="false" ht="12.75" hidden="false" customHeight="false" outlineLevel="0" collapsed="false">
      <c r="A4143" s="0" t="e">
        <f aca="false">INDEX(BucketTable,MATCH(B4143,SumMonths,0),1)</f>
        <v>#N/A</v>
      </c>
      <c r="E4143" s="0" t="n">
        <f aca="false" t="array" ref="E4143:E4143">SUM(IF(Pricecurve=C4143,D4143))</f>
        <v>0</v>
      </c>
      <c r="F4143" s="0" t="n">
        <f aca="false" t="array" ref="F4143:F4143">SUM(IF(NG=C4143,D4143))</f>
        <v>0</v>
      </c>
      <c r="Y4143" s="140"/>
    </row>
    <row r="4144" customFormat="false" ht="12.75" hidden="false" customHeight="false" outlineLevel="0" collapsed="false">
      <c r="A4144" s="0" t="e">
        <f aca="false">INDEX(BucketTable,MATCH(B4144,SumMonths,0),1)</f>
        <v>#N/A</v>
      </c>
      <c r="E4144" s="0" t="n">
        <f aca="false" t="array" ref="E4144:E4144">SUM(IF(Pricecurve=C4144,D4144))</f>
        <v>0</v>
      </c>
      <c r="F4144" s="0" t="n">
        <f aca="false" t="array" ref="F4144:F4144">SUM(IF(NG=C4144,D4144))</f>
        <v>0</v>
      </c>
      <c r="Y4144" s="140"/>
    </row>
    <row r="4145" customFormat="false" ht="12.75" hidden="false" customHeight="false" outlineLevel="0" collapsed="false">
      <c r="A4145" s="0" t="e">
        <f aca="false">INDEX(BucketTable,MATCH(B4145,SumMonths,0),1)</f>
        <v>#N/A</v>
      </c>
      <c r="E4145" s="0" t="n">
        <f aca="false" t="array" ref="E4145:E4145">SUM(IF(Pricecurve=C4145,D4145))</f>
        <v>0</v>
      </c>
      <c r="F4145" s="0" t="n">
        <f aca="false" t="array" ref="F4145:F4145">SUM(IF(NG=C4145,D4145))</f>
        <v>0</v>
      </c>
      <c r="Y4145" s="140"/>
    </row>
    <row r="4146" customFormat="false" ht="12.75" hidden="false" customHeight="false" outlineLevel="0" collapsed="false">
      <c r="A4146" s="0" t="e">
        <f aca="false">INDEX(BucketTable,MATCH(B4146,SumMonths,0),1)</f>
        <v>#N/A</v>
      </c>
      <c r="E4146" s="0" t="n">
        <f aca="false" t="array" ref="E4146:E4146">SUM(IF(Pricecurve=C4146,D4146))</f>
        <v>0</v>
      </c>
      <c r="F4146" s="0" t="n">
        <f aca="false" t="array" ref="F4146:F4146">SUM(IF(NG=C4146,D4146))</f>
        <v>0</v>
      </c>
      <c r="Y4146" s="140"/>
    </row>
    <row r="4147" customFormat="false" ht="12.75" hidden="false" customHeight="false" outlineLevel="0" collapsed="false">
      <c r="A4147" s="0" t="e">
        <f aca="false">INDEX(BucketTable,MATCH(B4147,SumMonths,0),1)</f>
        <v>#N/A</v>
      </c>
      <c r="E4147" s="0" t="n">
        <f aca="false" t="array" ref="E4147:E4147">SUM(IF(Pricecurve=C4147,D4147))</f>
        <v>0</v>
      </c>
      <c r="F4147" s="0" t="n">
        <f aca="false" t="array" ref="F4147:F4147">SUM(IF(NG=C4147,D4147))</f>
        <v>0</v>
      </c>
      <c r="Y4147" s="140"/>
    </row>
    <row r="4148" customFormat="false" ht="12.75" hidden="false" customHeight="false" outlineLevel="0" collapsed="false">
      <c r="A4148" s="0" t="e">
        <f aca="false">INDEX(BucketTable,MATCH(B4148,SumMonths,0),1)</f>
        <v>#N/A</v>
      </c>
      <c r="E4148" s="0" t="n">
        <f aca="false" t="array" ref="E4148:E4148">SUM(IF(Pricecurve=C4148,D4148))</f>
        <v>0</v>
      </c>
      <c r="F4148" s="0" t="n">
        <f aca="false" t="array" ref="F4148:F4148">SUM(IF(NG=C4148,D4148))</f>
        <v>0</v>
      </c>
      <c r="Y4148" s="140"/>
    </row>
    <row r="4149" customFormat="false" ht="12.75" hidden="false" customHeight="false" outlineLevel="0" collapsed="false">
      <c r="A4149" s="0" t="e">
        <f aca="false">INDEX(BucketTable,MATCH(B4149,SumMonths,0),1)</f>
        <v>#N/A</v>
      </c>
      <c r="E4149" s="0" t="n">
        <f aca="false" t="array" ref="E4149:E4149">SUM(IF(Pricecurve=C4149,D4149))</f>
        <v>0</v>
      </c>
      <c r="F4149" s="0" t="n">
        <f aca="false" t="array" ref="F4149:F4149">SUM(IF(NG=C4149,D4149))</f>
        <v>0</v>
      </c>
      <c r="Y4149" s="140"/>
    </row>
    <row r="4150" customFormat="false" ht="12.75" hidden="false" customHeight="false" outlineLevel="0" collapsed="false">
      <c r="A4150" s="0" t="e">
        <f aca="false">INDEX(BucketTable,MATCH(B4150,SumMonths,0),1)</f>
        <v>#N/A</v>
      </c>
      <c r="E4150" s="0" t="n">
        <f aca="false" t="array" ref="E4150:E4150">SUM(IF(Pricecurve=C4150,D4150))</f>
        <v>0</v>
      </c>
      <c r="F4150" s="0" t="n">
        <f aca="false" t="array" ref="F4150:F4150">SUM(IF(NG=C4150,D4150))</f>
        <v>0</v>
      </c>
      <c r="Y4150" s="140"/>
    </row>
    <row r="4151" customFormat="false" ht="12.75" hidden="false" customHeight="false" outlineLevel="0" collapsed="false">
      <c r="A4151" s="0" t="e">
        <f aca="false">INDEX(BucketTable,MATCH(B4151,SumMonths,0),1)</f>
        <v>#N/A</v>
      </c>
      <c r="E4151" s="0" t="n">
        <f aca="false" t="array" ref="E4151:E4151">SUM(IF(Pricecurve=C4151,D4151))</f>
        <v>0</v>
      </c>
      <c r="F4151" s="0" t="n">
        <f aca="false" t="array" ref="F4151:F4151">SUM(IF(NG=C4151,D4151))</f>
        <v>0</v>
      </c>
      <c r="Y4151" s="140"/>
    </row>
    <row r="4152" customFormat="false" ht="12.75" hidden="false" customHeight="false" outlineLevel="0" collapsed="false">
      <c r="A4152" s="0" t="e">
        <f aca="false">INDEX(BucketTable,MATCH(B4152,SumMonths,0),1)</f>
        <v>#N/A</v>
      </c>
      <c r="E4152" s="0" t="n">
        <f aca="false" t="array" ref="E4152:E4152">SUM(IF(Pricecurve=C4152,D4152))</f>
        <v>0</v>
      </c>
      <c r="F4152" s="0" t="n">
        <f aca="false" t="array" ref="F4152:F4152">SUM(IF(NG=C4152,D4152))</f>
        <v>0</v>
      </c>
      <c r="Y4152" s="140"/>
    </row>
    <row r="4153" customFormat="false" ht="12.75" hidden="false" customHeight="false" outlineLevel="0" collapsed="false">
      <c r="A4153" s="0" t="e">
        <f aca="false">INDEX(BucketTable,MATCH(B4153,SumMonths,0),1)</f>
        <v>#N/A</v>
      </c>
      <c r="E4153" s="0" t="n">
        <f aca="false" t="array" ref="E4153:E4153">SUM(IF(Pricecurve=C4153,D4153))</f>
        <v>0</v>
      </c>
      <c r="F4153" s="0" t="n">
        <f aca="false" t="array" ref="F4153:F4153">SUM(IF(NG=C4153,D4153))</f>
        <v>0</v>
      </c>
      <c r="Y4153" s="140"/>
    </row>
    <row r="4154" customFormat="false" ht="12.75" hidden="false" customHeight="false" outlineLevel="0" collapsed="false">
      <c r="A4154" s="0" t="e">
        <f aca="false">INDEX(BucketTable,MATCH(B4154,SumMonths,0),1)</f>
        <v>#N/A</v>
      </c>
      <c r="E4154" s="0" t="n">
        <f aca="false" t="array" ref="E4154:E4154">SUM(IF(Pricecurve=C4154,D4154))</f>
        <v>0</v>
      </c>
      <c r="F4154" s="0" t="n">
        <f aca="false" t="array" ref="F4154:F4154">SUM(IF(NG=C4154,D4154))</f>
        <v>0</v>
      </c>
      <c r="Y4154" s="140"/>
    </row>
    <row r="4155" customFormat="false" ht="12.75" hidden="false" customHeight="false" outlineLevel="0" collapsed="false">
      <c r="A4155" s="0" t="e">
        <f aca="false">INDEX(BucketTable,MATCH(B4155,SumMonths,0),1)</f>
        <v>#N/A</v>
      </c>
      <c r="E4155" s="0" t="n">
        <f aca="false" t="array" ref="E4155:E4155">SUM(IF(Pricecurve=C4155,D4155))</f>
        <v>0</v>
      </c>
      <c r="F4155" s="0" t="n">
        <f aca="false" t="array" ref="F4155:F4155">SUM(IF(NG=C4155,D4155))</f>
        <v>0</v>
      </c>
      <c r="Y4155" s="140"/>
    </row>
    <row r="4156" customFormat="false" ht="12.75" hidden="false" customHeight="false" outlineLevel="0" collapsed="false">
      <c r="A4156" s="0" t="e">
        <f aca="false">INDEX(BucketTable,MATCH(B4156,SumMonths,0),1)</f>
        <v>#N/A</v>
      </c>
      <c r="E4156" s="0" t="n">
        <f aca="false" t="array" ref="E4156:E4156">SUM(IF(Pricecurve=C4156,D4156))</f>
        <v>0</v>
      </c>
      <c r="F4156" s="0" t="n">
        <f aca="false" t="array" ref="F4156:F4156">SUM(IF(NG=C4156,D4156))</f>
        <v>0</v>
      </c>
      <c r="Y4156" s="140"/>
    </row>
    <row r="4157" customFormat="false" ht="12.75" hidden="false" customHeight="false" outlineLevel="0" collapsed="false">
      <c r="A4157" s="0" t="e">
        <f aca="false">INDEX(BucketTable,MATCH(B4157,SumMonths,0),1)</f>
        <v>#N/A</v>
      </c>
      <c r="E4157" s="0" t="n">
        <f aca="false" t="array" ref="E4157:E4157">SUM(IF(Pricecurve=C4157,D4157))</f>
        <v>0</v>
      </c>
      <c r="F4157" s="0" t="n">
        <f aca="false" t="array" ref="F4157:F4157">SUM(IF(NG=C4157,D4157))</f>
        <v>0</v>
      </c>
      <c r="Y4157" s="140"/>
    </row>
    <row r="4158" customFormat="false" ht="12.75" hidden="false" customHeight="false" outlineLevel="0" collapsed="false">
      <c r="A4158" s="0" t="e">
        <f aca="false">INDEX(BucketTable,MATCH(B4158,SumMonths,0),1)</f>
        <v>#N/A</v>
      </c>
      <c r="E4158" s="0" t="n">
        <f aca="false" t="array" ref="E4158:E4158">SUM(IF(Pricecurve=C4158,D4158))</f>
        <v>0</v>
      </c>
      <c r="F4158" s="0" t="n">
        <f aca="false" t="array" ref="F4158:F4158">SUM(IF(NG=C4158,D4158))</f>
        <v>0</v>
      </c>
      <c r="Y4158" s="140"/>
    </row>
    <row r="4159" customFormat="false" ht="12.75" hidden="false" customHeight="false" outlineLevel="0" collapsed="false">
      <c r="A4159" s="0" t="e">
        <f aca="false">INDEX(BucketTable,MATCH(B4159,SumMonths,0),1)</f>
        <v>#N/A</v>
      </c>
      <c r="E4159" s="0" t="n">
        <f aca="false" t="array" ref="E4159:E4159">SUM(IF(Pricecurve=C4159,D4159))</f>
        <v>0</v>
      </c>
      <c r="F4159" s="0" t="n">
        <f aca="false" t="array" ref="F4159:F4159">SUM(IF(NG=C4159,D4159))</f>
        <v>0</v>
      </c>
      <c r="Y4159" s="140"/>
    </row>
    <row r="4160" customFormat="false" ht="12.75" hidden="false" customHeight="false" outlineLevel="0" collapsed="false">
      <c r="A4160" s="0" t="e">
        <f aca="false">INDEX(BucketTable,MATCH(B4160,SumMonths,0),1)</f>
        <v>#N/A</v>
      </c>
      <c r="E4160" s="0" t="n">
        <f aca="false" t="array" ref="E4160:E4160">SUM(IF(Pricecurve=C4160,D4160))</f>
        <v>0</v>
      </c>
      <c r="F4160" s="0" t="n">
        <f aca="false" t="array" ref="F4160:F4160">SUM(IF(NG=C4160,D4160))</f>
        <v>0</v>
      </c>
      <c r="Y4160" s="140"/>
    </row>
    <row r="4161" customFormat="false" ht="12.75" hidden="false" customHeight="false" outlineLevel="0" collapsed="false">
      <c r="A4161" s="0" t="e">
        <f aca="false">INDEX(BucketTable,MATCH(B4161,SumMonths,0),1)</f>
        <v>#N/A</v>
      </c>
      <c r="E4161" s="0" t="n">
        <f aca="false" t="array" ref="E4161:E4161">SUM(IF(Pricecurve=C4161,D4161))</f>
        <v>0</v>
      </c>
      <c r="F4161" s="0" t="n">
        <f aca="false" t="array" ref="F4161:F4161">SUM(IF(NG=C4161,D4161))</f>
        <v>0</v>
      </c>
      <c r="Y4161" s="140"/>
    </row>
    <row r="4162" customFormat="false" ht="12.75" hidden="false" customHeight="false" outlineLevel="0" collapsed="false">
      <c r="A4162" s="0" t="e">
        <f aca="false">INDEX(BucketTable,MATCH(B4162,SumMonths,0),1)</f>
        <v>#N/A</v>
      </c>
      <c r="E4162" s="0" t="n">
        <f aca="false" t="array" ref="E4162:E4162">SUM(IF(Pricecurve=C4162,D4162))</f>
        <v>0</v>
      </c>
      <c r="F4162" s="0" t="n">
        <f aca="false" t="array" ref="F4162:F4162">SUM(IF(NG=C4162,D4162))</f>
        <v>0</v>
      </c>
      <c r="Y4162" s="140"/>
    </row>
    <row r="4163" customFormat="false" ht="12.75" hidden="false" customHeight="false" outlineLevel="0" collapsed="false">
      <c r="A4163" s="0" t="e">
        <f aca="false">INDEX(BucketTable,MATCH(B4163,SumMonths,0),1)</f>
        <v>#N/A</v>
      </c>
      <c r="E4163" s="0" t="n">
        <f aca="false" t="array" ref="E4163:E4163">SUM(IF(Pricecurve=C4163,D4163))</f>
        <v>0</v>
      </c>
      <c r="F4163" s="0" t="n">
        <f aca="false" t="array" ref="F4163:F4163">SUM(IF(NG=C4163,D4163))</f>
        <v>0</v>
      </c>
      <c r="Y4163" s="140"/>
    </row>
    <row r="4164" customFormat="false" ht="12.75" hidden="false" customHeight="false" outlineLevel="0" collapsed="false">
      <c r="A4164" s="0" t="e">
        <f aca="false">INDEX(BucketTable,MATCH(B4164,SumMonths,0),1)</f>
        <v>#N/A</v>
      </c>
      <c r="E4164" s="0" t="n">
        <f aca="false" t="array" ref="E4164:E4164">SUM(IF(Pricecurve=C4164,D4164))</f>
        <v>0</v>
      </c>
      <c r="F4164" s="0" t="n">
        <f aca="false" t="array" ref="F4164:F4164">SUM(IF(NG=C4164,D4164))</f>
        <v>0</v>
      </c>
      <c r="Y4164" s="140"/>
    </row>
    <row r="4165" customFormat="false" ht="12.75" hidden="false" customHeight="false" outlineLevel="0" collapsed="false">
      <c r="A4165" s="0" t="e">
        <f aca="false">INDEX(BucketTable,MATCH(B4165,SumMonths,0),1)</f>
        <v>#N/A</v>
      </c>
      <c r="E4165" s="0" t="n">
        <f aca="false" t="array" ref="E4165:E4165">SUM(IF(Pricecurve=C4165,D4165))</f>
        <v>0</v>
      </c>
      <c r="F4165" s="0" t="n">
        <f aca="false" t="array" ref="F4165:F4165">SUM(IF(NG=C4165,D4165))</f>
        <v>0</v>
      </c>
      <c r="Y4165" s="140"/>
    </row>
    <row r="4166" customFormat="false" ht="12.75" hidden="false" customHeight="false" outlineLevel="0" collapsed="false">
      <c r="A4166" s="0" t="e">
        <f aca="false">INDEX(BucketTable,MATCH(B4166,SumMonths,0),1)</f>
        <v>#N/A</v>
      </c>
      <c r="E4166" s="0" t="n">
        <f aca="false" t="array" ref="E4166:E4166">SUM(IF(Pricecurve=C4166,D4166))</f>
        <v>0</v>
      </c>
      <c r="F4166" s="0" t="n">
        <f aca="false" t="array" ref="F4166:F4166">SUM(IF(NG=C4166,D4166))</f>
        <v>0</v>
      </c>
      <c r="Y4166" s="140"/>
    </row>
    <row r="4167" customFormat="false" ht="12.75" hidden="false" customHeight="false" outlineLevel="0" collapsed="false">
      <c r="A4167" s="0" t="e">
        <f aca="false">INDEX(BucketTable,MATCH(B4167,SumMonths,0),1)</f>
        <v>#N/A</v>
      </c>
      <c r="E4167" s="0" t="n">
        <f aca="false" t="array" ref="E4167:E4167">SUM(IF(Pricecurve=C4167,D4167))</f>
        <v>0</v>
      </c>
      <c r="F4167" s="0" t="n">
        <f aca="false" t="array" ref="F4167:F4167">SUM(IF(NG=C4167,D4167))</f>
        <v>0</v>
      </c>
      <c r="Y4167" s="140"/>
    </row>
    <row r="4168" customFormat="false" ht="12.75" hidden="false" customHeight="false" outlineLevel="0" collapsed="false">
      <c r="A4168" s="0" t="e">
        <f aca="false">INDEX(BucketTable,MATCH(B4168,SumMonths,0),1)</f>
        <v>#N/A</v>
      </c>
      <c r="E4168" s="0" t="n">
        <f aca="false" t="array" ref="E4168:E4168">SUM(IF(Pricecurve=C4168,D4168))</f>
        <v>0</v>
      </c>
      <c r="F4168" s="0" t="n">
        <f aca="false" t="array" ref="F4168:F4168">SUM(IF(NG=C4168,D4168))</f>
        <v>0</v>
      </c>
      <c r="Y4168" s="140"/>
    </row>
    <row r="4169" customFormat="false" ht="12.75" hidden="false" customHeight="false" outlineLevel="0" collapsed="false">
      <c r="A4169" s="0" t="e">
        <f aca="false">INDEX(BucketTable,MATCH(B4169,SumMonths,0),1)</f>
        <v>#N/A</v>
      </c>
      <c r="E4169" s="0" t="n">
        <f aca="false" t="array" ref="E4169:E4169">SUM(IF(Pricecurve=C4169,D4169))</f>
        <v>0</v>
      </c>
      <c r="F4169" s="0" t="n">
        <f aca="false" t="array" ref="F4169:F4169">SUM(IF(NG=C4169,D4169))</f>
        <v>0</v>
      </c>
      <c r="Y4169" s="140"/>
    </row>
    <row r="4170" customFormat="false" ht="12.75" hidden="false" customHeight="false" outlineLevel="0" collapsed="false">
      <c r="A4170" s="0" t="e">
        <f aca="false">INDEX(BucketTable,MATCH(B4170,SumMonths,0),1)</f>
        <v>#N/A</v>
      </c>
      <c r="E4170" s="0" t="n">
        <f aca="false" t="array" ref="E4170:E4170">SUM(IF(Pricecurve=C4170,D4170))</f>
        <v>0</v>
      </c>
      <c r="F4170" s="0" t="n">
        <f aca="false" t="array" ref="F4170:F4170">SUM(IF(NG=C4170,D4170))</f>
        <v>0</v>
      </c>
      <c r="Y4170" s="140"/>
    </row>
    <row r="4171" customFormat="false" ht="12.75" hidden="false" customHeight="false" outlineLevel="0" collapsed="false">
      <c r="A4171" s="0" t="e">
        <f aca="false">INDEX(BucketTable,MATCH(B4171,SumMonths,0),1)</f>
        <v>#N/A</v>
      </c>
      <c r="E4171" s="0" t="n">
        <f aca="false" t="array" ref="E4171:E4171">SUM(IF(Pricecurve=C4171,D4171))</f>
        <v>0</v>
      </c>
      <c r="F4171" s="0" t="n">
        <f aca="false" t="array" ref="F4171:F4171">SUM(IF(NG=C4171,D4171))</f>
        <v>0</v>
      </c>
      <c r="Y4171" s="140"/>
    </row>
    <row r="4172" customFormat="false" ht="12.75" hidden="false" customHeight="false" outlineLevel="0" collapsed="false">
      <c r="A4172" s="0" t="e">
        <f aca="false">INDEX(BucketTable,MATCH(B4172,SumMonths,0),1)</f>
        <v>#N/A</v>
      </c>
      <c r="E4172" s="0" t="n">
        <f aca="false" t="array" ref="E4172:E4172">SUM(IF(Pricecurve=C4172,D4172))</f>
        <v>0</v>
      </c>
      <c r="F4172" s="0" t="n">
        <f aca="false" t="array" ref="F4172:F4172">SUM(IF(NG=C4172,D4172))</f>
        <v>0</v>
      </c>
      <c r="Y4172" s="140"/>
    </row>
    <row r="4173" customFormat="false" ht="12.75" hidden="false" customHeight="false" outlineLevel="0" collapsed="false">
      <c r="A4173" s="0" t="e">
        <f aca="false">INDEX(BucketTable,MATCH(B4173,SumMonths,0),1)</f>
        <v>#N/A</v>
      </c>
      <c r="E4173" s="0" t="n">
        <f aca="false" t="array" ref="E4173:E4173">SUM(IF(Pricecurve=C4173,D4173))</f>
        <v>0</v>
      </c>
      <c r="F4173" s="0" t="n">
        <f aca="false" t="array" ref="F4173:F4173">SUM(IF(NG=C4173,D4173))</f>
        <v>0</v>
      </c>
      <c r="Y4173" s="140"/>
    </row>
    <row r="4174" customFormat="false" ht="12.75" hidden="false" customHeight="false" outlineLevel="0" collapsed="false">
      <c r="A4174" s="0" t="e">
        <f aca="false">INDEX(BucketTable,MATCH(B4174,SumMonths,0),1)</f>
        <v>#N/A</v>
      </c>
      <c r="E4174" s="0" t="n">
        <f aca="false" t="array" ref="E4174:E4174">SUM(IF(Pricecurve=C4174,D4174))</f>
        <v>0</v>
      </c>
      <c r="F4174" s="0" t="n">
        <f aca="false" t="array" ref="F4174:F4174">SUM(IF(NG=C4174,D4174))</f>
        <v>0</v>
      </c>
      <c r="Y4174" s="140"/>
    </row>
    <row r="4175" customFormat="false" ht="12.75" hidden="false" customHeight="false" outlineLevel="0" collapsed="false">
      <c r="A4175" s="0" t="e">
        <f aca="false">INDEX(BucketTable,MATCH(B4175,SumMonths,0),1)</f>
        <v>#N/A</v>
      </c>
      <c r="E4175" s="0" t="n">
        <f aca="false" t="array" ref="E4175:E4175">SUM(IF(Pricecurve=C4175,D4175))</f>
        <v>0</v>
      </c>
      <c r="F4175" s="0" t="n">
        <f aca="false" t="array" ref="F4175:F4175">SUM(IF(NG=C4175,D4175))</f>
        <v>0</v>
      </c>
      <c r="Y4175" s="140"/>
    </row>
    <row r="4176" customFormat="false" ht="12.75" hidden="false" customHeight="false" outlineLevel="0" collapsed="false">
      <c r="A4176" s="0" t="e">
        <f aca="false">INDEX(BucketTable,MATCH(B4176,SumMonths,0),1)</f>
        <v>#N/A</v>
      </c>
      <c r="E4176" s="0" t="n">
        <f aca="false" t="array" ref="E4176:E4176">SUM(IF(Pricecurve=C4176,D4176))</f>
        <v>0</v>
      </c>
      <c r="F4176" s="0" t="n">
        <f aca="false" t="array" ref="F4176:F4176">SUM(IF(NG=C4176,D4176))</f>
        <v>0</v>
      </c>
      <c r="Y4176" s="140"/>
    </row>
    <row r="4177" customFormat="false" ht="12.75" hidden="false" customHeight="false" outlineLevel="0" collapsed="false">
      <c r="A4177" s="0" t="e">
        <f aca="false">INDEX(BucketTable,MATCH(B4177,SumMonths,0),1)</f>
        <v>#N/A</v>
      </c>
      <c r="E4177" s="0" t="n">
        <f aca="false" t="array" ref="E4177:E4177">SUM(IF(Pricecurve=C4177,D4177))</f>
        <v>0</v>
      </c>
      <c r="F4177" s="0" t="n">
        <f aca="false" t="array" ref="F4177:F4177">SUM(IF(NG=C4177,D4177))</f>
        <v>0</v>
      </c>
      <c r="Y4177" s="140"/>
    </row>
    <row r="4178" customFormat="false" ht="12.75" hidden="false" customHeight="false" outlineLevel="0" collapsed="false">
      <c r="A4178" s="0" t="e">
        <f aca="false">INDEX(BucketTable,MATCH(B4178,SumMonths,0),1)</f>
        <v>#N/A</v>
      </c>
      <c r="E4178" s="0" t="n">
        <f aca="false" t="array" ref="E4178:E4178">SUM(IF(Pricecurve=C4178,D4178))</f>
        <v>0</v>
      </c>
      <c r="F4178" s="0" t="n">
        <f aca="false" t="array" ref="F4178:F4178">SUM(IF(NG=C4178,D4178))</f>
        <v>0</v>
      </c>
      <c r="Y4178" s="140"/>
    </row>
    <row r="4179" customFormat="false" ht="12.75" hidden="false" customHeight="false" outlineLevel="0" collapsed="false">
      <c r="A4179" s="0" t="e">
        <f aca="false">INDEX(BucketTable,MATCH(B4179,SumMonths,0),1)</f>
        <v>#N/A</v>
      </c>
      <c r="E4179" s="0" t="n">
        <f aca="false" t="array" ref="E4179:E4179">SUM(IF(Pricecurve=C4179,D4179))</f>
        <v>0</v>
      </c>
      <c r="F4179" s="0" t="n">
        <f aca="false" t="array" ref="F4179:F4179">SUM(IF(NG=C4179,D4179))</f>
        <v>0</v>
      </c>
      <c r="Y4179" s="140"/>
    </row>
    <row r="4180" customFormat="false" ht="12.75" hidden="false" customHeight="false" outlineLevel="0" collapsed="false">
      <c r="A4180" s="0" t="e">
        <f aca="false">INDEX(BucketTable,MATCH(B4180,SumMonths,0),1)</f>
        <v>#N/A</v>
      </c>
      <c r="E4180" s="0" t="n">
        <f aca="false" t="array" ref="E4180:E4180">SUM(IF(Pricecurve=C4180,D4180))</f>
        <v>0</v>
      </c>
      <c r="F4180" s="0" t="n">
        <f aca="false" t="array" ref="F4180:F4180">SUM(IF(NG=C4180,D4180))</f>
        <v>0</v>
      </c>
      <c r="Y4180" s="140"/>
    </row>
    <row r="4181" customFormat="false" ht="12.75" hidden="false" customHeight="false" outlineLevel="0" collapsed="false">
      <c r="A4181" s="0" t="e">
        <f aca="false">INDEX(BucketTable,MATCH(B4181,SumMonths,0),1)</f>
        <v>#N/A</v>
      </c>
      <c r="E4181" s="0" t="n">
        <f aca="false" t="array" ref="E4181:E4181">SUM(IF(Pricecurve=C4181,D4181))</f>
        <v>0</v>
      </c>
      <c r="F4181" s="0" t="n">
        <f aca="false" t="array" ref="F4181:F4181">SUM(IF(NG=C4181,D4181))</f>
        <v>0</v>
      </c>
      <c r="Y4181" s="140"/>
    </row>
    <row r="4182" customFormat="false" ht="12.75" hidden="false" customHeight="false" outlineLevel="0" collapsed="false">
      <c r="A4182" s="0" t="e">
        <f aca="false">INDEX(BucketTable,MATCH(B4182,SumMonths,0),1)</f>
        <v>#N/A</v>
      </c>
      <c r="E4182" s="0" t="n">
        <f aca="false" t="array" ref="E4182:E4182">SUM(IF(Pricecurve=C4182,D4182))</f>
        <v>0</v>
      </c>
      <c r="F4182" s="0" t="n">
        <f aca="false" t="array" ref="F4182:F4182">SUM(IF(NG=C4182,D4182))</f>
        <v>0</v>
      </c>
      <c r="Y4182" s="140"/>
    </row>
    <row r="4183" customFormat="false" ht="12.75" hidden="false" customHeight="false" outlineLevel="0" collapsed="false">
      <c r="A4183" s="0" t="e">
        <f aca="false">INDEX(BucketTable,MATCH(B4183,SumMonths,0),1)</f>
        <v>#N/A</v>
      </c>
      <c r="E4183" s="0" t="n">
        <f aca="false" t="array" ref="E4183:E4183">SUM(IF(Pricecurve=C4183,D4183))</f>
        <v>0</v>
      </c>
      <c r="F4183" s="0" t="n">
        <f aca="false" t="array" ref="F4183:F4183">SUM(IF(NG=C4183,D4183))</f>
        <v>0</v>
      </c>
      <c r="Y4183" s="140"/>
    </row>
    <row r="4184" customFormat="false" ht="12.75" hidden="false" customHeight="false" outlineLevel="0" collapsed="false">
      <c r="A4184" s="0" t="e">
        <f aca="false">INDEX(BucketTable,MATCH(B4184,SumMonths,0),1)</f>
        <v>#N/A</v>
      </c>
      <c r="E4184" s="0" t="n">
        <f aca="false" t="array" ref="E4184:E4184">SUM(IF(Pricecurve=C4184,D4184))</f>
        <v>0</v>
      </c>
      <c r="F4184" s="0" t="n">
        <f aca="false" t="array" ref="F4184:F4184">SUM(IF(NG=C4184,D4184))</f>
        <v>0</v>
      </c>
      <c r="Y4184" s="140"/>
    </row>
    <row r="4185" customFormat="false" ht="12.75" hidden="false" customHeight="false" outlineLevel="0" collapsed="false">
      <c r="A4185" s="0" t="e">
        <f aca="false">INDEX(BucketTable,MATCH(B4185,SumMonths,0),1)</f>
        <v>#N/A</v>
      </c>
      <c r="E4185" s="0" t="n">
        <f aca="false" t="array" ref="E4185:E4185">SUM(IF(Pricecurve=C4185,D4185))</f>
        <v>0</v>
      </c>
      <c r="F4185" s="0" t="n">
        <f aca="false" t="array" ref="F4185:F4185">SUM(IF(NG=C4185,D4185))</f>
        <v>0</v>
      </c>
      <c r="Y4185" s="140"/>
    </row>
    <row r="4186" customFormat="false" ht="12.75" hidden="false" customHeight="false" outlineLevel="0" collapsed="false">
      <c r="A4186" s="0" t="e">
        <f aca="false">INDEX(BucketTable,MATCH(B4186,SumMonths,0),1)</f>
        <v>#N/A</v>
      </c>
      <c r="E4186" s="0" t="n">
        <f aca="false" t="array" ref="E4186:E4186">SUM(IF(Pricecurve=C4186,D4186))</f>
        <v>0</v>
      </c>
      <c r="F4186" s="0" t="n">
        <f aca="false" t="array" ref="F4186:F4186">SUM(IF(NG=C4186,D4186))</f>
        <v>0</v>
      </c>
      <c r="Y4186" s="140"/>
    </row>
    <row r="4187" customFormat="false" ht="12.75" hidden="false" customHeight="false" outlineLevel="0" collapsed="false">
      <c r="A4187" s="0" t="e">
        <f aca="false">INDEX(BucketTable,MATCH(B4187,SumMonths,0),1)</f>
        <v>#N/A</v>
      </c>
      <c r="E4187" s="0" t="n">
        <f aca="false" t="array" ref="E4187:E4187">SUM(IF(Pricecurve=C4187,D4187))</f>
        <v>0</v>
      </c>
      <c r="F4187" s="0" t="n">
        <f aca="false" t="array" ref="F4187:F4187">SUM(IF(NG=C4187,D4187))</f>
        <v>0</v>
      </c>
      <c r="Y4187" s="140"/>
    </row>
    <row r="4188" customFormat="false" ht="12.75" hidden="false" customHeight="false" outlineLevel="0" collapsed="false">
      <c r="A4188" s="0" t="e">
        <f aca="false">INDEX(BucketTable,MATCH(B4188,SumMonths,0),1)</f>
        <v>#N/A</v>
      </c>
      <c r="E4188" s="0" t="n">
        <f aca="false" t="array" ref="E4188:E4188">SUM(IF(Pricecurve=C4188,D4188))</f>
        <v>0</v>
      </c>
      <c r="F4188" s="0" t="n">
        <f aca="false" t="array" ref="F4188:F4188">SUM(IF(NG=C4188,D4188))</f>
        <v>0</v>
      </c>
      <c r="Y4188" s="140"/>
    </row>
    <row r="4189" customFormat="false" ht="12.75" hidden="false" customHeight="false" outlineLevel="0" collapsed="false">
      <c r="A4189" s="0" t="e">
        <f aca="false">INDEX(BucketTable,MATCH(B4189,SumMonths,0),1)</f>
        <v>#N/A</v>
      </c>
      <c r="E4189" s="0" t="n">
        <f aca="false" t="array" ref="E4189:E4189">SUM(IF(Pricecurve=C4189,D4189))</f>
        <v>0</v>
      </c>
      <c r="F4189" s="0" t="n">
        <f aca="false" t="array" ref="F4189:F4189">SUM(IF(NG=C4189,D4189))</f>
        <v>0</v>
      </c>
      <c r="Y4189" s="140"/>
    </row>
    <row r="4190" customFormat="false" ht="12.75" hidden="false" customHeight="false" outlineLevel="0" collapsed="false">
      <c r="A4190" s="0" t="e">
        <f aca="false">INDEX(BucketTable,MATCH(B4190,SumMonths,0),1)</f>
        <v>#N/A</v>
      </c>
      <c r="E4190" s="0" t="n">
        <f aca="false" t="array" ref="E4190:E4190">SUM(IF(Pricecurve=C4190,D4190))</f>
        <v>0</v>
      </c>
      <c r="F4190" s="0" t="n">
        <f aca="false" t="array" ref="F4190:F4190">SUM(IF(NG=C4190,D4190))</f>
        <v>0</v>
      </c>
      <c r="Y4190" s="140"/>
    </row>
    <row r="4191" customFormat="false" ht="12.75" hidden="false" customHeight="false" outlineLevel="0" collapsed="false">
      <c r="A4191" s="0" t="e">
        <f aca="false">INDEX(BucketTable,MATCH(B4191,SumMonths,0),1)</f>
        <v>#N/A</v>
      </c>
      <c r="E4191" s="0" t="n">
        <f aca="false" t="array" ref="E4191:E4191">SUM(IF(Pricecurve=C4191,D4191))</f>
        <v>0</v>
      </c>
      <c r="F4191" s="0" t="n">
        <f aca="false" t="array" ref="F4191:F4191">SUM(IF(NG=C4191,D4191))</f>
        <v>0</v>
      </c>
      <c r="Y4191" s="140"/>
    </row>
    <row r="4192" customFormat="false" ht="12.75" hidden="false" customHeight="false" outlineLevel="0" collapsed="false">
      <c r="A4192" s="0" t="e">
        <f aca="false">INDEX(BucketTable,MATCH(B4192,SumMonths,0),1)</f>
        <v>#N/A</v>
      </c>
      <c r="E4192" s="0" t="n">
        <f aca="false" t="array" ref="E4192:E4192">SUM(IF(Pricecurve=C4192,D4192))</f>
        <v>0</v>
      </c>
      <c r="F4192" s="0" t="n">
        <f aca="false" t="array" ref="F4192:F4192">SUM(IF(NG=C4192,D4192))</f>
        <v>0</v>
      </c>
      <c r="Y4192" s="140"/>
    </row>
    <row r="4193" customFormat="false" ht="12.75" hidden="false" customHeight="false" outlineLevel="0" collapsed="false">
      <c r="A4193" s="0" t="e">
        <f aca="false">INDEX(BucketTable,MATCH(B4193,SumMonths,0),1)</f>
        <v>#N/A</v>
      </c>
      <c r="E4193" s="0" t="n">
        <f aca="false" t="array" ref="E4193:E4193">SUM(IF(Pricecurve=C4193,D4193))</f>
        <v>0</v>
      </c>
      <c r="F4193" s="0" t="n">
        <f aca="false" t="array" ref="F4193:F4193">SUM(IF(NG=C4193,D4193))</f>
        <v>0</v>
      </c>
      <c r="Y4193" s="140"/>
    </row>
    <row r="4194" customFormat="false" ht="12.75" hidden="false" customHeight="false" outlineLevel="0" collapsed="false">
      <c r="A4194" s="0" t="e">
        <f aca="false">INDEX(BucketTable,MATCH(B4194,SumMonths,0),1)</f>
        <v>#N/A</v>
      </c>
      <c r="E4194" s="0" t="n">
        <f aca="false" t="array" ref="E4194:E4194">SUM(IF(Pricecurve=C4194,D4194))</f>
        <v>0</v>
      </c>
      <c r="F4194" s="0" t="n">
        <f aca="false" t="array" ref="F4194:F4194">SUM(IF(NG=C4194,D4194))</f>
        <v>0</v>
      </c>
      <c r="Y4194" s="140"/>
    </row>
    <row r="4195" customFormat="false" ht="12.75" hidden="false" customHeight="false" outlineLevel="0" collapsed="false">
      <c r="A4195" s="0" t="e">
        <f aca="false">INDEX(BucketTable,MATCH(B4195,SumMonths,0),1)</f>
        <v>#N/A</v>
      </c>
      <c r="E4195" s="0" t="n">
        <f aca="false" t="array" ref="E4195:E4195">SUM(IF(Pricecurve=C4195,D4195))</f>
        <v>0</v>
      </c>
      <c r="F4195" s="0" t="n">
        <f aca="false" t="array" ref="F4195:F4195">SUM(IF(NG=C4195,D4195))</f>
        <v>0</v>
      </c>
      <c r="Y4195" s="140"/>
    </row>
    <row r="4196" customFormat="false" ht="12.75" hidden="false" customHeight="false" outlineLevel="0" collapsed="false">
      <c r="A4196" s="0" t="e">
        <f aca="false">INDEX(BucketTable,MATCH(B4196,SumMonths,0),1)</f>
        <v>#N/A</v>
      </c>
      <c r="E4196" s="0" t="n">
        <f aca="false" t="array" ref="E4196:E4196">SUM(IF(Pricecurve=C4196,D4196))</f>
        <v>0</v>
      </c>
      <c r="F4196" s="0" t="n">
        <f aca="false" t="array" ref="F4196:F4196">SUM(IF(NG=C4196,D4196))</f>
        <v>0</v>
      </c>
      <c r="Y4196" s="140"/>
    </row>
    <row r="4197" customFormat="false" ht="12.75" hidden="false" customHeight="false" outlineLevel="0" collapsed="false">
      <c r="A4197" s="0" t="e">
        <f aca="false">INDEX(BucketTable,MATCH(B4197,SumMonths,0),1)</f>
        <v>#N/A</v>
      </c>
      <c r="E4197" s="0" t="n">
        <f aca="false" t="array" ref="E4197:E4197">SUM(IF(Pricecurve=C4197,D4197))</f>
        <v>0</v>
      </c>
      <c r="F4197" s="0" t="n">
        <f aca="false" t="array" ref="F4197:F4197">SUM(IF(NG=C4197,D4197))</f>
        <v>0</v>
      </c>
      <c r="Y4197" s="140"/>
    </row>
    <row r="4198" customFormat="false" ht="12.75" hidden="false" customHeight="false" outlineLevel="0" collapsed="false">
      <c r="A4198" s="0" t="e">
        <f aca="false">INDEX(BucketTable,MATCH(B4198,SumMonths,0),1)</f>
        <v>#N/A</v>
      </c>
      <c r="E4198" s="0" t="n">
        <f aca="false" t="array" ref="E4198:E4198">SUM(IF(Pricecurve=C4198,D4198))</f>
        <v>0</v>
      </c>
      <c r="F4198" s="0" t="n">
        <f aca="false" t="array" ref="F4198:F4198">SUM(IF(NG=C4198,D4198))</f>
        <v>0</v>
      </c>
      <c r="Y4198" s="140"/>
    </row>
    <row r="4199" customFormat="false" ht="12.75" hidden="false" customHeight="false" outlineLevel="0" collapsed="false">
      <c r="A4199" s="0" t="e">
        <f aca="false">INDEX(BucketTable,MATCH(B4199,SumMonths,0),1)</f>
        <v>#N/A</v>
      </c>
      <c r="E4199" s="0" t="n">
        <f aca="false" t="array" ref="E4199:E4199">SUM(IF(Pricecurve=C4199,D4199))</f>
        <v>0</v>
      </c>
      <c r="F4199" s="0" t="n">
        <f aca="false" t="array" ref="F4199:F4199">SUM(IF(NG=C4199,D4199))</f>
        <v>0</v>
      </c>
      <c r="Y4199" s="140"/>
    </row>
    <row r="4200" customFormat="false" ht="12.75" hidden="false" customHeight="false" outlineLevel="0" collapsed="false">
      <c r="A4200" s="0" t="e">
        <f aca="false">INDEX(BucketTable,MATCH(B4200,SumMonths,0),1)</f>
        <v>#N/A</v>
      </c>
      <c r="E4200" s="0" t="n">
        <f aca="false" t="array" ref="E4200:E4200">SUM(IF(Pricecurve=C4200,D4200))</f>
        <v>0</v>
      </c>
      <c r="F4200" s="0" t="n">
        <f aca="false" t="array" ref="F4200:F4200">SUM(IF(NG=C4200,D4200))</f>
        <v>0</v>
      </c>
      <c r="Y4200" s="140"/>
    </row>
    <row r="4201" customFormat="false" ht="12.75" hidden="false" customHeight="false" outlineLevel="0" collapsed="false">
      <c r="A4201" s="0" t="e">
        <f aca="false">INDEX(BucketTable,MATCH(B4201,SumMonths,0),1)</f>
        <v>#N/A</v>
      </c>
      <c r="E4201" s="0" t="n">
        <f aca="false" t="array" ref="E4201:E4201">SUM(IF(Pricecurve=C4201,D4201))</f>
        <v>0</v>
      </c>
      <c r="F4201" s="0" t="n">
        <f aca="false" t="array" ref="F4201:F4201">SUM(IF(NG=C4201,D4201))</f>
        <v>0</v>
      </c>
      <c r="Y4201" s="140"/>
    </row>
    <row r="4202" customFormat="false" ht="12.75" hidden="false" customHeight="false" outlineLevel="0" collapsed="false">
      <c r="A4202" s="0" t="e">
        <f aca="false">INDEX(BucketTable,MATCH(B4202,SumMonths,0),1)</f>
        <v>#N/A</v>
      </c>
      <c r="E4202" s="0" t="n">
        <f aca="false" t="array" ref="E4202:E4202">SUM(IF(Pricecurve=C4202,D4202))</f>
        <v>0</v>
      </c>
      <c r="F4202" s="0" t="n">
        <f aca="false" t="array" ref="F4202:F4202">SUM(IF(NG=C4202,D4202))</f>
        <v>0</v>
      </c>
      <c r="Y4202" s="140"/>
    </row>
    <row r="4203" customFormat="false" ht="12.75" hidden="false" customHeight="false" outlineLevel="0" collapsed="false">
      <c r="A4203" s="0" t="e">
        <f aca="false">INDEX(BucketTable,MATCH(B4203,SumMonths,0),1)</f>
        <v>#N/A</v>
      </c>
      <c r="E4203" s="0" t="n">
        <f aca="false" t="array" ref="E4203:E4203">SUM(IF(Pricecurve=C4203,D4203))</f>
        <v>0</v>
      </c>
      <c r="F4203" s="0" t="n">
        <f aca="false" t="array" ref="F4203:F4203">SUM(IF(NG=C4203,D4203))</f>
        <v>0</v>
      </c>
      <c r="Y4203" s="140"/>
    </row>
    <row r="4204" customFormat="false" ht="12.75" hidden="false" customHeight="false" outlineLevel="0" collapsed="false">
      <c r="A4204" s="0" t="e">
        <f aca="false">INDEX(BucketTable,MATCH(B4204,SumMonths,0),1)</f>
        <v>#N/A</v>
      </c>
      <c r="E4204" s="0" t="n">
        <f aca="false" t="array" ref="E4204:E4204">SUM(IF(Pricecurve=C4204,D4204))</f>
        <v>0</v>
      </c>
      <c r="F4204" s="0" t="n">
        <f aca="false" t="array" ref="F4204:F4204">SUM(IF(NG=C4204,D4204))</f>
        <v>0</v>
      </c>
      <c r="Y4204" s="140"/>
    </row>
    <row r="4205" customFormat="false" ht="12.75" hidden="false" customHeight="false" outlineLevel="0" collapsed="false">
      <c r="A4205" s="0" t="e">
        <f aca="false">INDEX(BucketTable,MATCH(B4205,SumMonths,0),1)</f>
        <v>#N/A</v>
      </c>
      <c r="E4205" s="0" t="n">
        <f aca="false" t="array" ref="E4205:E4205">SUM(IF(Pricecurve=C4205,D4205))</f>
        <v>0</v>
      </c>
      <c r="F4205" s="0" t="n">
        <f aca="false" t="array" ref="F4205:F4205">SUM(IF(NG=C4205,D4205))</f>
        <v>0</v>
      </c>
      <c r="Y4205" s="140"/>
    </row>
    <row r="4206" customFormat="false" ht="12.75" hidden="false" customHeight="false" outlineLevel="0" collapsed="false">
      <c r="A4206" s="0" t="e">
        <f aca="false">INDEX(BucketTable,MATCH(B4206,SumMonths,0),1)</f>
        <v>#N/A</v>
      </c>
      <c r="E4206" s="0" t="n">
        <f aca="false" t="array" ref="E4206:E4206">SUM(IF(Pricecurve=C4206,D4206))</f>
        <v>0</v>
      </c>
      <c r="F4206" s="0" t="n">
        <f aca="false" t="array" ref="F4206:F4206">SUM(IF(NG=C4206,D4206))</f>
        <v>0</v>
      </c>
      <c r="Y4206" s="140"/>
    </row>
    <row r="4207" customFormat="false" ht="12.75" hidden="false" customHeight="false" outlineLevel="0" collapsed="false">
      <c r="A4207" s="0" t="e">
        <f aca="false">INDEX(BucketTable,MATCH(B4207,SumMonths,0),1)</f>
        <v>#N/A</v>
      </c>
      <c r="E4207" s="0" t="n">
        <f aca="false" t="array" ref="E4207:E4207">SUM(IF(Pricecurve=C4207,D4207))</f>
        <v>0</v>
      </c>
      <c r="F4207" s="0" t="n">
        <f aca="false" t="array" ref="F4207:F4207">SUM(IF(NG=C4207,D4207))</f>
        <v>0</v>
      </c>
      <c r="Y4207" s="140"/>
    </row>
    <row r="4208" customFormat="false" ht="12.75" hidden="false" customHeight="false" outlineLevel="0" collapsed="false">
      <c r="A4208" s="0" t="e">
        <f aca="false">INDEX(BucketTable,MATCH(B4208,SumMonths,0),1)</f>
        <v>#N/A</v>
      </c>
      <c r="E4208" s="0" t="n">
        <f aca="false" t="array" ref="E4208:E4208">SUM(IF(Pricecurve=C4208,D4208))</f>
        <v>0</v>
      </c>
      <c r="F4208" s="0" t="n">
        <f aca="false" t="array" ref="F4208:F4208">SUM(IF(NG=C4208,D4208))</f>
        <v>0</v>
      </c>
      <c r="Y4208" s="140"/>
    </row>
    <row r="4209" customFormat="false" ht="12.75" hidden="false" customHeight="false" outlineLevel="0" collapsed="false">
      <c r="A4209" s="0" t="e">
        <f aca="false">INDEX(BucketTable,MATCH(B4209,SumMonths,0),1)</f>
        <v>#N/A</v>
      </c>
      <c r="E4209" s="0" t="n">
        <f aca="false" t="array" ref="E4209:E4209">SUM(IF(Pricecurve=C4209,D4209))</f>
        <v>0</v>
      </c>
      <c r="F4209" s="0" t="n">
        <f aca="false" t="array" ref="F4209:F4209">SUM(IF(NG=C4209,D4209))</f>
        <v>0</v>
      </c>
      <c r="Y4209" s="140"/>
    </row>
    <row r="4210" customFormat="false" ht="12.75" hidden="false" customHeight="false" outlineLevel="0" collapsed="false">
      <c r="A4210" s="0" t="e">
        <f aca="false">INDEX(BucketTable,MATCH(B4210,SumMonths,0),1)</f>
        <v>#N/A</v>
      </c>
      <c r="E4210" s="0" t="n">
        <f aca="false" t="array" ref="E4210:E4210">SUM(IF(Pricecurve=C4210,D4210))</f>
        <v>0</v>
      </c>
      <c r="F4210" s="0" t="n">
        <f aca="false" t="array" ref="F4210:F4210">SUM(IF(NG=C4210,D4210))</f>
        <v>0</v>
      </c>
      <c r="Y4210" s="140"/>
    </row>
    <row r="4211" customFormat="false" ht="12.75" hidden="false" customHeight="false" outlineLevel="0" collapsed="false">
      <c r="A4211" s="0" t="e">
        <f aca="false">INDEX(BucketTable,MATCH(B4211,SumMonths,0),1)</f>
        <v>#N/A</v>
      </c>
      <c r="E4211" s="0" t="n">
        <f aca="false" t="array" ref="E4211:E4211">SUM(IF(Pricecurve=C4211,D4211))</f>
        <v>0</v>
      </c>
      <c r="F4211" s="0" t="n">
        <f aca="false" t="array" ref="F4211:F4211">SUM(IF(NG=C4211,D4211))</f>
        <v>0</v>
      </c>
      <c r="Y4211" s="140"/>
    </row>
    <row r="4212" customFormat="false" ht="12.75" hidden="false" customHeight="false" outlineLevel="0" collapsed="false">
      <c r="A4212" s="0" t="e">
        <f aca="false">INDEX(BucketTable,MATCH(B4212,SumMonths,0),1)</f>
        <v>#N/A</v>
      </c>
      <c r="E4212" s="0" t="n">
        <f aca="false" t="array" ref="E4212:E4212">SUM(IF(Pricecurve=C4212,D4212))</f>
        <v>0</v>
      </c>
      <c r="F4212" s="0" t="n">
        <f aca="false" t="array" ref="F4212:F4212">SUM(IF(NG=C4212,D4212))</f>
        <v>0</v>
      </c>
      <c r="Y4212" s="140"/>
    </row>
    <row r="4213" customFormat="false" ht="12.75" hidden="false" customHeight="false" outlineLevel="0" collapsed="false">
      <c r="A4213" s="0" t="e">
        <f aca="false">INDEX(BucketTable,MATCH(B4213,SumMonths,0),1)</f>
        <v>#N/A</v>
      </c>
      <c r="E4213" s="0" t="n">
        <f aca="false" t="array" ref="E4213:E4213">SUM(IF(Pricecurve=C4213,D4213))</f>
        <v>0</v>
      </c>
      <c r="F4213" s="0" t="n">
        <f aca="false" t="array" ref="F4213:F4213">SUM(IF(NG=C4213,D4213))</f>
        <v>0</v>
      </c>
      <c r="Y4213" s="140"/>
    </row>
    <row r="4214" customFormat="false" ht="12.75" hidden="false" customHeight="false" outlineLevel="0" collapsed="false">
      <c r="A4214" s="0" t="e">
        <f aca="false">INDEX(BucketTable,MATCH(B4214,SumMonths,0),1)</f>
        <v>#N/A</v>
      </c>
      <c r="E4214" s="0" t="n">
        <f aca="false" t="array" ref="E4214:E4214">SUM(IF(Pricecurve=C4214,D4214))</f>
        <v>0</v>
      </c>
      <c r="F4214" s="0" t="n">
        <f aca="false" t="array" ref="F4214:F4214">SUM(IF(NG=C4214,D4214))</f>
        <v>0</v>
      </c>
      <c r="Y4214" s="140"/>
    </row>
    <row r="4215" customFormat="false" ht="12.75" hidden="false" customHeight="false" outlineLevel="0" collapsed="false">
      <c r="A4215" s="0" t="e">
        <f aca="false">INDEX(BucketTable,MATCH(B4215,SumMonths,0),1)</f>
        <v>#N/A</v>
      </c>
      <c r="E4215" s="0" t="n">
        <f aca="false" t="array" ref="E4215:E4215">SUM(IF(Pricecurve=C4215,D4215))</f>
        <v>0</v>
      </c>
      <c r="F4215" s="0" t="n">
        <f aca="false" t="array" ref="F4215:F4215">SUM(IF(NG=C4215,D4215))</f>
        <v>0</v>
      </c>
      <c r="Y4215" s="140"/>
    </row>
    <row r="4216" customFormat="false" ht="12.75" hidden="false" customHeight="false" outlineLevel="0" collapsed="false">
      <c r="A4216" s="0" t="e">
        <f aca="false">INDEX(BucketTable,MATCH(B4216,SumMonths,0),1)</f>
        <v>#N/A</v>
      </c>
      <c r="E4216" s="0" t="n">
        <f aca="false" t="array" ref="E4216:E4216">SUM(IF(Pricecurve=C4216,D4216))</f>
        <v>0</v>
      </c>
      <c r="F4216" s="0" t="n">
        <f aca="false" t="array" ref="F4216:F4216">SUM(IF(NG=C4216,D4216))</f>
        <v>0</v>
      </c>
      <c r="Y4216" s="140"/>
    </row>
    <row r="4217" customFormat="false" ht="12.75" hidden="false" customHeight="false" outlineLevel="0" collapsed="false">
      <c r="A4217" s="0" t="e">
        <f aca="false">INDEX(BucketTable,MATCH(B4217,SumMonths,0),1)</f>
        <v>#N/A</v>
      </c>
      <c r="E4217" s="0" t="n">
        <f aca="false" t="array" ref="E4217:E4217">SUM(IF(Pricecurve=C4217,D4217))</f>
        <v>0</v>
      </c>
      <c r="F4217" s="0" t="n">
        <f aca="false" t="array" ref="F4217:F4217">SUM(IF(NG=C4217,D4217))</f>
        <v>0</v>
      </c>
      <c r="Y4217" s="140"/>
    </row>
    <row r="4218" customFormat="false" ht="12.75" hidden="false" customHeight="false" outlineLevel="0" collapsed="false">
      <c r="A4218" s="0" t="e">
        <f aca="false">INDEX(BucketTable,MATCH(B4218,SumMonths,0),1)</f>
        <v>#N/A</v>
      </c>
      <c r="E4218" s="0" t="n">
        <f aca="false" t="array" ref="E4218:E4218">SUM(IF(Pricecurve=C4218,D4218))</f>
        <v>0</v>
      </c>
      <c r="F4218" s="0" t="n">
        <f aca="false" t="array" ref="F4218:F4218">SUM(IF(NG=C4218,D4218))</f>
        <v>0</v>
      </c>
      <c r="Y4218" s="140"/>
    </row>
    <row r="4219" customFormat="false" ht="12.75" hidden="false" customHeight="false" outlineLevel="0" collapsed="false">
      <c r="A4219" s="0" t="e">
        <f aca="false">INDEX(BucketTable,MATCH(B4219,SumMonths,0),1)</f>
        <v>#N/A</v>
      </c>
      <c r="E4219" s="0" t="n">
        <f aca="false" t="array" ref="E4219:E4219">SUM(IF(Pricecurve=C4219,D4219))</f>
        <v>0</v>
      </c>
      <c r="F4219" s="0" t="n">
        <f aca="false" t="array" ref="F4219:F4219">SUM(IF(NG=C4219,D4219))</f>
        <v>0</v>
      </c>
      <c r="Y4219" s="140"/>
    </row>
    <row r="4220" customFormat="false" ht="12.75" hidden="false" customHeight="false" outlineLevel="0" collapsed="false">
      <c r="A4220" s="0" t="e">
        <f aca="false">INDEX(BucketTable,MATCH(B4220,SumMonths,0),1)</f>
        <v>#N/A</v>
      </c>
      <c r="E4220" s="0" t="n">
        <f aca="false" t="array" ref="E4220:E4220">SUM(IF(Pricecurve=C4220,D4220))</f>
        <v>0</v>
      </c>
      <c r="F4220" s="0" t="n">
        <f aca="false" t="array" ref="F4220:F4220">SUM(IF(NG=C4220,D4220))</f>
        <v>0</v>
      </c>
      <c r="Y4220" s="140"/>
    </row>
    <row r="4221" customFormat="false" ht="12.75" hidden="false" customHeight="false" outlineLevel="0" collapsed="false">
      <c r="A4221" s="0" t="e">
        <f aca="false">INDEX(BucketTable,MATCH(B4221,SumMonths,0),1)</f>
        <v>#N/A</v>
      </c>
      <c r="E4221" s="0" t="n">
        <f aca="false" t="array" ref="E4221:E4221">SUM(IF(Pricecurve=C4221,D4221))</f>
        <v>0</v>
      </c>
      <c r="F4221" s="0" t="n">
        <f aca="false" t="array" ref="F4221:F4221">SUM(IF(NG=C4221,D4221))</f>
        <v>0</v>
      </c>
      <c r="Y4221" s="140"/>
    </row>
    <row r="4222" customFormat="false" ht="12.75" hidden="false" customHeight="false" outlineLevel="0" collapsed="false">
      <c r="A4222" s="0" t="e">
        <f aca="false">INDEX(BucketTable,MATCH(B4222,SumMonths,0),1)</f>
        <v>#N/A</v>
      </c>
      <c r="E4222" s="0" t="n">
        <f aca="false" t="array" ref="E4222:E4222">SUM(IF(Pricecurve=C4222,D4222))</f>
        <v>0</v>
      </c>
      <c r="F4222" s="0" t="n">
        <f aca="false" t="array" ref="F4222:F4222">SUM(IF(NG=C4222,D4222))</f>
        <v>0</v>
      </c>
      <c r="Y4222" s="140"/>
    </row>
    <row r="4223" customFormat="false" ht="12.75" hidden="false" customHeight="false" outlineLevel="0" collapsed="false">
      <c r="A4223" s="0" t="e">
        <f aca="false">INDEX(BucketTable,MATCH(B4223,SumMonths,0),1)</f>
        <v>#N/A</v>
      </c>
      <c r="E4223" s="0" t="n">
        <f aca="false" t="array" ref="E4223:E4223">SUM(IF(Pricecurve=C4223,D4223))</f>
        <v>0</v>
      </c>
      <c r="F4223" s="0" t="n">
        <f aca="false" t="array" ref="F4223:F4223">SUM(IF(NG=C4223,D4223))</f>
        <v>0</v>
      </c>
      <c r="Y4223" s="140"/>
    </row>
    <row r="4224" customFormat="false" ht="12.75" hidden="false" customHeight="false" outlineLevel="0" collapsed="false">
      <c r="A4224" s="0" t="e">
        <f aca="false">INDEX(BucketTable,MATCH(B4224,SumMonths,0),1)</f>
        <v>#N/A</v>
      </c>
      <c r="E4224" s="0" t="n">
        <f aca="false" t="array" ref="E4224:E4224">SUM(IF(Pricecurve=C4224,D4224))</f>
        <v>0</v>
      </c>
      <c r="F4224" s="0" t="n">
        <f aca="false" t="array" ref="F4224:F4224">SUM(IF(NG=C4224,D4224))</f>
        <v>0</v>
      </c>
      <c r="Y4224" s="140"/>
    </row>
    <row r="4225" customFormat="false" ht="12.75" hidden="false" customHeight="false" outlineLevel="0" collapsed="false">
      <c r="A4225" s="0" t="e">
        <f aca="false">INDEX(BucketTable,MATCH(B4225,SumMonths,0),1)</f>
        <v>#N/A</v>
      </c>
      <c r="E4225" s="0" t="n">
        <f aca="false" t="array" ref="E4225:E4225">SUM(IF(Pricecurve=C4225,D4225))</f>
        <v>0</v>
      </c>
      <c r="F4225" s="0" t="n">
        <f aca="false" t="array" ref="F4225:F4225">SUM(IF(NG=C4225,D4225))</f>
        <v>0</v>
      </c>
      <c r="Y4225" s="140"/>
    </row>
    <row r="4226" customFormat="false" ht="12.75" hidden="false" customHeight="false" outlineLevel="0" collapsed="false">
      <c r="A4226" s="0" t="e">
        <f aca="false">INDEX(BucketTable,MATCH(B4226,SumMonths,0),1)</f>
        <v>#N/A</v>
      </c>
      <c r="E4226" s="0" t="n">
        <f aca="false" t="array" ref="E4226:E4226">SUM(IF(Pricecurve=C4226,D4226))</f>
        <v>0</v>
      </c>
      <c r="F4226" s="0" t="n">
        <f aca="false" t="array" ref="F4226:F4226">SUM(IF(NG=C4226,D4226))</f>
        <v>0</v>
      </c>
      <c r="Y4226" s="140"/>
    </row>
    <row r="4227" customFormat="false" ht="12.75" hidden="false" customHeight="false" outlineLevel="0" collapsed="false">
      <c r="A4227" s="0" t="e">
        <f aca="false">INDEX(BucketTable,MATCH(B4227,SumMonths,0),1)</f>
        <v>#N/A</v>
      </c>
      <c r="E4227" s="0" t="n">
        <f aca="false" t="array" ref="E4227:E4227">SUM(IF(Pricecurve=C4227,D4227))</f>
        <v>0</v>
      </c>
      <c r="F4227" s="0" t="n">
        <f aca="false" t="array" ref="F4227:F4227">SUM(IF(NG=C4227,D4227))</f>
        <v>0</v>
      </c>
      <c r="Y4227" s="140"/>
    </row>
    <row r="4228" customFormat="false" ht="12.75" hidden="false" customHeight="false" outlineLevel="0" collapsed="false">
      <c r="A4228" s="0" t="e">
        <f aca="false">INDEX(BucketTable,MATCH(B4228,SumMonths,0),1)</f>
        <v>#N/A</v>
      </c>
      <c r="E4228" s="0" t="n">
        <f aca="false" t="array" ref="E4228:E4228">SUM(IF(Pricecurve=C4228,D4228))</f>
        <v>0</v>
      </c>
      <c r="F4228" s="0" t="n">
        <f aca="false" t="array" ref="F4228:F4228">SUM(IF(NG=C4228,D4228))</f>
        <v>0</v>
      </c>
      <c r="Y4228" s="140"/>
    </row>
    <row r="4229" customFormat="false" ht="12.75" hidden="false" customHeight="false" outlineLevel="0" collapsed="false">
      <c r="A4229" s="0" t="e">
        <f aca="false">INDEX(BucketTable,MATCH(B4229,SumMonths,0),1)</f>
        <v>#N/A</v>
      </c>
      <c r="E4229" s="0" t="n">
        <f aca="false" t="array" ref="E4229:E4229">SUM(IF(Pricecurve=C4229,D4229))</f>
        <v>0</v>
      </c>
      <c r="F4229" s="0" t="n">
        <f aca="false" t="array" ref="F4229:F4229">SUM(IF(NG=C4229,D4229))</f>
        <v>0</v>
      </c>
      <c r="Y4229" s="140"/>
    </row>
    <row r="4230" customFormat="false" ht="12.75" hidden="false" customHeight="false" outlineLevel="0" collapsed="false">
      <c r="A4230" s="0" t="e">
        <f aca="false">INDEX(BucketTable,MATCH(B4230,SumMonths,0),1)</f>
        <v>#N/A</v>
      </c>
      <c r="E4230" s="0" t="n">
        <f aca="false" t="array" ref="E4230:E4230">SUM(IF(Pricecurve=C4230,D4230))</f>
        <v>0</v>
      </c>
      <c r="F4230" s="0" t="n">
        <f aca="false" t="array" ref="F4230:F4230">SUM(IF(NG=C4230,D4230))</f>
        <v>0</v>
      </c>
      <c r="Y4230" s="140"/>
    </row>
    <row r="4231" customFormat="false" ht="12.75" hidden="false" customHeight="false" outlineLevel="0" collapsed="false">
      <c r="A4231" s="0" t="e">
        <f aca="false">INDEX(BucketTable,MATCH(B4231,SumMonths,0),1)</f>
        <v>#N/A</v>
      </c>
      <c r="E4231" s="0" t="n">
        <f aca="false" t="array" ref="E4231:E4231">SUM(IF(Pricecurve=C4231,D4231))</f>
        <v>0</v>
      </c>
      <c r="F4231" s="0" t="n">
        <f aca="false" t="array" ref="F4231:F4231">SUM(IF(NG=C4231,D4231))</f>
        <v>0</v>
      </c>
      <c r="Y4231" s="140"/>
    </row>
    <row r="4232" customFormat="false" ht="12.75" hidden="false" customHeight="false" outlineLevel="0" collapsed="false">
      <c r="A4232" s="0" t="e">
        <f aca="false">INDEX(BucketTable,MATCH(B4232,SumMonths,0),1)</f>
        <v>#N/A</v>
      </c>
      <c r="E4232" s="0" t="n">
        <f aca="false" t="array" ref="E4232:E4232">SUM(IF(Pricecurve=C4232,D4232))</f>
        <v>0</v>
      </c>
      <c r="F4232" s="0" t="n">
        <f aca="false" t="array" ref="F4232:F4232">SUM(IF(NG=C4232,D4232))</f>
        <v>0</v>
      </c>
      <c r="Y4232" s="140"/>
    </row>
    <row r="4233" customFormat="false" ht="12.75" hidden="false" customHeight="false" outlineLevel="0" collapsed="false">
      <c r="A4233" s="0" t="e">
        <f aca="false">INDEX(BucketTable,MATCH(B4233,SumMonths,0),1)</f>
        <v>#N/A</v>
      </c>
      <c r="E4233" s="0" t="n">
        <f aca="false" t="array" ref="E4233:E4233">SUM(IF(Pricecurve=C4233,D4233))</f>
        <v>0</v>
      </c>
      <c r="F4233" s="0" t="n">
        <f aca="false" t="array" ref="F4233:F4233">SUM(IF(NG=C4233,D4233))</f>
        <v>0</v>
      </c>
      <c r="Y4233" s="140"/>
    </row>
    <row r="4234" customFormat="false" ht="12.75" hidden="false" customHeight="false" outlineLevel="0" collapsed="false">
      <c r="A4234" s="0" t="e">
        <f aca="false">INDEX(BucketTable,MATCH(B4234,SumMonths,0),1)</f>
        <v>#N/A</v>
      </c>
      <c r="E4234" s="0" t="n">
        <f aca="false" t="array" ref="E4234:E4234">SUM(IF(Pricecurve=C4234,D4234))</f>
        <v>0</v>
      </c>
      <c r="F4234" s="0" t="n">
        <f aca="false" t="array" ref="F4234:F4234">SUM(IF(NG=C4234,D4234))</f>
        <v>0</v>
      </c>
      <c r="Y4234" s="140"/>
    </row>
    <row r="4235" customFormat="false" ht="12.75" hidden="false" customHeight="false" outlineLevel="0" collapsed="false">
      <c r="A4235" s="0" t="e">
        <f aca="false">INDEX(BucketTable,MATCH(B4235,SumMonths,0),1)</f>
        <v>#N/A</v>
      </c>
      <c r="E4235" s="0" t="n">
        <f aca="false" t="array" ref="E4235:E4235">SUM(IF(Pricecurve=C4235,D4235))</f>
        <v>0</v>
      </c>
      <c r="F4235" s="0" t="n">
        <f aca="false" t="array" ref="F4235:F4235">SUM(IF(NG=C4235,D4235))</f>
        <v>0</v>
      </c>
      <c r="Y4235" s="140"/>
    </row>
    <row r="4236" customFormat="false" ht="12.75" hidden="false" customHeight="false" outlineLevel="0" collapsed="false">
      <c r="A4236" s="0" t="e">
        <f aca="false">INDEX(BucketTable,MATCH(B4236,SumMonths,0),1)</f>
        <v>#N/A</v>
      </c>
      <c r="E4236" s="0" t="n">
        <f aca="false" t="array" ref="E4236:E4236">SUM(IF(Pricecurve=C4236,D4236))</f>
        <v>0</v>
      </c>
      <c r="F4236" s="0" t="n">
        <f aca="false" t="array" ref="F4236:F4236">SUM(IF(NG=C4236,D4236))</f>
        <v>0</v>
      </c>
      <c r="Y4236" s="140"/>
    </row>
    <row r="4237" customFormat="false" ht="12.75" hidden="false" customHeight="false" outlineLevel="0" collapsed="false">
      <c r="A4237" s="0" t="e">
        <f aca="false">INDEX(BucketTable,MATCH(B4237,SumMonths,0),1)</f>
        <v>#N/A</v>
      </c>
      <c r="E4237" s="0" t="n">
        <f aca="false" t="array" ref="E4237:E4237">SUM(IF(Pricecurve=C4237,D4237))</f>
        <v>0</v>
      </c>
      <c r="F4237" s="0" t="n">
        <f aca="false" t="array" ref="F4237:F4237">SUM(IF(NG=C4237,D4237))</f>
        <v>0</v>
      </c>
      <c r="Y4237" s="140"/>
    </row>
    <row r="4238" customFormat="false" ht="12.75" hidden="false" customHeight="false" outlineLevel="0" collapsed="false">
      <c r="A4238" s="0" t="e">
        <f aca="false">INDEX(BucketTable,MATCH(B4238,SumMonths,0),1)</f>
        <v>#N/A</v>
      </c>
      <c r="E4238" s="0" t="n">
        <f aca="false" t="array" ref="E4238:E4238">SUM(IF(Pricecurve=C4238,D4238))</f>
        <v>0</v>
      </c>
      <c r="F4238" s="0" t="n">
        <f aca="false" t="array" ref="F4238:F4238">SUM(IF(NG=C4238,D4238))</f>
        <v>0</v>
      </c>
      <c r="Y4238" s="140"/>
    </row>
    <row r="4239" customFormat="false" ht="12.75" hidden="false" customHeight="false" outlineLevel="0" collapsed="false">
      <c r="A4239" s="0" t="e">
        <f aca="false">INDEX(BucketTable,MATCH(B4239,SumMonths,0),1)</f>
        <v>#N/A</v>
      </c>
      <c r="E4239" s="0" t="n">
        <f aca="false" t="array" ref="E4239:E4239">SUM(IF(Pricecurve=C4239,D4239))</f>
        <v>0</v>
      </c>
      <c r="F4239" s="0" t="n">
        <f aca="false" t="array" ref="F4239:F4239">SUM(IF(NG=C4239,D4239))</f>
        <v>0</v>
      </c>
      <c r="Y4239" s="140"/>
    </row>
    <row r="4240" customFormat="false" ht="12.75" hidden="false" customHeight="false" outlineLevel="0" collapsed="false">
      <c r="A4240" s="0" t="e">
        <f aca="false">INDEX(BucketTable,MATCH(B4240,SumMonths,0),1)</f>
        <v>#N/A</v>
      </c>
      <c r="E4240" s="0" t="n">
        <f aca="false" t="array" ref="E4240:E4240">SUM(IF(Pricecurve=C4240,D4240))</f>
        <v>0</v>
      </c>
      <c r="F4240" s="0" t="n">
        <f aca="false" t="array" ref="F4240:F4240">SUM(IF(NG=C4240,D4240))</f>
        <v>0</v>
      </c>
      <c r="Y4240" s="140"/>
    </row>
    <row r="4241" customFormat="false" ht="12.75" hidden="false" customHeight="false" outlineLevel="0" collapsed="false">
      <c r="A4241" s="0" t="e">
        <f aca="false">INDEX(BucketTable,MATCH(B4241,SumMonths,0),1)</f>
        <v>#N/A</v>
      </c>
      <c r="E4241" s="0" t="n">
        <f aca="false" t="array" ref="E4241:E4241">SUM(IF(Pricecurve=C4241,D4241))</f>
        <v>0</v>
      </c>
      <c r="F4241" s="0" t="n">
        <f aca="false" t="array" ref="F4241:F4241">SUM(IF(NG=C4241,D4241))</f>
        <v>0</v>
      </c>
      <c r="Y4241" s="140"/>
    </row>
    <row r="4242" customFormat="false" ht="12.75" hidden="false" customHeight="false" outlineLevel="0" collapsed="false">
      <c r="A4242" s="0" t="e">
        <f aca="false">INDEX(BucketTable,MATCH(B4242,SumMonths,0),1)</f>
        <v>#N/A</v>
      </c>
      <c r="E4242" s="0" t="n">
        <f aca="false" t="array" ref="E4242:E4242">SUM(IF(Pricecurve=C4242,D4242))</f>
        <v>0</v>
      </c>
      <c r="F4242" s="0" t="n">
        <f aca="false" t="array" ref="F4242:F4242">SUM(IF(NG=C4242,D4242))</f>
        <v>0</v>
      </c>
      <c r="Y4242" s="140"/>
    </row>
    <row r="4243" customFormat="false" ht="12.75" hidden="false" customHeight="false" outlineLevel="0" collapsed="false">
      <c r="A4243" s="0" t="e">
        <f aca="false">INDEX(BucketTable,MATCH(B4243,SumMonths,0),1)</f>
        <v>#N/A</v>
      </c>
      <c r="E4243" s="0" t="n">
        <f aca="false" t="array" ref="E4243:E4243">SUM(IF(Pricecurve=C4243,D4243))</f>
        <v>0</v>
      </c>
      <c r="F4243" s="0" t="n">
        <f aca="false" t="array" ref="F4243:F4243">SUM(IF(NG=C4243,D4243))</f>
        <v>0</v>
      </c>
      <c r="Y4243" s="140"/>
    </row>
    <row r="4244" customFormat="false" ht="12.75" hidden="false" customHeight="false" outlineLevel="0" collapsed="false">
      <c r="A4244" s="0" t="e">
        <f aca="false">INDEX(BucketTable,MATCH(B4244,SumMonths,0),1)</f>
        <v>#N/A</v>
      </c>
      <c r="E4244" s="0" t="n">
        <f aca="false" t="array" ref="E4244:E4244">SUM(IF(Pricecurve=C4244,D4244))</f>
        <v>0</v>
      </c>
      <c r="F4244" s="0" t="n">
        <f aca="false" t="array" ref="F4244:F4244">SUM(IF(NG=C4244,D4244))</f>
        <v>0</v>
      </c>
      <c r="Y4244" s="140"/>
    </row>
    <row r="4245" customFormat="false" ht="12.75" hidden="false" customHeight="false" outlineLevel="0" collapsed="false">
      <c r="A4245" s="0" t="e">
        <f aca="false">INDEX(BucketTable,MATCH(B4245,SumMonths,0),1)</f>
        <v>#N/A</v>
      </c>
      <c r="E4245" s="0" t="n">
        <f aca="false" t="array" ref="E4245:E4245">SUM(IF(Pricecurve=C4245,D4245))</f>
        <v>0</v>
      </c>
      <c r="F4245" s="0" t="n">
        <f aca="false" t="array" ref="F4245:F4245">SUM(IF(NG=C4245,D4245))</f>
        <v>0</v>
      </c>
      <c r="Y4245" s="140"/>
    </row>
    <row r="4246" customFormat="false" ht="12.75" hidden="false" customHeight="false" outlineLevel="0" collapsed="false">
      <c r="A4246" s="0" t="e">
        <f aca="false">INDEX(BucketTable,MATCH(B4246,SumMonths,0),1)</f>
        <v>#N/A</v>
      </c>
      <c r="E4246" s="0" t="n">
        <f aca="false" t="array" ref="E4246:E4246">SUM(IF(Pricecurve=C4246,D4246))</f>
        <v>0</v>
      </c>
      <c r="F4246" s="0" t="n">
        <f aca="false" t="array" ref="F4246:F4246">SUM(IF(NG=C4246,D4246))</f>
        <v>0</v>
      </c>
      <c r="Y4246" s="140"/>
    </row>
    <row r="4247" customFormat="false" ht="12.75" hidden="false" customHeight="false" outlineLevel="0" collapsed="false">
      <c r="A4247" s="0" t="e">
        <f aca="false">INDEX(BucketTable,MATCH(B4247,SumMonths,0),1)</f>
        <v>#N/A</v>
      </c>
      <c r="E4247" s="0" t="n">
        <f aca="false" t="array" ref="E4247:E4247">SUM(IF(Pricecurve=C4247,D4247))</f>
        <v>0</v>
      </c>
      <c r="F4247" s="0" t="n">
        <f aca="false" t="array" ref="F4247:F4247">SUM(IF(NG=C4247,D4247))</f>
        <v>0</v>
      </c>
      <c r="Y4247" s="140"/>
    </row>
    <row r="4248" customFormat="false" ht="12.75" hidden="false" customHeight="false" outlineLevel="0" collapsed="false">
      <c r="A4248" s="0" t="e">
        <f aca="false">INDEX(BucketTable,MATCH(B4248,SumMonths,0),1)</f>
        <v>#N/A</v>
      </c>
      <c r="E4248" s="0" t="n">
        <f aca="false" t="array" ref="E4248:E4248">SUM(IF(Pricecurve=C4248,D4248))</f>
        <v>0</v>
      </c>
      <c r="F4248" s="0" t="n">
        <f aca="false" t="array" ref="F4248:F4248">SUM(IF(NG=C4248,D4248))</f>
        <v>0</v>
      </c>
      <c r="Y4248" s="140"/>
    </row>
    <row r="4249" customFormat="false" ht="12.75" hidden="false" customHeight="false" outlineLevel="0" collapsed="false">
      <c r="A4249" s="0" t="e">
        <f aca="false">INDEX(BucketTable,MATCH(B4249,SumMonths,0),1)</f>
        <v>#N/A</v>
      </c>
      <c r="E4249" s="0" t="n">
        <f aca="false" t="array" ref="E4249:E4249">SUM(IF(Pricecurve=C4249,D4249))</f>
        <v>0</v>
      </c>
      <c r="F4249" s="0" t="n">
        <f aca="false" t="array" ref="F4249:F4249">SUM(IF(NG=C4249,D4249))</f>
        <v>0</v>
      </c>
      <c r="Y4249" s="140"/>
    </row>
    <row r="4250" customFormat="false" ht="12.75" hidden="false" customHeight="false" outlineLevel="0" collapsed="false">
      <c r="A4250" s="0" t="e">
        <f aca="false">INDEX(BucketTable,MATCH(B4250,SumMonths,0),1)</f>
        <v>#N/A</v>
      </c>
      <c r="E4250" s="0" t="n">
        <f aca="false" t="array" ref="E4250:E4250">SUM(IF(Pricecurve=C4250,D4250))</f>
        <v>0</v>
      </c>
      <c r="F4250" s="0" t="n">
        <f aca="false" t="array" ref="F4250:F4250">SUM(IF(NG=C4250,D4250))</f>
        <v>0</v>
      </c>
      <c r="Y4250" s="140"/>
    </row>
    <row r="4251" customFormat="false" ht="12.75" hidden="false" customHeight="false" outlineLevel="0" collapsed="false">
      <c r="A4251" s="0" t="e">
        <f aca="false">INDEX(BucketTable,MATCH(B4251,SumMonths,0),1)</f>
        <v>#N/A</v>
      </c>
      <c r="E4251" s="0" t="n">
        <f aca="false" t="array" ref="E4251:E4251">SUM(IF(Pricecurve=C4251,D4251))</f>
        <v>0</v>
      </c>
      <c r="F4251" s="0" t="n">
        <f aca="false" t="array" ref="F4251:F4251">SUM(IF(NG=C4251,D4251))</f>
        <v>0</v>
      </c>
      <c r="Y4251" s="140"/>
    </row>
    <row r="4252" customFormat="false" ht="12.75" hidden="false" customHeight="false" outlineLevel="0" collapsed="false">
      <c r="A4252" s="0" t="e">
        <f aca="false">INDEX(BucketTable,MATCH(B4252,SumMonths,0),1)</f>
        <v>#N/A</v>
      </c>
      <c r="E4252" s="0" t="n">
        <f aca="false" t="array" ref="E4252:E4252">SUM(IF(Pricecurve=C4252,D4252))</f>
        <v>0</v>
      </c>
      <c r="F4252" s="0" t="n">
        <f aca="false" t="array" ref="F4252:F4252">SUM(IF(NG=C4252,D4252))</f>
        <v>0</v>
      </c>
      <c r="Y4252" s="140"/>
    </row>
    <row r="4253" customFormat="false" ht="12.75" hidden="false" customHeight="false" outlineLevel="0" collapsed="false">
      <c r="A4253" s="0" t="e">
        <f aca="false">INDEX(BucketTable,MATCH(B4253,SumMonths,0),1)</f>
        <v>#N/A</v>
      </c>
      <c r="E4253" s="0" t="n">
        <f aca="false" t="array" ref="E4253:E4253">SUM(IF(Pricecurve=C4253,D4253))</f>
        <v>0</v>
      </c>
      <c r="F4253" s="0" t="n">
        <f aca="false" t="array" ref="F4253:F4253">SUM(IF(NG=C4253,D4253))</f>
        <v>0</v>
      </c>
      <c r="Y4253" s="140"/>
    </row>
    <row r="4254" customFormat="false" ht="12.75" hidden="false" customHeight="false" outlineLevel="0" collapsed="false">
      <c r="A4254" s="0" t="e">
        <f aca="false">INDEX(BucketTable,MATCH(B4254,SumMonths,0),1)</f>
        <v>#N/A</v>
      </c>
      <c r="E4254" s="0" t="n">
        <f aca="false" t="array" ref="E4254:E4254">SUM(IF(Pricecurve=C4254,D4254))</f>
        <v>0</v>
      </c>
      <c r="F4254" s="0" t="n">
        <f aca="false" t="array" ref="F4254:F4254">SUM(IF(NG=C4254,D4254))</f>
        <v>0</v>
      </c>
      <c r="Y4254" s="140"/>
    </row>
    <row r="4255" customFormat="false" ht="12.75" hidden="false" customHeight="false" outlineLevel="0" collapsed="false">
      <c r="A4255" s="0" t="e">
        <f aca="false">INDEX(BucketTable,MATCH(B4255,SumMonths,0),1)</f>
        <v>#N/A</v>
      </c>
      <c r="E4255" s="0" t="n">
        <f aca="false" t="array" ref="E4255:E4255">SUM(IF(Pricecurve=C4255,D4255))</f>
        <v>0</v>
      </c>
      <c r="F4255" s="0" t="n">
        <f aca="false" t="array" ref="F4255:F4255">SUM(IF(NG=C4255,D4255))</f>
        <v>0</v>
      </c>
      <c r="Y4255" s="140"/>
    </row>
    <row r="4256" customFormat="false" ht="12.75" hidden="false" customHeight="false" outlineLevel="0" collapsed="false">
      <c r="A4256" s="0" t="e">
        <f aca="false">INDEX(BucketTable,MATCH(B4256,SumMonths,0),1)</f>
        <v>#N/A</v>
      </c>
      <c r="E4256" s="0" t="n">
        <f aca="false" t="array" ref="E4256:E4256">SUM(IF(Pricecurve=C4256,D4256))</f>
        <v>0</v>
      </c>
      <c r="F4256" s="0" t="n">
        <f aca="false" t="array" ref="F4256:F4256">SUM(IF(NG=C4256,D4256))</f>
        <v>0</v>
      </c>
      <c r="Y4256" s="140"/>
    </row>
    <row r="4257" customFormat="false" ht="12.75" hidden="false" customHeight="false" outlineLevel="0" collapsed="false">
      <c r="A4257" s="0" t="e">
        <f aca="false">INDEX(BucketTable,MATCH(B4257,SumMonths,0),1)</f>
        <v>#N/A</v>
      </c>
      <c r="E4257" s="0" t="n">
        <f aca="false" t="array" ref="E4257:E4257">SUM(IF(Pricecurve=C4257,D4257))</f>
        <v>0</v>
      </c>
      <c r="F4257" s="0" t="n">
        <f aca="false" t="array" ref="F4257:F4257">SUM(IF(NG=C4257,D4257))</f>
        <v>0</v>
      </c>
      <c r="Y4257" s="140"/>
    </row>
    <row r="4258" customFormat="false" ht="12.75" hidden="false" customHeight="false" outlineLevel="0" collapsed="false">
      <c r="A4258" s="0" t="e">
        <f aca="false">INDEX(BucketTable,MATCH(B4258,SumMonths,0),1)</f>
        <v>#N/A</v>
      </c>
      <c r="E4258" s="0" t="n">
        <f aca="false" t="array" ref="E4258:E4258">SUM(IF(Pricecurve=C4258,D4258))</f>
        <v>0</v>
      </c>
      <c r="F4258" s="0" t="n">
        <f aca="false" t="array" ref="F4258:F4258">SUM(IF(NG=C4258,D4258))</f>
        <v>0</v>
      </c>
      <c r="Y4258" s="140"/>
    </row>
    <row r="4259" customFormat="false" ht="12.75" hidden="false" customHeight="false" outlineLevel="0" collapsed="false">
      <c r="A4259" s="0" t="e">
        <f aca="false">INDEX(BucketTable,MATCH(B4259,SumMonths,0),1)</f>
        <v>#N/A</v>
      </c>
      <c r="E4259" s="0" t="n">
        <f aca="false" t="array" ref="E4259:E4259">SUM(IF(Pricecurve=C4259,D4259))</f>
        <v>0</v>
      </c>
      <c r="F4259" s="0" t="n">
        <f aca="false" t="array" ref="F4259:F4259">SUM(IF(NG=C4259,D4259))</f>
        <v>0</v>
      </c>
      <c r="Y4259" s="140"/>
    </row>
    <row r="4260" customFormat="false" ht="12.75" hidden="false" customHeight="false" outlineLevel="0" collapsed="false">
      <c r="A4260" s="0" t="e">
        <f aca="false">INDEX(BucketTable,MATCH(B4260,SumMonths,0),1)</f>
        <v>#N/A</v>
      </c>
      <c r="E4260" s="0" t="n">
        <f aca="false" t="array" ref="E4260:E4260">SUM(IF(Pricecurve=C4260,D4260))</f>
        <v>0</v>
      </c>
      <c r="F4260" s="0" t="n">
        <f aca="false" t="array" ref="F4260:F4260">SUM(IF(NG=C4260,D4260))</f>
        <v>0</v>
      </c>
      <c r="Y4260" s="140"/>
    </row>
    <row r="4261" customFormat="false" ht="12.75" hidden="false" customHeight="false" outlineLevel="0" collapsed="false">
      <c r="A4261" s="0" t="e">
        <f aca="false">INDEX(BucketTable,MATCH(B4261,SumMonths,0),1)</f>
        <v>#N/A</v>
      </c>
      <c r="E4261" s="0" t="n">
        <f aca="false" t="array" ref="E4261:E4261">SUM(IF(Pricecurve=C4261,D4261))</f>
        <v>0</v>
      </c>
      <c r="F4261" s="0" t="n">
        <f aca="false" t="array" ref="F4261:F4261">SUM(IF(NG=C4261,D4261))</f>
        <v>0</v>
      </c>
      <c r="Y4261" s="140"/>
    </row>
    <row r="4262" customFormat="false" ht="12.75" hidden="false" customHeight="false" outlineLevel="0" collapsed="false">
      <c r="A4262" s="0" t="e">
        <f aca="false">INDEX(BucketTable,MATCH(B4262,SumMonths,0),1)</f>
        <v>#N/A</v>
      </c>
      <c r="E4262" s="0" t="n">
        <f aca="false" t="array" ref="E4262:E4262">SUM(IF(Pricecurve=C4262,D4262))</f>
        <v>0</v>
      </c>
      <c r="F4262" s="0" t="n">
        <f aca="false" t="array" ref="F4262:F4262">SUM(IF(NG=C4262,D4262))</f>
        <v>0</v>
      </c>
      <c r="Y4262" s="140"/>
    </row>
    <row r="4263" customFormat="false" ht="12.75" hidden="false" customHeight="false" outlineLevel="0" collapsed="false">
      <c r="A4263" s="0" t="e">
        <f aca="false">INDEX(BucketTable,MATCH(B4263,SumMonths,0),1)</f>
        <v>#N/A</v>
      </c>
      <c r="E4263" s="0" t="n">
        <f aca="false" t="array" ref="E4263:E4263">SUM(IF(Pricecurve=C4263,D4263))</f>
        <v>0</v>
      </c>
      <c r="F4263" s="0" t="n">
        <f aca="false" t="array" ref="F4263:F4263">SUM(IF(NG=C4263,D4263))</f>
        <v>0</v>
      </c>
      <c r="Y4263" s="140"/>
    </row>
    <row r="4264" customFormat="false" ht="12.75" hidden="false" customHeight="false" outlineLevel="0" collapsed="false">
      <c r="A4264" s="0" t="e">
        <f aca="false">INDEX(BucketTable,MATCH(B4264,SumMonths,0),1)</f>
        <v>#N/A</v>
      </c>
      <c r="E4264" s="0" t="n">
        <f aca="false" t="array" ref="E4264:E4264">SUM(IF(Pricecurve=C4264,D4264))</f>
        <v>0</v>
      </c>
      <c r="F4264" s="0" t="n">
        <f aca="false" t="array" ref="F4264:F4264">SUM(IF(NG=C4264,D4264))</f>
        <v>0</v>
      </c>
      <c r="Y4264" s="140"/>
    </row>
    <row r="4265" customFormat="false" ht="12.75" hidden="false" customHeight="false" outlineLevel="0" collapsed="false">
      <c r="A4265" s="0" t="e">
        <f aca="false">INDEX(BucketTable,MATCH(B4265,SumMonths,0),1)</f>
        <v>#N/A</v>
      </c>
      <c r="E4265" s="0" t="n">
        <f aca="false" t="array" ref="E4265:E4265">SUM(IF(Pricecurve=C4265,D4265))</f>
        <v>0</v>
      </c>
      <c r="F4265" s="0" t="n">
        <f aca="false" t="array" ref="F4265:F4265">SUM(IF(NG=C4265,D4265))</f>
        <v>0</v>
      </c>
      <c r="Y4265" s="140"/>
    </row>
    <row r="4266" customFormat="false" ht="12.75" hidden="false" customHeight="false" outlineLevel="0" collapsed="false">
      <c r="A4266" s="0" t="e">
        <f aca="false">INDEX(BucketTable,MATCH(B4266,SumMonths,0),1)</f>
        <v>#N/A</v>
      </c>
      <c r="E4266" s="0" t="n">
        <f aca="false" t="array" ref="E4266:E4266">SUM(IF(Pricecurve=C4266,D4266))</f>
        <v>0</v>
      </c>
      <c r="F4266" s="0" t="n">
        <f aca="false" t="array" ref="F4266:F4266">SUM(IF(NG=C4266,D4266))</f>
        <v>0</v>
      </c>
      <c r="Y4266" s="140"/>
    </row>
    <row r="4267" customFormat="false" ht="12.75" hidden="false" customHeight="false" outlineLevel="0" collapsed="false">
      <c r="A4267" s="0" t="e">
        <f aca="false">INDEX(BucketTable,MATCH(B4267,SumMonths,0),1)</f>
        <v>#N/A</v>
      </c>
      <c r="E4267" s="0" t="n">
        <f aca="false" t="array" ref="E4267:E4267">SUM(IF(Pricecurve=C4267,D4267))</f>
        <v>0</v>
      </c>
      <c r="F4267" s="0" t="n">
        <f aca="false" t="array" ref="F4267:F4267">SUM(IF(NG=C4267,D4267))</f>
        <v>0</v>
      </c>
      <c r="Y4267" s="140"/>
    </row>
    <row r="4268" customFormat="false" ht="12.75" hidden="false" customHeight="false" outlineLevel="0" collapsed="false">
      <c r="A4268" s="0" t="e">
        <f aca="false">INDEX(BucketTable,MATCH(B4268,SumMonths,0),1)</f>
        <v>#N/A</v>
      </c>
      <c r="E4268" s="0" t="n">
        <f aca="false" t="array" ref="E4268:E4268">SUM(IF(Pricecurve=C4268,D4268))</f>
        <v>0</v>
      </c>
      <c r="F4268" s="0" t="n">
        <f aca="false" t="array" ref="F4268:F4268">SUM(IF(NG=C4268,D4268))</f>
        <v>0</v>
      </c>
      <c r="Y4268" s="140"/>
    </row>
    <row r="4269" customFormat="false" ht="12.75" hidden="false" customHeight="false" outlineLevel="0" collapsed="false">
      <c r="A4269" s="0" t="e">
        <f aca="false">INDEX(BucketTable,MATCH(B4269,SumMonths,0),1)</f>
        <v>#N/A</v>
      </c>
      <c r="E4269" s="0" t="n">
        <f aca="false" t="array" ref="E4269:E4269">SUM(IF(Pricecurve=C4269,D4269))</f>
        <v>0</v>
      </c>
      <c r="F4269" s="0" t="n">
        <f aca="false" t="array" ref="F4269:F4269">SUM(IF(NG=C4269,D4269))</f>
        <v>0</v>
      </c>
      <c r="Y4269" s="140"/>
    </row>
    <row r="4270" customFormat="false" ht="12.75" hidden="false" customHeight="false" outlineLevel="0" collapsed="false">
      <c r="A4270" s="0" t="e">
        <f aca="false">INDEX(BucketTable,MATCH(B4270,SumMonths,0),1)</f>
        <v>#N/A</v>
      </c>
      <c r="E4270" s="0" t="n">
        <f aca="false" t="array" ref="E4270:E4270">SUM(IF(Pricecurve=C4270,D4270))</f>
        <v>0</v>
      </c>
      <c r="F4270" s="0" t="n">
        <f aca="false" t="array" ref="F4270:F4270">SUM(IF(NG=C4270,D4270))</f>
        <v>0</v>
      </c>
      <c r="Y4270" s="140"/>
    </row>
    <row r="4271" customFormat="false" ht="12.75" hidden="false" customHeight="false" outlineLevel="0" collapsed="false">
      <c r="A4271" s="0" t="e">
        <f aca="false">INDEX(BucketTable,MATCH(B4271,SumMonths,0),1)</f>
        <v>#N/A</v>
      </c>
      <c r="E4271" s="0" t="n">
        <f aca="false" t="array" ref="E4271:E4271">SUM(IF(Pricecurve=C4271,D4271))</f>
        <v>0</v>
      </c>
      <c r="F4271" s="0" t="n">
        <f aca="false" t="array" ref="F4271:F4271">SUM(IF(NG=C4271,D4271))</f>
        <v>0</v>
      </c>
      <c r="Y4271" s="140"/>
    </row>
    <row r="4272" customFormat="false" ht="12.75" hidden="false" customHeight="false" outlineLevel="0" collapsed="false">
      <c r="A4272" s="0" t="e">
        <f aca="false">INDEX(BucketTable,MATCH(B4272,SumMonths,0),1)</f>
        <v>#N/A</v>
      </c>
      <c r="E4272" s="0" t="n">
        <f aca="false" t="array" ref="E4272:E4272">SUM(IF(Pricecurve=C4272,D4272))</f>
        <v>0</v>
      </c>
      <c r="F4272" s="0" t="n">
        <f aca="false" t="array" ref="F4272:F4272">SUM(IF(NG=C4272,D4272))</f>
        <v>0</v>
      </c>
      <c r="Y4272" s="140"/>
    </row>
    <row r="4273" customFormat="false" ht="12.75" hidden="false" customHeight="false" outlineLevel="0" collapsed="false">
      <c r="A4273" s="0" t="e">
        <f aca="false">INDEX(BucketTable,MATCH(B4273,SumMonths,0),1)</f>
        <v>#N/A</v>
      </c>
      <c r="E4273" s="0" t="n">
        <f aca="false" t="array" ref="E4273:E4273">SUM(IF(Pricecurve=C4273,D4273))</f>
        <v>0</v>
      </c>
      <c r="F4273" s="0" t="n">
        <f aca="false" t="array" ref="F4273:F4273">SUM(IF(NG=C4273,D4273))</f>
        <v>0</v>
      </c>
      <c r="Y4273" s="140"/>
    </row>
    <row r="4274" customFormat="false" ht="12.75" hidden="false" customHeight="false" outlineLevel="0" collapsed="false">
      <c r="A4274" s="0" t="e">
        <f aca="false">INDEX(BucketTable,MATCH(B4274,SumMonths,0),1)</f>
        <v>#N/A</v>
      </c>
      <c r="E4274" s="0" t="n">
        <f aca="false" t="array" ref="E4274:E4274">SUM(IF(Pricecurve=C4274,D4274))</f>
        <v>0</v>
      </c>
      <c r="F4274" s="0" t="n">
        <f aca="false" t="array" ref="F4274:F4274">SUM(IF(NG=C4274,D4274))</f>
        <v>0</v>
      </c>
      <c r="Y4274" s="140"/>
    </row>
    <row r="4275" customFormat="false" ht="12.75" hidden="false" customHeight="false" outlineLevel="0" collapsed="false">
      <c r="A4275" s="0" t="e">
        <f aca="false">INDEX(BucketTable,MATCH(B4275,SumMonths,0),1)</f>
        <v>#N/A</v>
      </c>
      <c r="E4275" s="0" t="n">
        <f aca="false" t="array" ref="E4275:E4275">SUM(IF(Pricecurve=C4275,D4275))</f>
        <v>0</v>
      </c>
      <c r="F4275" s="0" t="n">
        <f aca="false" t="array" ref="F4275:F4275">SUM(IF(NG=C4275,D4275))</f>
        <v>0</v>
      </c>
      <c r="Y4275" s="140"/>
    </row>
    <row r="4276" customFormat="false" ht="12.75" hidden="false" customHeight="false" outlineLevel="0" collapsed="false">
      <c r="A4276" s="0" t="e">
        <f aca="false">INDEX(BucketTable,MATCH(B4276,SumMonths,0),1)</f>
        <v>#N/A</v>
      </c>
      <c r="E4276" s="0" t="n">
        <f aca="false" t="array" ref="E4276:E4276">SUM(IF(Pricecurve=C4276,D4276))</f>
        <v>0</v>
      </c>
      <c r="F4276" s="0" t="n">
        <f aca="false" t="array" ref="F4276:F4276">SUM(IF(NG=C4276,D4276))</f>
        <v>0</v>
      </c>
      <c r="Y4276" s="140"/>
    </row>
    <row r="4277" customFormat="false" ht="12.75" hidden="false" customHeight="false" outlineLevel="0" collapsed="false">
      <c r="A4277" s="0" t="e">
        <f aca="false">INDEX(BucketTable,MATCH(B4277,SumMonths,0),1)</f>
        <v>#N/A</v>
      </c>
      <c r="E4277" s="0" t="n">
        <f aca="false" t="array" ref="E4277:E4277">SUM(IF(Pricecurve=C4277,D4277))</f>
        <v>0</v>
      </c>
      <c r="F4277" s="0" t="n">
        <f aca="false" t="array" ref="F4277:F4277">SUM(IF(NG=C4277,D4277))</f>
        <v>0</v>
      </c>
      <c r="Y4277" s="140"/>
    </row>
    <row r="4278" customFormat="false" ht="12.75" hidden="false" customHeight="false" outlineLevel="0" collapsed="false">
      <c r="A4278" s="0" t="e">
        <f aca="false">INDEX(BucketTable,MATCH(B4278,SumMonths,0),1)</f>
        <v>#N/A</v>
      </c>
      <c r="E4278" s="0" t="n">
        <f aca="false" t="array" ref="E4278:E4278">SUM(IF(Pricecurve=C4278,D4278))</f>
        <v>0</v>
      </c>
      <c r="F4278" s="0" t="n">
        <f aca="false" t="array" ref="F4278:F4278">SUM(IF(NG=C4278,D4278))</f>
        <v>0</v>
      </c>
      <c r="Y4278" s="140"/>
    </row>
    <row r="4279" customFormat="false" ht="12.75" hidden="false" customHeight="false" outlineLevel="0" collapsed="false">
      <c r="A4279" s="0" t="e">
        <f aca="false">INDEX(BucketTable,MATCH(B4279,SumMonths,0),1)</f>
        <v>#N/A</v>
      </c>
      <c r="E4279" s="0" t="n">
        <f aca="false" t="array" ref="E4279:E4279">SUM(IF(Pricecurve=C4279,D4279))</f>
        <v>0</v>
      </c>
      <c r="F4279" s="0" t="n">
        <f aca="false" t="array" ref="F4279:F4279">SUM(IF(NG=C4279,D4279))</f>
        <v>0</v>
      </c>
      <c r="Y4279" s="140"/>
    </row>
    <row r="4280" customFormat="false" ht="12.75" hidden="false" customHeight="false" outlineLevel="0" collapsed="false">
      <c r="A4280" s="0" t="e">
        <f aca="false">INDEX(BucketTable,MATCH(B4280,SumMonths,0),1)</f>
        <v>#N/A</v>
      </c>
      <c r="E4280" s="0" t="n">
        <f aca="false" t="array" ref="E4280:E4280">SUM(IF(Pricecurve=C4280,D4280))</f>
        <v>0</v>
      </c>
      <c r="F4280" s="0" t="n">
        <f aca="false" t="array" ref="F4280:F4280">SUM(IF(NG=C4280,D4280))</f>
        <v>0</v>
      </c>
      <c r="Y4280" s="140"/>
    </row>
    <row r="4281" customFormat="false" ht="12.75" hidden="false" customHeight="false" outlineLevel="0" collapsed="false">
      <c r="A4281" s="0" t="e">
        <f aca="false">INDEX(BucketTable,MATCH(B4281,SumMonths,0),1)</f>
        <v>#N/A</v>
      </c>
      <c r="E4281" s="0" t="n">
        <f aca="false" t="array" ref="E4281:E4281">SUM(IF(Pricecurve=C4281,D4281))</f>
        <v>0</v>
      </c>
      <c r="F4281" s="0" t="n">
        <f aca="false" t="array" ref="F4281:F4281">SUM(IF(NG=C4281,D4281))</f>
        <v>0</v>
      </c>
      <c r="Y4281" s="140"/>
    </row>
    <row r="4282" customFormat="false" ht="12.75" hidden="false" customHeight="false" outlineLevel="0" collapsed="false">
      <c r="A4282" s="0" t="e">
        <f aca="false">INDEX(BucketTable,MATCH(B4282,SumMonths,0),1)</f>
        <v>#N/A</v>
      </c>
      <c r="E4282" s="0" t="n">
        <f aca="false" t="array" ref="E4282:E4282">SUM(IF(Pricecurve=C4282,D4282))</f>
        <v>0</v>
      </c>
      <c r="F4282" s="0" t="n">
        <f aca="false" t="array" ref="F4282:F4282">SUM(IF(NG=C4282,D4282))</f>
        <v>0</v>
      </c>
      <c r="Y4282" s="140"/>
    </row>
    <row r="4283" customFormat="false" ht="12.75" hidden="false" customHeight="false" outlineLevel="0" collapsed="false">
      <c r="A4283" s="0" t="e">
        <f aca="false">INDEX(BucketTable,MATCH(B4283,SumMonths,0),1)</f>
        <v>#N/A</v>
      </c>
      <c r="E4283" s="0" t="n">
        <f aca="false" t="array" ref="E4283:E4283">SUM(IF(Pricecurve=C4283,D4283))</f>
        <v>0</v>
      </c>
      <c r="F4283" s="0" t="n">
        <f aca="false" t="array" ref="F4283:F4283">SUM(IF(NG=C4283,D4283))</f>
        <v>0</v>
      </c>
      <c r="Y4283" s="140"/>
    </row>
    <row r="4284" customFormat="false" ht="12.75" hidden="false" customHeight="false" outlineLevel="0" collapsed="false">
      <c r="A4284" s="0" t="e">
        <f aca="false">INDEX(BucketTable,MATCH(B4284,SumMonths,0),1)</f>
        <v>#N/A</v>
      </c>
      <c r="E4284" s="0" t="n">
        <f aca="false" t="array" ref="E4284:E4284">SUM(IF(Pricecurve=C4284,D4284))</f>
        <v>0</v>
      </c>
      <c r="F4284" s="0" t="n">
        <f aca="false" t="array" ref="F4284:F4284">SUM(IF(NG=C4284,D4284))</f>
        <v>0</v>
      </c>
      <c r="Y4284" s="140"/>
    </row>
    <row r="4285" customFormat="false" ht="12.75" hidden="false" customHeight="false" outlineLevel="0" collapsed="false">
      <c r="A4285" s="0" t="e">
        <f aca="false">INDEX(BucketTable,MATCH(B4285,SumMonths,0),1)</f>
        <v>#N/A</v>
      </c>
      <c r="E4285" s="0" t="n">
        <f aca="false" t="array" ref="E4285:E4285">SUM(IF(Pricecurve=C4285,D4285))</f>
        <v>0</v>
      </c>
      <c r="F4285" s="0" t="n">
        <f aca="false" t="array" ref="F4285:F4285">SUM(IF(NG=C4285,D4285))</f>
        <v>0</v>
      </c>
      <c r="Y4285" s="140"/>
    </row>
    <row r="4286" customFormat="false" ht="12.75" hidden="false" customHeight="false" outlineLevel="0" collapsed="false">
      <c r="A4286" s="0" t="e">
        <f aca="false">INDEX(BucketTable,MATCH(B4286,SumMonths,0),1)</f>
        <v>#N/A</v>
      </c>
      <c r="E4286" s="0" t="n">
        <f aca="false" t="array" ref="E4286:E4286">SUM(IF(Pricecurve=C4286,D4286))</f>
        <v>0</v>
      </c>
      <c r="F4286" s="0" t="n">
        <f aca="false" t="array" ref="F4286:F4286">SUM(IF(NG=C4286,D4286))</f>
        <v>0</v>
      </c>
      <c r="Y4286" s="140"/>
    </row>
    <row r="4287" customFormat="false" ht="12.75" hidden="false" customHeight="false" outlineLevel="0" collapsed="false">
      <c r="A4287" s="0" t="e">
        <f aca="false">INDEX(BucketTable,MATCH(B4287,SumMonths,0),1)</f>
        <v>#N/A</v>
      </c>
      <c r="E4287" s="0" t="n">
        <f aca="false" t="array" ref="E4287:E4287">SUM(IF(Pricecurve=C4287,D4287))</f>
        <v>0</v>
      </c>
      <c r="F4287" s="0" t="n">
        <f aca="false" t="array" ref="F4287:F4287">SUM(IF(NG=C4287,D4287))</f>
        <v>0</v>
      </c>
      <c r="Y4287" s="140"/>
    </row>
    <row r="4288" customFormat="false" ht="12.75" hidden="false" customHeight="false" outlineLevel="0" collapsed="false">
      <c r="A4288" s="0" t="e">
        <f aca="false">INDEX(BucketTable,MATCH(B4288,SumMonths,0),1)</f>
        <v>#N/A</v>
      </c>
      <c r="E4288" s="0" t="n">
        <f aca="false" t="array" ref="E4288:E4288">SUM(IF(Pricecurve=C4288,D4288))</f>
        <v>0</v>
      </c>
      <c r="F4288" s="0" t="n">
        <f aca="false" t="array" ref="F4288:F4288">SUM(IF(NG=C4288,D4288))</f>
        <v>0</v>
      </c>
      <c r="Y4288" s="140"/>
    </row>
    <row r="4289" customFormat="false" ht="12.75" hidden="false" customHeight="false" outlineLevel="0" collapsed="false">
      <c r="A4289" s="0" t="e">
        <f aca="false">INDEX(BucketTable,MATCH(B4289,SumMonths,0),1)</f>
        <v>#N/A</v>
      </c>
      <c r="E4289" s="0" t="n">
        <f aca="false" t="array" ref="E4289:E4289">SUM(IF(Pricecurve=C4289,D4289))</f>
        <v>0</v>
      </c>
      <c r="F4289" s="0" t="n">
        <f aca="false" t="array" ref="F4289:F4289">SUM(IF(NG=C4289,D4289))</f>
        <v>0</v>
      </c>
      <c r="Y4289" s="140"/>
    </row>
    <row r="4290" customFormat="false" ht="12.75" hidden="false" customHeight="false" outlineLevel="0" collapsed="false">
      <c r="A4290" s="0" t="e">
        <f aca="false">INDEX(BucketTable,MATCH(B4290,SumMonths,0),1)</f>
        <v>#N/A</v>
      </c>
      <c r="E4290" s="0" t="n">
        <f aca="false" t="array" ref="E4290:E4290">SUM(IF(Pricecurve=C4290,D4290))</f>
        <v>0</v>
      </c>
      <c r="F4290" s="0" t="n">
        <f aca="false" t="array" ref="F4290:F4290">SUM(IF(NG=C4290,D4290))</f>
        <v>0</v>
      </c>
      <c r="Y4290" s="140"/>
    </row>
    <row r="4291" customFormat="false" ht="12.75" hidden="false" customHeight="false" outlineLevel="0" collapsed="false">
      <c r="A4291" s="0" t="e">
        <f aca="false">INDEX(BucketTable,MATCH(B4291,SumMonths,0),1)</f>
        <v>#N/A</v>
      </c>
      <c r="E4291" s="0" t="n">
        <f aca="false" t="array" ref="E4291:E4291">SUM(IF(Pricecurve=C4291,D4291))</f>
        <v>0</v>
      </c>
      <c r="F4291" s="0" t="n">
        <f aca="false" t="array" ref="F4291:F4291">SUM(IF(NG=C4291,D4291))</f>
        <v>0</v>
      </c>
      <c r="Y4291" s="140"/>
    </row>
    <row r="4292" customFormat="false" ht="12.75" hidden="false" customHeight="false" outlineLevel="0" collapsed="false">
      <c r="A4292" s="0" t="e">
        <f aca="false">INDEX(BucketTable,MATCH(B4292,SumMonths,0),1)</f>
        <v>#N/A</v>
      </c>
      <c r="E4292" s="0" t="n">
        <f aca="false" t="array" ref="E4292:E4292">SUM(IF(Pricecurve=C4292,D4292))</f>
        <v>0</v>
      </c>
      <c r="F4292" s="0" t="n">
        <f aca="false" t="array" ref="F4292:F4292">SUM(IF(NG=C4292,D4292))</f>
        <v>0</v>
      </c>
      <c r="Y4292" s="140"/>
    </row>
    <row r="4293" customFormat="false" ht="12.75" hidden="false" customHeight="false" outlineLevel="0" collapsed="false">
      <c r="A4293" s="0" t="e">
        <f aca="false">INDEX(BucketTable,MATCH(B4293,SumMonths,0),1)</f>
        <v>#N/A</v>
      </c>
      <c r="E4293" s="0" t="n">
        <f aca="false" t="array" ref="E4293:E4293">SUM(IF(Pricecurve=C4293,D4293))</f>
        <v>0</v>
      </c>
      <c r="F4293" s="0" t="n">
        <f aca="false" t="array" ref="F4293:F4293">SUM(IF(NG=C4293,D4293))</f>
        <v>0</v>
      </c>
      <c r="Y4293" s="140"/>
    </row>
    <row r="4294" customFormat="false" ht="12.75" hidden="false" customHeight="false" outlineLevel="0" collapsed="false">
      <c r="A4294" s="0" t="e">
        <f aca="false">INDEX(BucketTable,MATCH(B4294,SumMonths,0),1)</f>
        <v>#N/A</v>
      </c>
      <c r="E4294" s="0" t="n">
        <f aca="false" t="array" ref="E4294:E4294">SUM(IF(Pricecurve=C4294,D4294))</f>
        <v>0</v>
      </c>
      <c r="F4294" s="0" t="n">
        <f aca="false" t="array" ref="F4294:F4294">SUM(IF(NG=C4294,D4294))</f>
        <v>0</v>
      </c>
      <c r="Y4294" s="140"/>
    </row>
    <row r="4295" customFormat="false" ht="12.75" hidden="false" customHeight="false" outlineLevel="0" collapsed="false">
      <c r="A4295" s="0" t="e">
        <f aca="false">INDEX(BucketTable,MATCH(B4295,SumMonths,0),1)</f>
        <v>#N/A</v>
      </c>
      <c r="E4295" s="0" t="n">
        <f aca="false" t="array" ref="E4295:E4295">SUM(IF(Pricecurve=C4295,D4295))</f>
        <v>0</v>
      </c>
      <c r="F4295" s="0" t="n">
        <f aca="false" t="array" ref="F4295:F4295">SUM(IF(NG=C4295,D4295))</f>
        <v>0</v>
      </c>
      <c r="Y4295" s="140"/>
    </row>
    <row r="4296" customFormat="false" ht="12.75" hidden="false" customHeight="false" outlineLevel="0" collapsed="false">
      <c r="A4296" s="0" t="e">
        <f aca="false">INDEX(BucketTable,MATCH(B4296,SumMonths,0),1)</f>
        <v>#N/A</v>
      </c>
      <c r="E4296" s="0" t="n">
        <f aca="false" t="array" ref="E4296:E4296">SUM(IF(Pricecurve=C4296,D4296))</f>
        <v>0</v>
      </c>
      <c r="F4296" s="0" t="n">
        <f aca="false" t="array" ref="F4296:F4296">SUM(IF(NG=C4296,D4296))</f>
        <v>0</v>
      </c>
      <c r="Y4296" s="140"/>
    </row>
    <row r="4297" customFormat="false" ht="12.75" hidden="false" customHeight="false" outlineLevel="0" collapsed="false">
      <c r="A4297" s="0" t="e">
        <f aca="false">INDEX(BucketTable,MATCH(B4297,SumMonths,0),1)</f>
        <v>#N/A</v>
      </c>
      <c r="E4297" s="0" t="n">
        <f aca="false" t="array" ref="E4297:E4297">SUM(IF(Pricecurve=C4297,D4297))</f>
        <v>0</v>
      </c>
      <c r="F4297" s="0" t="n">
        <f aca="false" t="array" ref="F4297:F4297">SUM(IF(NG=C4297,D4297))</f>
        <v>0</v>
      </c>
      <c r="Y4297" s="140"/>
    </row>
    <row r="4298" customFormat="false" ht="12.75" hidden="false" customHeight="false" outlineLevel="0" collapsed="false">
      <c r="A4298" s="0" t="e">
        <f aca="false">INDEX(BucketTable,MATCH(B4298,SumMonths,0),1)</f>
        <v>#N/A</v>
      </c>
      <c r="E4298" s="0" t="n">
        <f aca="false" t="array" ref="E4298:E4298">SUM(IF(Pricecurve=C4298,D4298))</f>
        <v>0</v>
      </c>
      <c r="F4298" s="0" t="n">
        <f aca="false" t="array" ref="F4298:F4298">SUM(IF(NG=C4298,D4298))</f>
        <v>0</v>
      </c>
      <c r="Y4298" s="140"/>
    </row>
    <row r="4299" customFormat="false" ht="12.75" hidden="false" customHeight="false" outlineLevel="0" collapsed="false">
      <c r="A4299" s="0" t="e">
        <f aca="false">INDEX(BucketTable,MATCH(B4299,SumMonths,0),1)</f>
        <v>#N/A</v>
      </c>
      <c r="E4299" s="0" t="n">
        <f aca="false" t="array" ref="E4299:E4299">SUM(IF(Pricecurve=C4299,D4299))</f>
        <v>0</v>
      </c>
      <c r="F4299" s="0" t="n">
        <f aca="false" t="array" ref="F4299:F4299">SUM(IF(NG=C4299,D4299))</f>
        <v>0</v>
      </c>
      <c r="Y4299" s="140"/>
    </row>
    <row r="4300" customFormat="false" ht="12.75" hidden="false" customHeight="false" outlineLevel="0" collapsed="false">
      <c r="A4300" s="0" t="e">
        <f aca="false">INDEX(BucketTable,MATCH(B4300,SumMonths,0),1)</f>
        <v>#N/A</v>
      </c>
      <c r="E4300" s="0" t="n">
        <f aca="false" t="array" ref="E4300:E4300">SUM(IF(Pricecurve=C4300,D4300))</f>
        <v>0</v>
      </c>
      <c r="F4300" s="0" t="n">
        <f aca="false" t="array" ref="F4300:F4300">SUM(IF(NG=C4300,D4300))</f>
        <v>0</v>
      </c>
      <c r="Y4300" s="140"/>
    </row>
    <row r="4301" customFormat="false" ht="12.75" hidden="false" customHeight="false" outlineLevel="0" collapsed="false">
      <c r="A4301" s="0" t="e">
        <f aca="false">INDEX(BucketTable,MATCH(B4301,SumMonths,0),1)</f>
        <v>#N/A</v>
      </c>
      <c r="E4301" s="0" t="n">
        <f aca="false" t="array" ref="E4301:E4301">SUM(IF(Pricecurve=C4301,D4301))</f>
        <v>0</v>
      </c>
      <c r="F4301" s="0" t="n">
        <f aca="false" t="array" ref="F4301:F4301">SUM(IF(NG=C4301,D4301))</f>
        <v>0</v>
      </c>
      <c r="Y4301" s="140"/>
    </row>
    <row r="4302" customFormat="false" ht="12.75" hidden="false" customHeight="false" outlineLevel="0" collapsed="false">
      <c r="A4302" s="0" t="e">
        <f aca="false">INDEX(BucketTable,MATCH(B4302,SumMonths,0),1)</f>
        <v>#N/A</v>
      </c>
      <c r="E4302" s="0" t="n">
        <f aca="false" t="array" ref="E4302:E4302">SUM(IF(Pricecurve=C4302,D4302))</f>
        <v>0</v>
      </c>
      <c r="F4302" s="0" t="n">
        <f aca="false" t="array" ref="F4302:F4302">SUM(IF(NG=C4302,D4302))</f>
        <v>0</v>
      </c>
      <c r="Y4302" s="140"/>
    </row>
    <row r="4303" customFormat="false" ht="12.75" hidden="false" customHeight="false" outlineLevel="0" collapsed="false">
      <c r="A4303" s="0" t="e">
        <f aca="false">INDEX(BucketTable,MATCH(B4303,SumMonths,0),1)</f>
        <v>#N/A</v>
      </c>
      <c r="E4303" s="0" t="n">
        <f aca="false" t="array" ref="E4303:E4303">SUM(IF(Pricecurve=C4303,D4303))</f>
        <v>0</v>
      </c>
      <c r="F4303" s="0" t="n">
        <f aca="false" t="array" ref="F4303:F4303">SUM(IF(NG=C4303,D4303))</f>
        <v>0</v>
      </c>
      <c r="Y4303" s="140"/>
    </row>
    <row r="4304" customFormat="false" ht="12.75" hidden="false" customHeight="false" outlineLevel="0" collapsed="false">
      <c r="A4304" s="0" t="e">
        <f aca="false">INDEX(BucketTable,MATCH(B4304,SumMonths,0),1)</f>
        <v>#N/A</v>
      </c>
      <c r="E4304" s="0" t="n">
        <f aca="false" t="array" ref="E4304:E4304">SUM(IF(Pricecurve=C4304,D4304))</f>
        <v>0</v>
      </c>
      <c r="F4304" s="0" t="n">
        <f aca="false" t="array" ref="F4304:F4304">SUM(IF(NG=C4304,D4304))</f>
        <v>0</v>
      </c>
      <c r="Y4304" s="140"/>
    </row>
    <row r="4305" customFormat="false" ht="12.75" hidden="false" customHeight="false" outlineLevel="0" collapsed="false">
      <c r="A4305" s="0" t="e">
        <f aca="false">INDEX(BucketTable,MATCH(B4305,SumMonths,0),1)</f>
        <v>#N/A</v>
      </c>
      <c r="E4305" s="0" t="n">
        <f aca="false" t="array" ref="E4305:E4305">SUM(IF(Pricecurve=C4305,D4305))</f>
        <v>0</v>
      </c>
      <c r="F4305" s="0" t="n">
        <f aca="false" t="array" ref="F4305:F4305">SUM(IF(NG=C4305,D4305))</f>
        <v>0</v>
      </c>
      <c r="Y4305" s="140"/>
    </row>
    <row r="4306" customFormat="false" ht="12.75" hidden="false" customHeight="false" outlineLevel="0" collapsed="false">
      <c r="A4306" s="0" t="e">
        <f aca="false">INDEX(BucketTable,MATCH(B4306,SumMonths,0),1)</f>
        <v>#N/A</v>
      </c>
      <c r="E4306" s="0" t="n">
        <f aca="false" t="array" ref="E4306:E4306">SUM(IF(Pricecurve=C4306,D4306))</f>
        <v>0</v>
      </c>
      <c r="F4306" s="0" t="n">
        <f aca="false" t="array" ref="F4306:F4306">SUM(IF(NG=C4306,D4306))</f>
        <v>0</v>
      </c>
      <c r="Y4306" s="140"/>
    </row>
    <row r="4307" customFormat="false" ht="12.75" hidden="false" customHeight="false" outlineLevel="0" collapsed="false">
      <c r="A4307" s="0" t="e">
        <f aca="false">INDEX(BucketTable,MATCH(B4307,SumMonths,0),1)</f>
        <v>#N/A</v>
      </c>
      <c r="E4307" s="0" t="n">
        <f aca="false" t="array" ref="E4307:E4307">SUM(IF(Pricecurve=C4307,D4307))</f>
        <v>0</v>
      </c>
      <c r="F4307" s="0" t="n">
        <f aca="false" t="array" ref="F4307:F4307">SUM(IF(NG=C4307,D4307))</f>
        <v>0</v>
      </c>
      <c r="Y4307" s="140"/>
    </row>
    <row r="4308" customFormat="false" ht="12.75" hidden="false" customHeight="false" outlineLevel="0" collapsed="false">
      <c r="A4308" s="0" t="e">
        <f aca="false">INDEX(BucketTable,MATCH(B4308,SumMonths,0),1)</f>
        <v>#N/A</v>
      </c>
      <c r="E4308" s="0" t="n">
        <f aca="false" t="array" ref="E4308:E4308">SUM(IF(Pricecurve=C4308,D4308))</f>
        <v>0</v>
      </c>
      <c r="F4308" s="0" t="n">
        <f aca="false" t="array" ref="F4308:F4308">SUM(IF(NG=C4308,D4308))</f>
        <v>0</v>
      </c>
      <c r="Y4308" s="140"/>
    </row>
    <row r="4309" customFormat="false" ht="12.75" hidden="false" customHeight="false" outlineLevel="0" collapsed="false">
      <c r="A4309" s="0" t="e">
        <f aca="false">INDEX(BucketTable,MATCH(B4309,SumMonths,0),1)</f>
        <v>#N/A</v>
      </c>
      <c r="E4309" s="0" t="n">
        <f aca="false" t="array" ref="E4309:E4309">SUM(IF(Pricecurve=C4309,D4309))</f>
        <v>0</v>
      </c>
      <c r="F4309" s="0" t="n">
        <f aca="false" t="array" ref="F4309:F4309">SUM(IF(NG=C4309,D4309))</f>
        <v>0</v>
      </c>
      <c r="Y4309" s="140"/>
    </row>
    <row r="4310" customFormat="false" ht="12.75" hidden="false" customHeight="false" outlineLevel="0" collapsed="false">
      <c r="A4310" s="0" t="e">
        <f aca="false">INDEX(BucketTable,MATCH(B4310,SumMonths,0),1)</f>
        <v>#N/A</v>
      </c>
      <c r="E4310" s="0" t="n">
        <f aca="false" t="array" ref="E4310:E4310">SUM(IF(Pricecurve=C4310,D4310))</f>
        <v>0</v>
      </c>
      <c r="F4310" s="0" t="n">
        <f aca="false" t="array" ref="F4310:F4310">SUM(IF(NG=C4310,D4310))</f>
        <v>0</v>
      </c>
      <c r="Y4310" s="140"/>
    </row>
    <row r="4311" customFormat="false" ht="12.75" hidden="false" customHeight="false" outlineLevel="0" collapsed="false">
      <c r="A4311" s="0" t="e">
        <f aca="false">INDEX(BucketTable,MATCH(B4311,SumMonths,0),1)</f>
        <v>#N/A</v>
      </c>
      <c r="E4311" s="0" t="n">
        <f aca="false" t="array" ref="E4311:E4311">SUM(IF(Pricecurve=C4311,D4311))</f>
        <v>0</v>
      </c>
      <c r="F4311" s="0" t="n">
        <f aca="false" t="array" ref="F4311:F4311">SUM(IF(NG=C4311,D4311))</f>
        <v>0</v>
      </c>
      <c r="Y4311" s="140"/>
    </row>
    <row r="4312" customFormat="false" ht="12.75" hidden="false" customHeight="false" outlineLevel="0" collapsed="false">
      <c r="A4312" s="0" t="e">
        <f aca="false">INDEX(BucketTable,MATCH(B4312,SumMonths,0),1)</f>
        <v>#N/A</v>
      </c>
      <c r="E4312" s="0" t="n">
        <f aca="false" t="array" ref="E4312:E4312">SUM(IF(Pricecurve=C4312,D4312))</f>
        <v>0</v>
      </c>
      <c r="F4312" s="0" t="n">
        <f aca="false" t="array" ref="F4312:F4312">SUM(IF(NG=C4312,D4312))</f>
        <v>0</v>
      </c>
      <c r="Y4312" s="140"/>
    </row>
    <row r="4313" customFormat="false" ht="12.75" hidden="false" customHeight="false" outlineLevel="0" collapsed="false">
      <c r="A4313" s="0" t="e">
        <f aca="false">INDEX(BucketTable,MATCH(B4313,SumMonths,0),1)</f>
        <v>#N/A</v>
      </c>
      <c r="E4313" s="0" t="n">
        <f aca="false" t="array" ref="E4313:E4313">SUM(IF(Pricecurve=C4313,D4313))</f>
        <v>0</v>
      </c>
      <c r="F4313" s="0" t="n">
        <f aca="false" t="array" ref="F4313:F4313">SUM(IF(NG=C4313,D4313))</f>
        <v>0</v>
      </c>
      <c r="Y4313" s="140"/>
    </row>
    <row r="4314" customFormat="false" ht="12.75" hidden="false" customHeight="false" outlineLevel="0" collapsed="false">
      <c r="A4314" s="0" t="e">
        <f aca="false">INDEX(BucketTable,MATCH(B4314,SumMonths,0),1)</f>
        <v>#N/A</v>
      </c>
      <c r="E4314" s="0" t="n">
        <f aca="false" t="array" ref="E4314:E4314">SUM(IF(Pricecurve=C4314,D4314))</f>
        <v>0</v>
      </c>
      <c r="F4314" s="0" t="n">
        <f aca="false" t="array" ref="F4314:F4314">SUM(IF(NG=C4314,D4314))</f>
        <v>0</v>
      </c>
      <c r="Y4314" s="140"/>
    </row>
    <row r="4315" customFormat="false" ht="12.75" hidden="false" customHeight="false" outlineLevel="0" collapsed="false">
      <c r="A4315" s="0" t="e">
        <f aca="false">INDEX(BucketTable,MATCH(B4315,SumMonths,0),1)</f>
        <v>#N/A</v>
      </c>
      <c r="E4315" s="0" t="n">
        <f aca="false" t="array" ref="E4315:E4315">SUM(IF(Pricecurve=C4315,D4315))</f>
        <v>0</v>
      </c>
      <c r="F4315" s="0" t="n">
        <f aca="false" t="array" ref="F4315:F4315">SUM(IF(NG=C4315,D4315))</f>
        <v>0</v>
      </c>
      <c r="Y4315" s="140"/>
    </row>
    <row r="4316" customFormat="false" ht="12.75" hidden="false" customHeight="false" outlineLevel="0" collapsed="false">
      <c r="A4316" s="0" t="e">
        <f aca="false">INDEX(BucketTable,MATCH(B4316,SumMonths,0),1)</f>
        <v>#N/A</v>
      </c>
      <c r="E4316" s="0" t="n">
        <f aca="false" t="array" ref="E4316:E4316">SUM(IF(Pricecurve=C4316,D4316))</f>
        <v>0</v>
      </c>
      <c r="F4316" s="0" t="n">
        <f aca="false" t="array" ref="F4316:F4316">SUM(IF(NG=C4316,D4316))</f>
        <v>0</v>
      </c>
      <c r="Y4316" s="140"/>
    </row>
    <row r="4317" customFormat="false" ht="12.75" hidden="false" customHeight="false" outlineLevel="0" collapsed="false">
      <c r="A4317" s="0" t="e">
        <f aca="false">INDEX(BucketTable,MATCH(B4317,SumMonths,0),1)</f>
        <v>#N/A</v>
      </c>
      <c r="E4317" s="0" t="n">
        <f aca="false" t="array" ref="E4317:E4317">SUM(IF(Pricecurve=C4317,D4317))</f>
        <v>0</v>
      </c>
      <c r="F4317" s="0" t="n">
        <f aca="false" t="array" ref="F4317:F4317">SUM(IF(NG=C4317,D4317))</f>
        <v>0</v>
      </c>
      <c r="Y4317" s="140"/>
    </row>
    <row r="4318" customFormat="false" ht="12.75" hidden="false" customHeight="false" outlineLevel="0" collapsed="false">
      <c r="A4318" s="0" t="e">
        <f aca="false">INDEX(BucketTable,MATCH(B4318,SumMonths,0),1)</f>
        <v>#N/A</v>
      </c>
      <c r="E4318" s="0" t="n">
        <f aca="false" t="array" ref="E4318:E4318">SUM(IF(Pricecurve=C4318,D4318))</f>
        <v>0</v>
      </c>
      <c r="F4318" s="0" t="n">
        <f aca="false" t="array" ref="F4318:F4318">SUM(IF(NG=C4318,D4318))</f>
        <v>0</v>
      </c>
      <c r="Y4318" s="140"/>
    </row>
    <row r="4319" customFormat="false" ht="12.75" hidden="false" customHeight="false" outlineLevel="0" collapsed="false">
      <c r="A4319" s="0" t="e">
        <f aca="false">INDEX(BucketTable,MATCH(B4319,SumMonths,0),1)</f>
        <v>#N/A</v>
      </c>
      <c r="E4319" s="0" t="n">
        <f aca="false" t="array" ref="E4319:E4319">SUM(IF(Pricecurve=C4319,D4319))</f>
        <v>0</v>
      </c>
      <c r="F4319" s="0" t="n">
        <f aca="false" t="array" ref="F4319:F4319">SUM(IF(NG=C4319,D4319))</f>
        <v>0</v>
      </c>
      <c r="Y4319" s="140"/>
    </row>
    <row r="4320" customFormat="false" ht="12.75" hidden="false" customHeight="false" outlineLevel="0" collapsed="false">
      <c r="A4320" s="0" t="e">
        <f aca="false">INDEX(BucketTable,MATCH(B4320,SumMonths,0),1)</f>
        <v>#N/A</v>
      </c>
      <c r="E4320" s="0" t="n">
        <f aca="false" t="array" ref="E4320:E4320">SUM(IF(Pricecurve=C4320,D4320))</f>
        <v>0</v>
      </c>
      <c r="F4320" s="0" t="n">
        <f aca="false" t="array" ref="F4320:F4320">SUM(IF(NG=C4320,D4320))</f>
        <v>0</v>
      </c>
      <c r="Y4320" s="140"/>
    </row>
    <row r="4321" customFormat="false" ht="12.75" hidden="false" customHeight="false" outlineLevel="0" collapsed="false">
      <c r="A4321" s="0" t="e">
        <f aca="false">INDEX(BucketTable,MATCH(B4321,SumMonths,0),1)</f>
        <v>#N/A</v>
      </c>
      <c r="E4321" s="0" t="n">
        <f aca="false" t="array" ref="E4321:E4321">SUM(IF(Pricecurve=C4321,D4321))</f>
        <v>0</v>
      </c>
      <c r="F4321" s="0" t="n">
        <f aca="false" t="array" ref="F4321:F4321">SUM(IF(NG=C4321,D4321))</f>
        <v>0</v>
      </c>
      <c r="Y4321" s="140"/>
    </row>
    <row r="4322" customFormat="false" ht="12.75" hidden="false" customHeight="false" outlineLevel="0" collapsed="false">
      <c r="A4322" s="0" t="e">
        <f aca="false">INDEX(BucketTable,MATCH(B4322,SumMonths,0),1)</f>
        <v>#N/A</v>
      </c>
      <c r="E4322" s="0" t="n">
        <f aca="false" t="array" ref="E4322:E4322">SUM(IF(Pricecurve=C4322,D4322))</f>
        <v>0</v>
      </c>
      <c r="F4322" s="0" t="n">
        <f aca="false" t="array" ref="F4322:F4322">SUM(IF(NG=C4322,D4322))</f>
        <v>0</v>
      </c>
      <c r="Y4322" s="140"/>
    </row>
    <row r="4323" customFormat="false" ht="12.75" hidden="false" customHeight="false" outlineLevel="0" collapsed="false">
      <c r="A4323" s="0" t="e">
        <f aca="false">INDEX(BucketTable,MATCH(B4323,SumMonths,0),1)</f>
        <v>#N/A</v>
      </c>
      <c r="E4323" s="0" t="n">
        <f aca="false" t="array" ref="E4323:E4323">SUM(IF(Pricecurve=C4323,D4323))</f>
        <v>0</v>
      </c>
      <c r="F4323" s="0" t="n">
        <f aca="false" t="array" ref="F4323:F4323">SUM(IF(NG=C4323,D4323))</f>
        <v>0</v>
      </c>
      <c r="Y4323" s="140"/>
    </row>
    <row r="4324" customFormat="false" ht="12.75" hidden="false" customHeight="false" outlineLevel="0" collapsed="false">
      <c r="A4324" s="0" t="e">
        <f aca="false">INDEX(BucketTable,MATCH(B4324,SumMonths,0),1)</f>
        <v>#N/A</v>
      </c>
      <c r="E4324" s="0" t="n">
        <f aca="false" t="array" ref="E4324:E4324">SUM(IF(Pricecurve=C4324,D4324))</f>
        <v>0</v>
      </c>
      <c r="F4324" s="0" t="n">
        <f aca="false" t="array" ref="F4324:F4324">SUM(IF(NG=C4324,D4324))</f>
        <v>0</v>
      </c>
      <c r="Y4324" s="140"/>
    </row>
    <row r="4325" customFormat="false" ht="12.75" hidden="false" customHeight="false" outlineLevel="0" collapsed="false">
      <c r="A4325" s="0" t="e">
        <f aca="false">INDEX(BucketTable,MATCH(B4325,SumMonths,0),1)</f>
        <v>#N/A</v>
      </c>
      <c r="E4325" s="0" t="n">
        <f aca="false" t="array" ref="E4325:E4325">SUM(IF(Pricecurve=C4325,D4325))</f>
        <v>0</v>
      </c>
      <c r="F4325" s="0" t="n">
        <f aca="false" t="array" ref="F4325:F4325">SUM(IF(NG=C4325,D4325))</f>
        <v>0</v>
      </c>
      <c r="Y4325" s="140"/>
    </row>
    <row r="4326" customFormat="false" ht="12.75" hidden="false" customHeight="false" outlineLevel="0" collapsed="false">
      <c r="A4326" s="0" t="e">
        <f aca="false">INDEX(BucketTable,MATCH(B4326,SumMonths,0),1)</f>
        <v>#N/A</v>
      </c>
      <c r="E4326" s="0" t="n">
        <f aca="false" t="array" ref="E4326:E4326">SUM(IF(Pricecurve=C4326,D4326))</f>
        <v>0</v>
      </c>
      <c r="F4326" s="0" t="n">
        <f aca="false" t="array" ref="F4326:F4326">SUM(IF(NG=C4326,D4326))</f>
        <v>0</v>
      </c>
      <c r="Y4326" s="140"/>
    </row>
    <row r="4327" customFormat="false" ht="12.75" hidden="false" customHeight="false" outlineLevel="0" collapsed="false">
      <c r="A4327" s="0" t="e">
        <f aca="false">INDEX(BucketTable,MATCH(B4327,SumMonths,0),1)</f>
        <v>#N/A</v>
      </c>
      <c r="E4327" s="0" t="n">
        <f aca="false" t="array" ref="E4327:E4327">SUM(IF(Pricecurve=C4327,D4327))</f>
        <v>0</v>
      </c>
      <c r="F4327" s="0" t="n">
        <f aca="false" t="array" ref="F4327:F4327">SUM(IF(NG=C4327,D4327))</f>
        <v>0</v>
      </c>
      <c r="Y4327" s="140"/>
    </row>
    <row r="4328" customFormat="false" ht="12.75" hidden="false" customHeight="false" outlineLevel="0" collapsed="false">
      <c r="A4328" s="0" t="e">
        <f aca="false">INDEX(BucketTable,MATCH(B4328,SumMonths,0),1)</f>
        <v>#N/A</v>
      </c>
      <c r="E4328" s="0" t="n">
        <f aca="false" t="array" ref="E4328:E4328">SUM(IF(Pricecurve=C4328,D4328))</f>
        <v>0</v>
      </c>
      <c r="F4328" s="0" t="n">
        <f aca="false" t="array" ref="F4328:F4328">SUM(IF(NG=C4328,D4328))</f>
        <v>0</v>
      </c>
      <c r="Y4328" s="140"/>
    </row>
    <row r="4329" customFormat="false" ht="12.75" hidden="false" customHeight="false" outlineLevel="0" collapsed="false">
      <c r="A4329" s="0" t="e">
        <f aca="false">INDEX(BucketTable,MATCH(B4329,SumMonths,0),1)</f>
        <v>#N/A</v>
      </c>
      <c r="E4329" s="0" t="n">
        <f aca="false" t="array" ref="E4329:E4329">SUM(IF(Pricecurve=C4329,D4329))</f>
        <v>0</v>
      </c>
      <c r="F4329" s="0" t="n">
        <f aca="false" t="array" ref="F4329:F4329">SUM(IF(NG=C4329,D4329))</f>
        <v>0</v>
      </c>
      <c r="Y4329" s="140"/>
    </row>
    <row r="4330" customFormat="false" ht="12.75" hidden="false" customHeight="false" outlineLevel="0" collapsed="false">
      <c r="A4330" s="0" t="e">
        <f aca="false">INDEX(BucketTable,MATCH(B4330,SumMonths,0),1)</f>
        <v>#N/A</v>
      </c>
      <c r="E4330" s="0" t="n">
        <f aca="false" t="array" ref="E4330:E4330">SUM(IF(Pricecurve=C4330,D4330))</f>
        <v>0</v>
      </c>
      <c r="F4330" s="0" t="n">
        <f aca="false" t="array" ref="F4330:F4330">SUM(IF(NG=C4330,D4330))</f>
        <v>0</v>
      </c>
      <c r="Y4330" s="140"/>
    </row>
    <row r="4331" customFormat="false" ht="12.75" hidden="false" customHeight="false" outlineLevel="0" collapsed="false">
      <c r="A4331" s="0" t="e">
        <f aca="false">INDEX(BucketTable,MATCH(B4331,SumMonths,0),1)</f>
        <v>#N/A</v>
      </c>
      <c r="E4331" s="0" t="n">
        <f aca="false" t="array" ref="E4331:E4331">SUM(IF(Pricecurve=C4331,D4331))</f>
        <v>0</v>
      </c>
      <c r="F4331" s="0" t="n">
        <f aca="false" t="array" ref="F4331:F4331">SUM(IF(NG=C4331,D4331))</f>
        <v>0</v>
      </c>
      <c r="Y4331" s="140"/>
    </row>
    <row r="4332" customFormat="false" ht="12.75" hidden="false" customHeight="false" outlineLevel="0" collapsed="false">
      <c r="A4332" s="0" t="e">
        <f aca="false">INDEX(BucketTable,MATCH(B4332,SumMonths,0),1)</f>
        <v>#N/A</v>
      </c>
      <c r="E4332" s="0" t="n">
        <f aca="false" t="array" ref="E4332:E4332">SUM(IF(Pricecurve=C4332,D4332))</f>
        <v>0</v>
      </c>
      <c r="F4332" s="0" t="n">
        <f aca="false" t="array" ref="F4332:F4332">SUM(IF(NG=C4332,D4332))</f>
        <v>0</v>
      </c>
      <c r="Y4332" s="140"/>
    </row>
    <row r="4333" customFormat="false" ht="12.75" hidden="false" customHeight="false" outlineLevel="0" collapsed="false">
      <c r="A4333" s="0" t="e">
        <f aca="false">INDEX(BucketTable,MATCH(B4333,SumMonths,0),1)</f>
        <v>#N/A</v>
      </c>
      <c r="E4333" s="0" t="n">
        <f aca="false" t="array" ref="E4333:E4333">SUM(IF(Pricecurve=C4333,D4333))</f>
        <v>0</v>
      </c>
      <c r="F4333" s="0" t="n">
        <f aca="false" t="array" ref="F4333:F4333">SUM(IF(NG=C4333,D4333))</f>
        <v>0</v>
      </c>
      <c r="Y4333" s="140"/>
    </row>
    <row r="4334" customFormat="false" ht="12.75" hidden="false" customHeight="false" outlineLevel="0" collapsed="false">
      <c r="A4334" s="0" t="e">
        <f aca="false">INDEX(BucketTable,MATCH(B4334,SumMonths,0),1)</f>
        <v>#N/A</v>
      </c>
      <c r="E4334" s="0" t="n">
        <f aca="false" t="array" ref="E4334:E4334">SUM(IF(Pricecurve=C4334,D4334))</f>
        <v>0</v>
      </c>
      <c r="F4334" s="0" t="n">
        <f aca="false" t="array" ref="F4334:F4334">SUM(IF(NG=C4334,D4334))</f>
        <v>0</v>
      </c>
      <c r="Y4334" s="140"/>
    </row>
    <row r="4335" customFormat="false" ht="12.75" hidden="false" customHeight="false" outlineLevel="0" collapsed="false">
      <c r="A4335" s="0" t="e">
        <f aca="false">INDEX(BucketTable,MATCH(B4335,SumMonths,0),1)</f>
        <v>#N/A</v>
      </c>
      <c r="E4335" s="0" t="n">
        <f aca="false" t="array" ref="E4335:E4335">SUM(IF(Pricecurve=C4335,D4335))</f>
        <v>0</v>
      </c>
      <c r="F4335" s="0" t="n">
        <f aca="false" t="array" ref="F4335:F4335">SUM(IF(NG=C4335,D4335))</f>
        <v>0</v>
      </c>
      <c r="Y4335" s="140"/>
    </row>
    <row r="4336" customFormat="false" ht="12.75" hidden="false" customHeight="false" outlineLevel="0" collapsed="false">
      <c r="A4336" s="0" t="e">
        <f aca="false">INDEX(BucketTable,MATCH(B4336,SumMonths,0),1)</f>
        <v>#N/A</v>
      </c>
      <c r="E4336" s="0" t="n">
        <f aca="false" t="array" ref="E4336:E4336">SUM(IF(Pricecurve=C4336,D4336))</f>
        <v>0</v>
      </c>
      <c r="F4336" s="0" t="n">
        <f aca="false" t="array" ref="F4336:F4336">SUM(IF(NG=C4336,D4336))</f>
        <v>0</v>
      </c>
      <c r="Y4336" s="140"/>
    </row>
    <row r="4337" customFormat="false" ht="12.75" hidden="false" customHeight="false" outlineLevel="0" collapsed="false">
      <c r="A4337" s="0" t="e">
        <f aca="false">INDEX(BucketTable,MATCH(B4337,SumMonths,0),1)</f>
        <v>#N/A</v>
      </c>
      <c r="E4337" s="0" t="n">
        <f aca="false" t="array" ref="E4337:E4337">SUM(IF(Pricecurve=C4337,D4337))</f>
        <v>0</v>
      </c>
      <c r="F4337" s="0" t="n">
        <f aca="false" t="array" ref="F4337:F4337">SUM(IF(NG=C4337,D4337))</f>
        <v>0</v>
      </c>
      <c r="Y4337" s="140"/>
    </row>
    <row r="4338" customFormat="false" ht="12.75" hidden="false" customHeight="false" outlineLevel="0" collapsed="false">
      <c r="A4338" s="0" t="e">
        <f aca="false">INDEX(BucketTable,MATCH(B4338,SumMonths,0),1)</f>
        <v>#N/A</v>
      </c>
      <c r="E4338" s="0" t="n">
        <f aca="false" t="array" ref="E4338:E4338">SUM(IF(Pricecurve=C4338,D4338))</f>
        <v>0</v>
      </c>
      <c r="F4338" s="0" t="n">
        <f aca="false" t="array" ref="F4338:F4338">SUM(IF(NG=C4338,D4338))</f>
        <v>0</v>
      </c>
      <c r="Y4338" s="140"/>
    </row>
    <row r="4339" customFormat="false" ht="12.75" hidden="false" customHeight="false" outlineLevel="0" collapsed="false">
      <c r="A4339" s="0" t="e">
        <f aca="false">INDEX(BucketTable,MATCH(B4339,SumMonths,0),1)</f>
        <v>#N/A</v>
      </c>
      <c r="E4339" s="0" t="n">
        <f aca="false" t="array" ref="E4339:E4339">SUM(IF(Pricecurve=C4339,D4339))</f>
        <v>0</v>
      </c>
      <c r="F4339" s="0" t="n">
        <f aca="false" t="array" ref="F4339:F4339">SUM(IF(NG=C4339,D4339))</f>
        <v>0</v>
      </c>
      <c r="Y4339" s="140"/>
    </row>
    <row r="4340" customFormat="false" ht="12.75" hidden="false" customHeight="false" outlineLevel="0" collapsed="false">
      <c r="A4340" s="0" t="e">
        <f aca="false">INDEX(BucketTable,MATCH(B4340,SumMonths,0),1)</f>
        <v>#N/A</v>
      </c>
      <c r="E4340" s="0" t="n">
        <f aca="false" t="array" ref="E4340:E4340">SUM(IF(Pricecurve=C4340,D4340))</f>
        <v>0</v>
      </c>
      <c r="F4340" s="0" t="n">
        <f aca="false" t="array" ref="F4340:F4340">SUM(IF(NG=C4340,D4340))</f>
        <v>0</v>
      </c>
      <c r="Y4340" s="140"/>
    </row>
    <row r="4341" customFormat="false" ht="12.75" hidden="false" customHeight="false" outlineLevel="0" collapsed="false">
      <c r="A4341" s="0" t="e">
        <f aca="false">INDEX(BucketTable,MATCH(B4341,SumMonths,0),1)</f>
        <v>#N/A</v>
      </c>
      <c r="E4341" s="0" t="n">
        <f aca="false" t="array" ref="E4341:E4341">SUM(IF(Pricecurve=C4341,D4341))</f>
        <v>0</v>
      </c>
      <c r="F4341" s="0" t="n">
        <f aca="false" t="array" ref="F4341:F4341">SUM(IF(NG=C4341,D4341))</f>
        <v>0</v>
      </c>
      <c r="Y4341" s="140"/>
    </row>
    <row r="4342" customFormat="false" ht="12.75" hidden="false" customHeight="false" outlineLevel="0" collapsed="false">
      <c r="A4342" s="0" t="e">
        <f aca="false">INDEX(BucketTable,MATCH(B4342,SumMonths,0),1)</f>
        <v>#N/A</v>
      </c>
      <c r="E4342" s="0" t="n">
        <f aca="false" t="array" ref="E4342:E4342">SUM(IF(Pricecurve=C4342,D4342))</f>
        <v>0</v>
      </c>
      <c r="F4342" s="0" t="n">
        <f aca="false" t="array" ref="F4342:F4342">SUM(IF(NG=C4342,D4342))</f>
        <v>0</v>
      </c>
      <c r="Y4342" s="140"/>
    </row>
    <row r="4343" customFormat="false" ht="12.75" hidden="false" customHeight="false" outlineLevel="0" collapsed="false">
      <c r="A4343" s="0" t="e">
        <f aca="false">INDEX(BucketTable,MATCH(B4343,SumMonths,0),1)</f>
        <v>#N/A</v>
      </c>
      <c r="E4343" s="0" t="n">
        <f aca="false" t="array" ref="E4343:E4343">SUM(IF(Pricecurve=C4343,D4343))</f>
        <v>0</v>
      </c>
      <c r="F4343" s="0" t="n">
        <f aca="false" t="array" ref="F4343:F4343">SUM(IF(NG=C4343,D4343))</f>
        <v>0</v>
      </c>
      <c r="Y4343" s="140"/>
    </row>
    <row r="4344" customFormat="false" ht="12.75" hidden="false" customHeight="false" outlineLevel="0" collapsed="false">
      <c r="A4344" s="0" t="e">
        <f aca="false">INDEX(BucketTable,MATCH(B4344,SumMonths,0),1)</f>
        <v>#N/A</v>
      </c>
      <c r="E4344" s="0" t="n">
        <f aca="false" t="array" ref="E4344:E4344">SUM(IF(Pricecurve=C4344,D4344))</f>
        <v>0</v>
      </c>
      <c r="F4344" s="0" t="n">
        <f aca="false" t="array" ref="F4344:F4344">SUM(IF(NG=C4344,D4344))</f>
        <v>0</v>
      </c>
      <c r="Y4344" s="140"/>
    </row>
    <row r="4345" customFormat="false" ht="12.75" hidden="false" customHeight="false" outlineLevel="0" collapsed="false">
      <c r="A4345" s="0" t="e">
        <f aca="false">INDEX(BucketTable,MATCH(B4345,SumMonths,0),1)</f>
        <v>#N/A</v>
      </c>
      <c r="E4345" s="0" t="n">
        <f aca="false" t="array" ref="E4345:E4345">SUM(IF(Pricecurve=C4345,D4345))</f>
        <v>0</v>
      </c>
      <c r="F4345" s="0" t="n">
        <f aca="false" t="array" ref="F4345:F4345">SUM(IF(NG=C4345,D4345))</f>
        <v>0</v>
      </c>
      <c r="Y4345" s="140"/>
    </row>
    <row r="4346" customFormat="false" ht="12.75" hidden="false" customHeight="false" outlineLevel="0" collapsed="false">
      <c r="A4346" s="0" t="e">
        <f aca="false">INDEX(BucketTable,MATCH(B4346,SumMonths,0),1)</f>
        <v>#N/A</v>
      </c>
      <c r="E4346" s="0" t="n">
        <f aca="false" t="array" ref="E4346:E4346">SUM(IF(Pricecurve=C4346,D4346))</f>
        <v>0</v>
      </c>
      <c r="F4346" s="0" t="n">
        <f aca="false" t="array" ref="F4346:F4346">SUM(IF(NG=C4346,D4346))</f>
        <v>0</v>
      </c>
      <c r="Y4346" s="140"/>
    </row>
    <row r="4347" customFormat="false" ht="12.75" hidden="false" customHeight="false" outlineLevel="0" collapsed="false">
      <c r="A4347" s="0" t="e">
        <f aca="false">INDEX(BucketTable,MATCH(B4347,SumMonths,0),1)</f>
        <v>#N/A</v>
      </c>
      <c r="E4347" s="0" t="n">
        <f aca="false" t="array" ref="E4347:E4347">SUM(IF(Pricecurve=C4347,D4347))</f>
        <v>0</v>
      </c>
      <c r="F4347" s="0" t="n">
        <f aca="false" t="array" ref="F4347:F4347">SUM(IF(NG=C4347,D4347))</f>
        <v>0</v>
      </c>
      <c r="Y4347" s="140"/>
    </row>
    <row r="4348" customFormat="false" ht="12.75" hidden="false" customHeight="false" outlineLevel="0" collapsed="false">
      <c r="A4348" s="0" t="e">
        <f aca="false">INDEX(BucketTable,MATCH(B4348,SumMonths,0),1)</f>
        <v>#N/A</v>
      </c>
      <c r="E4348" s="0" t="n">
        <f aca="false" t="array" ref="E4348:E4348">SUM(IF(Pricecurve=C4348,D4348))</f>
        <v>0</v>
      </c>
      <c r="F4348" s="0" t="n">
        <f aca="false" t="array" ref="F4348:F4348">SUM(IF(NG=C4348,D4348))</f>
        <v>0</v>
      </c>
      <c r="Y4348" s="140"/>
    </row>
    <row r="4349" customFormat="false" ht="12.75" hidden="false" customHeight="false" outlineLevel="0" collapsed="false">
      <c r="A4349" s="0" t="e">
        <f aca="false">INDEX(BucketTable,MATCH(B4349,SumMonths,0),1)</f>
        <v>#N/A</v>
      </c>
      <c r="E4349" s="0" t="n">
        <f aca="false" t="array" ref="E4349:E4349">SUM(IF(Pricecurve=C4349,D4349))</f>
        <v>0</v>
      </c>
      <c r="F4349" s="0" t="n">
        <f aca="false" t="array" ref="F4349:F4349">SUM(IF(NG=C4349,D4349))</f>
        <v>0</v>
      </c>
      <c r="Y4349" s="140"/>
    </row>
    <row r="4350" customFormat="false" ht="12.75" hidden="false" customHeight="false" outlineLevel="0" collapsed="false">
      <c r="A4350" s="0" t="e">
        <f aca="false">INDEX(BucketTable,MATCH(B4350,SumMonths,0),1)</f>
        <v>#N/A</v>
      </c>
      <c r="E4350" s="0" t="n">
        <f aca="false" t="array" ref="E4350:E4350">SUM(IF(Pricecurve=C4350,D4350))</f>
        <v>0</v>
      </c>
      <c r="F4350" s="0" t="n">
        <f aca="false" t="array" ref="F4350:F4350">SUM(IF(NG=C4350,D4350))</f>
        <v>0</v>
      </c>
      <c r="Y4350" s="140"/>
    </row>
    <row r="4351" customFormat="false" ht="12.75" hidden="false" customHeight="false" outlineLevel="0" collapsed="false">
      <c r="A4351" s="0" t="e">
        <f aca="false">INDEX(BucketTable,MATCH(B4351,SumMonths,0),1)</f>
        <v>#N/A</v>
      </c>
      <c r="E4351" s="0" t="n">
        <f aca="false" t="array" ref="E4351:E4351">SUM(IF(Pricecurve=C4351,D4351))</f>
        <v>0</v>
      </c>
      <c r="F4351" s="0" t="n">
        <f aca="false" t="array" ref="F4351:F4351">SUM(IF(NG=C4351,D4351))</f>
        <v>0</v>
      </c>
      <c r="Y4351" s="140"/>
    </row>
    <row r="4352" customFormat="false" ht="12.75" hidden="false" customHeight="false" outlineLevel="0" collapsed="false">
      <c r="A4352" s="0" t="e">
        <f aca="false">INDEX(BucketTable,MATCH(B4352,SumMonths,0),1)</f>
        <v>#N/A</v>
      </c>
      <c r="E4352" s="0" t="n">
        <f aca="false" t="array" ref="E4352:E4352">SUM(IF(Pricecurve=C4352,D4352))</f>
        <v>0</v>
      </c>
      <c r="F4352" s="0" t="n">
        <f aca="false" t="array" ref="F4352:F4352">SUM(IF(NG=C4352,D4352))</f>
        <v>0</v>
      </c>
      <c r="Y4352" s="140"/>
    </row>
    <row r="4353" customFormat="false" ht="12.75" hidden="false" customHeight="false" outlineLevel="0" collapsed="false">
      <c r="A4353" s="0" t="e">
        <f aca="false">INDEX(BucketTable,MATCH(B4353,SumMonths,0),1)</f>
        <v>#N/A</v>
      </c>
      <c r="E4353" s="0" t="n">
        <f aca="false" t="array" ref="E4353:E4353">SUM(IF(Pricecurve=C4353,D4353))</f>
        <v>0</v>
      </c>
      <c r="F4353" s="0" t="n">
        <f aca="false" t="array" ref="F4353:F4353">SUM(IF(NG=C4353,D4353))</f>
        <v>0</v>
      </c>
      <c r="Y4353" s="140"/>
    </row>
    <row r="4354" customFormat="false" ht="12.75" hidden="false" customHeight="false" outlineLevel="0" collapsed="false">
      <c r="A4354" s="0" t="e">
        <f aca="false">INDEX(BucketTable,MATCH(B4354,SumMonths,0),1)</f>
        <v>#N/A</v>
      </c>
      <c r="E4354" s="0" t="n">
        <f aca="false" t="array" ref="E4354:E4354">SUM(IF(Pricecurve=C4354,D4354))</f>
        <v>0</v>
      </c>
      <c r="F4354" s="0" t="n">
        <f aca="false" t="array" ref="F4354:F4354">SUM(IF(NG=C4354,D4354))</f>
        <v>0</v>
      </c>
      <c r="Y4354" s="140"/>
    </row>
    <row r="4355" customFormat="false" ht="12.75" hidden="false" customHeight="false" outlineLevel="0" collapsed="false">
      <c r="A4355" s="0" t="e">
        <f aca="false">INDEX(BucketTable,MATCH(B4355,SumMonths,0),1)</f>
        <v>#N/A</v>
      </c>
      <c r="E4355" s="0" t="n">
        <f aca="false" t="array" ref="E4355:E4355">SUM(IF(Pricecurve=C4355,D4355))</f>
        <v>0</v>
      </c>
      <c r="F4355" s="0" t="n">
        <f aca="false" t="array" ref="F4355:F4355">SUM(IF(NG=C4355,D4355))</f>
        <v>0</v>
      </c>
      <c r="Y4355" s="140"/>
    </row>
    <row r="4356" customFormat="false" ht="12.75" hidden="false" customHeight="false" outlineLevel="0" collapsed="false">
      <c r="A4356" s="0" t="e">
        <f aca="false">INDEX(BucketTable,MATCH(B4356,SumMonths,0),1)</f>
        <v>#N/A</v>
      </c>
      <c r="E4356" s="0" t="n">
        <f aca="false" t="array" ref="E4356:E4356">SUM(IF(Pricecurve=C4356,D4356))</f>
        <v>0</v>
      </c>
      <c r="F4356" s="0" t="n">
        <f aca="false" t="array" ref="F4356:F4356">SUM(IF(NG=C4356,D4356))</f>
        <v>0</v>
      </c>
      <c r="Y4356" s="140"/>
    </row>
    <row r="4357" customFormat="false" ht="12.75" hidden="false" customHeight="false" outlineLevel="0" collapsed="false">
      <c r="A4357" s="0" t="e">
        <f aca="false">INDEX(BucketTable,MATCH(B4357,SumMonths,0),1)</f>
        <v>#N/A</v>
      </c>
      <c r="E4357" s="0" t="n">
        <f aca="false" t="array" ref="E4357:E4357">SUM(IF(Pricecurve=C4357,D4357))</f>
        <v>0</v>
      </c>
      <c r="F4357" s="0" t="n">
        <f aca="false" t="array" ref="F4357:F4357">SUM(IF(NG=C4357,D4357))</f>
        <v>0</v>
      </c>
      <c r="Y4357" s="140"/>
    </row>
    <row r="4358" customFormat="false" ht="12.75" hidden="false" customHeight="false" outlineLevel="0" collapsed="false">
      <c r="A4358" s="0" t="e">
        <f aca="false">INDEX(BucketTable,MATCH(B4358,SumMonths,0),1)</f>
        <v>#N/A</v>
      </c>
      <c r="E4358" s="0" t="n">
        <f aca="false" t="array" ref="E4358:E4358">SUM(IF(Pricecurve=C4358,D4358))</f>
        <v>0</v>
      </c>
      <c r="F4358" s="0" t="n">
        <f aca="false" t="array" ref="F4358:F4358">SUM(IF(NG=C4358,D4358))</f>
        <v>0</v>
      </c>
      <c r="Y4358" s="140"/>
    </row>
    <row r="4359" customFormat="false" ht="12.75" hidden="false" customHeight="false" outlineLevel="0" collapsed="false">
      <c r="A4359" s="0" t="e">
        <f aca="false">INDEX(BucketTable,MATCH(B4359,SumMonths,0),1)</f>
        <v>#N/A</v>
      </c>
      <c r="E4359" s="0" t="n">
        <f aca="false" t="array" ref="E4359:E4359">SUM(IF(Pricecurve=C4359,D4359))</f>
        <v>0</v>
      </c>
      <c r="F4359" s="0" t="n">
        <f aca="false" t="array" ref="F4359:F4359">SUM(IF(NG=C4359,D4359))</f>
        <v>0</v>
      </c>
      <c r="Y4359" s="140"/>
    </row>
    <row r="4360" customFormat="false" ht="12.75" hidden="false" customHeight="false" outlineLevel="0" collapsed="false">
      <c r="A4360" s="0" t="e">
        <f aca="false">INDEX(BucketTable,MATCH(B4360,SumMonths,0),1)</f>
        <v>#N/A</v>
      </c>
      <c r="E4360" s="0" t="n">
        <f aca="false" t="array" ref="E4360:E4360">SUM(IF(Pricecurve=C4360,D4360))</f>
        <v>0</v>
      </c>
      <c r="F4360" s="0" t="n">
        <f aca="false" t="array" ref="F4360:F4360">SUM(IF(NG=C4360,D4360))</f>
        <v>0</v>
      </c>
      <c r="Y4360" s="140"/>
    </row>
    <row r="4361" customFormat="false" ht="12.75" hidden="false" customHeight="false" outlineLevel="0" collapsed="false">
      <c r="A4361" s="0" t="e">
        <f aca="false">INDEX(BucketTable,MATCH(B4361,SumMonths,0),1)</f>
        <v>#N/A</v>
      </c>
      <c r="E4361" s="0" t="n">
        <f aca="false" t="array" ref="E4361:E4361">SUM(IF(Pricecurve=C4361,D4361))</f>
        <v>0</v>
      </c>
      <c r="F4361" s="0" t="n">
        <f aca="false" t="array" ref="F4361:F4361">SUM(IF(NG=C4361,D4361))</f>
        <v>0</v>
      </c>
      <c r="Y4361" s="140"/>
    </row>
    <row r="4362" customFormat="false" ht="12.75" hidden="false" customHeight="false" outlineLevel="0" collapsed="false">
      <c r="A4362" s="0" t="e">
        <f aca="false">INDEX(BucketTable,MATCH(B4362,SumMonths,0),1)</f>
        <v>#N/A</v>
      </c>
      <c r="E4362" s="0" t="n">
        <f aca="false" t="array" ref="E4362:E4362">SUM(IF(Pricecurve=C4362,D4362))</f>
        <v>0</v>
      </c>
      <c r="F4362" s="0" t="n">
        <f aca="false" t="array" ref="F4362:F4362">SUM(IF(NG=C4362,D4362))</f>
        <v>0</v>
      </c>
      <c r="Y4362" s="140"/>
    </row>
    <row r="4363" customFormat="false" ht="12.75" hidden="false" customHeight="false" outlineLevel="0" collapsed="false">
      <c r="A4363" s="0" t="e">
        <f aca="false">INDEX(BucketTable,MATCH(B4363,SumMonths,0),1)</f>
        <v>#N/A</v>
      </c>
      <c r="E4363" s="0" t="n">
        <f aca="false" t="array" ref="E4363:E4363">SUM(IF(Pricecurve=C4363,D4363))</f>
        <v>0</v>
      </c>
      <c r="F4363" s="0" t="n">
        <f aca="false" t="array" ref="F4363:F4363">SUM(IF(NG=C4363,D4363))</f>
        <v>0</v>
      </c>
      <c r="Y4363" s="140"/>
    </row>
    <row r="4364" customFormat="false" ht="12.75" hidden="false" customHeight="false" outlineLevel="0" collapsed="false">
      <c r="A4364" s="0" t="e">
        <f aca="false">INDEX(BucketTable,MATCH(B4364,SumMonths,0),1)</f>
        <v>#N/A</v>
      </c>
      <c r="E4364" s="0" t="n">
        <f aca="false" t="array" ref="E4364:E4364">SUM(IF(Pricecurve=C4364,D4364))</f>
        <v>0</v>
      </c>
      <c r="F4364" s="0" t="n">
        <f aca="false" t="array" ref="F4364:F4364">SUM(IF(NG=C4364,D4364))</f>
        <v>0</v>
      </c>
      <c r="Y4364" s="140"/>
    </row>
    <row r="4365" customFormat="false" ht="12.75" hidden="false" customHeight="false" outlineLevel="0" collapsed="false">
      <c r="A4365" s="0" t="e">
        <f aca="false">INDEX(BucketTable,MATCH(B4365,SumMonths,0),1)</f>
        <v>#N/A</v>
      </c>
      <c r="E4365" s="0" t="n">
        <f aca="false" t="array" ref="E4365:E4365">SUM(IF(Pricecurve=C4365,D4365))</f>
        <v>0</v>
      </c>
      <c r="F4365" s="0" t="n">
        <f aca="false" t="array" ref="F4365:F4365">SUM(IF(NG=C4365,D4365))</f>
        <v>0</v>
      </c>
      <c r="Y4365" s="140"/>
    </row>
    <row r="4366" customFormat="false" ht="12.75" hidden="false" customHeight="false" outlineLevel="0" collapsed="false">
      <c r="A4366" s="0" t="e">
        <f aca="false">INDEX(BucketTable,MATCH(B4366,SumMonths,0),1)</f>
        <v>#N/A</v>
      </c>
      <c r="E4366" s="0" t="n">
        <f aca="false" t="array" ref="E4366:E4366">SUM(IF(Pricecurve=C4366,D4366))</f>
        <v>0</v>
      </c>
      <c r="F4366" s="0" t="n">
        <f aca="false" t="array" ref="F4366:F4366">SUM(IF(NG=C4366,D4366))</f>
        <v>0</v>
      </c>
      <c r="Y4366" s="140"/>
    </row>
    <row r="4367" customFormat="false" ht="12.75" hidden="false" customHeight="false" outlineLevel="0" collapsed="false">
      <c r="A4367" s="0" t="e">
        <f aca="false">INDEX(BucketTable,MATCH(B4367,SumMonths,0),1)</f>
        <v>#N/A</v>
      </c>
      <c r="E4367" s="0" t="n">
        <f aca="false" t="array" ref="E4367:E4367">SUM(IF(Pricecurve=C4367,D4367))</f>
        <v>0</v>
      </c>
      <c r="F4367" s="0" t="n">
        <f aca="false" t="array" ref="F4367:F4367">SUM(IF(NG=C4367,D4367))</f>
        <v>0</v>
      </c>
      <c r="Y4367" s="140"/>
    </row>
    <row r="4368" customFormat="false" ht="12.75" hidden="false" customHeight="false" outlineLevel="0" collapsed="false">
      <c r="A4368" s="0" t="e">
        <f aca="false">INDEX(BucketTable,MATCH(B4368,SumMonths,0),1)</f>
        <v>#N/A</v>
      </c>
      <c r="E4368" s="0" t="n">
        <f aca="false" t="array" ref="E4368:E4368">SUM(IF(Pricecurve=C4368,D4368))</f>
        <v>0</v>
      </c>
      <c r="F4368" s="0" t="n">
        <f aca="false" t="array" ref="F4368:F4368">SUM(IF(NG=C4368,D4368))</f>
        <v>0</v>
      </c>
      <c r="Y4368" s="140"/>
    </row>
    <row r="4369" customFormat="false" ht="12.75" hidden="false" customHeight="false" outlineLevel="0" collapsed="false">
      <c r="A4369" s="0" t="e">
        <f aca="false">INDEX(BucketTable,MATCH(B4369,SumMonths,0),1)</f>
        <v>#N/A</v>
      </c>
      <c r="E4369" s="0" t="n">
        <f aca="false" t="array" ref="E4369:E4369">SUM(IF(Pricecurve=C4369,D4369))</f>
        <v>0</v>
      </c>
      <c r="F4369" s="0" t="n">
        <f aca="false" t="array" ref="F4369:F4369">SUM(IF(NG=C4369,D4369))</f>
        <v>0</v>
      </c>
      <c r="Y4369" s="140"/>
    </row>
    <row r="4370" customFormat="false" ht="12.75" hidden="false" customHeight="false" outlineLevel="0" collapsed="false">
      <c r="A4370" s="0" t="e">
        <f aca="false">INDEX(BucketTable,MATCH(B4370,SumMonths,0),1)</f>
        <v>#N/A</v>
      </c>
      <c r="E4370" s="0" t="n">
        <f aca="false" t="array" ref="E4370:E4370">SUM(IF(Pricecurve=C4370,D4370))</f>
        <v>0</v>
      </c>
      <c r="F4370" s="0" t="n">
        <f aca="false" t="array" ref="F4370:F4370">SUM(IF(NG=C4370,D4370))</f>
        <v>0</v>
      </c>
      <c r="Y4370" s="140"/>
    </row>
    <row r="4371" customFormat="false" ht="12.75" hidden="false" customHeight="false" outlineLevel="0" collapsed="false">
      <c r="A4371" s="0" t="e">
        <f aca="false">INDEX(BucketTable,MATCH(B4371,SumMonths,0),1)</f>
        <v>#N/A</v>
      </c>
      <c r="E4371" s="0" t="n">
        <f aca="false" t="array" ref="E4371:E4371">SUM(IF(Pricecurve=C4371,D4371))</f>
        <v>0</v>
      </c>
      <c r="F4371" s="0" t="n">
        <f aca="false" t="array" ref="F4371:F4371">SUM(IF(NG=C4371,D4371))</f>
        <v>0</v>
      </c>
      <c r="Y4371" s="140"/>
    </row>
    <row r="4372" customFormat="false" ht="12.75" hidden="false" customHeight="false" outlineLevel="0" collapsed="false">
      <c r="A4372" s="0" t="e">
        <f aca="false">INDEX(BucketTable,MATCH(B4372,SumMonths,0),1)</f>
        <v>#N/A</v>
      </c>
      <c r="E4372" s="0" t="n">
        <f aca="false" t="array" ref="E4372:E4372">SUM(IF(Pricecurve=C4372,D4372))</f>
        <v>0</v>
      </c>
      <c r="F4372" s="0" t="n">
        <f aca="false" t="array" ref="F4372:F4372">SUM(IF(NG=C4372,D4372))</f>
        <v>0</v>
      </c>
      <c r="Y4372" s="140"/>
    </row>
    <row r="4373" customFormat="false" ht="12.75" hidden="false" customHeight="false" outlineLevel="0" collapsed="false">
      <c r="A4373" s="0" t="e">
        <f aca="false">INDEX(BucketTable,MATCH(B4373,SumMonths,0),1)</f>
        <v>#N/A</v>
      </c>
      <c r="E4373" s="0" t="n">
        <f aca="false" t="array" ref="E4373:E4373">SUM(IF(Pricecurve=C4373,D4373))</f>
        <v>0</v>
      </c>
      <c r="F4373" s="0" t="n">
        <f aca="false" t="array" ref="F4373:F4373">SUM(IF(NG=C4373,D4373))</f>
        <v>0</v>
      </c>
      <c r="Y4373" s="140"/>
    </row>
    <row r="4374" customFormat="false" ht="12.75" hidden="false" customHeight="false" outlineLevel="0" collapsed="false">
      <c r="A4374" s="0" t="e">
        <f aca="false">INDEX(BucketTable,MATCH(B4374,SumMonths,0),1)</f>
        <v>#N/A</v>
      </c>
      <c r="E4374" s="0" t="n">
        <f aca="false" t="array" ref="E4374:E4374">SUM(IF(Pricecurve=C4374,D4374))</f>
        <v>0</v>
      </c>
      <c r="F4374" s="0" t="n">
        <f aca="false" t="array" ref="F4374:F4374">SUM(IF(NG=C4374,D4374))</f>
        <v>0</v>
      </c>
      <c r="Y4374" s="140"/>
    </row>
    <row r="4375" customFormat="false" ht="12.75" hidden="false" customHeight="false" outlineLevel="0" collapsed="false">
      <c r="A4375" s="0" t="e">
        <f aca="false">INDEX(BucketTable,MATCH(B4375,SumMonths,0),1)</f>
        <v>#N/A</v>
      </c>
      <c r="E4375" s="0" t="n">
        <f aca="false" t="array" ref="E4375:E4375">SUM(IF(Pricecurve=C4375,D4375))</f>
        <v>0</v>
      </c>
      <c r="F4375" s="0" t="n">
        <f aca="false" t="array" ref="F4375:F4375">SUM(IF(NG=C4375,D4375))</f>
        <v>0</v>
      </c>
      <c r="Y4375" s="140"/>
    </row>
    <row r="4376" customFormat="false" ht="12.75" hidden="false" customHeight="false" outlineLevel="0" collapsed="false">
      <c r="A4376" s="0" t="e">
        <f aca="false">INDEX(BucketTable,MATCH(B4376,SumMonths,0),1)</f>
        <v>#N/A</v>
      </c>
      <c r="E4376" s="0" t="n">
        <f aca="false" t="array" ref="E4376:E4376">SUM(IF(Pricecurve=C4376,D4376))</f>
        <v>0</v>
      </c>
      <c r="F4376" s="0" t="n">
        <f aca="false" t="array" ref="F4376:F4376">SUM(IF(NG=C4376,D4376))</f>
        <v>0</v>
      </c>
      <c r="Y4376" s="140"/>
    </row>
    <row r="4377" customFormat="false" ht="12.75" hidden="false" customHeight="false" outlineLevel="0" collapsed="false">
      <c r="A4377" s="0" t="e">
        <f aca="false">INDEX(BucketTable,MATCH(B4377,SumMonths,0),1)</f>
        <v>#N/A</v>
      </c>
      <c r="E4377" s="0" t="n">
        <f aca="false" t="array" ref="E4377:E4377">SUM(IF(Pricecurve=C4377,D4377))</f>
        <v>0</v>
      </c>
      <c r="F4377" s="0" t="n">
        <f aca="false" t="array" ref="F4377:F4377">SUM(IF(NG=C4377,D4377))</f>
        <v>0</v>
      </c>
      <c r="Y4377" s="140"/>
    </row>
    <row r="4378" customFormat="false" ht="12.75" hidden="false" customHeight="false" outlineLevel="0" collapsed="false">
      <c r="A4378" s="0" t="e">
        <f aca="false">INDEX(BucketTable,MATCH(B4378,SumMonths,0),1)</f>
        <v>#N/A</v>
      </c>
      <c r="E4378" s="0" t="n">
        <f aca="false" t="array" ref="E4378:E4378">SUM(IF(Pricecurve=C4378,D4378))</f>
        <v>0</v>
      </c>
      <c r="F4378" s="0" t="n">
        <f aca="false" t="array" ref="F4378:F4378">SUM(IF(NG=C4378,D4378))</f>
        <v>0</v>
      </c>
      <c r="Y4378" s="140"/>
    </row>
    <row r="4379" customFormat="false" ht="12.75" hidden="false" customHeight="false" outlineLevel="0" collapsed="false">
      <c r="A4379" s="0" t="e">
        <f aca="false">INDEX(BucketTable,MATCH(B4379,SumMonths,0),1)</f>
        <v>#N/A</v>
      </c>
      <c r="E4379" s="0" t="n">
        <f aca="false" t="array" ref="E4379:E4379">SUM(IF(Pricecurve=C4379,D4379))</f>
        <v>0</v>
      </c>
      <c r="F4379" s="0" t="n">
        <f aca="false" t="array" ref="F4379:F4379">SUM(IF(NG=C4379,D4379))</f>
        <v>0</v>
      </c>
      <c r="Y4379" s="140"/>
    </row>
    <row r="4380" customFormat="false" ht="12.75" hidden="false" customHeight="false" outlineLevel="0" collapsed="false">
      <c r="A4380" s="0" t="e">
        <f aca="false">INDEX(BucketTable,MATCH(B4380,SumMonths,0),1)</f>
        <v>#N/A</v>
      </c>
      <c r="E4380" s="0" t="n">
        <f aca="false" t="array" ref="E4380:E4380">SUM(IF(Pricecurve=C4380,D4380))</f>
        <v>0</v>
      </c>
      <c r="F4380" s="0" t="n">
        <f aca="false" t="array" ref="F4380:F4380">SUM(IF(NG=C4380,D4380))</f>
        <v>0</v>
      </c>
      <c r="Y4380" s="140"/>
    </row>
    <row r="4381" customFormat="false" ht="12.75" hidden="false" customHeight="false" outlineLevel="0" collapsed="false">
      <c r="A4381" s="0" t="e">
        <f aca="false">INDEX(BucketTable,MATCH(B4381,SumMonths,0),1)</f>
        <v>#N/A</v>
      </c>
      <c r="E4381" s="0" t="n">
        <f aca="false" t="array" ref="E4381:E4381">SUM(IF(Pricecurve=C4381,D4381))</f>
        <v>0</v>
      </c>
      <c r="F4381" s="0" t="n">
        <f aca="false" t="array" ref="F4381:F4381">SUM(IF(NG=C4381,D4381))</f>
        <v>0</v>
      </c>
      <c r="Y4381" s="140"/>
    </row>
    <row r="4382" customFormat="false" ht="12.75" hidden="false" customHeight="false" outlineLevel="0" collapsed="false">
      <c r="A4382" s="0" t="e">
        <f aca="false">INDEX(BucketTable,MATCH(B4382,SumMonths,0),1)</f>
        <v>#N/A</v>
      </c>
      <c r="E4382" s="0" t="n">
        <f aca="false" t="array" ref="E4382:E4382">SUM(IF(Pricecurve=C4382,D4382))</f>
        <v>0</v>
      </c>
      <c r="F4382" s="0" t="n">
        <f aca="false" t="array" ref="F4382:F4382">SUM(IF(NG=C4382,D4382))</f>
        <v>0</v>
      </c>
      <c r="Y4382" s="140"/>
    </row>
    <row r="4383" customFormat="false" ht="12.75" hidden="false" customHeight="false" outlineLevel="0" collapsed="false">
      <c r="A4383" s="0" t="e">
        <f aca="false">INDEX(BucketTable,MATCH(B4383,SumMonths,0),1)</f>
        <v>#N/A</v>
      </c>
      <c r="E4383" s="0" t="n">
        <f aca="false" t="array" ref="E4383:E4383">SUM(IF(Pricecurve=C4383,D4383))</f>
        <v>0</v>
      </c>
      <c r="F4383" s="0" t="n">
        <f aca="false" t="array" ref="F4383:F4383">SUM(IF(NG=C4383,D4383))</f>
        <v>0</v>
      </c>
      <c r="Y4383" s="140"/>
    </row>
    <row r="4384" customFormat="false" ht="12.75" hidden="false" customHeight="false" outlineLevel="0" collapsed="false">
      <c r="A4384" s="0" t="e">
        <f aca="false">INDEX(BucketTable,MATCH(B4384,SumMonths,0),1)</f>
        <v>#N/A</v>
      </c>
      <c r="E4384" s="0" t="n">
        <f aca="false" t="array" ref="E4384:E4384">SUM(IF(Pricecurve=C4384,D4384))</f>
        <v>0</v>
      </c>
      <c r="F4384" s="0" t="n">
        <f aca="false" t="array" ref="F4384:F4384">SUM(IF(NG=C4384,D4384))</f>
        <v>0</v>
      </c>
      <c r="Y4384" s="140"/>
    </row>
    <row r="4385" customFormat="false" ht="12.75" hidden="false" customHeight="false" outlineLevel="0" collapsed="false">
      <c r="A4385" s="0" t="e">
        <f aca="false">INDEX(BucketTable,MATCH(B4385,SumMonths,0),1)</f>
        <v>#N/A</v>
      </c>
      <c r="E4385" s="0" t="n">
        <f aca="false" t="array" ref="E4385:E4385">SUM(IF(Pricecurve=C4385,D4385))</f>
        <v>0</v>
      </c>
      <c r="F4385" s="0" t="n">
        <f aca="false" t="array" ref="F4385:F4385">SUM(IF(NG=C4385,D4385))</f>
        <v>0</v>
      </c>
      <c r="Y4385" s="140"/>
    </row>
    <row r="4386" customFormat="false" ht="12.75" hidden="false" customHeight="false" outlineLevel="0" collapsed="false">
      <c r="A4386" s="0" t="e">
        <f aca="false">INDEX(BucketTable,MATCH(B4386,SumMonths,0),1)</f>
        <v>#N/A</v>
      </c>
      <c r="E4386" s="0" t="n">
        <f aca="false" t="array" ref="E4386:E4386">SUM(IF(Pricecurve=C4386,D4386))</f>
        <v>0</v>
      </c>
      <c r="F4386" s="0" t="n">
        <f aca="false" t="array" ref="F4386:F4386">SUM(IF(NG=C4386,D4386))</f>
        <v>0</v>
      </c>
      <c r="Y4386" s="140"/>
    </row>
    <row r="4387" customFormat="false" ht="12.75" hidden="false" customHeight="false" outlineLevel="0" collapsed="false">
      <c r="A4387" s="0" t="e">
        <f aca="false">INDEX(BucketTable,MATCH(B4387,SumMonths,0),1)</f>
        <v>#N/A</v>
      </c>
      <c r="E4387" s="0" t="n">
        <f aca="false" t="array" ref="E4387:E4387">SUM(IF(Pricecurve=C4387,D4387))</f>
        <v>0</v>
      </c>
      <c r="F4387" s="0" t="n">
        <f aca="false" t="array" ref="F4387:F4387">SUM(IF(NG=C4387,D4387))</f>
        <v>0</v>
      </c>
      <c r="Y4387" s="140"/>
    </row>
    <row r="4388" customFormat="false" ht="12.75" hidden="false" customHeight="false" outlineLevel="0" collapsed="false">
      <c r="A4388" s="0" t="e">
        <f aca="false">INDEX(BucketTable,MATCH(B4388,SumMonths,0),1)</f>
        <v>#N/A</v>
      </c>
      <c r="E4388" s="0" t="n">
        <f aca="false" t="array" ref="E4388:E4388">SUM(IF(Pricecurve=C4388,D4388))</f>
        <v>0</v>
      </c>
      <c r="F4388" s="0" t="n">
        <f aca="false" t="array" ref="F4388:F4388">SUM(IF(NG=C4388,D4388))</f>
        <v>0</v>
      </c>
      <c r="Y4388" s="140"/>
    </row>
    <row r="4389" customFormat="false" ht="12.75" hidden="false" customHeight="false" outlineLevel="0" collapsed="false">
      <c r="A4389" s="0" t="e">
        <f aca="false">INDEX(BucketTable,MATCH(B4389,SumMonths,0),1)</f>
        <v>#N/A</v>
      </c>
      <c r="E4389" s="0" t="n">
        <f aca="false" t="array" ref="E4389:E4389">SUM(IF(Pricecurve=C4389,D4389))</f>
        <v>0</v>
      </c>
      <c r="F4389" s="0" t="n">
        <f aca="false" t="array" ref="F4389:F4389">SUM(IF(NG=C4389,D4389))</f>
        <v>0</v>
      </c>
      <c r="Y4389" s="140"/>
    </row>
    <row r="4390" customFormat="false" ht="12.75" hidden="false" customHeight="false" outlineLevel="0" collapsed="false">
      <c r="A4390" s="0" t="e">
        <f aca="false">INDEX(BucketTable,MATCH(B4390,SumMonths,0),1)</f>
        <v>#N/A</v>
      </c>
      <c r="E4390" s="0" t="n">
        <f aca="false" t="array" ref="E4390:E4390">SUM(IF(Pricecurve=C4390,D4390))</f>
        <v>0</v>
      </c>
      <c r="F4390" s="0" t="n">
        <f aca="false" t="array" ref="F4390:F4390">SUM(IF(NG=C4390,D4390))</f>
        <v>0</v>
      </c>
      <c r="Y4390" s="140"/>
    </row>
    <row r="4391" customFormat="false" ht="12.75" hidden="false" customHeight="false" outlineLevel="0" collapsed="false">
      <c r="A4391" s="0" t="e">
        <f aca="false">INDEX(BucketTable,MATCH(B4391,SumMonths,0),1)</f>
        <v>#N/A</v>
      </c>
      <c r="E4391" s="0" t="n">
        <f aca="false" t="array" ref="E4391:E4391">SUM(IF(Pricecurve=C4391,D4391))</f>
        <v>0</v>
      </c>
      <c r="F4391" s="0" t="n">
        <f aca="false" t="array" ref="F4391:F4391">SUM(IF(NG=C4391,D4391))</f>
        <v>0</v>
      </c>
      <c r="Y4391" s="140"/>
    </row>
    <row r="4392" customFormat="false" ht="12.75" hidden="false" customHeight="false" outlineLevel="0" collapsed="false">
      <c r="A4392" s="0" t="e">
        <f aca="false">INDEX(BucketTable,MATCH(B4392,SumMonths,0),1)</f>
        <v>#N/A</v>
      </c>
      <c r="E4392" s="0" t="n">
        <f aca="false" t="array" ref="E4392:E4392">SUM(IF(Pricecurve=C4392,D4392))</f>
        <v>0</v>
      </c>
      <c r="F4392" s="0" t="n">
        <f aca="false" t="array" ref="F4392:F4392">SUM(IF(NG=C4392,D4392))</f>
        <v>0</v>
      </c>
      <c r="Y4392" s="140"/>
    </row>
    <row r="4393" customFormat="false" ht="12.75" hidden="false" customHeight="false" outlineLevel="0" collapsed="false">
      <c r="A4393" s="0" t="e">
        <f aca="false">INDEX(BucketTable,MATCH(B4393,SumMonths,0),1)</f>
        <v>#N/A</v>
      </c>
      <c r="E4393" s="0" t="n">
        <f aca="false" t="array" ref="E4393:E4393">SUM(IF(Pricecurve=C4393,D4393))</f>
        <v>0</v>
      </c>
      <c r="F4393" s="0" t="n">
        <f aca="false" t="array" ref="F4393:F4393">SUM(IF(NG=C4393,D4393))</f>
        <v>0</v>
      </c>
      <c r="Y4393" s="140"/>
    </row>
    <row r="4394" customFormat="false" ht="12.75" hidden="false" customHeight="false" outlineLevel="0" collapsed="false">
      <c r="A4394" s="0" t="e">
        <f aca="false">INDEX(BucketTable,MATCH(B4394,SumMonths,0),1)</f>
        <v>#N/A</v>
      </c>
      <c r="E4394" s="0" t="n">
        <f aca="false" t="array" ref="E4394:E4394">SUM(IF(Pricecurve=C4394,D4394))</f>
        <v>0</v>
      </c>
      <c r="F4394" s="0" t="n">
        <f aca="false" t="array" ref="F4394:F4394">SUM(IF(NG=C4394,D4394))</f>
        <v>0</v>
      </c>
      <c r="Y4394" s="140"/>
    </row>
    <row r="4395" customFormat="false" ht="12.75" hidden="false" customHeight="false" outlineLevel="0" collapsed="false">
      <c r="A4395" s="0" t="e">
        <f aca="false">INDEX(BucketTable,MATCH(B4395,SumMonths,0),1)</f>
        <v>#N/A</v>
      </c>
      <c r="E4395" s="0" t="n">
        <f aca="false" t="array" ref="E4395:E4395">SUM(IF(Pricecurve=C4395,D4395))</f>
        <v>0</v>
      </c>
      <c r="F4395" s="0" t="n">
        <f aca="false" t="array" ref="F4395:F4395">SUM(IF(NG=C4395,D4395))</f>
        <v>0</v>
      </c>
      <c r="Y4395" s="140"/>
    </row>
    <row r="4396" customFormat="false" ht="12.75" hidden="false" customHeight="false" outlineLevel="0" collapsed="false">
      <c r="A4396" s="0" t="e">
        <f aca="false">INDEX(BucketTable,MATCH(B4396,SumMonths,0),1)</f>
        <v>#N/A</v>
      </c>
      <c r="E4396" s="0" t="n">
        <f aca="false" t="array" ref="E4396:E4396">SUM(IF(Pricecurve=C4396,D4396))</f>
        <v>0</v>
      </c>
      <c r="F4396" s="0" t="n">
        <f aca="false" t="array" ref="F4396:F4396">SUM(IF(NG=C4396,D4396))</f>
        <v>0</v>
      </c>
      <c r="Y4396" s="140"/>
    </row>
    <row r="4397" customFormat="false" ht="12.75" hidden="false" customHeight="false" outlineLevel="0" collapsed="false">
      <c r="A4397" s="0" t="e">
        <f aca="false">INDEX(BucketTable,MATCH(B4397,SumMonths,0),1)</f>
        <v>#N/A</v>
      </c>
      <c r="E4397" s="0" t="n">
        <f aca="false" t="array" ref="E4397:E4397">SUM(IF(Pricecurve=C4397,D4397))</f>
        <v>0</v>
      </c>
      <c r="F4397" s="0" t="n">
        <f aca="false" t="array" ref="F4397:F4397">SUM(IF(NG=C4397,D4397))</f>
        <v>0</v>
      </c>
      <c r="Y4397" s="140"/>
    </row>
    <row r="4398" customFormat="false" ht="12.75" hidden="false" customHeight="false" outlineLevel="0" collapsed="false">
      <c r="A4398" s="0" t="e">
        <f aca="false">INDEX(BucketTable,MATCH(B4398,SumMonths,0),1)</f>
        <v>#N/A</v>
      </c>
      <c r="E4398" s="0" t="n">
        <f aca="false" t="array" ref="E4398:E4398">SUM(IF(Pricecurve=C4398,D4398))</f>
        <v>0</v>
      </c>
      <c r="F4398" s="0" t="n">
        <f aca="false" t="array" ref="F4398:F4398">SUM(IF(NG=C4398,D4398))</f>
        <v>0</v>
      </c>
      <c r="Y4398" s="140"/>
    </row>
    <row r="4399" customFormat="false" ht="12.75" hidden="false" customHeight="false" outlineLevel="0" collapsed="false">
      <c r="A4399" s="0" t="e">
        <f aca="false">INDEX(BucketTable,MATCH(B4399,SumMonths,0),1)</f>
        <v>#N/A</v>
      </c>
      <c r="E4399" s="0" t="n">
        <f aca="false" t="array" ref="E4399:E4399">SUM(IF(Pricecurve=C4399,D4399))</f>
        <v>0</v>
      </c>
      <c r="F4399" s="0" t="n">
        <f aca="false" t="array" ref="F4399:F4399">SUM(IF(NG=C4399,D4399))</f>
        <v>0</v>
      </c>
      <c r="Y4399" s="140"/>
    </row>
    <row r="4400" customFormat="false" ht="12.75" hidden="false" customHeight="false" outlineLevel="0" collapsed="false">
      <c r="A4400" s="0" t="e">
        <f aca="false">INDEX(BucketTable,MATCH(B4400,SumMonths,0),1)</f>
        <v>#N/A</v>
      </c>
      <c r="E4400" s="0" t="n">
        <f aca="false" t="array" ref="E4400:E4400">SUM(IF(Pricecurve=C4400,D4400))</f>
        <v>0</v>
      </c>
      <c r="F4400" s="0" t="n">
        <f aca="false" t="array" ref="F4400:F4400">SUM(IF(NG=C4400,D4400))</f>
        <v>0</v>
      </c>
      <c r="Y4400" s="140"/>
    </row>
    <row r="4401" customFormat="false" ht="12.75" hidden="false" customHeight="false" outlineLevel="0" collapsed="false">
      <c r="A4401" s="0" t="e">
        <f aca="false">INDEX(BucketTable,MATCH(B4401,SumMonths,0),1)</f>
        <v>#N/A</v>
      </c>
      <c r="E4401" s="0" t="n">
        <f aca="false" t="array" ref="E4401:E4401">SUM(IF(Pricecurve=C4401,D4401))</f>
        <v>0</v>
      </c>
      <c r="F4401" s="0" t="n">
        <f aca="false" t="array" ref="F4401:F4401">SUM(IF(NG=C4401,D4401))</f>
        <v>0</v>
      </c>
      <c r="Y4401" s="140"/>
    </row>
    <row r="4402" customFormat="false" ht="12.75" hidden="false" customHeight="false" outlineLevel="0" collapsed="false">
      <c r="A4402" s="0" t="e">
        <f aca="false">INDEX(BucketTable,MATCH(B4402,SumMonths,0),1)</f>
        <v>#N/A</v>
      </c>
      <c r="E4402" s="0" t="n">
        <f aca="false" t="array" ref="E4402:E4402">SUM(IF(Pricecurve=C4402,D4402))</f>
        <v>0</v>
      </c>
      <c r="F4402" s="0" t="n">
        <f aca="false" t="array" ref="F4402:F4402">SUM(IF(NG=C4402,D4402))</f>
        <v>0</v>
      </c>
      <c r="Y4402" s="140"/>
    </row>
    <row r="4403" customFormat="false" ht="12.75" hidden="false" customHeight="false" outlineLevel="0" collapsed="false">
      <c r="A4403" s="0" t="e">
        <f aca="false">INDEX(BucketTable,MATCH(B4403,SumMonths,0),1)</f>
        <v>#N/A</v>
      </c>
      <c r="E4403" s="0" t="n">
        <f aca="false" t="array" ref="E4403:E4403">SUM(IF(Pricecurve=C4403,D4403))</f>
        <v>0</v>
      </c>
      <c r="F4403" s="0" t="n">
        <f aca="false" t="array" ref="F4403:F4403">SUM(IF(NG=C4403,D4403))</f>
        <v>0</v>
      </c>
      <c r="Y4403" s="140"/>
    </row>
    <row r="4404" customFormat="false" ht="12.75" hidden="false" customHeight="false" outlineLevel="0" collapsed="false">
      <c r="A4404" s="0" t="e">
        <f aca="false">INDEX(BucketTable,MATCH(B4404,SumMonths,0),1)</f>
        <v>#N/A</v>
      </c>
      <c r="E4404" s="0" t="n">
        <f aca="false" t="array" ref="E4404:E4404">SUM(IF(Pricecurve=C4404,D4404))</f>
        <v>0</v>
      </c>
      <c r="F4404" s="0" t="n">
        <f aca="false" t="array" ref="F4404:F4404">SUM(IF(NG=C4404,D4404))</f>
        <v>0</v>
      </c>
      <c r="Y4404" s="140"/>
    </row>
    <row r="4405" customFormat="false" ht="12.75" hidden="false" customHeight="false" outlineLevel="0" collapsed="false">
      <c r="A4405" s="0" t="e">
        <f aca="false">INDEX(BucketTable,MATCH(B4405,SumMonths,0),1)</f>
        <v>#N/A</v>
      </c>
      <c r="E4405" s="0" t="n">
        <f aca="false" t="array" ref="E4405:E4405">SUM(IF(Pricecurve=C4405,D4405))</f>
        <v>0</v>
      </c>
      <c r="F4405" s="0" t="n">
        <f aca="false" t="array" ref="F4405:F4405">SUM(IF(NG=C4405,D4405))</f>
        <v>0</v>
      </c>
      <c r="Y4405" s="140"/>
    </row>
    <row r="4406" customFormat="false" ht="12.75" hidden="false" customHeight="false" outlineLevel="0" collapsed="false">
      <c r="A4406" s="0" t="e">
        <f aca="false">INDEX(BucketTable,MATCH(B4406,SumMonths,0),1)</f>
        <v>#N/A</v>
      </c>
      <c r="E4406" s="0" t="n">
        <f aca="false" t="array" ref="E4406:E4406">SUM(IF(Pricecurve=C4406,D4406))</f>
        <v>0</v>
      </c>
      <c r="F4406" s="0" t="n">
        <f aca="false" t="array" ref="F4406:F4406">SUM(IF(NG=C4406,D4406))</f>
        <v>0</v>
      </c>
      <c r="Y4406" s="140"/>
    </row>
    <row r="4407" customFormat="false" ht="12.75" hidden="false" customHeight="false" outlineLevel="0" collapsed="false">
      <c r="A4407" s="0" t="e">
        <f aca="false">INDEX(BucketTable,MATCH(B4407,SumMonths,0),1)</f>
        <v>#N/A</v>
      </c>
      <c r="E4407" s="0" t="n">
        <f aca="false" t="array" ref="E4407:E4407">SUM(IF(Pricecurve=C4407,D4407))</f>
        <v>0</v>
      </c>
      <c r="F4407" s="0" t="n">
        <f aca="false" t="array" ref="F4407:F4407">SUM(IF(NG=C4407,D4407))</f>
        <v>0</v>
      </c>
      <c r="Y4407" s="140"/>
    </row>
    <row r="4408" customFormat="false" ht="12.75" hidden="false" customHeight="false" outlineLevel="0" collapsed="false">
      <c r="A4408" s="0" t="e">
        <f aca="false">INDEX(BucketTable,MATCH(B4408,SumMonths,0),1)</f>
        <v>#N/A</v>
      </c>
      <c r="E4408" s="0" t="n">
        <f aca="false" t="array" ref="E4408:E4408">SUM(IF(Pricecurve=C4408,D4408))</f>
        <v>0</v>
      </c>
      <c r="F4408" s="0" t="n">
        <f aca="false" t="array" ref="F4408:F4408">SUM(IF(NG=C4408,D4408))</f>
        <v>0</v>
      </c>
      <c r="Y4408" s="140"/>
    </row>
    <row r="4409" customFormat="false" ht="12.75" hidden="false" customHeight="false" outlineLevel="0" collapsed="false">
      <c r="A4409" s="0" t="e">
        <f aca="false">INDEX(BucketTable,MATCH(B4409,SumMonths,0),1)</f>
        <v>#N/A</v>
      </c>
      <c r="E4409" s="0" t="n">
        <f aca="false" t="array" ref="E4409:E4409">SUM(IF(Pricecurve=C4409,D4409))</f>
        <v>0</v>
      </c>
      <c r="F4409" s="0" t="n">
        <f aca="false" t="array" ref="F4409:F4409">SUM(IF(NG=C4409,D4409))</f>
        <v>0</v>
      </c>
      <c r="Y4409" s="140"/>
    </row>
    <row r="4410" customFormat="false" ht="12.75" hidden="false" customHeight="false" outlineLevel="0" collapsed="false">
      <c r="A4410" s="0" t="e">
        <f aca="false">INDEX(BucketTable,MATCH(B4410,SumMonths,0),1)</f>
        <v>#N/A</v>
      </c>
      <c r="E4410" s="0" t="n">
        <f aca="false" t="array" ref="E4410:E4410">SUM(IF(Pricecurve=C4410,D4410))</f>
        <v>0</v>
      </c>
      <c r="F4410" s="0" t="n">
        <f aca="false" t="array" ref="F4410:F4410">SUM(IF(NG=C4410,D4410))</f>
        <v>0</v>
      </c>
      <c r="Y4410" s="140"/>
    </row>
    <row r="4411" customFormat="false" ht="12.75" hidden="false" customHeight="false" outlineLevel="0" collapsed="false">
      <c r="A4411" s="0" t="e">
        <f aca="false">INDEX(BucketTable,MATCH(B4411,SumMonths,0),1)</f>
        <v>#N/A</v>
      </c>
      <c r="E4411" s="0" t="n">
        <f aca="false" t="array" ref="E4411:E4411">SUM(IF(Pricecurve=C4411,D4411))</f>
        <v>0</v>
      </c>
      <c r="F4411" s="0" t="n">
        <f aca="false" t="array" ref="F4411:F4411">SUM(IF(NG=C4411,D4411))</f>
        <v>0</v>
      </c>
      <c r="Y4411" s="140"/>
    </row>
    <row r="4412" customFormat="false" ht="12.75" hidden="false" customHeight="false" outlineLevel="0" collapsed="false">
      <c r="A4412" s="0" t="e">
        <f aca="false">INDEX(BucketTable,MATCH(B4412,SumMonths,0),1)</f>
        <v>#N/A</v>
      </c>
      <c r="E4412" s="0" t="n">
        <f aca="false" t="array" ref="E4412:E4412">SUM(IF(Pricecurve=C4412,D4412))</f>
        <v>0</v>
      </c>
      <c r="F4412" s="0" t="n">
        <f aca="false" t="array" ref="F4412:F4412">SUM(IF(NG=C4412,D4412))</f>
        <v>0</v>
      </c>
      <c r="Y4412" s="140"/>
    </row>
    <row r="4413" customFormat="false" ht="12.75" hidden="false" customHeight="false" outlineLevel="0" collapsed="false">
      <c r="A4413" s="0" t="e">
        <f aca="false">INDEX(BucketTable,MATCH(B4413,SumMonths,0),1)</f>
        <v>#N/A</v>
      </c>
      <c r="E4413" s="0" t="n">
        <f aca="false" t="array" ref="E4413:E4413">SUM(IF(Pricecurve=C4413,D4413))</f>
        <v>0</v>
      </c>
      <c r="F4413" s="0" t="n">
        <f aca="false" t="array" ref="F4413:F4413">SUM(IF(NG=C4413,D4413))</f>
        <v>0</v>
      </c>
      <c r="Y4413" s="140"/>
    </row>
    <row r="4414" customFormat="false" ht="12.75" hidden="false" customHeight="false" outlineLevel="0" collapsed="false">
      <c r="A4414" s="0" t="e">
        <f aca="false">INDEX(BucketTable,MATCH(B4414,SumMonths,0),1)</f>
        <v>#N/A</v>
      </c>
      <c r="E4414" s="0" t="n">
        <f aca="false" t="array" ref="E4414:E4414">SUM(IF(Pricecurve=C4414,D4414))</f>
        <v>0</v>
      </c>
      <c r="F4414" s="0" t="n">
        <f aca="false" t="array" ref="F4414:F4414">SUM(IF(NG=C4414,D4414))</f>
        <v>0</v>
      </c>
      <c r="Y4414" s="140"/>
    </row>
    <row r="4415" customFormat="false" ht="12.75" hidden="false" customHeight="false" outlineLevel="0" collapsed="false">
      <c r="A4415" s="0" t="e">
        <f aca="false">INDEX(BucketTable,MATCH(B4415,SumMonths,0),1)</f>
        <v>#N/A</v>
      </c>
      <c r="E4415" s="0" t="n">
        <f aca="false" t="array" ref="E4415:E4415">SUM(IF(Pricecurve=C4415,D4415))</f>
        <v>0</v>
      </c>
      <c r="F4415" s="0" t="n">
        <f aca="false" t="array" ref="F4415:F4415">SUM(IF(NG=C4415,D4415))</f>
        <v>0</v>
      </c>
      <c r="Y4415" s="140"/>
    </row>
    <row r="4416" customFormat="false" ht="12.75" hidden="false" customHeight="false" outlineLevel="0" collapsed="false">
      <c r="A4416" s="0" t="e">
        <f aca="false">INDEX(BucketTable,MATCH(B4416,SumMonths,0),1)</f>
        <v>#N/A</v>
      </c>
      <c r="E4416" s="0" t="n">
        <f aca="false" t="array" ref="E4416:E4416">SUM(IF(Pricecurve=C4416,D4416))</f>
        <v>0</v>
      </c>
      <c r="F4416" s="0" t="n">
        <f aca="false" t="array" ref="F4416:F4416">SUM(IF(NG=C4416,D4416))</f>
        <v>0</v>
      </c>
      <c r="Y4416" s="140"/>
    </row>
    <row r="4417" customFormat="false" ht="12.75" hidden="false" customHeight="false" outlineLevel="0" collapsed="false">
      <c r="A4417" s="0" t="e">
        <f aca="false">INDEX(BucketTable,MATCH(B4417,SumMonths,0),1)</f>
        <v>#N/A</v>
      </c>
      <c r="E4417" s="0" t="n">
        <f aca="false" t="array" ref="E4417:E4417">SUM(IF(Pricecurve=C4417,D4417))</f>
        <v>0</v>
      </c>
      <c r="F4417" s="0" t="n">
        <f aca="false" t="array" ref="F4417:F4417">SUM(IF(NG=C4417,D4417))</f>
        <v>0</v>
      </c>
      <c r="Y4417" s="140"/>
    </row>
    <row r="4418" customFormat="false" ht="12.75" hidden="false" customHeight="false" outlineLevel="0" collapsed="false">
      <c r="A4418" s="0" t="e">
        <f aca="false">INDEX(BucketTable,MATCH(B4418,SumMonths,0),1)</f>
        <v>#N/A</v>
      </c>
      <c r="E4418" s="0" t="n">
        <f aca="false" t="array" ref="E4418:E4418">SUM(IF(Pricecurve=C4418,D4418))</f>
        <v>0</v>
      </c>
      <c r="F4418" s="0" t="n">
        <f aca="false" t="array" ref="F4418:F4418">SUM(IF(NG=C4418,D4418))</f>
        <v>0</v>
      </c>
      <c r="Y4418" s="140"/>
    </row>
    <row r="4419" customFormat="false" ht="12.75" hidden="false" customHeight="false" outlineLevel="0" collapsed="false">
      <c r="A4419" s="0" t="e">
        <f aca="false">INDEX(BucketTable,MATCH(B4419,SumMonths,0),1)</f>
        <v>#N/A</v>
      </c>
      <c r="E4419" s="0" t="n">
        <f aca="false" t="array" ref="E4419:E4419">SUM(IF(Pricecurve=C4419,D4419))</f>
        <v>0</v>
      </c>
      <c r="F4419" s="0" t="n">
        <f aca="false" t="array" ref="F4419:F4419">SUM(IF(NG=C4419,D4419))</f>
        <v>0</v>
      </c>
      <c r="Y4419" s="140"/>
    </row>
    <row r="4420" customFormat="false" ht="12.75" hidden="false" customHeight="false" outlineLevel="0" collapsed="false">
      <c r="A4420" s="0" t="e">
        <f aca="false">INDEX(BucketTable,MATCH(B4420,SumMonths,0),1)</f>
        <v>#N/A</v>
      </c>
      <c r="E4420" s="0" t="n">
        <f aca="false" t="array" ref="E4420:E4420">SUM(IF(Pricecurve=C4420,D4420))</f>
        <v>0</v>
      </c>
      <c r="F4420" s="0" t="n">
        <f aca="false" t="array" ref="F4420:F4420">SUM(IF(NG=C4420,D4420))</f>
        <v>0</v>
      </c>
      <c r="Y4420" s="140"/>
    </row>
    <row r="4421" customFormat="false" ht="12.75" hidden="false" customHeight="false" outlineLevel="0" collapsed="false">
      <c r="A4421" s="0" t="e">
        <f aca="false">INDEX(BucketTable,MATCH(B4421,SumMonths,0),1)</f>
        <v>#N/A</v>
      </c>
      <c r="E4421" s="0" t="n">
        <f aca="false" t="array" ref="E4421:E4421">SUM(IF(Pricecurve=C4421,D4421))</f>
        <v>0</v>
      </c>
      <c r="F4421" s="0" t="n">
        <f aca="false" t="array" ref="F4421:F4421">SUM(IF(NG=C4421,D4421))</f>
        <v>0</v>
      </c>
      <c r="Y4421" s="140"/>
    </row>
    <row r="4422" customFormat="false" ht="12.75" hidden="false" customHeight="false" outlineLevel="0" collapsed="false">
      <c r="A4422" s="0" t="e">
        <f aca="false">INDEX(BucketTable,MATCH(B4422,SumMonths,0),1)</f>
        <v>#N/A</v>
      </c>
      <c r="E4422" s="0" t="n">
        <f aca="false" t="array" ref="E4422:E4422">SUM(IF(Pricecurve=C4422,D4422))</f>
        <v>0</v>
      </c>
      <c r="F4422" s="0" t="n">
        <f aca="false" t="array" ref="F4422:F4422">SUM(IF(NG=C4422,D4422))</f>
        <v>0</v>
      </c>
      <c r="Y4422" s="140"/>
    </row>
    <row r="4423" customFormat="false" ht="12.75" hidden="false" customHeight="false" outlineLevel="0" collapsed="false">
      <c r="A4423" s="0" t="e">
        <f aca="false">INDEX(BucketTable,MATCH(B4423,SumMonths,0),1)</f>
        <v>#N/A</v>
      </c>
      <c r="E4423" s="0" t="n">
        <f aca="false" t="array" ref="E4423:E4423">SUM(IF(Pricecurve=C4423,D4423))</f>
        <v>0</v>
      </c>
      <c r="F4423" s="0" t="n">
        <f aca="false" t="array" ref="F4423:F4423">SUM(IF(NG=C4423,D4423))</f>
        <v>0</v>
      </c>
      <c r="Y4423" s="140"/>
    </row>
    <row r="4424" customFormat="false" ht="12.75" hidden="false" customHeight="false" outlineLevel="0" collapsed="false">
      <c r="A4424" s="0" t="e">
        <f aca="false">INDEX(BucketTable,MATCH(B4424,SumMonths,0),1)</f>
        <v>#N/A</v>
      </c>
      <c r="E4424" s="0" t="n">
        <f aca="false" t="array" ref="E4424:E4424">SUM(IF(Pricecurve=C4424,D4424))</f>
        <v>0</v>
      </c>
      <c r="F4424" s="0" t="n">
        <f aca="false" t="array" ref="F4424:F4424">SUM(IF(NG=C4424,D4424))</f>
        <v>0</v>
      </c>
      <c r="Y4424" s="140"/>
    </row>
    <row r="4425" customFormat="false" ht="12.75" hidden="false" customHeight="false" outlineLevel="0" collapsed="false">
      <c r="A4425" s="0" t="e">
        <f aca="false">INDEX(BucketTable,MATCH(B4425,SumMonths,0),1)</f>
        <v>#N/A</v>
      </c>
      <c r="E4425" s="0" t="n">
        <f aca="false" t="array" ref="E4425:E4425">SUM(IF(Pricecurve=C4425,D4425))</f>
        <v>0</v>
      </c>
      <c r="F4425" s="0" t="n">
        <f aca="false" t="array" ref="F4425:F4425">SUM(IF(NG=C4425,D4425))</f>
        <v>0</v>
      </c>
      <c r="Y4425" s="140"/>
    </row>
    <row r="4426" customFormat="false" ht="12.75" hidden="false" customHeight="false" outlineLevel="0" collapsed="false">
      <c r="A4426" s="0" t="e">
        <f aca="false">INDEX(BucketTable,MATCH(B4426,SumMonths,0),1)</f>
        <v>#N/A</v>
      </c>
      <c r="E4426" s="0" t="n">
        <f aca="false" t="array" ref="E4426:E4426">SUM(IF(Pricecurve=C4426,D4426))</f>
        <v>0</v>
      </c>
      <c r="F4426" s="0" t="n">
        <f aca="false" t="array" ref="F4426:F4426">SUM(IF(NG=C4426,D4426))</f>
        <v>0</v>
      </c>
      <c r="Y4426" s="140"/>
    </row>
    <row r="4427" customFormat="false" ht="12.75" hidden="false" customHeight="false" outlineLevel="0" collapsed="false">
      <c r="A4427" s="0" t="e">
        <f aca="false">INDEX(BucketTable,MATCH(B4427,SumMonths,0),1)</f>
        <v>#N/A</v>
      </c>
      <c r="E4427" s="0" t="n">
        <f aca="false" t="array" ref="E4427:E4427">SUM(IF(Pricecurve=C4427,D4427))</f>
        <v>0</v>
      </c>
      <c r="F4427" s="0" t="n">
        <f aca="false" t="array" ref="F4427:F4427">SUM(IF(NG=C4427,D4427))</f>
        <v>0</v>
      </c>
      <c r="Y4427" s="140"/>
    </row>
    <row r="4428" customFormat="false" ht="12.75" hidden="false" customHeight="false" outlineLevel="0" collapsed="false">
      <c r="A4428" s="0" t="e">
        <f aca="false">INDEX(BucketTable,MATCH(B4428,SumMonths,0),1)</f>
        <v>#N/A</v>
      </c>
      <c r="E4428" s="0" t="n">
        <f aca="false" t="array" ref="E4428:E4428">SUM(IF(Pricecurve=C4428,D4428))</f>
        <v>0</v>
      </c>
      <c r="F4428" s="0" t="n">
        <f aca="false" t="array" ref="F4428:F4428">SUM(IF(NG=C4428,D4428))</f>
        <v>0</v>
      </c>
      <c r="Y4428" s="140"/>
    </row>
    <row r="4429" customFormat="false" ht="12.75" hidden="false" customHeight="false" outlineLevel="0" collapsed="false">
      <c r="A4429" s="0" t="e">
        <f aca="false">INDEX(BucketTable,MATCH(B4429,SumMonths,0),1)</f>
        <v>#N/A</v>
      </c>
      <c r="E4429" s="0" t="n">
        <f aca="false" t="array" ref="E4429:E4429">SUM(IF(Pricecurve=C4429,D4429))</f>
        <v>0</v>
      </c>
      <c r="F4429" s="0" t="n">
        <f aca="false" t="array" ref="F4429:F4429">SUM(IF(NG=C4429,D4429))</f>
        <v>0</v>
      </c>
      <c r="Y4429" s="140"/>
    </row>
    <row r="4430" customFormat="false" ht="12.75" hidden="false" customHeight="false" outlineLevel="0" collapsed="false">
      <c r="A4430" s="0" t="e">
        <f aca="false">INDEX(BucketTable,MATCH(B4430,SumMonths,0),1)</f>
        <v>#N/A</v>
      </c>
      <c r="E4430" s="0" t="n">
        <f aca="false" t="array" ref="E4430:E4430">SUM(IF(Pricecurve=C4430,D4430))</f>
        <v>0</v>
      </c>
      <c r="F4430" s="0" t="n">
        <f aca="false" t="array" ref="F4430:F4430">SUM(IF(NG=C4430,D4430))</f>
        <v>0</v>
      </c>
      <c r="Y4430" s="140"/>
    </row>
    <row r="4431" customFormat="false" ht="12.75" hidden="false" customHeight="false" outlineLevel="0" collapsed="false">
      <c r="A4431" s="0" t="e">
        <f aca="false">INDEX(BucketTable,MATCH(B4431,SumMonths,0),1)</f>
        <v>#N/A</v>
      </c>
      <c r="E4431" s="0" t="n">
        <f aca="false" t="array" ref="E4431:E4431">SUM(IF(Pricecurve=C4431,D4431))</f>
        <v>0</v>
      </c>
      <c r="F4431" s="0" t="n">
        <f aca="false" t="array" ref="F4431:F4431">SUM(IF(NG=C4431,D4431))</f>
        <v>0</v>
      </c>
      <c r="Y4431" s="140"/>
    </row>
    <row r="4432" customFormat="false" ht="12.75" hidden="false" customHeight="false" outlineLevel="0" collapsed="false">
      <c r="A4432" s="0" t="e">
        <f aca="false">INDEX(BucketTable,MATCH(B4432,SumMonths,0),1)</f>
        <v>#N/A</v>
      </c>
      <c r="E4432" s="0" t="n">
        <f aca="false" t="array" ref="E4432:E4432">SUM(IF(Pricecurve=C4432,D4432))</f>
        <v>0</v>
      </c>
      <c r="F4432" s="0" t="n">
        <f aca="false" t="array" ref="F4432:F4432">SUM(IF(NG=C4432,D4432))</f>
        <v>0</v>
      </c>
      <c r="Y4432" s="140"/>
    </row>
    <row r="4433" customFormat="false" ht="12.75" hidden="false" customHeight="false" outlineLevel="0" collapsed="false">
      <c r="A4433" s="0" t="e">
        <f aca="false">INDEX(BucketTable,MATCH(B4433,SumMonths,0),1)</f>
        <v>#N/A</v>
      </c>
      <c r="E4433" s="0" t="n">
        <f aca="false" t="array" ref="E4433:E4433">SUM(IF(Pricecurve=C4433,D4433))</f>
        <v>0</v>
      </c>
      <c r="F4433" s="0" t="n">
        <f aca="false" t="array" ref="F4433:F4433">SUM(IF(NG=C4433,D4433))</f>
        <v>0</v>
      </c>
      <c r="Y4433" s="140"/>
    </row>
    <row r="4434" customFormat="false" ht="12.75" hidden="false" customHeight="false" outlineLevel="0" collapsed="false">
      <c r="A4434" s="0" t="e">
        <f aca="false">INDEX(BucketTable,MATCH(B4434,SumMonths,0),1)</f>
        <v>#N/A</v>
      </c>
      <c r="E4434" s="0" t="n">
        <f aca="false" t="array" ref="E4434:E4434">SUM(IF(Pricecurve=C4434,D4434))</f>
        <v>0</v>
      </c>
      <c r="F4434" s="0" t="n">
        <f aca="false" t="array" ref="F4434:F4434">SUM(IF(NG=C4434,D4434))</f>
        <v>0</v>
      </c>
      <c r="Y4434" s="140"/>
    </row>
    <row r="4435" customFormat="false" ht="12.75" hidden="false" customHeight="false" outlineLevel="0" collapsed="false">
      <c r="A4435" s="0" t="e">
        <f aca="false">INDEX(BucketTable,MATCH(B4435,SumMonths,0),1)</f>
        <v>#N/A</v>
      </c>
      <c r="E4435" s="0" t="n">
        <f aca="false" t="array" ref="E4435:E4435">SUM(IF(Pricecurve=C4435,D4435))</f>
        <v>0</v>
      </c>
      <c r="F4435" s="0" t="n">
        <f aca="false" t="array" ref="F4435:F4435">SUM(IF(NG=C4435,D4435))</f>
        <v>0</v>
      </c>
      <c r="Y4435" s="140"/>
    </row>
    <row r="4436" customFormat="false" ht="12.75" hidden="false" customHeight="false" outlineLevel="0" collapsed="false">
      <c r="A4436" s="0" t="e">
        <f aca="false">INDEX(BucketTable,MATCH(B4436,SumMonths,0),1)</f>
        <v>#N/A</v>
      </c>
      <c r="E4436" s="0" t="n">
        <f aca="false" t="array" ref="E4436:E4436">SUM(IF(Pricecurve=C4436,D4436))</f>
        <v>0</v>
      </c>
      <c r="F4436" s="0" t="n">
        <f aca="false" t="array" ref="F4436:F4436">SUM(IF(NG=C4436,D4436))</f>
        <v>0</v>
      </c>
      <c r="Y4436" s="140"/>
    </row>
    <row r="4437" customFormat="false" ht="12.75" hidden="false" customHeight="false" outlineLevel="0" collapsed="false">
      <c r="A4437" s="0" t="e">
        <f aca="false">INDEX(BucketTable,MATCH(B4437,SumMonths,0),1)</f>
        <v>#N/A</v>
      </c>
      <c r="E4437" s="0" t="n">
        <f aca="false" t="array" ref="E4437:E4437">SUM(IF(Pricecurve=C4437,D4437))</f>
        <v>0</v>
      </c>
      <c r="F4437" s="0" t="n">
        <f aca="false" t="array" ref="F4437:F4437">SUM(IF(NG=C4437,D4437))</f>
        <v>0</v>
      </c>
      <c r="Y4437" s="140"/>
    </row>
    <row r="4438" customFormat="false" ht="12.75" hidden="false" customHeight="false" outlineLevel="0" collapsed="false">
      <c r="A4438" s="0" t="e">
        <f aca="false">INDEX(BucketTable,MATCH(B4438,SumMonths,0),1)</f>
        <v>#N/A</v>
      </c>
      <c r="E4438" s="0" t="n">
        <f aca="false" t="array" ref="E4438:E4438">SUM(IF(Pricecurve=C4438,D4438))</f>
        <v>0</v>
      </c>
      <c r="F4438" s="0" t="n">
        <f aca="false" t="array" ref="F4438:F4438">SUM(IF(NG=C4438,D4438))</f>
        <v>0</v>
      </c>
      <c r="Y4438" s="140"/>
    </row>
    <row r="4439" customFormat="false" ht="12.75" hidden="false" customHeight="false" outlineLevel="0" collapsed="false">
      <c r="A4439" s="0" t="e">
        <f aca="false">INDEX(BucketTable,MATCH(B4439,SumMonths,0),1)</f>
        <v>#N/A</v>
      </c>
      <c r="E4439" s="0" t="n">
        <f aca="false" t="array" ref="E4439:E4439">SUM(IF(Pricecurve=C4439,D4439))</f>
        <v>0</v>
      </c>
      <c r="F4439" s="0" t="n">
        <f aca="false" t="array" ref="F4439:F4439">SUM(IF(NG=C4439,D4439))</f>
        <v>0</v>
      </c>
      <c r="Y4439" s="140"/>
    </row>
    <row r="4440" customFormat="false" ht="12.75" hidden="false" customHeight="false" outlineLevel="0" collapsed="false">
      <c r="A4440" s="0" t="e">
        <f aca="false">INDEX(BucketTable,MATCH(B4440,SumMonths,0),1)</f>
        <v>#N/A</v>
      </c>
      <c r="E4440" s="0" t="n">
        <f aca="false" t="array" ref="E4440:E4440">SUM(IF(Pricecurve=C4440,D4440))</f>
        <v>0</v>
      </c>
      <c r="F4440" s="0" t="n">
        <f aca="false" t="array" ref="F4440:F4440">SUM(IF(NG=C4440,D4440))</f>
        <v>0</v>
      </c>
      <c r="Y4440" s="140"/>
    </row>
    <row r="4441" customFormat="false" ht="12.75" hidden="false" customHeight="false" outlineLevel="0" collapsed="false">
      <c r="A4441" s="0" t="e">
        <f aca="false">INDEX(BucketTable,MATCH(B4441,SumMonths,0),1)</f>
        <v>#N/A</v>
      </c>
      <c r="E4441" s="0" t="n">
        <f aca="false" t="array" ref="E4441:E4441">SUM(IF(Pricecurve=C4441,D4441))</f>
        <v>0</v>
      </c>
      <c r="F4441" s="0" t="n">
        <f aca="false" t="array" ref="F4441:F4441">SUM(IF(NG=C4441,D4441))</f>
        <v>0</v>
      </c>
      <c r="Y4441" s="140"/>
    </row>
    <row r="4442" customFormat="false" ht="12.75" hidden="false" customHeight="false" outlineLevel="0" collapsed="false">
      <c r="A4442" s="0" t="e">
        <f aca="false">INDEX(BucketTable,MATCH(B4442,SumMonths,0),1)</f>
        <v>#N/A</v>
      </c>
      <c r="E4442" s="0" t="n">
        <f aca="false" t="array" ref="E4442:E4442">SUM(IF(Pricecurve=C4442,D4442))</f>
        <v>0</v>
      </c>
      <c r="F4442" s="0" t="n">
        <f aca="false" t="array" ref="F4442:F4442">SUM(IF(NG=C4442,D4442))</f>
        <v>0</v>
      </c>
      <c r="Y4442" s="140"/>
    </row>
    <row r="4443" customFormat="false" ht="12.75" hidden="false" customHeight="false" outlineLevel="0" collapsed="false">
      <c r="A4443" s="0" t="e">
        <f aca="false">INDEX(BucketTable,MATCH(B4443,SumMonths,0),1)</f>
        <v>#N/A</v>
      </c>
      <c r="E4443" s="0" t="n">
        <f aca="false" t="array" ref="E4443:E4443">SUM(IF(Pricecurve=C4443,D4443))</f>
        <v>0</v>
      </c>
      <c r="F4443" s="0" t="n">
        <f aca="false" t="array" ref="F4443:F4443">SUM(IF(NG=C4443,D4443))</f>
        <v>0</v>
      </c>
      <c r="Y4443" s="140"/>
    </row>
    <row r="4444" customFormat="false" ht="12.75" hidden="false" customHeight="false" outlineLevel="0" collapsed="false">
      <c r="A4444" s="0" t="e">
        <f aca="false">INDEX(BucketTable,MATCH(B4444,SumMonths,0),1)</f>
        <v>#N/A</v>
      </c>
      <c r="E4444" s="0" t="n">
        <f aca="false" t="array" ref="E4444:E4444">SUM(IF(Pricecurve=C4444,D4444))</f>
        <v>0</v>
      </c>
      <c r="F4444" s="0" t="n">
        <f aca="false" t="array" ref="F4444:F4444">SUM(IF(NG=C4444,D4444))</f>
        <v>0</v>
      </c>
      <c r="Y4444" s="140"/>
    </row>
    <row r="4445" customFormat="false" ht="12.75" hidden="false" customHeight="false" outlineLevel="0" collapsed="false">
      <c r="A4445" s="0" t="e">
        <f aca="false">INDEX(BucketTable,MATCH(B4445,SumMonths,0),1)</f>
        <v>#N/A</v>
      </c>
      <c r="E4445" s="0" t="n">
        <f aca="false" t="array" ref="E4445:E4445">SUM(IF(Pricecurve=C4445,D4445))</f>
        <v>0</v>
      </c>
      <c r="F4445" s="0" t="n">
        <f aca="false" t="array" ref="F4445:F4445">SUM(IF(NG=C4445,D4445))</f>
        <v>0</v>
      </c>
      <c r="Y4445" s="140"/>
    </row>
    <row r="4446" customFormat="false" ht="12.75" hidden="false" customHeight="false" outlineLevel="0" collapsed="false">
      <c r="A4446" s="0" t="e">
        <f aca="false">INDEX(BucketTable,MATCH(B4446,SumMonths,0),1)</f>
        <v>#N/A</v>
      </c>
      <c r="E4446" s="0" t="n">
        <f aca="false" t="array" ref="E4446:E4446">SUM(IF(Pricecurve=C4446,D4446))</f>
        <v>0</v>
      </c>
      <c r="F4446" s="0" t="n">
        <f aca="false" t="array" ref="F4446:F4446">SUM(IF(NG=C4446,D4446))</f>
        <v>0</v>
      </c>
      <c r="Y4446" s="140"/>
    </row>
    <row r="4447" customFormat="false" ht="12.75" hidden="false" customHeight="false" outlineLevel="0" collapsed="false">
      <c r="A4447" s="0" t="e">
        <f aca="false">INDEX(BucketTable,MATCH(B4447,SumMonths,0),1)</f>
        <v>#N/A</v>
      </c>
      <c r="E4447" s="0" t="n">
        <f aca="false" t="array" ref="E4447:E4447">SUM(IF(Pricecurve=C4447,D4447))</f>
        <v>0</v>
      </c>
      <c r="F4447" s="0" t="n">
        <f aca="false" t="array" ref="F4447:F4447">SUM(IF(NG=C4447,D4447))</f>
        <v>0</v>
      </c>
      <c r="Y4447" s="140"/>
    </row>
    <row r="4448" customFormat="false" ht="12.75" hidden="false" customHeight="false" outlineLevel="0" collapsed="false">
      <c r="A4448" s="0" t="e">
        <f aca="false">INDEX(BucketTable,MATCH(B4448,SumMonths,0),1)</f>
        <v>#N/A</v>
      </c>
      <c r="E4448" s="0" t="n">
        <f aca="false" t="array" ref="E4448:E4448">SUM(IF(Pricecurve=C4448,D4448))</f>
        <v>0</v>
      </c>
      <c r="F4448" s="0" t="n">
        <f aca="false" t="array" ref="F4448:F4448">SUM(IF(NG=C4448,D4448))</f>
        <v>0</v>
      </c>
      <c r="Y4448" s="140"/>
    </row>
    <row r="4449" customFormat="false" ht="12.75" hidden="false" customHeight="false" outlineLevel="0" collapsed="false">
      <c r="A4449" s="0" t="e">
        <f aca="false">INDEX(BucketTable,MATCH(B4449,SumMonths,0),1)</f>
        <v>#N/A</v>
      </c>
      <c r="E4449" s="0" t="n">
        <f aca="false" t="array" ref="E4449:E4449">SUM(IF(Pricecurve=C4449,D4449))</f>
        <v>0</v>
      </c>
      <c r="F4449" s="0" t="n">
        <f aca="false" t="array" ref="F4449:F4449">SUM(IF(NG=C4449,D4449))</f>
        <v>0</v>
      </c>
      <c r="Y4449" s="140"/>
    </row>
    <row r="4450" customFormat="false" ht="12.75" hidden="false" customHeight="false" outlineLevel="0" collapsed="false">
      <c r="A4450" s="0" t="e">
        <f aca="false">INDEX(BucketTable,MATCH(B4450,SumMonths,0),1)</f>
        <v>#N/A</v>
      </c>
      <c r="E4450" s="0" t="n">
        <f aca="false" t="array" ref="E4450:E4450">SUM(IF(Pricecurve=C4450,D4450))</f>
        <v>0</v>
      </c>
      <c r="F4450" s="0" t="n">
        <f aca="false" t="array" ref="F4450:F4450">SUM(IF(NG=C4450,D4450))</f>
        <v>0</v>
      </c>
      <c r="Y4450" s="140"/>
    </row>
    <row r="4451" customFormat="false" ht="12.75" hidden="false" customHeight="false" outlineLevel="0" collapsed="false">
      <c r="A4451" s="0" t="e">
        <f aca="false">INDEX(BucketTable,MATCH(B4451,SumMonths,0),1)</f>
        <v>#N/A</v>
      </c>
      <c r="E4451" s="0" t="n">
        <f aca="false" t="array" ref="E4451:E4451">SUM(IF(Pricecurve=C4451,D4451))</f>
        <v>0</v>
      </c>
      <c r="F4451" s="0" t="n">
        <f aca="false" t="array" ref="F4451:F4451">SUM(IF(NG=C4451,D4451))</f>
        <v>0</v>
      </c>
      <c r="Y4451" s="140"/>
    </row>
    <row r="4452" customFormat="false" ht="12.75" hidden="false" customHeight="false" outlineLevel="0" collapsed="false">
      <c r="A4452" s="0" t="e">
        <f aca="false">INDEX(BucketTable,MATCH(B4452,SumMonths,0),1)</f>
        <v>#N/A</v>
      </c>
      <c r="E4452" s="0" t="n">
        <f aca="false" t="array" ref="E4452:E4452">SUM(IF(Pricecurve=C4452,D4452))</f>
        <v>0</v>
      </c>
      <c r="F4452" s="0" t="n">
        <f aca="false" t="array" ref="F4452:F4452">SUM(IF(NG=C4452,D4452))</f>
        <v>0</v>
      </c>
      <c r="Y4452" s="140"/>
    </row>
    <row r="4453" customFormat="false" ht="12.75" hidden="false" customHeight="false" outlineLevel="0" collapsed="false">
      <c r="A4453" s="0" t="e">
        <f aca="false">INDEX(BucketTable,MATCH(B4453,SumMonths,0),1)</f>
        <v>#N/A</v>
      </c>
      <c r="E4453" s="0" t="n">
        <f aca="false" t="array" ref="E4453:E4453">SUM(IF(Pricecurve=C4453,D4453))</f>
        <v>0</v>
      </c>
      <c r="F4453" s="0" t="n">
        <f aca="false" t="array" ref="F4453:F4453">SUM(IF(NG=C4453,D4453))</f>
        <v>0</v>
      </c>
      <c r="Y4453" s="140"/>
    </row>
    <row r="4454" customFormat="false" ht="12.75" hidden="false" customHeight="false" outlineLevel="0" collapsed="false">
      <c r="A4454" s="0" t="e">
        <f aca="false">INDEX(BucketTable,MATCH(B4454,SumMonths,0),1)</f>
        <v>#N/A</v>
      </c>
      <c r="E4454" s="0" t="n">
        <f aca="false" t="array" ref="E4454:E4454">SUM(IF(Pricecurve=C4454,D4454))</f>
        <v>0</v>
      </c>
      <c r="F4454" s="0" t="n">
        <f aca="false" t="array" ref="F4454:F4454">SUM(IF(NG=C4454,D4454))</f>
        <v>0</v>
      </c>
      <c r="Y4454" s="140"/>
    </row>
    <row r="4455" customFormat="false" ht="12.75" hidden="false" customHeight="false" outlineLevel="0" collapsed="false">
      <c r="A4455" s="0" t="e">
        <f aca="false">INDEX(BucketTable,MATCH(B4455,SumMonths,0),1)</f>
        <v>#N/A</v>
      </c>
      <c r="E4455" s="0" t="n">
        <f aca="false" t="array" ref="E4455:E4455">SUM(IF(Pricecurve=C4455,D4455))</f>
        <v>0</v>
      </c>
      <c r="F4455" s="0" t="n">
        <f aca="false" t="array" ref="F4455:F4455">SUM(IF(NG=C4455,D4455))</f>
        <v>0</v>
      </c>
      <c r="Y4455" s="140"/>
    </row>
    <row r="4456" customFormat="false" ht="12.75" hidden="false" customHeight="false" outlineLevel="0" collapsed="false">
      <c r="A4456" s="0" t="e">
        <f aca="false">INDEX(BucketTable,MATCH(B4456,SumMonths,0),1)</f>
        <v>#N/A</v>
      </c>
      <c r="E4456" s="0" t="n">
        <f aca="false" t="array" ref="E4456:E4456">SUM(IF(Pricecurve=C4456,D4456))</f>
        <v>0</v>
      </c>
      <c r="F4456" s="0" t="n">
        <f aca="false" t="array" ref="F4456:F4456">SUM(IF(NG=C4456,D4456))</f>
        <v>0</v>
      </c>
      <c r="Y4456" s="140"/>
    </row>
    <row r="4457" customFormat="false" ht="12.75" hidden="false" customHeight="false" outlineLevel="0" collapsed="false">
      <c r="A4457" s="0" t="e">
        <f aca="false">INDEX(BucketTable,MATCH(B4457,SumMonths,0),1)</f>
        <v>#N/A</v>
      </c>
      <c r="E4457" s="0" t="n">
        <f aca="false" t="array" ref="E4457:E4457">SUM(IF(Pricecurve=C4457,D4457))</f>
        <v>0</v>
      </c>
      <c r="F4457" s="0" t="n">
        <f aca="false" t="array" ref="F4457:F4457">SUM(IF(NG=C4457,D4457))</f>
        <v>0</v>
      </c>
      <c r="Y4457" s="140"/>
    </row>
    <row r="4458" customFormat="false" ht="12.75" hidden="false" customHeight="false" outlineLevel="0" collapsed="false">
      <c r="A4458" s="0" t="e">
        <f aca="false">INDEX(BucketTable,MATCH(B4458,SumMonths,0),1)</f>
        <v>#N/A</v>
      </c>
      <c r="E4458" s="0" t="n">
        <f aca="false" t="array" ref="E4458:E4458">SUM(IF(Pricecurve=C4458,D4458))</f>
        <v>0</v>
      </c>
      <c r="F4458" s="0" t="n">
        <f aca="false" t="array" ref="F4458:F4458">SUM(IF(NG=C4458,D4458))</f>
        <v>0</v>
      </c>
      <c r="Y4458" s="140"/>
    </row>
    <row r="4459" customFormat="false" ht="12.75" hidden="false" customHeight="false" outlineLevel="0" collapsed="false">
      <c r="A4459" s="0" t="e">
        <f aca="false">INDEX(BucketTable,MATCH(B4459,SumMonths,0),1)</f>
        <v>#N/A</v>
      </c>
      <c r="E4459" s="0" t="n">
        <f aca="false" t="array" ref="E4459:E4459">SUM(IF(Pricecurve=C4459,D4459))</f>
        <v>0</v>
      </c>
      <c r="F4459" s="0" t="n">
        <f aca="false" t="array" ref="F4459:F4459">SUM(IF(NG=C4459,D4459))</f>
        <v>0</v>
      </c>
      <c r="Y4459" s="140"/>
    </row>
    <row r="4460" customFormat="false" ht="12.75" hidden="false" customHeight="false" outlineLevel="0" collapsed="false">
      <c r="A4460" s="0" t="e">
        <f aca="false">INDEX(BucketTable,MATCH(B4460,SumMonths,0),1)</f>
        <v>#N/A</v>
      </c>
      <c r="E4460" s="0" t="n">
        <f aca="false" t="array" ref="E4460:E4460">SUM(IF(Pricecurve=C4460,D4460))</f>
        <v>0</v>
      </c>
      <c r="F4460" s="0" t="n">
        <f aca="false" t="array" ref="F4460:F4460">SUM(IF(NG=C4460,D4460))</f>
        <v>0</v>
      </c>
      <c r="Y4460" s="140"/>
    </row>
    <row r="4461" customFormat="false" ht="12.75" hidden="false" customHeight="false" outlineLevel="0" collapsed="false">
      <c r="A4461" s="0" t="e">
        <f aca="false">INDEX(BucketTable,MATCH(B4461,SumMonths,0),1)</f>
        <v>#N/A</v>
      </c>
      <c r="E4461" s="0" t="n">
        <f aca="false" t="array" ref="E4461:E4461">SUM(IF(Pricecurve=C4461,D4461))</f>
        <v>0</v>
      </c>
      <c r="F4461" s="0" t="n">
        <f aca="false" t="array" ref="F4461:F4461">SUM(IF(NG=C4461,D4461))</f>
        <v>0</v>
      </c>
      <c r="Y4461" s="140"/>
    </row>
    <row r="4462" customFormat="false" ht="12.75" hidden="false" customHeight="false" outlineLevel="0" collapsed="false">
      <c r="A4462" s="0" t="e">
        <f aca="false">INDEX(BucketTable,MATCH(B4462,SumMonths,0),1)</f>
        <v>#N/A</v>
      </c>
      <c r="E4462" s="0" t="n">
        <f aca="false" t="array" ref="E4462:E4462">SUM(IF(Pricecurve=C4462,D4462))</f>
        <v>0</v>
      </c>
      <c r="F4462" s="0" t="n">
        <f aca="false" t="array" ref="F4462:F4462">SUM(IF(NG=C4462,D4462))</f>
        <v>0</v>
      </c>
      <c r="Y4462" s="140"/>
    </row>
    <row r="4463" customFormat="false" ht="12.75" hidden="false" customHeight="false" outlineLevel="0" collapsed="false">
      <c r="A4463" s="0" t="e">
        <f aca="false">INDEX(BucketTable,MATCH(B4463,SumMonths,0),1)</f>
        <v>#N/A</v>
      </c>
      <c r="E4463" s="0" t="n">
        <f aca="false" t="array" ref="E4463:E4463">SUM(IF(Pricecurve=C4463,D4463))</f>
        <v>0</v>
      </c>
      <c r="F4463" s="0" t="n">
        <f aca="false" t="array" ref="F4463:F4463">SUM(IF(NG=C4463,D4463))</f>
        <v>0</v>
      </c>
      <c r="Y4463" s="140"/>
    </row>
    <row r="4464" customFormat="false" ht="12.75" hidden="false" customHeight="false" outlineLevel="0" collapsed="false">
      <c r="A4464" s="0" t="e">
        <f aca="false">INDEX(BucketTable,MATCH(B4464,SumMonths,0),1)</f>
        <v>#N/A</v>
      </c>
      <c r="E4464" s="0" t="n">
        <f aca="false" t="array" ref="E4464:E4464">SUM(IF(Pricecurve=C4464,D4464))</f>
        <v>0</v>
      </c>
      <c r="F4464" s="0" t="n">
        <f aca="false" t="array" ref="F4464:F4464">SUM(IF(NG=C4464,D4464))</f>
        <v>0</v>
      </c>
      <c r="Y4464" s="140"/>
    </row>
    <row r="4465" customFormat="false" ht="12.75" hidden="false" customHeight="false" outlineLevel="0" collapsed="false">
      <c r="A4465" s="0" t="e">
        <f aca="false">INDEX(BucketTable,MATCH(B4465,SumMonths,0),1)</f>
        <v>#N/A</v>
      </c>
      <c r="E4465" s="0" t="n">
        <f aca="false" t="array" ref="E4465:E4465">SUM(IF(Pricecurve=C4465,D4465))</f>
        <v>0</v>
      </c>
      <c r="F4465" s="0" t="n">
        <f aca="false" t="array" ref="F4465:F4465">SUM(IF(NG=C4465,D4465))</f>
        <v>0</v>
      </c>
      <c r="Y4465" s="140"/>
    </row>
    <row r="4466" customFormat="false" ht="12.75" hidden="false" customHeight="false" outlineLevel="0" collapsed="false">
      <c r="A4466" s="0" t="e">
        <f aca="false">INDEX(BucketTable,MATCH(B4466,SumMonths,0),1)</f>
        <v>#N/A</v>
      </c>
      <c r="E4466" s="0" t="n">
        <f aca="false" t="array" ref="E4466:E4466">SUM(IF(Pricecurve=C4466,D4466))</f>
        <v>0</v>
      </c>
      <c r="F4466" s="0" t="n">
        <f aca="false" t="array" ref="F4466:F4466">SUM(IF(NG=C4466,D4466))</f>
        <v>0</v>
      </c>
      <c r="Y4466" s="140"/>
    </row>
    <row r="4467" customFormat="false" ht="12.75" hidden="false" customHeight="false" outlineLevel="0" collapsed="false">
      <c r="A4467" s="0" t="e">
        <f aca="false">INDEX(BucketTable,MATCH(B4467,SumMonths,0),1)</f>
        <v>#N/A</v>
      </c>
      <c r="E4467" s="0" t="n">
        <f aca="false" t="array" ref="E4467:E4467">SUM(IF(Pricecurve=C4467,D4467))</f>
        <v>0</v>
      </c>
      <c r="F4467" s="0" t="n">
        <f aca="false" t="array" ref="F4467:F4467">SUM(IF(NG=C4467,D4467))</f>
        <v>0</v>
      </c>
      <c r="Y4467" s="140"/>
    </row>
    <row r="4468" customFormat="false" ht="12.75" hidden="false" customHeight="false" outlineLevel="0" collapsed="false">
      <c r="A4468" s="0" t="e">
        <f aca="false">INDEX(BucketTable,MATCH(B4468,SumMonths,0),1)</f>
        <v>#N/A</v>
      </c>
      <c r="E4468" s="0" t="n">
        <f aca="false" t="array" ref="E4468:E4468">SUM(IF(Pricecurve=C4468,D4468))</f>
        <v>0</v>
      </c>
      <c r="F4468" s="0" t="n">
        <f aca="false" t="array" ref="F4468:F4468">SUM(IF(NG=C4468,D4468))</f>
        <v>0</v>
      </c>
      <c r="Y4468" s="140"/>
    </row>
    <row r="4469" customFormat="false" ht="12.75" hidden="false" customHeight="false" outlineLevel="0" collapsed="false">
      <c r="A4469" s="0" t="e">
        <f aca="false">INDEX(BucketTable,MATCH(B4469,SumMonths,0),1)</f>
        <v>#N/A</v>
      </c>
      <c r="E4469" s="0" t="n">
        <f aca="false" t="array" ref="E4469:E4469">SUM(IF(Pricecurve=C4469,D4469))</f>
        <v>0</v>
      </c>
      <c r="F4469" s="0" t="n">
        <f aca="false" t="array" ref="F4469:F4469">SUM(IF(NG=C4469,D4469))</f>
        <v>0</v>
      </c>
      <c r="Y4469" s="140"/>
    </row>
    <row r="4470" customFormat="false" ht="12.75" hidden="false" customHeight="false" outlineLevel="0" collapsed="false">
      <c r="A4470" s="0" t="e">
        <f aca="false">INDEX(BucketTable,MATCH(B4470,SumMonths,0),1)</f>
        <v>#N/A</v>
      </c>
      <c r="E4470" s="0" t="n">
        <f aca="false" t="array" ref="E4470:E4470">SUM(IF(Pricecurve=C4470,D4470))</f>
        <v>0</v>
      </c>
      <c r="F4470" s="0" t="n">
        <f aca="false" t="array" ref="F4470:F4470">SUM(IF(NG=C4470,D4470))</f>
        <v>0</v>
      </c>
      <c r="Y4470" s="140"/>
    </row>
    <row r="4471" customFormat="false" ht="12.75" hidden="false" customHeight="false" outlineLevel="0" collapsed="false">
      <c r="A4471" s="0" t="e">
        <f aca="false">INDEX(BucketTable,MATCH(B4471,SumMonths,0),1)</f>
        <v>#N/A</v>
      </c>
      <c r="E4471" s="0" t="n">
        <f aca="false" t="array" ref="E4471:E4471">SUM(IF(Pricecurve=C4471,D4471))</f>
        <v>0</v>
      </c>
      <c r="F4471" s="0" t="n">
        <f aca="false" t="array" ref="F4471:F4471">SUM(IF(NG=C4471,D4471))</f>
        <v>0</v>
      </c>
      <c r="Y4471" s="140"/>
    </row>
    <row r="4472" customFormat="false" ht="12.75" hidden="false" customHeight="false" outlineLevel="0" collapsed="false">
      <c r="A4472" s="0" t="e">
        <f aca="false">INDEX(BucketTable,MATCH(B4472,SumMonths,0),1)</f>
        <v>#N/A</v>
      </c>
      <c r="E4472" s="0" t="n">
        <f aca="false" t="array" ref="E4472:E4472">SUM(IF(Pricecurve=C4472,D4472))</f>
        <v>0</v>
      </c>
      <c r="F4472" s="0" t="n">
        <f aca="false" t="array" ref="F4472:F4472">SUM(IF(NG=C4472,D4472))</f>
        <v>0</v>
      </c>
      <c r="Y4472" s="140"/>
    </row>
    <row r="4473" customFormat="false" ht="12.75" hidden="false" customHeight="false" outlineLevel="0" collapsed="false">
      <c r="A4473" s="0" t="e">
        <f aca="false">INDEX(BucketTable,MATCH(B4473,SumMonths,0),1)</f>
        <v>#N/A</v>
      </c>
      <c r="E4473" s="0" t="n">
        <f aca="false" t="array" ref="E4473:E4473">SUM(IF(Pricecurve=C4473,D4473))</f>
        <v>0</v>
      </c>
      <c r="F4473" s="0" t="n">
        <f aca="false" t="array" ref="F4473:F4473">SUM(IF(NG=C4473,D4473))</f>
        <v>0</v>
      </c>
      <c r="Y4473" s="140"/>
    </row>
    <row r="4474" customFormat="false" ht="12.75" hidden="false" customHeight="false" outlineLevel="0" collapsed="false">
      <c r="A4474" s="0" t="e">
        <f aca="false">INDEX(BucketTable,MATCH(B4474,SumMonths,0),1)</f>
        <v>#N/A</v>
      </c>
      <c r="E4474" s="0" t="n">
        <f aca="false" t="array" ref="E4474:E4474">SUM(IF(Pricecurve=C4474,D4474))</f>
        <v>0</v>
      </c>
      <c r="F4474" s="0" t="n">
        <f aca="false" t="array" ref="F4474:F4474">SUM(IF(NG=C4474,D4474))</f>
        <v>0</v>
      </c>
      <c r="Y4474" s="140"/>
    </row>
    <row r="4475" customFormat="false" ht="12.75" hidden="false" customHeight="false" outlineLevel="0" collapsed="false">
      <c r="A4475" s="0" t="e">
        <f aca="false">INDEX(BucketTable,MATCH(B4475,SumMonths,0),1)</f>
        <v>#N/A</v>
      </c>
      <c r="E4475" s="0" t="n">
        <f aca="false" t="array" ref="E4475:E4475">SUM(IF(Pricecurve=C4475,D4475))</f>
        <v>0</v>
      </c>
      <c r="F4475" s="0" t="n">
        <f aca="false" t="array" ref="F4475:F4475">SUM(IF(NG=C4475,D4475))</f>
        <v>0</v>
      </c>
      <c r="Y4475" s="140"/>
    </row>
    <row r="4476" customFormat="false" ht="12.75" hidden="false" customHeight="false" outlineLevel="0" collapsed="false">
      <c r="A4476" s="0" t="e">
        <f aca="false">INDEX(BucketTable,MATCH(B4476,SumMonths,0),1)</f>
        <v>#N/A</v>
      </c>
      <c r="E4476" s="0" t="n">
        <f aca="false" t="array" ref="E4476:E4476">SUM(IF(Pricecurve=C4476,D4476))</f>
        <v>0</v>
      </c>
      <c r="F4476" s="0" t="n">
        <f aca="false" t="array" ref="F4476:F4476">SUM(IF(NG=C4476,D4476))</f>
        <v>0</v>
      </c>
      <c r="Y4476" s="140"/>
    </row>
    <row r="4477" customFormat="false" ht="12.75" hidden="false" customHeight="false" outlineLevel="0" collapsed="false">
      <c r="A4477" s="0" t="e">
        <f aca="false">INDEX(BucketTable,MATCH(B4477,SumMonths,0),1)</f>
        <v>#N/A</v>
      </c>
      <c r="E4477" s="0" t="n">
        <f aca="false" t="array" ref="E4477:E4477">SUM(IF(Pricecurve=C4477,D4477))</f>
        <v>0</v>
      </c>
      <c r="F4477" s="0" t="n">
        <f aca="false" t="array" ref="F4477:F4477">SUM(IF(NG=C4477,D4477))</f>
        <v>0</v>
      </c>
      <c r="Y4477" s="140"/>
    </row>
    <row r="4478" customFormat="false" ht="12.75" hidden="false" customHeight="false" outlineLevel="0" collapsed="false">
      <c r="A4478" s="0" t="e">
        <f aca="false">INDEX(BucketTable,MATCH(B4478,SumMonths,0),1)</f>
        <v>#N/A</v>
      </c>
      <c r="E4478" s="0" t="n">
        <f aca="false" t="array" ref="E4478:E4478">SUM(IF(Pricecurve=C4478,D4478))</f>
        <v>0</v>
      </c>
      <c r="F4478" s="0" t="n">
        <f aca="false" t="array" ref="F4478:F4478">SUM(IF(NG=C4478,D4478))</f>
        <v>0</v>
      </c>
      <c r="Y4478" s="140"/>
    </row>
    <row r="4479" customFormat="false" ht="12.75" hidden="false" customHeight="false" outlineLevel="0" collapsed="false">
      <c r="A4479" s="0" t="e">
        <f aca="false">INDEX(BucketTable,MATCH(B4479,SumMonths,0),1)</f>
        <v>#N/A</v>
      </c>
      <c r="E4479" s="0" t="n">
        <f aca="false" t="array" ref="E4479:E4479">SUM(IF(Pricecurve=C4479,D4479))</f>
        <v>0</v>
      </c>
      <c r="F4479" s="0" t="n">
        <f aca="false" t="array" ref="F4479:F4479">SUM(IF(NG=C4479,D4479))</f>
        <v>0</v>
      </c>
      <c r="Y4479" s="140"/>
    </row>
    <row r="4480" customFormat="false" ht="12.75" hidden="false" customHeight="false" outlineLevel="0" collapsed="false">
      <c r="A4480" s="0" t="e">
        <f aca="false">INDEX(BucketTable,MATCH(B4480,SumMonths,0),1)</f>
        <v>#N/A</v>
      </c>
      <c r="E4480" s="0" t="n">
        <f aca="false" t="array" ref="E4480:E4480">SUM(IF(Pricecurve=C4480,D4480))</f>
        <v>0</v>
      </c>
      <c r="F4480" s="0" t="n">
        <f aca="false" t="array" ref="F4480:F4480">SUM(IF(NG=C4480,D4480))</f>
        <v>0</v>
      </c>
      <c r="Y4480" s="140"/>
    </row>
    <row r="4481" customFormat="false" ht="12.75" hidden="false" customHeight="false" outlineLevel="0" collapsed="false">
      <c r="A4481" s="0" t="e">
        <f aca="false">INDEX(BucketTable,MATCH(B4481,SumMonths,0),1)</f>
        <v>#N/A</v>
      </c>
      <c r="E4481" s="0" t="n">
        <f aca="false" t="array" ref="E4481:E4481">SUM(IF(Pricecurve=C4481,D4481))</f>
        <v>0</v>
      </c>
      <c r="F4481" s="0" t="n">
        <f aca="false" t="array" ref="F4481:F4481">SUM(IF(NG=C4481,D4481))</f>
        <v>0</v>
      </c>
      <c r="Y4481" s="140"/>
    </row>
    <row r="4482" customFormat="false" ht="12.75" hidden="false" customHeight="false" outlineLevel="0" collapsed="false">
      <c r="A4482" s="0" t="e">
        <f aca="false">INDEX(BucketTable,MATCH(B4482,SumMonths,0),1)</f>
        <v>#N/A</v>
      </c>
      <c r="E4482" s="0" t="n">
        <f aca="false" t="array" ref="E4482:E4482">SUM(IF(Pricecurve=C4482,D4482))</f>
        <v>0</v>
      </c>
      <c r="F4482" s="0" t="n">
        <f aca="false" t="array" ref="F4482:F4482">SUM(IF(NG=C4482,D4482))</f>
        <v>0</v>
      </c>
      <c r="Y4482" s="140"/>
    </row>
    <row r="4483" customFormat="false" ht="12.75" hidden="false" customHeight="false" outlineLevel="0" collapsed="false">
      <c r="A4483" s="0" t="e">
        <f aca="false">INDEX(BucketTable,MATCH(B4483,SumMonths,0),1)</f>
        <v>#N/A</v>
      </c>
      <c r="E4483" s="0" t="n">
        <f aca="false" t="array" ref="E4483:E4483">SUM(IF(Pricecurve=C4483,D4483))</f>
        <v>0</v>
      </c>
      <c r="F4483" s="0" t="n">
        <f aca="false" t="array" ref="F4483:F4483">SUM(IF(NG=C4483,D4483))</f>
        <v>0</v>
      </c>
      <c r="Y4483" s="140"/>
    </row>
    <row r="4484" customFormat="false" ht="12.75" hidden="false" customHeight="false" outlineLevel="0" collapsed="false">
      <c r="A4484" s="0" t="e">
        <f aca="false">INDEX(BucketTable,MATCH(B4484,SumMonths,0),1)</f>
        <v>#N/A</v>
      </c>
      <c r="E4484" s="0" t="n">
        <f aca="false" t="array" ref="E4484:E4484">SUM(IF(Pricecurve=C4484,D4484))</f>
        <v>0</v>
      </c>
      <c r="F4484" s="0" t="n">
        <f aca="false" t="array" ref="F4484:F4484">SUM(IF(NG=C4484,D4484))</f>
        <v>0</v>
      </c>
      <c r="Y4484" s="140"/>
    </row>
    <row r="4485" customFormat="false" ht="12.75" hidden="false" customHeight="false" outlineLevel="0" collapsed="false">
      <c r="A4485" s="0" t="e">
        <f aca="false">INDEX(BucketTable,MATCH(B4485,SumMonths,0),1)</f>
        <v>#N/A</v>
      </c>
      <c r="E4485" s="0" t="n">
        <f aca="false" t="array" ref="E4485:E4485">SUM(IF(Pricecurve=C4485,D4485))</f>
        <v>0</v>
      </c>
      <c r="F4485" s="0" t="n">
        <f aca="false" t="array" ref="F4485:F4485">SUM(IF(NG=C4485,D4485))</f>
        <v>0</v>
      </c>
      <c r="Y4485" s="140"/>
    </row>
    <row r="4486" customFormat="false" ht="12.75" hidden="false" customHeight="false" outlineLevel="0" collapsed="false">
      <c r="A4486" s="0" t="e">
        <f aca="false">INDEX(BucketTable,MATCH(B4486,SumMonths,0),1)</f>
        <v>#N/A</v>
      </c>
      <c r="E4486" s="0" t="n">
        <f aca="false" t="array" ref="E4486:E4486">SUM(IF(Pricecurve=C4486,D4486))</f>
        <v>0</v>
      </c>
      <c r="F4486" s="0" t="n">
        <f aca="false" t="array" ref="F4486:F4486">SUM(IF(NG=C4486,D4486))</f>
        <v>0</v>
      </c>
      <c r="Y4486" s="140"/>
    </row>
    <row r="4487" customFormat="false" ht="12.75" hidden="false" customHeight="false" outlineLevel="0" collapsed="false">
      <c r="A4487" s="0" t="e">
        <f aca="false">INDEX(BucketTable,MATCH(B4487,SumMonths,0),1)</f>
        <v>#N/A</v>
      </c>
      <c r="E4487" s="0" t="n">
        <f aca="false" t="array" ref="E4487:E4487">SUM(IF(Pricecurve=C4487,D4487))</f>
        <v>0</v>
      </c>
      <c r="F4487" s="0" t="n">
        <f aca="false" t="array" ref="F4487:F4487">SUM(IF(NG=C4487,D4487))</f>
        <v>0</v>
      </c>
      <c r="Y4487" s="140"/>
    </row>
    <row r="4488" customFormat="false" ht="12.75" hidden="false" customHeight="false" outlineLevel="0" collapsed="false">
      <c r="A4488" s="0" t="e">
        <f aca="false">INDEX(BucketTable,MATCH(B4488,SumMonths,0),1)</f>
        <v>#N/A</v>
      </c>
      <c r="E4488" s="0" t="n">
        <f aca="false" t="array" ref="E4488:E4488">SUM(IF(Pricecurve=C4488,D4488))</f>
        <v>0</v>
      </c>
      <c r="F4488" s="0" t="n">
        <f aca="false" t="array" ref="F4488:F4488">SUM(IF(NG=C4488,D4488))</f>
        <v>0</v>
      </c>
      <c r="Y4488" s="140"/>
    </row>
    <row r="4489" customFormat="false" ht="12.75" hidden="false" customHeight="false" outlineLevel="0" collapsed="false">
      <c r="A4489" s="0" t="e">
        <f aca="false">INDEX(BucketTable,MATCH(B4489,SumMonths,0),1)</f>
        <v>#N/A</v>
      </c>
      <c r="E4489" s="0" t="n">
        <f aca="false" t="array" ref="E4489:E4489">SUM(IF(Pricecurve=C4489,D4489))</f>
        <v>0</v>
      </c>
      <c r="F4489" s="0" t="n">
        <f aca="false" t="array" ref="F4489:F4489">SUM(IF(NG=C4489,D4489))</f>
        <v>0</v>
      </c>
      <c r="Y4489" s="140"/>
    </row>
    <row r="4490" customFormat="false" ht="12.75" hidden="false" customHeight="false" outlineLevel="0" collapsed="false">
      <c r="A4490" s="0" t="e">
        <f aca="false">INDEX(BucketTable,MATCH(B4490,SumMonths,0),1)</f>
        <v>#N/A</v>
      </c>
      <c r="E4490" s="0" t="n">
        <f aca="false" t="array" ref="E4490:E4490">SUM(IF(Pricecurve=C4490,D4490))</f>
        <v>0</v>
      </c>
      <c r="F4490" s="0" t="n">
        <f aca="false" t="array" ref="F4490:F4490">SUM(IF(NG=C4490,D4490))</f>
        <v>0</v>
      </c>
      <c r="Y4490" s="140"/>
    </row>
    <row r="4491" customFormat="false" ht="12.75" hidden="false" customHeight="false" outlineLevel="0" collapsed="false">
      <c r="A4491" s="0" t="e">
        <f aca="false">INDEX(BucketTable,MATCH(B4491,SumMonths,0),1)</f>
        <v>#N/A</v>
      </c>
      <c r="E4491" s="0" t="n">
        <f aca="false" t="array" ref="E4491:E4491">SUM(IF(Pricecurve=C4491,D4491))</f>
        <v>0</v>
      </c>
      <c r="F4491" s="0" t="n">
        <f aca="false" t="array" ref="F4491:F4491">SUM(IF(NG=C4491,D4491))</f>
        <v>0</v>
      </c>
      <c r="Y4491" s="140"/>
    </row>
    <row r="4492" customFormat="false" ht="12.75" hidden="false" customHeight="false" outlineLevel="0" collapsed="false">
      <c r="A4492" s="0" t="e">
        <f aca="false">INDEX(BucketTable,MATCH(B4492,SumMonths,0),1)</f>
        <v>#N/A</v>
      </c>
      <c r="E4492" s="0" t="n">
        <f aca="false" t="array" ref="E4492:E4492">SUM(IF(Pricecurve=C4492,D4492))</f>
        <v>0</v>
      </c>
      <c r="F4492" s="0" t="n">
        <f aca="false" t="array" ref="F4492:F4492">SUM(IF(NG=C4492,D4492))</f>
        <v>0</v>
      </c>
      <c r="Y4492" s="140"/>
    </row>
    <row r="4493" customFormat="false" ht="12.75" hidden="false" customHeight="false" outlineLevel="0" collapsed="false">
      <c r="A4493" s="0" t="e">
        <f aca="false">INDEX(BucketTable,MATCH(B4493,SumMonths,0),1)</f>
        <v>#N/A</v>
      </c>
      <c r="E4493" s="0" t="n">
        <f aca="false" t="array" ref="E4493:E4493">SUM(IF(Pricecurve=C4493,D4493))</f>
        <v>0</v>
      </c>
      <c r="F4493" s="0" t="n">
        <f aca="false" t="array" ref="F4493:F4493">SUM(IF(NG=C4493,D4493))</f>
        <v>0</v>
      </c>
      <c r="Y4493" s="140"/>
    </row>
    <row r="4494" customFormat="false" ht="12.75" hidden="false" customHeight="false" outlineLevel="0" collapsed="false">
      <c r="A4494" s="0" t="e">
        <f aca="false">INDEX(BucketTable,MATCH(B4494,SumMonths,0),1)</f>
        <v>#N/A</v>
      </c>
      <c r="E4494" s="0" t="n">
        <f aca="false" t="array" ref="E4494:E4494">SUM(IF(Pricecurve=C4494,D4494))</f>
        <v>0</v>
      </c>
      <c r="F4494" s="0" t="n">
        <f aca="false" t="array" ref="F4494:F4494">SUM(IF(NG=C4494,D4494))</f>
        <v>0</v>
      </c>
      <c r="Y4494" s="140"/>
    </row>
    <row r="4495" customFormat="false" ht="12.75" hidden="false" customHeight="false" outlineLevel="0" collapsed="false">
      <c r="A4495" s="0" t="e">
        <f aca="false">INDEX(BucketTable,MATCH(B4495,SumMonths,0),1)</f>
        <v>#N/A</v>
      </c>
      <c r="E4495" s="0" t="n">
        <f aca="false" t="array" ref="E4495:E4495">SUM(IF(Pricecurve=C4495,D4495))</f>
        <v>0</v>
      </c>
      <c r="F4495" s="0" t="n">
        <f aca="false" t="array" ref="F4495:F4495">SUM(IF(NG=C4495,D4495))</f>
        <v>0</v>
      </c>
      <c r="Y4495" s="140"/>
    </row>
    <row r="4496" customFormat="false" ht="12.75" hidden="false" customHeight="false" outlineLevel="0" collapsed="false">
      <c r="A4496" s="0" t="e">
        <f aca="false">INDEX(BucketTable,MATCH(B4496,SumMonths,0),1)</f>
        <v>#N/A</v>
      </c>
      <c r="E4496" s="0" t="n">
        <f aca="false" t="array" ref="E4496:E4496">SUM(IF(Pricecurve=C4496,D4496))</f>
        <v>0</v>
      </c>
      <c r="F4496" s="0" t="n">
        <f aca="false" t="array" ref="F4496:F4496">SUM(IF(NG=C4496,D4496))</f>
        <v>0</v>
      </c>
      <c r="Y4496" s="140"/>
    </row>
    <row r="4497" customFormat="false" ht="12.75" hidden="false" customHeight="false" outlineLevel="0" collapsed="false">
      <c r="A4497" s="0" t="e">
        <f aca="false">INDEX(BucketTable,MATCH(B4497,SumMonths,0),1)</f>
        <v>#N/A</v>
      </c>
      <c r="E4497" s="0" t="n">
        <f aca="false" t="array" ref="E4497:E4497">SUM(IF(Pricecurve=C4497,D4497))</f>
        <v>0</v>
      </c>
      <c r="F4497" s="0" t="n">
        <f aca="false" t="array" ref="F4497:F4497">SUM(IF(NG=C4497,D4497))</f>
        <v>0</v>
      </c>
      <c r="Y4497" s="140"/>
    </row>
    <row r="4498" customFormat="false" ht="12.75" hidden="false" customHeight="false" outlineLevel="0" collapsed="false">
      <c r="A4498" s="0" t="e">
        <f aca="false">INDEX(BucketTable,MATCH(B4498,SumMonths,0),1)</f>
        <v>#N/A</v>
      </c>
      <c r="E4498" s="0" t="n">
        <f aca="false" t="array" ref="E4498:E4498">SUM(IF(Pricecurve=C4498,D4498))</f>
        <v>0</v>
      </c>
      <c r="F4498" s="0" t="n">
        <f aca="false" t="array" ref="F4498:F4498">SUM(IF(NG=C4498,D4498))</f>
        <v>0</v>
      </c>
      <c r="Y4498" s="140"/>
    </row>
    <row r="4499" customFormat="false" ht="12.75" hidden="false" customHeight="false" outlineLevel="0" collapsed="false">
      <c r="A4499" s="0" t="e">
        <f aca="false">INDEX(BucketTable,MATCH(B4499,SumMonths,0),1)</f>
        <v>#N/A</v>
      </c>
      <c r="E4499" s="0" t="n">
        <f aca="false" t="array" ref="E4499:E4499">SUM(IF(Pricecurve=C4499,D4499))</f>
        <v>0</v>
      </c>
      <c r="F4499" s="0" t="n">
        <f aca="false" t="array" ref="F4499:F4499">SUM(IF(NG=C4499,D4499))</f>
        <v>0</v>
      </c>
      <c r="Y4499" s="140"/>
    </row>
    <row r="4500" customFormat="false" ht="12.75" hidden="false" customHeight="false" outlineLevel="0" collapsed="false">
      <c r="A4500" s="0" t="e">
        <f aca="false">INDEX(BucketTable,MATCH(B4500,SumMonths,0),1)</f>
        <v>#N/A</v>
      </c>
      <c r="E4500" s="0" t="n">
        <f aca="false" t="array" ref="E4500:E4500">SUM(IF(Pricecurve=C4500,D4500))</f>
        <v>0</v>
      </c>
      <c r="F4500" s="0" t="n">
        <f aca="false" t="array" ref="F4500:F4500">SUM(IF(NG=C4500,D4500))</f>
        <v>0</v>
      </c>
      <c r="Y4500" s="140"/>
    </row>
    <row r="4501" customFormat="false" ht="12.75" hidden="false" customHeight="false" outlineLevel="0" collapsed="false">
      <c r="A4501" s="0" t="e">
        <f aca="false">INDEX(BucketTable,MATCH(B4501,SumMonths,0),1)</f>
        <v>#N/A</v>
      </c>
      <c r="E4501" s="0" t="n">
        <f aca="false" t="array" ref="E4501:E4501">SUM(IF(Pricecurve=C4501,D4501))</f>
        <v>0</v>
      </c>
      <c r="F4501" s="0" t="n">
        <f aca="false" t="array" ref="F4501:F4501">SUM(IF(NG=C4501,D4501))</f>
        <v>0</v>
      </c>
      <c r="Y4501" s="140"/>
    </row>
    <row r="4502" customFormat="false" ht="12.75" hidden="false" customHeight="false" outlineLevel="0" collapsed="false">
      <c r="A4502" s="0" t="e">
        <f aca="false">INDEX(BucketTable,MATCH(B4502,SumMonths,0),1)</f>
        <v>#N/A</v>
      </c>
      <c r="E4502" s="0" t="n">
        <f aca="false" t="array" ref="E4502:E4502">SUM(IF(Pricecurve=C4502,D4502))</f>
        <v>0</v>
      </c>
      <c r="F4502" s="0" t="n">
        <f aca="false" t="array" ref="F4502:F4502">SUM(IF(NG=C4502,D4502))</f>
        <v>0</v>
      </c>
      <c r="Y4502" s="140"/>
    </row>
    <row r="4503" customFormat="false" ht="12.75" hidden="false" customHeight="false" outlineLevel="0" collapsed="false">
      <c r="A4503" s="0" t="e">
        <f aca="false">INDEX(BucketTable,MATCH(B4503,SumMonths,0),1)</f>
        <v>#N/A</v>
      </c>
      <c r="E4503" s="0" t="n">
        <f aca="false" t="array" ref="E4503:E4503">SUM(IF(Pricecurve=C4503,D4503))</f>
        <v>0</v>
      </c>
      <c r="F4503" s="0" t="n">
        <f aca="false" t="array" ref="F4503:F4503">SUM(IF(NG=C4503,D4503))</f>
        <v>0</v>
      </c>
      <c r="Y4503" s="140"/>
    </row>
    <row r="4504" customFormat="false" ht="12.75" hidden="false" customHeight="false" outlineLevel="0" collapsed="false">
      <c r="A4504" s="0" t="e">
        <f aca="false">INDEX(BucketTable,MATCH(B4504,SumMonths,0),1)</f>
        <v>#N/A</v>
      </c>
      <c r="E4504" s="0" t="n">
        <f aca="false" t="array" ref="E4504:E4504">SUM(IF(Pricecurve=C4504,D4504))</f>
        <v>0</v>
      </c>
      <c r="F4504" s="0" t="n">
        <f aca="false" t="array" ref="F4504:F4504">SUM(IF(NG=C4504,D4504))</f>
        <v>0</v>
      </c>
      <c r="Y4504" s="140"/>
    </row>
    <row r="4505" customFormat="false" ht="12.75" hidden="false" customHeight="false" outlineLevel="0" collapsed="false">
      <c r="A4505" s="0" t="e">
        <f aca="false">INDEX(BucketTable,MATCH(B4505,SumMonths,0),1)</f>
        <v>#N/A</v>
      </c>
      <c r="E4505" s="0" t="n">
        <f aca="false" t="array" ref="E4505:E4505">SUM(IF(Pricecurve=C4505,D4505))</f>
        <v>0</v>
      </c>
      <c r="F4505" s="0" t="n">
        <f aca="false" t="array" ref="F4505:F4505">SUM(IF(NG=C4505,D4505))</f>
        <v>0</v>
      </c>
      <c r="Y4505" s="140"/>
    </row>
    <row r="4506" customFormat="false" ht="12.75" hidden="false" customHeight="false" outlineLevel="0" collapsed="false">
      <c r="A4506" s="0" t="e">
        <f aca="false">INDEX(BucketTable,MATCH(B4506,SumMonths,0),1)</f>
        <v>#N/A</v>
      </c>
      <c r="E4506" s="0" t="n">
        <f aca="false" t="array" ref="E4506:E4506">SUM(IF(Pricecurve=C4506,D4506))</f>
        <v>0</v>
      </c>
      <c r="F4506" s="0" t="n">
        <f aca="false" t="array" ref="F4506:F4506">SUM(IF(NG=C4506,D4506))</f>
        <v>0</v>
      </c>
      <c r="Y4506" s="140"/>
    </row>
    <row r="4507" customFormat="false" ht="12.75" hidden="false" customHeight="false" outlineLevel="0" collapsed="false">
      <c r="A4507" s="0" t="e">
        <f aca="false">INDEX(BucketTable,MATCH(B4507,SumMonths,0),1)</f>
        <v>#N/A</v>
      </c>
      <c r="E4507" s="0" t="n">
        <f aca="false" t="array" ref="E4507:E4507">SUM(IF(Pricecurve=C4507,D4507))</f>
        <v>0</v>
      </c>
      <c r="F4507" s="0" t="n">
        <f aca="false" t="array" ref="F4507:F4507">SUM(IF(NG=C4507,D4507))</f>
        <v>0</v>
      </c>
      <c r="Y4507" s="140"/>
    </row>
    <row r="4508" customFormat="false" ht="12.75" hidden="false" customHeight="false" outlineLevel="0" collapsed="false">
      <c r="A4508" s="0" t="e">
        <f aca="false">INDEX(BucketTable,MATCH(B4508,SumMonths,0),1)</f>
        <v>#N/A</v>
      </c>
      <c r="E4508" s="0" t="n">
        <f aca="false" t="array" ref="E4508:E4508">SUM(IF(Pricecurve=C4508,D4508))</f>
        <v>0</v>
      </c>
      <c r="F4508" s="0" t="n">
        <f aca="false" t="array" ref="F4508:F4508">SUM(IF(NG=C4508,D4508))</f>
        <v>0</v>
      </c>
      <c r="Y4508" s="140"/>
    </row>
    <row r="4509" customFormat="false" ht="12.75" hidden="false" customHeight="false" outlineLevel="0" collapsed="false">
      <c r="A4509" s="0" t="e">
        <f aca="false">INDEX(BucketTable,MATCH(B4509,SumMonths,0),1)</f>
        <v>#N/A</v>
      </c>
      <c r="E4509" s="0" t="n">
        <f aca="false" t="array" ref="E4509:E4509">SUM(IF(Pricecurve=C4509,D4509))</f>
        <v>0</v>
      </c>
      <c r="F4509" s="0" t="n">
        <f aca="false" t="array" ref="F4509:F4509">SUM(IF(NG=C4509,D4509))</f>
        <v>0</v>
      </c>
      <c r="Y4509" s="140"/>
    </row>
    <row r="4510" customFormat="false" ht="12.75" hidden="false" customHeight="false" outlineLevel="0" collapsed="false">
      <c r="A4510" s="0" t="e">
        <f aca="false">INDEX(BucketTable,MATCH(B4510,SumMonths,0),1)</f>
        <v>#N/A</v>
      </c>
      <c r="E4510" s="0" t="n">
        <f aca="false" t="array" ref="E4510:E4510">SUM(IF(Pricecurve=C4510,D4510))</f>
        <v>0</v>
      </c>
      <c r="F4510" s="0" t="n">
        <f aca="false" t="array" ref="F4510:F4510">SUM(IF(NG=C4510,D4510))</f>
        <v>0</v>
      </c>
      <c r="Y4510" s="140"/>
    </row>
    <row r="4511" customFormat="false" ht="12.75" hidden="false" customHeight="false" outlineLevel="0" collapsed="false">
      <c r="A4511" s="0" t="e">
        <f aca="false">INDEX(BucketTable,MATCH(B4511,SumMonths,0),1)</f>
        <v>#N/A</v>
      </c>
      <c r="E4511" s="0" t="n">
        <f aca="false" t="array" ref="E4511:E4511">SUM(IF(Pricecurve=C4511,D4511))</f>
        <v>0</v>
      </c>
      <c r="F4511" s="0" t="n">
        <f aca="false" t="array" ref="F4511:F4511">SUM(IF(NG=C4511,D4511))</f>
        <v>0</v>
      </c>
      <c r="Y4511" s="140"/>
    </row>
    <row r="4512" customFormat="false" ht="12.75" hidden="false" customHeight="false" outlineLevel="0" collapsed="false">
      <c r="A4512" s="0" t="e">
        <f aca="false">INDEX(BucketTable,MATCH(B4512,SumMonths,0),1)</f>
        <v>#N/A</v>
      </c>
      <c r="E4512" s="0" t="n">
        <f aca="false" t="array" ref="E4512:E4512">SUM(IF(Pricecurve=C4512,D4512))</f>
        <v>0</v>
      </c>
      <c r="F4512" s="0" t="n">
        <f aca="false" t="array" ref="F4512:F4512">SUM(IF(NG=C4512,D4512))</f>
        <v>0</v>
      </c>
      <c r="Y4512" s="140"/>
    </row>
    <row r="4513" customFormat="false" ht="12.75" hidden="false" customHeight="false" outlineLevel="0" collapsed="false">
      <c r="A4513" s="0" t="e">
        <f aca="false">INDEX(BucketTable,MATCH(B4513,SumMonths,0),1)</f>
        <v>#N/A</v>
      </c>
      <c r="E4513" s="0" t="n">
        <f aca="false" t="array" ref="E4513:E4513">SUM(IF(Pricecurve=C4513,D4513))</f>
        <v>0</v>
      </c>
      <c r="F4513" s="0" t="n">
        <f aca="false" t="array" ref="F4513:F4513">SUM(IF(NG=C4513,D4513))</f>
        <v>0</v>
      </c>
      <c r="Y4513" s="140"/>
    </row>
    <row r="4514" customFormat="false" ht="12.75" hidden="false" customHeight="false" outlineLevel="0" collapsed="false">
      <c r="A4514" s="0" t="e">
        <f aca="false">INDEX(BucketTable,MATCH(B4514,SumMonths,0),1)</f>
        <v>#N/A</v>
      </c>
      <c r="E4514" s="0" t="n">
        <f aca="false" t="array" ref="E4514:E4514">SUM(IF(Pricecurve=C4514,D4514))</f>
        <v>0</v>
      </c>
      <c r="F4514" s="0" t="n">
        <f aca="false" t="array" ref="F4514:F4514">SUM(IF(NG=C4514,D4514))</f>
        <v>0</v>
      </c>
      <c r="Y4514" s="140"/>
    </row>
    <row r="4515" customFormat="false" ht="12.75" hidden="false" customHeight="false" outlineLevel="0" collapsed="false">
      <c r="A4515" s="0" t="e">
        <f aca="false">INDEX(BucketTable,MATCH(B4515,SumMonths,0),1)</f>
        <v>#N/A</v>
      </c>
      <c r="E4515" s="0" t="n">
        <f aca="false" t="array" ref="E4515:E4515">SUM(IF(Pricecurve=C4515,D4515))</f>
        <v>0</v>
      </c>
      <c r="F4515" s="0" t="n">
        <f aca="false" t="array" ref="F4515:F4515">SUM(IF(NG=C4515,D4515))</f>
        <v>0</v>
      </c>
      <c r="Y4515" s="140"/>
    </row>
    <row r="4516" customFormat="false" ht="12.75" hidden="false" customHeight="false" outlineLevel="0" collapsed="false">
      <c r="A4516" s="0" t="e">
        <f aca="false">INDEX(BucketTable,MATCH(B4516,SumMonths,0),1)</f>
        <v>#N/A</v>
      </c>
      <c r="E4516" s="0" t="n">
        <f aca="false" t="array" ref="E4516:E4516">SUM(IF(Pricecurve=C4516,D4516))</f>
        <v>0</v>
      </c>
      <c r="F4516" s="0" t="n">
        <f aca="false" t="array" ref="F4516:F4516">SUM(IF(NG=C4516,D4516))</f>
        <v>0</v>
      </c>
      <c r="Y4516" s="140"/>
    </row>
    <row r="4517" customFormat="false" ht="12.75" hidden="false" customHeight="false" outlineLevel="0" collapsed="false">
      <c r="A4517" s="0" t="e">
        <f aca="false">INDEX(BucketTable,MATCH(B4517,SumMonths,0),1)</f>
        <v>#N/A</v>
      </c>
      <c r="E4517" s="0" t="n">
        <f aca="false" t="array" ref="E4517:E4517">SUM(IF(Pricecurve=C4517,D4517))</f>
        <v>0</v>
      </c>
      <c r="F4517" s="0" t="n">
        <f aca="false" t="array" ref="F4517:F4517">SUM(IF(NG=C4517,D4517))</f>
        <v>0</v>
      </c>
      <c r="Y4517" s="140"/>
    </row>
    <row r="4518" customFormat="false" ht="12.75" hidden="false" customHeight="false" outlineLevel="0" collapsed="false">
      <c r="A4518" s="0" t="e">
        <f aca="false">INDEX(BucketTable,MATCH(B4518,SumMonths,0),1)</f>
        <v>#N/A</v>
      </c>
      <c r="E4518" s="0" t="n">
        <f aca="false" t="array" ref="E4518:E4518">SUM(IF(Pricecurve=C4518,D4518))</f>
        <v>0</v>
      </c>
      <c r="F4518" s="0" t="n">
        <f aca="false" t="array" ref="F4518:F4518">SUM(IF(NG=C4518,D4518))</f>
        <v>0</v>
      </c>
      <c r="Y4518" s="140"/>
    </row>
    <row r="4519" customFormat="false" ht="12.75" hidden="false" customHeight="false" outlineLevel="0" collapsed="false">
      <c r="A4519" s="0" t="e">
        <f aca="false">INDEX(BucketTable,MATCH(B4519,SumMonths,0),1)</f>
        <v>#N/A</v>
      </c>
      <c r="E4519" s="0" t="n">
        <f aca="false" t="array" ref="E4519:E4519">SUM(IF(Pricecurve=C4519,D4519))</f>
        <v>0</v>
      </c>
      <c r="F4519" s="0" t="n">
        <f aca="false" t="array" ref="F4519:F4519">SUM(IF(NG=C4519,D4519))</f>
        <v>0</v>
      </c>
      <c r="Y4519" s="140"/>
    </row>
    <row r="4520" customFormat="false" ht="12.75" hidden="false" customHeight="false" outlineLevel="0" collapsed="false">
      <c r="A4520" s="0" t="e">
        <f aca="false">INDEX(BucketTable,MATCH(B4520,SumMonths,0),1)</f>
        <v>#N/A</v>
      </c>
      <c r="E4520" s="0" t="n">
        <f aca="false" t="array" ref="E4520:E4520">SUM(IF(Pricecurve=C4520,D4520))</f>
        <v>0</v>
      </c>
      <c r="F4520" s="0" t="n">
        <f aca="false" t="array" ref="F4520:F4520">SUM(IF(NG=C4520,D4520))</f>
        <v>0</v>
      </c>
      <c r="Y4520" s="140"/>
    </row>
    <row r="4521" customFormat="false" ht="12.75" hidden="false" customHeight="false" outlineLevel="0" collapsed="false">
      <c r="A4521" s="0" t="e">
        <f aca="false">INDEX(BucketTable,MATCH(B4521,SumMonths,0),1)</f>
        <v>#N/A</v>
      </c>
      <c r="E4521" s="0" t="n">
        <f aca="false" t="array" ref="E4521:E4521">SUM(IF(Pricecurve=C4521,D4521))</f>
        <v>0</v>
      </c>
      <c r="F4521" s="0" t="n">
        <f aca="false" t="array" ref="F4521:F4521">SUM(IF(NG=C4521,D4521))</f>
        <v>0</v>
      </c>
      <c r="Y4521" s="140"/>
    </row>
    <row r="4522" customFormat="false" ht="12.75" hidden="false" customHeight="false" outlineLevel="0" collapsed="false">
      <c r="A4522" s="0" t="e">
        <f aca="false">INDEX(BucketTable,MATCH(B4522,SumMonths,0),1)</f>
        <v>#N/A</v>
      </c>
      <c r="E4522" s="0" t="n">
        <f aca="false" t="array" ref="E4522:E4522">SUM(IF(Pricecurve=C4522,D4522))</f>
        <v>0</v>
      </c>
      <c r="F4522" s="0" t="n">
        <f aca="false" t="array" ref="F4522:F4522">SUM(IF(NG=C4522,D4522))</f>
        <v>0</v>
      </c>
      <c r="Y4522" s="140"/>
    </row>
    <row r="4523" customFormat="false" ht="12.75" hidden="false" customHeight="false" outlineLevel="0" collapsed="false">
      <c r="A4523" s="0" t="e">
        <f aca="false">INDEX(BucketTable,MATCH(B4523,SumMonths,0),1)</f>
        <v>#N/A</v>
      </c>
      <c r="E4523" s="0" t="n">
        <f aca="false" t="array" ref="E4523:E4523">SUM(IF(Pricecurve=C4523,D4523))</f>
        <v>0</v>
      </c>
      <c r="F4523" s="0" t="n">
        <f aca="false" t="array" ref="F4523:F4523">SUM(IF(NG=C4523,D4523))</f>
        <v>0</v>
      </c>
      <c r="Y4523" s="140"/>
    </row>
    <row r="4524" customFormat="false" ht="12.75" hidden="false" customHeight="false" outlineLevel="0" collapsed="false">
      <c r="A4524" s="0" t="e">
        <f aca="false">INDEX(BucketTable,MATCH(B4524,SumMonths,0),1)</f>
        <v>#N/A</v>
      </c>
      <c r="E4524" s="0" t="n">
        <f aca="false" t="array" ref="E4524:E4524">SUM(IF(Pricecurve=C4524,D4524))</f>
        <v>0</v>
      </c>
      <c r="F4524" s="0" t="n">
        <f aca="false" t="array" ref="F4524:F4524">SUM(IF(NG=C4524,D4524))</f>
        <v>0</v>
      </c>
      <c r="Y4524" s="140"/>
    </row>
    <row r="4525" customFormat="false" ht="12.75" hidden="false" customHeight="false" outlineLevel="0" collapsed="false">
      <c r="A4525" s="0" t="e">
        <f aca="false">INDEX(BucketTable,MATCH(B4525,SumMonths,0),1)</f>
        <v>#N/A</v>
      </c>
      <c r="E4525" s="0" t="n">
        <f aca="false" t="array" ref="E4525:E4525">SUM(IF(Pricecurve=C4525,D4525))</f>
        <v>0</v>
      </c>
      <c r="F4525" s="0" t="n">
        <f aca="false" t="array" ref="F4525:F4525">SUM(IF(NG=C4525,D4525))</f>
        <v>0</v>
      </c>
      <c r="Y4525" s="140"/>
    </row>
    <row r="4526" customFormat="false" ht="12.75" hidden="false" customHeight="false" outlineLevel="0" collapsed="false">
      <c r="A4526" s="0" t="e">
        <f aca="false">INDEX(BucketTable,MATCH(B4526,SumMonths,0),1)</f>
        <v>#N/A</v>
      </c>
      <c r="E4526" s="0" t="n">
        <f aca="false" t="array" ref="E4526:E4526">SUM(IF(Pricecurve=C4526,D4526))</f>
        <v>0</v>
      </c>
      <c r="F4526" s="0" t="n">
        <f aca="false" t="array" ref="F4526:F4526">SUM(IF(NG=C4526,D4526))</f>
        <v>0</v>
      </c>
      <c r="Y4526" s="140"/>
    </row>
    <row r="4527" customFormat="false" ht="12.75" hidden="false" customHeight="false" outlineLevel="0" collapsed="false">
      <c r="A4527" s="0" t="e">
        <f aca="false">INDEX(BucketTable,MATCH(B4527,SumMonths,0),1)</f>
        <v>#N/A</v>
      </c>
      <c r="E4527" s="0" t="n">
        <f aca="false" t="array" ref="E4527:E4527">SUM(IF(Pricecurve=C4527,D4527))</f>
        <v>0</v>
      </c>
      <c r="F4527" s="0" t="n">
        <f aca="false" t="array" ref="F4527:F4527">SUM(IF(NG=C4527,D4527))</f>
        <v>0</v>
      </c>
      <c r="Y4527" s="140"/>
    </row>
    <row r="4528" customFormat="false" ht="12.75" hidden="false" customHeight="false" outlineLevel="0" collapsed="false">
      <c r="A4528" s="0" t="e">
        <f aca="false">INDEX(BucketTable,MATCH(B4528,SumMonths,0),1)</f>
        <v>#N/A</v>
      </c>
      <c r="E4528" s="0" t="n">
        <f aca="false" t="array" ref="E4528:E4528">SUM(IF(Pricecurve=C4528,D4528))</f>
        <v>0</v>
      </c>
      <c r="F4528" s="0" t="n">
        <f aca="false" t="array" ref="F4528:F4528">SUM(IF(NG=C4528,D4528))</f>
        <v>0</v>
      </c>
      <c r="Y4528" s="140"/>
    </row>
    <row r="4529" customFormat="false" ht="12.75" hidden="false" customHeight="false" outlineLevel="0" collapsed="false">
      <c r="A4529" s="0" t="e">
        <f aca="false">INDEX(BucketTable,MATCH(B4529,SumMonths,0),1)</f>
        <v>#N/A</v>
      </c>
      <c r="E4529" s="0" t="n">
        <f aca="false" t="array" ref="E4529:E4529">SUM(IF(Pricecurve=C4529,D4529))</f>
        <v>0</v>
      </c>
      <c r="F4529" s="0" t="n">
        <f aca="false" t="array" ref="F4529:F4529">SUM(IF(NG=C4529,D4529))</f>
        <v>0</v>
      </c>
      <c r="Y4529" s="140"/>
    </row>
    <row r="4530" customFormat="false" ht="12.75" hidden="false" customHeight="false" outlineLevel="0" collapsed="false">
      <c r="A4530" s="0" t="e">
        <f aca="false">INDEX(BucketTable,MATCH(B4530,SumMonths,0),1)</f>
        <v>#N/A</v>
      </c>
      <c r="E4530" s="0" t="n">
        <f aca="false" t="array" ref="E4530:E4530">SUM(IF(Pricecurve=C4530,D4530))</f>
        <v>0</v>
      </c>
      <c r="F4530" s="0" t="n">
        <f aca="false" t="array" ref="F4530:F4530">SUM(IF(NG=C4530,D4530))</f>
        <v>0</v>
      </c>
      <c r="Y4530" s="140"/>
    </row>
    <row r="4531" customFormat="false" ht="12.75" hidden="false" customHeight="false" outlineLevel="0" collapsed="false">
      <c r="A4531" s="0" t="e">
        <f aca="false">INDEX(BucketTable,MATCH(B4531,SumMonths,0),1)</f>
        <v>#N/A</v>
      </c>
      <c r="E4531" s="0" t="n">
        <f aca="false" t="array" ref="E4531:E4531">SUM(IF(Pricecurve=C4531,D4531))</f>
        <v>0</v>
      </c>
      <c r="F4531" s="0" t="n">
        <f aca="false" t="array" ref="F4531:F4531">SUM(IF(NG=C4531,D4531))</f>
        <v>0</v>
      </c>
      <c r="Y4531" s="140"/>
    </row>
    <row r="4532" customFormat="false" ht="12.75" hidden="false" customHeight="false" outlineLevel="0" collapsed="false">
      <c r="A4532" s="0" t="e">
        <f aca="false">INDEX(BucketTable,MATCH(B4532,SumMonths,0),1)</f>
        <v>#N/A</v>
      </c>
      <c r="E4532" s="0" t="n">
        <f aca="false" t="array" ref="E4532:E4532">SUM(IF(Pricecurve=C4532,D4532))</f>
        <v>0</v>
      </c>
      <c r="F4532" s="0" t="n">
        <f aca="false" t="array" ref="F4532:F4532">SUM(IF(NG=C4532,D4532))</f>
        <v>0</v>
      </c>
      <c r="Y4532" s="140"/>
    </row>
    <row r="4533" customFormat="false" ht="12.75" hidden="false" customHeight="false" outlineLevel="0" collapsed="false">
      <c r="A4533" s="0" t="e">
        <f aca="false">INDEX(BucketTable,MATCH(B4533,SumMonths,0),1)</f>
        <v>#N/A</v>
      </c>
      <c r="E4533" s="0" t="n">
        <f aca="false" t="array" ref="E4533:E4533">SUM(IF(Pricecurve=C4533,D4533))</f>
        <v>0</v>
      </c>
      <c r="F4533" s="0" t="n">
        <f aca="false" t="array" ref="F4533:F4533">SUM(IF(NG=C4533,D4533))</f>
        <v>0</v>
      </c>
      <c r="Y4533" s="140"/>
    </row>
    <row r="4534" customFormat="false" ht="12.75" hidden="false" customHeight="false" outlineLevel="0" collapsed="false">
      <c r="A4534" s="0" t="e">
        <f aca="false">INDEX(BucketTable,MATCH(B4534,SumMonths,0),1)</f>
        <v>#N/A</v>
      </c>
      <c r="E4534" s="0" t="n">
        <f aca="false" t="array" ref="E4534:E4534">SUM(IF(Pricecurve=C4534,D4534))</f>
        <v>0</v>
      </c>
      <c r="F4534" s="0" t="n">
        <f aca="false" t="array" ref="F4534:F4534">SUM(IF(NG=C4534,D4534))</f>
        <v>0</v>
      </c>
      <c r="Y4534" s="140"/>
    </row>
    <row r="4535" customFormat="false" ht="12.75" hidden="false" customHeight="false" outlineLevel="0" collapsed="false">
      <c r="A4535" s="0" t="e">
        <f aca="false">INDEX(BucketTable,MATCH(B4535,SumMonths,0),1)</f>
        <v>#N/A</v>
      </c>
      <c r="E4535" s="0" t="n">
        <f aca="false" t="array" ref="E4535:E4535">SUM(IF(Pricecurve=C4535,D4535))</f>
        <v>0</v>
      </c>
      <c r="F4535" s="0" t="n">
        <f aca="false" t="array" ref="F4535:F4535">SUM(IF(NG=C4535,D4535))</f>
        <v>0</v>
      </c>
      <c r="Y4535" s="140"/>
    </row>
    <row r="4536" customFormat="false" ht="12.75" hidden="false" customHeight="false" outlineLevel="0" collapsed="false">
      <c r="A4536" s="0" t="e">
        <f aca="false">INDEX(BucketTable,MATCH(B4536,SumMonths,0),1)</f>
        <v>#N/A</v>
      </c>
      <c r="E4536" s="0" t="n">
        <f aca="false" t="array" ref="E4536:E4536">SUM(IF(Pricecurve=C4536,D4536))</f>
        <v>0</v>
      </c>
      <c r="F4536" s="0" t="n">
        <f aca="false" t="array" ref="F4536:F4536">SUM(IF(NG=C4536,D4536))</f>
        <v>0</v>
      </c>
      <c r="Y4536" s="140"/>
    </row>
    <row r="4537" customFormat="false" ht="12.75" hidden="false" customHeight="false" outlineLevel="0" collapsed="false">
      <c r="A4537" s="0" t="e">
        <f aca="false">INDEX(BucketTable,MATCH(B4537,SumMonths,0),1)</f>
        <v>#N/A</v>
      </c>
      <c r="E4537" s="0" t="n">
        <f aca="false" t="array" ref="E4537:E4537">SUM(IF(Pricecurve=C4537,D4537))</f>
        <v>0</v>
      </c>
      <c r="F4537" s="0" t="n">
        <f aca="false" t="array" ref="F4537:F4537">SUM(IF(NG=C4537,D4537))</f>
        <v>0</v>
      </c>
      <c r="Y4537" s="140"/>
    </row>
    <row r="4538" customFormat="false" ht="12.75" hidden="false" customHeight="false" outlineLevel="0" collapsed="false">
      <c r="A4538" s="0" t="e">
        <f aca="false">INDEX(BucketTable,MATCH(B4538,SumMonths,0),1)</f>
        <v>#N/A</v>
      </c>
      <c r="E4538" s="0" t="n">
        <f aca="false" t="array" ref="E4538:E4538">SUM(IF(Pricecurve=C4538,D4538))</f>
        <v>0</v>
      </c>
      <c r="F4538" s="0" t="n">
        <f aca="false" t="array" ref="F4538:F4538">SUM(IF(NG=C4538,D4538))</f>
        <v>0</v>
      </c>
      <c r="Y4538" s="140"/>
    </row>
    <row r="4539" customFormat="false" ht="12.75" hidden="false" customHeight="false" outlineLevel="0" collapsed="false">
      <c r="A4539" s="0" t="e">
        <f aca="false">INDEX(BucketTable,MATCH(B4539,SumMonths,0),1)</f>
        <v>#N/A</v>
      </c>
      <c r="E4539" s="0" t="n">
        <f aca="false" t="array" ref="E4539:E4539">SUM(IF(Pricecurve=C4539,D4539))</f>
        <v>0</v>
      </c>
      <c r="F4539" s="0" t="n">
        <f aca="false" t="array" ref="F4539:F4539">SUM(IF(NG=C4539,D4539))</f>
        <v>0</v>
      </c>
      <c r="Y4539" s="140"/>
    </row>
    <row r="4540" customFormat="false" ht="12.75" hidden="false" customHeight="false" outlineLevel="0" collapsed="false">
      <c r="A4540" s="0" t="e">
        <f aca="false">INDEX(BucketTable,MATCH(B4540,SumMonths,0),1)</f>
        <v>#N/A</v>
      </c>
      <c r="E4540" s="0" t="n">
        <f aca="false" t="array" ref="E4540:E4540">SUM(IF(Pricecurve=C4540,D4540))</f>
        <v>0</v>
      </c>
      <c r="F4540" s="0" t="n">
        <f aca="false" t="array" ref="F4540:F4540">SUM(IF(NG=C4540,D4540))</f>
        <v>0</v>
      </c>
      <c r="Y4540" s="140"/>
    </row>
    <row r="4541" customFormat="false" ht="12.75" hidden="false" customHeight="false" outlineLevel="0" collapsed="false">
      <c r="A4541" s="0" t="e">
        <f aca="false">INDEX(BucketTable,MATCH(B4541,SumMonths,0),1)</f>
        <v>#N/A</v>
      </c>
      <c r="E4541" s="0" t="n">
        <f aca="false" t="array" ref="E4541:E4541">SUM(IF(Pricecurve=C4541,D4541))</f>
        <v>0</v>
      </c>
      <c r="F4541" s="0" t="n">
        <f aca="false" t="array" ref="F4541:F4541">SUM(IF(NG=C4541,D4541))</f>
        <v>0</v>
      </c>
      <c r="Y4541" s="140"/>
    </row>
    <row r="4542" customFormat="false" ht="12.75" hidden="false" customHeight="false" outlineLevel="0" collapsed="false">
      <c r="A4542" s="0" t="e">
        <f aca="false">INDEX(BucketTable,MATCH(B4542,SumMonths,0),1)</f>
        <v>#N/A</v>
      </c>
      <c r="E4542" s="0" t="n">
        <f aca="false" t="array" ref="E4542:E4542">SUM(IF(Pricecurve=C4542,D4542))</f>
        <v>0</v>
      </c>
      <c r="F4542" s="0" t="n">
        <f aca="false" t="array" ref="F4542:F4542">SUM(IF(NG=C4542,D4542))</f>
        <v>0</v>
      </c>
      <c r="Y4542" s="140"/>
    </row>
    <row r="4543" customFormat="false" ht="12.75" hidden="false" customHeight="false" outlineLevel="0" collapsed="false">
      <c r="A4543" s="0" t="e">
        <f aca="false">INDEX(BucketTable,MATCH(B4543,SumMonths,0),1)</f>
        <v>#N/A</v>
      </c>
      <c r="E4543" s="0" t="n">
        <f aca="false" t="array" ref="E4543:E4543">SUM(IF(Pricecurve=C4543,D4543))</f>
        <v>0</v>
      </c>
      <c r="F4543" s="0" t="n">
        <f aca="false" t="array" ref="F4543:F4543">SUM(IF(NG=C4543,D4543))</f>
        <v>0</v>
      </c>
      <c r="Y4543" s="140"/>
    </row>
    <row r="4544" customFormat="false" ht="12.75" hidden="false" customHeight="false" outlineLevel="0" collapsed="false">
      <c r="A4544" s="0" t="e">
        <f aca="false">INDEX(BucketTable,MATCH(B4544,SumMonths,0),1)</f>
        <v>#N/A</v>
      </c>
      <c r="E4544" s="0" t="n">
        <f aca="false" t="array" ref="E4544:E4544">SUM(IF(Pricecurve=C4544,D4544))</f>
        <v>0</v>
      </c>
      <c r="F4544" s="0" t="n">
        <f aca="false" t="array" ref="F4544:F4544">SUM(IF(NG=C4544,D4544))</f>
        <v>0</v>
      </c>
      <c r="Y4544" s="140"/>
    </row>
    <row r="4545" customFormat="false" ht="12.75" hidden="false" customHeight="false" outlineLevel="0" collapsed="false">
      <c r="A4545" s="0" t="e">
        <f aca="false">INDEX(BucketTable,MATCH(B4545,SumMonths,0),1)</f>
        <v>#N/A</v>
      </c>
      <c r="E4545" s="0" t="n">
        <f aca="false" t="array" ref="E4545:E4545">SUM(IF(Pricecurve=C4545,D4545))</f>
        <v>0</v>
      </c>
      <c r="F4545" s="0" t="n">
        <f aca="false" t="array" ref="F4545:F4545">SUM(IF(NG=C4545,D4545))</f>
        <v>0</v>
      </c>
      <c r="Y4545" s="140"/>
    </row>
    <row r="4546" customFormat="false" ht="12.75" hidden="false" customHeight="false" outlineLevel="0" collapsed="false">
      <c r="A4546" s="0" t="e">
        <f aca="false">INDEX(BucketTable,MATCH(B4546,SumMonths,0),1)</f>
        <v>#N/A</v>
      </c>
      <c r="E4546" s="0" t="n">
        <f aca="false" t="array" ref="E4546:E4546">SUM(IF(Pricecurve=C4546,D4546))</f>
        <v>0</v>
      </c>
      <c r="F4546" s="0" t="n">
        <f aca="false" t="array" ref="F4546:F4546">SUM(IF(NG=C4546,D4546))</f>
        <v>0</v>
      </c>
      <c r="Y4546" s="140"/>
    </row>
    <row r="4547" customFormat="false" ht="12.75" hidden="false" customHeight="false" outlineLevel="0" collapsed="false">
      <c r="A4547" s="0" t="e">
        <f aca="false">INDEX(BucketTable,MATCH(B4547,SumMonths,0),1)</f>
        <v>#N/A</v>
      </c>
      <c r="E4547" s="0" t="n">
        <f aca="false" t="array" ref="E4547:E4547">SUM(IF(Pricecurve=C4547,D4547))</f>
        <v>0</v>
      </c>
      <c r="F4547" s="0" t="n">
        <f aca="false" t="array" ref="F4547:F4547">SUM(IF(NG=C4547,D4547))</f>
        <v>0</v>
      </c>
      <c r="Y4547" s="140"/>
    </row>
    <row r="4548" customFormat="false" ht="12.75" hidden="false" customHeight="false" outlineLevel="0" collapsed="false">
      <c r="A4548" s="0" t="e">
        <f aca="false">INDEX(BucketTable,MATCH(B4548,SumMonths,0),1)</f>
        <v>#N/A</v>
      </c>
      <c r="E4548" s="0" t="n">
        <f aca="false" t="array" ref="E4548:E4548">SUM(IF(Pricecurve=C4548,D4548))</f>
        <v>0</v>
      </c>
      <c r="F4548" s="0" t="n">
        <f aca="false" t="array" ref="F4548:F4548">SUM(IF(NG=C4548,D4548))</f>
        <v>0</v>
      </c>
      <c r="Y4548" s="140"/>
    </row>
    <row r="4549" customFormat="false" ht="12.75" hidden="false" customHeight="false" outlineLevel="0" collapsed="false">
      <c r="A4549" s="0" t="e">
        <f aca="false">INDEX(BucketTable,MATCH(B4549,SumMonths,0),1)</f>
        <v>#N/A</v>
      </c>
      <c r="E4549" s="0" t="n">
        <f aca="false" t="array" ref="E4549:E4549">SUM(IF(Pricecurve=C4549,D4549))</f>
        <v>0</v>
      </c>
      <c r="F4549" s="0" t="n">
        <f aca="false" t="array" ref="F4549:F4549">SUM(IF(NG=C4549,D4549))</f>
        <v>0</v>
      </c>
      <c r="Y4549" s="140"/>
    </row>
    <row r="4550" customFormat="false" ht="12.75" hidden="false" customHeight="false" outlineLevel="0" collapsed="false">
      <c r="A4550" s="0" t="e">
        <f aca="false">INDEX(BucketTable,MATCH(B4550,SumMonths,0),1)</f>
        <v>#N/A</v>
      </c>
      <c r="E4550" s="0" t="n">
        <f aca="false" t="array" ref="E4550:E4550">SUM(IF(Pricecurve=C4550,D4550))</f>
        <v>0</v>
      </c>
      <c r="F4550" s="0" t="n">
        <f aca="false" t="array" ref="F4550:F4550">SUM(IF(NG=C4550,D4550))</f>
        <v>0</v>
      </c>
      <c r="Y4550" s="140"/>
    </row>
    <row r="4551" customFormat="false" ht="12.75" hidden="false" customHeight="false" outlineLevel="0" collapsed="false">
      <c r="A4551" s="0" t="e">
        <f aca="false">INDEX(BucketTable,MATCH(B4551,SumMonths,0),1)</f>
        <v>#N/A</v>
      </c>
      <c r="E4551" s="0" t="n">
        <f aca="false" t="array" ref="E4551:E4551">SUM(IF(Pricecurve=C4551,D4551))</f>
        <v>0</v>
      </c>
      <c r="F4551" s="0" t="n">
        <f aca="false" t="array" ref="F4551:F4551">SUM(IF(NG=C4551,D4551))</f>
        <v>0</v>
      </c>
      <c r="Y4551" s="140"/>
    </row>
    <row r="4552" customFormat="false" ht="12.75" hidden="false" customHeight="false" outlineLevel="0" collapsed="false">
      <c r="A4552" s="0" t="e">
        <f aca="false">INDEX(BucketTable,MATCH(B4552,SumMonths,0),1)</f>
        <v>#N/A</v>
      </c>
      <c r="E4552" s="0" t="n">
        <f aca="false" t="array" ref="E4552:E4552">SUM(IF(Pricecurve=C4552,D4552))</f>
        <v>0</v>
      </c>
      <c r="F4552" s="0" t="n">
        <f aca="false" t="array" ref="F4552:F4552">SUM(IF(NG=C4552,D4552))</f>
        <v>0</v>
      </c>
      <c r="Y4552" s="140"/>
    </row>
    <row r="4553" customFormat="false" ht="12.75" hidden="false" customHeight="false" outlineLevel="0" collapsed="false">
      <c r="A4553" s="0" t="e">
        <f aca="false">INDEX(BucketTable,MATCH(B4553,SumMonths,0),1)</f>
        <v>#N/A</v>
      </c>
      <c r="E4553" s="0" t="n">
        <f aca="false" t="array" ref="E4553:E4553">SUM(IF(Pricecurve=C4553,D4553))</f>
        <v>0</v>
      </c>
      <c r="F4553" s="0" t="n">
        <f aca="false" t="array" ref="F4553:F4553">SUM(IF(NG=C4553,D4553))</f>
        <v>0</v>
      </c>
      <c r="Y4553" s="140"/>
    </row>
    <row r="4554" customFormat="false" ht="12.75" hidden="false" customHeight="false" outlineLevel="0" collapsed="false">
      <c r="A4554" s="0" t="e">
        <f aca="false">INDEX(BucketTable,MATCH(B4554,SumMonths,0),1)</f>
        <v>#N/A</v>
      </c>
      <c r="E4554" s="0" t="n">
        <f aca="false" t="array" ref="E4554:E4554">SUM(IF(Pricecurve=C4554,D4554))</f>
        <v>0</v>
      </c>
      <c r="F4554" s="0" t="n">
        <f aca="false" t="array" ref="F4554:F4554">SUM(IF(NG=C4554,D4554))</f>
        <v>0</v>
      </c>
      <c r="Y4554" s="140"/>
    </row>
    <row r="4555" customFormat="false" ht="12.75" hidden="false" customHeight="false" outlineLevel="0" collapsed="false">
      <c r="A4555" s="0" t="e">
        <f aca="false">INDEX(BucketTable,MATCH(B4555,SumMonths,0),1)</f>
        <v>#N/A</v>
      </c>
      <c r="E4555" s="0" t="n">
        <f aca="false" t="array" ref="E4555:E4555">SUM(IF(Pricecurve=C4555,D4555))</f>
        <v>0</v>
      </c>
      <c r="F4555" s="0" t="n">
        <f aca="false" t="array" ref="F4555:F4555">SUM(IF(NG=C4555,D4555))</f>
        <v>0</v>
      </c>
      <c r="Y4555" s="140"/>
    </row>
    <row r="4556" customFormat="false" ht="12.75" hidden="false" customHeight="false" outlineLevel="0" collapsed="false">
      <c r="A4556" s="0" t="e">
        <f aca="false">INDEX(BucketTable,MATCH(B4556,SumMonths,0),1)</f>
        <v>#N/A</v>
      </c>
      <c r="E4556" s="0" t="n">
        <f aca="false" t="array" ref="E4556:E4556">SUM(IF(Pricecurve=C4556,D4556))</f>
        <v>0</v>
      </c>
      <c r="F4556" s="0" t="n">
        <f aca="false" t="array" ref="F4556:F4556">SUM(IF(NG=C4556,D4556))</f>
        <v>0</v>
      </c>
      <c r="Y4556" s="140"/>
    </row>
    <row r="4557" customFormat="false" ht="12.75" hidden="false" customHeight="false" outlineLevel="0" collapsed="false">
      <c r="A4557" s="0" t="e">
        <f aca="false">INDEX(BucketTable,MATCH(B4557,SumMonths,0),1)</f>
        <v>#N/A</v>
      </c>
      <c r="E4557" s="0" t="n">
        <f aca="false" t="array" ref="E4557:E4557">SUM(IF(Pricecurve=C4557,D4557))</f>
        <v>0</v>
      </c>
      <c r="F4557" s="0" t="n">
        <f aca="false" t="array" ref="F4557:F4557">SUM(IF(NG=C4557,D4557))</f>
        <v>0</v>
      </c>
      <c r="Y4557" s="140"/>
    </row>
    <row r="4558" customFormat="false" ht="12.75" hidden="false" customHeight="false" outlineLevel="0" collapsed="false">
      <c r="A4558" s="0" t="e">
        <f aca="false">INDEX(BucketTable,MATCH(B4558,SumMonths,0),1)</f>
        <v>#N/A</v>
      </c>
      <c r="E4558" s="0" t="n">
        <f aca="false" t="array" ref="E4558:E4558">SUM(IF(Pricecurve=C4558,D4558))</f>
        <v>0</v>
      </c>
      <c r="F4558" s="0" t="n">
        <f aca="false" t="array" ref="F4558:F4558">SUM(IF(NG=C4558,D4558))</f>
        <v>0</v>
      </c>
      <c r="Y4558" s="140"/>
    </row>
    <row r="4559" customFormat="false" ht="12.75" hidden="false" customHeight="false" outlineLevel="0" collapsed="false">
      <c r="A4559" s="0" t="e">
        <f aca="false">INDEX(BucketTable,MATCH(B4559,SumMonths,0),1)</f>
        <v>#N/A</v>
      </c>
      <c r="E4559" s="0" t="n">
        <f aca="false" t="array" ref="E4559:E4559">SUM(IF(Pricecurve=C4559,D4559))</f>
        <v>0</v>
      </c>
      <c r="F4559" s="0" t="n">
        <f aca="false" t="array" ref="F4559:F4559">SUM(IF(NG=C4559,D4559))</f>
        <v>0</v>
      </c>
      <c r="Y4559" s="140"/>
    </row>
    <row r="4560" customFormat="false" ht="12.75" hidden="false" customHeight="false" outlineLevel="0" collapsed="false">
      <c r="A4560" s="0" t="e">
        <f aca="false">INDEX(BucketTable,MATCH(B4560,SumMonths,0),1)</f>
        <v>#N/A</v>
      </c>
      <c r="E4560" s="0" t="n">
        <f aca="false" t="array" ref="E4560:E4560">SUM(IF(Pricecurve=C4560,D4560))</f>
        <v>0</v>
      </c>
      <c r="F4560" s="0" t="n">
        <f aca="false" t="array" ref="F4560:F4560">SUM(IF(NG=C4560,D4560))</f>
        <v>0</v>
      </c>
      <c r="Y4560" s="140"/>
    </row>
    <row r="4561" customFormat="false" ht="12.75" hidden="false" customHeight="false" outlineLevel="0" collapsed="false">
      <c r="A4561" s="0" t="e">
        <f aca="false">INDEX(BucketTable,MATCH(B4561,SumMonths,0),1)</f>
        <v>#N/A</v>
      </c>
      <c r="E4561" s="0" t="n">
        <f aca="false" t="array" ref="E4561:E4561">SUM(IF(Pricecurve=C4561,D4561))</f>
        <v>0</v>
      </c>
      <c r="F4561" s="0" t="n">
        <f aca="false" t="array" ref="F4561:F4561">SUM(IF(NG=C4561,D4561))</f>
        <v>0</v>
      </c>
      <c r="Y4561" s="140"/>
    </row>
    <row r="4562" customFormat="false" ht="12.75" hidden="false" customHeight="false" outlineLevel="0" collapsed="false">
      <c r="A4562" s="0" t="e">
        <f aca="false">INDEX(BucketTable,MATCH(B4562,SumMonths,0),1)</f>
        <v>#N/A</v>
      </c>
      <c r="E4562" s="0" t="n">
        <f aca="false" t="array" ref="E4562:E4562">SUM(IF(Pricecurve=C4562,D4562))</f>
        <v>0</v>
      </c>
      <c r="F4562" s="0" t="n">
        <f aca="false" t="array" ref="F4562:F4562">SUM(IF(NG=C4562,D4562))</f>
        <v>0</v>
      </c>
      <c r="Y4562" s="140"/>
    </row>
    <row r="4563" customFormat="false" ht="12.75" hidden="false" customHeight="false" outlineLevel="0" collapsed="false">
      <c r="A4563" s="0" t="e">
        <f aca="false">INDEX(BucketTable,MATCH(B4563,SumMonths,0),1)</f>
        <v>#N/A</v>
      </c>
      <c r="E4563" s="0" t="n">
        <f aca="false" t="array" ref="E4563:E4563">SUM(IF(Pricecurve=C4563,D4563))</f>
        <v>0</v>
      </c>
      <c r="F4563" s="0" t="n">
        <f aca="false" t="array" ref="F4563:F4563">SUM(IF(NG=C4563,D4563))</f>
        <v>0</v>
      </c>
      <c r="Y4563" s="140"/>
    </row>
    <row r="4564" customFormat="false" ht="12.75" hidden="false" customHeight="false" outlineLevel="0" collapsed="false">
      <c r="A4564" s="0" t="e">
        <f aca="false">INDEX(BucketTable,MATCH(B4564,SumMonths,0),1)</f>
        <v>#N/A</v>
      </c>
      <c r="E4564" s="0" t="n">
        <f aca="false" t="array" ref="E4564:E4564">SUM(IF(Pricecurve=C4564,D4564))</f>
        <v>0</v>
      </c>
      <c r="F4564" s="0" t="n">
        <f aca="false" t="array" ref="F4564:F4564">SUM(IF(NG=C4564,D4564))</f>
        <v>0</v>
      </c>
      <c r="Y4564" s="140"/>
    </row>
    <row r="4565" customFormat="false" ht="12.75" hidden="false" customHeight="false" outlineLevel="0" collapsed="false">
      <c r="A4565" s="0" t="e">
        <f aca="false">INDEX(BucketTable,MATCH(B4565,SumMonths,0),1)</f>
        <v>#N/A</v>
      </c>
      <c r="E4565" s="0" t="n">
        <f aca="false" t="array" ref="E4565:E4565">SUM(IF(Pricecurve=C4565,D4565))</f>
        <v>0</v>
      </c>
      <c r="F4565" s="0" t="n">
        <f aca="false" t="array" ref="F4565:F4565">SUM(IF(NG=C4565,D4565))</f>
        <v>0</v>
      </c>
      <c r="Y4565" s="140"/>
    </row>
    <row r="4566" customFormat="false" ht="12.75" hidden="false" customHeight="false" outlineLevel="0" collapsed="false">
      <c r="A4566" s="0" t="e">
        <f aca="false">INDEX(BucketTable,MATCH(B4566,SumMonths,0),1)</f>
        <v>#N/A</v>
      </c>
      <c r="E4566" s="0" t="n">
        <f aca="false" t="array" ref="E4566:E4566">SUM(IF(Pricecurve=C4566,D4566))</f>
        <v>0</v>
      </c>
      <c r="F4566" s="0" t="n">
        <f aca="false" t="array" ref="F4566:F4566">SUM(IF(NG=C4566,D4566))</f>
        <v>0</v>
      </c>
      <c r="Y4566" s="140"/>
    </row>
    <row r="4567" customFormat="false" ht="12.75" hidden="false" customHeight="false" outlineLevel="0" collapsed="false">
      <c r="A4567" s="0" t="e">
        <f aca="false">INDEX(BucketTable,MATCH(B4567,SumMonths,0),1)</f>
        <v>#N/A</v>
      </c>
      <c r="E4567" s="0" t="n">
        <f aca="false" t="array" ref="E4567:E4567">SUM(IF(Pricecurve=C4567,D4567))</f>
        <v>0</v>
      </c>
      <c r="F4567" s="0" t="n">
        <f aca="false" t="array" ref="F4567:F4567">SUM(IF(NG=C4567,D4567))</f>
        <v>0</v>
      </c>
      <c r="Y4567" s="140"/>
    </row>
    <row r="4568" customFormat="false" ht="12.75" hidden="false" customHeight="false" outlineLevel="0" collapsed="false">
      <c r="A4568" s="0" t="e">
        <f aca="false">INDEX(BucketTable,MATCH(B4568,SumMonths,0),1)</f>
        <v>#N/A</v>
      </c>
      <c r="E4568" s="0" t="n">
        <f aca="false" t="array" ref="E4568:E4568">SUM(IF(Pricecurve=C4568,D4568))</f>
        <v>0</v>
      </c>
      <c r="F4568" s="0" t="n">
        <f aca="false" t="array" ref="F4568:F4568">SUM(IF(NG=C4568,D4568))</f>
        <v>0</v>
      </c>
      <c r="Y4568" s="140"/>
    </row>
    <row r="4569" customFormat="false" ht="12.75" hidden="false" customHeight="false" outlineLevel="0" collapsed="false">
      <c r="A4569" s="0" t="e">
        <f aca="false">INDEX(BucketTable,MATCH(B4569,SumMonths,0),1)</f>
        <v>#N/A</v>
      </c>
      <c r="E4569" s="0" t="n">
        <f aca="false" t="array" ref="E4569:E4569">SUM(IF(Pricecurve=C4569,D4569))</f>
        <v>0</v>
      </c>
      <c r="F4569" s="0" t="n">
        <f aca="false" t="array" ref="F4569:F4569">SUM(IF(NG=C4569,D4569))</f>
        <v>0</v>
      </c>
      <c r="Y4569" s="140"/>
    </row>
    <row r="4570" customFormat="false" ht="12.75" hidden="false" customHeight="false" outlineLevel="0" collapsed="false">
      <c r="A4570" s="0" t="e">
        <f aca="false">INDEX(BucketTable,MATCH(B4570,SumMonths,0),1)</f>
        <v>#N/A</v>
      </c>
      <c r="E4570" s="0" t="n">
        <f aca="false" t="array" ref="E4570:E4570">SUM(IF(Pricecurve=C4570,D4570))</f>
        <v>0</v>
      </c>
      <c r="F4570" s="0" t="n">
        <f aca="false" t="array" ref="F4570:F4570">SUM(IF(NG=C4570,D4570))</f>
        <v>0</v>
      </c>
      <c r="Y4570" s="140"/>
    </row>
    <row r="4571" customFormat="false" ht="12.75" hidden="false" customHeight="false" outlineLevel="0" collapsed="false">
      <c r="A4571" s="0" t="e">
        <f aca="false">INDEX(BucketTable,MATCH(B4571,SumMonths,0),1)</f>
        <v>#N/A</v>
      </c>
      <c r="E4571" s="0" t="n">
        <f aca="false" t="array" ref="E4571:E4571">SUM(IF(Pricecurve=C4571,D4571))</f>
        <v>0</v>
      </c>
      <c r="F4571" s="0" t="n">
        <f aca="false" t="array" ref="F4571:F4571">SUM(IF(NG=C4571,D4571))</f>
        <v>0</v>
      </c>
      <c r="Y4571" s="140"/>
    </row>
    <row r="4572" customFormat="false" ht="12.75" hidden="false" customHeight="false" outlineLevel="0" collapsed="false">
      <c r="A4572" s="0" t="e">
        <f aca="false">INDEX(BucketTable,MATCH(B4572,SumMonths,0),1)</f>
        <v>#N/A</v>
      </c>
      <c r="E4572" s="0" t="n">
        <f aca="false" t="array" ref="E4572:E4572">SUM(IF(Pricecurve=C4572,D4572))</f>
        <v>0</v>
      </c>
      <c r="F4572" s="0" t="n">
        <f aca="false" t="array" ref="F4572:F4572">SUM(IF(NG=C4572,D4572))</f>
        <v>0</v>
      </c>
      <c r="Y4572" s="140"/>
    </row>
    <row r="4573" customFormat="false" ht="12.75" hidden="false" customHeight="false" outlineLevel="0" collapsed="false">
      <c r="A4573" s="0" t="e">
        <f aca="false">INDEX(BucketTable,MATCH(B4573,SumMonths,0),1)</f>
        <v>#N/A</v>
      </c>
      <c r="E4573" s="0" t="n">
        <f aca="false" t="array" ref="E4573:E4573">SUM(IF(Pricecurve=C4573,D4573))</f>
        <v>0</v>
      </c>
      <c r="F4573" s="0" t="n">
        <f aca="false" t="array" ref="F4573:F4573">SUM(IF(NG=C4573,D4573))</f>
        <v>0</v>
      </c>
      <c r="Y4573" s="140"/>
    </row>
    <row r="4574" customFormat="false" ht="12.75" hidden="false" customHeight="false" outlineLevel="0" collapsed="false">
      <c r="A4574" s="0" t="e">
        <f aca="false">INDEX(BucketTable,MATCH(B4574,SumMonths,0),1)</f>
        <v>#N/A</v>
      </c>
      <c r="E4574" s="0" t="n">
        <f aca="false" t="array" ref="E4574:E4574">SUM(IF(Pricecurve=C4574,D4574))</f>
        <v>0</v>
      </c>
      <c r="F4574" s="0" t="n">
        <f aca="false" t="array" ref="F4574:F4574">SUM(IF(NG=C4574,D4574))</f>
        <v>0</v>
      </c>
      <c r="Y4574" s="140"/>
    </row>
    <row r="4575" customFormat="false" ht="12.75" hidden="false" customHeight="false" outlineLevel="0" collapsed="false">
      <c r="A4575" s="0" t="e">
        <f aca="false">INDEX(BucketTable,MATCH(B4575,SumMonths,0),1)</f>
        <v>#N/A</v>
      </c>
      <c r="E4575" s="0" t="n">
        <f aca="false" t="array" ref="E4575:E4575">SUM(IF(Pricecurve=C4575,D4575))</f>
        <v>0</v>
      </c>
      <c r="F4575" s="0" t="n">
        <f aca="false" t="array" ref="F4575:F4575">SUM(IF(NG=C4575,D4575))</f>
        <v>0</v>
      </c>
      <c r="Y4575" s="140"/>
    </row>
    <row r="4576" customFormat="false" ht="12.75" hidden="false" customHeight="false" outlineLevel="0" collapsed="false">
      <c r="A4576" s="0" t="e">
        <f aca="false">INDEX(BucketTable,MATCH(B4576,SumMonths,0),1)</f>
        <v>#N/A</v>
      </c>
      <c r="E4576" s="0" t="n">
        <f aca="false" t="array" ref="E4576:E4576">SUM(IF(Pricecurve=C4576,D4576))</f>
        <v>0</v>
      </c>
      <c r="F4576" s="0" t="n">
        <f aca="false" t="array" ref="F4576:F4576">SUM(IF(NG=C4576,D4576))</f>
        <v>0</v>
      </c>
      <c r="Y4576" s="140"/>
    </row>
    <row r="4577" customFormat="false" ht="12.75" hidden="false" customHeight="false" outlineLevel="0" collapsed="false">
      <c r="A4577" s="0" t="e">
        <f aca="false">INDEX(BucketTable,MATCH(B4577,SumMonths,0),1)</f>
        <v>#N/A</v>
      </c>
      <c r="E4577" s="0" t="n">
        <f aca="false" t="array" ref="E4577:E4577">SUM(IF(Pricecurve=C4577,D4577))</f>
        <v>0</v>
      </c>
      <c r="F4577" s="0" t="n">
        <f aca="false" t="array" ref="F4577:F4577">SUM(IF(NG=C4577,D4577))</f>
        <v>0</v>
      </c>
      <c r="Y4577" s="140"/>
    </row>
    <row r="4578" customFormat="false" ht="12.75" hidden="false" customHeight="false" outlineLevel="0" collapsed="false">
      <c r="A4578" s="0" t="e">
        <f aca="false">INDEX(BucketTable,MATCH(B4578,SumMonths,0),1)</f>
        <v>#N/A</v>
      </c>
      <c r="E4578" s="0" t="n">
        <f aca="false" t="array" ref="E4578:E4578">SUM(IF(Pricecurve=C4578,D4578))</f>
        <v>0</v>
      </c>
      <c r="F4578" s="0" t="n">
        <f aca="false" t="array" ref="F4578:F4578">SUM(IF(NG=C4578,D4578))</f>
        <v>0</v>
      </c>
      <c r="Y4578" s="140"/>
    </row>
    <row r="4579" customFormat="false" ht="12.75" hidden="false" customHeight="false" outlineLevel="0" collapsed="false">
      <c r="A4579" s="0" t="e">
        <f aca="false">INDEX(BucketTable,MATCH(B4579,SumMonths,0),1)</f>
        <v>#N/A</v>
      </c>
      <c r="E4579" s="0" t="n">
        <f aca="false" t="array" ref="E4579:E4579">SUM(IF(Pricecurve=C4579,D4579))</f>
        <v>0</v>
      </c>
      <c r="F4579" s="0" t="n">
        <f aca="false" t="array" ref="F4579:F4579">SUM(IF(NG=C4579,D4579))</f>
        <v>0</v>
      </c>
      <c r="Y4579" s="140"/>
    </row>
    <row r="4580" customFormat="false" ht="12.75" hidden="false" customHeight="false" outlineLevel="0" collapsed="false">
      <c r="A4580" s="0" t="e">
        <f aca="false">INDEX(BucketTable,MATCH(B4580,SumMonths,0),1)</f>
        <v>#N/A</v>
      </c>
      <c r="E4580" s="0" t="n">
        <f aca="false" t="array" ref="E4580:E4580">SUM(IF(Pricecurve=C4580,D4580))</f>
        <v>0</v>
      </c>
      <c r="F4580" s="0" t="n">
        <f aca="false" t="array" ref="F4580:F4580">SUM(IF(NG=C4580,D4580))</f>
        <v>0</v>
      </c>
      <c r="Y4580" s="140"/>
    </row>
    <row r="4581" customFormat="false" ht="12.75" hidden="false" customHeight="false" outlineLevel="0" collapsed="false">
      <c r="A4581" s="0" t="e">
        <f aca="false">INDEX(BucketTable,MATCH(B4581,SumMonths,0),1)</f>
        <v>#N/A</v>
      </c>
      <c r="E4581" s="0" t="n">
        <f aca="false" t="array" ref="E4581:E4581">SUM(IF(Pricecurve=C4581,D4581))</f>
        <v>0</v>
      </c>
      <c r="F4581" s="0" t="n">
        <f aca="false" t="array" ref="F4581:F4581">SUM(IF(NG=C4581,D4581))</f>
        <v>0</v>
      </c>
      <c r="Y4581" s="140"/>
    </row>
    <row r="4582" customFormat="false" ht="12.75" hidden="false" customHeight="false" outlineLevel="0" collapsed="false">
      <c r="A4582" s="0" t="e">
        <f aca="false">INDEX(BucketTable,MATCH(B4582,SumMonths,0),1)</f>
        <v>#N/A</v>
      </c>
      <c r="E4582" s="0" t="n">
        <f aca="false" t="array" ref="E4582:E4582">SUM(IF(Pricecurve=C4582,D4582))</f>
        <v>0</v>
      </c>
      <c r="F4582" s="0" t="n">
        <f aca="false" t="array" ref="F4582:F4582">SUM(IF(NG=C4582,D4582))</f>
        <v>0</v>
      </c>
      <c r="Y4582" s="140"/>
    </row>
    <row r="4583" customFormat="false" ht="12.75" hidden="false" customHeight="false" outlineLevel="0" collapsed="false">
      <c r="A4583" s="0" t="e">
        <f aca="false">INDEX(BucketTable,MATCH(B4583,SumMonths,0),1)</f>
        <v>#N/A</v>
      </c>
      <c r="E4583" s="0" t="n">
        <f aca="false" t="array" ref="E4583:E4583">SUM(IF(Pricecurve=C4583,D4583))</f>
        <v>0</v>
      </c>
      <c r="F4583" s="0" t="n">
        <f aca="false" t="array" ref="F4583:F4583">SUM(IF(NG=C4583,D4583))</f>
        <v>0</v>
      </c>
      <c r="Y4583" s="140"/>
    </row>
    <row r="4584" customFormat="false" ht="12.75" hidden="false" customHeight="false" outlineLevel="0" collapsed="false">
      <c r="A4584" s="0" t="e">
        <f aca="false">INDEX(BucketTable,MATCH(B4584,SumMonths,0),1)</f>
        <v>#N/A</v>
      </c>
      <c r="E4584" s="0" t="n">
        <f aca="false" t="array" ref="E4584:E4584">SUM(IF(Pricecurve=C4584,D4584))</f>
        <v>0</v>
      </c>
      <c r="F4584" s="0" t="n">
        <f aca="false" t="array" ref="F4584:F4584">SUM(IF(NG=C4584,D4584))</f>
        <v>0</v>
      </c>
      <c r="Y4584" s="140"/>
    </row>
    <row r="4585" customFormat="false" ht="12.75" hidden="false" customHeight="false" outlineLevel="0" collapsed="false">
      <c r="A4585" s="0" t="e">
        <f aca="false">INDEX(BucketTable,MATCH(B4585,SumMonths,0),1)</f>
        <v>#N/A</v>
      </c>
      <c r="E4585" s="0" t="n">
        <f aca="false" t="array" ref="E4585:E4585">SUM(IF(Pricecurve=C4585,D4585))</f>
        <v>0</v>
      </c>
      <c r="F4585" s="0" t="n">
        <f aca="false" t="array" ref="F4585:F4585">SUM(IF(NG=C4585,D4585))</f>
        <v>0</v>
      </c>
      <c r="Y4585" s="140"/>
    </row>
    <row r="4586" customFormat="false" ht="12.75" hidden="false" customHeight="false" outlineLevel="0" collapsed="false">
      <c r="A4586" s="0" t="e">
        <f aca="false">INDEX(BucketTable,MATCH(B4586,SumMonths,0),1)</f>
        <v>#N/A</v>
      </c>
      <c r="E4586" s="0" t="n">
        <f aca="false" t="array" ref="E4586:E4586">SUM(IF(Pricecurve=C4586,D4586))</f>
        <v>0</v>
      </c>
      <c r="F4586" s="0" t="n">
        <f aca="false" t="array" ref="F4586:F4586">SUM(IF(NG=C4586,D4586))</f>
        <v>0</v>
      </c>
      <c r="Y4586" s="140"/>
    </row>
    <row r="4587" customFormat="false" ht="12.75" hidden="false" customHeight="false" outlineLevel="0" collapsed="false">
      <c r="A4587" s="0" t="e">
        <f aca="false">INDEX(BucketTable,MATCH(B4587,SumMonths,0),1)</f>
        <v>#N/A</v>
      </c>
      <c r="E4587" s="0" t="n">
        <f aca="false" t="array" ref="E4587:E4587">SUM(IF(Pricecurve=C4587,D4587))</f>
        <v>0</v>
      </c>
      <c r="F4587" s="0" t="n">
        <f aca="false" t="array" ref="F4587:F4587">SUM(IF(NG=C4587,D4587))</f>
        <v>0</v>
      </c>
      <c r="Y4587" s="140"/>
    </row>
    <row r="4588" customFormat="false" ht="12.75" hidden="false" customHeight="false" outlineLevel="0" collapsed="false">
      <c r="A4588" s="0" t="e">
        <f aca="false">INDEX(BucketTable,MATCH(B4588,SumMonths,0),1)</f>
        <v>#N/A</v>
      </c>
      <c r="E4588" s="0" t="n">
        <f aca="false" t="array" ref="E4588:E4588">SUM(IF(Pricecurve=C4588,D4588))</f>
        <v>0</v>
      </c>
      <c r="F4588" s="0" t="n">
        <f aca="false" t="array" ref="F4588:F4588">SUM(IF(NG=C4588,D4588))</f>
        <v>0</v>
      </c>
      <c r="Y4588" s="140"/>
    </row>
    <row r="4589" customFormat="false" ht="12.75" hidden="false" customHeight="false" outlineLevel="0" collapsed="false">
      <c r="A4589" s="0" t="e">
        <f aca="false">INDEX(BucketTable,MATCH(B4589,SumMonths,0),1)</f>
        <v>#N/A</v>
      </c>
      <c r="E4589" s="0" t="n">
        <f aca="false" t="array" ref="E4589:E4589">SUM(IF(Pricecurve=C4589,D4589))</f>
        <v>0</v>
      </c>
      <c r="F4589" s="0" t="n">
        <f aca="false" t="array" ref="F4589:F4589">SUM(IF(NG=C4589,D4589))</f>
        <v>0</v>
      </c>
      <c r="Y4589" s="140"/>
    </row>
    <row r="4590" customFormat="false" ht="12.75" hidden="false" customHeight="false" outlineLevel="0" collapsed="false">
      <c r="A4590" s="0" t="e">
        <f aca="false">INDEX(BucketTable,MATCH(B4590,SumMonths,0),1)</f>
        <v>#N/A</v>
      </c>
      <c r="E4590" s="0" t="n">
        <f aca="false" t="array" ref="E4590:E4590">SUM(IF(Pricecurve=C4590,D4590))</f>
        <v>0</v>
      </c>
      <c r="F4590" s="0" t="n">
        <f aca="false" t="array" ref="F4590:F4590">SUM(IF(NG=C4590,D4590))</f>
        <v>0</v>
      </c>
      <c r="Y4590" s="140"/>
    </row>
    <row r="4591" customFormat="false" ht="12.75" hidden="false" customHeight="false" outlineLevel="0" collapsed="false">
      <c r="A4591" s="0" t="e">
        <f aca="false">INDEX(BucketTable,MATCH(B4591,SumMonths,0),1)</f>
        <v>#N/A</v>
      </c>
      <c r="E4591" s="0" t="n">
        <f aca="false" t="array" ref="E4591:E4591">SUM(IF(Pricecurve=C4591,D4591))</f>
        <v>0</v>
      </c>
      <c r="F4591" s="0" t="n">
        <f aca="false" t="array" ref="F4591:F4591">SUM(IF(NG=C4591,D4591))</f>
        <v>0</v>
      </c>
      <c r="Y4591" s="140"/>
    </row>
    <row r="4592" customFormat="false" ht="12.75" hidden="false" customHeight="false" outlineLevel="0" collapsed="false">
      <c r="A4592" s="0" t="e">
        <f aca="false">INDEX(BucketTable,MATCH(B4592,SumMonths,0),1)</f>
        <v>#N/A</v>
      </c>
      <c r="E4592" s="0" t="n">
        <f aca="false" t="array" ref="E4592:E4592">SUM(IF(Pricecurve=C4592,D4592))</f>
        <v>0</v>
      </c>
      <c r="F4592" s="0" t="n">
        <f aca="false" t="array" ref="F4592:F4592">SUM(IF(NG=C4592,D4592))</f>
        <v>0</v>
      </c>
      <c r="Y4592" s="140"/>
    </row>
    <row r="4593" customFormat="false" ht="12.75" hidden="false" customHeight="false" outlineLevel="0" collapsed="false">
      <c r="A4593" s="0" t="e">
        <f aca="false">INDEX(BucketTable,MATCH(B4593,SumMonths,0),1)</f>
        <v>#N/A</v>
      </c>
      <c r="E4593" s="0" t="n">
        <f aca="false" t="array" ref="E4593:E4593">SUM(IF(Pricecurve=C4593,D4593))</f>
        <v>0</v>
      </c>
      <c r="F4593" s="0" t="n">
        <f aca="false" t="array" ref="F4593:F4593">SUM(IF(NG=C4593,D4593))</f>
        <v>0</v>
      </c>
      <c r="Y4593" s="140"/>
    </row>
    <row r="4594" customFormat="false" ht="12.75" hidden="false" customHeight="false" outlineLevel="0" collapsed="false">
      <c r="A4594" s="0" t="e">
        <f aca="false">INDEX(BucketTable,MATCH(B4594,SumMonths,0),1)</f>
        <v>#N/A</v>
      </c>
      <c r="E4594" s="0" t="n">
        <f aca="false" t="array" ref="E4594:E4594">SUM(IF(Pricecurve=C4594,D4594))</f>
        <v>0</v>
      </c>
      <c r="F4594" s="0" t="n">
        <f aca="false" t="array" ref="F4594:F4594">SUM(IF(NG=C4594,D4594))</f>
        <v>0</v>
      </c>
      <c r="Y4594" s="140"/>
    </row>
    <row r="4595" customFormat="false" ht="12.75" hidden="false" customHeight="false" outlineLevel="0" collapsed="false">
      <c r="A4595" s="0" t="e">
        <f aca="false">INDEX(BucketTable,MATCH(B4595,SumMonths,0),1)</f>
        <v>#N/A</v>
      </c>
      <c r="E4595" s="0" t="n">
        <f aca="false" t="array" ref="E4595:E4595">SUM(IF(Pricecurve=C4595,D4595))</f>
        <v>0</v>
      </c>
      <c r="F4595" s="0" t="n">
        <f aca="false" t="array" ref="F4595:F4595">SUM(IF(NG=C4595,D4595))</f>
        <v>0</v>
      </c>
      <c r="Y4595" s="140"/>
    </row>
    <row r="4596" customFormat="false" ht="12.75" hidden="false" customHeight="false" outlineLevel="0" collapsed="false">
      <c r="A4596" s="0" t="e">
        <f aca="false">INDEX(BucketTable,MATCH(B4596,SumMonths,0),1)</f>
        <v>#N/A</v>
      </c>
      <c r="E4596" s="0" t="n">
        <f aca="false" t="array" ref="E4596:E4596">SUM(IF(Pricecurve=C4596,D4596))</f>
        <v>0</v>
      </c>
      <c r="F4596" s="0" t="n">
        <f aca="false" t="array" ref="F4596:F4596">SUM(IF(NG=C4596,D4596))</f>
        <v>0</v>
      </c>
      <c r="Y4596" s="140"/>
    </row>
    <row r="4597" customFormat="false" ht="12.75" hidden="false" customHeight="false" outlineLevel="0" collapsed="false">
      <c r="A4597" s="0" t="e">
        <f aca="false">INDEX(BucketTable,MATCH(B4597,SumMonths,0),1)</f>
        <v>#N/A</v>
      </c>
      <c r="E4597" s="0" t="n">
        <f aca="false" t="array" ref="E4597:E4597">SUM(IF(Pricecurve=C4597,D4597))</f>
        <v>0</v>
      </c>
      <c r="F4597" s="0" t="n">
        <f aca="false" t="array" ref="F4597:F4597">SUM(IF(NG=C4597,D4597))</f>
        <v>0</v>
      </c>
      <c r="Y4597" s="140"/>
    </row>
    <row r="4598" customFormat="false" ht="12.75" hidden="false" customHeight="false" outlineLevel="0" collapsed="false">
      <c r="A4598" s="0" t="e">
        <f aca="false">INDEX(BucketTable,MATCH(B4598,SumMonths,0),1)</f>
        <v>#N/A</v>
      </c>
      <c r="E4598" s="0" t="n">
        <f aca="false" t="array" ref="E4598:E4598">SUM(IF(Pricecurve=C4598,D4598))</f>
        <v>0</v>
      </c>
      <c r="F4598" s="0" t="n">
        <f aca="false" t="array" ref="F4598:F4598">SUM(IF(NG=C4598,D4598))</f>
        <v>0</v>
      </c>
      <c r="Y4598" s="140"/>
    </row>
    <row r="4599" customFormat="false" ht="12.75" hidden="false" customHeight="false" outlineLevel="0" collapsed="false">
      <c r="A4599" s="0" t="e">
        <f aca="false">INDEX(BucketTable,MATCH(B4599,SumMonths,0),1)</f>
        <v>#N/A</v>
      </c>
      <c r="E4599" s="0" t="n">
        <f aca="false" t="array" ref="E4599:E4599">SUM(IF(Pricecurve=C4599,D4599))</f>
        <v>0</v>
      </c>
      <c r="F4599" s="0" t="n">
        <f aca="false" t="array" ref="F4599:F4599">SUM(IF(NG=C4599,D4599))</f>
        <v>0</v>
      </c>
      <c r="Y4599" s="140"/>
    </row>
    <row r="4600" customFormat="false" ht="12.75" hidden="false" customHeight="false" outlineLevel="0" collapsed="false">
      <c r="A4600" s="0" t="e">
        <f aca="false">INDEX(BucketTable,MATCH(B4600,SumMonths,0),1)</f>
        <v>#N/A</v>
      </c>
      <c r="E4600" s="0" t="n">
        <f aca="false" t="array" ref="E4600:E4600">SUM(IF(Pricecurve=C4600,D4600))</f>
        <v>0</v>
      </c>
      <c r="F4600" s="0" t="n">
        <f aca="false" t="array" ref="F4600:F4600">SUM(IF(NG=C4600,D4600))</f>
        <v>0</v>
      </c>
      <c r="Y4600" s="140"/>
    </row>
    <row r="4601" customFormat="false" ht="12.75" hidden="false" customHeight="false" outlineLevel="0" collapsed="false">
      <c r="A4601" s="0" t="e">
        <f aca="false">INDEX(BucketTable,MATCH(B4601,SumMonths,0),1)</f>
        <v>#N/A</v>
      </c>
      <c r="E4601" s="0" t="n">
        <f aca="false" t="array" ref="E4601:E4601">SUM(IF(Pricecurve=C4601,D4601))</f>
        <v>0</v>
      </c>
      <c r="F4601" s="0" t="n">
        <f aca="false" t="array" ref="F4601:F4601">SUM(IF(NG=C4601,D4601))</f>
        <v>0</v>
      </c>
      <c r="Y4601" s="140"/>
    </row>
    <row r="4602" customFormat="false" ht="12.75" hidden="false" customHeight="false" outlineLevel="0" collapsed="false">
      <c r="A4602" s="0" t="e">
        <f aca="false">INDEX(BucketTable,MATCH(B4602,SumMonths,0),1)</f>
        <v>#N/A</v>
      </c>
      <c r="E4602" s="0" t="n">
        <f aca="false" t="array" ref="E4602:E4602">SUM(IF(Pricecurve=C4602,D4602))</f>
        <v>0</v>
      </c>
      <c r="F4602" s="0" t="n">
        <f aca="false" t="array" ref="F4602:F4602">SUM(IF(NG=C4602,D4602))</f>
        <v>0</v>
      </c>
      <c r="Y4602" s="140"/>
    </row>
    <row r="4603" customFormat="false" ht="12.75" hidden="false" customHeight="false" outlineLevel="0" collapsed="false">
      <c r="A4603" s="0" t="e">
        <f aca="false">INDEX(BucketTable,MATCH(B4603,SumMonths,0),1)</f>
        <v>#N/A</v>
      </c>
      <c r="E4603" s="0" t="n">
        <f aca="false" t="array" ref="E4603:E4603">SUM(IF(Pricecurve=C4603,D4603))</f>
        <v>0</v>
      </c>
      <c r="F4603" s="0" t="n">
        <f aca="false" t="array" ref="F4603:F4603">SUM(IF(NG=C4603,D4603))</f>
        <v>0</v>
      </c>
      <c r="Y4603" s="140"/>
    </row>
    <row r="4604" customFormat="false" ht="12.75" hidden="false" customHeight="false" outlineLevel="0" collapsed="false">
      <c r="A4604" s="0" t="e">
        <f aca="false">INDEX(BucketTable,MATCH(B4604,SumMonths,0),1)</f>
        <v>#N/A</v>
      </c>
      <c r="E4604" s="0" t="n">
        <f aca="false" t="array" ref="E4604:E4604">SUM(IF(Pricecurve=C4604,D4604))</f>
        <v>0</v>
      </c>
      <c r="F4604" s="0" t="n">
        <f aca="false" t="array" ref="F4604:F4604">SUM(IF(NG=C4604,D4604))</f>
        <v>0</v>
      </c>
      <c r="Y4604" s="140"/>
    </row>
    <row r="4605" customFormat="false" ht="12.75" hidden="false" customHeight="false" outlineLevel="0" collapsed="false">
      <c r="A4605" s="0" t="e">
        <f aca="false">INDEX(BucketTable,MATCH(B4605,SumMonths,0),1)</f>
        <v>#N/A</v>
      </c>
      <c r="E4605" s="0" t="n">
        <f aca="false" t="array" ref="E4605:E4605">SUM(IF(Pricecurve=C4605,D4605))</f>
        <v>0</v>
      </c>
      <c r="F4605" s="0" t="n">
        <f aca="false" t="array" ref="F4605:F4605">SUM(IF(NG=C4605,D4605))</f>
        <v>0</v>
      </c>
      <c r="Y4605" s="140"/>
    </row>
    <row r="4606" customFormat="false" ht="12.75" hidden="false" customHeight="false" outlineLevel="0" collapsed="false">
      <c r="A4606" s="0" t="e">
        <f aca="false">INDEX(BucketTable,MATCH(B4606,SumMonths,0),1)</f>
        <v>#N/A</v>
      </c>
      <c r="E4606" s="0" t="n">
        <f aca="false" t="array" ref="E4606:E4606">SUM(IF(Pricecurve=C4606,D4606))</f>
        <v>0</v>
      </c>
      <c r="F4606" s="0" t="n">
        <f aca="false" t="array" ref="F4606:F4606">SUM(IF(NG=C4606,D4606))</f>
        <v>0</v>
      </c>
      <c r="Y4606" s="140"/>
    </row>
    <row r="4607" customFormat="false" ht="12.75" hidden="false" customHeight="false" outlineLevel="0" collapsed="false">
      <c r="A4607" s="0" t="e">
        <f aca="false">INDEX(BucketTable,MATCH(B4607,SumMonths,0),1)</f>
        <v>#N/A</v>
      </c>
      <c r="E4607" s="0" t="n">
        <f aca="false" t="array" ref="E4607:E4607">SUM(IF(Pricecurve=C4607,D4607))</f>
        <v>0</v>
      </c>
      <c r="F4607" s="0" t="n">
        <f aca="false" t="array" ref="F4607:F4607">SUM(IF(NG=C4607,D4607))</f>
        <v>0</v>
      </c>
      <c r="Y4607" s="140"/>
    </row>
    <row r="4608" customFormat="false" ht="12.75" hidden="false" customHeight="false" outlineLevel="0" collapsed="false">
      <c r="A4608" s="0" t="e">
        <f aca="false">INDEX(BucketTable,MATCH(B4608,SumMonths,0),1)</f>
        <v>#N/A</v>
      </c>
      <c r="E4608" s="0" t="n">
        <f aca="false" t="array" ref="E4608:E4608">SUM(IF(Pricecurve=C4608,D4608))</f>
        <v>0</v>
      </c>
      <c r="F4608" s="0" t="n">
        <f aca="false" t="array" ref="F4608:F4608">SUM(IF(NG=C4608,D4608))</f>
        <v>0</v>
      </c>
      <c r="Y4608" s="140"/>
    </row>
    <row r="4609" customFormat="false" ht="12.75" hidden="false" customHeight="false" outlineLevel="0" collapsed="false">
      <c r="A4609" s="0" t="e">
        <f aca="false">INDEX(BucketTable,MATCH(B4609,SumMonths,0),1)</f>
        <v>#N/A</v>
      </c>
      <c r="E4609" s="0" t="n">
        <f aca="false" t="array" ref="E4609:E4609">SUM(IF(Pricecurve=C4609,D4609))</f>
        <v>0</v>
      </c>
      <c r="F4609" s="0" t="n">
        <f aca="false" t="array" ref="F4609:F4609">SUM(IF(NG=C4609,D4609))</f>
        <v>0</v>
      </c>
      <c r="Y4609" s="140"/>
    </row>
    <row r="4610" customFormat="false" ht="12.75" hidden="false" customHeight="false" outlineLevel="0" collapsed="false">
      <c r="A4610" s="0" t="e">
        <f aca="false">INDEX(BucketTable,MATCH(B4610,SumMonths,0),1)</f>
        <v>#N/A</v>
      </c>
      <c r="E4610" s="0" t="n">
        <f aca="false" t="array" ref="E4610:E4610">SUM(IF(Pricecurve=C4610,D4610))</f>
        <v>0</v>
      </c>
      <c r="F4610" s="0" t="n">
        <f aca="false" t="array" ref="F4610:F4610">SUM(IF(NG=C4610,D4610))</f>
        <v>0</v>
      </c>
      <c r="Y4610" s="140"/>
    </row>
    <row r="4611" customFormat="false" ht="12.75" hidden="false" customHeight="false" outlineLevel="0" collapsed="false">
      <c r="A4611" s="0" t="e">
        <f aca="false">INDEX(BucketTable,MATCH(B4611,SumMonths,0),1)</f>
        <v>#N/A</v>
      </c>
      <c r="E4611" s="0" t="n">
        <f aca="false" t="array" ref="E4611:E4611">SUM(IF(Pricecurve=C4611,D4611))</f>
        <v>0</v>
      </c>
      <c r="F4611" s="0" t="n">
        <f aca="false" t="array" ref="F4611:F4611">SUM(IF(NG=C4611,D4611))</f>
        <v>0</v>
      </c>
      <c r="Y4611" s="140"/>
    </row>
    <row r="4612" customFormat="false" ht="12.75" hidden="false" customHeight="false" outlineLevel="0" collapsed="false">
      <c r="A4612" s="0" t="e">
        <f aca="false">INDEX(BucketTable,MATCH(B4612,SumMonths,0),1)</f>
        <v>#N/A</v>
      </c>
      <c r="E4612" s="0" t="n">
        <f aca="false" t="array" ref="E4612:E4612">SUM(IF(Pricecurve=C4612,D4612))</f>
        <v>0</v>
      </c>
      <c r="F4612" s="0" t="n">
        <f aca="false" t="array" ref="F4612:F4612">SUM(IF(NG=C4612,D4612))</f>
        <v>0</v>
      </c>
      <c r="Y4612" s="140"/>
    </row>
    <row r="4613" customFormat="false" ht="12.75" hidden="false" customHeight="false" outlineLevel="0" collapsed="false">
      <c r="A4613" s="0" t="e">
        <f aca="false">INDEX(BucketTable,MATCH(B4613,SumMonths,0),1)</f>
        <v>#N/A</v>
      </c>
      <c r="E4613" s="0" t="n">
        <f aca="false" t="array" ref="E4613:E4613">SUM(IF(Pricecurve=C4613,D4613))</f>
        <v>0</v>
      </c>
      <c r="F4613" s="0" t="n">
        <f aca="false" t="array" ref="F4613:F4613">SUM(IF(NG=C4613,D4613))</f>
        <v>0</v>
      </c>
      <c r="Y4613" s="140"/>
    </row>
    <row r="4614" customFormat="false" ht="12.75" hidden="false" customHeight="false" outlineLevel="0" collapsed="false">
      <c r="A4614" s="0" t="e">
        <f aca="false">INDEX(BucketTable,MATCH(B4614,SumMonths,0),1)</f>
        <v>#N/A</v>
      </c>
      <c r="E4614" s="0" t="n">
        <f aca="false" t="array" ref="E4614:E4614">SUM(IF(Pricecurve=C4614,D4614))</f>
        <v>0</v>
      </c>
      <c r="F4614" s="0" t="n">
        <f aca="false" t="array" ref="F4614:F4614">SUM(IF(NG=C4614,D4614))</f>
        <v>0</v>
      </c>
      <c r="Y4614" s="140"/>
    </row>
    <row r="4615" customFormat="false" ht="12.75" hidden="false" customHeight="false" outlineLevel="0" collapsed="false">
      <c r="A4615" s="0" t="e">
        <f aca="false">INDEX(BucketTable,MATCH(B4615,SumMonths,0),1)</f>
        <v>#N/A</v>
      </c>
      <c r="E4615" s="0" t="n">
        <f aca="false" t="array" ref="E4615:E4615">SUM(IF(Pricecurve=C4615,D4615))</f>
        <v>0</v>
      </c>
      <c r="F4615" s="0" t="n">
        <f aca="false" t="array" ref="F4615:F4615">SUM(IF(NG=C4615,D4615))</f>
        <v>0</v>
      </c>
      <c r="Y4615" s="140"/>
    </row>
    <row r="4616" customFormat="false" ht="12.75" hidden="false" customHeight="false" outlineLevel="0" collapsed="false">
      <c r="A4616" s="0" t="e">
        <f aca="false">INDEX(BucketTable,MATCH(B4616,SumMonths,0),1)</f>
        <v>#N/A</v>
      </c>
      <c r="E4616" s="0" t="n">
        <f aca="false" t="array" ref="E4616:E4616">SUM(IF(Pricecurve=C4616,D4616))</f>
        <v>0</v>
      </c>
      <c r="F4616" s="0" t="n">
        <f aca="false" t="array" ref="F4616:F4616">SUM(IF(NG=C4616,D4616))</f>
        <v>0</v>
      </c>
      <c r="Y4616" s="140"/>
    </row>
    <row r="4617" customFormat="false" ht="12.75" hidden="false" customHeight="false" outlineLevel="0" collapsed="false">
      <c r="A4617" s="0" t="e">
        <f aca="false">INDEX(BucketTable,MATCH(B4617,SumMonths,0),1)</f>
        <v>#N/A</v>
      </c>
      <c r="E4617" s="0" t="n">
        <f aca="false" t="array" ref="E4617:E4617">SUM(IF(Pricecurve=C4617,D4617))</f>
        <v>0</v>
      </c>
      <c r="F4617" s="0" t="n">
        <f aca="false" t="array" ref="F4617:F4617">SUM(IF(NG=C4617,D4617))</f>
        <v>0</v>
      </c>
      <c r="Y4617" s="140"/>
    </row>
    <row r="4618" customFormat="false" ht="12.75" hidden="false" customHeight="false" outlineLevel="0" collapsed="false">
      <c r="A4618" s="0" t="e">
        <f aca="false">INDEX(BucketTable,MATCH(B4618,SumMonths,0),1)</f>
        <v>#N/A</v>
      </c>
      <c r="E4618" s="0" t="n">
        <f aca="false" t="array" ref="E4618:E4618">SUM(IF(Pricecurve=C4618,D4618))</f>
        <v>0</v>
      </c>
      <c r="F4618" s="0" t="n">
        <f aca="false" t="array" ref="F4618:F4618">SUM(IF(NG=C4618,D4618))</f>
        <v>0</v>
      </c>
      <c r="Y4618" s="140"/>
    </row>
    <row r="4619" customFormat="false" ht="12.75" hidden="false" customHeight="false" outlineLevel="0" collapsed="false">
      <c r="A4619" s="0" t="e">
        <f aca="false">INDEX(BucketTable,MATCH(B4619,SumMonths,0),1)</f>
        <v>#N/A</v>
      </c>
      <c r="E4619" s="0" t="n">
        <f aca="false" t="array" ref="E4619:E4619">SUM(IF(Pricecurve=C4619,D4619))</f>
        <v>0</v>
      </c>
      <c r="F4619" s="0" t="n">
        <f aca="false" t="array" ref="F4619:F4619">SUM(IF(NG=C4619,D4619))</f>
        <v>0</v>
      </c>
      <c r="Y4619" s="140"/>
    </row>
    <row r="4620" customFormat="false" ht="12.75" hidden="false" customHeight="false" outlineLevel="0" collapsed="false">
      <c r="A4620" s="0" t="e">
        <f aca="false">INDEX(BucketTable,MATCH(B4620,SumMonths,0),1)</f>
        <v>#N/A</v>
      </c>
      <c r="E4620" s="0" t="n">
        <f aca="false" t="array" ref="E4620:E4620">SUM(IF(Pricecurve=C4620,D4620))</f>
        <v>0</v>
      </c>
      <c r="F4620" s="0" t="n">
        <f aca="false" t="array" ref="F4620:F4620">SUM(IF(NG=C4620,D4620))</f>
        <v>0</v>
      </c>
      <c r="Y4620" s="140"/>
    </row>
    <row r="4621" customFormat="false" ht="12.75" hidden="false" customHeight="false" outlineLevel="0" collapsed="false">
      <c r="A4621" s="0" t="e">
        <f aca="false">INDEX(BucketTable,MATCH(B4621,SumMonths,0),1)</f>
        <v>#N/A</v>
      </c>
      <c r="E4621" s="0" t="n">
        <f aca="false" t="array" ref="E4621:E4621">SUM(IF(Pricecurve=C4621,D4621))</f>
        <v>0</v>
      </c>
      <c r="F4621" s="0" t="n">
        <f aca="false" t="array" ref="F4621:F4621">SUM(IF(NG=C4621,D4621))</f>
        <v>0</v>
      </c>
      <c r="Y4621" s="140"/>
    </row>
    <row r="4622" customFormat="false" ht="12.75" hidden="false" customHeight="false" outlineLevel="0" collapsed="false">
      <c r="A4622" s="0" t="e">
        <f aca="false">INDEX(BucketTable,MATCH(B4622,SumMonths,0),1)</f>
        <v>#N/A</v>
      </c>
      <c r="E4622" s="0" t="n">
        <f aca="false" t="array" ref="E4622:E4622">SUM(IF(Pricecurve=C4622,D4622))</f>
        <v>0</v>
      </c>
      <c r="F4622" s="0" t="n">
        <f aca="false" t="array" ref="F4622:F4622">SUM(IF(NG=C4622,D4622))</f>
        <v>0</v>
      </c>
      <c r="Y4622" s="140"/>
    </row>
    <row r="4623" customFormat="false" ht="12.75" hidden="false" customHeight="false" outlineLevel="0" collapsed="false">
      <c r="A4623" s="0" t="e">
        <f aca="false">INDEX(BucketTable,MATCH(B4623,SumMonths,0),1)</f>
        <v>#N/A</v>
      </c>
      <c r="E4623" s="0" t="n">
        <f aca="false" t="array" ref="E4623:E4623">SUM(IF(Pricecurve=C4623,D4623))</f>
        <v>0</v>
      </c>
      <c r="F4623" s="0" t="n">
        <f aca="false" t="array" ref="F4623:F4623">SUM(IF(NG=C4623,D4623))</f>
        <v>0</v>
      </c>
      <c r="Y4623" s="140"/>
    </row>
    <row r="4624" customFormat="false" ht="12.75" hidden="false" customHeight="false" outlineLevel="0" collapsed="false">
      <c r="A4624" s="0" t="e">
        <f aca="false">INDEX(BucketTable,MATCH(B4624,SumMonths,0),1)</f>
        <v>#N/A</v>
      </c>
      <c r="E4624" s="0" t="n">
        <f aca="false" t="array" ref="E4624:E4624">SUM(IF(Pricecurve=C4624,D4624))</f>
        <v>0</v>
      </c>
      <c r="F4624" s="0" t="n">
        <f aca="false" t="array" ref="F4624:F4624">SUM(IF(NG=C4624,D4624))</f>
        <v>0</v>
      </c>
      <c r="Y4624" s="140"/>
    </row>
    <row r="4625" customFormat="false" ht="12.75" hidden="false" customHeight="false" outlineLevel="0" collapsed="false">
      <c r="A4625" s="0" t="e">
        <f aca="false">INDEX(BucketTable,MATCH(B4625,SumMonths,0),1)</f>
        <v>#N/A</v>
      </c>
      <c r="E4625" s="0" t="n">
        <f aca="false" t="array" ref="E4625:E4625">SUM(IF(Pricecurve=C4625,D4625))</f>
        <v>0</v>
      </c>
      <c r="F4625" s="0" t="n">
        <f aca="false" t="array" ref="F4625:F4625">SUM(IF(NG=C4625,D4625))</f>
        <v>0</v>
      </c>
      <c r="Y4625" s="140"/>
    </row>
    <row r="4626" customFormat="false" ht="12.75" hidden="false" customHeight="false" outlineLevel="0" collapsed="false">
      <c r="A4626" s="0" t="e">
        <f aca="false">INDEX(BucketTable,MATCH(B4626,SumMonths,0),1)</f>
        <v>#N/A</v>
      </c>
      <c r="E4626" s="0" t="n">
        <f aca="false" t="array" ref="E4626:E4626">SUM(IF(Pricecurve=C4626,D4626))</f>
        <v>0</v>
      </c>
      <c r="F4626" s="0" t="n">
        <f aca="false" t="array" ref="F4626:F4626">SUM(IF(NG=C4626,D4626))</f>
        <v>0</v>
      </c>
      <c r="Y4626" s="140"/>
    </row>
    <row r="4627" customFormat="false" ht="12.75" hidden="false" customHeight="false" outlineLevel="0" collapsed="false">
      <c r="A4627" s="0" t="e">
        <f aca="false">INDEX(BucketTable,MATCH(B4627,SumMonths,0),1)</f>
        <v>#N/A</v>
      </c>
      <c r="E4627" s="0" t="n">
        <f aca="false" t="array" ref="E4627:E4627">SUM(IF(Pricecurve=C4627,D4627))</f>
        <v>0</v>
      </c>
      <c r="F4627" s="0" t="n">
        <f aca="false" t="array" ref="F4627:F4627">SUM(IF(NG=C4627,D4627))</f>
        <v>0</v>
      </c>
      <c r="Y4627" s="140"/>
    </row>
    <row r="4628" customFormat="false" ht="12.75" hidden="false" customHeight="false" outlineLevel="0" collapsed="false">
      <c r="A4628" s="0" t="e">
        <f aca="false">INDEX(BucketTable,MATCH(B4628,SumMonths,0),1)</f>
        <v>#N/A</v>
      </c>
      <c r="E4628" s="0" t="n">
        <f aca="false" t="array" ref="E4628:E4628">SUM(IF(Pricecurve=C4628,D4628))</f>
        <v>0</v>
      </c>
      <c r="F4628" s="0" t="n">
        <f aca="false" t="array" ref="F4628:F4628">SUM(IF(NG=C4628,D4628))</f>
        <v>0</v>
      </c>
      <c r="Y4628" s="140"/>
    </row>
    <row r="4629" customFormat="false" ht="12.75" hidden="false" customHeight="false" outlineLevel="0" collapsed="false">
      <c r="A4629" s="0" t="e">
        <f aca="false">INDEX(BucketTable,MATCH(B4629,SumMonths,0),1)</f>
        <v>#N/A</v>
      </c>
      <c r="E4629" s="0" t="n">
        <f aca="false" t="array" ref="E4629:E4629">SUM(IF(Pricecurve=C4629,D4629))</f>
        <v>0</v>
      </c>
      <c r="F4629" s="0" t="n">
        <f aca="false" t="array" ref="F4629:F4629">SUM(IF(NG=C4629,D4629))</f>
        <v>0</v>
      </c>
      <c r="Y4629" s="140"/>
    </row>
    <row r="4630" customFormat="false" ht="12.75" hidden="false" customHeight="false" outlineLevel="0" collapsed="false">
      <c r="A4630" s="0" t="e">
        <f aca="false">INDEX(BucketTable,MATCH(B4630,SumMonths,0),1)</f>
        <v>#N/A</v>
      </c>
      <c r="E4630" s="0" t="n">
        <f aca="false" t="array" ref="E4630:E4630">SUM(IF(Pricecurve=C4630,D4630))</f>
        <v>0</v>
      </c>
      <c r="F4630" s="0" t="n">
        <f aca="false" t="array" ref="F4630:F4630">SUM(IF(NG=C4630,D4630))</f>
        <v>0</v>
      </c>
      <c r="Y4630" s="140"/>
    </row>
    <row r="4631" customFormat="false" ht="12.75" hidden="false" customHeight="false" outlineLevel="0" collapsed="false">
      <c r="A4631" s="0" t="e">
        <f aca="false">INDEX(BucketTable,MATCH(B4631,SumMonths,0),1)</f>
        <v>#N/A</v>
      </c>
      <c r="E4631" s="0" t="n">
        <f aca="false" t="array" ref="E4631:E4631">SUM(IF(Pricecurve=C4631,D4631))</f>
        <v>0</v>
      </c>
      <c r="F4631" s="0" t="n">
        <f aca="false" t="array" ref="F4631:F4631">SUM(IF(NG=C4631,D4631))</f>
        <v>0</v>
      </c>
      <c r="Y4631" s="140"/>
    </row>
    <row r="4632" customFormat="false" ht="12.75" hidden="false" customHeight="false" outlineLevel="0" collapsed="false">
      <c r="A4632" s="0" t="e">
        <f aca="false">INDEX(BucketTable,MATCH(B4632,SumMonths,0),1)</f>
        <v>#N/A</v>
      </c>
      <c r="E4632" s="0" t="n">
        <f aca="false" t="array" ref="E4632:E4632">SUM(IF(Pricecurve=C4632,D4632))</f>
        <v>0</v>
      </c>
      <c r="F4632" s="0" t="n">
        <f aca="false" t="array" ref="F4632:F4632">SUM(IF(NG=C4632,D4632))</f>
        <v>0</v>
      </c>
      <c r="Y4632" s="140"/>
    </row>
    <row r="4633" customFormat="false" ht="12.75" hidden="false" customHeight="false" outlineLevel="0" collapsed="false">
      <c r="A4633" s="0" t="e">
        <f aca="false">INDEX(BucketTable,MATCH(B4633,SumMonths,0),1)</f>
        <v>#N/A</v>
      </c>
      <c r="E4633" s="0" t="n">
        <f aca="false" t="array" ref="E4633:E4633">SUM(IF(Pricecurve=C4633,D4633))</f>
        <v>0</v>
      </c>
      <c r="F4633" s="0" t="n">
        <f aca="false" t="array" ref="F4633:F4633">SUM(IF(NG=C4633,D4633))</f>
        <v>0</v>
      </c>
      <c r="Y4633" s="140"/>
    </row>
    <row r="4634" customFormat="false" ht="12.75" hidden="false" customHeight="false" outlineLevel="0" collapsed="false">
      <c r="A4634" s="0" t="e">
        <f aca="false">INDEX(BucketTable,MATCH(B4634,SumMonths,0),1)</f>
        <v>#N/A</v>
      </c>
      <c r="E4634" s="0" t="n">
        <f aca="false" t="array" ref="E4634:E4634">SUM(IF(Pricecurve=C4634,D4634))</f>
        <v>0</v>
      </c>
      <c r="F4634" s="0" t="n">
        <f aca="false" t="array" ref="F4634:F4634">SUM(IF(NG=C4634,D4634))</f>
        <v>0</v>
      </c>
      <c r="Y4634" s="140"/>
    </row>
    <row r="4635" customFormat="false" ht="12.75" hidden="false" customHeight="false" outlineLevel="0" collapsed="false">
      <c r="A4635" s="0" t="e">
        <f aca="false">INDEX(BucketTable,MATCH(B4635,SumMonths,0),1)</f>
        <v>#N/A</v>
      </c>
      <c r="E4635" s="0" t="n">
        <f aca="false" t="array" ref="E4635:E4635">SUM(IF(Pricecurve=C4635,D4635))</f>
        <v>0</v>
      </c>
      <c r="F4635" s="0" t="n">
        <f aca="false" t="array" ref="F4635:F4635">SUM(IF(NG=C4635,D4635))</f>
        <v>0</v>
      </c>
      <c r="Y4635" s="140"/>
    </row>
    <row r="4636" customFormat="false" ht="12.75" hidden="false" customHeight="false" outlineLevel="0" collapsed="false">
      <c r="A4636" s="0" t="e">
        <f aca="false">INDEX(BucketTable,MATCH(B4636,SumMonths,0),1)</f>
        <v>#N/A</v>
      </c>
      <c r="E4636" s="0" t="n">
        <f aca="false" t="array" ref="E4636:E4636">SUM(IF(Pricecurve=C4636,D4636))</f>
        <v>0</v>
      </c>
      <c r="F4636" s="0" t="n">
        <f aca="false" t="array" ref="F4636:F4636">SUM(IF(NG=C4636,D4636))</f>
        <v>0</v>
      </c>
      <c r="Y4636" s="140"/>
    </row>
    <row r="4637" customFormat="false" ht="12.75" hidden="false" customHeight="false" outlineLevel="0" collapsed="false">
      <c r="A4637" s="0" t="e">
        <f aca="false">INDEX(BucketTable,MATCH(B4637,SumMonths,0),1)</f>
        <v>#N/A</v>
      </c>
      <c r="E4637" s="0" t="n">
        <f aca="false" t="array" ref="E4637:E4637">SUM(IF(Pricecurve=C4637,D4637))</f>
        <v>0</v>
      </c>
      <c r="F4637" s="0" t="n">
        <f aca="false" t="array" ref="F4637:F4637">SUM(IF(NG=C4637,D4637))</f>
        <v>0</v>
      </c>
      <c r="Y4637" s="140"/>
    </row>
    <row r="4638" customFormat="false" ht="12.75" hidden="false" customHeight="false" outlineLevel="0" collapsed="false">
      <c r="A4638" s="0" t="e">
        <f aca="false">INDEX(BucketTable,MATCH(B4638,SumMonths,0),1)</f>
        <v>#N/A</v>
      </c>
      <c r="E4638" s="0" t="n">
        <f aca="false" t="array" ref="E4638:E4638">SUM(IF(Pricecurve=C4638,D4638))</f>
        <v>0</v>
      </c>
      <c r="F4638" s="0" t="n">
        <f aca="false" t="array" ref="F4638:F4638">SUM(IF(NG=C4638,D4638))</f>
        <v>0</v>
      </c>
      <c r="Y4638" s="140"/>
    </row>
    <row r="4639" customFormat="false" ht="12.75" hidden="false" customHeight="false" outlineLevel="0" collapsed="false">
      <c r="A4639" s="0" t="e">
        <f aca="false">INDEX(BucketTable,MATCH(B4639,SumMonths,0),1)</f>
        <v>#N/A</v>
      </c>
      <c r="E4639" s="0" t="n">
        <f aca="false" t="array" ref="E4639:E4639">SUM(IF(Pricecurve=C4639,D4639))</f>
        <v>0</v>
      </c>
      <c r="F4639" s="0" t="n">
        <f aca="false" t="array" ref="F4639:F4639">SUM(IF(NG=C4639,D4639))</f>
        <v>0</v>
      </c>
      <c r="Y4639" s="140"/>
    </row>
    <row r="4640" customFormat="false" ht="12.75" hidden="false" customHeight="false" outlineLevel="0" collapsed="false">
      <c r="A4640" s="0" t="e">
        <f aca="false">INDEX(BucketTable,MATCH(B4640,SumMonths,0),1)</f>
        <v>#N/A</v>
      </c>
      <c r="E4640" s="0" t="n">
        <f aca="false" t="array" ref="E4640:E4640">SUM(IF(Pricecurve=C4640,D4640))</f>
        <v>0</v>
      </c>
      <c r="F4640" s="0" t="n">
        <f aca="false" t="array" ref="F4640:F4640">SUM(IF(NG=C4640,D4640))</f>
        <v>0</v>
      </c>
      <c r="Y4640" s="140"/>
    </row>
    <row r="4641" customFormat="false" ht="12.75" hidden="false" customHeight="false" outlineLevel="0" collapsed="false">
      <c r="A4641" s="0" t="e">
        <f aca="false">INDEX(BucketTable,MATCH(B4641,SumMonths,0),1)</f>
        <v>#N/A</v>
      </c>
      <c r="E4641" s="0" t="n">
        <f aca="false" t="array" ref="E4641:E4641">SUM(IF(Pricecurve=C4641,D4641))</f>
        <v>0</v>
      </c>
      <c r="F4641" s="0" t="n">
        <f aca="false" t="array" ref="F4641:F4641">SUM(IF(NG=C4641,D4641))</f>
        <v>0</v>
      </c>
      <c r="Y4641" s="140"/>
    </row>
    <row r="4642" customFormat="false" ht="12.75" hidden="false" customHeight="false" outlineLevel="0" collapsed="false">
      <c r="A4642" s="0" t="e">
        <f aca="false">INDEX(BucketTable,MATCH(B4642,SumMonths,0),1)</f>
        <v>#N/A</v>
      </c>
      <c r="E4642" s="0" t="n">
        <f aca="false" t="array" ref="E4642:E4642">SUM(IF(Pricecurve=C4642,D4642))</f>
        <v>0</v>
      </c>
      <c r="F4642" s="0" t="n">
        <f aca="false" t="array" ref="F4642:F4642">SUM(IF(NG=C4642,D4642))</f>
        <v>0</v>
      </c>
      <c r="Y4642" s="140"/>
    </row>
    <row r="4643" customFormat="false" ht="12.75" hidden="false" customHeight="false" outlineLevel="0" collapsed="false">
      <c r="A4643" s="0" t="e">
        <f aca="false">INDEX(BucketTable,MATCH(B4643,SumMonths,0),1)</f>
        <v>#N/A</v>
      </c>
      <c r="E4643" s="0" t="n">
        <f aca="false" t="array" ref="E4643:E4643">SUM(IF(Pricecurve=C4643,D4643))</f>
        <v>0</v>
      </c>
      <c r="F4643" s="0" t="n">
        <f aca="false" t="array" ref="F4643:F4643">SUM(IF(NG=C4643,D4643))</f>
        <v>0</v>
      </c>
      <c r="Y4643" s="140"/>
    </row>
    <row r="4644" customFormat="false" ht="12.75" hidden="false" customHeight="false" outlineLevel="0" collapsed="false">
      <c r="A4644" s="0" t="e">
        <f aca="false">INDEX(BucketTable,MATCH(B4644,SumMonths,0),1)</f>
        <v>#N/A</v>
      </c>
      <c r="E4644" s="0" t="n">
        <f aca="false" t="array" ref="E4644:E4644">SUM(IF(Pricecurve=C4644,D4644))</f>
        <v>0</v>
      </c>
      <c r="F4644" s="0" t="n">
        <f aca="false" t="array" ref="F4644:F4644">SUM(IF(NG=C4644,D4644))</f>
        <v>0</v>
      </c>
      <c r="Y4644" s="140"/>
    </row>
    <row r="4645" customFormat="false" ht="12.75" hidden="false" customHeight="false" outlineLevel="0" collapsed="false">
      <c r="A4645" s="0" t="e">
        <f aca="false">INDEX(BucketTable,MATCH(B4645,SumMonths,0),1)</f>
        <v>#N/A</v>
      </c>
      <c r="E4645" s="0" t="n">
        <f aca="false" t="array" ref="E4645:E4645">SUM(IF(Pricecurve=C4645,D4645))</f>
        <v>0</v>
      </c>
      <c r="F4645" s="0" t="n">
        <f aca="false" t="array" ref="F4645:F4645">SUM(IF(NG=C4645,D4645))</f>
        <v>0</v>
      </c>
      <c r="Y4645" s="140"/>
    </row>
    <row r="4646" customFormat="false" ht="12.75" hidden="false" customHeight="false" outlineLevel="0" collapsed="false">
      <c r="A4646" s="0" t="e">
        <f aca="false">INDEX(BucketTable,MATCH(B4646,SumMonths,0),1)</f>
        <v>#N/A</v>
      </c>
      <c r="E4646" s="0" t="n">
        <f aca="false" t="array" ref="E4646:E4646">SUM(IF(Pricecurve=C4646,D4646))</f>
        <v>0</v>
      </c>
      <c r="F4646" s="0" t="n">
        <f aca="false" t="array" ref="F4646:F4646">SUM(IF(NG=C4646,D4646))</f>
        <v>0</v>
      </c>
      <c r="Y4646" s="140"/>
    </row>
    <row r="4647" customFormat="false" ht="12.75" hidden="false" customHeight="false" outlineLevel="0" collapsed="false">
      <c r="A4647" s="0" t="e">
        <f aca="false">INDEX(BucketTable,MATCH(B4647,SumMonths,0),1)</f>
        <v>#N/A</v>
      </c>
      <c r="E4647" s="0" t="n">
        <f aca="false" t="array" ref="E4647:E4647">SUM(IF(Pricecurve=C4647,D4647))</f>
        <v>0</v>
      </c>
      <c r="F4647" s="0" t="n">
        <f aca="false" t="array" ref="F4647:F4647">SUM(IF(NG=C4647,D4647))</f>
        <v>0</v>
      </c>
      <c r="Y4647" s="140"/>
    </row>
    <row r="4648" customFormat="false" ht="12.75" hidden="false" customHeight="false" outlineLevel="0" collapsed="false">
      <c r="A4648" s="0" t="e">
        <f aca="false">INDEX(BucketTable,MATCH(B4648,SumMonths,0),1)</f>
        <v>#N/A</v>
      </c>
      <c r="E4648" s="0" t="n">
        <f aca="false" t="array" ref="E4648:E4648">SUM(IF(Pricecurve=C4648,D4648))</f>
        <v>0</v>
      </c>
      <c r="F4648" s="0" t="n">
        <f aca="false" t="array" ref="F4648:F4648">SUM(IF(NG=C4648,D4648))</f>
        <v>0</v>
      </c>
      <c r="Y4648" s="140"/>
    </row>
    <row r="4649" customFormat="false" ht="12.75" hidden="false" customHeight="false" outlineLevel="0" collapsed="false">
      <c r="A4649" s="0" t="e">
        <f aca="false">INDEX(BucketTable,MATCH(B4649,SumMonths,0),1)</f>
        <v>#N/A</v>
      </c>
      <c r="E4649" s="0" t="n">
        <f aca="false" t="array" ref="E4649:E4649">SUM(IF(Pricecurve=C4649,D4649))</f>
        <v>0</v>
      </c>
      <c r="F4649" s="0" t="n">
        <f aca="false" t="array" ref="F4649:F4649">SUM(IF(NG=C4649,D4649))</f>
        <v>0</v>
      </c>
      <c r="Y4649" s="140"/>
    </row>
    <row r="4650" customFormat="false" ht="12.75" hidden="false" customHeight="false" outlineLevel="0" collapsed="false">
      <c r="A4650" s="0" t="e">
        <f aca="false">INDEX(BucketTable,MATCH(B4650,SumMonths,0),1)</f>
        <v>#N/A</v>
      </c>
      <c r="E4650" s="0" t="n">
        <f aca="false" t="array" ref="E4650:E4650">SUM(IF(Pricecurve=C4650,D4650))</f>
        <v>0</v>
      </c>
      <c r="F4650" s="0" t="n">
        <f aca="false" t="array" ref="F4650:F4650">SUM(IF(NG=C4650,D4650))</f>
        <v>0</v>
      </c>
      <c r="Y4650" s="140"/>
    </row>
    <row r="4651" customFormat="false" ht="12.75" hidden="false" customHeight="false" outlineLevel="0" collapsed="false">
      <c r="A4651" s="0" t="e">
        <f aca="false">INDEX(BucketTable,MATCH(B4651,SumMonths,0),1)</f>
        <v>#N/A</v>
      </c>
      <c r="E4651" s="0" t="n">
        <f aca="false" t="array" ref="E4651:E4651">SUM(IF(Pricecurve=C4651,D4651))</f>
        <v>0</v>
      </c>
      <c r="F4651" s="0" t="n">
        <f aca="false" t="array" ref="F4651:F4651">SUM(IF(NG=C4651,D4651))</f>
        <v>0</v>
      </c>
      <c r="Y4651" s="140"/>
    </row>
    <row r="4652" customFormat="false" ht="12.75" hidden="false" customHeight="false" outlineLevel="0" collapsed="false">
      <c r="A4652" s="0" t="e">
        <f aca="false">INDEX(BucketTable,MATCH(B4652,SumMonths,0),1)</f>
        <v>#N/A</v>
      </c>
      <c r="E4652" s="0" t="n">
        <f aca="false" t="array" ref="E4652:E4652">SUM(IF(Pricecurve=C4652,D4652))</f>
        <v>0</v>
      </c>
      <c r="F4652" s="0" t="n">
        <f aca="false" t="array" ref="F4652:F4652">SUM(IF(NG=C4652,D4652))</f>
        <v>0</v>
      </c>
      <c r="Y4652" s="140"/>
    </row>
    <row r="4653" customFormat="false" ht="12.75" hidden="false" customHeight="false" outlineLevel="0" collapsed="false">
      <c r="A4653" s="0" t="e">
        <f aca="false">INDEX(BucketTable,MATCH(B4653,SumMonths,0),1)</f>
        <v>#N/A</v>
      </c>
      <c r="E4653" s="0" t="n">
        <f aca="false" t="array" ref="E4653:E4653">SUM(IF(Pricecurve=C4653,D4653))</f>
        <v>0</v>
      </c>
      <c r="F4653" s="0" t="n">
        <f aca="false" t="array" ref="F4653:F4653">SUM(IF(NG=C4653,D4653))</f>
        <v>0</v>
      </c>
      <c r="Y4653" s="140"/>
    </row>
    <row r="4654" customFormat="false" ht="12.75" hidden="false" customHeight="false" outlineLevel="0" collapsed="false">
      <c r="A4654" s="0" t="e">
        <f aca="false">INDEX(BucketTable,MATCH(B4654,SumMonths,0),1)</f>
        <v>#N/A</v>
      </c>
      <c r="E4654" s="0" t="n">
        <f aca="false" t="array" ref="E4654:E4654">SUM(IF(Pricecurve=C4654,D4654))</f>
        <v>0</v>
      </c>
      <c r="F4654" s="0" t="n">
        <f aca="false" t="array" ref="F4654:F4654">SUM(IF(NG=C4654,D4654))</f>
        <v>0</v>
      </c>
      <c r="Y4654" s="140"/>
    </row>
    <row r="4655" customFormat="false" ht="12.75" hidden="false" customHeight="false" outlineLevel="0" collapsed="false">
      <c r="A4655" s="0" t="e">
        <f aca="false">INDEX(BucketTable,MATCH(B4655,SumMonths,0),1)</f>
        <v>#N/A</v>
      </c>
      <c r="E4655" s="0" t="n">
        <f aca="false" t="array" ref="E4655:E4655">SUM(IF(Pricecurve=C4655,D4655))</f>
        <v>0</v>
      </c>
      <c r="F4655" s="0" t="n">
        <f aca="false" t="array" ref="F4655:F4655">SUM(IF(NG=C4655,D4655))</f>
        <v>0</v>
      </c>
      <c r="Y4655" s="140"/>
    </row>
    <row r="4656" customFormat="false" ht="12.75" hidden="false" customHeight="false" outlineLevel="0" collapsed="false">
      <c r="A4656" s="0" t="e">
        <f aca="false">INDEX(BucketTable,MATCH(B4656,SumMonths,0),1)</f>
        <v>#N/A</v>
      </c>
      <c r="E4656" s="0" t="n">
        <f aca="false" t="array" ref="E4656:E4656">SUM(IF(Pricecurve=C4656,D4656))</f>
        <v>0</v>
      </c>
      <c r="F4656" s="0" t="n">
        <f aca="false" t="array" ref="F4656:F4656">SUM(IF(NG=C4656,D4656))</f>
        <v>0</v>
      </c>
      <c r="Y4656" s="140"/>
    </row>
    <row r="4657" customFormat="false" ht="12.75" hidden="false" customHeight="false" outlineLevel="0" collapsed="false">
      <c r="A4657" s="0" t="e">
        <f aca="false">INDEX(BucketTable,MATCH(B4657,SumMonths,0),1)</f>
        <v>#N/A</v>
      </c>
      <c r="E4657" s="0" t="n">
        <f aca="false" t="array" ref="E4657:E4657">SUM(IF(Pricecurve=C4657,D4657))</f>
        <v>0</v>
      </c>
      <c r="F4657" s="0" t="n">
        <f aca="false" t="array" ref="F4657:F4657">SUM(IF(NG=C4657,D4657))</f>
        <v>0</v>
      </c>
      <c r="Y4657" s="140"/>
    </row>
    <row r="4658" customFormat="false" ht="12.75" hidden="false" customHeight="false" outlineLevel="0" collapsed="false">
      <c r="A4658" s="0" t="e">
        <f aca="false">INDEX(BucketTable,MATCH(B4658,SumMonths,0),1)</f>
        <v>#N/A</v>
      </c>
      <c r="E4658" s="0" t="n">
        <f aca="false" t="array" ref="E4658:E4658">SUM(IF(Pricecurve=C4658,D4658))</f>
        <v>0</v>
      </c>
      <c r="F4658" s="0" t="n">
        <f aca="false" t="array" ref="F4658:F4658">SUM(IF(NG=C4658,D4658))</f>
        <v>0</v>
      </c>
      <c r="Y4658" s="140"/>
    </row>
    <row r="4659" customFormat="false" ht="12.75" hidden="false" customHeight="false" outlineLevel="0" collapsed="false">
      <c r="A4659" s="0" t="e">
        <f aca="false">INDEX(BucketTable,MATCH(B4659,SumMonths,0),1)</f>
        <v>#N/A</v>
      </c>
      <c r="E4659" s="0" t="n">
        <f aca="false" t="array" ref="E4659:E4659">SUM(IF(Pricecurve=C4659,D4659))</f>
        <v>0</v>
      </c>
      <c r="F4659" s="0" t="n">
        <f aca="false" t="array" ref="F4659:F4659">SUM(IF(NG=C4659,D4659))</f>
        <v>0</v>
      </c>
      <c r="Y4659" s="140"/>
    </row>
    <row r="4660" customFormat="false" ht="12.75" hidden="false" customHeight="false" outlineLevel="0" collapsed="false">
      <c r="A4660" s="0" t="e">
        <f aca="false">INDEX(BucketTable,MATCH(B4660,SumMonths,0),1)</f>
        <v>#N/A</v>
      </c>
      <c r="E4660" s="0" t="n">
        <f aca="false" t="array" ref="E4660:E4660">SUM(IF(Pricecurve=C4660,D4660))</f>
        <v>0</v>
      </c>
      <c r="F4660" s="0" t="n">
        <f aca="false" t="array" ref="F4660:F4660">SUM(IF(NG=C4660,D4660))</f>
        <v>0</v>
      </c>
      <c r="Y4660" s="140"/>
    </row>
    <row r="4661" customFormat="false" ht="12.75" hidden="false" customHeight="false" outlineLevel="0" collapsed="false">
      <c r="A4661" s="0" t="e">
        <f aca="false">INDEX(BucketTable,MATCH(B4661,SumMonths,0),1)</f>
        <v>#N/A</v>
      </c>
      <c r="E4661" s="0" t="n">
        <f aca="false" t="array" ref="E4661:E4661">SUM(IF(Pricecurve=C4661,D4661))</f>
        <v>0</v>
      </c>
      <c r="F4661" s="0" t="n">
        <f aca="false" t="array" ref="F4661:F4661">SUM(IF(NG=C4661,D4661))</f>
        <v>0</v>
      </c>
      <c r="Y4661" s="140"/>
    </row>
    <row r="4662" customFormat="false" ht="12.75" hidden="false" customHeight="false" outlineLevel="0" collapsed="false">
      <c r="A4662" s="0" t="e">
        <f aca="false">INDEX(BucketTable,MATCH(B4662,SumMonths,0),1)</f>
        <v>#N/A</v>
      </c>
      <c r="E4662" s="0" t="n">
        <f aca="false" t="array" ref="E4662:E4662">SUM(IF(Pricecurve=C4662,D4662))</f>
        <v>0</v>
      </c>
      <c r="F4662" s="0" t="n">
        <f aca="false" t="array" ref="F4662:F4662">SUM(IF(NG=C4662,D4662))</f>
        <v>0</v>
      </c>
      <c r="Y4662" s="140"/>
    </row>
    <row r="4663" customFormat="false" ht="12.75" hidden="false" customHeight="false" outlineLevel="0" collapsed="false">
      <c r="A4663" s="0" t="e">
        <f aca="false">INDEX(BucketTable,MATCH(B4663,SumMonths,0),1)</f>
        <v>#N/A</v>
      </c>
      <c r="E4663" s="0" t="n">
        <f aca="false" t="array" ref="E4663:E4663">SUM(IF(Pricecurve=C4663,D4663))</f>
        <v>0</v>
      </c>
      <c r="F4663" s="0" t="n">
        <f aca="false" t="array" ref="F4663:F4663">SUM(IF(NG=C4663,D4663))</f>
        <v>0</v>
      </c>
      <c r="Y4663" s="140"/>
    </row>
    <row r="4664" customFormat="false" ht="12.75" hidden="false" customHeight="false" outlineLevel="0" collapsed="false">
      <c r="A4664" s="0" t="e">
        <f aca="false">INDEX(BucketTable,MATCH(B4664,SumMonths,0),1)</f>
        <v>#N/A</v>
      </c>
      <c r="E4664" s="0" t="n">
        <f aca="false" t="array" ref="E4664:E4664">SUM(IF(Pricecurve=C4664,D4664))</f>
        <v>0</v>
      </c>
      <c r="F4664" s="0" t="n">
        <f aca="false" t="array" ref="F4664:F4664">SUM(IF(NG=C4664,D4664))</f>
        <v>0</v>
      </c>
      <c r="Y4664" s="140"/>
    </row>
    <row r="4665" customFormat="false" ht="12.75" hidden="false" customHeight="false" outlineLevel="0" collapsed="false">
      <c r="A4665" s="0" t="e">
        <f aca="false">INDEX(BucketTable,MATCH(B4665,SumMonths,0),1)</f>
        <v>#N/A</v>
      </c>
      <c r="E4665" s="0" t="n">
        <f aca="false" t="array" ref="E4665:E4665">SUM(IF(Pricecurve=C4665,D4665))</f>
        <v>0</v>
      </c>
      <c r="F4665" s="0" t="n">
        <f aca="false" t="array" ref="F4665:F4665">SUM(IF(NG=C4665,D4665))</f>
        <v>0</v>
      </c>
      <c r="Y4665" s="140"/>
    </row>
    <row r="4666" customFormat="false" ht="12.75" hidden="false" customHeight="false" outlineLevel="0" collapsed="false">
      <c r="A4666" s="0" t="e">
        <f aca="false">INDEX(BucketTable,MATCH(B4666,SumMonths,0),1)</f>
        <v>#N/A</v>
      </c>
      <c r="E4666" s="0" t="n">
        <f aca="false" t="array" ref="E4666:E4666">SUM(IF(Pricecurve=C4666,D4666))</f>
        <v>0</v>
      </c>
      <c r="F4666" s="0" t="n">
        <f aca="false" t="array" ref="F4666:F4666">SUM(IF(NG=C4666,D4666))</f>
        <v>0</v>
      </c>
      <c r="Y4666" s="140"/>
    </row>
    <row r="4667" customFormat="false" ht="12.75" hidden="false" customHeight="false" outlineLevel="0" collapsed="false">
      <c r="A4667" s="0" t="e">
        <f aca="false">INDEX(BucketTable,MATCH(B4667,SumMonths,0),1)</f>
        <v>#N/A</v>
      </c>
      <c r="E4667" s="0" t="n">
        <f aca="false" t="array" ref="E4667:E4667">SUM(IF(Pricecurve=C4667,D4667))</f>
        <v>0</v>
      </c>
      <c r="F4667" s="0" t="n">
        <f aca="false" t="array" ref="F4667:F4667">SUM(IF(NG=C4667,D4667))</f>
        <v>0</v>
      </c>
      <c r="Y4667" s="140"/>
    </row>
    <row r="4668" customFormat="false" ht="12.75" hidden="false" customHeight="false" outlineLevel="0" collapsed="false">
      <c r="A4668" s="0" t="e">
        <f aca="false">INDEX(BucketTable,MATCH(B4668,SumMonths,0),1)</f>
        <v>#N/A</v>
      </c>
      <c r="E4668" s="0" t="n">
        <f aca="false" t="array" ref="E4668:E4668">SUM(IF(Pricecurve=C4668,D4668))</f>
        <v>0</v>
      </c>
      <c r="F4668" s="0" t="n">
        <f aca="false" t="array" ref="F4668:F4668">SUM(IF(NG=C4668,D4668))</f>
        <v>0</v>
      </c>
      <c r="Y4668" s="140"/>
    </row>
    <row r="4669" customFormat="false" ht="12.75" hidden="false" customHeight="false" outlineLevel="0" collapsed="false">
      <c r="A4669" s="0" t="e">
        <f aca="false">INDEX(BucketTable,MATCH(B4669,SumMonths,0),1)</f>
        <v>#N/A</v>
      </c>
      <c r="E4669" s="0" t="n">
        <f aca="false" t="array" ref="E4669:E4669">SUM(IF(Pricecurve=C4669,D4669))</f>
        <v>0</v>
      </c>
      <c r="F4669" s="0" t="n">
        <f aca="false" t="array" ref="F4669:F4669">SUM(IF(NG=C4669,D4669))</f>
        <v>0</v>
      </c>
      <c r="Y4669" s="140"/>
    </row>
    <row r="4670" customFormat="false" ht="12.75" hidden="false" customHeight="false" outlineLevel="0" collapsed="false">
      <c r="A4670" s="0" t="e">
        <f aca="false">INDEX(BucketTable,MATCH(B4670,SumMonths,0),1)</f>
        <v>#N/A</v>
      </c>
      <c r="E4670" s="0" t="n">
        <f aca="false" t="array" ref="E4670:E4670">SUM(IF(Pricecurve=C4670,D4670))</f>
        <v>0</v>
      </c>
      <c r="F4670" s="0" t="n">
        <f aca="false" t="array" ref="F4670:F4670">SUM(IF(NG=C4670,D4670))</f>
        <v>0</v>
      </c>
      <c r="Y4670" s="140"/>
    </row>
    <row r="4671" customFormat="false" ht="12.75" hidden="false" customHeight="false" outlineLevel="0" collapsed="false">
      <c r="A4671" s="0" t="e">
        <f aca="false">INDEX(BucketTable,MATCH(B4671,SumMonths,0),1)</f>
        <v>#N/A</v>
      </c>
      <c r="E4671" s="0" t="n">
        <f aca="false" t="array" ref="E4671:E4671">SUM(IF(Pricecurve=C4671,D4671))</f>
        <v>0</v>
      </c>
      <c r="F4671" s="0" t="n">
        <f aca="false" t="array" ref="F4671:F4671">SUM(IF(NG=C4671,D4671))</f>
        <v>0</v>
      </c>
      <c r="Y4671" s="140"/>
    </row>
    <row r="4672" customFormat="false" ht="12.75" hidden="false" customHeight="false" outlineLevel="0" collapsed="false">
      <c r="A4672" s="0" t="e">
        <f aca="false">INDEX(BucketTable,MATCH(B4672,SumMonths,0),1)</f>
        <v>#N/A</v>
      </c>
      <c r="E4672" s="0" t="n">
        <f aca="false" t="array" ref="E4672:E4672">SUM(IF(Pricecurve=C4672,D4672))</f>
        <v>0</v>
      </c>
      <c r="F4672" s="0" t="n">
        <f aca="false" t="array" ref="F4672:F4672">SUM(IF(NG=C4672,D4672))</f>
        <v>0</v>
      </c>
      <c r="Y4672" s="140"/>
    </row>
    <row r="4673" customFormat="false" ht="12.75" hidden="false" customHeight="false" outlineLevel="0" collapsed="false">
      <c r="A4673" s="0" t="e">
        <f aca="false">INDEX(BucketTable,MATCH(B4673,SumMonths,0),1)</f>
        <v>#N/A</v>
      </c>
      <c r="E4673" s="0" t="n">
        <f aca="false" t="array" ref="E4673:E4673">SUM(IF(Pricecurve=C4673,D4673))</f>
        <v>0</v>
      </c>
      <c r="F4673" s="0" t="n">
        <f aca="false" t="array" ref="F4673:F4673">SUM(IF(NG=C4673,D4673))</f>
        <v>0</v>
      </c>
      <c r="Y4673" s="140"/>
    </row>
    <row r="4674" customFormat="false" ht="12.75" hidden="false" customHeight="false" outlineLevel="0" collapsed="false">
      <c r="A4674" s="0" t="e">
        <f aca="false">INDEX(BucketTable,MATCH(B4674,SumMonths,0),1)</f>
        <v>#N/A</v>
      </c>
      <c r="E4674" s="0" t="n">
        <f aca="false" t="array" ref="E4674:E4674">SUM(IF(Pricecurve=C4674,D4674))</f>
        <v>0</v>
      </c>
      <c r="F4674" s="0" t="n">
        <f aca="false" t="array" ref="F4674:F4674">SUM(IF(NG=C4674,D4674))</f>
        <v>0</v>
      </c>
      <c r="Y4674" s="140"/>
    </row>
    <row r="4675" customFormat="false" ht="12.75" hidden="false" customHeight="false" outlineLevel="0" collapsed="false">
      <c r="A4675" s="0" t="e">
        <f aca="false">INDEX(BucketTable,MATCH(B4675,SumMonths,0),1)</f>
        <v>#N/A</v>
      </c>
      <c r="E4675" s="0" t="n">
        <f aca="false" t="array" ref="E4675:E4675">SUM(IF(Pricecurve=C4675,D4675))</f>
        <v>0</v>
      </c>
      <c r="F4675" s="0" t="n">
        <f aca="false" t="array" ref="F4675:F4675">SUM(IF(NG=C4675,D4675))</f>
        <v>0</v>
      </c>
      <c r="Y4675" s="140"/>
    </row>
    <row r="4676" customFormat="false" ht="12.75" hidden="false" customHeight="false" outlineLevel="0" collapsed="false">
      <c r="A4676" s="0" t="e">
        <f aca="false">INDEX(BucketTable,MATCH(B4676,SumMonths,0),1)</f>
        <v>#N/A</v>
      </c>
      <c r="E4676" s="0" t="n">
        <f aca="false" t="array" ref="E4676:E4676">SUM(IF(Pricecurve=C4676,D4676))</f>
        <v>0</v>
      </c>
      <c r="F4676" s="0" t="n">
        <f aca="false" t="array" ref="F4676:F4676">SUM(IF(NG=C4676,D4676))</f>
        <v>0</v>
      </c>
      <c r="Y4676" s="140"/>
    </row>
    <row r="4677" customFormat="false" ht="12.75" hidden="false" customHeight="false" outlineLevel="0" collapsed="false">
      <c r="A4677" s="0" t="e">
        <f aca="false">INDEX(BucketTable,MATCH(B4677,SumMonths,0),1)</f>
        <v>#N/A</v>
      </c>
      <c r="E4677" s="0" t="n">
        <f aca="false" t="array" ref="E4677:E4677">SUM(IF(Pricecurve=C4677,D4677))</f>
        <v>0</v>
      </c>
      <c r="F4677" s="0" t="n">
        <f aca="false" t="array" ref="F4677:F4677">SUM(IF(NG=C4677,D4677))</f>
        <v>0</v>
      </c>
      <c r="Y4677" s="140"/>
    </row>
    <row r="4678" customFormat="false" ht="12.75" hidden="false" customHeight="false" outlineLevel="0" collapsed="false">
      <c r="A4678" s="0" t="e">
        <f aca="false">INDEX(BucketTable,MATCH(B4678,SumMonths,0),1)</f>
        <v>#N/A</v>
      </c>
      <c r="E4678" s="0" t="n">
        <f aca="false" t="array" ref="E4678:E4678">SUM(IF(Pricecurve=C4678,D4678))</f>
        <v>0</v>
      </c>
      <c r="F4678" s="0" t="n">
        <f aca="false" t="array" ref="F4678:F4678">SUM(IF(NG=C4678,D4678))</f>
        <v>0</v>
      </c>
      <c r="Y4678" s="140"/>
    </row>
    <row r="4679" customFormat="false" ht="12.75" hidden="false" customHeight="false" outlineLevel="0" collapsed="false">
      <c r="A4679" s="0" t="e">
        <f aca="false">INDEX(BucketTable,MATCH(B4679,SumMonths,0),1)</f>
        <v>#N/A</v>
      </c>
      <c r="E4679" s="0" t="n">
        <f aca="false" t="array" ref="E4679:E4679">SUM(IF(Pricecurve=C4679,D4679))</f>
        <v>0</v>
      </c>
      <c r="F4679" s="0" t="n">
        <f aca="false" t="array" ref="F4679:F4679">SUM(IF(NG=C4679,D4679))</f>
        <v>0</v>
      </c>
      <c r="Y4679" s="140"/>
    </row>
    <row r="4680" customFormat="false" ht="12.75" hidden="false" customHeight="false" outlineLevel="0" collapsed="false">
      <c r="A4680" s="0" t="e">
        <f aca="false">INDEX(BucketTable,MATCH(B4680,SumMonths,0),1)</f>
        <v>#N/A</v>
      </c>
      <c r="E4680" s="0" t="n">
        <f aca="false" t="array" ref="E4680:E4680">SUM(IF(Pricecurve=C4680,D4680))</f>
        <v>0</v>
      </c>
      <c r="F4680" s="0" t="n">
        <f aca="false" t="array" ref="F4680:F4680">SUM(IF(NG=C4680,D4680))</f>
        <v>0</v>
      </c>
      <c r="Y4680" s="140"/>
    </row>
    <row r="4681" customFormat="false" ht="12.75" hidden="false" customHeight="false" outlineLevel="0" collapsed="false">
      <c r="A4681" s="0" t="e">
        <f aca="false">INDEX(BucketTable,MATCH(B4681,SumMonths,0),1)</f>
        <v>#N/A</v>
      </c>
      <c r="E4681" s="0" t="n">
        <f aca="false" t="array" ref="E4681:E4681">SUM(IF(Pricecurve=C4681,D4681))</f>
        <v>0</v>
      </c>
      <c r="F4681" s="0" t="n">
        <f aca="false" t="array" ref="F4681:F4681">SUM(IF(NG=C4681,D4681))</f>
        <v>0</v>
      </c>
      <c r="Y4681" s="140"/>
    </row>
    <row r="4682" customFormat="false" ht="12.75" hidden="false" customHeight="false" outlineLevel="0" collapsed="false">
      <c r="A4682" s="0" t="e">
        <f aca="false">INDEX(BucketTable,MATCH(B4682,SumMonths,0),1)</f>
        <v>#N/A</v>
      </c>
      <c r="E4682" s="0" t="n">
        <f aca="false" t="array" ref="E4682:E4682">SUM(IF(Pricecurve=C4682,D4682))</f>
        <v>0</v>
      </c>
      <c r="F4682" s="0" t="n">
        <f aca="false" t="array" ref="F4682:F4682">SUM(IF(NG=C4682,D4682))</f>
        <v>0</v>
      </c>
      <c r="Y4682" s="140"/>
    </row>
    <row r="4683" customFormat="false" ht="12.75" hidden="false" customHeight="false" outlineLevel="0" collapsed="false">
      <c r="A4683" s="0" t="e">
        <f aca="false">INDEX(BucketTable,MATCH(B4683,SumMonths,0),1)</f>
        <v>#N/A</v>
      </c>
      <c r="E4683" s="0" t="n">
        <f aca="false" t="array" ref="E4683:E4683">SUM(IF(Pricecurve=C4683,D4683))</f>
        <v>0</v>
      </c>
      <c r="F4683" s="0" t="n">
        <f aca="false" t="array" ref="F4683:F4683">SUM(IF(NG=C4683,D4683))</f>
        <v>0</v>
      </c>
      <c r="Y4683" s="140"/>
    </row>
    <row r="4684" customFormat="false" ht="12.75" hidden="false" customHeight="false" outlineLevel="0" collapsed="false">
      <c r="A4684" s="0" t="e">
        <f aca="false">INDEX(BucketTable,MATCH(B4684,SumMonths,0),1)</f>
        <v>#N/A</v>
      </c>
      <c r="E4684" s="0" t="n">
        <f aca="false" t="array" ref="E4684:E4684">SUM(IF(Pricecurve=C4684,D4684))</f>
        <v>0</v>
      </c>
      <c r="F4684" s="0" t="n">
        <f aca="false" t="array" ref="F4684:F4684">SUM(IF(NG=C4684,D4684))</f>
        <v>0</v>
      </c>
      <c r="Y4684" s="140"/>
    </row>
    <row r="4685" customFormat="false" ht="12.75" hidden="false" customHeight="false" outlineLevel="0" collapsed="false">
      <c r="A4685" s="0" t="e">
        <f aca="false">INDEX(BucketTable,MATCH(B4685,SumMonths,0),1)</f>
        <v>#N/A</v>
      </c>
      <c r="E4685" s="0" t="n">
        <f aca="false" t="array" ref="E4685:E4685">SUM(IF(Pricecurve=C4685,D4685))</f>
        <v>0</v>
      </c>
      <c r="F4685" s="0" t="n">
        <f aca="false" t="array" ref="F4685:F4685">SUM(IF(NG=C4685,D4685))</f>
        <v>0</v>
      </c>
      <c r="Y4685" s="140"/>
    </row>
    <row r="4686" customFormat="false" ht="12.75" hidden="false" customHeight="false" outlineLevel="0" collapsed="false">
      <c r="A4686" s="0" t="e">
        <f aca="false">INDEX(BucketTable,MATCH(B4686,SumMonths,0),1)</f>
        <v>#N/A</v>
      </c>
      <c r="E4686" s="0" t="n">
        <f aca="false" t="array" ref="E4686:E4686">SUM(IF(Pricecurve=C4686,D4686))</f>
        <v>0</v>
      </c>
      <c r="F4686" s="0" t="n">
        <f aca="false" t="array" ref="F4686:F4686">SUM(IF(NG=C4686,D4686))</f>
        <v>0</v>
      </c>
      <c r="Y4686" s="140"/>
    </row>
    <row r="4687" customFormat="false" ht="12.75" hidden="false" customHeight="false" outlineLevel="0" collapsed="false">
      <c r="A4687" s="0" t="e">
        <f aca="false">INDEX(BucketTable,MATCH(B4687,SumMonths,0),1)</f>
        <v>#N/A</v>
      </c>
      <c r="E4687" s="0" t="n">
        <f aca="false" t="array" ref="E4687:E4687">SUM(IF(Pricecurve=C4687,D4687))</f>
        <v>0</v>
      </c>
      <c r="F4687" s="0" t="n">
        <f aca="false" t="array" ref="F4687:F4687">SUM(IF(NG=C4687,D4687))</f>
        <v>0</v>
      </c>
      <c r="Y4687" s="140"/>
    </row>
    <row r="4688" customFormat="false" ht="12.75" hidden="false" customHeight="false" outlineLevel="0" collapsed="false">
      <c r="A4688" s="0" t="e">
        <f aca="false">INDEX(BucketTable,MATCH(B4688,SumMonths,0),1)</f>
        <v>#N/A</v>
      </c>
      <c r="E4688" s="0" t="n">
        <f aca="false" t="array" ref="E4688:E4688">SUM(IF(Pricecurve=C4688,D4688))</f>
        <v>0</v>
      </c>
      <c r="F4688" s="0" t="n">
        <f aca="false" t="array" ref="F4688:F4688">SUM(IF(NG=C4688,D4688))</f>
        <v>0</v>
      </c>
      <c r="Y4688" s="140"/>
    </row>
    <row r="4689" customFormat="false" ht="12.75" hidden="false" customHeight="false" outlineLevel="0" collapsed="false">
      <c r="A4689" s="0" t="e">
        <f aca="false">INDEX(BucketTable,MATCH(B4689,SumMonths,0),1)</f>
        <v>#N/A</v>
      </c>
      <c r="E4689" s="0" t="n">
        <f aca="false" t="array" ref="E4689:E4689">SUM(IF(Pricecurve=C4689,D4689))</f>
        <v>0</v>
      </c>
      <c r="F4689" s="0" t="n">
        <f aca="false" t="array" ref="F4689:F4689">SUM(IF(NG=C4689,D4689))</f>
        <v>0</v>
      </c>
      <c r="Y4689" s="140"/>
    </row>
    <row r="4690" customFormat="false" ht="12.75" hidden="false" customHeight="false" outlineLevel="0" collapsed="false">
      <c r="A4690" s="0" t="e">
        <f aca="false">INDEX(BucketTable,MATCH(B4690,SumMonths,0),1)</f>
        <v>#N/A</v>
      </c>
      <c r="E4690" s="0" t="n">
        <f aca="false" t="array" ref="E4690:E4690">SUM(IF(Pricecurve=C4690,D4690))</f>
        <v>0</v>
      </c>
      <c r="F4690" s="0" t="n">
        <f aca="false" t="array" ref="F4690:F4690">SUM(IF(NG=C4690,D4690))</f>
        <v>0</v>
      </c>
      <c r="Y4690" s="140"/>
    </row>
    <row r="4691" customFormat="false" ht="12.75" hidden="false" customHeight="false" outlineLevel="0" collapsed="false">
      <c r="A4691" s="0" t="e">
        <f aca="false">INDEX(BucketTable,MATCH(B4691,SumMonths,0),1)</f>
        <v>#N/A</v>
      </c>
      <c r="E4691" s="0" t="n">
        <f aca="false" t="array" ref="E4691:E4691">SUM(IF(Pricecurve=C4691,D4691))</f>
        <v>0</v>
      </c>
      <c r="F4691" s="0" t="n">
        <f aca="false" t="array" ref="F4691:F4691">SUM(IF(NG=C4691,D4691))</f>
        <v>0</v>
      </c>
      <c r="Y4691" s="140"/>
    </row>
    <row r="4692" customFormat="false" ht="12.75" hidden="false" customHeight="false" outlineLevel="0" collapsed="false">
      <c r="A4692" s="0" t="e">
        <f aca="false">INDEX(BucketTable,MATCH(B4692,SumMonths,0),1)</f>
        <v>#N/A</v>
      </c>
      <c r="E4692" s="0" t="n">
        <f aca="false" t="array" ref="E4692:E4692">SUM(IF(Pricecurve=C4692,D4692))</f>
        <v>0</v>
      </c>
      <c r="F4692" s="0" t="n">
        <f aca="false" t="array" ref="F4692:F4692">SUM(IF(NG=C4692,D4692))</f>
        <v>0</v>
      </c>
      <c r="Y4692" s="140"/>
    </row>
    <row r="4693" customFormat="false" ht="12.75" hidden="false" customHeight="false" outlineLevel="0" collapsed="false">
      <c r="A4693" s="0" t="e">
        <f aca="false">INDEX(BucketTable,MATCH(B4693,SumMonths,0),1)</f>
        <v>#N/A</v>
      </c>
      <c r="E4693" s="0" t="n">
        <f aca="false" t="array" ref="E4693:E4693">SUM(IF(Pricecurve=C4693,D4693))</f>
        <v>0</v>
      </c>
      <c r="F4693" s="0" t="n">
        <f aca="false" t="array" ref="F4693:F4693">SUM(IF(NG=C4693,D4693))</f>
        <v>0</v>
      </c>
      <c r="Y4693" s="140"/>
    </row>
    <row r="4694" customFormat="false" ht="12.75" hidden="false" customHeight="false" outlineLevel="0" collapsed="false">
      <c r="A4694" s="0" t="e">
        <f aca="false">INDEX(BucketTable,MATCH(B4694,SumMonths,0),1)</f>
        <v>#N/A</v>
      </c>
      <c r="E4694" s="0" t="n">
        <f aca="false" t="array" ref="E4694:E4694">SUM(IF(Pricecurve=C4694,D4694))</f>
        <v>0</v>
      </c>
      <c r="F4694" s="0" t="n">
        <f aca="false" t="array" ref="F4694:F4694">SUM(IF(NG=C4694,D4694))</f>
        <v>0</v>
      </c>
      <c r="Y4694" s="140"/>
    </row>
    <row r="4695" customFormat="false" ht="12.75" hidden="false" customHeight="false" outlineLevel="0" collapsed="false">
      <c r="A4695" s="0" t="e">
        <f aca="false">INDEX(BucketTable,MATCH(B4695,SumMonths,0),1)</f>
        <v>#N/A</v>
      </c>
      <c r="E4695" s="0" t="n">
        <f aca="false" t="array" ref="E4695:E4695">SUM(IF(Pricecurve=C4695,D4695))</f>
        <v>0</v>
      </c>
      <c r="F4695" s="0" t="n">
        <f aca="false" t="array" ref="F4695:F4695">SUM(IF(NG=C4695,D4695))</f>
        <v>0</v>
      </c>
      <c r="Y4695" s="140"/>
    </row>
    <row r="4696" customFormat="false" ht="12.75" hidden="false" customHeight="false" outlineLevel="0" collapsed="false">
      <c r="A4696" s="0" t="e">
        <f aca="false">INDEX(BucketTable,MATCH(B4696,SumMonths,0),1)</f>
        <v>#N/A</v>
      </c>
      <c r="E4696" s="0" t="n">
        <f aca="false" t="array" ref="E4696:E4696">SUM(IF(Pricecurve=C4696,D4696))</f>
        <v>0</v>
      </c>
      <c r="F4696" s="0" t="n">
        <f aca="false" t="array" ref="F4696:F4696">SUM(IF(NG=C4696,D4696))</f>
        <v>0</v>
      </c>
      <c r="Y4696" s="140"/>
    </row>
    <row r="4697" customFormat="false" ht="12.75" hidden="false" customHeight="false" outlineLevel="0" collapsed="false">
      <c r="A4697" s="0" t="e">
        <f aca="false">INDEX(BucketTable,MATCH(B4697,SumMonths,0),1)</f>
        <v>#N/A</v>
      </c>
      <c r="E4697" s="0" t="n">
        <f aca="false" t="array" ref="E4697:E4697">SUM(IF(Pricecurve=C4697,D4697))</f>
        <v>0</v>
      </c>
      <c r="F4697" s="0" t="n">
        <f aca="false" t="array" ref="F4697:F4697">SUM(IF(NG=C4697,D4697))</f>
        <v>0</v>
      </c>
      <c r="Y4697" s="140"/>
    </row>
    <row r="4698" customFormat="false" ht="12.75" hidden="false" customHeight="false" outlineLevel="0" collapsed="false">
      <c r="A4698" s="0" t="e">
        <f aca="false">INDEX(BucketTable,MATCH(B4698,SumMonths,0),1)</f>
        <v>#N/A</v>
      </c>
      <c r="E4698" s="0" t="n">
        <f aca="false" t="array" ref="E4698:E4698">SUM(IF(Pricecurve=C4698,D4698))</f>
        <v>0</v>
      </c>
      <c r="F4698" s="0" t="n">
        <f aca="false" t="array" ref="F4698:F4698">SUM(IF(NG=C4698,D4698))</f>
        <v>0</v>
      </c>
      <c r="Y4698" s="140"/>
    </row>
    <row r="4699" customFormat="false" ht="12.75" hidden="false" customHeight="false" outlineLevel="0" collapsed="false">
      <c r="A4699" s="0" t="e">
        <f aca="false">INDEX(BucketTable,MATCH(B4699,SumMonths,0),1)</f>
        <v>#N/A</v>
      </c>
      <c r="E4699" s="0" t="n">
        <f aca="false" t="array" ref="E4699:E4699">SUM(IF(Pricecurve=C4699,D4699))</f>
        <v>0</v>
      </c>
      <c r="F4699" s="0" t="n">
        <f aca="false" t="array" ref="F4699:F4699">SUM(IF(NG=C4699,D4699))</f>
        <v>0</v>
      </c>
      <c r="Y4699" s="140"/>
    </row>
    <row r="4700" customFormat="false" ht="12.75" hidden="false" customHeight="false" outlineLevel="0" collapsed="false">
      <c r="A4700" s="0" t="e">
        <f aca="false">INDEX(BucketTable,MATCH(B4700,SumMonths,0),1)</f>
        <v>#N/A</v>
      </c>
      <c r="E4700" s="0" t="n">
        <f aca="false" t="array" ref="E4700:E4700">SUM(IF(Pricecurve=C4700,D4700))</f>
        <v>0</v>
      </c>
      <c r="F4700" s="0" t="n">
        <f aca="false" t="array" ref="F4700:F4700">SUM(IF(NG=C4700,D4700))</f>
        <v>0</v>
      </c>
      <c r="Y4700" s="140"/>
    </row>
    <row r="4701" customFormat="false" ht="12.75" hidden="false" customHeight="false" outlineLevel="0" collapsed="false">
      <c r="A4701" s="0" t="e">
        <f aca="false">INDEX(BucketTable,MATCH(B4701,SumMonths,0),1)</f>
        <v>#N/A</v>
      </c>
      <c r="E4701" s="0" t="n">
        <f aca="false" t="array" ref="E4701:E4701">SUM(IF(Pricecurve=C4701,D4701))</f>
        <v>0</v>
      </c>
      <c r="F4701" s="0" t="n">
        <f aca="false" t="array" ref="F4701:F4701">SUM(IF(NG=C4701,D4701))</f>
        <v>0</v>
      </c>
      <c r="Y4701" s="140"/>
    </row>
    <row r="4702" customFormat="false" ht="12.75" hidden="false" customHeight="false" outlineLevel="0" collapsed="false">
      <c r="A4702" s="0" t="e">
        <f aca="false">INDEX(BucketTable,MATCH(B4702,SumMonths,0),1)</f>
        <v>#N/A</v>
      </c>
      <c r="E4702" s="0" t="n">
        <f aca="false" t="array" ref="E4702:E4702">SUM(IF(Pricecurve=C4702,D4702))</f>
        <v>0</v>
      </c>
      <c r="F4702" s="0" t="n">
        <f aca="false" t="array" ref="F4702:F4702">SUM(IF(NG=C4702,D4702))</f>
        <v>0</v>
      </c>
      <c r="Y4702" s="140"/>
    </row>
    <row r="4703" customFormat="false" ht="12.75" hidden="false" customHeight="false" outlineLevel="0" collapsed="false">
      <c r="A4703" s="0" t="e">
        <f aca="false">INDEX(BucketTable,MATCH(B4703,SumMonths,0),1)</f>
        <v>#N/A</v>
      </c>
      <c r="E4703" s="0" t="n">
        <f aca="false" t="array" ref="E4703:E4703">SUM(IF(Pricecurve=C4703,D4703))</f>
        <v>0</v>
      </c>
      <c r="F4703" s="0" t="n">
        <f aca="false" t="array" ref="F4703:F4703">SUM(IF(NG=C4703,D4703))</f>
        <v>0</v>
      </c>
      <c r="Y4703" s="140"/>
    </row>
    <row r="4704" customFormat="false" ht="12.75" hidden="false" customHeight="false" outlineLevel="0" collapsed="false">
      <c r="A4704" s="0" t="e">
        <f aca="false">INDEX(BucketTable,MATCH(B4704,SumMonths,0),1)</f>
        <v>#N/A</v>
      </c>
      <c r="E4704" s="0" t="n">
        <f aca="false" t="array" ref="E4704:E4704">SUM(IF(Pricecurve=C4704,D4704))</f>
        <v>0</v>
      </c>
      <c r="F4704" s="0" t="n">
        <f aca="false" t="array" ref="F4704:F4704">SUM(IF(NG=C4704,D4704))</f>
        <v>0</v>
      </c>
      <c r="Y4704" s="140"/>
    </row>
    <row r="4705" customFormat="false" ht="12.75" hidden="false" customHeight="false" outlineLevel="0" collapsed="false">
      <c r="A4705" s="0" t="e">
        <f aca="false">INDEX(BucketTable,MATCH(B4705,SumMonths,0),1)</f>
        <v>#N/A</v>
      </c>
      <c r="E4705" s="0" t="n">
        <f aca="false" t="array" ref="E4705:E4705">SUM(IF(Pricecurve=C4705,D4705))</f>
        <v>0</v>
      </c>
      <c r="F4705" s="0" t="n">
        <f aca="false" t="array" ref="F4705:F4705">SUM(IF(NG=C4705,D4705))</f>
        <v>0</v>
      </c>
      <c r="Y4705" s="140"/>
    </row>
    <row r="4706" customFormat="false" ht="12.75" hidden="false" customHeight="false" outlineLevel="0" collapsed="false">
      <c r="A4706" s="0" t="e">
        <f aca="false">INDEX(BucketTable,MATCH(B4706,SumMonths,0),1)</f>
        <v>#N/A</v>
      </c>
      <c r="E4706" s="0" t="n">
        <f aca="false" t="array" ref="E4706:E4706">SUM(IF(Pricecurve=C4706,D4706))</f>
        <v>0</v>
      </c>
      <c r="F4706" s="0" t="n">
        <f aca="false" t="array" ref="F4706:F4706">SUM(IF(NG=C4706,D4706))</f>
        <v>0</v>
      </c>
      <c r="Y4706" s="140"/>
    </row>
    <row r="4707" customFormat="false" ht="12.75" hidden="false" customHeight="false" outlineLevel="0" collapsed="false">
      <c r="A4707" s="0" t="e">
        <f aca="false">INDEX(BucketTable,MATCH(B4707,SumMonths,0),1)</f>
        <v>#N/A</v>
      </c>
      <c r="E4707" s="0" t="n">
        <f aca="false" t="array" ref="E4707:E4707">SUM(IF(Pricecurve=C4707,D4707))</f>
        <v>0</v>
      </c>
      <c r="F4707" s="0" t="n">
        <f aca="false" t="array" ref="F4707:F4707">SUM(IF(NG=C4707,D4707))</f>
        <v>0</v>
      </c>
      <c r="Y4707" s="140"/>
    </row>
    <row r="4708" customFormat="false" ht="12.75" hidden="false" customHeight="false" outlineLevel="0" collapsed="false">
      <c r="A4708" s="0" t="e">
        <f aca="false">INDEX(BucketTable,MATCH(B4708,SumMonths,0),1)</f>
        <v>#N/A</v>
      </c>
      <c r="E4708" s="0" t="n">
        <f aca="false" t="array" ref="E4708:E4708">SUM(IF(Pricecurve=C4708,D4708))</f>
        <v>0</v>
      </c>
      <c r="F4708" s="0" t="n">
        <f aca="false" t="array" ref="F4708:F4708">SUM(IF(NG=C4708,D4708))</f>
        <v>0</v>
      </c>
      <c r="Y4708" s="140"/>
    </row>
    <row r="4709" customFormat="false" ht="12.75" hidden="false" customHeight="false" outlineLevel="0" collapsed="false">
      <c r="A4709" s="0" t="e">
        <f aca="false">INDEX(BucketTable,MATCH(B4709,SumMonths,0),1)</f>
        <v>#N/A</v>
      </c>
      <c r="E4709" s="0" t="n">
        <f aca="false" t="array" ref="E4709:E4709">SUM(IF(Pricecurve=C4709,D4709))</f>
        <v>0</v>
      </c>
      <c r="F4709" s="0" t="n">
        <f aca="false" t="array" ref="F4709:F4709">SUM(IF(NG=C4709,D4709))</f>
        <v>0</v>
      </c>
      <c r="Y4709" s="140"/>
    </row>
    <row r="4710" customFormat="false" ht="12.75" hidden="false" customHeight="false" outlineLevel="0" collapsed="false">
      <c r="A4710" s="0" t="e">
        <f aca="false">INDEX(BucketTable,MATCH(B4710,SumMonths,0),1)</f>
        <v>#N/A</v>
      </c>
      <c r="E4710" s="0" t="n">
        <f aca="false" t="array" ref="E4710:E4710">SUM(IF(Pricecurve=C4710,D4710))</f>
        <v>0</v>
      </c>
      <c r="F4710" s="0" t="n">
        <f aca="false" t="array" ref="F4710:F4710">SUM(IF(NG=C4710,D4710))</f>
        <v>0</v>
      </c>
      <c r="Y4710" s="140"/>
    </row>
    <row r="4711" customFormat="false" ht="12.75" hidden="false" customHeight="false" outlineLevel="0" collapsed="false">
      <c r="A4711" s="0" t="e">
        <f aca="false">INDEX(BucketTable,MATCH(B4711,SumMonths,0),1)</f>
        <v>#N/A</v>
      </c>
      <c r="E4711" s="0" t="n">
        <f aca="false" t="array" ref="E4711:E4711">SUM(IF(Pricecurve=C4711,D4711))</f>
        <v>0</v>
      </c>
      <c r="F4711" s="0" t="n">
        <f aca="false" t="array" ref="F4711:F4711">SUM(IF(NG=C4711,D4711))</f>
        <v>0</v>
      </c>
      <c r="Y4711" s="140"/>
    </row>
    <row r="4712" customFormat="false" ht="12.75" hidden="false" customHeight="false" outlineLevel="0" collapsed="false">
      <c r="A4712" s="0" t="e">
        <f aca="false">INDEX(BucketTable,MATCH(B4712,SumMonths,0),1)</f>
        <v>#N/A</v>
      </c>
      <c r="E4712" s="0" t="n">
        <f aca="false" t="array" ref="E4712:E4712">SUM(IF(Pricecurve=C4712,D4712))</f>
        <v>0</v>
      </c>
      <c r="F4712" s="0" t="n">
        <f aca="false" t="array" ref="F4712:F4712">SUM(IF(NG=C4712,D4712))</f>
        <v>0</v>
      </c>
      <c r="Y4712" s="140"/>
    </row>
    <row r="4713" customFormat="false" ht="12.75" hidden="false" customHeight="false" outlineLevel="0" collapsed="false">
      <c r="A4713" s="0" t="e">
        <f aca="false">INDEX(BucketTable,MATCH(B4713,SumMonths,0),1)</f>
        <v>#N/A</v>
      </c>
      <c r="E4713" s="0" t="n">
        <f aca="false" t="array" ref="E4713:E4713">SUM(IF(Pricecurve=C4713,D4713))</f>
        <v>0</v>
      </c>
      <c r="F4713" s="0" t="n">
        <f aca="false" t="array" ref="F4713:F4713">SUM(IF(NG=C4713,D4713))</f>
        <v>0</v>
      </c>
      <c r="Y4713" s="140"/>
    </row>
    <row r="4714" customFormat="false" ht="12.75" hidden="false" customHeight="false" outlineLevel="0" collapsed="false">
      <c r="A4714" s="0" t="e">
        <f aca="false">INDEX(BucketTable,MATCH(B4714,SumMonths,0),1)</f>
        <v>#N/A</v>
      </c>
      <c r="E4714" s="0" t="n">
        <f aca="false" t="array" ref="E4714:E4714">SUM(IF(Pricecurve=C4714,D4714))</f>
        <v>0</v>
      </c>
      <c r="F4714" s="0" t="n">
        <f aca="false" t="array" ref="F4714:F4714">SUM(IF(NG=C4714,D4714))</f>
        <v>0</v>
      </c>
      <c r="Y4714" s="140"/>
    </row>
    <row r="4715" customFormat="false" ht="12.75" hidden="false" customHeight="false" outlineLevel="0" collapsed="false">
      <c r="A4715" s="0" t="e">
        <f aca="false">INDEX(BucketTable,MATCH(B4715,SumMonths,0),1)</f>
        <v>#N/A</v>
      </c>
      <c r="E4715" s="0" t="n">
        <f aca="false" t="array" ref="E4715:E4715">SUM(IF(Pricecurve=C4715,D4715))</f>
        <v>0</v>
      </c>
      <c r="F4715" s="0" t="n">
        <f aca="false" t="array" ref="F4715:F4715">SUM(IF(NG=C4715,D4715))</f>
        <v>0</v>
      </c>
      <c r="Y4715" s="140"/>
    </row>
    <row r="4716" customFormat="false" ht="12.75" hidden="false" customHeight="false" outlineLevel="0" collapsed="false">
      <c r="A4716" s="0" t="e">
        <f aca="false">INDEX(BucketTable,MATCH(B4716,SumMonths,0),1)</f>
        <v>#N/A</v>
      </c>
      <c r="E4716" s="0" t="n">
        <f aca="false" t="array" ref="E4716:E4716">SUM(IF(Pricecurve=C4716,D4716))</f>
        <v>0</v>
      </c>
      <c r="F4716" s="0" t="n">
        <f aca="false" t="array" ref="F4716:F4716">SUM(IF(NG=C4716,D4716))</f>
        <v>0</v>
      </c>
      <c r="Y4716" s="140"/>
    </row>
    <row r="4717" customFormat="false" ht="12.75" hidden="false" customHeight="false" outlineLevel="0" collapsed="false">
      <c r="A4717" s="0" t="e">
        <f aca="false">INDEX(BucketTable,MATCH(B4717,SumMonths,0),1)</f>
        <v>#N/A</v>
      </c>
      <c r="E4717" s="0" t="n">
        <f aca="false" t="array" ref="E4717:E4717">SUM(IF(Pricecurve=C4717,D4717))</f>
        <v>0</v>
      </c>
      <c r="F4717" s="0" t="n">
        <f aca="false" t="array" ref="F4717:F4717">SUM(IF(NG=C4717,D4717))</f>
        <v>0</v>
      </c>
      <c r="Y4717" s="140"/>
    </row>
    <row r="4718" customFormat="false" ht="12.75" hidden="false" customHeight="false" outlineLevel="0" collapsed="false">
      <c r="A4718" s="0" t="e">
        <f aca="false">INDEX(BucketTable,MATCH(B4718,SumMonths,0),1)</f>
        <v>#N/A</v>
      </c>
      <c r="E4718" s="0" t="n">
        <f aca="false" t="array" ref="E4718:E4718">SUM(IF(Pricecurve=C4718,D4718))</f>
        <v>0</v>
      </c>
      <c r="F4718" s="0" t="n">
        <f aca="false" t="array" ref="F4718:F4718">SUM(IF(NG=C4718,D4718))</f>
        <v>0</v>
      </c>
      <c r="Y4718" s="140"/>
    </row>
    <row r="4719" customFormat="false" ht="12.75" hidden="false" customHeight="false" outlineLevel="0" collapsed="false">
      <c r="A4719" s="0" t="e">
        <f aca="false">INDEX(BucketTable,MATCH(B4719,SumMonths,0),1)</f>
        <v>#N/A</v>
      </c>
      <c r="E4719" s="0" t="n">
        <f aca="false" t="array" ref="E4719:E4719">SUM(IF(Pricecurve=C4719,D4719))</f>
        <v>0</v>
      </c>
      <c r="F4719" s="0" t="n">
        <f aca="false" t="array" ref="F4719:F4719">SUM(IF(NG=C4719,D4719))</f>
        <v>0</v>
      </c>
      <c r="Y4719" s="140"/>
    </row>
    <row r="4720" customFormat="false" ht="12.75" hidden="false" customHeight="false" outlineLevel="0" collapsed="false">
      <c r="A4720" s="0" t="e">
        <f aca="false">INDEX(BucketTable,MATCH(B4720,SumMonths,0),1)</f>
        <v>#N/A</v>
      </c>
      <c r="E4720" s="0" t="n">
        <f aca="false" t="array" ref="E4720:E4720">SUM(IF(Pricecurve=C4720,D4720))</f>
        <v>0</v>
      </c>
      <c r="F4720" s="0" t="n">
        <f aca="false" t="array" ref="F4720:F4720">SUM(IF(NG=C4720,D4720))</f>
        <v>0</v>
      </c>
      <c r="Y4720" s="140"/>
    </row>
    <row r="4721" customFormat="false" ht="12.75" hidden="false" customHeight="false" outlineLevel="0" collapsed="false">
      <c r="A4721" s="0" t="e">
        <f aca="false">INDEX(BucketTable,MATCH(B4721,SumMonths,0),1)</f>
        <v>#N/A</v>
      </c>
      <c r="E4721" s="0" t="n">
        <f aca="false" t="array" ref="E4721:E4721">SUM(IF(Pricecurve=C4721,D4721))</f>
        <v>0</v>
      </c>
      <c r="F4721" s="0" t="n">
        <f aca="false" t="array" ref="F4721:F4721">SUM(IF(NG=C4721,D4721))</f>
        <v>0</v>
      </c>
      <c r="Y4721" s="140"/>
    </row>
    <row r="4722" customFormat="false" ht="12.75" hidden="false" customHeight="false" outlineLevel="0" collapsed="false">
      <c r="A4722" s="0" t="e">
        <f aca="false">INDEX(BucketTable,MATCH(B4722,SumMonths,0),1)</f>
        <v>#N/A</v>
      </c>
      <c r="E4722" s="0" t="n">
        <f aca="false" t="array" ref="E4722:E4722">SUM(IF(Pricecurve=C4722,D4722))</f>
        <v>0</v>
      </c>
      <c r="F4722" s="0" t="n">
        <f aca="false" t="array" ref="F4722:F4722">SUM(IF(NG=C4722,D4722))</f>
        <v>0</v>
      </c>
      <c r="Y4722" s="140"/>
    </row>
    <row r="4723" customFormat="false" ht="12.75" hidden="false" customHeight="false" outlineLevel="0" collapsed="false">
      <c r="A4723" s="0" t="e">
        <f aca="false">INDEX(BucketTable,MATCH(B4723,SumMonths,0),1)</f>
        <v>#N/A</v>
      </c>
      <c r="E4723" s="0" t="n">
        <f aca="false" t="array" ref="E4723:E4723">SUM(IF(Pricecurve=C4723,D4723))</f>
        <v>0</v>
      </c>
      <c r="F4723" s="0" t="n">
        <f aca="false" t="array" ref="F4723:F4723">SUM(IF(NG=C4723,D4723))</f>
        <v>0</v>
      </c>
      <c r="Y4723" s="140"/>
    </row>
    <row r="4724" customFormat="false" ht="12.75" hidden="false" customHeight="false" outlineLevel="0" collapsed="false">
      <c r="A4724" s="0" t="e">
        <f aca="false">INDEX(BucketTable,MATCH(B4724,SumMonths,0),1)</f>
        <v>#N/A</v>
      </c>
      <c r="E4724" s="0" t="n">
        <f aca="false" t="array" ref="E4724:E4724">SUM(IF(Pricecurve=C4724,D4724))</f>
        <v>0</v>
      </c>
      <c r="F4724" s="0" t="n">
        <f aca="false" t="array" ref="F4724:F4724">SUM(IF(NG=C4724,D4724))</f>
        <v>0</v>
      </c>
      <c r="Y4724" s="140"/>
    </row>
    <row r="4725" customFormat="false" ht="12.75" hidden="false" customHeight="false" outlineLevel="0" collapsed="false">
      <c r="A4725" s="0" t="e">
        <f aca="false">INDEX(BucketTable,MATCH(B4725,SumMonths,0),1)</f>
        <v>#N/A</v>
      </c>
      <c r="E4725" s="0" t="n">
        <f aca="false" t="array" ref="E4725:E4725">SUM(IF(Pricecurve=C4725,D4725))</f>
        <v>0</v>
      </c>
      <c r="F4725" s="0" t="n">
        <f aca="false" t="array" ref="F4725:F4725">SUM(IF(NG=C4725,D4725))</f>
        <v>0</v>
      </c>
      <c r="Y4725" s="140"/>
    </row>
    <row r="4726" customFormat="false" ht="12.75" hidden="false" customHeight="false" outlineLevel="0" collapsed="false">
      <c r="A4726" s="0" t="e">
        <f aca="false">INDEX(BucketTable,MATCH(B4726,SumMonths,0),1)</f>
        <v>#N/A</v>
      </c>
      <c r="E4726" s="0" t="n">
        <f aca="false" t="array" ref="E4726:E4726">SUM(IF(Pricecurve=C4726,D4726))</f>
        <v>0</v>
      </c>
      <c r="F4726" s="0" t="n">
        <f aca="false" t="array" ref="F4726:F4726">SUM(IF(NG=C4726,D4726))</f>
        <v>0</v>
      </c>
      <c r="Y4726" s="140"/>
    </row>
    <row r="4727" customFormat="false" ht="12.75" hidden="false" customHeight="false" outlineLevel="0" collapsed="false">
      <c r="A4727" s="0" t="e">
        <f aca="false">INDEX(BucketTable,MATCH(B4727,SumMonths,0),1)</f>
        <v>#N/A</v>
      </c>
      <c r="E4727" s="0" t="n">
        <f aca="false" t="array" ref="E4727:E4727">SUM(IF(Pricecurve=C4727,D4727))</f>
        <v>0</v>
      </c>
      <c r="F4727" s="0" t="n">
        <f aca="false" t="array" ref="F4727:F4727">SUM(IF(NG=C4727,D4727))</f>
        <v>0</v>
      </c>
      <c r="Y4727" s="140"/>
    </row>
    <row r="4728" customFormat="false" ht="12.75" hidden="false" customHeight="false" outlineLevel="0" collapsed="false">
      <c r="A4728" s="0" t="e">
        <f aca="false">INDEX(BucketTable,MATCH(B4728,SumMonths,0),1)</f>
        <v>#N/A</v>
      </c>
      <c r="E4728" s="0" t="n">
        <f aca="false" t="array" ref="E4728:E4728">SUM(IF(Pricecurve=C4728,D4728))</f>
        <v>0</v>
      </c>
      <c r="F4728" s="0" t="n">
        <f aca="false" t="array" ref="F4728:F4728">SUM(IF(NG=C4728,D4728))</f>
        <v>0</v>
      </c>
      <c r="Y4728" s="140"/>
    </row>
    <row r="4729" customFormat="false" ht="12.75" hidden="false" customHeight="false" outlineLevel="0" collapsed="false">
      <c r="A4729" s="0" t="e">
        <f aca="false">INDEX(BucketTable,MATCH(B4729,SumMonths,0),1)</f>
        <v>#N/A</v>
      </c>
      <c r="E4729" s="0" t="n">
        <f aca="false" t="array" ref="E4729:E4729">SUM(IF(Pricecurve=C4729,D4729))</f>
        <v>0</v>
      </c>
      <c r="F4729" s="0" t="n">
        <f aca="false" t="array" ref="F4729:F4729">SUM(IF(NG=C4729,D4729))</f>
        <v>0</v>
      </c>
      <c r="Y4729" s="140"/>
    </row>
    <row r="4730" customFormat="false" ht="12.75" hidden="false" customHeight="false" outlineLevel="0" collapsed="false">
      <c r="A4730" s="0" t="e">
        <f aca="false">INDEX(BucketTable,MATCH(B4730,SumMonths,0),1)</f>
        <v>#N/A</v>
      </c>
      <c r="E4730" s="0" t="n">
        <f aca="false" t="array" ref="E4730:E4730">SUM(IF(Pricecurve=C4730,D4730))</f>
        <v>0</v>
      </c>
      <c r="F4730" s="0" t="n">
        <f aca="false" t="array" ref="F4730:F4730">SUM(IF(NG=C4730,D4730))</f>
        <v>0</v>
      </c>
      <c r="Y4730" s="140"/>
    </row>
    <row r="4731" customFormat="false" ht="12.75" hidden="false" customHeight="false" outlineLevel="0" collapsed="false">
      <c r="A4731" s="0" t="e">
        <f aca="false">INDEX(BucketTable,MATCH(B4731,SumMonths,0),1)</f>
        <v>#N/A</v>
      </c>
      <c r="E4731" s="0" t="n">
        <f aca="false" t="array" ref="E4731:E4731">SUM(IF(Pricecurve=C4731,D4731))</f>
        <v>0</v>
      </c>
      <c r="F4731" s="0" t="n">
        <f aca="false" t="array" ref="F4731:F4731">SUM(IF(NG=C4731,D4731))</f>
        <v>0</v>
      </c>
      <c r="Y4731" s="140"/>
    </row>
    <row r="4732" customFormat="false" ht="12.75" hidden="false" customHeight="false" outlineLevel="0" collapsed="false">
      <c r="A4732" s="0" t="e">
        <f aca="false">INDEX(BucketTable,MATCH(B4732,SumMonths,0),1)</f>
        <v>#N/A</v>
      </c>
      <c r="E4732" s="0" t="n">
        <f aca="false" t="array" ref="E4732:E4732">SUM(IF(Pricecurve=C4732,D4732))</f>
        <v>0</v>
      </c>
      <c r="F4732" s="0" t="n">
        <f aca="false" t="array" ref="F4732:F4732">SUM(IF(NG=C4732,D4732))</f>
        <v>0</v>
      </c>
      <c r="Y4732" s="140"/>
    </row>
    <row r="4733" customFormat="false" ht="12.75" hidden="false" customHeight="false" outlineLevel="0" collapsed="false">
      <c r="A4733" s="0" t="e">
        <f aca="false">INDEX(BucketTable,MATCH(B4733,SumMonths,0),1)</f>
        <v>#N/A</v>
      </c>
      <c r="E4733" s="0" t="n">
        <f aca="false" t="array" ref="E4733:E4733">SUM(IF(Pricecurve=C4733,D4733))</f>
        <v>0</v>
      </c>
      <c r="F4733" s="0" t="n">
        <f aca="false" t="array" ref="F4733:F4733">SUM(IF(NG=C4733,D4733))</f>
        <v>0</v>
      </c>
      <c r="Y4733" s="140"/>
    </row>
    <row r="4734" customFormat="false" ht="12.75" hidden="false" customHeight="false" outlineLevel="0" collapsed="false">
      <c r="A4734" s="0" t="e">
        <f aca="false">INDEX(BucketTable,MATCH(B4734,SumMonths,0),1)</f>
        <v>#N/A</v>
      </c>
      <c r="E4734" s="0" t="n">
        <f aca="false" t="array" ref="E4734:E4734">SUM(IF(Pricecurve=C4734,D4734))</f>
        <v>0</v>
      </c>
      <c r="F4734" s="0" t="n">
        <f aca="false" t="array" ref="F4734:F4734">SUM(IF(NG=C4734,D4734))</f>
        <v>0</v>
      </c>
      <c r="Y4734" s="140"/>
    </row>
    <row r="4735" customFormat="false" ht="12.75" hidden="false" customHeight="false" outlineLevel="0" collapsed="false">
      <c r="A4735" s="0" t="e">
        <f aca="false">INDEX(BucketTable,MATCH(B4735,SumMonths,0),1)</f>
        <v>#N/A</v>
      </c>
      <c r="E4735" s="0" t="n">
        <f aca="false" t="array" ref="E4735:E4735">SUM(IF(Pricecurve=C4735,D4735))</f>
        <v>0</v>
      </c>
      <c r="F4735" s="0" t="n">
        <f aca="false" t="array" ref="F4735:F4735">SUM(IF(NG=C4735,D4735))</f>
        <v>0</v>
      </c>
      <c r="Y4735" s="140"/>
    </row>
    <row r="4736" customFormat="false" ht="12.75" hidden="false" customHeight="false" outlineLevel="0" collapsed="false">
      <c r="A4736" s="0" t="e">
        <f aca="false">INDEX(BucketTable,MATCH(B4736,SumMonths,0),1)</f>
        <v>#N/A</v>
      </c>
      <c r="E4736" s="0" t="n">
        <f aca="false" t="array" ref="E4736:E4736">SUM(IF(Pricecurve=C4736,D4736))</f>
        <v>0</v>
      </c>
      <c r="F4736" s="0" t="n">
        <f aca="false" t="array" ref="F4736:F4736">SUM(IF(NG=C4736,D4736))</f>
        <v>0</v>
      </c>
      <c r="Y4736" s="140"/>
    </row>
    <row r="4737" customFormat="false" ht="12.75" hidden="false" customHeight="false" outlineLevel="0" collapsed="false">
      <c r="A4737" s="0" t="e">
        <f aca="false">INDEX(BucketTable,MATCH(B4737,SumMonths,0),1)</f>
        <v>#N/A</v>
      </c>
      <c r="E4737" s="0" t="n">
        <f aca="false" t="array" ref="E4737:E4737">SUM(IF(Pricecurve=C4737,D4737))</f>
        <v>0</v>
      </c>
      <c r="F4737" s="0" t="n">
        <f aca="false" t="array" ref="F4737:F4737">SUM(IF(NG=C4737,D4737))</f>
        <v>0</v>
      </c>
      <c r="Y4737" s="140"/>
    </row>
    <row r="4738" customFormat="false" ht="12.75" hidden="false" customHeight="false" outlineLevel="0" collapsed="false">
      <c r="A4738" s="0" t="e">
        <f aca="false">INDEX(BucketTable,MATCH(B4738,SumMonths,0),1)</f>
        <v>#N/A</v>
      </c>
      <c r="E4738" s="0" t="n">
        <f aca="false" t="array" ref="E4738:E4738">SUM(IF(Pricecurve=C4738,D4738))</f>
        <v>0</v>
      </c>
      <c r="F4738" s="0" t="n">
        <f aca="false" t="array" ref="F4738:F4738">SUM(IF(NG=C4738,D4738))</f>
        <v>0</v>
      </c>
      <c r="Y4738" s="140"/>
    </row>
    <row r="4739" customFormat="false" ht="12.75" hidden="false" customHeight="false" outlineLevel="0" collapsed="false">
      <c r="A4739" s="0" t="e">
        <f aca="false">INDEX(BucketTable,MATCH(B4739,SumMonths,0),1)</f>
        <v>#N/A</v>
      </c>
      <c r="E4739" s="0" t="n">
        <f aca="false" t="array" ref="E4739:E4739">SUM(IF(Pricecurve=C4739,D4739))</f>
        <v>0</v>
      </c>
      <c r="F4739" s="0" t="n">
        <f aca="false" t="array" ref="F4739:F4739">SUM(IF(NG=C4739,D4739))</f>
        <v>0</v>
      </c>
      <c r="Y4739" s="140"/>
    </row>
    <row r="4740" customFormat="false" ht="12.75" hidden="false" customHeight="false" outlineLevel="0" collapsed="false">
      <c r="A4740" s="0" t="e">
        <f aca="false">INDEX(BucketTable,MATCH(B4740,SumMonths,0),1)</f>
        <v>#N/A</v>
      </c>
      <c r="E4740" s="0" t="n">
        <f aca="false" t="array" ref="E4740:E4740">SUM(IF(Pricecurve=C4740,D4740))</f>
        <v>0</v>
      </c>
      <c r="F4740" s="0" t="n">
        <f aca="false" t="array" ref="F4740:F4740">SUM(IF(NG=C4740,D4740))</f>
        <v>0</v>
      </c>
      <c r="Y4740" s="140"/>
    </row>
    <row r="4741" customFormat="false" ht="12.75" hidden="false" customHeight="false" outlineLevel="0" collapsed="false">
      <c r="A4741" s="0" t="e">
        <f aca="false">INDEX(BucketTable,MATCH(B4741,SumMonths,0),1)</f>
        <v>#N/A</v>
      </c>
      <c r="E4741" s="0" t="n">
        <f aca="false" t="array" ref="E4741:E4741">SUM(IF(Pricecurve=C4741,D4741))</f>
        <v>0</v>
      </c>
      <c r="F4741" s="0" t="n">
        <f aca="false" t="array" ref="F4741:F4741">SUM(IF(NG=C4741,D4741))</f>
        <v>0</v>
      </c>
      <c r="Y4741" s="140"/>
    </row>
    <row r="4742" customFormat="false" ht="12.75" hidden="false" customHeight="false" outlineLevel="0" collapsed="false">
      <c r="A4742" s="0" t="e">
        <f aca="false">INDEX(BucketTable,MATCH(B4742,SumMonths,0),1)</f>
        <v>#N/A</v>
      </c>
      <c r="E4742" s="0" t="n">
        <f aca="false" t="array" ref="E4742:E4742">SUM(IF(Pricecurve=C4742,D4742))</f>
        <v>0</v>
      </c>
      <c r="F4742" s="0" t="n">
        <f aca="false" t="array" ref="F4742:F4742">SUM(IF(NG=C4742,D4742))</f>
        <v>0</v>
      </c>
      <c r="Y4742" s="140"/>
    </row>
    <row r="4743" customFormat="false" ht="12.75" hidden="false" customHeight="false" outlineLevel="0" collapsed="false">
      <c r="A4743" s="0" t="e">
        <f aca="false">INDEX(BucketTable,MATCH(B4743,SumMonths,0),1)</f>
        <v>#N/A</v>
      </c>
      <c r="E4743" s="0" t="n">
        <f aca="false" t="array" ref="E4743:E4743">SUM(IF(Pricecurve=C4743,D4743))</f>
        <v>0</v>
      </c>
      <c r="F4743" s="0" t="n">
        <f aca="false" t="array" ref="F4743:F4743">SUM(IF(NG=C4743,D4743))</f>
        <v>0</v>
      </c>
      <c r="Y4743" s="140"/>
    </row>
    <row r="4744" customFormat="false" ht="12.75" hidden="false" customHeight="false" outlineLevel="0" collapsed="false">
      <c r="A4744" s="0" t="e">
        <f aca="false">INDEX(BucketTable,MATCH(B4744,SumMonths,0),1)</f>
        <v>#N/A</v>
      </c>
      <c r="E4744" s="0" t="n">
        <f aca="false" t="array" ref="E4744:E4744">SUM(IF(Pricecurve=C4744,D4744))</f>
        <v>0</v>
      </c>
      <c r="F4744" s="0" t="n">
        <f aca="false" t="array" ref="F4744:F4744">SUM(IF(NG=C4744,D4744))</f>
        <v>0</v>
      </c>
      <c r="Y4744" s="140"/>
    </row>
    <row r="4745" customFormat="false" ht="12.75" hidden="false" customHeight="false" outlineLevel="0" collapsed="false">
      <c r="A4745" s="0" t="e">
        <f aca="false">INDEX(BucketTable,MATCH(B4745,SumMonths,0),1)</f>
        <v>#N/A</v>
      </c>
      <c r="E4745" s="0" t="n">
        <f aca="false" t="array" ref="E4745:E4745">SUM(IF(Pricecurve=C4745,D4745))</f>
        <v>0</v>
      </c>
      <c r="F4745" s="0" t="n">
        <f aca="false" t="array" ref="F4745:F4745">SUM(IF(NG=C4745,D4745))</f>
        <v>0</v>
      </c>
      <c r="Y4745" s="140"/>
    </row>
    <row r="4746" customFormat="false" ht="12.75" hidden="false" customHeight="false" outlineLevel="0" collapsed="false">
      <c r="A4746" s="0" t="e">
        <f aca="false">INDEX(BucketTable,MATCH(B4746,SumMonths,0),1)</f>
        <v>#N/A</v>
      </c>
      <c r="E4746" s="0" t="n">
        <f aca="false" t="array" ref="E4746:E4746">SUM(IF(Pricecurve=C4746,D4746))</f>
        <v>0</v>
      </c>
      <c r="F4746" s="0" t="n">
        <f aca="false" t="array" ref="F4746:F4746">SUM(IF(NG=C4746,D4746))</f>
        <v>0</v>
      </c>
      <c r="Y4746" s="140"/>
    </row>
    <row r="4747" customFormat="false" ht="12.75" hidden="false" customHeight="false" outlineLevel="0" collapsed="false">
      <c r="A4747" s="0" t="e">
        <f aca="false">INDEX(BucketTable,MATCH(B4747,SumMonths,0),1)</f>
        <v>#N/A</v>
      </c>
      <c r="E4747" s="0" t="n">
        <f aca="false" t="array" ref="E4747:E4747">SUM(IF(Pricecurve=C4747,D4747))</f>
        <v>0</v>
      </c>
      <c r="F4747" s="0" t="n">
        <f aca="false" t="array" ref="F4747:F4747">SUM(IF(NG=C4747,D4747))</f>
        <v>0</v>
      </c>
      <c r="Y4747" s="140"/>
    </row>
    <row r="4748" customFormat="false" ht="12.75" hidden="false" customHeight="false" outlineLevel="0" collapsed="false">
      <c r="A4748" s="0" t="e">
        <f aca="false">INDEX(BucketTable,MATCH(B4748,SumMonths,0),1)</f>
        <v>#N/A</v>
      </c>
      <c r="E4748" s="0" t="n">
        <f aca="false" t="array" ref="E4748:E4748">SUM(IF(Pricecurve=C4748,D4748))</f>
        <v>0</v>
      </c>
      <c r="F4748" s="0" t="n">
        <f aca="false" t="array" ref="F4748:F4748">SUM(IF(NG=C4748,D4748))</f>
        <v>0</v>
      </c>
      <c r="Y4748" s="140"/>
    </row>
    <row r="4749" customFormat="false" ht="12.75" hidden="false" customHeight="false" outlineLevel="0" collapsed="false">
      <c r="A4749" s="0" t="e">
        <f aca="false">INDEX(BucketTable,MATCH(B4749,SumMonths,0),1)</f>
        <v>#N/A</v>
      </c>
      <c r="E4749" s="0" t="n">
        <f aca="false" t="array" ref="E4749:E4749">SUM(IF(Pricecurve=C4749,D4749))</f>
        <v>0</v>
      </c>
      <c r="F4749" s="0" t="n">
        <f aca="false" t="array" ref="F4749:F4749">SUM(IF(NG=C4749,D4749))</f>
        <v>0</v>
      </c>
      <c r="Y4749" s="140"/>
    </row>
    <row r="4750" customFormat="false" ht="12.75" hidden="false" customHeight="false" outlineLevel="0" collapsed="false">
      <c r="A4750" s="0" t="e">
        <f aca="false">INDEX(BucketTable,MATCH(B4750,SumMonths,0),1)</f>
        <v>#N/A</v>
      </c>
      <c r="E4750" s="0" t="n">
        <f aca="false" t="array" ref="E4750:E4750">SUM(IF(Pricecurve=C4750,D4750))</f>
        <v>0</v>
      </c>
      <c r="F4750" s="0" t="n">
        <f aca="false" t="array" ref="F4750:F4750">SUM(IF(NG=C4750,D4750))</f>
        <v>0</v>
      </c>
      <c r="Y4750" s="140"/>
    </row>
    <row r="4751" customFormat="false" ht="12.75" hidden="false" customHeight="false" outlineLevel="0" collapsed="false">
      <c r="A4751" s="0" t="e">
        <f aca="false">INDEX(BucketTable,MATCH(B4751,SumMonths,0),1)</f>
        <v>#N/A</v>
      </c>
      <c r="E4751" s="0" t="n">
        <f aca="false" t="array" ref="E4751:E4751">SUM(IF(Pricecurve=C4751,D4751))</f>
        <v>0</v>
      </c>
      <c r="F4751" s="0" t="n">
        <f aca="false" t="array" ref="F4751:F4751">SUM(IF(NG=C4751,D4751))</f>
        <v>0</v>
      </c>
      <c r="Y4751" s="140"/>
    </row>
    <row r="4752" customFormat="false" ht="12.75" hidden="false" customHeight="false" outlineLevel="0" collapsed="false">
      <c r="A4752" s="0" t="e">
        <f aca="false">INDEX(BucketTable,MATCH(B4752,SumMonths,0),1)</f>
        <v>#N/A</v>
      </c>
      <c r="E4752" s="0" t="n">
        <f aca="false" t="array" ref="E4752:E4752">SUM(IF(Pricecurve=C4752,D4752))</f>
        <v>0</v>
      </c>
      <c r="F4752" s="0" t="n">
        <f aca="false" t="array" ref="F4752:F4752">SUM(IF(NG=C4752,D4752))</f>
        <v>0</v>
      </c>
      <c r="Y4752" s="140"/>
    </row>
    <row r="4753" customFormat="false" ht="12.75" hidden="false" customHeight="false" outlineLevel="0" collapsed="false">
      <c r="A4753" s="0" t="e">
        <f aca="false">INDEX(BucketTable,MATCH(B4753,SumMonths,0),1)</f>
        <v>#N/A</v>
      </c>
      <c r="E4753" s="0" t="n">
        <f aca="false" t="array" ref="E4753:E4753">SUM(IF(Pricecurve=C4753,D4753))</f>
        <v>0</v>
      </c>
      <c r="F4753" s="0" t="n">
        <f aca="false" t="array" ref="F4753:F4753">SUM(IF(NG=C4753,D4753))</f>
        <v>0</v>
      </c>
      <c r="Y4753" s="140"/>
    </row>
    <row r="4754" customFormat="false" ht="12.75" hidden="false" customHeight="false" outlineLevel="0" collapsed="false">
      <c r="A4754" s="0" t="e">
        <f aca="false">INDEX(BucketTable,MATCH(B4754,SumMonths,0),1)</f>
        <v>#N/A</v>
      </c>
      <c r="E4754" s="0" t="n">
        <f aca="false" t="array" ref="E4754:E4754">SUM(IF(Pricecurve=C4754,D4754))</f>
        <v>0</v>
      </c>
      <c r="F4754" s="0" t="n">
        <f aca="false" t="array" ref="F4754:F4754">SUM(IF(NG=C4754,D4754))</f>
        <v>0</v>
      </c>
      <c r="Y4754" s="140"/>
    </row>
    <row r="4755" customFormat="false" ht="12.75" hidden="false" customHeight="false" outlineLevel="0" collapsed="false">
      <c r="A4755" s="0" t="e">
        <f aca="false">INDEX(BucketTable,MATCH(B4755,SumMonths,0),1)</f>
        <v>#N/A</v>
      </c>
      <c r="E4755" s="0" t="n">
        <f aca="false" t="array" ref="E4755:E4755">SUM(IF(Pricecurve=C4755,D4755))</f>
        <v>0</v>
      </c>
      <c r="F4755" s="0" t="n">
        <f aca="false" t="array" ref="F4755:F4755">SUM(IF(NG=C4755,D4755))</f>
        <v>0</v>
      </c>
      <c r="Y4755" s="140"/>
    </row>
    <row r="4756" customFormat="false" ht="12.75" hidden="false" customHeight="false" outlineLevel="0" collapsed="false">
      <c r="A4756" s="0" t="e">
        <f aca="false">INDEX(BucketTable,MATCH(B4756,SumMonths,0),1)</f>
        <v>#N/A</v>
      </c>
      <c r="E4756" s="0" t="n">
        <f aca="false" t="array" ref="E4756:E4756">SUM(IF(Pricecurve=C4756,D4756))</f>
        <v>0</v>
      </c>
      <c r="F4756" s="0" t="n">
        <f aca="false" t="array" ref="F4756:F4756">SUM(IF(NG=C4756,D4756))</f>
        <v>0</v>
      </c>
      <c r="Y4756" s="140"/>
    </row>
    <row r="4757" customFormat="false" ht="12.75" hidden="false" customHeight="false" outlineLevel="0" collapsed="false">
      <c r="A4757" s="0" t="e">
        <f aca="false">INDEX(BucketTable,MATCH(B4757,SumMonths,0),1)</f>
        <v>#N/A</v>
      </c>
      <c r="E4757" s="0" t="n">
        <f aca="false" t="array" ref="E4757:E4757">SUM(IF(Pricecurve=C4757,D4757))</f>
        <v>0</v>
      </c>
      <c r="F4757" s="0" t="n">
        <f aca="false" t="array" ref="F4757:F4757">SUM(IF(NG=C4757,D4757))</f>
        <v>0</v>
      </c>
      <c r="Y4757" s="140"/>
    </row>
    <row r="4758" customFormat="false" ht="12.75" hidden="false" customHeight="false" outlineLevel="0" collapsed="false">
      <c r="A4758" s="0" t="e">
        <f aca="false">INDEX(BucketTable,MATCH(B4758,SumMonths,0),1)</f>
        <v>#N/A</v>
      </c>
      <c r="E4758" s="0" t="n">
        <f aca="false" t="array" ref="E4758:E4758">SUM(IF(Pricecurve=C4758,D4758))</f>
        <v>0</v>
      </c>
      <c r="F4758" s="0" t="n">
        <f aca="false" t="array" ref="F4758:F4758">SUM(IF(NG=C4758,D4758))</f>
        <v>0</v>
      </c>
      <c r="Y4758" s="140"/>
    </row>
    <row r="4759" customFormat="false" ht="12.75" hidden="false" customHeight="false" outlineLevel="0" collapsed="false">
      <c r="A4759" s="0" t="e">
        <f aca="false">INDEX(BucketTable,MATCH(B4759,SumMonths,0),1)</f>
        <v>#N/A</v>
      </c>
      <c r="E4759" s="0" t="n">
        <f aca="false" t="array" ref="E4759:E4759">SUM(IF(Pricecurve=C4759,D4759))</f>
        <v>0</v>
      </c>
      <c r="F4759" s="0" t="n">
        <f aca="false" t="array" ref="F4759:F4759">SUM(IF(NG=C4759,D4759))</f>
        <v>0</v>
      </c>
      <c r="Y4759" s="140"/>
    </row>
    <row r="4760" customFormat="false" ht="12.75" hidden="false" customHeight="false" outlineLevel="0" collapsed="false">
      <c r="A4760" s="0" t="e">
        <f aca="false">INDEX(BucketTable,MATCH(B4760,SumMonths,0),1)</f>
        <v>#N/A</v>
      </c>
      <c r="E4760" s="0" t="n">
        <f aca="false" t="array" ref="E4760:E4760">SUM(IF(Pricecurve=C4760,D4760))</f>
        <v>0</v>
      </c>
      <c r="F4760" s="0" t="n">
        <f aca="false" t="array" ref="F4760:F4760">SUM(IF(NG=C4760,D4760))</f>
        <v>0</v>
      </c>
      <c r="Y4760" s="140"/>
    </row>
    <row r="4761" customFormat="false" ht="12.75" hidden="false" customHeight="false" outlineLevel="0" collapsed="false">
      <c r="A4761" s="0" t="e">
        <f aca="false">INDEX(BucketTable,MATCH(B4761,SumMonths,0),1)</f>
        <v>#N/A</v>
      </c>
      <c r="E4761" s="0" t="n">
        <f aca="false" t="array" ref="E4761:E4761">SUM(IF(Pricecurve=C4761,D4761))</f>
        <v>0</v>
      </c>
      <c r="F4761" s="0" t="n">
        <f aca="false" t="array" ref="F4761:F4761">SUM(IF(NG=C4761,D4761))</f>
        <v>0</v>
      </c>
      <c r="Y4761" s="140"/>
    </row>
    <row r="4762" customFormat="false" ht="12.75" hidden="false" customHeight="false" outlineLevel="0" collapsed="false">
      <c r="A4762" s="0" t="e">
        <f aca="false">INDEX(BucketTable,MATCH(B4762,SumMonths,0),1)</f>
        <v>#N/A</v>
      </c>
      <c r="E4762" s="0" t="n">
        <f aca="false" t="array" ref="E4762:E4762">SUM(IF(Pricecurve=C4762,D4762))</f>
        <v>0</v>
      </c>
      <c r="F4762" s="0" t="n">
        <f aca="false" t="array" ref="F4762:F4762">SUM(IF(NG=C4762,D4762))</f>
        <v>0</v>
      </c>
      <c r="Y4762" s="140"/>
    </row>
    <row r="4763" customFormat="false" ht="12.75" hidden="false" customHeight="false" outlineLevel="0" collapsed="false">
      <c r="A4763" s="0" t="e">
        <f aca="false">INDEX(BucketTable,MATCH(B4763,SumMonths,0),1)</f>
        <v>#N/A</v>
      </c>
      <c r="E4763" s="0" t="n">
        <f aca="false" t="array" ref="E4763:E4763">SUM(IF(Pricecurve=C4763,D4763))</f>
        <v>0</v>
      </c>
      <c r="F4763" s="0" t="n">
        <f aca="false" t="array" ref="F4763:F4763">SUM(IF(NG=C4763,D4763))</f>
        <v>0</v>
      </c>
      <c r="Y4763" s="140"/>
    </row>
    <row r="4764" customFormat="false" ht="12.75" hidden="false" customHeight="false" outlineLevel="0" collapsed="false">
      <c r="A4764" s="0" t="e">
        <f aca="false">INDEX(BucketTable,MATCH(B4764,SumMonths,0),1)</f>
        <v>#N/A</v>
      </c>
      <c r="E4764" s="0" t="n">
        <f aca="false" t="array" ref="E4764:E4764">SUM(IF(Pricecurve=C4764,D4764))</f>
        <v>0</v>
      </c>
      <c r="F4764" s="0" t="n">
        <f aca="false" t="array" ref="F4764:F4764">SUM(IF(NG=C4764,D4764))</f>
        <v>0</v>
      </c>
      <c r="Y4764" s="140"/>
    </row>
    <row r="4765" customFormat="false" ht="12.75" hidden="false" customHeight="false" outlineLevel="0" collapsed="false">
      <c r="A4765" s="0" t="e">
        <f aca="false">INDEX(BucketTable,MATCH(B4765,SumMonths,0),1)</f>
        <v>#N/A</v>
      </c>
      <c r="E4765" s="0" t="n">
        <f aca="false" t="array" ref="E4765:E4765">SUM(IF(Pricecurve=C4765,D4765))</f>
        <v>0</v>
      </c>
      <c r="F4765" s="0" t="n">
        <f aca="false" t="array" ref="F4765:F4765">SUM(IF(NG=C4765,D4765))</f>
        <v>0</v>
      </c>
      <c r="Y4765" s="140"/>
    </row>
    <row r="4766" customFormat="false" ht="12.75" hidden="false" customHeight="false" outlineLevel="0" collapsed="false">
      <c r="A4766" s="0" t="e">
        <f aca="false">INDEX(BucketTable,MATCH(B4766,SumMonths,0),1)</f>
        <v>#N/A</v>
      </c>
      <c r="E4766" s="0" t="n">
        <f aca="false" t="array" ref="E4766:E4766">SUM(IF(Pricecurve=C4766,D4766))</f>
        <v>0</v>
      </c>
      <c r="F4766" s="0" t="n">
        <f aca="false" t="array" ref="F4766:F4766">SUM(IF(NG=C4766,D4766))</f>
        <v>0</v>
      </c>
      <c r="Y4766" s="140"/>
    </row>
    <row r="4767" customFormat="false" ht="12.75" hidden="false" customHeight="false" outlineLevel="0" collapsed="false">
      <c r="A4767" s="0" t="e">
        <f aca="false">INDEX(BucketTable,MATCH(B4767,SumMonths,0),1)</f>
        <v>#N/A</v>
      </c>
      <c r="E4767" s="0" t="n">
        <f aca="false" t="array" ref="E4767:E4767">SUM(IF(Pricecurve=C4767,D4767))</f>
        <v>0</v>
      </c>
      <c r="F4767" s="0" t="n">
        <f aca="false" t="array" ref="F4767:F4767">SUM(IF(NG=C4767,D4767))</f>
        <v>0</v>
      </c>
      <c r="Y4767" s="140"/>
    </row>
    <row r="4768" customFormat="false" ht="12.75" hidden="false" customHeight="false" outlineLevel="0" collapsed="false">
      <c r="A4768" s="0" t="e">
        <f aca="false">INDEX(BucketTable,MATCH(B4768,SumMonths,0),1)</f>
        <v>#N/A</v>
      </c>
      <c r="E4768" s="0" t="n">
        <f aca="false" t="array" ref="E4768:E4768">SUM(IF(Pricecurve=C4768,D4768))</f>
        <v>0</v>
      </c>
      <c r="F4768" s="0" t="n">
        <f aca="false" t="array" ref="F4768:F4768">SUM(IF(NG=C4768,D4768))</f>
        <v>0</v>
      </c>
      <c r="Y4768" s="140"/>
    </row>
    <row r="4769" customFormat="false" ht="12.75" hidden="false" customHeight="false" outlineLevel="0" collapsed="false">
      <c r="A4769" s="0" t="e">
        <f aca="false">INDEX(BucketTable,MATCH(B4769,SumMonths,0),1)</f>
        <v>#N/A</v>
      </c>
      <c r="E4769" s="0" t="n">
        <f aca="false" t="array" ref="E4769:E4769">SUM(IF(Pricecurve=C4769,D4769))</f>
        <v>0</v>
      </c>
      <c r="F4769" s="0" t="n">
        <f aca="false" t="array" ref="F4769:F4769">SUM(IF(NG=C4769,D4769))</f>
        <v>0</v>
      </c>
      <c r="Y4769" s="140"/>
    </row>
    <row r="4770" customFormat="false" ht="12.75" hidden="false" customHeight="false" outlineLevel="0" collapsed="false">
      <c r="A4770" s="0" t="e">
        <f aca="false">INDEX(BucketTable,MATCH(B4770,SumMonths,0),1)</f>
        <v>#N/A</v>
      </c>
      <c r="E4770" s="0" t="n">
        <f aca="false" t="array" ref="E4770:E4770">SUM(IF(Pricecurve=C4770,D4770))</f>
        <v>0</v>
      </c>
      <c r="F4770" s="0" t="n">
        <f aca="false" t="array" ref="F4770:F4770">SUM(IF(NG=C4770,D4770))</f>
        <v>0</v>
      </c>
      <c r="Y4770" s="140"/>
    </row>
    <row r="4771" customFormat="false" ht="12.75" hidden="false" customHeight="false" outlineLevel="0" collapsed="false">
      <c r="A4771" s="0" t="e">
        <f aca="false">INDEX(BucketTable,MATCH(B4771,SumMonths,0),1)</f>
        <v>#N/A</v>
      </c>
      <c r="E4771" s="0" t="n">
        <f aca="false" t="array" ref="E4771:E4771">SUM(IF(Pricecurve=C4771,D4771))</f>
        <v>0</v>
      </c>
      <c r="F4771" s="0" t="n">
        <f aca="false" t="array" ref="F4771:F4771">SUM(IF(NG=C4771,D4771))</f>
        <v>0</v>
      </c>
      <c r="Y4771" s="140"/>
    </row>
    <row r="4772" customFormat="false" ht="12.75" hidden="false" customHeight="false" outlineLevel="0" collapsed="false">
      <c r="A4772" s="0" t="e">
        <f aca="false">INDEX(BucketTable,MATCH(B4772,SumMonths,0),1)</f>
        <v>#N/A</v>
      </c>
      <c r="E4772" s="0" t="n">
        <f aca="false" t="array" ref="E4772:E4772">SUM(IF(Pricecurve=C4772,D4772))</f>
        <v>0</v>
      </c>
      <c r="F4772" s="0" t="n">
        <f aca="false" t="array" ref="F4772:F4772">SUM(IF(NG=C4772,D4772))</f>
        <v>0</v>
      </c>
      <c r="Y4772" s="140"/>
    </row>
    <row r="4773" customFormat="false" ht="12.75" hidden="false" customHeight="false" outlineLevel="0" collapsed="false">
      <c r="A4773" s="0" t="e">
        <f aca="false">INDEX(BucketTable,MATCH(B4773,SumMonths,0),1)</f>
        <v>#N/A</v>
      </c>
      <c r="E4773" s="0" t="n">
        <f aca="false" t="array" ref="E4773:E4773">SUM(IF(Pricecurve=C4773,D4773))</f>
        <v>0</v>
      </c>
      <c r="F4773" s="0" t="n">
        <f aca="false" t="array" ref="F4773:F4773">SUM(IF(NG=C4773,D4773))</f>
        <v>0</v>
      </c>
      <c r="Y4773" s="140"/>
    </row>
    <row r="4774" customFormat="false" ht="12.75" hidden="false" customHeight="false" outlineLevel="0" collapsed="false">
      <c r="A4774" s="0" t="e">
        <f aca="false">INDEX(BucketTable,MATCH(B4774,SumMonths,0),1)</f>
        <v>#N/A</v>
      </c>
      <c r="E4774" s="0" t="n">
        <f aca="false" t="array" ref="E4774:E4774">SUM(IF(Pricecurve=C4774,D4774))</f>
        <v>0</v>
      </c>
      <c r="F4774" s="0" t="n">
        <f aca="false" t="array" ref="F4774:F4774">SUM(IF(NG=C4774,D4774))</f>
        <v>0</v>
      </c>
      <c r="Y4774" s="140"/>
    </row>
    <row r="4775" customFormat="false" ht="12.75" hidden="false" customHeight="false" outlineLevel="0" collapsed="false">
      <c r="A4775" s="0" t="e">
        <f aca="false">INDEX(BucketTable,MATCH(B4775,SumMonths,0),1)</f>
        <v>#N/A</v>
      </c>
      <c r="E4775" s="0" t="n">
        <f aca="false" t="array" ref="E4775:E4775">SUM(IF(Pricecurve=C4775,D4775))</f>
        <v>0</v>
      </c>
      <c r="F4775" s="0" t="n">
        <f aca="false" t="array" ref="F4775:F4775">SUM(IF(NG=C4775,D4775))</f>
        <v>0</v>
      </c>
      <c r="Y4775" s="140"/>
    </row>
    <row r="4776" customFormat="false" ht="12.75" hidden="false" customHeight="false" outlineLevel="0" collapsed="false">
      <c r="A4776" s="0" t="e">
        <f aca="false">INDEX(BucketTable,MATCH(B4776,SumMonths,0),1)</f>
        <v>#N/A</v>
      </c>
      <c r="E4776" s="0" t="n">
        <f aca="false" t="array" ref="E4776:E4776">SUM(IF(Pricecurve=C4776,D4776))</f>
        <v>0</v>
      </c>
      <c r="F4776" s="0" t="n">
        <f aca="false" t="array" ref="F4776:F4776">SUM(IF(NG=C4776,D4776))</f>
        <v>0</v>
      </c>
      <c r="Y4776" s="140"/>
    </row>
    <row r="4777" customFormat="false" ht="12.75" hidden="false" customHeight="false" outlineLevel="0" collapsed="false">
      <c r="A4777" s="0" t="e">
        <f aca="false">INDEX(BucketTable,MATCH(B4777,SumMonths,0),1)</f>
        <v>#N/A</v>
      </c>
      <c r="E4777" s="0" t="n">
        <f aca="false" t="array" ref="E4777:E4777">SUM(IF(Pricecurve=C4777,D4777))</f>
        <v>0</v>
      </c>
      <c r="F4777" s="0" t="n">
        <f aca="false" t="array" ref="F4777:F4777">SUM(IF(NG=C4777,D4777))</f>
        <v>0</v>
      </c>
      <c r="Y4777" s="140"/>
    </row>
    <row r="4778" customFormat="false" ht="12.75" hidden="false" customHeight="false" outlineLevel="0" collapsed="false">
      <c r="A4778" s="0" t="e">
        <f aca="false">INDEX(BucketTable,MATCH(B4778,SumMonths,0),1)</f>
        <v>#N/A</v>
      </c>
      <c r="E4778" s="0" t="n">
        <f aca="false" t="array" ref="E4778:E4778">SUM(IF(Pricecurve=C4778,D4778))</f>
        <v>0</v>
      </c>
      <c r="F4778" s="0" t="n">
        <f aca="false" t="array" ref="F4778:F4778">SUM(IF(NG=C4778,D4778))</f>
        <v>0</v>
      </c>
      <c r="Y4778" s="140"/>
    </row>
    <row r="4779" customFormat="false" ht="12.75" hidden="false" customHeight="false" outlineLevel="0" collapsed="false">
      <c r="A4779" s="0" t="e">
        <f aca="false">INDEX(BucketTable,MATCH(B4779,SumMonths,0),1)</f>
        <v>#N/A</v>
      </c>
      <c r="E4779" s="0" t="n">
        <f aca="false" t="array" ref="E4779:E4779">SUM(IF(Pricecurve=C4779,D4779))</f>
        <v>0</v>
      </c>
      <c r="F4779" s="0" t="n">
        <f aca="false" t="array" ref="F4779:F4779">SUM(IF(NG=C4779,D4779))</f>
        <v>0</v>
      </c>
      <c r="Y4779" s="140"/>
    </row>
    <row r="4780" customFormat="false" ht="12.75" hidden="false" customHeight="false" outlineLevel="0" collapsed="false">
      <c r="A4780" s="0" t="e">
        <f aca="false">INDEX(BucketTable,MATCH(B4780,SumMonths,0),1)</f>
        <v>#N/A</v>
      </c>
      <c r="E4780" s="0" t="n">
        <f aca="false" t="array" ref="E4780:E4780">SUM(IF(Pricecurve=C4780,D4780))</f>
        <v>0</v>
      </c>
      <c r="F4780" s="0" t="n">
        <f aca="false" t="array" ref="F4780:F4780">SUM(IF(NG=C4780,D4780))</f>
        <v>0</v>
      </c>
      <c r="Y4780" s="140"/>
    </row>
    <row r="4781" customFormat="false" ht="12.75" hidden="false" customHeight="false" outlineLevel="0" collapsed="false">
      <c r="A4781" s="0" t="e">
        <f aca="false">INDEX(BucketTable,MATCH(B4781,SumMonths,0),1)</f>
        <v>#N/A</v>
      </c>
      <c r="E4781" s="0" t="n">
        <f aca="false" t="array" ref="E4781:E4781">SUM(IF(Pricecurve=C4781,D4781))</f>
        <v>0</v>
      </c>
      <c r="F4781" s="0" t="n">
        <f aca="false" t="array" ref="F4781:F4781">SUM(IF(NG=C4781,D4781))</f>
        <v>0</v>
      </c>
      <c r="Y4781" s="140"/>
    </row>
    <row r="4782" customFormat="false" ht="12.75" hidden="false" customHeight="false" outlineLevel="0" collapsed="false">
      <c r="A4782" s="0" t="e">
        <f aca="false">INDEX(BucketTable,MATCH(B4782,SumMonths,0),1)</f>
        <v>#N/A</v>
      </c>
      <c r="E4782" s="0" t="n">
        <f aca="false" t="array" ref="E4782:E4782">SUM(IF(Pricecurve=C4782,D4782))</f>
        <v>0</v>
      </c>
      <c r="F4782" s="0" t="n">
        <f aca="false" t="array" ref="F4782:F4782">SUM(IF(NG=C4782,D4782))</f>
        <v>0</v>
      </c>
      <c r="Y4782" s="140"/>
    </row>
    <row r="4783" customFormat="false" ht="12.75" hidden="false" customHeight="false" outlineLevel="0" collapsed="false">
      <c r="A4783" s="0" t="e">
        <f aca="false">INDEX(BucketTable,MATCH(B4783,SumMonths,0),1)</f>
        <v>#N/A</v>
      </c>
      <c r="E4783" s="0" t="n">
        <f aca="false" t="array" ref="E4783:E4783">SUM(IF(Pricecurve=C4783,D4783))</f>
        <v>0</v>
      </c>
      <c r="F4783" s="0" t="n">
        <f aca="false" t="array" ref="F4783:F4783">SUM(IF(NG=C4783,D4783))</f>
        <v>0</v>
      </c>
      <c r="Y4783" s="140"/>
    </row>
    <row r="4784" customFormat="false" ht="12.75" hidden="false" customHeight="false" outlineLevel="0" collapsed="false">
      <c r="A4784" s="0" t="e">
        <f aca="false">INDEX(BucketTable,MATCH(B4784,SumMonths,0),1)</f>
        <v>#N/A</v>
      </c>
      <c r="E4784" s="0" t="n">
        <f aca="false" t="array" ref="E4784:E4784">SUM(IF(Pricecurve=C4784,D4784))</f>
        <v>0</v>
      </c>
      <c r="F4784" s="0" t="n">
        <f aca="false" t="array" ref="F4784:F4784">SUM(IF(NG=C4784,D4784))</f>
        <v>0</v>
      </c>
      <c r="Y4784" s="140"/>
    </row>
    <row r="4785" customFormat="false" ht="12.75" hidden="false" customHeight="false" outlineLevel="0" collapsed="false">
      <c r="A4785" s="0" t="e">
        <f aca="false">INDEX(BucketTable,MATCH(B4785,SumMonths,0),1)</f>
        <v>#N/A</v>
      </c>
      <c r="E4785" s="0" t="n">
        <f aca="false" t="array" ref="E4785:E4785">SUM(IF(Pricecurve=C4785,D4785))</f>
        <v>0</v>
      </c>
      <c r="F4785" s="0" t="n">
        <f aca="false" t="array" ref="F4785:F4785">SUM(IF(NG=C4785,D4785))</f>
        <v>0</v>
      </c>
      <c r="Y4785" s="140"/>
    </row>
    <row r="4786" customFormat="false" ht="12.75" hidden="false" customHeight="false" outlineLevel="0" collapsed="false">
      <c r="A4786" s="0" t="e">
        <f aca="false">INDEX(BucketTable,MATCH(B4786,SumMonths,0),1)</f>
        <v>#N/A</v>
      </c>
      <c r="E4786" s="0" t="n">
        <f aca="false" t="array" ref="E4786:E4786">SUM(IF(Pricecurve=C4786,D4786))</f>
        <v>0</v>
      </c>
      <c r="F4786" s="0" t="n">
        <f aca="false" t="array" ref="F4786:F4786">SUM(IF(NG=C4786,D4786))</f>
        <v>0</v>
      </c>
      <c r="Y4786" s="140"/>
    </row>
    <row r="4787" customFormat="false" ht="12.75" hidden="false" customHeight="false" outlineLevel="0" collapsed="false">
      <c r="A4787" s="0" t="e">
        <f aca="false">INDEX(BucketTable,MATCH(B4787,SumMonths,0),1)</f>
        <v>#N/A</v>
      </c>
      <c r="E4787" s="0" t="n">
        <f aca="false" t="array" ref="E4787:E4787">SUM(IF(Pricecurve=C4787,D4787))</f>
        <v>0</v>
      </c>
      <c r="F4787" s="0" t="n">
        <f aca="false" t="array" ref="F4787:F4787">SUM(IF(NG=C4787,D4787))</f>
        <v>0</v>
      </c>
      <c r="Y4787" s="140"/>
    </row>
    <row r="4788" customFormat="false" ht="12.75" hidden="false" customHeight="false" outlineLevel="0" collapsed="false">
      <c r="A4788" s="0" t="e">
        <f aca="false">INDEX(BucketTable,MATCH(B4788,SumMonths,0),1)</f>
        <v>#N/A</v>
      </c>
      <c r="E4788" s="0" t="n">
        <f aca="false" t="array" ref="E4788:E4788">SUM(IF(Pricecurve=C4788,D4788))</f>
        <v>0</v>
      </c>
      <c r="F4788" s="0" t="n">
        <f aca="false" t="array" ref="F4788:F4788">SUM(IF(NG=C4788,D4788))</f>
        <v>0</v>
      </c>
      <c r="Y4788" s="140"/>
    </row>
    <row r="4789" customFormat="false" ht="12.75" hidden="false" customHeight="false" outlineLevel="0" collapsed="false">
      <c r="A4789" s="0" t="e">
        <f aca="false">INDEX(BucketTable,MATCH(B4789,SumMonths,0),1)</f>
        <v>#N/A</v>
      </c>
      <c r="E4789" s="0" t="n">
        <f aca="false" t="array" ref="E4789:E4789">SUM(IF(Pricecurve=C4789,D4789))</f>
        <v>0</v>
      </c>
      <c r="F4789" s="0" t="n">
        <f aca="false" t="array" ref="F4789:F4789">SUM(IF(NG=C4789,D4789))</f>
        <v>0</v>
      </c>
      <c r="Y4789" s="140"/>
    </row>
    <row r="4790" customFormat="false" ht="12.75" hidden="false" customHeight="false" outlineLevel="0" collapsed="false">
      <c r="A4790" s="0" t="e">
        <f aca="false">INDEX(BucketTable,MATCH(B4790,SumMonths,0),1)</f>
        <v>#N/A</v>
      </c>
      <c r="E4790" s="0" t="n">
        <f aca="false" t="array" ref="E4790:E4790">SUM(IF(Pricecurve=C4790,D4790))</f>
        <v>0</v>
      </c>
      <c r="F4790" s="0" t="n">
        <f aca="false" t="array" ref="F4790:F4790">SUM(IF(NG=C4790,D4790))</f>
        <v>0</v>
      </c>
      <c r="Y4790" s="140"/>
    </row>
    <row r="4791" customFormat="false" ht="12.75" hidden="false" customHeight="false" outlineLevel="0" collapsed="false">
      <c r="A4791" s="0" t="e">
        <f aca="false">INDEX(BucketTable,MATCH(B4791,SumMonths,0),1)</f>
        <v>#N/A</v>
      </c>
      <c r="E4791" s="0" t="n">
        <f aca="false" t="array" ref="E4791:E4791">SUM(IF(Pricecurve=C4791,D4791))</f>
        <v>0</v>
      </c>
      <c r="F4791" s="0" t="n">
        <f aca="false" t="array" ref="F4791:F4791">SUM(IF(NG=C4791,D4791))</f>
        <v>0</v>
      </c>
      <c r="Y4791" s="140"/>
    </row>
    <row r="4792" customFormat="false" ht="12.75" hidden="false" customHeight="false" outlineLevel="0" collapsed="false">
      <c r="A4792" s="0" t="e">
        <f aca="false">INDEX(BucketTable,MATCH(B4792,SumMonths,0),1)</f>
        <v>#N/A</v>
      </c>
      <c r="E4792" s="0" t="n">
        <f aca="false" t="array" ref="E4792:E4792">SUM(IF(Pricecurve=C4792,D4792))</f>
        <v>0</v>
      </c>
      <c r="F4792" s="0" t="n">
        <f aca="false" t="array" ref="F4792:F4792">SUM(IF(NG=C4792,D4792))</f>
        <v>0</v>
      </c>
      <c r="Y4792" s="140"/>
    </row>
    <row r="4793" customFormat="false" ht="12.75" hidden="false" customHeight="false" outlineLevel="0" collapsed="false">
      <c r="A4793" s="0" t="e">
        <f aca="false">INDEX(BucketTable,MATCH(B4793,SumMonths,0),1)</f>
        <v>#N/A</v>
      </c>
      <c r="E4793" s="0" t="n">
        <f aca="false" t="array" ref="E4793:E4793">SUM(IF(Pricecurve=C4793,D4793))</f>
        <v>0</v>
      </c>
      <c r="F4793" s="0" t="n">
        <f aca="false" t="array" ref="F4793:F4793">SUM(IF(NG=C4793,D4793))</f>
        <v>0</v>
      </c>
      <c r="Y4793" s="140"/>
    </row>
    <row r="4794" customFormat="false" ht="12.75" hidden="false" customHeight="false" outlineLevel="0" collapsed="false">
      <c r="A4794" s="0" t="e">
        <f aca="false">INDEX(BucketTable,MATCH(B4794,SumMonths,0),1)</f>
        <v>#N/A</v>
      </c>
      <c r="E4794" s="0" t="n">
        <f aca="false" t="array" ref="E4794:E4794">SUM(IF(Pricecurve=C4794,D4794))</f>
        <v>0</v>
      </c>
      <c r="F4794" s="0" t="n">
        <f aca="false" t="array" ref="F4794:F4794">SUM(IF(NG=C4794,D4794))</f>
        <v>0</v>
      </c>
      <c r="Y4794" s="140"/>
    </row>
    <row r="4795" customFormat="false" ht="12.75" hidden="false" customHeight="false" outlineLevel="0" collapsed="false">
      <c r="A4795" s="0" t="e">
        <f aca="false">INDEX(BucketTable,MATCH(B4795,SumMonths,0),1)</f>
        <v>#N/A</v>
      </c>
      <c r="E4795" s="0" t="n">
        <f aca="false" t="array" ref="E4795:E4795">SUM(IF(Pricecurve=C4795,D4795))</f>
        <v>0</v>
      </c>
      <c r="F4795" s="0" t="n">
        <f aca="false" t="array" ref="F4795:F4795">SUM(IF(NG=C4795,D4795))</f>
        <v>0</v>
      </c>
      <c r="Y4795" s="140"/>
    </row>
    <row r="4796" customFormat="false" ht="12.75" hidden="false" customHeight="false" outlineLevel="0" collapsed="false">
      <c r="A4796" s="0" t="e">
        <f aca="false">INDEX(BucketTable,MATCH(B4796,SumMonths,0),1)</f>
        <v>#N/A</v>
      </c>
      <c r="E4796" s="0" t="n">
        <f aca="false" t="array" ref="E4796:E4796">SUM(IF(Pricecurve=C4796,D4796))</f>
        <v>0</v>
      </c>
      <c r="F4796" s="0" t="n">
        <f aca="false" t="array" ref="F4796:F4796">SUM(IF(NG=C4796,D4796))</f>
        <v>0</v>
      </c>
      <c r="Y4796" s="140"/>
    </row>
    <row r="4797" customFormat="false" ht="12.75" hidden="false" customHeight="false" outlineLevel="0" collapsed="false">
      <c r="A4797" s="0" t="e">
        <f aca="false">INDEX(BucketTable,MATCH(B4797,SumMonths,0),1)</f>
        <v>#N/A</v>
      </c>
      <c r="E4797" s="0" t="n">
        <f aca="false" t="array" ref="E4797:E4797">SUM(IF(Pricecurve=C4797,D4797))</f>
        <v>0</v>
      </c>
      <c r="F4797" s="0" t="n">
        <f aca="false" t="array" ref="F4797:F4797">SUM(IF(NG=C4797,D4797))</f>
        <v>0</v>
      </c>
      <c r="Y4797" s="140"/>
    </row>
    <row r="4798" customFormat="false" ht="12.75" hidden="false" customHeight="false" outlineLevel="0" collapsed="false">
      <c r="A4798" s="0" t="e">
        <f aca="false">INDEX(BucketTable,MATCH(B4798,SumMonths,0),1)</f>
        <v>#N/A</v>
      </c>
      <c r="E4798" s="0" t="n">
        <f aca="false" t="array" ref="E4798:E4798">SUM(IF(Pricecurve=C4798,D4798))</f>
        <v>0</v>
      </c>
      <c r="F4798" s="0" t="n">
        <f aca="false" t="array" ref="F4798:F4798">SUM(IF(NG=C4798,D4798))</f>
        <v>0</v>
      </c>
      <c r="Y4798" s="140"/>
    </row>
    <row r="4799" customFormat="false" ht="12.75" hidden="false" customHeight="false" outlineLevel="0" collapsed="false">
      <c r="A4799" s="0" t="e">
        <f aca="false">INDEX(BucketTable,MATCH(B4799,SumMonths,0),1)</f>
        <v>#N/A</v>
      </c>
      <c r="E4799" s="0" t="n">
        <f aca="false" t="array" ref="E4799:E4799">SUM(IF(Pricecurve=C4799,D4799))</f>
        <v>0</v>
      </c>
      <c r="F4799" s="0" t="n">
        <f aca="false" t="array" ref="F4799:F4799">SUM(IF(NG=C4799,D4799))</f>
        <v>0</v>
      </c>
      <c r="Y4799" s="140"/>
    </row>
    <row r="4800" customFormat="false" ht="12.75" hidden="false" customHeight="false" outlineLevel="0" collapsed="false">
      <c r="A4800" s="0" t="e">
        <f aca="false">INDEX(BucketTable,MATCH(B4800,SumMonths,0),1)</f>
        <v>#N/A</v>
      </c>
      <c r="E4800" s="0" t="n">
        <f aca="false" t="array" ref="E4800:E4800">SUM(IF(Pricecurve=C4800,D4800))</f>
        <v>0</v>
      </c>
      <c r="F4800" s="0" t="n">
        <f aca="false" t="array" ref="F4800:F4800">SUM(IF(NG=C4800,D4800))</f>
        <v>0</v>
      </c>
      <c r="Y4800" s="140"/>
    </row>
    <row r="4801" customFormat="false" ht="12.75" hidden="false" customHeight="false" outlineLevel="0" collapsed="false">
      <c r="A4801" s="0" t="e">
        <f aca="false">INDEX(BucketTable,MATCH(B4801,SumMonths,0),1)</f>
        <v>#N/A</v>
      </c>
      <c r="E4801" s="0" t="n">
        <f aca="false" t="array" ref="E4801:E4801">SUM(IF(Pricecurve=C4801,D4801))</f>
        <v>0</v>
      </c>
      <c r="F4801" s="0" t="n">
        <f aca="false" t="array" ref="F4801:F4801">SUM(IF(NG=C4801,D4801))</f>
        <v>0</v>
      </c>
      <c r="Y4801" s="140"/>
    </row>
    <row r="4802" customFormat="false" ht="12.75" hidden="false" customHeight="false" outlineLevel="0" collapsed="false">
      <c r="A4802" s="0" t="e">
        <f aca="false">INDEX(BucketTable,MATCH(B4802,SumMonths,0),1)</f>
        <v>#N/A</v>
      </c>
      <c r="E4802" s="0" t="n">
        <f aca="false" t="array" ref="E4802:E4802">SUM(IF(Pricecurve=C4802,D4802))</f>
        <v>0</v>
      </c>
      <c r="F4802" s="0" t="n">
        <f aca="false" t="array" ref="F4802:F4802">SUM(IF(NG=C4802,D4802))</f>
        <v>0</v>
      </c>
      <c r="Y4802" s="140"/>
    </row>
    <row r="4803" customFormat="false" ht="12.75" hidden="false" customHeight="false" outlineLevel="0" collapsed="false">
      <c r="A4803" s="0" t="e">
        <f aca="false">INDEX(BucketTable,MATCH(B4803,SumMonths,0),1)</f>
        <v>#N/A</v>
      </c>
      <c r="E4803" s="0" t="n">
        <f aca="false" t="array" ref="E4803:E4803">SUM(IF(Pricecurve=C4803,D4803))</f>
        <v>0</v>
      </c>
      <c r="F4803" s="0" t="n">
        <f aca="false" t="array" ref="F4803:F4803">SUM(IF(NG=C4803,D4803))</f>
        <v>0</v>
      </c>
      <c r="Y4803" s="140"/>
    </row>
    <row r="4804" customFormat="false" ht="12.75" hidden="false" customHeight="false" outlineLevel="0" collapsed="false">
      <c r="A4804" s="0" t="e">
        <f aca="false">INDEX(BucketTable,MATCH(B4804,SumMonths,0),1)</f>
        <v>#N/A</v>
      </c>
      <c r="E4804" s="0" t="n">
        <f aca="false" t="array" ref="E4804:E4804">SUM(IF(Pricecurve=C4804,D4804))</f>
        <v>0</v>
      </c>
      <c r="F4804" s="0" t="n">
        <f aca="false" t="array" ref="F4804:F4804">SUM(IF(NG=C4804,D4804))</f>
        <v>0</v>
      </c>
      <c r="Y4804" s="140"/>
    </row>
    <row r="4805" customFormat="false" ht="12.75" hidden="false" customHeight="false" outlineLevel="0" collapsed="false">
      <c r="A4805" s="0" t="e">
        <f aca="false">INDEX(BucketTable,MATCH(B4805,SumMonths,0),1)</f>
        <v>#N/A</v>
      </c>
      <c r="E4805" s="0" t="n">
        <f aca="false" t="array" ref="E4805:E4805">SUM(IF(Pricecurve=C4805,D4805))</f>
        <v>0</v>
      </c>
      <c r="F4805" s="0" t="n">
        <f aca="false" t="array" ref="F4805:F4805">SUM(IF(NG=C4805,D4805))</f>
        <v>0</v>
      </c>
      <c r="Y4805" s="140"/>
    </row>
    <row r="4806" customFormat="false" ht="12.75" hidden="false" customHeight="false" outlineLevel="0" collapsed="false">
      <c r="A4806" s="0" t="e">
        <f aca="false">INDEX(BucketTable,MATCH(B4806,SumMonths,0),1)</f>
        <v>#N/A</v>
      </c>
      <c r="E4806" s="0" t="n">
        <f aca="false" t="array" ref="E4806:E4806">SUM(IF(Pricecurve=C4806,D4806))</f>
        <v>0</v>
      </c>
      <c r="F4806" s="0" t="n">
        <f aca="false" t="array" ref="F4806:F4806">SUM(IF(NG=C4806,D4806))</f>
        <v>0</v>
      </c>
      <c r="Y4806" s="140"/>
    </row>
    <row r="4807" customFormat="false" ht="12.75" hidden="false" customHeight="false" outlineLevel="0" collapsed="false">
      <c r="A4807" s="0" t="e">
        <f aca="false">INDEX(BucketTable,MATCH(B4807,SumMonths,0),1)</f>
        <v>#N/A</v>
      </c>
      <c r="E4807" s="0" t="n">
        <f aca="false" t="array" ref="E4807:E4807">SUM(IF(Pricecurve=C4807,D4807))</f>
        <v>0</v>
      </c>
      <c r="F4807" s="0" t="n">
        <f aca="false" t="array" ref="F4807:F4807">SUM(IF(NG=C4807,D4807))</f>
        <v>0</v>
      </c>
      <c r="Y4807" s="140"/>
    </row>
    <row r="4808" customFormat="false" ht="12.75" hidden="false" customHeight="false" outlineLevel="0" collapsed="false">
      <c r="A4808" s="0" t="e">
        <f aca="false">INDEX(BucketTable,MATCH(B4808,SumMonths,0),1)</f>
        <v>#N/A</v>
      </c>
      <c r="E4808" s="0" t="n">
        <f aca="false" t="array" ref="E4808:E4808">SUM(IF(Pricecurve=C4808,D4808))</f>
        <v>0</v>
      </c>
      <c r="F4808" s="0" t="n">
        <f aca="false" t="array" ref="F4808:F4808">SUM(IF(NG=C4808,D4808))</f>
        <v>0</v>
      </c>
      <c r="Y4808" s="140"/>
    </row>
    <row r="4809" customFormat="false" ht="12.75" hidden="false" customHeight="false" outlineLevel="0" collapsed="false">
      <c r="A4809" s="0" t="e">
        <f aca="false">INDEX(BucketTable,MATCH(B4809,SumMonths,0),1)</f>
        <v>#N/A</v>
      </c>
      <c r="E4809" s="0" t="n">
        <f aca="false" t="array" ref="E4809:E4809">SUM(IF(Pricecurve=C4809,D4809))</f>
        <v>0</v>
      </c>
      <c r="F4809" s="0" t="n">
        <f aca="false" t="array" ref="F4809:F4809">SUM(IF(NG=C4809,D4809))</f>
        <v>0</v>
      </c>
      <c r="Y4809" s="140"/>
    </row>
    <row r="4810" customFormat="false" ht="12.75" hidden="false" customHeight="false" outlineLevel="0" collapsed="false">
      <c r="A4810" s="0" t="e">
        <f aca="false">INDEX(BucketTable,MATCH(B4810,SumMonths,0),1)</f>
        <v>#N/A</v>
      </c>
      <c r="E4810" s="0" t="n">
        <f aca="false" t="array" ref="E4810:E4810">SUM(IF(Pricecurve=C4810,D4810))</f>
        <v>0</v>
      </c>
      <c r="F4810" s="0" t="n">
        <f aca="false" t="array" ref="F4810:F4810">SUM(IF(NG=C4810,D4810))</f>
        <v>0</v>
      </c>
      <c r="Y4810" s="140"/>
    </row>
    <row r="4811" customFormat="false" ht="12.75" hidden="false" customHeight="false" outlineLevel="0" collapsed="false">
      <c r="A4811" s="0" t="e">
        <f aca="false">INDEX(BucketTable,MATCH(B4811,SumMonths,0),1)</f>
        <v>#N/A</v>
      </c>
      <c r="E4811" s="0" t="n">
        <f aca="false" t="array" ref="E4811:E4811">SUM(IF(Pricecurve=C4811,D4811))</f>
        <v>0</v>
      </c>
      <c r="F4811" s="0" t="n">
        <f aca="false" t="array" ref="F4811:F4811">SUM(IF(NG=C4811,D4811))</f>
        <v>0</v>
      </c>
      <c r="Y4811" s="140"/>
    </row>
    <row r="4812" customFormat="false" ht="12.75" hidden="false" customHeight="false" outlineLevel="0" collapsed="false">
      <c r="A4812" s="0" t="e">
        <f aca="false">INDEX(BucketTable,MATCH(B4812,SumMonths,0),1)</f>
        <v>#N/A</v>
      </c>
      <c r="E4812" s="0" t="n">
        <f aca="false" t="array" ref="E4812:E4812">SUM(IF(Pricecurve=C4812,D4812))</f>
        <v>0</v>
      </c>
      <c r="F4812" s="0" t="n">
        <f aca="false" t="array" ref="F4812:F4812">SUM(IF(NG=C4812,D4812))</f>
        <v>0</v>
      </c>
      <c r="Y4812" s="140"/>
    </row>
    <row r="4813" customFormat="false" ht="12.75" hidden="false" customHeight="false" outlineLevel="0" collapsed="false">
      <c r="A4813" s="0" t="e">
        <f aca="false">INDEX(BucketTable,MATCH(B4813,SumMonths,0),1)</f>
        <v>#N/A</v>
      </c>
      <c r="E4813" s="0" t="n">
        <f aca="false" t="array" ref="E4813:E4813">SUM(IF(Pricecurve=C4813,D4813))</f>
        <v>0</v>
      </c>
      <c r="F4813" s="0" t="n">
        <f aca="false" t="array" ref="F4813:F4813">SUM(IF(NG=C4813,D4813))</f>
        <v>0</v>
      </c>
      <c r="Y4813" s="140"/>
    </row>
    <row r="4814" customFormat="false" ht="12.75" hidden="false" customHeight="false" outlineLevel="0" collapsed="false">
      <c r="A4814" s="0" t="e">
        <f aca="false">INDEX(BucketTable,MATCH(B4814,SumMonths,0),1)</f>
        <v>#N/A</v>
      </c>
      <c r="E4814" s="0" t="n">
        <f aca="false" t="array" ref="E4814:E4814">SUM(IF(Pricecurve=C4814,D4814))</f>
        <v>0</v>
      </c>
      <c r="F4814" s="0" t="n">
        <f aca="false" t="array" ref="F4814:F4814">SUM(IF(NG=C4814,D4814))</f>
        <v>0</v>
      </c>
      <c r="Y4814" s="140"/>
    </row>
    <row r="4815" customFormat="false" ht="12.75" hidden="false" customHeight="false" outlineLevel="0" collapsed="false">
      <c r="A4815" s="0" t="e">
        <f aca="false">INDEX(BucketTable,MATCH(B4815,SumMonths,0),1)</f>
        <v>#N/A</v>
      </c>
      <c r="E4815" s="0" t="n">
        <f aca="false" t="array" ref="E4815:E4815">SUM(IF(Pricecurve=C4815,D4815))</f>
        <v>0</v>
      </c>
      <c r="F4815" s="0" t="n">
        <f aca="false" t="array" ref="F4815:F4815">SUM(IF(NG=C4815,D4815))</f>
        <v>0</v>
      </c>
      <c r="Y4815" s="140"/>
    </row>
    <row r="4816" customFormat="false" ht="12.75" hidden="false" customHeight="false" outlineLevel="0" collapsed="false">
      <c r="A4816" s="0" t="e">
        <f aca="false">INDEX(BucketTable,MATCH(B4816,SumMonths,0),1)</f>
        <v>#N/A</v>
      </c>
      <c r="E4816" s="0" t="n">
        <f aca="false" t="array" ref="E4816:E4816">SUM(IF(Pricecurve=C4816,D4816))</f>
        <v>0</v>
      </c>
      <c r="F4816" s="0" t="n">
        <f aca="false" t="array" ref="F4816:F4816">SUM(IF(NG=C4816,D4816))</f>
        <v>0</v>
      </c>
      <c r="Y4816" s="140"/>
    </row>
    <row r="4817" customFormat="false" ht="12.75" hidden="false" customHeight="false" outlineLevel="0" collapsed="false">
      <c r="A4817" s="0" t="e">
        <f aca="false">INDEX(BucketTable,MATCH(B4817,SumMonths,0),1)</f>
        <v>#N/A</v>
      </c>
      <c r="E4817" s="0" t="n">
        <f aca="false" t="array" ref="E4817:E4817">SUM(IF(Pricecurve=C4817,D4817))</f>
        <v>0</v>
      </c>
      <c r="F4817" s="0" t="n">
        <f aca="false" t="array" ref="F4817:F4817">SUM(IF(NG=C4817,D4817))</f>
        <v>0</v>
      </c>
      <c r="Y4817" s="140"/>
    </row>
    <row r="4818" customFormat="false" ht="12.75" hidden="false" customHeight="false" outlineLevel="0" collapsed="false">
      <c r="A4818" s="0" t="e">
        <f aca="false">INDEX(BucketTable,MATCH(B4818,SumMonths,0),1)</f>
        <v>#N/A</v>
      </c>
      <c r="E4818" s="0" t="n">
        <f aca="false" t="array" ref="E4818:E4818">SUM(IF(Pricecurve=C4818,D4818))</f>
        <v>0</v>
      </c>
      <c r="F4818" s="0" t="n">
        <f aca="false" t="array" ref="F4818:F4818">SUM(IF(NG=C4818,D4818))</f>
        <v>0</v>
      </c>
      <c r="Y4818" s="140"/>
    </row>
    <row r="4819" customFormat="false" ht="12.75" hidden="false" customHeight="false" outlineLevel="0" collapsed="false">
      <c r="A4819" s="0" t="e">
        <f aca="false">INDEX(BucketTable,MATCH(B4819,SumMonths,0),1)</f>
        <v>#N/A</v>
      </c>
      <c r="E4819" s="0" t="n">
        <f aca="false" t="array" ref="E4819:E4819">SUM(IF(Pricecurve=C4819,D4819))</f>
        <v>0</v>
      </c>
      <c r="F4819" s="0" t="n">
        <f aca="false" t="array" ref="F4819:F4819">SUM(IF(NG=C4819,D4819))</f>
        <v>0</v>
      </c>
      <c r="Y4819" s="140"/>
    </row>
    <row r="4820" customFormat="false" ht="12.75" hidden="false" customHeight="false" outlineLevel="0" collapsed="false">
      <c r="A4820" s="0" t="e">
        <f aca="false">INDEX(BucketTable,MATCH(B4820,SumMonths,0),1)</f>
        <v>#N/A</v>
      </c>
      <c r="E4820" s="0" t="n">
        <f aca="false" t="array" ref="E4820:E4820">SUM(IF(Pricecurve=C4820,D4820))</f>
        <v>0</v>
      </c>
      <c r="F4820" s="0" t="n">
        <f aca="false" t="array" ref="F4820:F4820">SUM(IF(NG=C4820,D4820))</f>
        <v>0</v>
      </c>
      <c r="Y4820" s="140"/>
    </row>
    <row r="4821" customFormat="false" ht="12.75" hidden="false" customHeight="false" outlineLevel="0" collapsed="false">
      <c r="A4821" s="0" t="e">
        <f aca="false">INDEX(BucketTable,MATCH(B4821,SumMonths,0),1)</f>
        <v>#N/A</v>
      </c>
      <c r="E4821" s="0" t="n">
        <f aca="false" t="array" ref="E4821:E4821">SUM(IF(Pricecurve=C4821,D4821))</f>
        <v>0</v>
      </c>
      <c r="F4821" s="0" t="n">
        <f aca="false" t="array" ref="F4821:F4821">SUM(IF(NG=C4821,D4821))</f>
        <v>0</v>
      </c>
      <c r="Y4821" s="140"/>
    </row>
    <row r="4822" customFormat="false" ht="12.75" hidden="false" customHeight="false" outlineLevel="0" collapsed="false">
      <c r="A4822" s="0" t="e">
        <f aca="false">INDEX(BucketTable,MATCH(B4822,SumMonths,0),1)</f>
        <v>#N/A</v>
      </c>
      <c r="E4822" s="0" t="n">
        <f aca="false" t="array" ref="E4822:E4822">SUM(IF(Pricecurve=C4822,D4822))</f>
        <v>0</v>
      </c>
      <c r="F4822" s="0" t="n">
        <f aca="false" t="array" ref="F4822:F4822">SUM(IF(NG=C4822,D4822))</f>
        <v>0</v>
      </c>
      <c r="Y4822" s="140"/>
    </row>
    <row r="4823" customFormat="false" ht="12.75" hidden="false" customHeight="false" outlineLevel="0" collapsed="false">
      <c r="A4823" s="0" t="e">
        <f aca="false">INDEX(BucketTable,MATCH(B4823,SumMonths,0),1)</f>
        <v>#N/A</v>
      </c>
      <c r="E4823" s="0" t="n">
        <f aca="false" t="array" ref="E4823:E4823">SUM(IF(Pricecurve=C4823,D4823))</f>
        <v>0</v>
      </c>
      <c r="F4823" s="0" t="n">
        <f aca="false" t="array" ref="F4823:F4823">SUM(IF(NG=C4823,D4823))</f>
        <v>0</v>
      </c>
      <c r="Y4823" s="140"/>
    </row>
    <row r="4824" customFormat="false" ht="12.75" hidden="false" customHeight="false" outlineLevel="0" collapsed="false">
      <c r="A4824" s="0" t="e">
        <f aca="false">INDEX(BucketTable,MATCH(B4824,SumMonths,0),1)</f>
        <v>#N/A</v>
      </c>
      <c r="E4824" s="0" t="n">
        <f aca="false" t="array" ref="E4824:E4824">SUM(IF(Pricecurve=C4824,D4824))</f>
        <v>0</v>
      </c>
      <c r="F4824" s="0" t="n">
        <f aca="false" t="array" ref="F4824:F4824">SUM(IF(NG=C4824,D4824))</f>
        <v>0</v>
      </c>
      <c r="Y4824" s="140"/>
    </row>
    <row r="4825" customFormat="false" ht="12.75" hidden="false" customHeight="false" outlineLevel="0" collapsed="false">
      <c r="A4825" s="0" t="e">
        <f aca="false">INDEX(BucketTable,MATCH(B4825,SumMonths,0),1)</f>
        <v>#N/A</v>
      </c>
      <c r="E4825" s="0" t="n">
        <f aca="false" t="array" ref="E4825:E4825">SUM(IF(Pricecurve=C4825,D4825))</f>
        <v>0</v>
      </c>
      <c r="F4825" s="0" t="n">
        <f aca="false" t="array" ref="F4825:F4825">SUM(IF(NG=C4825,D4825))</f>
        <v>0</v>
      </c>
      <c r="Y4825" s="140"/>
    </row>
    <row r="4826" customFormat="false" ht="12.75" hidden="false" customHeight="false" outlineLevel="0" collapsed="false">
      <c r="A4826" s="0" t="e">
        <f aca="false">INDEX(BucketTable,MATCH(B4826,SumMonths,0),1)</f>
        <v>#N/A</v>
      </c>
      <c r="E4826" s="0" t="n">
        <f aca="false" t="array" ref="E4826:E4826">SUM(IF(Pricecurve=C4826,D4826))</f>
        <v>0</v>
      </c>
      <c r="F4826" s="0" t="n">
        <f aca="false" t="array" ref="F4826:F4826">SUM(IF(NG=C4826,D4826))</f>
        <v>0</v>
      </c>
      <c r="Y4826" s="140"/>
    </row>
    <row r="4827" customFormat="false" ht="12.75" hidden="false" customHeight="false" outlineLevel="0" collapsed="false">
      <c r="A4827" s="0" t="e">
        <f aca="false">INDEX(BucketTable,MATCH(B4827,SumMonths,0),1)</f>
        <v>#N/A</v>
      </c>
      <c r="E4827" s="0" t="n">
        <f aca="false" t="array" ref="E4827:E4827">SUM(IF(Pricecurve=C4827,D4827))</f>
        <v>0</v>
      </c>
      <c r="F4827" s="0" t="n">
        <f aca="false" t="array" ref="F4827:F4827">SUM(IF(NG=C4827,D4827))</f>
        <v>0</v>
      </c>
      <c r="Y4827" s="140"/>
    </row>
    <row r="4828" customFormat="false" ht="12.75" hidden="false" customHeight="false" outlineLevel="0" collapsed="false">
      <c r="A4828" s="0" t="e">
        <f aca="false">INDEX(BucketTable,MATCH(B4828,SumMonths,0),1)</f>
        <v>#N/A</v>
      </c>
      <c r="E4828" s="0" t="n">
        <f aca="false" t="array" ref="E4828:E4828">SUM(IF(Pricecurve=C4828,D4828))</f>
        <v>0</v>
      </c>
      <c r="F4828" s="0" t="n">
        <f aca="false" t="array" ref="F4828:F4828">SUM(IF(NG=C4828,D4828))</f>
        <v>0</v>
      </c>
      <c r="Y4828" s="140"/>
    </row>
    <row r="4829" customFormat="false" ht="12.75" hidden="false" customHeight="false" outlineLevel="0" collapsed="false">
      <c r="A4829" s="0" t="e">
        <f aca="false">INDEX(BucketTable,MATCH(B4829,SumMonths,0),1)</f>
        <v>#N/A</v>
      </c>
      <c r="E4829" s="0" t="n">
        <f aca="false" t="array" ref="E4829:E4829">SUM(IF(Pricecurve=C4829,D4829))</f>
        <v>0</v>
      </c>
      <c r="F4829" s="0" t="n">
        <f aca="false" t="array" ref="F4829:F4829">SUM(IF(NG=C4829,D4829))</f>
        <v>0</v>
      </c>
      <c r="Y4829" s="140"/>
    </row>
    <row r="4830" customFormat="false" ht="12.75" hidden="false" customHeight="false" outlineLevel="0" collapsed="false">
      <c r="A4830" s="0" t="e">
        <f aca="false">INDEX(BucketTable,MATCH(B4830,SumMonths,0),1)</f>
        <v>#N/A</v>
      </c>
      <c r="E4830" s="0" t="n">
        <f aca="false" t="array" ref="E4830:E4830">SUM(IF(Pricecurve=C4830,D4830))</f>
        <v>0</v>
      </c>
      <c r="F4830" s="0" t="n">
        <f aca="false" t="array" ref="F4830:F4830">SUM(IF(NG=C4830,D4830))</f>
        <v>0</v>
      </c>
      <c r="Y4830" s="140"/>
    </row>
    <row r="4831" customFormat="false" ht="12.75" hidden="false" customHeight="false" outlineLevel="0" collapsed="false">
      <c r="A4831" s="0" t="e">
        <f aca="false">INDEX(BucketTable,MATCH(B4831,SumMonths,0),1)</f>
        <v>#N/A</v>
      </c>
      <c r="E4831" s="0" t="n">
        <f aca="false" t="array" ref="E4831:E4831">SUM(IF(Pricecurve=C4831,D4831))</f>
        <v>0</v>
      </c>
      <c r="F4831" s="0" t="n">
        <f aca="false" t="array" ref="F4831:F4831">SUM(IF(NG=C4831,D4831))</f>
        <v>0</v>
      </c>
      <c r="Y4831" s="140"/>
    </row>
    <row r="4832" customFormat="false" ht="12.75" hidden="false" customHeight="false" outlineLevel="0" collapsed="false">
      <c r="A4832" s="0" t="e">
        <f aca="false">INDEX(BucketTable,MATCH(B4832,SumMonths,0),1)</f>
        <v>#N/A</v>
      </c>
      <c r="E4832" s="0" t="n">
        <f aca="false" t="array" ref="E4832:E4832">SUM(IF(Pricecurve=C4832,D4832))</f>
        <v>0</v>
      </c>
      <c r="F4832" s="0" t="n">
        <f aca="false" t="array" ref="F4832:F4832">SUM(IF(NG=C4832,D4832))</f>
        <v>0</v>
      </c>
      <c r="Y4832" s="140"/>
    </row>
    <row r="4833" customFormat="false" ht="12.75" hidden="false" customHeight="false" outlineLevel="0" collapsed="false">
      <c r="A4833" s="0" t="e">
        <f aca="false">INDEX(BucketTable,MATCH(B4833,SumMonths,0),1)</f>
        <v>#N/A</v>
      </c>
      <c r="E4833" s="0" t="n">
        <f aca="false" t="array" ref="E4833:E4833">SUM(IF(Pricecurve=C4833,D4833))</f>
        <v>0</v>
      </c>
      <c r="F4833" s="0" t="n">
        <f aca="false" t="array" ref="F4833:F4833">SUM(IF(NG=C4833,D4833))</f>
        <v>0</v>
      </c>
      <c r="Y4833" s="140"/>
    </row>
    <row r="4834" customFormat="false" ht="12.75" hidden="false" customHeight="false" outlineLevel="0" collapsed="false">
      <c r="A4834" s="0" t="e">
        <f aca="false">INDEX(BucketTable,MATCH(B4834,SumMonths,0),1)</f>
        <v>#N/A</v>
      </c>
      <c r="E4834" s="0" t="n">
        <f aca="false" t="array" ref="E4834:E4834">SUM(IF(Pricecurve=C4834,D4834))</f>
        <v>0</v>
      </c>
      <c r="F4834" s="0" t="n">
        <f aca="false" t="array" ref="F4834:F4834">SUM(IF(NG=C4834,D4834))</f>
        <v>0</v>
      </c>
      <c r="Y4834" s="140"/>
    </row>
    <row r="4835" customFormat="false" ht="12.75" hidden="false" customHeight="false" outlineLevel="0" collapsed="false">
      <c r="A4835" s="0" t="e">
        <f aca="false">INDEX(BucketTable,MATCH(B4835,SumMonths,0),1)</f>
        <v>#N/A</v>
      </c>
      <c r="E4835" s="0" t="n">
        <f aca="false" t="array" ref="E4835:E4835">SUM(IF(Pricecurve=C4835,D4835))</f>
        <v>0</v>
      </c>
      <c r="F4835" s="0" t="n">
        <f aca="false" t="array" ref="F4835:F4835">SUM(IF(NG=C4835,D4835))</f>
        <v>0</v>
      </c>
      <c r="Y4835" s="140"/>
    </row>
    <row r="4836" customFormat="false" ht="12.75" hidden="false" customHeight="false" outlineLevel="0" collapsed="false">
      <c r="A4836" s="0" t="e">
        <f aca="false">INDEX(BucketTable,MATCH(B4836,SumMonths,0),1)</f>
        <v>#N/A</v>
      </c>
      <c r="E4836" s="0" t="n">
        <f aca="false" t="array" ref="E4836:E4836">SUM(IF(Pricecurve=C4836,D4836))</f>
        <v>0</v>
      </c>
      <c r="F4836" s="0" t="n">
        <f aca="false" t="array" ref="F4836:F4836">SUM(IF(NG=C4836,D4836))</f>
        <v>0</v>
      </c>
      <c r="Y4836" s="140"/>
    </row>
    <row r="4837" customFormat="false" ht="12.75" hidden="false" customHeight="false" outlineLevel="0" collapsed="false">
      <c r="A4837" s="0" t="e">
        <f aca="false">INDEX(BucketTable,MATCH(B4837,SumMonths,0),1)</f>
        <v>#N/A</v>
      </c>
      <c r="E4837" s="0" t="n">
        <f aca="false" t="array" ref="E4837:E4837">SUM(IF(Pricecurve=C4837,D4837))</f>
        <v>0</v>
      </c>
      <c r="F4837" s="0" t="n">
        <f aca="false" t="array" ref="F4837:F4837">SUM(IF(NG=C4837,D4837))</f>
        <v>0</v>
      </c>
      <c r="Y4837" s="140"/>
    </row>
    <row r="4838" customFormat="false" ht="12.75" hidden="false" customHeight="false" outlineLevel="0" collapsed="false">
      <c r="A4838" s="0" t="e">
        <f aca="false">INDEX(BucketTable,MATCH(B4838,SumMonths,0),1)</f>
        <v>#N/A</v>
      </c>
      <c r="E4838" s="0" t="n">
        <f aca="false" t="array" ref="E4838:E4838">SUM(IF(Pricecurve=C4838,D4838))</f>
        <v>0</v>
      </c>
      <c r="F4838" s="0" t="n">
        <f aca="false" t="array" ref="F4838:F4838">SUM(IF(NG=C4838,D4838))</f>
        <v>0</v>
      </c>
      <c r="Y4838" s="140"/>
    </row>
    <row r="4839" customFormat="false" ht="12.75" hidden="false" customHeight="false" outlineLevel="0" collapsed="false">
      <c r="A4839" s="0" t="e">
        <f aca="false">INDEX(BucketTable,MATCH(B4839,SumMonths,0),1)</f>
        <v>#N/A</v>
      </c>
      <c r="E4839" s="0" t="n">
        <f aca="false" t="array" ref="E4839:E4839">SUM(IF(Pricecurve=C4839,D4839))</f>
        <v>0</v>
      </c>
      <c r="F4839" s="0" t="n">
        <f aca="false" t="array" ref="F4839:F4839">SUM(IF(NG=C4839,D4839))</f>
        <v>0</v>
      </c>
      <c r="Y4839" s="140"/>
    </row>
    <row r="4840" customFormat="false" ht="12.75" hidden="false" customHeight="false" outlineLevel="0" collapsed="false">
      <c r="A4840" s="0" t="e">
        <f aca="false">INDEX(BucketTable,MATCH(B4840,SumMonths,0),1)</f>
        <v>#N/A</v>
      </c>
      <c r="E4840" s="0" t="n">
        <f aca="false" t="array" ref="E4840:E4840">SUM(IF(Pricecurve=C4840,D4840))</f>
        <v>0</v>
      </c>
      <c r="F4840" s="0" t="n">
        <f aca="false" t="array" ref="F4840:F4840">SUM(IF(NG=C4840,D4840))</f>
        <v>0</v>
      </c>
      <c r="Y4840" s="140"/>
    </row>
    <row r="4841" customFormat="false" ht="12.75" hidden="false" customHeight="false" outlineLevel="0" collapsed="false">
      <c r="A4841" s="0" t="e">
        <f aca="false">INDEX(BucketTable,MATCH(B4841,SumMonths,0),1)</f>
        <v>#N/A</v>
      </c>
      <c r="E4841" s="0" t="n">
        <f aca="false" t="array" ref="E4841:E4841">SUM(IF(Pricecurve=C4841,D4841))</f>
        <v>0</v>
      </c>
      <c r="F4841" s="0" t="n">
        <f aca="false" t="array" ref="F4841:F4841">SUM(IF(NG=C4841,D4841))</f>
        <v>0</v>
      </c>
      <c r="Y4841" s="140"/>
    </row>
    <row r="4842" customFormat="false" ht="12.75" hidden="false" customHeight="false" outlineLevel="0" collapsed="false">
      <c r="A4842" s="0" t="e">
        <f aca="false">INDEX(BucketTable,MATCH(B4842,SumMonths,0),1)</f>
        <v>#N/A</v>
      </c>
      <c r="E4842" s="0" t="n">
        <f aca="false" t="array" ref="E4842:E4842">SUM(IF(Pricecurve=C4842,D4842))</f>
        <v>0</v>
      </c>
      <c r="F4842" s="0" t="n">
        <f aca="false" t="array" ref="F4842:F4842">SUM(IF(NG=C4842,D4842))</f>
        <v>0</v>
      </c>
      <c r="Y4842" s="140"/>
    </row>
    <row r="4843" customFormat="false" ht="12.75" hidden="false" customHeight="false" outlineLevel="0" collapsed="false">
      <c r="A4843" s="0" t="e">
        <f aca="false">INDEX(BucketTable,MATCH(B4843,SumMonths,0),1)</f>
        <v>#N/A</v>
      </c>
      <c r="E4843" s="0" t="n">
        <f aca="false" t="array" ref="E4843:E4843">SUM(IF(Pricecurve=C4843,D4843))</f>
        <v>0</v>
      </c>
      <c r="F4843" s="0" t="n">
        <f aca="false" t="array" ref="F4843:F4843">SUM(IF(NG=C4843,D4843))</f>
        <v>0</v>
      </c>
      <c r="Y4843" s="140"/>
    </row>
    <row r="4844" customFormat="false" ht="12.75" hidden="false" customHeight="false" outlineLevel="0" collapsed="false">
      <c r="A4844" s="0" t="e">
        <f aca="false">INDEX(BucketTable,MATCH(B4844,SumMonths,0),1)</f>
        <v>#N/A</v>
      </c>
      <c r="E4844" s="0" t="n">
        <f aca="false" t="array" ref="E4844:E4844">SUM(IF(Pricecurve=C4844,D4844))</f>
        <v>0</v>
      </c>
      <c r="F4844" s="0" t="n">
        <f aca="false" t="array" ref="F4844:F4844">SUM(IF(NG=C4844,D4844))</f>
        <v>0</v>
      </c>
      <c r="Y4844" s="140"/>
    </row>
    <row r="4845" customFormat="false" ht="12.75" hidden="false" customHeight="false" outlineLevel="0" collapsed="false">
      <c r="A4845" s="0" t="e">
        <f aca="false">INDEX(BucketTable,MATCH(B4845,SumMonths,0),1)</f>
        <v>#N/A</v>
      </c>
      <c r="E4845" s="0" t="n">
        <f aca="false" t="array" ref="E4845:E4845">SUM(IF(Pricecurve=C4845,D4845))</f>
        <v>0</v>
      </c>
      <c r="F4845" s="0" t="n">
        <f aca="false" t="array" ref="F4845:F4845">SUM(IF(NG=C4845,D4845))</f>
        <v>0</v>
      </c>
      <c r="Y4845" s="140"/>
    </row>
    <row r="4846" customFormat="false" ht="12.75" hidden="false" customHeight="false" outlineLevel="0" collapsed="false">
      <c r="A4846" s="0" t="e">
        <f aca="false">INDEX(BucketTable,MATCH(B4846,SumMonths,0),1)</f>
        <v>#N/A</v>
      </c>
      <c r="E4846" s="0" t="n">
        <f aca="false" t="array" ref="E4846:E4846">SUM(IF(Pricecurve=C4846,D4846))</f>
        <v>0</v>
      </c>
      <c r="F4846" s="0" t="n">
        <f aca="false" t="array" ref="F4846:F4846">SUM(IF(NG=C4846,D4846))</f>
        <v>0</v>
      </c>
      <c r="Y4846" s="140"/>
    </row>
    <row r="4847" customFormat="false" ht="12.75" hidden="false" customHeight="false" outlineLevel="0" collapsed="false">
      <c r="A4847" s="0" t="e">
        <f aca="false">INDEX(BucketTable,MATCH(B4847,SumMonths,0),1)</f>
        <v>#N/A</v>
      </c>
      <c r="E4847" s="0" t="n">
        <f aca="false" t="array" ref="E4847:E4847">SUM(IF(Pricecurve=C4847,D4847))</f>
        <v>0</v>
      </c>
      <c r="F4847" s="0" t="n">
        <f aca="false" t="array" ref="F4847:F4847">SUM(IF(NG=C4847,D4847))</f>
        <v>0</v>
      </c>
      <c r="Y4847" s="140"/>
    </row>
    <row r="4848" customFormat="false" ht="12.75" hidden="false" customHeight="false" outlineLevel="0" collapsed="false">
      <c r="A4848" s="0" t="e">
        <f aca="false">INDEX(BucketTable,MATCH(B4848,SumMonths,0),1)</f>
        <v>#N/A</v>
      </c>
      <c r="E4848" s="0" t="n">
        <f aca="false" t="array" ref="E4848:E4848">SUM(IF(Pricecurve=C4848,D4848))</f>
        <v>0</v>
      </c>
      <c r="F4848" s="0" t="n">
        <f aca="false" t="array" ref="F4848:F4848">SUM(IF(NG=C4848,D4848))</f>
        <v>0</v>
      </c>
      <c r="Y4848" s="140"/>
    </row>
    <row r="4849" customFormat="false" ht="12.75" hidden="false" customHeight="false" outlineLevel="0" collapsed="false">
      <c r="A4849" s="0" t="e">
        <f aca="false">INDEX(BucketTable,MATCH(B4849,SumMonths,0),1)</f>
        <v>#N/A</v>
      </c>
      <c r="E4849" s="0" t="n">
        <f aca="false" t="array" ref="E4849:E4849">SUM(IF(Pricecurve=C4849,D4849))</f>
        <v>0</v>
      </c>
      <c r="F4849" s="0" t="n">
        <f aca="false" t="array" ref="F4849:F4849">SUM(IF(NG=C4849,D4849))</f>
        <v>0</v>
      </c>
      <c r="Y4849" s="140"/>
    </row>
    <row r="4850" customFormat="false" ht="12.75" hidden="false" customHeight="false" outlineLevel="0" collapsed="false">
      <c r="A4850" s="0" t="e">
        <f aca="false">INDEX(BucketTable,MATCH(B4850,SumMonths,0),1)</f>
        <v>#N/A</v>
      </c>
      <c r="E4850" s="0" t="n">
        <f aca="false" t="array" ref="E4850:E4850">SUM(IF(Pricecurve=C4850,D4850))</f>
        <v>0</v>
      </c>
      <c r="F4850" s="0" t="n">
        <f aca="false" t="array" ref="F4850:F4850">SUM(IF(NG=C4850,D4850))</f>
        <v>0</v>
      </c>
      <c r="Y4850" s="140"/>
    </row>
    <row r="4851" customFormat="false" ht="12.75" hidden="false" customHeight="false" outlineLevel="0" collapsed="false">
      <c r="A4851" s="0" t="e">
        <f aca="false">INDEX(BucketTable,MATCH(B4851,SumMonths,0),1)</f>
        <v>#N/A</v>
      </c>
      <c r="E4851" s="0" t="n">
        <f aca="false" t="array" ref="E4851:E4851">SUM(IF(Pricecurve=C4851,D4851))</f>
        <v>0</v>
      </c>
      <c r="F4851" s="0" t="n">
        <f aca="false" t="array" ref="F4851:F4851">SUM(IF(NG=C4851,D4851))</f>
        <v>0</v>
      </c>
      <c r="Y4851" s="140"/>
    </row>
    <row r="4852" customFormat="false" ht="12.75" hidden="false" customHeight="false" outlineLevel="0" collapsed="false">
      <c r="A4852" s="0" t="e">
        <f aca="false">INDEX(BucketTable,MATCH(B4852,SumMonths,0),1)</f>
        <v>#N/A</v>
      </c>
      <c r="E4852" s="0" t="n">
        <f aca="false" t="array" ref="E4852:E4852">SUM(IF(Pricecurve=C4852,D4852))</f>
        <v>0</v>
      </c>
      <c r="F4852" s="0" t="n">
        <f aca="false" t="array" ref="F4852:F4852">SUM(IF(NG=C4852,D4852))</f>
        <v>0</v>
      </c>
      <c r="Y4852" s="140"/>
    </row>
    <row r="4853" customFormat="false" ht="12.75" hidden="false" customHeight="false" outlineLevel="0" collapsed="false">
      <c r="A4853" s="0" t="e">
        <f aca="false">INDEX(BucketTable,MATCH(B4853,SumMonths,0),1)</f>
        <v>#N/A</v>
      </c>
      <c r="E4853" s="0" t="n">
        <f aca="false" t="array" ref="E4853:E4853">SUM(IF(Pricecurve=C4853,D4853))</f>
        <v>0</v>
      </c>
      <c r="F4853" s="0" t="n">
        <f aca="false" t="array" ref="F4853:F4853">SUM(IF(NG=C4853,D4853))</f>
        <v>0</v>
      </c>
      <c r="Y4853" s="140"/>
    </row>
    <row r="4854" customFormat="false" ht="12.75" hidden="false" customHeight="false" outlineLevel="0" collapsed="false">
      <c r="A4854" s="0" t="e">
        <f aca="false">INDEX(BucketTable,MATCH(B4854,SumMonths,0),1)</f>
        <v>#N/A</v>
      </c>
      <c r="E4854" s="0" t="n">
        <f aca="false" t="array" ref="E4854:E4854">SUM(IF(Pricecurve=C4854,D4854))</f>
        <v>0</v>
      </c>
      <c r="F4854" s="0" t="n">
        <f aca="false" t="array" ref="F4854:F4854">SUM(IF(NG=C4854,D4854))</f>
        <v>0</v>
      </c>
      <c r="Y4854" s="140"/>
    </row>
    <row r="4855" customFormat="false" ht="12.75" hidden="false" customHeight="false" outlineLevel="0" collapsed="false">
      <c r="A4855" s="0" t="e">
        <f aca="false">INDEX(BucketTable,MATCH(B4855,SumMonths,0),1)</f>
        <v>#N/A</v>
      </c>
      <c r="E4855" s="0" t="n">
        <f aca="false" t="array" ref="E4855:E4855">SUM(IF(Pricecurve=C4855,D4855))</f>
        <v>0</v>
      </c>
      <c r="F4855" s="0" t="n">
        <f aca="false" t="array" ref="F4855:F4855">SUM(IF(NG=C4855,D4855))</f>
        <v>0</v>
      </c>
      <c r="Y4855" s="140"/>
    </row>
    <row r="4856" customFormat="false" ht="12.75" hidden="false" customHeight="false" outlineLevel="0" collapsed="false">
      <c r="A4856" s="0" t="e">
        <f aca="false">INDEX(BucketTable,MATCH(B4856,SumMonths,0),1)</f>
        <v>#N/A</v>
      </c>
      <c r="E4856" s="0" t="n">
        <f aca="false" t="array" ref="E4856:E4856">SUM(IF(Pricecurve=C4856,D4856))</f>
        <v>0</v>
      </c>
      <c r="F4856" s="0" t="n">
        <f aca="false" t="array" ref="F4856:F4856">SUM(IF(NG=C4856,D4856))</f>
        <v>0</v>
      </c>
      <c r="Y4856" s="140"/>
    </row>
    <row r="4857" customFormat="false" ht="12.75" hidden="false" customHeight="false" outlineLevel="0" collapsed="false">
      <c r="A4857" s="0" t="e">
        <f aca="false">INDEX(BucketTable,MATCH(B4857,SumMonths,0),1)</f>
        <v>#N/A</v>
      </c>
      <c r="E4857" s="0" t="n">
        <f aca="false" t="array" ref="E4857:E4857">SUM(IF(Pricecurve=C4857,D4857))</f>
        <v>0</v>
      </c>
      <c r="F4857" s="0" t="n">
        <f aca="false" t="array" ref="F4857:F4857">SUM(IF(NG=C4857,D4857))</f>
        <v>0</v>
      </c>
      <c r="Y4857" s="140"/>
    </row>
    <row r="4858" customFormat="false" ht="12.75" hidden="false" customHeight="false" outlineLevel="0" collapsed="false">
      <c r="A4858" s="0" t="e">
        <f aca="false">INDEX(BucketTable,MATCH(B4858,SumMonths,0),1)</f>
        <v>#N/A</v>
      </c>
      <c r="E4858" s="0" t="n">
        <f aca="false" t="array" ref="E4858:E4858">SUM(IF(Pricecurve=C4858,D4858))</f>
        <v>0</v>
      </c>
      <c r="F4858" s="0" t="n">
        <f aca="false" t="array" ref="F4858:F4858">SUM(IF(NG=C4858,D4858))</f>
        <v>0</v>
      </c>
      <c r="Y4858" s="140"/>
    </row>
    <row r="4859" customFormat="false" ht="12.75" hidden="false" customHeight="false" outlineLevel="0" collapsed="false">
      <c r="A4859" s="0" t="e">
        <f aca="false">INDEX(BucketTable,MATCH(B4859,SumMonths,0),1)</f>
        <v>#N/A</v>
      </c>
      <c r="E4859" s="0" t="n">
        <f aca="false" t="array" ref="E4859:E4859">SUM(IF(Pricecurve=C4859,D4859))</f>
        <v>0</v>
      </c>
      <c r="F4859" s="0" t="n">
        <f aca="false" t="array" ref="F4859:F4859">SUM(IF(NG=C4859,D4859))</f>
        <v>0</v>
      </c>
      <c r="Y4859" s="140"/>
    </row>
    <row r="4860" customFormat="false" ht="12.75" hidden="false" customHeight="false" outlineLevel="0" collapsed="false">
      <c r="A4860" s="0" t="e">
        <f aca="false">INDEX(BucketTable,MATCH(B4860,SumMonths,0),1)</f>
        <v>#N/A</v>
      </c>
      <c r="E4860" s="0" t="n">
        <f aca="false" t="array" ref="E4860:E4860">SUM(IF(Pricecurve=C4860,D4860))</f>
        <v>0</v>
      </c>
      <c r="F4860" s="0" t="n">
        <f aca="false" t="array" ref="F4860:F4860">SUM(IF(NG=C4860,D4860))</f>
        <v>0</v>
      </c>
      <c r="Y4860" s="140"/>
    </row>
    <row r="4861" customFormat="false" ht="12.75" hidden="false" customHeight="false" outlineLevel="0" collapsed="false">
      <c r="A4861" s="0" t="e">
        <f aca="false">INDEX(BucketTable,MATCH(B4861,SumMonths,0),1)</f>
        <v>#N/A</v>
      </c>
      <c r="E4861" s="0" t="n">
        <f aca="false" t="array" ref="E4861:E4861">SUM(IF(Pricecurve=C4861,D4861))</f>
        <v>0</v>
      </c>
      <c r="F4861" s="0" t="n">
        <f aca="false" t="array" ref="F4861:F4861">SUM(IF(NG=C4861,D4861))</f>
        <v>0</v>
      </c>
      <c r="Y4861" s="140"/>
    </row>
    <row r="4862" customFormat="false" ht="12.75" hidden="false" customHeight="false" outlineLevel="0" collapsed="false">
      <c r="A4862" s="0" t="e">
        <f aca="false">INDEX(BucketTable,MATCH(B4862,SumMonths,0),1)</f>
        <v>#N/A</v>
      </c>
      <c r="E4862" s="0" t="n">
        <f aca="false" t="array" ref="E4862:E4862">SUM(IF(Pricecurve=C4862,D4862))</f>
        <v>0</v>
      </c>
      <c r="F4862" s="0" t="n">
        <f aca="false" t="array" ref="F4862:F4862">SUM(IF(NG=C4862,D4862))</f>
        <v>0</v>
      </c>
      <c r="Y4862" s="140"/>
    </row>
    <row r="4863" customFormat="false" ht="12.75" hidden="false" customHeight="false" outlineLevel="0" collapsed="false">
      <c r="A4863" s="0" t="e">
        <f aca="false">INDEX(BucketTable,MATCH(B4863,SumMonths,0),1)</f>
        <v>#N/A</v>
      </c>
      <c r="E4863" s="0" t="n">
        <f aca="false" t="array" ref="E4863:E4863">SUM(IF(Pricecurve=C4863,D4863))</f>
        <v>0</v>
      </c>
      <c r="F4863" s="0" t="n">
        <f aca="false" t="array" ref="F4863:F4863">SUM(IF(NG=C4863,D4863))</f>
        <v>0</v>
      </c>
      <c r="Y4863" s="140"/>
    </row>
    <row r="4864" customFormat="false" ht="12.75" hidden="false" customHeight="false" outlineLevel="0" collapsed="false">
      <c r="A4864" s="0" t="e">
        <f aca="false">INDEX(BucketTable,MATCH(B4864,SumMonths,0),1)</f>
        <v>#N/A</v>
      </c>
      <c r="E4864" s="0" t="n">
        <f aca="false" t="array" ref="E4864:E4864">SUM(IF(Pricecurve=C4864,D4864))</f>
        <v>0</v>
      </c>
      <c r="F4864" s="0" t="n">
        <f aca="false" t="array" ref="F4864:F4864">SUM(IF(NG=C4864,D4864))</f>
        <v>0</v>
      </c>
      <c r="Y4864" s="140"/>
    </row>
    <row r="4865" customFormat="false" ht="12.75" hidden="false" customHeight="false" outlineLevel="0" collapsed="false">
      <c r="A4865" s="0" t="e">
        <f aca="false">INDEX(BucketTable,MATCH(B4865,SumMonths,0),1)</f>
        <v>#N/A</v>
      </c>
      <c r="E4865" s="0" t="n">
        <f aca="false" t="array" ref="E4865:E4865">SUM(IF(Pricecurve=C4865,D4865))</f>
        <v>0</v>
      </c>
      <c r="F4865" s="0" t="n">
        <f aca="false" t="array" ref="F4865:F4865">SUM(IF(NG=C4865,D4865))</f>
        <v>0</v>
      </c>
      <c r="Y4865" s="140"/>
    </row>
    <row r="4866" customFormat="false" ht="12.75" hidden="false" customHeight="false" outlineLevel="0" collapsed="false">
      <c r="A4866" s="0" t="e">
        <f aca="false">INDEX(BucketTable,MATCH(B4866,SumMonths,0),1)</f>
        <v>#N/A</v>
      </c>
      <c r="E4866" s="0" t="n">
        <f aca="false" t="array" ref="E4866:E4866">SUM(IF(Pricecurve=C4866,D4866))</f>
        <v>0</v>
      </c>
      <c r="F4866" s="0" t="n">
        <f aca="false" t="array" ref="F4866:F4866">SUM(IF(NG=C4866,D4866))</f>
        <v>0</v>
      </c>
      <c r="Y4866" s="140"/>
    </row>
    <row r="4867" customFormat="false" ht="12.75" hidden="false" customHeight="false" outlineLevel="0" collapsed="false">
      <c r="A4867" s="0" t="e">
        <f aca="false">INDEX(BucketTable,MATCH(B4867,SumMonths,0),1)</f>
        <v>#N/A</v>
      </c>
      <c r="E4867" s="0" t="n">
        <f aca="false" t="array" ref="E4867:E4867">SUM(IF(Pricecurve=C4867,D4867))</f>
        <v>0</v>
      </c>
      <c r="F4867" s="0" t="n">
        <f aca="false" t="array" ref="F4867:F4867">SUM(IF(NG=C4867,D4867))</f>
        <v>0</v>
      </c>
      <c r="Y4867" s="140"/>
    </row>
    <row r="4868" customFormat="false" ht="12.75" hidden="false" customHeight="false" outlineLevel="0" collapsed="false">
      <c r="A4868" s="0" t="e">
        <f aca="false">INDEX(BucketTable,MATCH(B4868,SumMonths,0),1)</f>
        <v>#N/A</v>
      </c>
      <c r="E4868" s="0" t="n">
        <f aca="false" t="array" ref="E4868:E4868">SUM(IF(Pricecurve=C4868,D4868))</f>
        <v>0</v>
      </c>
      <c r="F4868" s="0" t="n">
        <f aca="false" t="array" ref="F4868:F4868">SUM(IF(NG=C4868,D4868))</f>
        <v>0</v>
      </c>
      <c r="Y4868" s="140"/>
    </row>
    <row r="4869" customFormat="false" ht="12.75" hidden="false" customHeight="false" outlineLevel="0" collapsed="false">
      <c r="A4869" s="0" t="e">
        <f aca="false">INDEX(BucketTable,MATCH(B4869,SumMonths,0),1)</f>
        <v>#N/A</v>
      </c>
      <c r="E4869" s="0" t="n">
        <f aca="false" t="array" ref="E4869:E4869">SUM(IF(Pricecurve=C4869,D4869))</f>
        <v>0</v>
      </c>
      <c r="F4869" s="0" t="n">
        <f aca="false" t="array" ref="F4869:F4869">SUM(IF(NG=C4869,D4869))</f>
        <v>0</v>
      </c>
      <c r="Y4869" s="140"/>
    </row>
    <row r="4870" customFormat="false" ht="12.75" hidden="false" customHeight="false" outlineLevel="0" collapsed="false">
      <c r="A4870" s="0" t="e">
        <f aca="false">INDEX(BucketTable,MATCH(B4870,SumMonths,0),1)</f>
        <v>#N/A</v>
      </c>
      <c r="E4870" s="0" t="n">
        <f aca="false" t="array" ref="E4870:E4870">SUM(IF(Pricecurve=C4870,D4870))</f>
        <v>0</v>
      </c>
      <c r="F4870" s="0" t="n">
        <f aca="false" t="array" ref="F4870:F4870">SUM(IF(NG=C4870,D4870))</f>
        <v>0</v>
      </c>
      <c r="Y4870" s="140"/>
    </row>
    <row r="4871" customFormat="false" ht="12.75" hidden="false" customHeight="false" outlineLevel="0" collapsed="false">
      <c r="A4871" s="0" t="e">
        <f aca="false">INDEX(BucketTable,MATCH(B4871,SumMonths,0),1)</f>
        <v>#N/A</v>
      </c>
      <c r="E4871" s="0" t="n">
        <f aca="false" t="array" ref="E4871:E4871">SUM(IF(Pricecurve=C4871,D4871))</f>
        <v>0</v>
      </c>
      <c r="F4871" s="0" t="n">
        <f aca="false" t="array" ref="F4871:F4871">SUM(IF(NG=C4871,D4871))</f>
        <v>0</v>
      </c>
      <c r="Y4871" s="140"/>
    </row>
    <row r="4872" customFormat="false" ht="12.75" hidden="false" customHeight="false" outlineLevel="0" collapsed="false">
      <c r="A4872" s="0" t="e">
        <f aca="false">INDEX(BucketTable,MATCH(B4872,SumMonths,0),1)</f>
        <v>#N/A</v>
      </c>
      <c r="E4872" s="0" t="n">
        <f aca="false" t="array" ref="E4872:E4872">SUM(IF(Pricecurve=C4872,D4872))</f>
        <v>0</v>
      </c>
      <c r="F4872" s="0" t="n">
        <f aca="false" t="array" ref="F4872:F4872">SUM(IF(NG=C4872,D4872))</f>
        <v>0</v>
      </c>
      <c r="Y4872" s="140"/>
    </row>
    <row r="4873" customFormat="false" ht="12.75" hidden="false" customHeight="false" outlineLevel="0" collapsed="false">
      <c r="A4873" s="0" t="e">
        <f aca="false">INDEX(BucketTable,MATCH(B4873,SumMonths,0),1)</f>
        <v>#N/A</v>
      </c>
      <c r="E4873" s="0" t="n">
        <f aca="false" t="array" ref="E4873:E4873">SUM(IF(Pricecurve=C4873,D4873))</f>
        <v>0</v>
      </c>
      <c r="F4873" s="0" t="n">
        <f aca="false" t="array" ref="F4873:F4873">SUM(IF(NG=C4873,D4873))</f>
        <v>0</v>
      </c>
      <c r="Y4873" s="140"/>
    </row>
    <row r="4874" customFormat="false" ht="12.75" hidden="false" customHeight="false" outlineLevel="0" collapsed="false">
      <c r="A4874" s="0" t="e">
        <f aca="false">INDEX(BucketTable,MATCH(B4874,SumMonths,0),1)</f>
        <v>#N/A</v>
      </c>
      <c r="E4874" s="0" t="n">
        <f aca="false" t="array" ref="E4874:E4874">SUM(IF(Pricecurve=C4874,D4874))</f>
        <v>0</v>
      </c>
      <c r="F4874" s="0" t="n">
        <f aca="false" t="array" ref="F4874:F4874">SUM(IF(NG=C4874,D4874))</f>
        <v>0</v>
      </c>
      <c r="Y4874" s="140"/>
    </row>
    <row r="4875" customFormat="false" ht="12.75" hidden="false" customHeight="false" outlineLevel="0" collapsed="false">
      <c r="A4875" s="0" t="e">
        <f aca="false">INDEX(BucketTable,MATCH(B4875,SumMonths,0),1)</f>
        <v>#N/A</v>
      </c>
      <c r="E4875" s="0" t="n">
        <f aca="false" t="array" ref="E4875:E4875">SUM(IF(Pricecurve=C4875,D4875))</f>
        <v>0</v>
      </c>
      <c r="F4875" s="0" t="n">
        <f aca="false" t="array" ref="F4875:F4875">SUM(IF(NG=C4875,D4875))</f>
        <v>0</v>
      </c>
      <c r="Y4875" s="140"/>
    </row>
    <row r="4876" customFormat="false" ht="12.75" hidden="false" customHeight="false" outlineLevel="0" collapsed="false">
      <c r="A4876" s="0" t="e">
        <f aca="false">INDEX(BucketTable,MATCH(B4876,SumMonths,0),1)</f>
        <v>#N/A</v>
      </c>
      <c r="E4876" s="0" t="n">
        <f aca="false" t="array" ref="E4876:E4876">SUM(IF(Pricecurve=C4876,D4876))</f>
        <v>0</v>
      </c>
      <c r="F4876" s="0" t="n">
        <f aca="false" t="array" ref="F4876:F4876">SUM(IF(NG=C4876,D4876))</f>
        <v>0</v>
      </c>
      <c r="Y4876" s="140"/>
    </row>
    <row r="4877" customFormat="false" ht="12.75" hidden="false" customHeight="false" outlineLevel="0" collapsed="false">
      <c r="A4877" s="0" t="e">
        <f aca="false">INDEX(BucketTable,MATCH(B4877,SumMonths,0),1)</f>
        <v>#N/A</v>
      </c>
      <c r="E4877" s="0" t="n">
        <f aca="false" t="array" ref="E4877:E4877">SUM(IF(Pricecurve=C4877,D4877))</f>
        <v>0</v>
      </c>
      <c r="F4877" s="0" t="n">
        <f aca="false" t="array" ref="F4877:F4877">SUM(IF(NG=C4877,D4877))</f>
        <v>0</v>
      </c>
      <c r="Y4877" s="140"/>
    </row>
    <row r="4878" customFormat="false" ht="12.75" hidden="false" customHeight="false" outlineLevel="0" collapsed="false">
      <c r="A4878" s="0" t="e">
        <f aca="false">INDEX(BucketTable,MATCH(B4878,SumMonths,0),1)</f>
        <v>#N/A</v>
      </c>
      <c r="E4878" s="0" t="n">
        <f aca="false" t="array" ref="E4878:E4878">SUM(IF(Pricecurve=C4878,D4878))</f>
        <v>0</v>
      </c>
      <c r="F4878" s="0" t="n">
        <f aca="false" t="array" ref="F4878:F4878">SUM(IF(NG=C4878,D4878))</f>
        <v>0</v>
      </c>
      <c r="Y4878" s="140"/>
    </row>
    <row r="4879" customFormat="false" ht="12.75" hidden="false" customHeight="false" outlineLevel="0" collapsed="false">
      <c r="A4879" s="0" t="e">
        <f aca="false">INDEX(BucketTable,MATCH(B4879,SumMonths,0),1)</f>
        <v>#N/A</v>
      </c>
      <c r="E4879" s="0" t="n">
        <f aca="false" t="array" ref="E4879:E4879">SUM(IF(Pricecurve=C4879,D4879))</f>
        <v>0</v>
      </c>
      <c r="F4879" s="0" t="n">
        <f aca="false" t="array" ref="F4879:F4879">SUM(IF(NG=C4879,D4879))</f>
        <v>0</v>
      </c>
      <c r="Y4879" s="140"/>
    </row>
    <row r="4880" customFormat="false" ht="12.75" hidden="false" customHeight="false" outlineLevel="0" collapsed="false">
      <c r="A4880" s="0" t="e">
        <f aca="false">INDEX(BucketTable,MATCH(B4880,SumMonths,0),1)</f>
        <v>#N/A</v>
      </c>
      <c r="E4880" s="0" t="n">
        <f aca="false" t="array" ref="E4880:E4880">SUM(IF(Pricecurve=C4880,D4880))</f>
        <v>0</v>
      </c>
      <c r="F4880" s="0" t="n">
        <f aca="false" t="array" ref="F4880:F4880">SUM(IF(NG=C4880,D4880))</f>
        <v>0</v>
      </c>
      <c r="Y4880" s="140"/>
    </row>
    <row r="4881" customFormat="false" ht="12.75" hidden="false" customHeight="false" outlineLevel="0" collapsed="false">
      <c r="A4881" s="0" t="e">
        <f aca="false">INDEX(BucketTable,MATCH(B4881,SumMonths,0),1)</f>
        <v>#N/A</v>
      </c>
      <c r="E4881" s="0" t="n">
        <f aca="false" t="array" ref="E4881:E4881">SUM(IF(Pricecurve=C4881,D4881))</f>
        <v>0</v>
      </c>
      <c r="F4881" s="0" t="n">
        <f aca="false" t="array" ref="F4881:F4881">SUM(IF(NG=C4881,D4881))</f>
        <v>0</v>
      </c>
      <c r="Y4881" s="140"/>
    </row>
    <row r="4882" customFormat="false" ht="12.75" hidden="false" customHeight="false" outlineLevel="0" collapsed="false">
      <c r="A4882" s="0" t="e">
        <f aca="false">INDEX(BucketTable,MATCH(B4882,SumMonths,0),1)</f>
        <v>#N/A</v>
      </c>
      <c r="E4882" s="0" t="n">
        <f aca="false" t="array" ref="E4882:E4882">SUM(IF(Pricecurve=C4882,D4882))</f>
        <v>0</v>
      </c>
      <c r="F4882" s="0" t="n">
        <f aca="false" t="array" ref="F4882:F4882">SUM(IF(NG=C4882,D4882))</f>
        <v>0</v>
      </c>
      <c r="Y4882" s="140"/>
    </row>
    <row r="4883" customFormat="false" ht="12.75" hidden="false" customHeight="false" outlineLevel="0" collapsed="false">
      <c r="A4883" s="0" t="e">
        <f aca="false">INDEX(BucketTable,MATCH(B4883,SumMonths,0),1)</f>
        <v>#N/A</v>
      </c>
      <c r="E4883" s="0" t="n">
        <f aca="false" t="array" ref="E4883:E4883">SUM(IF(Pricecurve=C4883,D4883))</f>
        <v>0</v>
      </c>
      <c r="F4883" s="0" t="n">
        <f aca="false" t="array" ref="F4883:F4883">SUM(IF(NG=C4883,D4883))</f>
        <v>0</v>
      </c>
      <c r="Y4883" s="140"/>
    </row>
    <row r="4884" customFormat="false" ht="12.75" hidden="false" customHeight="false" outlineLevel="0" collapsed="false">
      <c r="A4884" s="0" t="e">
        <f aca="false">INDEX(BucketTable,MATCH(B4884,SumMonths,0),1)</f>
        <v>#N/A</v>
      </c>
      <c r="E4884" s="0" t="n">
        <f aca="false" t="array" ref="E4884:E4884">SUM(IF(Pricecurve=C4884,D4884))</f>
        <v>0</v>
      </c>
      <c r="F4884" s="0" t="n">
        <f aca="false" t="array" ref="F4884:F4884">SUM(IF(NG=C4884,D4884))</f>
        <v>0</v>
      </c>
      <c r="Y4884" s="140"/>
    </row>
    <row r="4885" customFormat="false" ht="12.75" hidden="false" customHeight="false" outlineLevel="0" collapsed="false">
      <c r="A4885" s="0" t="e">
        <f aca="false">INDEX(BucketTable,MATCH(B4885,SumMonths,0),1)</f>
        <v>#N/A</v>
      </c>
      <c r="E4885" s="0" t="n">
        <f aca="false" t="array" ref="E4885:E4885">SUM(IF(Pricecurve=C4885,D4885))</f>
        <v>0</v>
      </c>
      <c r="F4885" s="0" t="n">
        <f aca="false" t="array" ref="F4885:F4885">SUM(IF(NG=C4885,D4885))</f>
        <v>0</v>
      </c>
      <c r="Y4885" s="140"/>
    </row>
    <row r="4886" customFormat="false" ht="12.75" hidden="false" customHeight="false" outlineLevel="0" collapsed="false">
      <c r="A4886" s="0" t="e">
        <f aca="false">INDEX(BucketTable,MATCH(B4886,SumMonths,0),1)</f>
        <v>#N/A</v>
      </c>
      <c r="E4886" s="0" t="n">
        <f aca="false" t="array" ref="E4886:E4886">SUM(IF(Pricecurve=C4886,D4886))</f>
        <v>0</v>
      </c>
      <c r="F4886" s="0" t="n">
        <f aca="false" t="array" ref="F4886:F4886">SUM(IF(NG=C4886,D4886))</f>
        <v>0</v>
      </c>
      <c r="Y4886" s="140"/>
    </row>
    <row r="4887" customFormat="false" ht="12.75" hidden="false" customHeight="false" outlineLevel="0" collapsed="false">
      <c r="A4887" s="0" t="e">
        <f aca="false">INDEX(BucketTable,MATCH(B4887,SumMonths,0),1)</f>
        <v>#N/A</v>
      </c>
      <c r="E4887" s="0" t="n">
        <f aca="false" t="array" ref="E4887:E4887">SUM(IF(Pricecurve=C4887,D4887))</f>
        <v>0</v>
      </c>
      <c r="F4887" s="0" t="n">
        <f aca="false" t="array" ref="F4887:F4887">SUM(IF(NG=C4887,D4887))</f>
        <v>0</v>
      </c>
      <c r="Y4887" s="140"/>
    </row>
    <row r="4888" customFormat="false" ht="12.75" hidden="false" customHeight="false" outlineLevel="0" collapsed="false">
      <c r="A4888" s="0" t="e">
        <f aca="false">INDEX(BucketTable,MATCH(B4888,SumMonths,0),1)</f>
        <v>#N/A</v>
      </c>
      <c r="E4888" s="0" t="n">
        <f aca="false" t="array" ref="E4888:E4888">SUM(IF(Pricecurve=C4888,D4888))</f>
        <v>0</v>
      </c>
      <c r="F4888" s="0" t="n">
        <f aca="false" t="array" ref="F4888:F4888">SUM(IF(NG=C4888,D4888))</f>
        <v>0</v>
      </c>
      <c r="Y4888" s="140"/>
    </row>
    <row r="4889" customFormat="false" ht="12.75" hidden="false" customHeight="false" outlineLevel="0" collapsed="false">
      <c r="A4889" s="0" t="e">
        <f aca="false">INDEX(BucketTable,MATCH(B4889,SumMonths,0),1)</f>
        <v>#N/A</v>
      </c>
      <c r="E4889" s="0" t="n">
        <f aca="false" t="array" ref="E4889:E4889">SUM(IF(Pricecurve=C4889,D4889))</f>
        <v>0</v>
      </c>
      <c r="F4889" s="0" t="n">
        <f aca="false" t="array" ref="F4889:F4889">SUM(IF(NG=C4889,D4889))</f>
        <v>0</v>
      </c>
      <c r="Y4889" s="140"/>
    </row>
    <row r="4890" customFormat="false" ht="12.75" hidden="false" customHeight="false" outlineLevel="0" collapsed="false">
      <c r="A4890" s="0" t="e">
        <f aca="false">INDEX(BucketTable,MATCH(B4890,SumMonths,0),1)</f>
        <v>#N/A</v>
      </c>
      <c r="E4890" s="0" t="n">
        <f aca="false" t="array" ref="E4890:E4890">SUM(IF(Pricecurve=C4890,D4890))</f>
        <v>0</v>
      </c>
      <c r="F4890" s="0" t="n">
        <f aca="false" t="array" ref="F4890:F4890">SUM(IF(NG=C4890,D4890))</f>
        <v>0</v>
      </c>
      <c r="Y4890" s="140"/>
    </row>
    <row r="4891" customFormat="false" ht="12.75" hidden="false" customHeight="false" outlineLevel="0" collapsed="false">
      <c r="A4891" s="0" t="e">
        <f aca="false">INDEX(BucketTable,MATCH(B4891,SumMonths,0),1)</f>
        <v>#N/A</v>
      </c>
      <c r="E4891" s="0" t="n">
        <f aca="false" t="array" ref="E4891:E4891">SUM(IF(Pricecurve=C4891,D4891))</f>
        <v>0</v>
      </c>
      <c r="F4891" s="0" t="n">
        <f aca="false" t="array" ref="F4891:F4891">SUM(IF(NG=C4891,D4891))</f>
        <v>0</v>
      </c>
      <c r="Y4891" s="140"/>
    </row>
    <row r="4892" customFormat="false" ht="12.75" hidden="false" customHeight="false" outlineLevel="0" collapsed="false">
      <c r="A4892" s="0" t="e">
        <f aca="false">INDEX(BucketTable,MATCH(B4892,SumMonths,0),1)</f>
        <v>#N/A</v>
      </c>
      <c r="E4892" s="0" t="n">
        <f aca="false" t="array" ref="E4892:E4892">SUM(IF(Pricecurve=C4892,D4892))</f>
        <v>0</v>
      </c>
      <c r="F4892" s="0" t="n">
        <f aca="false" t="array" ref="F4892:F4892">SUM(IF(NG=C4892,D4892))</f>
        <v>0</v>
      </c>
      <c r="Y4892" s="140"/>
    </row>
    <row r="4893" customFormat="false" ht="12.75" hidden="false" customHeight="false" outlineLevel="0" collapsed="false">
      <c r="A4893" s="0" t="e">
        <f aca="false">INDEX(BucketTable,MATCH(B4893,SumMonths,0),1)</f>
        <v>#N/A</v>
      </c>
      <c r="E4893" s="0" t="n">
        <f aca="false" t="array" ref="E4893:E4893">SUM(IF(Pricecurve=C4893,D4893))</f>
        <v>0</v>
      </c>
      <c r="F4893" s="0" t="n">
        <f aca="false" t="array" ref="F4893:F4893">SUM(IF(NG=C4893,D4893))</f>
        <v>0</v>
      </c>
      <c r="Y4893" s="140"/>
    </row>
    <row r="4894" customFormat="false" ht="12.75" hidden="false" customHeight="false" outlineLevel="0" collapsed="false">
      <c r="A4894" s="0" t="e">
        <f aca="false">INDEX(BucketTable,MATCH(B4894,SumMonths,0),1)</f>
        <v>#N/A</v>
      </c>
      <c r="E4894" s="0" t="n">
        <f aca="false" t="array" ref="E4894:E4894">SUM(IF(Pricecurve=C4894,D4894))</f>
        <v>0</v>
      </c>
      <c r="F4894" s="0" t="n">
        <f aca="false" t="array" ref="F4894:F4894">SUM(IF(NG=C4894,D4894))</f>
        <v>0</v>
      </c>
      <c r="Y4894" s="140"/>
    </row>
    <row r="4895" customFormat="false" ht="12.75" hidden="false" customHeight="false" outlineLevel="0" collapsed="false">
      <c r="A4895" s="0" t="e">
        <f aca="false">INDEX(BucketTable,MATCH(B4895,SumMonths,0),1)</f>
        <v>#N/A</v>
      </c>
      <c r="E4895" s="0" t="n">
        <f aca="false" t="array" ref="E4895:E4895">SUM(IF(Pricecurve=C4895,D4895))</f>
        <v>0</v>
      </c>
      <c r="F4895" s="0" t="n">
        <f aca="false" t="array" ref="F4895:F4895">SUM(IF(NG=C4895,D4895))</f>
        <v>0</v>
      </c>
      <c r="Y4895" s="140"/>
    </row>
    <row r="4896" customFormat="false" ht="12.75" hidden="false" customHeight="false" outlineLevel="0" collapsed="false">
      <c r="A4896" s="0" t="e">
        <f aca="false">INDEX(BucketTable,MATCH(B4896,SumMonths,0),1)</f>
        <v>#N/A</v>
      </c>
      <c r="E4896" s="0" t="n">
        <f aca="false" t="array" ref="E4896:E4896">SUM(IF(Pricecurve=C4896,D4896))</f>
        <v>0</v>
      </c>
      <c r="F4896" s="0" t="n">
        <f aca="false" t="array" ref="F4896:F4896">SUM(IF(NG=C4896,D4896))</f>
        <v>0</v>
      </c>
      <c r="Y4896" s="140"/>
    </row>
    <row r="4897" customFormat="false" ht="12.75" hidden="false" customHeight="false" outlineLevel="0" collapsed="false">
      <c r="A4897" s="0" t="e">
        <f aca="false">INDEX(BucketTable,MATCH(B4897,SumMonths,0),1)</f>
        <v>#N/A</v>
      </c>
      <c r="E4897" s="0" t="n">
        <f aca="false" t="array" ref="E4897:E4897">SUM(IF(Pricecurve=C4897,D4897))</f>
        <v>0</v>
      </c>
      <c r="F4897" s="0" t="n">
        <f aca="false" t="array" ref="F4897:F4897">SUM(IF(NG=C4897,D4897))</f>
        <v>0</v>
      </c>
      <c r="Y4897" s="140"/>
    </row>
    <row r="4898" customFormat="false" ht="12.75" hidden="false" customHeight="false" outlineLevel="0" collapsed="false">
      <c r="A4898" s="0" t="e">
        <f aca="false">INDEX(BucketTable,MATCH(B4898,SumMonths,0),1)</f>
        <v>#N/A</v>
      </c>
      <c r="E4898" s="0" t="n">
        <f aca="false" t="array" ref="E4898:E4898">SUM(IF(Pricecurve=C4898,D4898))</f>
        <v>0</v>
      </c>
      <c r="F4898" s="0" t="n">
        <f aca="false" t="array" ref="F4898:F4898">SUM(IF(NG=C4898,D4898))</f>
        <v>0</v>
      </c>
      <c r="Y4898" s="140"/>
    </row>
    <row r="4899" customFormat="false" ht="12.75" hidden="false" customHeight="false" outlineLevel="0" collapsed="false">
      <c r="A4899" s="0" t="e">
        <f aca="false">INDEX(BucketTable,MATCH(B4899,SumMonths,0),1)</f>
        <v>#N/A</v>
      </c>
      <c r="E4899" s="0" t="n">
        <f aca="false" t="array" ref="E4899:E4899">SUM(IF(Pricecurve=C4899,D4899))</f>
        <v>0</v>
      </c>
      <c r="F4899" s="0" t="n">
        <f aca="false" t="array" ref="F4899:F4899">SUM(IF(NG=C4899,D4899))</f>
        <v>0</v>
      </c>
      <c r="Y4899" s="140"/>
    </row>
    <row r="4900" customFormat="false" ht="12.75" hidden="false" customHeight="false" outlineLevel="0" collapsed="false">
      <c r="A4900" s="0" t="e">
        <f aca="false">INDEX(BucketTable,MATCH(B4900,SumMonths,0),1)</f>
        <v>#N/A</v>
      </c>
      <c r="E4900" s="0" t="n">
        <f aca="false" t="array" ref="E4900:E4900">SUM(IF(Pricecurve=C4900,D4900))</f>
        <v>0</v>
      </c>
      <c r="F4900" s="0" t="n">
        <f aca="false" t="array" ref="F4900:F4900">SUM(IF(NG=C4900,D4900))</f>
        <v>0</v>
      </c>
      <c r="Y4900" s="140"/>
    </row>
    <row r="4901" customFormat="false" ht="12.75" hidden="false" customHeight="false" outlineLevel="0" collapsed="false">
      <c r="A4901" s="0" t="e">
        <f aca="false">INDEX(BucketTable,MATCH(B4901,SumMonths,0),1)</f>
        <v>#N/A</v>
      </c>
      <c r="E4901" s="0" t="n">
        <f aca="false" t="array" ref="E4901:E4901">SUM(IF(Pricecurve=C4901,D4901))</f>
        <v>0</v>
      </c>
      <c r="F4901" s="0" t="n">
        <f aca="false" t="array" ref="F4901:F4901">SUM(IF(NG=C4901,D4901))</f>
        <v>0</v>
      </c>
      <c r="Y4901" s="140"/>
    </row>
    <row r="4902" customFormat="false" ht="12.75" hidden="false" customHeight="false" outlineLevel="0" collapsed="false">
      <c r="A4902" s="0" t="e">
        <f aca="false">INDEX(BucketTable,MATCH(B4902,SumMonths,0),1)</f>
        <v>#N/A</v>
      </c>
      <c r="E4902" s="0" t="n">
        <f aca="false" t="array" ref="E4902:E4902">SUM(IF(Pricecurve=C4902,D4902))</f>
        <v>0</v>
      </c>
      <c r="F4902" s="0" t="n">
        <f aca="false" t="array" ref="F4902:F4902">SUM(IF(NG=C4902,D4902))</f>
        <v>0</v>
      </c>
      <c r="Y4902" s="140"/>
    </row>
    <row r="4903" customFormat="false" ht="12.75" hidden="false" customHeight="false" outlineLevel="0" collapsed="false">
      <c r="A4903" s="0" t="e">
        <f aca="false">INDEX(BucketTable,MATCH(B4903,SumMonths,0),1)</f>
        <v>#N/A</v>
      </c>
      <c r="E4903" s="0" t="n">
        <f aca="false" t="array" ref="E4903:E4903">SUM(IF(Pricecurve=C4903,D4903))</f>
        <v>0</v>
      </c>
      <c r="F4903" s="0" t="n">
        <f aca="false" t="array" ref="F4903:F4903">SUM(IF(NG=C4903,D4903))</f>
        <v>0</v>
      </c>
      <c r="Y4903" s="140"/>
    </row>
    <row r="4904" customFormat="false" ht="12.75" hidden="false" customHeight="false" outlineLevel="0" collapsed="false">
      <c r="A4904" s="0" t="e">
        <f aca="false">INDEX(BucketTable,MATCH(B4904,SumMonths,0),1)</f>
        <v>#N/A</v>
      </c>
      <c r="E4904" s="0" t="n">
        <f aca="false" t="array" ref="E4904:E4904">SUM(IF(Pricecurve=C4904,D4904))</f>
        <v>0</v>
      </c>
      <c r="F4904" s="0" t="n">
        <f aca="false" t="array" ref="F4904:F4904">SUM(IF(NG=C4904,D4904))</f>
        <v>0</v>
      </c>
      <c r="Y4904" s="140"/>
    </row>
    <row r="4905" customFormat="false" ht="12.75" hidden="false" customHeight="false" outlineLevel="0" collapsed="false">
      <c r="A4905" s="0" t="e">
        <f aca="false">INDEX(BucketTable,MATCH(B4905,SumMonths,0),1)</f>
        <v>#N/A</v>
      </c>
      <c r="E4905" s="0" t="n">
        <f aca="false" t="array" ref="E4905:E4905">SUM(IF(Pricecurve=C4905,D4905))</f>
        <v>0</v>
      </c>
      <c r="F4905" s="0" t="n">
        <f aca="false" t="array" ref="F4905:F4905">SUM(IF(NG=C4905,D4905))</f>
        <v>0</v>
      </c>
      <c r="Y4905" s="140"/>
    </row>
    <row r="4906" customFormat="false" ht="12.75" hidden="false" customHeight="false" outlineLevel="0" collapsed="false">
      <c r="A4906" s="0" t="e">
        <f aca="false">INDEX(BucketTable,MATCH(B4906,SumMonths,0),1)</f>
        <v>#N/A</v>
      </c>
      <c r="E4906" s="0" t="n">
        <f aca="false" t="array" ref="E4906:E4906">SUM(IF(Pricecurve=C4906,D4906))</f>
        <v>0</v>
      </c>
      <c r="F4906" s="0" t="n">
        <f aca="false" t="array" ref="F4906:F4906">SUM(IF(NG=C4906,D4906))</f>
        <v>0</v>
      </c>
      <c r="Y4906" s="140"/>
    </row>
    <row r="4907" customFormat="false" ht="12.75" hidden="false" customHeight="false" outlineLevel="0" collapsed="false">
      <c r="A4907" s="0" t="e">
        <f aca="false">INDEX(BucketTable,MATCH(B4907,SumMonths,0),1)</f>
        <v>#N/A</v>
      </c>
      <c r="E4907" s="0" t="n">
        <f aca="false" t="array" ref="E4907:E4907">SUM(IF(Pricecurve=C4907,D4907))</f>
        <v>0</v>
      </c>
      <c r="F4907" s="0" t="n">
        <f aca="false" t="array" ref="F4907:F4907">SUM(IF(NG=C4907,D4907))</f>
        <v>0</v>
      </c>
      <c r="Y4907" s="140"/>
    </row>
    <row r="4908" customFormat="false" ht="12.75" hidden="false" customHeight="false" outlineLevel="0" collapsed="false">
      <c r="A4908" s="0" t="e">
        <f aca="false">INDEX(BucketTable,MATCH(B4908,SumMonths,0),1)</f>
        <v>#N/A</v>
      </c>
      <c r="E4908" s="0" t="n">
        <f aca="false" t="array" ref="E4908:E4908">SUM(IF(Pricecurve=C4908,D4908))</f>
        <v>0</v>
      </c>
      <c r="F4908" s="0" t="n">
        <f aca="false" t="array" ref="F4908:F4908">SUM(IF(NG=C4908,D4908))</f>
        <v>0</v>
      </c>
      <c r="Y4908" s="140"/>
    </row>
    <row r="4909" customFormat="false" ht="12.75" hidden="false" customHeight="false" outlineLevel="0" collapsed="false">
      <c r="A4909" s="0" t="e">
        <f aca="false">INDEX(BucketTable,MATCH(B4909,SumMonths,0),1)</f>
        <v>#N/A</v>
      </c>
      <c r="E4909" s="0" t="n">
        <f aca="false" t="array" ref="E4909:E4909">SUM(IF(Pricecurve=C4909,D4909))</f>
        <v>0</v>
      </c>
      <c r="F4909" s="0" t="n">
        <f aca="false" t="array" ref="F4909:F4909">SUM(IF(NG=C4909,D4909))</f>
        <v>0</v>
      </c>
      <c r="Y4909" s="140"/>
    </row>
    <row r="4910" customFormat="false" ht="12.75" hidden="false" customHeight="false" outlineLevel="0" collapsed="false">
      <c r="A4910" s="0" t="e">
        <f aca="false">INDEX(BucketTable,MATCH(B4910,SumMonths,0),1)</f>
        <v>#N/A</v>
      </c>
      <c r="E4910" s="0" t="n">
        <f aca="false" t="array" ref="E4910:E4910">SUM(IF(Pricecurve=C4910,D4910))</f>
        <v>0</v>
      </c>
      <c r="F4910" s="0" t="n">
        <f aca="false" t="array" ref="F4910:F4910">SUM(IF(NG=C4910,D4910))</f>
        <v>0</v>
      </c>
      <c r="Y4910" s="140"/>
    </row>
    <row r="4911" customFormat="false" ht="12.75" hidden="false" customHeight="false" outlineLevel="0" collapsed="false">
      <c r="A4911" s="0" t="e">
        <f aca="false">INDEX(BucketTable,MATCH(B4911,SumMonths,0),1)</f>
        <v>#N/A</v>
      </c>
      <c r="E4911" s="0" t="n">
        <f aca="false" t="array" ref="E4911:E4911">SUM(IF(Pricecurve=C4911,D4911))</f>
        <v>0</v>
      </c>
      <c r="F4911" s="0" t="n">
        <f aca="false" t="array" ref="F4911:F4911">SUM(IF(NG=C4911,D4911))</f>
        <v>0</v>
      </c>
      <c r="Y4911" s="140"/>
    </row>
    <row r="4912" customFormat="false" ht="12.75" hidden="false" customHeight="false" outlineLevel="0" collapsed="false">
      <c r="A4912" s="0" t="e">
        <f aca="false">INDEX(BucketTable,MATCH(B4912,SumMonths,0),1)</f>
        <v>#N/A</v>
      </c>
      <c r="E4912" s="0" t="n">
        <f aca="false" t="array" ref="E4912:E4912">SUM(IF(Pricecurve=C4912,D4912))</f>
        <v>0</v>
      </c>
      <c r="F4912" s="0" t="n">
        <f aca="false" t="array" ref="F4912:F4912">SUM(IF(NG=C4912,D4912))</f>
        <v>0</v>
      </c>
      <c r="Y4912" s="140"/>
    </row>
    <row r="4913" customFormat="false" ht="12.75" hidden="false" customHeight="false" outlineLevel="0" collapsed="false">
      <c r="A4913" s="0" t="e">
        <f aca="false">INDEX(BucketTable,MATCH(B4913,SumMonths,0),1)</f>
        <v>#N/A</v>
      </c>
      <c r="E4913" s="0" t="n">
        <f aca="false" t="array" ref="E4913:E4913">SUM(IF(Pricecurve=C4913,D4913))</f>
        <v>0</v>
      </c>
      <c r="F4913" s="0" t="n">
        <f aca="false" t="array" ref="F4913:F4913">SUM(IF(NG=C4913,D4913))</f>
        <v>0</v>
      </c>
      <c r="Y4913" s="140"/>
    </row>
    <row r="4914" customFormat="false" ht="12.75" hidden="false" customHeight="false" outlineLevel="0" collapsed="false">
      <c r="A4914" s="0" t="e">
        <f aca="false">INDEX(BucketTable,MATCH(B4914,SumMonths,0),1)</f>
        <v>#N/A</v>
      </c>
      <c r="E4914" s="0" t="n">
        <f aca="false" t="array" ref="E4914:E4914">SUM(IF(Pricecurve=C4914,D4914))</f>
        <v>0</v>
      </c>
      <c r="F4914" s="0" t="n">
        <f aca="false" t="array" ref="F4914:F4914">SUM(IF(NG=C4914,D4914))</f>
        <v>0</v>
      </c>
      <c r="Y4914" s="140"/>
    </row>
    <row r="4915" customFormat="false" ht="12.75" hidden="false" customHeight="false" outlineLevel="0" collapsed="false">
      <c r="A4915" s="0" t="e">
        <f aca="false">INDEX(BucketTable,MATCH(B4915,SumMonths,0),1)</f>
        <v>#N/A</v>
      </c>
      <c r="E4915" s="0" t="n">
        <f aca="false" t="array" ref="E4915:E4915">SUM(IF(Pricecurve=C4915,D4915))</f>
        <v>0</v>
      </c>
      <c r="F4915" s="0" t="n">
        <f aca="false" t="array" ref="F4915:F4915">SUM(IF(NG=C4915,D4915))</f>
        <v>0</v>
      </c>
      <c r="Y4915" s="140"/>
    </row>
    <row r="4916" customFormat="false" ht="12.75" hidden="false" customHeight="false" outlineLevel="0" collapsed="false">
      <c r="A4916" s="0" t="e">
        <f aca="false">INDEX(BucketTable,MATCH(B4916,SumMonths,0),1)</f>
        <v>#N/A</v>
      </c>
      <c r="E4916" s="0" t="n">
        <f aca="false" t="array" ref="E4916:E4916">SUM(IF(Pricecurve=C4916,D4916))</f>
        <v>0</v>
      </c>
      <c r="F4916" s="0" t="n">
        <f aca="false" t="array" ref="F4916:F4916">SUM(IF(NG=C4916,D4916))</f>
        <v>0</v>
      </c>
      <c r="Y4916" s="140"/>
    </row>
    <row r="4917" customFormat="false" ht="12.75" hidden="false" customHeight="false" outlineLevel="0" collapsed="false">
      <c r="A4917" s="0" t="e">
        <f aca="false">INDEX(BucketTable,MATCH(B4917,SumMonths,0),1)</f>
        <v>#N/A</v>
      </c>
      <c r="E4917" s="0" t="n">
        <f aca="false" t="array" ref="E4917:E4917">SUM(IF(Pricecurve=C4917,D4917))</f>
        <v>0</v>
      </c>
      <c r="F4917" s="0" t="n">
        <f aca="false" t="array" ref="F4917:F4917">SUM(IF(NG=C4917,D4917))</f>
        <v>0</v>
      </c>
      <c r="Y4917" s="140"/>
    </row>
    <row r="4918" customFormat="false" ht="12.75" hidden="false" customHeight="false" outlineLevel="0" collapsed="false">
      <c r="A4918" s="0" t="e">
        <f aca="false">INDEX(BucketTable,MATCH(B4918,SumMonths,0),1)</f>
        <v>#N/A</v>
      </c>
      <c r="E4918" s="0" t="n">
        <f aca="false" t="array" ref="E4918:E4918">SUM(IF(Pricecurve=C4918,D4918))</f>
        <v>0</v>
      </c>
      <c r="F4918" s="0" t="n">
        <f aca="false" t="array" ref="F4918:F4918">SUM(IF(NG=C4918,D4918))</f>
        <v>0</v>
      </c>
      <c r="Y4918" s="140"/>
    </row>
    <row r="4919" customFormat="false" ht="12.75" hidden="false" customHeight="false" outlineLevel="0" collapsed="false">
      <c r="A4919" s="0" t="e">
        <f aca="false">INDEX(BucketTable,MATCH(B4919,SumMonths,0),1)</f>
        <v>#N/A</v>
      </c>
      <c r="E4919" s="0" t="n">
        <f aca="false" t="array" ref="E4919:E4919">SUM(IF(Pricecurve=C4919,D4919))</f>
        <v>0</v>
      </c>
      <c r="F4919" s="0" t="n">
        <f aca="false" t="array" ref="F4919:F4919">SUM(IF(NG=C4919,D4919))</f>
        <v>0</v>
      </c>
      <c r="Y4919" s="140"/>
    </row>
    <row r="4920" customFormat="false" ht="12.75" hidden="false" customHeight="false" outlineLevel="0" collapsed="false">
      <c r="A4920" s="0" t="e">
        <f aca="false">INDEX(BucketTable,MATCH(B4920,SumMonths,0),1)</f>
        <v>#N/A</v>
      </c>
      <c r="E4920" s="0" t="n">
        <f aca="false" t="array" ref="E4920:E4920">SUM(IF(Pricecurve=C4920,D4920))</f>
        <v>0</v>
      </c>
      <c r="F4920" s="0" t="n">
        <f aca="false" t="array" ref="F4920:F4920">SUM(IF(NG=C4920,D4920))</f>
        <v>0</v>
      </c>
      <c r="Y4920" s="140"/>
    </row>
    <row r="4921" customFormat="false" ht="12.75" hidden="false" customHeight="false" outlineLevel="0" collapsed="false">
      <c r="A4921" s="0" t="e">
        <f aca="false">INDEX(BucketTable,MATCH(B4921,SumMonths,0),1)</f>
        <v>#N/A</v>
      </c>
      <c r="E4921" s="0" t="n">
        <f aca="false" t="array" ref="E4921:E4921">SUM(IF(Pricecurve=C4921,D4921))</f>
        <v>0</v>
      </c>
      <c r="F4921" s="0" t="n">
        <f aca="false" t="array" ref="F4921:F4921">SUM(IF(NG=C4921,D4921))</f>
        <v>0</v>
      </c>
      <c r="Y4921" s="140"/>
    </row>
    <row r="4922" customFormat="false" ht="12.75" hidden="false" customHeight="false" outlineLevel="0" collapsed="false">
      <c r="A4922" s="0" t="e">
        <f aca="false">INDEX(BucketTable,MATCH(B4922,SumMonths,0),1)</f>
        <v>#N/A</v>
      </c>
      <c r="E4922" s="0" t="n">
        <f aca="false" t="array" ref="E4922:E4922">SUM(IF(Pricecurve=C4922,D4922))</f>
        <v>0</v>
      </c>
      <c r="F4922" s="0" t="n">
        <f aca="false" t="array" ref="F4922:F4922">SUM(IF(NG=C4922,D4922))</f>
        <v>0</v>
      </c>
      <c r="Y4922" s="140"/>
    </row>
    <row r="4923" customFormat="false" ht="12.75" hidden="false" customHeight="false" outlineLevel="0" collapsed="false">
      <c r="A4923" s="0" t="e">
        <f aca="false">INDEX(BucketTable,MATCH(B4923,SumMonths,0),1)</f>
        <v>#N/A</v>
      </c>
      <c r="E4923" s="0" t="n">
        <f aca="false" t="array" ref="E4923:E4923">SUM(IF(Pricecurve=C4923,D4923))</f>
        <v>0</v>
      </c>
      <c r="F4923" s="0" t="n">
        <f aca="false" t="array" ref="F4923:F4923">SUM(IF(NG=C4923,D4923))</f>
        <v>0</v>
      </c>
      <c r="Y4923" s="140"/>
    </row>
    <row r="4924" customFormat="false" ht="12.75" hidden="false" customHeight="false" outlineLevel="0" collapsed="false">
      <c r="A4924" s="0" t="e">
        <f aca="false">INDEX(BucketTable,MATCH(B4924,SumMonths,0),1)</f>
        <v>#N/A</v>
      </c>
      <c r="E4924" s="0" t="n">
        <f aca="false" t="array" ref="E4924:E4924">SUM(IF(Pricecurve=C4924,D4924))</f>
        <v>0</v>
      </c>
      <c r="F4924" s="0" t="n">
        <f aca="false" t="array" ref="F4924:F4924">SUM(IF(NG=C4924,D4924))</f>
        <v>0</v>
      </c>
      <c r="Y4924" s="140"/>
    </row>
    <row r="4925" customFormat="false" ht="12.75" hidden="false" customHeight="false" outlineLevel="0" collapsed="false">
      <c r="A4925" s="0" t="e">
        <f aca="false">INDEX(BucketTable,MATCH(B4925,SumMonths,0),1)</f>
        <v>#N/A</v>
      </c>
      <c r="E4925" s="0" t="n">
        <f aca="false" t="array" ref="E4925:E4925">SUM(IF(Pricecurve=C4925,D4925))</f>
        <v>0</v>
      </c>
      <c r="F4925" s="0" t="n">
        <f aca="false" t="array" ref="F4925:F4925">SUM(IF(NG=C4925,D4925))</f>
        <v>0</v>
      </c>
      <c r="Y4925" s="140"/>
    </row>
    <row r="4926" customFormat="false" ht="12.75" hidden="false" customHeight="false" outlineLevel="0" collapsed="false">
      <c r="A4926" s="0" t="e">
        <f aca="false">INDEX(BucketTable,MATCH(B4926,SumMonths,0),1)</f>
        <v>#N/A</v>
      </c>
      <c r="E4926" s="0" t="n">
        <f aca="false" t="array" ref="E4926:E4926">SUM(IF(Pricecurve=C4926,D4926))</f>
        <v>0</v>
      </c>
      <c r="F4926" s="0" t="n">
        <f aca="false" t="array" ref="F4926:F4926">SUM(IF(NG=C4926,D4926))</f>
        <v>0</v>
      </c>
      <c r="Y4926" s="140"/>
    </row>
    <row r="4927" customFormat="false" ht="12.75" hidden="false" customHeight="false" outlineLevel="0" collapsed="false">
      <c r="A4927" s="0" t="e">
        <f aca="false">INDEX(BucketTable,MATCH(B4927,SumMonths,0),1)</f>
        <v>#N/A</v>
      </c>
      <c r="E4927" s="0" t="n">
        <f aca="false" t="array" ref="E4927:E4927">SUM(IF(Pricecurve=C4927,D4927))</f>
        <v>0</v>
      </c>
      <c r="F4927" s="0" t="n">
        <f aca="false" t="array" ref="F4927:F4927">SUM(IF(NG=C4927,D4927))</f>
        <v>0</v>
      </c>
      <c r="Y4927" s="140"/>
    </row>
    <row r="4928" customFormat="false" ht="12.75" hidden="false" customHeight="false" outlineLevel="0" collapsed="false">
      <c r="A4928" s="0" t="e">
        <f aca="false">INDEX(BucketTable,MATCH(B4928,SumMonths,0),1)</f>
        <v>#N/A</v>
      </c>
      <c r="E4928" s="0" t="n">
        <f aca="false" t="array" ref="E4928:E4928">SUM(IF(Pricecurve=C4928,D4928))</f>
        <v>0</v>
      </c>
      <c r="F4928" s="0" t="n">
        <f aca="false" t="array" ref="F4928:F4928">SUM(IF(NG=C4928,D4928))</f>
        <v>0</v>
      </c>
      <c r="Y4928" s="140"/>
    </row>
    <row r="4929" customFormat="false" ht="12.75" hidden="false" customHeight="false" outlineLevel="0" collapsed="false">
      <c r="A4929" s="0" t="e">
        <f aca="false">INDEX(BucketTable,MATCH(B4929,SumMonths,0),1)</f>
        <v>#N/A</v>
      </c>
      <c r="E4929" s="0" t="n">
        <f aca="false" t="array" ref="E4929:E4929">SUM(IF(Pricecurve=C4929,D4929))</f>
        <v>0</v>
      </c>
      <c r="F4929" s="0" t="n">
        <f aca="false" t="array" ref="F4929:F4929">SUM(IF(NG=C4929,D4929))</f>
        <v>0</v>
      </c>
      <c r="Y4929" s="140"/>
    </row>
    <row r="4930" customFormat="false" ht="12.75" hidden="false" customHeight="false" outlineLevel="0" collapsed="false">
      <c r="A4930" s="0" t="e">
        <f aca="false">INDEX(BucketTable,MATCH(B4930,SumMonths,0),1)</f>
        <v>#N/A</v>
      </c>
      <c r="E4930" s="0" t="n">
        <f aca="false" t="array" ref="E4930:E4930">SUM(IF(Pricecurve=C4930,D4930))</f>
        <v>0</v>
      </c>
      <c r="F4930" s="0" t="n">
        <f aca="false" t="array" ref="F4930:F4930">SUM(IF(NG=C4930,D4930))</f>
        <v>0</v>
      </c>
      <c r="Y4930" s="140"/>
    </row>
    <row r="4931" customFormat="false" ht="12.75" hidden="false" customHeight="false" outlineLevel="0" collapsed="false">
      <c r="A4931" s="0" t="e">
        <f aca="false">INDEX(BucketTable,MATCH(B4931,SumMonths,0),1)</f>
        <v>#N/A</v>
      </c>
      <c r="E4931" s="0" t="n">
        <f aca="false" t="array" ref="E4931:E4931">SUM(IF(Pricecurve=C4931,D4931))</f>
        <v>0</v>
      </c>
      <c r="F4931" s="0" t="n">
        <f aca="false" t="array" ref="F4931:F4931">SUM(IF(NG=C4931,D4931))</f>
        <v>0</v>
      </c>
      <c r="Y4931" s="140"/>
    </row>
    <row r="4932" customFormat="false" ht="12.75" hidden="false" customHeight="false" outlineLevel="0" collapsed="false">
      <c r="A4932" s="0" t="e">
        <f aca="false">INDEX(BucketTable,MATCH(B4932,SumMonths,0),1)</f>
        <v>#N/A</v>
      </c>
      <c r="E4932" s="0" t="n">
        <f aca="false" t="array" ref="E4932:E4932">SUM(IF(Pricecurve=C4932,D4932))</f>
        <v>0</v>
      </c>
      <c r="F4932" s="0" t="n">
        <f aca="false" t="array" ref="F4932:F4932">SUM(IF(NG=C4932,D4932))</f>
        <v>0</v>
      </c>
      <c r="Y4932" s="140"/>
    </row>
    <row r="4933" customFormat="false" ht="12.75" hidden="false" customHeight="false" outlineLevel="0" collapsed="false">
      <c r="A4933" s="0" t="e">
        <f aca="false">INDEX(BucketTable,MATCH(B4933,SumMonths,0),1)</f>
        <v>#N/A</v>
      </c>
      <c r="E4933" s="0" t="n">
        <f aca="false" t="array" ref="E4933:E4933">SUM(IF(Pricecurve=C4933,D4933))</f>
        <v>0</v>
      </c>
      <c r="F4933" s="0" t="n">
        <f aca="false" t="array" ref="F4933:F4933">SUM(IF(NG=C4933,D4933))</f>
        <v>0</v>
      </c>
      <c r="Y4933" s="140"/>
    </row>
    <row r="4934" customFormat="false" ht="12.75" hidden="false" customHeight="false" outlineLevel="0" collapsed="false">
      <c r="A4934" s="0" t="e">
        <f aca="false">INDEX(BucketTable,MATCH(B4934,SumMonths,0),1)</f>
        <v>#N/A</v>
      </c>
      <c r="E4934" s="0" t="n">
        <f aca="false" t="array" ref="E4934:E4934">SUM(IF(Pricecurve=C4934,D4934))</f>
        <v>0</v>
      </c>
      <c r="F4934" s="0" t="n">
        <f aca="false" t="array" ref="F4934:F4934">SUM(IF(NG=C4934,D4934))</f>
        <v>0</v>
      </c>
      <c r="Y4934" s="140"/>
    </row>
    <row r="4935" customFormat="false" ht="12.75" hidden="false" customHeight="false" outlineLevel="0" collapsed="false">
      <c r="A4935" s="0" t="e">
        <f aca="false">INDEX(BucketTable,MATCH(B4935,SumMonths,0),1)</f>
        <v>#N/A</v>
      </c>
      <c r="E4935" s="0" t="n">
        <f aca="false" t="array" ref="E4935:E4935">SUM(IF(Pricecurve=C4935,D4935))</f>
        <v>0</v>
      </c>
      <c r="F4935" s="0" t="n">
        <f aca="false" t="array" ref="F4935:F4935">SUM(IF(NG=C4935,D4935))</f>
        <v>0</v>
      </c>
      <c r="Y4935" s="140"/>
    </row>
    <row r="4936" customFormat="false" ht="12.75" hidden="false" customHeight="false" outlineLevel="0" collapsed="false">
      <c r="A4936" s="0" t="e">
        <f aca="false">INDEX(BucketTable,MATCH(B4936,SumMonths,0),1)</f>
        <v>#N/A</v>
      </c>
      <c r="E4936" s="0" t="n">
        <f aca="false" t="array" ref="E4936:E4936">SUM(IF(Pricecurve=C4936,D4936))</f>
        <v>0</v>
      </c>
      <c r="F4936" s="0" t="n">
        <f aca="false" t="array" ref="F4936:F4936">SUM(IF(NG=C4936,D4936))</f>
        <v>0</v>
      </c>
      <c r="Y4936" s="140"/>
    </row>
    <row r="4937" customFormat="false" ht="12.75" hidden="false" customHeight="false" outlineLevel="0" collapsed="false">
      <c r="A4937" s="0" t="e">
        <f aca="false">INDEX(BucketTable,MATCH(B4937,SumMonths,0),1)</f>
        <v>#N/A</v>
      </c>
      <c r="E4937" s="0" t="n">
        <f aca="false" t="array" ref="E4937:E4937">SUM(IF(Pricecurve=C4937,D4937))</f>
        <v>0</v>
      </c>
      <c r="F4937" s="0" t="n">
        <f aca="false" t="array" ref="F4937:F4937">SUM(IF(NG=C4937,D4937))</f>
        <v>0</v>
      </c>
      <c r="Y4937" s="140"/>
    </row>
    <row r="4938" customFormat="false" ht="12.75" hidden="false" customHeight="false" outlineLevel="0" collapsed="false">
      <c r="A4938" s="0" t="e">
        <f aca="false">INDEX(BucketTable,MATCH(B4938,SumMonths,0),1)</f>
        <v>#N/A</v>
      </c>
      <c r="E4938" s="0" t="n">
        <f aca="false" t="array" ref="E4938:E4938">SUM(IF(Pricecurve=C4938,D4938))</f>
        <v>0</v>
      </c>
      <c r="F4938" s="0" t="n">
        <f aca="false" t="array" ref="F4938:F4938">SUM(IF(NG=C4938,D4938))</f>
        <v>0</v>
      </c>
      <c r="Y4938" s="140"/>
    </row>
    <row r="4939" customFormat="false" ht="12.75" hidden="false" customHeight="false" outlineLevel="0" collapsed="false">
      <c r="A4939" s="0" t="e">
        <f aca="false">INDEX(BucketTable,MATCH(B4939,SumMonths,0),1)</f>
        <v>#N/A</v>
      </c>
      <c r="E4939" s="0" t="n">
        <f aca="false" t="array" ref="E4939:E4939">SUM(IF(Pricecurve=C4939,D4939))</f>
        <v>0</v>
      </c>
      <c r="F4939" s="0" t="n">
        <f aca="false" t="array" ref="F4939:F4939">SUM(IF(NG=C4939,D4939))</f>
        <v>0</v>
      </c>
      <c r="Y4939" s="140"/>
    </row>
    <row r="4940" customFormat="false" ht="12.75" hidden="false" customHeight="false" outlineLevel="0" collapsed="false">
      <c r="A4940" s="0" t="e">
        <f aca="false">INDEX(BucketTable,MATCH(B4940,SumMonths,0),1)</f>
        <v>#N/A</v>
      </c>
      <c r="E4940" s="0" t="n">
        <f aca="false" t="array" ref="E4940:E4940">SUM(IF(Pricecurve=C4940,D4940))</f>
        <v>0</v>
      </c>
      <c r="F4940" s="0" t="n">
        <f aca="false" t="array" ref="F4940:F4940">SUM(IF(NG=C4940,D4940))</f>
        <v>0</v>
      </c>
      <c r="Y4940" s="140"/>
    </row>
    <row r="4941" customFormat="false" ht="12.75" hidden="false" customHeight="false" outlineLevel="0" collapsed="false">
      <c r="A4941" s="0" t="e">
        <f aca="false">INDEX(BucketTable,MATCH(B4941,SumMonths,0),1)</f>
        <v>#N/A</v>
      </c>
      <c r="E4941" s="0" t="n">
        <f aca="false" t="array" ref="E4941:E4941">SUM(IF(Pricecurve=C4941,D4941))</f>
        <v>0</v>
      </c>
      <c r="F4941" s="0" t="n">
        <f aca="false" t="array" ref="F4941:F4941">SUM(IF(NG=C4941,D4941))</f>
        <v>0</v>
      </c>
      <c r="Y4941" s="140"/>
    </row>
    <row r="4942" customFormat="false" ht="12.75" hidden="false" customHeight="false" outlineLevel="0" collapsed="false">
      <c r="A4942" s="0" t="e">
        <f aca="false">INDEX(BucketTable,MATCH(B4942,SumMonths,0),1)</f>
        <v>#N/A</v>
      </c>
      <c r="E4942" s="0" t="n">
        <f aca="false" t="array" ref="E4942:E4942">SUM(IF(Pricecurve=C4942,D4942))</f>
        <v>0</v>
      </c>
      <c r="F4942" s="0" t="n">
        <f aca="false" t="array" ref="F4942:F4942">SUM(IF(NG=C4942,D4942))</f>
        <v>0</v>
      </c>
      <c r="Y4942" s="140"/>
    </row>
    <row r="4943" customFormat="false" ht="12.75" hidden="false" customHeight="false" outlineLevel="0" collapsed="false">
      <c r="A4943" s="0" t="e">
        <f aca="false">INDEX(BucketTable,MATCH(B4943,SumMonths,0),1)</f>
        <v>#N/A</v>
      </c>
      <c r="E4943" s="0" t="n">
        <f aca="false" t="array" ref="E4943:E4943">SUM(IF(Pricecurve=C4943,D4943))</f>
        <v>0</v>
      </c>
      <c r="F4943" s="0" t="n">
        <f aca="false" t="array" ref="F4943:F4943">SUM(IF(NG=C4943,D4943))</f>
        <v>0</v>
      </c>
      <c r="Y4943" s="140"/>
    </row>
    <row r="4944" customFormat="false" ht="12.75" hidden="false" customHeight="false" outlineLevel="0" collapsed="false">
      <c r="A4944" s="0" t="e">
        <f aca="false">INDEX(BucketTable,MATCH(B4944,SumMonths,0),1)</f>
        <v>#N/A</v>
      </c>
      <c r="E4944" s="0" t="n">
        <f aca="false" t="array" ref="E4944:E4944">SUM(IF(Pricecurve=C4944,D4944))</f>
        <v>0</v>
      </c>
      <c r="F4944" s="0" t="n">
        <f aca="false" t="array" ref="F4944:F4944">SUM(IF(NG=C4944,D4944))</f>
        <v>0</v>
      </c>
      <c r="Y4944" s="140"/>
    </row>
    <row r="4945" customFormat="false" ht="12.75" hidden="false" customHeight="false" outlineLevel="0" collapsed="false">
      <c r="A4945" s="0" t="e">
        <f aca="false">INDEX(BucketTable,MATCH(B4945,SumMonths,0),1)</f>
        <v>#N/A</v>
      </c>
      <c r="E4945" s="0" t="n">
        <f aca="false" t="array" ref="E4945:E4945">SUM(IF(Pricecurve=C4945,D4945))</f>
        <v>0</v>
      </c>
      <c r="F4945" s="0" t="n">
        <f aca="false" t="array" ref="F4945:F4945">SUM(IF(NG=C4945,D4945))</f>
        <v>0</v>
      </c>
      <c r="Y4945" s="140"/>
    </row>
    <row r="4946" customFormat="false" ht="12.75" hidden="false" customHeight="false" outlineLevel="0" collapsed="false">
      <c r="A4946" s="0" t="e">
        <f aca="false">INDEX(BucketTable,MATCH(B4946,SumMonths,0),1)</f>
        <v>#N/A</v>
      </c>
      <c r="E4946" s="0" t="n">
        <f aca="false" t="array" ref="E4946:E4946">SUM(IF(Pricecurve=C4946,D4946))</f>
        <v>0</v>
      </c>
      <c r="F4946" s="0" t="n">
        <f aca="false" t="array" ref="F4946:F4946">SUM(IF(NG=C4946,D4946))</f>
        <v>0</v>
      </c>
      <c r="Y4946" s="140"/>
    </row>
    <row r="4947" customFormat="false" ht="12.75" hidden="false" customHeight="false" outlineLevel="0" collapsed="false">
      <c r="A4947" s="0" t="e">
        <f aca="false">INDEX(BucketTable,MATCH(B4947,SumMonths,0),1)</f>
        <v>#N/A</v>
      </c>
      <c r="E4947" s="0" t="n">
        <f aca="false" t="array" ref="E4947:E4947">SUM(IF(Pricecurve=C4947,D4947))</f>
        <v>0</v>
      </c>
      <c r="F4947" s="0" t="n">
        <f aca="false" t="array" ref="F4947:F4947">SUM(IF(NG=C4947,D4947))</f>
        <v>0</v>
      </c>
      <c r="Y4947" s="140"/>
    </row>
    <row r="4948" customFormat="false" ht="12.75" hidden="false" customHeight="false" outlineLevel="0" collapsed="false">
      <c r="A4948" s="0" t="e">
        <f aca="false">INDEX(BucketTable,MATCH(B4948,SumMonths,0),1)</f>
        <v>#N/A</v>
      </c>
      <c r="E4948" s="0" t="n">
        <f aca="false" t="array" ref="E4948:E4948">SUM(IF(Pricecurve=C4948,D4948))</f>
        <v>0</v>
      </c>
      <c r="F4948" s="0" t="n">
        <f aca="false" t="array" ref="F4948:F4948">SUM(IF(NG=C4948,D4948))</f>
        <v>0</v>
      </c>
      <c r="Y4948" s="140"/>
    </row>
    <row r="4949" customFormat="false" ht="12.75" hidden="false" customHeight="false" outlineLevel="0" collapsed="false">
      <c r="A4949" s="0" t="e">
        <f aca="false">INDEX(BucketTable,MATCH(B4949,SumMonths,0),1)</f>
        <v>#N/A</v>
      </c>
      <c r="E4949" s="0" t="n">
        <f aca="false" t="array" ref="E4949:E4949">SUM(IF(Pricecurve=C4949,D4949))</f>
        <v>0</v>
      </c>
      <c r="F4949" s="0" t="n">
        <f aca="false" t="array" ref="F4949:F4949">SUM(IF(NG=C4949,D4949))</f>
        <v>0</v>
      </c>
      <c r="Y4949" s="140"/>
    </row>
    <row r="4950" customFormat="false" ht="12.75" hidden="false" customHeight="false" outlineLevel="0" collapsed="false">
      <c r="A4950" s="0" t="e">
        <f aca="false">INDEX(BucketTable,MATCH(B4950,SumMonths,0),1)</f>
        <v>#N/A</v>
      </c>
      <c r="E4950" s="0" t="n">
        <f aca="false" t="array" ref="E4950:E4950">SUM(IF(Pricecurve=C4950,D4950))</f>
        <v>0</v>
      </c>
      <c r="F4950" s="0" t="n">
        <f aca="false" t="array" ref="F4950:F4950">SUM(IF(NG=C4950,D4950))</f>
        <v>0</v>
      </c>
      <c r="Y4950" s="140"/>
    </row>
    <row r="4951" customFormat="false" ht="12.75" hidden="false" customHeight="false" outlineLevel="0" collapsed="false">
      <c r="A4951" s="0" t="e">
        <f aca="false">INDEX(BucketTable,MATCH(B4951,SumMonths,0),1)</f>
        <v>#N/A</v>
      </c>
      <c r="E4951" s="0" t="n">
        <f aca="false" t="array" ref="E4951:E4951">SUM(IF(Pricecurve=C4951,D4951))</f>
        <v>0</v>
      </c>
      <c r="F4951" s="0" t="n">
        <f aca="false" t="array" ref="F4951:F4951">SUM(IF(NG=C4951,D4951))</f>
        <v>0</v>
      </c>
      <c r="Y4951" s="140"/>
    </row>
    <row r="4952" customFormat="false" ht="12.75" hidden="false" customHeight="false" outlineLevel="0" collapsed="false">
      <c r="A4952" s="0" t="e">
        <f aca="false">INDEX(BucketTable,MATCH(B4952,SumMonths,0),1)</f>
        <v>#N/A</v>
      </c>
      <c r="E4952" s="0" t="n">
        <f aca="false" t="array" ref="E4952:E4952">SUM(IF(Pricecurve=C4952,D4952))</f>
        <v>0</v>
      </c>
      <c r="F4952" s="0" t="n">
        <f aca="false" t="array" ref="F4952:F4952">SUM(IF(NG=C4952,D4952))</f>
        <v>0</v>
      </c>
      <c r="Y4952" s="140"/>
    </row>
    <row r="4953" customFormat="false" ht="12.75" hidden="false" customHeight="false" outlineLevel="0" collapsed="false">
      <c r="A4953" s="0" t="e">
        <f aca="false">INDEX(BucketTable,MATCH(B4953,SumMonths,0),1)</f>
        <v>#N/A</v>
      </c>
      <c r="E4953" s="0" t="n">
        <f aca="false" t="array" ref="E4953:E4953">SUM(IF(Pricecurve=C4953,D4953))</f>
        <v>0</v>
      </c>
      <c r="F4953" s="0" t="n">
        <f aca="false" t="array" ref="F4953:F4953">SUM(IF(NG=C4953,D4953))</f>
        <v>0</v>
      </c>
      <c r="Y4953" s="140"/>
    </row>
    <row r="4954" customFormat="false" ht="12.75" hidden="false" customHeight="false" outlineLevel="0" collapsed="false">
      <c r="A4954" s="0" t="e">
        <f aca="false">INDEX(BucketTable,MATCH(B4954,SumMonths,0),1)</f>
        <v>#N/A</v>
      </c>
      <c r="E4954" s="0" t="n">
        <f aca="false" t="array" ref="E4954:E4954">SUM(IF(Pricecurve=C4954,D4954))</f>
        <v>0</v>
      </c>
      <c r="F4954" s="0" t="n">
        <f aca="false" t="array" ref="F4954:F4954">SUM(IF(NG=C4954,D4954))</f>
        <v>0</v>
      </c>
      <c r="Y4954" s="140"/>
    </row>
    <row r="4955" customFormat="false" ht="12.75" hidden="false" customHeight="false" outlineLevel="0" collapsed="false">
      <c r="A4955" s="0" t="e">
        <f aca="false">INDEX(BucketTable,MATCH(B4955,SumMonths,0),1)</f>
        <v>#N/A</v>
      </c>
      <c r="E4955" s="0" t="n">
        <f aca="false" t="array" ref="E4955:E4955">SUM(IF(Pricecurve=C4955,D4955))</f>
        <v>0</v>
      </c>
      <c r="F4955" s="0" t="n">
        <f aca="false" t="array" ref="F4955:F4955">SUM(IF(NG=C4955,D4955))</f>
        <v>0</v>
      </c>
      <c r="Y4955" s="140"/>
    </row>
    <row r="4956" customFormat="false" ht="12.75" hidden="false" customHeight="false" outlineLevel="0" collapsed="false">
      <c r="A4956" s="0" t="e">
        <f aca="false">INDEX(BucketTable,MATCH(B4956,SumMonths,0),1)</f>
        <v>#N/A</v>
      </c>
      <c r="E4956" s="0" t="n">
        <f aca="false" t="array" ref="E4956:E4956">SUM(IF(Pricecurve=C4956,D4956))</f>
        <v>0</v>
      </c>
      <c r="F4956" s="0" t="n">
        <f aca="false" t="array" ref="F4956:F4956">SUM(IF(NG=C4956,D4956))</f>
        <v>0</v>
      </c>
      <c r="Y4956" s="140"/>
    </row>
    <row r="4957" customFormat="false" ht="12.75" hidden="false" customHeight="false" outlineLevel="0" collapsed="false">
      <c r="A4957" s="0" t="e">
        <f aca="false">INDEX(BucketTable,MATCH(B4957,SumMonths,0),1)</f>
        <v>#N/A</v>
      </c>
      <c r="E4957" s="0" t="n">
        <f aca="false" t="array" ref="E4957:E4957">SUM(IF(Pricecurve=C4957,D4957))</f>
        <v>0</v>
      </c>
      <c r="F4957" s="0" t="n">
        <f aca="false" t="array" ref="F4957:F4957">SUM(IF(NG=C4957,D4957))</f>
        <v>0</v>
      </c>
      <c r="Y4957" s="140"/>
    </row>
    <row r="4958" customFormat="false" ht="12.75" hidden="false" customHeight="false" outlineLevel="0" collapsed="false">
      <c r="A4958" s="0" t="e">
        <f aca="false">INDEX(BucketTable,MATCH(B4958,SumMonths,0),1)</f>
        <v>#N/A</v>
      </c>
      <c r="E4958" s="0" t="n">
        <f aca="false" t="array" ref="E4958:E4958">SUM(IF(Pricecurve=C4958,D4958))</f>
        <v>0</v>
      </c>
      <c r="F4958" s="0" t="n">
        <f aca="false" t="array" ref="F4958:F4958">SUM(IF(NG=C4958,D4958))</f>
        <v>0</v>
      </c>
      <c r="Y4958" s="140"/>
    </row>
    <row r="4959" customFormat="false" ht="12.75" hidden="false" customHeight="false" outlineLevel="0" collapsed="false">
      <c r="A4959" s="0" t="e">
        <f aca="false">INDEX(BucketTable,MATCH(B4959,SumMonths,0),1)</f>
        <v>#N/A</v>
      </c>
      <c r="E4959" s="0" t="n">
        <f aca="false" t="array" ref="E4959:E4959">SUM(IF(Pricecurve=C4959,D4959))</f>
        <v>0</v>
      </c>
      <c r="F4959" s="0" t="n">
        <f aca="false" t="array" ref="F4959:F4959">SUM(IF(NG=C4959,D4959))</f>
        <v>0</v>
      </c>
      <c r="Y4959" s="140"/>
    </row>
    <row r="4960" customFormat="false" ht="12.75" hidden="false" customHeight="false" outlineLevel="0" collapsed="false">
      <c r="A4960" s="0" t="e">
        <f aca="false">INDEX(BucketTable,MATCH(B4960,SumMonths,0),1)</f>
        <v>#N/A</v>
      </c>
      <c r="E4960" s="0" t="n">
        <f aca="false" t="array" ref="E4960:E4960">SUM(IF(Pricecurve=C4960,D4960))</f>
        <v>0</v>
      </c>
      <c r="F4960" s="0" t="n">
        <f aca="false" t="array" ref="F4960:F4960">SUM(IF(NG=C4960,D4960))</f>
        <v>0</v>
      </c>
      <c r="Y4960" s="140"/>
    </row>
    <row r="4961" customFormat="false" ht="12.75" hidden="false" customHeight="false" outlineLevel="0" collapsed="false">
      <c r="A4961" s="0" t="e">
        <f aca="false">INDEX(BucketTable,MATCH(B4961,SumMonths,0),1)</f>
        <v>#N/A</v>
      </c>
      <c r="E4961" s="0" t="n">
        <f aca="false" t="array" ref="E4961:E4961">SUM(IF(Pricecurve=C4961,D4961))</f>
        <v>0</v>
      </c>
      <c r="F4961" s="0" t="n">
        <f aca="false" t="array" ref="F4961:F4961">SUM(IF(NG=C4961,D4961))</f>
        <v>0</v>
      </c>
      <c r="Y4961" s="140"/>
    </row>
    <row r="4962" customFormat="false" ht="12.75" hidden="false" customHeight="false" outlineLevel="0" collapsed="false">
      <c r="A4962" s="0" t="e">
        <f aca="false">INDEX(BucketTable,MATCH(B4962,SumMonths,0),1)</f>
        <v>#N/A</v>
      </c>
      <c r="E4962" s="0" t="n">
        <f aca="false" t="array" ref="E4962:E4962">SUM(IF(Pricecurve=C4962,D4962))</f>
        <v>0</v>
      </c>
      <c r="F4962" s="0" t="n">
        <f aca="false" t="array" ref="F4962:F4962">SUM(IF(NG=C4962,D4962))</f>
        <v>0</v>
      </c>
      <c r="Y4962" s="140"/>
    </row>
    <row r="4963" customFormat="false" ht="12.75" hidden="false" customHeight="false" outlineLevel="0" collapsed="false">
      <c r="A4963" s="0" t="e">
        <f aca="false">INDEX(BucketTable,MATCH(B4963,SumMonths,0),1)</f>
        <v>#N/A</v>
      </c>
      <c r="E4963" s="0" t="n">
        <f aca="false" t="array" ref="E4963:E4963">SUM(IF(Pricecurve=C4963,D4963))</f>
        <v>0</v>
      </c>
      <c r="F4963" s="0" t="n">
        <f aca="false" t="array" ref="F4963:F4963">SUM(IF(NG=C4963,D4963))</f>
        <v>0</v>
      </c>
      <c r="Y4963" s="140"/>
    </row>
    <row r="4964" customFormat="false" ht="12.75" hidden="false" customHeight="false" outlineLevel="0" collapsed="false">
      <c r="A4964" s="0" t="e">
        <f aca="false">INDEX(BucketTable,MATCH(B4964,SumMonths,0),1)</f>
        <v>#N/A</v>
      </c>
      <c r="E4964" s="0" t="n">
        <f aca="false" t="array" ref="E4964:E4964">SUM(IF(Pricecurve=C4964,D4964))</f>
        <v>0</v>
      </c>
      <c r="F4964" s="0" t="n">
        <f aca="false" t="array" ref="F4964:F4964">SUM(IF(NG=C4964,D4964))</f>
        <v>0</v>
      </c>
      <c r="Y4964" s="140"/>
    </row>
    <row r="4965" customFormat="false" ht="12.75" hidden="false" customHeight="false" outlineLevel="0" collapsed="false">
      <c r="A4965" s="0" t="e">
        <f aca="false">INDEX(BucketTable,MATCH(B4965,SumMonths,0),1)</f>
        <v>#N/A</v>
      </c>
      <c r="E4965" s="0" t="n">
        <f aca="false" t="array" ref="E4965:E4965">SUM(IF(Pricecurve=C4965,D4965))</f>
        <v>0</v>
      </c>
      <c r="F4965" s="0" t="n">
        <f aca="false" t="array" ref="F4965:F4965">SUM(IF(NG=C4965,D4965))</f>
        <v>0</v>
      </c>
      <c r="Y4965" s="140"/>
    </row>
    <row r="4966" customFormat="false" ht="12.75" hidden="false" customHeight="false" outlineLevel="0" collapsed="false">
      <c r="A4966" s="0" t="e">
        <f aca="false">INDEX(BucketTable,MATCH(B4966,SumMonths,0),1)</f>
        <v>#N/A</v>
      </c>
      <c r="E4966" s="0" t="n">
        <f aca="false" t="array" ref="E4966:E4966">SUM(IF(Pricecurve=C4966,D4966))</f>
        <v>0</v>
      </c>
      <c r="F4966" s="0" t="n">
        <f aca="false" t="array" ref="F4966:F4966">SUM(IF(NG=C4966,D4966))</f>
        <v>0</v>
      </c>
      <c r="Y4966" s="140"/>
    </row>
    <row r="4967" customFormat="false" ht="12.75" hidden="false" customHeight="false" outlineLevel="0" collapsed="false">
      <c r="A4967" s="0" t="e">
        <f aca="false">INDEX(BucketTable,MATCH(B4967,SumMonths,0),1)</f>
        <v>#N/A</v>
      </c>
      <c r="E4967" s="0" t="n">
        <f aca="false" t="array" ref="E4967:E4967">SUM(IF(Pricecurve=C4967,D4967))</f>
        <v>0</v>
      </c>
      <c r="F4967" s="0" t="n">
        <f aca="false" t="array" ref="F4967:F4967">SUM(IF(NG=C4967,D4967))</f>
        <v>0</v>
      </c>
      <c r="Y4967" s="140"/>
    </row>
    <row r="4968" customFormat="false" ht="12.75" hidden="false" customHeight="false" outlineLevel="0" collapsed="false">
      <c r="A4968" s="0" t="e">
        <f aca="false">INDEX(BucketTable,MATCH(B4968,SumMonths,0),1)</f>
        <v>#N/A</v>
      </c>
      <c r="E4968" s="0" t="n">
        <f aca="false" t="array" ref="E4968:E4968">SUM(IF(Pricecurve=C4968,D4968))</f>
        <v>0</v>
      </c>
      <c r="F4968" s="0" t="n">
        <f aca="false" t="array" ref="F4968:F4968">SUM(IF(NG=C4968,D4968))</f>
        <v>0</v>
      </c>
      <c r="Y4968" s="140"/>
    </row>
    <row r="4969" customFormat="false" ht="12.75" hidden="false" customHeight="false" outlineLevel="0" collapsed="false">
      <c r="A4969" s="0" t="e">
        <f aca="false">INDEX(BucketTable,MATCH(B4969,SumMonths,0),1)</f>
        <v>#N/A</v>
      </c>
      <c r="E4969" s="0" t="n">
        <f aca="false" t="array" ref="E4969:E4969">SUM(IF(Pricecurve=C4969,D4969))</f>
        <v>0</v>
      </c>
      <c r="F4969" s="0" t="n">
        <f aca="false" t="array" ref="F4969:F4969">SUM(IF(NG=C4969,D4969))</f>
        <v>0</v>
      </c>
      <c r="Y4969" s="140"/>
    </row>
    <row r="4970" customFormat="false" ht="12.75" hidden="false" customHeight="false" outlineLevel="0" collapsed="false">
      <c r="A4970" s="0" t="e">
        <f aca="false">INDEX(BucketTable,MATCH(B4970,SumMonths,0),1)</f>
        <v>#N/A</v>
      </c>
      <c r="E4970" s="0" t="n">
        <f aca="false" t="array" ref="E4970:E4970">SUM(IF(Pricecurve=C4970,D4970))</f>
        <v>0</v>
      </c>
      <c r="F4970" s="0" t="n">
        <f aca="false" t="array" ref="F4970:F4970">SUM(IF(NG=C4970,D4970))</f>
        <v>0</v>
      </c>
      <c r="Y4970" s="140"/>
    </row>
    <row r="4971" customFormat="false" ht="12.75" hidden="false" customHeight="false" outlineLevel="0" collapsed="false">
      <c r="A4971" s="0" t="e">
        <f aca="false">INDEX(BucketTable,MATCH(B4971,SumMonths,0),1)</f>
        <v>#N/A</v>
      </c>
      <c r="E4971" s="0" t="n">
        <f aca="false" t="array" ref="E4971:E4971">SUM(IF(Pricecurve=C4971,D4971))</f>
        <v>0</v>
      </c>
      <c r="F4971" s="0" t="n">
        <f aca="false" t="array" ref="F4971:F4971">SUM(IF(NG=C4971,D4971))</f>
        <v>0</v>
      </c>
      <c r="Y4971" s="140"/>
    </row>
    <row r="4972" customFormat="false" ht="12.75" hidden="false" customHeight="false" outlineLevel="0" collapsed="false">
      <c r="A4972" s="0" t="e">
        <f aca="false">INDEX(BucketTable,MATCH(B4972,SumMonths,0),1)</f>
        <v>#N/A</v>
      </c>
      <c r="E4972" s="0" t="n">
        <f aca="false" t="array" ref="E4972:E4972">SUM(IF(Pricecurve=C4972,D4972))</f>
        <v>0</v>
      </c>
      <c r="F4972" s="0" t="n">
        <f aca="false" t="array" ref="F4972:F4972">SUM(IF(NG=C4972,D4972))</f>
        <v>0</v>
      </c>
      <c r="Y4972" s="140"/>
    </row>
    <row r="4973" customFormat="false" ht="12.75" hidden="false" customHeight="false" outlineLevel="0" collapsed="false">
      <c r="A4973" s="0" t="e">
        <f aca="false">INDEX(BucketTable,MATCH(B4973,SumMonths,0),1)</f>
        <v>#N/A</v>
      </c>
      <c r="E4973" s="0" t="n">
        <f aca="false" t="array" ref="E4973:E4973">SUM(IF(Pricecurve=C4973,D4973))</f>
        <v>0</v>
      </c>
      <c r="F4973" s="0" t="n">
        <f aca="false" t="array" ref="F4973:F4973">SUM(IF(NG=C4973,D4973))</f>
        <v>0</v>
      </c>
      <c r="Y4973" s="140"/>
    </row>
    <row r="4974" customFormat="false" ht="12.75" hidden="false" customHeight="false" outlineLevel="0" collapsed="false">
      <c r="A4974" s="0" t="e">
        <f aca="false">INDEX(BucketTable,MATCH(B4974,SumMonths,0),1)</f>
        <v>#N/A</v>
      </c>
      <c r="E4974" s="0" t="n">
        <f aca="false" t="array" ref="E4974:E4974">SUM(IF(Pricecurve=C4974,D4974))</f>
        <v>0</v>
      </c>
      <c r="F4974" s="0" t="n">
        <f aca="false" t="array" ref="F4974:F4974">SUM(IF(NG=C4974,D4974))</f>
        <v>0</v>
      </c>
      <c r="Y4974" s="140"/>
    </row>
    <row r="4975" customFormat="false" ht="12.75" hidden="false" customHeight="false" outlineLevel="0" collapsed="false">
      <c r="A4975" s="0" t="e">
        <f aca="false">INDEX(BucketTable,MATCH(B4975,SumMonths,0),1)</f>
        <v>#N/A</v>
      </c>
      <c r="E4975" s="0" t="n">
        <f aca="false" t="array" ref="E4975:E4975">SUM(IF(Pricecurve=C4975,D4975))</f>
        <v>0</v>
      </c>
      <c r="F4975" s="0" t="n">
        <f aca="false" t="array" ref="F4975:F4975">SUM(IF(NG=C4975,D4975))</f>
        <v>0</v>
      </c>
      <c r="Y4975" s="140"/>
    </row>
    <row r="4976" customFormat="false" ht="12.75" hidden="false" customHeight="false" outlineLevel="0" collapsed="false">
      <c r="A4976" s="0" t="e">
        <f aca="false">INDEX(BucketTable,MATCH(B4976,SumMonths,0),1)</f>
        <v>#N/A</v>
      </c>
      <c r="E4976" s="0" t="n">
        <f aca="false" t="array" ref="E4976:E4976">SUM(IF(Pricecurve=C4976,D4976))</f>
        <v>0</v>
      </c>
      <c r="F4976" s="0" t="n">
        <f aca="false" t="array" ref="F4976:F4976">SUM(IF(NG=C4976,D4976))</f>
        <v>0</v>
      </c>
      <c r="Y4976" s="140"/>
    </row>
    <row r="4977" customFormat="false" ht="12.75" hidden="false" customHeight="false" outlineLevel="0" collapsed="false">
      <c r="A4977" s="0" t="e">
        <f aca="false">INDEX(BucketTable,MATCH(B4977,SumMonths,0),1)</f>
        <v>#N/A</v>
      </c>
      <c r="E4977" s="0" t="n">
        <f aca="false" t="array" ref="E4977:E4977">SUM(IF(Pricecurve=C4977,D4977))</f>
        <v>0</v>
      </c>
      <c r="F4977" s="0" t="n">
        <f aca="false" t="array" ref="F4977:F4977">SUM(IF(NG=C4977,D4977))</f>
        <v>0</v>
      </c>
      <c r="Y4977" s="140"/>
    </row>
    <row r="4978" customFormat="false" ht="12.75" hidden="false" customHeight="false" outlineLevel="0" collapsed="false">
      <c r="A4978" s="0" t="e">
        <f aca="false">INDEX(BucketTable,MATCH(B4978,SumMonths,0),1)</f>
        <v>#N/A</v>
      </c>
      <c r="E4978" s="0" t="n">
        <f aca="false" t="array" ref="E4978:E4978">SUM(IF(Pricecurve=C4978,D4978))</f>
        <v>0</v>
      </c>
      <c r="F4978" s="0" t="n">
        <f aca="false" t="array" ref="F4978:F4978">SUM(IF(NG=C4978,D4978))</f>
        <v>0</v>
      </c>
      <c r="Y4978" s="140"/>
    </row>
    <row r="4979" customFormat="false" ht="12.75" hidden="false" customHeight="false" outlineLevel="0" collapsed="false">
      <c r="A4979" s="0" t="e">
        <f aca="false">INDEX(BucketTable,MATCH(B4979,SumMonths,0),1)</f>
        <v>#N/A</v>
      </c>
      <c r="E4979" s="0" t="n">
        <f aca="false" t="array" ref="E4979:E4979">SUM(IF(Pricecurve=C4979,D4979))</f>
        <v>0</v>
      </c>
      <c r="F4979" s="0" t="n">
        <f aca="false" t="array" ref="F4979:F4979">SUM(IF(NG=C4979,D4979))</f>
        <v>0</v>
      </c>
      <c r="Y4979" s="140"/>
    </row>
    <row r="4980" customFormat="false" ht="12.75" hidden="false" customHeight="false" outlineLevel="0" collapsed="false">
      <c r="A4980" s="0" t="e">
        <f aca="false">INDEX(BucketTable,MATCH(B4980,SumMonths,0),1)</f>
        <v>#N/A</v>
      </c>
      <c r="E4980" s="0" t="n">
        <f aca="false" t="array" ref="E4980:E4980">SUM(IF(Pricecurve=C4980,D4980))</f>
        <v>0</v>
      </c>
      <c r="F4980" s="0" t="n">
        <f aca="false" t="array" ref="F4980:F4980">SUM(IF(NG=C4980,D4980))</f>
        <v>0</v>
      </c>
      <c r="Y4980" s="140"/>
    </row>
    <row r="4981" customFormat="false" ht="12.75" hidden="false" customHeight="false" outlineLevel="0" collapsed="false">
      <c r="A4981" s="0" t="e">
        <f aca="false">INDEX(BucketTable,MATCH(B4981,SumMonths,0),1)</f>
        <v>#N/A</v>
      </c>
      <c r="E4981" s="0" t="n">
        <f aca="false" t="array" ref="E4981:E4981">SUM(IF(Pricecurve=C4981,D4981))</f>
        <v>0</v>
      </c>
      <c r="F4981" s="0" t="n">
        <f aca="false" t="array" ref="F4981:F4981">SUM(IF(NG=C4981,D4981))</f>
        <v>0</v>
      </c>
      <c r="Y4981" s="140"/>
    </row>
    <row r="4982" customFormat="false" ht="12.75" hidden="false" customHeight="false" outlineLevel="0" collapsed="false">
      <c r="A4982" s="0" t="e">
        <f aca="false">INDEX(BucketTable,MATCH(B4982,SumMonths,0),1)</f>
        <v>#N/A</v>
      </c>
      <c r="E4982" s="0" t="n">
        <f aca="false" t="array" ref="E4982:E4982">SUM(IF(Pricecurve=C4982,D4982))</f>
        <v>0</v>
      </c>
      <c r="F4982" s="0" t="n">
        <f aca="false" t="array" ref="F4982:F4982">SUM(IF(NG=C4982,D4982))</f>
        <v>0</v>
      </c>
      <c r="Y4982" s="140"/>
    </row>
    <row r="4983" customFormat="false" ht="12.75" hidden="false" customHeight="false" outlineLevel="0" collapsed="false">
      <c r="A4983" s="0" t="e">
        <f aca="false">INDEX(BucketTable,MATCH(B4983,SumMonths,0),1)</f>
        <v>#N/A</v>
      </c>
      <c r="E4983" s="0" t="n">
        <f aca="false" t="array" ref="E4983:E4983">SUM(IF(Pricecurve=C4983,D4983))</f>
        <v>0</v>
      </c>
      <c r="F4983" s="0" t="n">
        <f aca="false" t="array" ref="F4983:F4983">SUM(IF(NG=C4983,D4983))</f>
        <v>0</v>
      </c>
      <c r="Y4983" s="140"/>
    </row>
    <row r="4984" customFormat="false" ht="12.75" hidden="false" customHeight="false" outlineLevel="0" collapsed="false">
      <c r="A4984" s="0" t="e">
        <f aca="false">INDEX(BucketTable,MATCH(B4984,SumMonths,0),1)</f>
        <v>#N/A</v>
      </c>
      <c r="E4984" s="0" t="n">
        <f aca="false" t="array" ref="E4984:E4984">SUM(IF(Pricecurve=C4984,D4984))</f>
        <v>0</v>
      </c>
      <c r="F4984" s="0" t="n">
        <f aca="false" t="array" ref="F4984:F4984">SUM(IF(NG=C4984,D4984))</f>
        <v>0</v>
      </c>
      <c r="Y4984" s="140"/>
    </row>
    <row r="4985" customFormat="false" ht="12.75" hidden="false" customHeight="false" outlineLevel="0" collapsed="false">
      <c r="A4985" s="0" t="e">
        <f aca="false">INDEX(BucketTable,MATCH(B4985,SumMonths,0),1)</f>
        <v>#N/A</v>
      </c>
      <c r="E4985" s="0" t="n">
        <f aca="false" t="array" ref="E4985:E4985">SUM(IF(Pricecurve=C4985,D4985))</f>
        <v>0</v>
      </c>
      <c r="F4985" s="0" t="n">
        <f aca="false" t="array" ref="F4985:F4985">SUM(IF(NG=C4985,D4985))</f>
        <v>0</v>
      </c>
      <c r="Y4985" s="140"/>
    </row>
    <row r="4986" customFormat="false" ht="12.75" hidden="false" customHeight="false" outlineLevel="0" collapsed="false">
      <c r="A4986" s="0" t="e">
        <f aca="false">INDEX(BucketTable,MATCH(B4986,SumMonths,0),1)</f>
        <v>#N/A</v>
      </c>
      <c r="E4986" s="0" t="n">
        <f aca="false" t="array" ref="E4986:E4986">SUM(IF(Pricecurve=C4986,D4986))</f>
        <v>0</v>
      </c>
      <c r="F4986" s="0" t="n">
        <f aca="false" t="array" ref="F4986:F4986">SUM(IF(NG=C4986,D4986))</f>
        <v>0</v>
      </c>
      <c r="Y4986" s="140"/>
    </row>
    <row r="4987" customFormat="false" ht="12.75" hidden="false" customHeight="false" outlineLevel="0" collapsed="false">
      <c r="A4987" s="0" t="e">
        <f aca="false">INDEX(BucketTable,MATCH(B4987,SumMonths,0),1)</f>
        <v>#N/A</v>
      </c>
      <c r="E4987" s="0" t="n">
        <f aca="false" t="array" ref="E4987:E4987">SUM(IF(Pricecurve=C4987,D4987))</f>
        <v>0</v>
      </c>
      <c r="F4987" s="0" t="n">
        <f aca="false" t="array" ref="F4987:F4987">SUM(IF(NG=C4987,D4987))</f>
        <v>0</v>
      </c>
      <c r="Y4987" s="140"/>
    </row>
    <row r="4988" customFormat="false" ht="12.75" hidden="false" customHeight="false" outlineLevel="0" collapsed="false">
      <c r="A4988" s="0" t="e">
        <f aca="false">INDEX(BucketTable,MATCH(B4988,SumMonths,0),1)</f>
        <v>#N/A</v>
      </c>
      <c r="E4988" s="0" t="n">
        <f aca="false" t="array" ref="E4988:E4988">SUM(IF(Pricecurve=C4988,D4988))</f>
        <v>0</v>
      </c>
      <c r="F4988" s="0" t="n">
        <f aca="false" t="array" ref="F4988:F4988">SUM(IF(NG=C4988,D4988))</f>
        <v>0</v>
      </c>
      <c r="Y4988" s="140"/>
    </row>
    <row r="4989" customFormat="false" ht="12.75" hidden="false" customHeight="false" outlineLevel="0" collapsed="false">
      <c r="A4989" s="0" t="e">
        <f aca="false">INDEX(BucketTable,MATCH(B4989,SumMonths,0),1)</f>
        <v>#N/A</v>
      </c>
      <c r="E4989" s="0" t="n">
        <f aca="false" t="array" ref="E4989:E4989">SUM(IF(Pricecurve=C4989,D4989))</f>
        <v>0</v>
      </c>
      <c r="F4989" s="0" t="n">
        <f aca="false" t="array" ref="F4989:F4989">SUM(IF(NG=C4989,D4989))</f>
        <v>0</v>
      </c>
      <c r="Y4989" s="140"/>
    </row>
    <row r="4990" customFormat="false" ht="12.75" hidden="false" customHeight="false" outlineLevel="0" collapsed="false">
      <c r="A4990" s="0" t="e">
        <f aca="false">INDEX(BucketTable,MATCH(B4990,SumMonths,0),1)</f>
        <v>#N/A</v>
      </c>
      <c r="E4990" s="0" t="n">
        <f aca="false" t="array" ref="E4990:E4990">SUM(IF(Pricecurve=C4990,D4990))</f>
        <v>0</v>
      </c>
      <c r="F4990" s="0" t="n">
        <f aca="false" t="array" ref="F4990:F4990">SUM(IF(NG=C4990,D4990))</f>
        <v>0</v>
      </c>
      <c r="Y4990" s="140"/>
    </row>
    <row r="4991" customFormat="false" ht="12.75" hidden="false" customHeight="false" outlineLevel="0" collapsed="false">
      <c r="A4991" s="0" t="e">
        <f aca="false">INDEX(BucketTable,MATCH(B4991,SumMonths,0),1)</f>
        <v>#N/A</v>
      </c>
      <c r="E4991" s="0" t="n">
        <f aca="false" t="array" ref="E4991:E4991">SUM(IF(Pricecurve=C4991,D4991))</f>
        <v>0</v>
      </c>
      <c r="F4991" s="0" t="n">
        <f aca="false" t="array" ref="F4991:F4991">SUM(IF(NG=C4991,D4991))</f>
        <v>0</v>
      </c>
      <c r="Y4991" s="140"/>
    </row>
    <row r="4992" customFormat="false" ht="12.75" hidden="false" customHeight="false" outlineLevel="0" collapsed="false">
      <c r="A4992" s="0" t="e">
        <f aca="false">INDEX(BucketTable,MATCH(B4992,SumMonths,0),1)</f>
        <v>#N/A</v>
      </c>
      <c r="E4992" s="0" t="n">
        <f aca="false" t="array" ref="E4992:E4992">SUM(IF(Pricecurve=C4992,D4992))</f>
        <v>0</v>
      </c>
      <c r="F4992" s="0" t="n">
        <f aca="false" t="array" ref="F4992:F4992">SUM(IF(NG=C4992,D4992))</f>
        <v>0</v>
      </c>
      <c r="Y4992" s="140"/>
    </row>
    <row r="4993" customFormat="false" ht="12.75" hidden="false" customHeight="false" outlineLevel="0" collapsed="false">
      <c r="A4993" s="0" t="e">
        <f aca="false">INDEX(BucketTable,MATCH(B4993,SumMonths,0),1)</f>
        <v>#N/A</v>
      </c>
      <c r="E4993" s="0" t="n">
        <f aca="false" t="array" ref="E4993:E4993">SUM(IF(Pricecurve=C4993,D4993))</f>
        <v>0</v>
      </c>
      <c r="F4993" s="0" t="n">
        <f aca="false" t="array" ref="F4993:F4993">SUM(IF(NG=C4993,D4993))</f>
        <v>0</v>
      </c>
      <c r="Y4993" s="140"/>
    </row>
    <row r="4994" customFormat="false" ht="12.75" hidden="false" customHeight="false" outlineLevel="0" collapsed="false">
      <c r="A4994" s="0" t="e">
        <f aca="false">INDEX(BucketTable,MATCH(B4994,SumMonths,0),1)</f>
        <v>#N/A</v>
      </c>
      <c r="E4994" s="0" t="n">
        <f aca="false" t="array" ref="E4994:E4994">SUM(IF(Pricecurve=C4994,D4994))</f>
        <v>0</v>
      </c>
      <c r="F4994" s="0" t="n">
        <f aca="false" t="array" ref="F4994:F4994">SUM(IF(NG=C4994,D4994))</f>
        <v>0</v>
      </c>
      <c r="Y4994" s="140"/>
    </row>
    <row r="4995" customFormat="false" ht="12.75" hidden="false" customHeight="false" outlineLevel="0" collapsed="false">
      <c r="A4995" s="0" t="e">
        <f aca="false">INDEX(BucketTable,MATCH(B4995,SumMonths,0),1)</f>
        <v>#N/A</v>
      </c>
      <c r="E4995" s="0" t="n">
        <f aca="false" t="array" ref="E4995:E4995">SUM(IF(Pricecurve=C4995,D4995))</f>
        <v>0</v>
      </c>
      <c r="F4995" s="0" t="n">
        <f aca="false" t="array" ref="F4995:F4995">SUM(IF(NG=C4995,D4995))</f>
        <v>0</v>
      </c>
      <c r="Y4995" s="140"/>
    </row>
    <row r="4996" customFormat="false" ht="12.75" hidden="false" customHeight="false" outlineLevel="0" collapsed="false">
      <c r="A4996" s="0" t="e">
        <f aca="false">INDEX(BucketTable,MATCH(B4996,SumMonths,0),1)</f>
        <v>#N/A</v>
      </c>
      <c r="E4996" s="0" t="n">
        <f aca="false" t="array" ref="E4996:E4996">SUM(IF(Pricecurve=C4996,D4996))</f>
        <v>0</v>
      </c>
      <c r="F4996" s="0" t="n">
        <f aca="false" t="array" ref="F4996:F4996">SUM(IF(NG=C4996,D4996))</f>
        <v>0</v>
      </c>
      <c r="Y4996" s="140"/>
    </row>
    <row r="4997" customFormat="false" ht="12.75" hidden="false" customHeight="false" outlineLevel="0" collapsed="false">
      <c r="A4997" s="0" t="e">
        <f aca="false">INDEX(BucketTable,MATCH(B4997,SumMonths,0),1)</f>
        <v>#N/A</v>
      </c>
      <c r="E4997" s="0" t="n">
        <f aca="false" t="array" ref="E4997:E4997">SUM(IF(Pricecurve=C4997,D4997))</f>
        <v>0</v>
      </c>
      <c r="F4997" s="0" t="n">
        <f aca="false" t="array" ref="F4997:F4997">SUM(IF(NG=C4997,D4997))</f>
        <v>0</v>
      </c>
      <c r="Y4997" s="140"/>
    </row>
    <row r="4998" customFormat="false" ht="12.75" hidden="false" customHeight="false" outlineLevel="0" collapsed="false">
      <c r="A4998" s="0" t="e">
        <f aca="false">INDEX(BucketTable,MATCH(B4998,SumMonths,0),1)</f>
        <v>#N/A</v>
      </c>
      <c r="E4998" s="0" t="n">
        <f aca="false" t="array" ref="E4998:E4998">SUM(IF(Pricecurve=C4998,D4998))</f>
        <v>0</v>
      </c>
      <c r="F4998" s="0" t="n">
        <f aca="false" t="array" ref="F4998:F4998">SUM(IF(NG=C4998,D4998))</f>
        <v>0</v>
      </c>
      <c r="Y4998" s="140"/>
    </row>
    <row r="4999" customFormat="false" ht="12.75" hidden="false" customHeight="false" outlineLevel="0" collapsed="false">
      <c r="A4999" s="0" t="e">
        <f aca="false">INDEX(BucketTable,MATCH(B4999,SumMonths,0),1)</f>
        <v>#N/A</v>
      </c>
      <c r="E4999" s="0" t="n">
        <f aca="false" t="array" ref="E4999:E4999">SUM(IF(Pricecurve=C4999,D4999))</f>
        <v>0</v>
      </c>
      <c r="F4999" s="0" t="n">
        <f aca="false" t="array" ref="F4999:F4999">SUM(IF(NG=C4999,D4999))</f>
        <v>0</v>
      </c>
      <c r="Y4999" s="140"/>
    </row>
    <row r="5000" customFormat="false" ht="12.75" hidden="false" customHeight="false" outlineLevel="0" collapsed="false">
      <c r="A5000" s="0" t="e">
        <f aca="false">INDEX(BucketTable,MATCH(B5000,SumMonths,0),1)</f>
        <v>#N/A</v>
      </c>
      <c r="E5000" s="0" t="n">
        <f aca="false" t="array" ref="E5000:E5000">SUM(IF(Pricecurve=C5000,D5000))</f>
        <v>0</v>
      </c>
      <c r="F5000" s="0" t="n">
        <f aca="false" t="array" ref="F5000:F5000">SUM(IF(NG=C5000,D5000))</f>
        <v>0</v>
      </c>
      <c r="Y5000" s="140"/>
    </row>
    <row r="5001" customFormat="false" ht="12.75" hidden="false" customHeight="false" outlineLevel="0" collapsed="false">
      <c r="A5001" s="0" t="e">
        <f aca="false">INDEX(BucketTable,MATCH(B5001,SumMonths,0),1)</f>
        <v>#N/A</v>
      </c>
      <c r="E5001" s="0" t="n">
        <f aca="false" t="array" ref="E5001:E5001">SUM(IF(Pricecurve=C5001,D5001))</f>
        <v>0</v>
      </c>
      <c r="F5001" s="0" t="n">
        <f aca="false" t="array" ref="F5001:F5001">SUM(IF(NG=C5001,D5001))</f>
        <v>0</v>
      </c>
      <c r="Y5001" s="140"/>
    </row>
    <row r="5002" customFormat="false" ht="12.75" hidden="false" customHeight="false" outlineLevel="0" collapsed="false">
      <c r="A5002" s="0" t="e">
        <f aca="false">INDEX(BucketTable,MATCH(B5002,SumMonths,0),1)</f>
        <v>#N/A</v>
      </c>
      <c r="E5002" s="0" t="n">
        <f aca="false" t="array" ref="E5002:E5002">SUM(IF(Pricecurve=C5002,D5002))</f>
        <v>0</v>
      </c>
      <c r="F5002" s="0" t="n">
        <f aca="false" t="array" ref="F5002:F5002">SUM(IF(NG=C5002,D5002))</f>
        <v>0</v>
      </c>
      <c r="Y5002" s="140"/>
    </row>
    <row r="5003" customFormat="false" ht="12.75" hidden="false" customHeight="false" outlineLevel="0" collapsed="false">
      <c r="A5003" s="0" t="e">
        <f aca="false">INDEX(BucketTable,MATCH(B5003,SumMonths,0),1)</f>
        <v>#N/A</v>
      </c>
      <c r="E5003" s="0" t="n">
        <f aca="false" t="array" ref="E5003:E5003">SUM(IF(Pricecurve=C5003,D5003))</f>
        <v>0</v>
      </c>
      <c r="F5003" s="0" t="n">
        <f aca="false" t="array" ref="F5003:F5003">SUM(IF(NG=C5003,D5003))</f>
        <v>0</v>
      </c>
      <c r="Y5003" s="140"/>
    </row>
    <row r="5004" customFormat="false" ht="12.75" hidden="false" customHeight="false" outlineLevel="0" collapsed="false">
      <c r="A5004" s="0" t="e">
        <f aca="false">INDEX(BucketTable,MATCH(B5004,SumMonths,0),1)</f>
        <v>#N/A</v>
      </c>
      <c r="E5004" s="0" t="n">
        <f aca="false" t="array" ref="E5004:E5004">SUM(IF(Pricecurve=C5004,D5004))</f>
        <v>0</v>
      </c>
      <c r="F5004" s="0" t="n">
        <f aca="false" t="array" ref="F5004:F5004">SUM(IF(NG=C5004,D5004))</f>
        <v>0</v>
      </c>
      <c r="Y5004" s="140"/>
    </row>
    <row r="5005" customFormat="false" ht="12.75" hidden="false" customHeight="false" outlineLevel="0" collapsed="false">
      <c r="A5005" s="0" t="e">
        <f aca="false">INDEX(BucketTable,MATCH(B5005,SumMonths,0),1)</f>
        <v>#N/A</v>
      </c>
      <c r="E5005" s="0" t="n">
        <f aca="false" t="array" ref="E5005:E5005">SUM(IF(Pricecurve=C5005,D5005))</f>
        <v>0</v>
      </c>
      <c r="F5005" s="0" t="n">
        <f aca="false" t="array" ref="F5005:F5005">SUM(IF(NG=C5005,D5005))</f>
        <v>0</v>
      </c>
      <c r="Y5005" s="140"/>
    </row>
    <row r="5006" customFormat="false" ht="12.75" hidden="false" customHeight="false" outlineLevel="0" collapsed="false">
      <c r="A5006" s="0" t="e">
        <f aca="false">INDEX(BucketTable,MATCH(B5006,SumMonths,0),1)</f>
        <v>#N/A</v>
      </c>
      <c r="E5006" s="0" t="n">
        <f aca="false" t="array" ref="E5006:E5006">SUM(IF(Pricecurve=C5006,D5006))</f>
        <v>0</v>
      </c>
      <c r="F5006" s="0" t="n">
        <f aca="false" t="array" ref="F5006:F5006">SUM(IF(NG=C5006,D5006))</f>
        <v>0</v>
      </c>
      <c r="Y5006" s="140"/>
    </row>
    <row r="5007" customFormat="false" ht="12.75" hidden="false" customHeight="false" outlineLevel="0" collapsed="false">
      <c r="A5007" s="0" t="e">
        <f aca="false">INDEX(BucketTable,MATCH(B5007,SumMonths,0),1)</f>
        <v>#N/A</v>
      </c>
      <c r="E5007" s="0" t="n">
        <f aca="false" t="array" ref="E5007:E5007">SUM(IF(Pricecurve=C5007,D5007))</f>
        <v>0</v>
      </c>
      <c r="F5007" s="0" t="n">
        <f aca="false" t="array" ref="F5007:F5007">SUM(IF(NG=C5007,D5007))</f>
        <v>0</v>
      </c>
      <c r="Y5007" s="140"/>
    </row>
    <row r="5008" customFormat="false" ht="12.75" hidden="false" customHeight="false" outlineLevel="0" collapsed="false">
      <c r="A5008" s="0" t="e">
        <f aca="false">INDEX(BucketTable,MATCH(B5008,SumMonths,0),1)</f>
        <v>#N/A</v>
      </c>
      <c r="E5008" s="0" t="n">
        <f aca="false" t="array" ref="E5008:E5008">SUM(IF(Pricecurve=C5008,D5008))</f>
        <v>0</v>
      </c>
      <c r="F5008" s="0" t="n">
        <f aca="false" t="array" ref="F5008:F5008">SUM(IF(NG=C5008,D5008))</f>
        <v>0</v>
      </c>
      <c r="Y5008" s="140"/>
    </row>
    <row r="5009" customFormat="false" ht="12.75" hidden="false" customHeight="false" outlineLevel="0" collapsed="false">
      <c r="A5009" s="0" t="e">
        <f aca="false">INDEX(BucketTable,MATCH(B5009,SumMonths,0),1)</f>
        <v>#N/A</v>
      </c>
      <c r="E5009" s="0" t="n">
        <f aca="false" t="array" ref="E5009:E5009">SUM(IF(Pricecurve=C5009,D5009))</f>
        <v>0</v>
      </c>
      <c r="F5009" s="0" t="n">
        <f aca="false" t="array" ref="F5009:F5009">SUM(IF(NG=C5009,D5009))</f>
        <v>0</v>
      </c>
      <c r="Y5009" s="140"/>
    </row>
    <row r="5010" customFormat="false" ht="12.75" hidden="false" customHeight="false" outlineLevel="0" collapsed="false">
      <c r="A5010" s="0" t="e">
        <f aca="false">INDEX(BucketTable,MATCH(B5010,SumMonths,0),1)</f>
        <v>#N/A</v>
      </c>
      <c r="E5010" s="0" t="n">
        <f aca="false" t="array" ref="E5010:E5010">SUM(IF(Pricecurve=C5010,D5010))</f>
        <v>0</v>
      </c>
      <c r="F5010" s="0" t="n">
        <f aca="false" t="array" ref="F5010:F5010">SUM(IF(NG=C5010,D5010))</f>
        <v>0</v>
      </c>
      <c r="Y5010" s="140"/>
    </row>
    <row r="5011" customFormat="false" ht="12.75" hidden="false" customHeight="false" outlineLevel="0" collapsed="false">
      <c r="A5011" s="0" t="e">
        <f aca="false">INDEX(BucketTable,MATCH(B5011,SumMonths,0),1)</f>
        <v>#N/A</v>
      </c>
      <c r="E5011" s="0" t="n">
        <f aca="false" t="array" ref="E5011:E5011">SUM(IF(Pricecurve=C5011,D5011))</f>
        <v>0</v>
      </c>
      <c r="F5011" s="0" t="n">
        <f aca="false" t="array" ref="F5011:F5011">SUM(IF(NG=C5011,D5011))</f>
        <v>0</v>
      </c>
      <c r="Y5011" s="140"/>
    </row>
    <row r="5012" customFormat="false" ht="12.75" hidden="false" customHeight="false" outlineLevel="0" collapsed="false">
      <c r="A5012" s="0" t="e">
        <f aca="false">INDEX(BucketTable,MATCH(B5012,SumMonths,0),1)</f>
        <v>#N/A</v>
      </c>
      <c r="E5012" s="0" t="n">
        <f aca="false" t="array" ref="E5012:E5012">SUM(IF(Pricecurve=C5012,D5012))</f>
        <v>0</v>
      </c>
      <c r="F5012" s="0" t="n">
        <f aca="false" t="array" ref="F5012:F5012">SUM(IF(NG=C5012,D5012))</f>
        <v>0</v>
      </c>
      <c r="Y5012" s="140"/>
    </row>
    <row r="5013" customFormat="false" ht="12.75" hidden="false" customHeight="false" outlineLevel="0" collapsed="false">
      <c r="A5013" s="0" t="e">
        <f aca="false">INDEX(BucketTable,MATCH(B5013,SumMonths,0),1)</f>
        <v>#N/A</v>
      </c>
      <c r="E5013" s="0" t="n">
        <f aca="false" t="array" ref="E5013:E5013">SUM(IF(Pricecurve=C5013,D5013))</f>
        <v>0</v>
      </c>
      <c r="F5013" s="0" t="n">
        <f aca="false" t="array" ref="F5013:F5013">SUM(IF(NG=C5013,D5013))</f>
        <v>0</v>
      </c>
      <c r="Y5013" s="140"/>
    </row>
    <row r="5014" customFormat="false" ht="12.75" hidden="false" customHeight="false" outlineLevel="0" collapsed="false">
      <c r="A5014" s="0" t="e">
        <f aca="false">INDEX(BucketTable,MATCH(B5014,SumMonths,0),1)</f>
        <v>#N/A</v>
      </c>
      <c r="E5014" s="0" t="n">
        <f aca="false" t="array" ref="E5014:E5014">SUM(IF(Pricecurve=C5014,D5014))</f>
        <v>0</v>
      </c>
      <c r="F5014" s="0" t="n">
        <f aca="false" t="array" ref="F5014:F5014">SUM(IF(NG=C5014,D5014))</f>
        <v>0</v>
      </c>
      <c r="Y5014" s="140"/>
    </row>
    <row r="5015" customFormat="false" ht="12.75" hidden="false" customHeight="false" outlineLevel="0" collapsed="false">
      <c r="A5015" s="0" t="e">
        <f aca="false">INDEX(BucketTable,MATCH(B5015,SumMonths,0),1)</f>
        <v>#N/A</v>
      </c>
      <c r="E5015" s="0" t="n">
        <f aca="false" t="array" ref="E5015:E5015">SUM(IF(Pricecurve=C5015,D5015))</f>
        <v>0</v>
      </c>
      <c r="F5015" s="0" t="n">
        <f aca="false" t="array" ref="F5015:F5015">SUM(IF(NG=C5015,D5015))</f>
        <v>0</v>
      </c>
      <c r="Y5015" s="140"/>
    </row>
    <row r="5016" customFormat="false" ht="12.75" hidden="false" customHeight="false" outlineLevel="0" collapsed="false">
      <c r="A5016" s="0" t="e">
        <f aca="false">INDEX(BucketTable,MATCH(B5016,SumMonths,0),1)</f>
        <v>#N/A</v>
      </c>
      <c r="E5016" s="0" t="n">
        <f aca="false" t="array" ref="E5016:E5016">SUM(IF(Pricecurve=C5016,D5016))</f>
        <v>0</v>
      </c>
      <c r="F5016" s="0" t="n">
        <f aca="false" t="array" ref="F5016:F5016">SUM(IF(NG=C5016,D5016))</f>
        <v>0</v>
      </c>
      <c r="Y5016" s="140"/>
    </row>
    <row r="5017" customFormat="false" ht="12.75" hidden="false" customHeight="false" outlineLevel="0" collapsed="false">
      <c r="A5017" s="0" t="e">
        <f aca="false">INDEX(BucketTable,MATCH(B5017,SumMonths,0),1)</f>
        <v>#N/A</v>
      </c>
      <c r="E5017" s="0" t="n">
        <f aca="false" t="array" ref="E5017:E5017">SUM(IF(Pricecurve=C5017,D5017))</f>
        <v>0</v>
      </c>
      <c r="F5017" s="0" t="n">
        <f aca="false" t="array" ref="F5017:F5017">SUM(IF(NG=C5017,D5017))</f>
        <v>0</v>
      </c>
      <c r="Y5017" s="140"/>
    </row>
    <row r="5018" customFormat="false" ht="12.75" hidden="false" customHeight="false" outlineLevel="0" collapsed="false">
      <c r="A5018" s="0" t="e">
        <f aca="false">INDEX(BucketTable,MATCH(B5018,SumMonths,0),1)</f>
        <v>#N/A</v>
      </c>
      <c r="E5018" s="0" t="n">
        <f aca="false" t="array" ref="E5018:E5018">SUM(IF(Pricecurve=C5018,D5018))</f>
        <v>0</v>
      </c>
      <c r="F5018" s="0" t="n">
        <f aca="false" t="array" ref="F5018:F5018">SUM(IF(NG=C5018,D5018))</f>
        <v>0</v>
      </c>
      <c r="Y5018" s="140"/>
    </row>
    <row r="5019" customFormat="false" ht="12.75" hidden="false" customHeight="false" outlineLevel="0" collapsed="false">
      <c r="A5019" s="0" t="e">
        <f aca="false">INDEX(BucketTable,MATCH(B5019,SumMonths,0),1)</f>
        <v>#N/A</v>
      </c>
      <c r="E5019" s="0" t="n">
        <f aca="false" t="array" ref="E5019:E5019">SUM(IF(Pricecurve=C5019,D5019))</f>
        <v>0</v>
      </c>
      <c r="F5019" s="0" t="n">
        <f aca="false" t="array" ref="F5019:F5019">SUM(IF(NG=C5019,D5019))</f>
        <v>0</v>
      </c>
      <c r="Y5019" s="140"/>
    </row>
    <row r="5020" customFormat="false" ht="12.75" hidden="false" customHeight="false" outlineLevel="0" collapsed="false">
      <c r="A5020" s="0" t="e">
        <f aca="false">INDEX(BucketTable,MATCH(B5020,SumMonths,0),1)</f>
        <v>#N/A</v>
      </c>
      <c r="E5020" s="0" t="n">
        <f aca="false" t="array" ref="E5020:E5020">SUM(IF(Pricecurve=C5020,D5020))</f>
        <v>0</v>
      </c>
      <c r="F5020" s="0" t="n">
        <f aca="false" t="array" ref="F5020:F5020">SUM(IF(NG=C5020,D5020))</f>
        <v>0</v>
      </c>
      <c r="Y5020" s="140"/>
    </row>
    <row r="5021" customFormat="false" ht="12.75" hidden="false" customHeight="false" outlineLevel="0" collapsed="false">
      <c r="A5021" s="0" t="e">
        <f aca="false">INDEX(BucketTable,MATCH(B5021,SumMonths,0),1)</f>
        <v>#N/A</v>
      </c>
      <c r="E5021" s="0" t="n">
        <f aca="false" t="array" ref="E5021:E5021">SUM(IF(Pricecurve=C5021,D5021))</f>
        <v>0</v>
      </c>
      <c r="F5021" s="0" t="n">
        <f aca="false" t="array" ref="F5021:F5021">SUM(IF(NG=C5021,D5021))</f>
        <v>0</v>
      </c>
      <c r="Y5021" s="140"/>
    </row>
    <row r="5022" customFormat="false" ht="12.75" hidden="false" customHeight="false" outlineLevel="0" collapsed="false">
      <c r="A5022" s="0" t="e">
        <f aca="false">INDEX(BucketTable,MATCH(B5022,SumMonths,0),1)</f>
        <v>#N/A</v>
      </c>
      <c r="E5022" s="0" t="n">
        <f aca="false" t="array" ref="E5022:E5022">SUM(IF(Pricecurve=C5022,D5022))</f>
        <v>0</v>
      </c>
      <c r="F5022" s="0" t="n">
        <f aca="false" t="array" ref="F5022:F5022">SUM(IF(NG=C5022,D5022))</f>
        <v>0</v>
      </c>
      <c r="Y5022" s="140"/>
    </row>
    <row r="5023" customFormat="false" ht="12.75" hidden="false" customHeight="false" outlineLevel="0" collapsed="false">
      <c r="A5023" s="0" t="e">
        <f aca="false">INDEX(BucketTable,MATCH(B5023,SumMonths,0),1)</f>
        <v>#N/A</v>
      </c>
      <c r="E5023" s="0" t="n">
        <f aca="false" t="array" ref="E5023:E5023">SUM(IF(Pricecurve=C5023,D5023))</f>
        <v>0</v>
      </c>
      <c r="F5023" s="0" t="n">
        <f aca="false" t="array" ref="F5023:F5023">SUM(IF(NG=C5023,D5023))</f>
        <v>0</v>
      </c>
      <c r="Y5023" s="140"/>
    </row>
    <row r="5024" customFormat="false" ht="12.75" hidden="false" customHeight="false" outlineLevel="0" collapsed="false">
      <c r="A5024" s="0" t="e">
        <f aca="false">INDEX(BucketTable,MATCH(B5024,SumMonths,0),1)</f>
        <v>#N/A</v>
      </c>
      <c r="E5024" s="0" t="n">
        <f aca="false" t="array" ref="E5024:E5024">SUM(IF(Pricecurve=C5024,D5024))</f>
        <v>0</v>
      </c>
      <c r="F5024" s="0" t="n">
        <f aca="false" t="array" ref="F5024:F5024">SUM(IF(NG=C5024,D5024))</f>
        <v>0</v>
      </c>
      <c r="Y5024" s="140"/>
    </row>
    <row r="5025" customFormat="false" ht="12.75" hidden="false" customHeight="false" outlineLevel="0" collapsed="false">
      <c r="A5025" s="0" t="e">
        <f aca="false">INDEX(BucketTable,MATCH(B5025,SumMonths,0),1)</f>
        <v>#N/A</v>
      </c>
      <c r="E5025" s="0" t="n">
        <f aca="false" t="array" ref="E5025:E5025">SUM(IF(Pricecurve=C5025,D5025))</f>
        <v>0</v>
      </c>
      <c r="F5025" s="0" t="n">
        <f aca="false" t="array" ref="F5025:F5025">SUM(IF(NG=C5025,D5025))</f>
        <v>0</v>
      </c>
      <c r="Y5025" s="140"/>
    </row>
    <row r="5026" customFormat="false" ht="12.75" hidden="false" customHeight="false" outlineLevel="0" collapsed="false">
      <c r="A5026" s="0" t="e">
        <f aca="false">INDEX(BucketTable,MATCH(B5026,SumMonths,0),1)</f>
        <v>#N/A</v>
      </c>
      <c r="E5026" s="0" t="n">
        <f aca="false" t="array" ref="E5026:E5026">SUM(IF(Pricecurve=C5026,D5026))</f>
        <v>0</v>
      </c>
      <c r="F5026" s="0" t="n">
        <f aca="false" t="array" ref="F5026:F5026">SUM(IF(NG=C5026,D5026))</f>
        <v>0</v>
      </c>
      <c r="Y5026" s="140"/>
    </row>
    <row r="5027" customFormat="false" ht="12.75" hidden="false" customHeight="false" outlineLevel="0" collapsed="false">
      <c r="A5027" s="0" t="e">
        <f aca="false">INDEX(BucketTable,MATCH(B5027,SumMonths,0),1)</f>
        <v>#N/A</v>
      </c>
      <c r="E5027" s="0" t="n">
        <f aca="false" t="array" ref="E5027:E5027">SUM(IF(Pricecurve=C5027,D5027))</f>
        <v>0</v>
      </c>
      <c r="F5027" s="0" t="n">
        <f aca="false" t="array" ref="F5027:F5027">SUM(IF(NG=C5027,D5027))</f>
        <v>0</v>
      </c>
      <c r="Y5027" s="140"/>
    </row>
    <row r="5028" customFormat="false" ht="12.75" hidden="false" customHeight="false" outlineLevel="0" collapsed="false">
      <c r="A5028" s="0" t="e">
        <f aca="false">INDEX(BucketTable,MATCH(B5028,SumMonths,0),1)</f>
        <v>#N/A</v>
      </c>
      <c r="E5028" s="0" t="n">
        <f aca="false" t="array" ref="E5028:E5028">SUM(IF(Pricecurve=C5028,D5028))</f>
        <v>0</v>
      </c>
      <c r="F5028" s="0" t="n">
        <f aca="false" t="array" ref="F5028:F5028">SUM(IF(NG=C5028,D5028))</f>
        <v>0</v>
      </c>
      <c r="Y5028" s="140"/>
    </row>
    <row r="5029" customFormat="false" ht="12.75" hidden="false" customHeight="false" outlineLevel="0" collapsed="false">
      <c r="A5029" s="0" t="e">
        <f aca="false">INDEX(BucketTable,MATCH(B5029,SumMonths,0),1)</f>
        <v>#N/A</v>
      </c>
      <c r="E5029" s="0" t="n">
        <f aca="false" t="array" ref="E5029:E5029">SUM(IF(Pricecurve=C5029,D5029))</f>
        <v>0</v>
      </c>
      <c r="F5029" s="0" t="n">
        <f aca="false" t="array" ref="F5029:F5029">SUM(IF(NG=C5029,D5029))</f>
        <v>0</v>
      </c>
      <c r="Y5029" s="140"/>
    </row>
    <row r="5030" customFormat="false" ht="12.75" hidden="false" customHeight="false" outlineLevel="0" collapsed="false">
      <c r="A5030" s="0" t="e">
        <f aca="false">INDEX(BucketTable,MATCH(B5030,SumMonths,0),1)</f>
        <v>#N/A</v>
      </c>
      <c r="E5030" s="0" t="n">
        <f aca="false" t="array" ref="E5030:E5030">SUM(IF(Pricecurve=C5030,D5030))</f>
        <v>0</v>
      </c>
      <c r="F5030" s="0" t="n">
        <f aca="false" t="array" ref="F5030:F5030">SUM(IF(NG=C5030,D5030))</f>
        <v>0</v>
      </c>
      <c r="Y5030" s="140"/>
    </row>
    <row r="5031" customFormat="false" ht="12.75" hidden="false" customHeight="false" outlineLevel="0" collapsed="false">
      <c r="A5031" s="0" t="e">
        <f aca="false">INDEX(BucketTable,MATCH(B5031,SumMonths,0),1)</f>
        <v>#N/A</v>
      </c>
      <c r="E5031" s="0" t="n">
        <f aca="false" t="array" ref="E5031:E5031">SUM(IF(Pricecurve=C5031,D5031))</f>
        <v>0</v>
      </c>
      <c r="F5031" s="0" t="n">
        <f aca="false" t="array" ref="F5031:F5031">SUM(IF(NG=C5031,D5031))</f>
        <v>0</v>
      </c>
      <c r="Y5031" s="140"/>
    </row>
    <row r="5032" customFormat="false" ht="12.75" hidden="false" customHeight="false" outlineLevel="0" collapsed="false">
      <c r="A5032" s="0" t="e">
        <f aca="false">INDEX(BucketTable,MATCH(B5032,SumMonths,0),1)</f>
        <v>#N/A</v>
      </c>
      <c r="E5032" s="0" t="n">
        <f aca="false" t="array" ref="E5032:E5032">SUM(IF(Pricecurve=C5032,D5032))</f>
        <v>0</v>
      </c>
      <c r="F5032" s="0" t="n">
        <f aca="false" t="array" ref="F5032:F5032">SUM(IF(NG=C5032,D5032))</f>
        <v>0</v>
      </c>
      <c r="Y5032" s="140"/>
    </row>
    <row r="5033" customFormat="false" ht="12.75" hidden="false" customHeight="false" outlineLevel="0" collapsed="false">
      <c r="A5033" s="0" t="e">
        <f aca="false">INDEX(BucketTable,MATCH(B5033,SumMonths,0),1)</f>
        <v>#N/A</v>
      </c>
      <c r="E5033" s="0" t="n">
        <f aca="false" t="array" ref="E5033:E5033">SUM(IF(Pricecurve=C5033,D5033))</f>
        <v>0</v>
      </c>
      <c r="F5033" s="0" t="n">
        <f aca="false" t="array" ref="F5033:F5033">SUM(IF(NG=C5033,D5033))</f>
        <v>0</v>
      </c>
      <c r="Y5033" s="140"/>
    </row>
    <row r="5034" customFormat="false" ht="12.75" hidden="false" customHeight="false" outlineLevel="0" collapsed="false">
      <c r="A5034" s="0" t="e">
        <f aca="false">INDEX(BucketTable,MATCH(B5034,SumMonths,0),1)</f>
        <v>#N/A</v>
      </c>
      <c r="E5034" s="0" t="n">
        <f aca="false" t="array" ref="E5034:E5034">SUM(IF(Pricecurve=C5034,D5034))</f>
        <v>0</v>
      </c>
      <c r="F5034" s="0" t="n">
        <f aca="false" t="array" ref="F5034:F5034">SUM(IF(NG=C5034,D5034))</f>
        <v>0</v>
      </c>
      <c r="Y5034" s="140"/>
    </row>
    <row r="5035" customFormat="false" ht="12.75" hidden="false" customHeight="false" outlineLevel="0" collapsed="false">
      <c r="A5035" s="0" t="e">
        <f aca="false">INDEX(BucketTable,MATCH(B5035,SumMonths,0),1)</f>
        <v>#N/A</v>
      </c>
      <c r="E5035" s="0" t="n">
        <f aca="false" t="array" ref="E5035:E5035">SUM(IF(Pricecurve=C5035,D5035))</f>
        <v>0</v>
      </c>
      <c r="F5035" s="0" t="n">
        <f aca="false" t="array" ref="F5035:F5035">SUM(IF(NG=C5035,D5035))</f>
        <v>0</v>
      </c>
      <c r="Y5035" s="140"/>
    </row>
    <row r="5036" customFormat="false" ht="12.75" hidden="false" customHeight="false" outlineLevel="0" collapsed="false">
      <c r="A5036" s="0" t="e">
        <f aca="false">INDEX(BucketTable,MATCH(B5036,SumMonths,0),1)</f>
        <v>#N/A</v>
      </c>
      <c r="E5036" s="0" t="n">
        <f aca="false" t="array" ref="E5036:E5036">SUM(IF(Pricecurve=C5036,D5036))</f>
        <v>0</v>
      </c>
      <c r="F5036" s="0" t="n">
        <f aca="false" t="array" ref="F5036:F5036">SUM(IF(NG=C5036,D5036))</f>
        <v>0</v>
      </c>
      <c r="Y5036" s="140"/>
    </row>
    <row r="5037" customFormat="false" ht="12.75" hidden="false" customHeight="false" outlineLevel="0" collapsed="false">
      <c r="A5037" s="0" t="e">
        <f aca="false">INDEX(BucketTable,MATCH(B5037,SumMonths,0),1)</f>
        <v>#N/A</v>
      </c>
      <c r="E5037" s="0" t="n">
        <f aca="false" t="array" ref="E5037:E5037">SUM(IF(Pricecurve=C5037,D5037))</f>
        <v>0</v>
      </c>
      <c r="F5037" s="0" t="n">
        <f aca="false" t="array" ref="F5037:F5037">SUM(IF(NG=C5037,D5037))</f>
        <v>0</v>
      </c>
      <c r="Y5037" s="140"/>
    </row>
    <row r="5038" customFormat="false" ht="12.75" hidden="false" customHeight="false" outlineLevel="0" collapsed="false">
      <c r="A5038" s="0" t="e">
        <f aca="false">INDEX(BucketTable,MATCH(B5038,SumMonths,0),1)</f>
        <v>#N/A</v>
      </c>
      <c r="E5038" s="0" t="n">
        <f aca="false" t="array" ref="E5038:E5038">SUM(IF(Pricecurve=C5038,D5038))</f>
        <v>0</v>
      </c>
      <c r="F5038" s="0" t="n">
        <f aca="false" t="array" ref="F5038:F5038">SUM(IF(NG=C5038,D5038))</f>
        <v>0</v>
      </c>
      <c r="Y5038" s="140"/>
    </row>
    <row r="5039" customFormat="false" ht="12.75" hidden="false" customHeight="false" outlineLevel="0" collapsed="false">
      <c r="A5039" s="0" t="e">
        <f aca="false">INDEX(BucketTable,MATCH(B5039,SumMonths,0),1)</f>
        <v>#N/A</v>
      </c>
      <c r="E5039" s="0" t="n">
        <f aca="false" t="array" ref="E5039:E5039">SUM(IF(Pricecurve=C5039,D5039))</f>
        <v>0</v>
      </c>
      <c r="F5039" s="0" t="n">
        <f aca="false" t="array" ref="F5039:F5039">SUM(IF(NG=C5039,D5039))</f>
        <v>0</v>
      </c>
      <c r="Y5039" s="140"/>
    </row>
    <row r="5040" customFormat="false" ht="12.75" hidden="false" customHeight="false" outlineLevel="0" collapsed="false">
      <c r="A5040" s="0" t="e">
        <f aca="false">INDEX(BucketTable,MATCH(B5040,SumMonths,0),1)</f>
        <v>#N/A</v>
      </c>
      <c r="E5040" s="0" t="n">
        <f aca="false" t="array" ref="E5040:E5040">SUM(IF(Pricecurve=C5040,D5040))</f>
        <v>0</v>
      </c>
      <c r="F5040" s="0" t="n">
        <f aca="false" t="array" ref="F5040:F5040">SUM(IF(NG=C5040,D5040))</f>
        <v>0</v>
      </c>
      <c r="Y5040" s="140"/>
    </row>
    <row r="5041" customFormat="false" ht="12.75" hidden="false" customHeight="false" outlineLevel="0" collapsed="false">
      <c r="A5041" s="0" t="e">
        <f aca="false">INDEX(BucketTable,MATCH(B5041,SumMonths,0),1)</f>
        <v>#N/A</v>
      </c>
      <c r="E5041" s="0" t="n">
        <f aca="false" t="array" ref="E5041:E5041">SUM(IF(Pricecurve=C5041,D5041))</f>
        <v>0</v>
      </c>
      <c r="F5041" s="0" t="n">
        <f aca="false" t="array" ref="F5041:F5041">SUM(IF(NG=C5041,D5041))</f>
        <v>0</v>
      </c>
      <c r="Y5041" s="140"/>
    </row>
    <row r="5042" customFormat="false" ht="12.75" hidden="false" customHeight="false" outlineLevel="0" collapsed="false">
      <c r="A5042" s="0" t="e">
        <f aca="false">INDEX(BucketTable,MATCH(B5042,SumMonths,0),1)</f>
        <v>#N/A</v>
      </c>
      <c r="E5042" s="0" t="n">
        <f aca="false" t="array" ref="E5042:E5042">SUM(IF(Pricecurve=C5042,D5042))</f>
        <v>0</v>
      </c>
      <c r="F5042" s="0" t="n">
        <f aca="false" t="array" ref="F5042:F5042">SUM(IF(NG=C5042,D5042))</f>
        <v>0</v>
      </c>
      <c r="Y5042" s="140"/>
    </row>
    <row r="5043" customFormat="false" ht="12.75" hidden="false" customHeight="false" outlineLevel="0" collapsed="false">
      <c r="A5043" s="0" t="e">
        <f aca="false">INDEX(BucketTable,MATCH(B5043,SumMonths,0),1)</f>
        <v>#N/A</v>
      </c>
      <c r="E5043" s="0" t="n">
        <f aca="false" t="array" ref="E5043:E5043">SUM(IF(Pricecurve=C5043,D5043))</f>
        <v>0</v>
      </c>
      <c r="F5043" s="0" t="n">
        <f aca="false" t="array" ref="F5043:F5043">SUM(IF(NG=C5043,D5043))</f>
        <v>0</v>
      </c>
      <c r="Y5043" s="140"/>
    </row>
    <row r="5044" customFormat="false" ht="12.75" hidden="false" customHeight="false" outlineLevel="0" collapsed="false">
      <c r="A5044" s="0" t="e">
        <f aca="false">INDEX(BucketTable,MATCH(B5044,SumMonths,0),1)</f>
        <v>#N/A</v>
      </c>
      <c r="E5044" s="0" t="n">
        <f aca="false" t="array" ref="E5044:E5044">SUM(IF(Pricecurve=C5044,D5044))</f>
        <v>0</v>
      </c>
      <c r="F5044" s="0" t="n">
        <f aca="false" t="array" ref="F5044:F5044">SUM(IF(NG=C5044,D5044))</f>
        <v>0</v>
      </c>
      <c r="Y5044" s="140"/>
    </row>
    <row r="5045" customFormat="false" ht="12.75" hidden="false" customHeight="false" outlineLevel="0" collapsed="false">
      <c r="A5045" s="0" t="e">
        <f aca="false">INDEX(BucketTable,MATCH(B5045,SumMonths,0),1)</f>
        <v>#N/A</v>
      </c>
      <c r="E5045" s="0" t="n">
        <f aca="false" t="array" ref="E5045:E5045">SUM(IF(Pricecurve=C5045,D5045))</f>
        <v>0</v>
      </c>
      <c r="F5045" s="0" t="n">
        <f aca="false" t="array" ref="F5045:F5045">SUM(IF(NG=C5045,D5045))</f>
        <v>0</v>
      </c>
      <c r="Y5045" s="140"/>
    </row>
    <row r="5046" customFormat="false" ht="12.75" hidden="false" customHeight="false" outlineLevel="0" collapsed="false">
      <c r="A5046" s="0" t="e">
        <f aca="false">INDEX(BucketTable,MATCH(B5046,SumMonths,0),1)</f>
        <v>#N/A</v>
      </c>
      <c r="E5046" s="0" t="n">
        <f aca="false" t="array" ref="E5046:E5046">SUM(IF(Pricecurve=C5046,D5046))</f>
        <v>0</v>
      </c>
      <c r="F5046" s="0" t="n">
        <f aca="false" t="array" ref="F5046:F5046">SUM(IF(NG=C5046,D5046))</f>
        <v>0</v>
      </c>
      <c r="Y5046" s="140"/>
    </row>
    <row r="5047" customFormat="false" ht="12.75" hidden="false" customHeight="false" outlineLevel="0" collapsed="false">
      <c r="A5047" s="0" t="e">
        <f aca="false">INDEX(BucketTable,MATCH(B5047,SumMonths,0),1)</f>
        <v>#N/A</v>
      </c>
      <c r="E5047" s="0" t="n">
        <f aca="false" t="array" ref="E5047:E5047">SUM(IF(Pricecurve=C5047,D5047))</f>
        <v>0</v>
      </c>
      <c r="F5047" s="0" t="n">
        <f aca="false" t="array" ref="F5047:F5047">SUM(IF(NG=C5047,D5047))</f>
        <v>0</v>
      </c>
      <c r="Y5047" s="140"/>
    </row>
    <row r="5048" customFormat="false" ht="12.75" hidden="false" customHeight="false" outlineLevel="0" collapsed="false">
      <c r="A5048" s="0" t="e">
        <f aca="false">INDEX(BucketTable,MATCH(B5048,SumMonths,0),1)</f>
        <v>#N/A</v>
      </c>
      <c r="E5048" s="0" t="n">
        <f aca="false" t="array" ref="E5048:E5048">SUM(IF(Pricecurve=C5048,D5048))</f>
        <v>0</v>
      </c>
      <c r="F5048" s="0" t="n">
        <f aca="false" t="array" ref="F5048:F5048">SUM(IF(NG=C5048,D5048))</f>
        <v>0</v>
      </c>
      <c r="Y5048" s="140"/>
    </row>
    <row r="5049" customFormat="false" ht="12.75" hidden="false" customHeight="false" outlineLevel="0" collapsed="false">
      <c r="A5049" s="0" t="e">
        <f aca="false">INDEX(BucketTable,MATCH(B5049,SumMonths,0),1)</f>
        <v>#N/A</v>
      </c>
      <c r="E5049" s="0" t="n">
        <f aca="false" t="array" ref="E5049:E5049">SUM(IF(Pricecurve=C5049,D5049))</f>
        <v>0</v>
      </c>
      <c r="F5049" s="0" t="n">
        <f aca="false" t="array" ref="F5049:F5049">SUM(IF(NG=C5049,D5049))</f>
        <v>0</v>
      </c>
      <c r="Y5049" s="140"/>
    </row>
    <row r="5050" customFormat="false" ht="12.75" hidden="false" customHeight="false" outlineLevel="0" collapsed="false">
      <c r="A5050" s="0" t="e">
        <f aca="false">INDEX(BucketTable,MATCH(B5050,SumMonths,0),1)</f>
        <v>#N/A</v>
      </c>
      <c r="E5050" s="0" t="n">
        <f aca="false" t="array" ref="E5050:E5050">SUM(IF(Pricecurve=C5050,D5050))</f>
        <v>0</v>
      </c>
      <c r="F5050" s="0" t="n">
        <f aca="false" t="array" ref="F5050:F5050">SUM(IF(NG=C5050,D5050))</f>
        <v>0</v>
      </c>
      <c r="Y5050" s="140"/>
    </row>
    <row r="5051" customFormat="false" ht="12.75" hidden="false" customHeight="false" outlineLevel="0" collapsed="false">
      <c r="A5051" s="0" t="e">
        <f aca="false">INDEX(BucketTable,MATCH(B5051,SumMonths,0),1)</f>
        <v>#N/A</v>
      </c>
      <c r="E5051" s="0" t="n">
        <f aca="false" t="array" ref="E5051:E5051">SUM(IF(Pricecurve=C5051,D5051))</f>
        <v>0</v>
      </c>
      <c r="F5051" s="0" t="n">
        <f aca="false" t="array" ref="F5051:F5051">SUM(IF(NG=C5051,D5051))</f>
        <v>0</v>
      </c>
      <c r="Y5051" s="140"/>
    </row>
    <row r="5052" customFormat="false" ht="12.75" hidden="false" customHeight="false" outlineLevel="0" collapsed="false">
      <c r="A5052" s="0" t="e">
        <f aca="false">INDEX(BucketTable,MATCH(B5052,SumMonths,0),1)</f>
        <v>#N/A</v>
      </c>
      <c r="E5052" s="0" t="n">
        <f aca="false" t="array" ref="E5052:E5052">SUM(IF(Pricecurve=C5052,D5052))</f>
        <v>0</v>
      </c>
      <c r="F5052" s="0" t="n">
        <f aca="false" t="array" ref="F5052:F5052">SUM(IF(NG=C5052,D5052))</f>
        <v>0</v>
      </c>
      <c r="Y5052" s="140"/>
    </row>
    <row r="5053" customFormat="false" ht="12.75" hidden="false" customHeight="false" outlineLevel="0" collapsed="false">
      <c r="A5053" s="0" t="e">
        <f aca="false">INDEX(BucketTable,MATCH(B5053,SumMonths,0),1)</f>
        <v>#N/A</v>
      </c>
      <c r="E5053" s="0" t="n">
        <f aca="false" t="array" ref="E5053:E5053">SUM(IF(Pricecurve=C5053,D5053))</f>
        <v>0</v>
      </c>
      <c r="F5053" s="0" t="n">
        <f aca="false" t="array" ref="F5053:F5053">SUM(IF(NG=C5053,D5053))</f>
        <v>0</v>
      </c>
      <c r="Y5053" s="140"/>
    </row>
    <row r="5054" customFormat="false" ht="12.75" hidden="false" customHeight="false" outlineLevel="0" collapsed="false">
      <c r="A5054" s="0" t="e">
        <f aca="false">INDEX(BucketTable,MATCH(B5054,SumMonths,0),1)</f>
        <v>#N/A</v>
      </c>
      <c r="E5054" s="0" t="n">
        <f aca="false" t="array" ref="E5054:E5054">SUM(IF(Pricecurve=C5054,D5054))</f>
        <v>0</v>
      </c>
      <c r="F5054" s="0" t="n">
        <f aca="false" t="array" ref="F5054:F5054">SUM(IF(NG=C5054,D5054))</f>
        <v>0</v>
      </c>
      <c r="Y5054" s="140"/>
    </row>
    <row r="5055" customFormat="false" ht="12.75" hidden="false" customHeight="false" outlineLevel="0" collapsed="false">
      <c r="A5055" s="0" t="e">
        <f aca="false">INDEX(BucketTable,MATCH(B5055,SumMonths,0),1)</f>
        <v>#N/A</v>
      </c>
      <c r="E5055" s="0" t="n">
        <f aca="false" t="array" ref="E5055:E5055">SUM(IF(Pricecurve=C5055,D5055))</f>
        <v>0</v>
      </c>
      <c r="F5055" s="0" t="n">
        <f aca="false" t="array" ref="F5055:F5055">SUM(IF(NG=C5055,D5055))</f>
        <v>0</v>
      </c>
      <c r="Y5055" s="140"/>
    </row>
    <row r="5056" customFormat="false" ht="12.75" hidden="false" customHeight="false" outlineLevel="0" collapsed="false">
      <c r="A5056" s="0" t="e">
        <f aca="false">INDEX(BucketTable,MATCH(B5056,SumMonths,0),1)</f>
        <v>#N/A</v>
      </c>
      <c r="E5056" s="0" t="n">
        <f aca="false" t="array" ref="E5056:E5056">SUM(IF(Pricecurve=C5056,D5056))</f>
        <v>0</v>
      </c>
      <c r="F5056" s="0" t="n">
        <f aca="false" t="array" ref="F5056:F5056">SUM(IF(NG=C5056,D5056))</f>
        <v>0</v>
      </c>
      <c r="Y5056" s="140"/>
    </row>
    <row r="5057" customFormat="false" ht="12.75" hidden="false" customHeight="false" outlineLevel="0" collapsed="false">
      <c r="A5057" s="0" t="e">
        <f aca="false">INDEX(BucketTable,MATCH(B5057,SumMonths,0),1)</f>
        <v>#N/A</v>
      </c>
      <c r="E5057" s="0" t="n">
        <f aca="false" t="array" ref="E5057:E5057">SUM(IF(Pricecurve=C5057,D5057))</f>
        <v>0</v>
      </c>
      <c r="F5057" s="0" t="n">
        <f aca="false" t="array" ref="F5057:F5057">SUM(IF(NG=C5057,D5057))</f>
        <v>0</v>
      </c>
      <c r="Y5057" s="140"/>
    </row>
    <row r="5058" customFormat="false" ht="12.75" hidden="false" customHeight="false" outlineLevel="0" collapsed="false">
      <c r="A5058" s="0" t="e">
        <f aca="false">INDEX(BucketTable,MATCH(B5058,SumMonths,0),1)</f>
        <v>#N/A</v>
      </c>
      <c r="E5058" s="0" t="n">
        <f aca="false" t="array" ref="E5058:E5058">SUM(IF(Pricecurve=C5058,D5058))</f>
        <v>0</v>
      </c>
      <c r="F5058" s="0" t="n">
        <f aca="false" t="array" ref="F5058:F5058">SUM(IF(NG=C5058,D5058))</f>
        <v>0</v>
      </c>
      <c r="Y5058" s="140"/>
    </row>
    <row r="5059" customFormat="false" ht="12.75" hidden="false" customHeight="false" outlineLevel="0" collapsed="false">
      <c r="A5059" s="0" t="e">
        <f aca="false">INDEX(BucketTable,MATCH(B5059,SumMonths,0),1)</f>
        <v>#N/A</v>
      </c>
      <c r="E5059" s="0" t="n">
        <f aca="false" t="array" ref="E5059:E5059">SUM(IF(Pricecurve=C5059,D5059))</f>
        <v>0</v>
      </c>
      <c r="F5059" s="0" t="n">
        <f aca="false" t="array" ref="F5059:F5059">SUM(IF(NG=C5059,D5059))</f>
        <v>0</v>
      </c>
      <c r="Y5059" s="140"/>
    </row>
    <row r="5060" customFormat="false" ht="12.75" hidden="false" customHeight="false" outlineLevel="0" collapsed="false">
      <c r="A5060" s="0" t="e">
        <f aca="false">INDEX(BucketTable,MATCH(B5060,SumMonths,0),1)</f>
        <v>#N/A</v>
      </c>
      <c r="E5060" s="0" t="n">
        <f aca="false" t="array" ref="E5060:E5060">SUM(IF(Pricecurve=C5060,D5060))</f>
        <v>0</v>
      </c>
      <c r="F5060" s="0" t="n">
        <f aca="false" t="array" ref="F5060:F5060">SUM(IF(NG=C5060,D5060))</f>
        <v>0</v>
      </c>
      <c r="Y5060" s="140"/>
    </row>
    <row r="5061" customFormat="false" ht="12.75" hidden="false" customHeight="false" outlineLevel="0" collapsed="false">
      <c r="A5061" s="0" t="e">
        <f aca="false">INDEX(BucketTable,MATCH(B5061,SumMonths,0),1)</f>
        <v>#N/A</v>
      </c>
      <c r="E5061" s="0" t="n">
        <f aca="false" t="array" ref="E5061:E5061">SUM(IF(Pricecurve=C5061,D5061))</f>
        <v>0</v>
      </c>
      <c r="F5061" s="0" t="n">
        <f aca="false" t="array" ref="F5061:F5061">SUM(IF(NG=C5061,D5061))</f>
        <v>0</v>
      </c>
      <c r="Y5061" s="140"/>
    </row>
    <row r="5062" customFormat="false" ht="12.75" hidden="false" customHeight="false" outlineLevel="0" collapsed="false">
      <c r="A5062" s="0" t="e">
        <f aca="false">INDEX(BucketTable,MATCH(B5062,SumMonths,0),1)</f>
        <v>#N/A</v>
      </c>
      <c r="E5062" s="0" t="n">
        <f aca="false" t="array" ref="E5062:E5062">SUM(IF(Pricecurve=C5062,D5062))</f>
        <v>0</v>
      </c>
      <c r="F5062" s="0" t="n">
        <f aca="false" t="array" ref="F5062:F5062">SUM(IF(NG=C5062,D5062))</f>
        <v>0</v>
      </c>
      <c r="Y5062" s="140"/>
    </row>
    <row r="5063" customFormat="false" ht="12.75" hidden="false" customHeight="false" outlineLevel="0" collapsed="false">
      <c r="A5063" s="0" t="e">
        <f aca="false">INDEX(BucketTable,MATCH(B5063,SumMonths,0),1)</f>
        <v>#N/A</v>
      </c>
      <c r="E5063" s="0" t="n">
        <f aca="false" t="array" ref="E5063:E5063">SUM(IF(Pricecurve=C5063,D5063))</f>
        <v>0</v>
      </c>
      <c r="F5063" s="0" t="n">
        <f aca="false" t="array" ref="F5063:F5063">SUM(IF(NG=C5063,D5063))</f>
        <v>0</v>
      </c>
      <c r="Y5063" s="140"/>
    </row>
    <row r="5064" customFormat="false" ht="12.75" hidden="false" customHeight="false" outlineLevel="0" collapsed="false">
      <c r="A5064" s="0" t="e">
        <f aca="false">INDEX(BucketTable,MATCH(B5064,SumMonths,0),1)</f>
        <v>#N/A</v>
      </c>
      <c r="E5064" s="0" t="n">
        <f aca="false" t="array" ref="E5064:E5064">SUM(IF(Pricecurve=C5064,D5064))</f>
        <v>0</v>
      </c>
      <c r="F5064" s="0" t="n">
        <f aca="false" t="array" ref="F5064:F5064">SUM(IF(NG=C5064,D5064))</f>
        <v>0</v>
      </c>
      <c r="Y5064" s="140"/>
    </row>
    <row r="5065" customFormat="false" ht="12.75" hidden="false" customHeight="false" outlineLevel="0" collapsed="false">
      <c r="A5065" s="0" t="e">
        <f aca="false">INDEX(BucketTable,MATCH(B5065,SumMonths,0),1)</f>
        <v>#N/A</v>
      </c>
      <c r="E5065" s="0" t="n">
        <f aca="false" t="array" ref="E5065:E5065">SUM(IF(Pricecurve=C5065,D5065))</f>
        <v>0</v>
      </c>
      <c r="F5065" s="0" t="n">
        <f aca="false" t="array" ref="F5065:F5065">SUM(IF(NG=C5065,D5065))</f>
        <v>0</v>
      </c>
      <c r="Y5065" s="140"/>
    </row>
    <row r="5066" customFormat="false" ht="12.75" hidden="false" customHeight="false" outlineLevel="0" collapsed="false">
      <c r="A5066" s="0" t="e">
        <f aca="false">INDEX(BucketTable,MATCH(B5066,SumMonths,0),1)</f>
        <v>#N/A</v>
      </c>
      <c r="E5066" s="0" t="n">
        <f aca="false" t="array" ref="E5066:E5066">SUM(IF(Pricecurve=C5066,D5066))</f>
        <v>0</v>
      </c>
      <c r="F5066" s="0" t="n">
        <f aca="false" t="array" ref="F5066:F5066">SUM(IF(NG=C5066,D5066))</f>
        <v>0</v>
      </c>
      <c r="Y5066" s="140"/>
    </row>
    <row r="5067" customFormat="false" ht="12.75" hidden="false" customHeight="false" outlineLevel="0" collapsed="false">
      <c r="A5067" s="0" t="e">
        <f aca="false">INDEX(BucketTable,MATCH(B5067,SumMonths,0),1)</f>
        <v>#N/A</v>
      </c>
      <c r="E5067" s="0" t="n">
        <f aca="false" t="array" ref="E5067:E5067">SUM(IF(Pricecurve=C5067,D5067))</f>
        <v>0</v>
      </c>
      <c r="F5067" s="0" t="n">
        <f aca="false" t="array" ref="F5067:F5067">SUM(IF(NG=C5067,D5067))</f>
        <v>0</v>
      </c>
      <c r="Y5067" s="140"/>
    </row>
    <row r="5068" customFormat="false" ht="12.75" hidden="false" customHeight="false" outlineLevel="0" collapsed="false">
      <c r="A5068" s="0" t="e">
        <f aca="false">INDEX(BucketTable,MATCH(B5068,SumMonths,0),1)</f>
        <v>#N/A</v>
      </c>
      <c r="E5068" s="0" t="n">
        <f aca="false" t="array" ref="E5068:E5068">SUM(IF(Pricecurve=C5068,D5068))</f>
        <v>0</v>
      </c>
      <c r="F5068" s="0" t="n">
        <f aca="false" t="array" ref="F5068:F5068">SUM(IF(NG=C5068,D5068))</f>
        <v>0</v>
      </c>
      <c r="Y5068" s="140"/>
    </row>
    <row r="5069" customFormat="false" ht="12.75" hidden="false" customHeight="false" outlineLevel="0" collapsed="false">
      <c r="A5069" s="0" t="e">
        <f aca="false">INDEX(BucketTable,MATCH(B5069,SumMonths,0),1)</f>
        <v>#N/A</v>
      </c>
      <c r="E5069" s="0" t="n">
        <f aca="false" t="array" ref="E5069:E5069">SUM(IF(Pricecurve=C5069,D5069))</f>
        <v>0</v>
      </c>
      <c r="F5069" s="0" t="n">
        <f aca="false" t="array" ref="F5069:F5069">SUM(IF(NG=C5069,D5069))</f>
        <v>0</v>
      </c>
      <c r="Y5069" s="140"/>
    </row>
    <row r="5070" customFormat="false" ht="12.75" hidden="false" customHeight="false" outlineLevel="0" collapsed="false">
      <c r="A5070" s="0" t="e">
        <f aca="false">INDEX(BucketTable,MATCH(B5070,SumMonths,0),1)</f>
        <v>#N/A</v>
      </c>
      <c r="E5070" s="0" t="n">
        <f aca="false" t="array" ref="E5070:E5070">SUM(IF(Pricecurve=C5070,D5070))</f>
        <v>0</v>
      </c>
      <c r="F5070" s="0" t="n">
        <f aca="false" t="array" ref="F5070:F5070">SUM(IF(NG=C5070,D5070))</f>
        <v>0</v>
      </c>
      <c r="Y5070" s="140"/>
    </row>
    <row r="5071" customFormat="false" ht="12.75" hidden="false" customHeight="false" outlineLevel="0" collapsed="false">
      <c r="A5071" s="0" t="e">
        <f aca="false">INDEX(BucketTable,MATCH(B5071,SumMonths,0),1)</f>
        <v>#N/A</v>
      </c>
      <c r="E5071" s="0" t="n">
        <f aca="false" t="array" ref="E5071:E5071">SUM(IF(Pricecurve=C5071,D5071))</f>
        <v>0</v>
      </c>
      <c r="F5071" s="0" t="n">
        <f aca="false" t="array" ref="F5071:F5071">SUM(IF(NG=C5071,D5071))</f>
        <v>0</v>
      </c>
      <c r="Y5071" s="140"/>
    </row>
    <row r="5072" customFormat="false" ht="12.75" hidden="false" customHeight="false" outlineLevel="0" collapsed="false">
      <c r="A5072" s="0" t="e">
        <f aca="false">INDEX(BucketTable,MATCH(B5072,SumMonths,0),1)</f>
        <v>#N/A</v>
      </c>
      <c r="E5072" s="0" t="n">
        <f aca="false" t="array" ref="E5072:E5072">SUM(IF(Pricecurve=C5072,D5072))</f>
        <v>0</v>
      </c>
      <c r="F5072" s="0" t="n">
        <f aca="false" t="array" ref="F5072:F5072">SUM(IF(NG=C5072,D5072))</f>
        <v>0</v>
      </c>
      <c r="Y5072" s="140"/>
    </row>
    <row r="5073" customFormat="false" ht="12.75" hidden="false" customHeight="false" outlineLevel="0" collapsed="false">
      <c r="A5073" s="0" t="e">
        <f aca="false">INDEX(BucketTable,MATCH(B5073,SumMonths,0),1)</f>
        <v>#N/A</v>
      </c>
      <c r="E5073" s="0" t="n">
        <f aca="false" t="array" ref="E5073:E5073">SUM(IF(Pricecurve=C5073,D5073))</f>
        <v>0</v>
      </c>
      <c r="F5073" s="0" t="n">
        <f aca="false" t="array" ref="F5073:F5073">SUM(IF(NG=C5073,D5073))</f>
        <v>0</v>
      </c>
      <c r="Y5073" s="140"/>
    </row>
    <row r="5074" customFormat="false" ht="12.75" hidden="false" customHeight="false" outlineLevel="0" collapsed="false">
      <c r="A5074" s="0" t="e">
        <f aca="false">INDEX(BucketTable,MATCH(B5074,SumMonths,0),1)</f>
        <v>#N/A</v>
      </c>
      <c r="E5074" s="0" t="n">
        <f aca="false" t="array" ref="E5074:E5074">SUM(IF(Pricecurve=C5074,D5074))</f>
        <v>0</v>
      </c>
      <c r="F5074" s="0" t="n">
        <f aca="false" t="array" ref="F5074:F5074">SUM(IF(NG=C5074,D5074))</f>
        <v>0</v>
      </c>
      <c r="Y5074" s="140"/>
    </row>
    <row r="5075" customFormat="false" ht="12.75" hidden="false" customHeight="false" outlineLevel="0" collapsed="false">
      <c r="A5075" s="0" t="e">
        <f aca="false">INDEX(BucketTable,MATCH(B5075,SumMonths,0),1)</f>
        <v>#N/A</v>
      </c>
      <c r="E5075" s="0" t="n">
        <f aca="false" t="array" ref="E5075:E5075">SUM(IF(Pricecurve=C5075,D5075))</f>
        <v>0</v>
      </c>
      <c r="F5075" s="0" t="n">
        <f aca="false" t="array" ref="F5075:F5075">SUM(IF(NG=C5075,D5075))</f>
        <v>0</v>
      </c>
      <c r="Y5075" s="140"/>
    </row>
    <row r="5076" customFormat="false" ht="12.75" hidden="false" customHeight="false" outlineLevel="0" collapsed="false">
      <c r="A5076" s="0" t="e">
        <f aca="false">INDEX(BucketTable,MATCH(B5076,SumMonths,0),1)</f>
        <v>#N/A</v>
      </c>
      <c r="E5076" s="0" t="n">
        <f aca="false" t="array" ref="E5076:E5076">SUM(IF(Pricecurve=C5076,D5076))</f>
        <v>0</v>
      </c>
      <c r="F5076" s="0" t="n">
        <f aca="false" t="array" ref="F5076:F5076">SUM(IF(NG=C5076,D5076))</f>
        <v>0</v>
      </c>
      <c r="Y5076" s="140"/>
    </row>
    <row r="5077" customFormat="false" ht="12.75" hidden="false" customHeight="false" outlineLevel="0" collapsed="false">
      <c r="A5077" s="0" t="e">
        <f aca="false">INDEX(BucketTable,MATCH(B5077,SumMonths,0),1)</f>
        <v>#N/A</v>
      </c>
      <c r="E5077" s="0" t="n">
        <f aca="false" t="array" ref="E5077:E5077">SUM(IF(Pricecurve=C5077,D5077))</f>
        <v>0</v>
      </c>
      <c r="F5077" s="0" t="n">
        <f aca="false" t="array" ref="F5077:F5077">SUM(IF(NG=C5077,D5077))</f>
        <v>0</v>
      </c>
      <c r="Y5077" s="140"/>
    </row>
    <row r="5078" customFormat="false" ht="12.75" hidden="false" customHeight="false" outlineLevel="0" collapsed="false">
      <c r="A5078" s="0" t="e">
        <f aca="false">INDEX(BucketTable,MATCH(B5078,SumMonths,0),1)</f>
        <v>#N/A</v>
      </c>
      <c r="E5078" s="0" t="n">
        <f aca="false" t="array" ref="E5078:E5078">SUM(IF(Pricecurve=C5078,D5078))</f>
        <v>0</v>
      </c>
      <c r="F5078" s="0" t="n">
        <f aca="false" t="array" ref="F5078:F5078">SUM(IF(NG=C5078,D5078))</f>
        <v>0</v>
      </c>
      <c r="Y5078" s="140"/>
    </row>
    <row r="5079" customFormat="false" ht="12.75" hidden="false" customHeight="false" outlineLevel="0" collapsed="false">
      <c r="A5079" s="0" t="e">
        <f aca="false">INDEX(BucketTable,MATCH(B5079,SumMonths,0),1)</f>
        <v>#N/A</v>
      </c>
      <c r="E5079" s="0" t="n">
        <f aca="false" t="array" ref="E5079:E5079">SUM(IF(Pricecurve=C5079,D5079))</f>
        <v>0</v>
      </c>
      <c r="F5079" s="0" t="n">
        <f aca="false" t="array" ref="F5079:F5079">SUM(IF(NG=C5079,D5079))</f>
        <v>0</v>
      </c>
      <c r="Y5079" s="140"/>
    </row>
    <row r="5080" customFormat="false" ht="12.75" hidden="false" customHeight="false" outlineLevel="0" collapsed="false">
      <c r="A5080" s="0" t="e">
        <f aca="false">INDEX(BucketTable,MATCH(B5080,SumMonths,0),1)</f>
        <v>#N/A</v>
      </c>
      <c r="E5080" s="0" t="n">
        <f aca="false" t="array" ref="E5080:E5080">SUM(IF(Pricecurve=C5080,D5080))</f>
        <v>0</v>
      </c>
      <c r="F5080" s="0" t="n">
        <f aca="false" t="array" ref="F5080:F5080">SUM(IF(NG=C5080,D5080))</f>
        <v>0</v>
      </c>
      <c r="Y5080" s="140"/>
    </row>
    <row r="5081" customFormat="false" ht="12.75" hidden="false" customHeight="false" outlineLevel="0" collapsed="false">
      <c r="A5081" s="0" t="e">
        <f aca="false">INDEX(BucketTable,MATCH(B5081,SumMonths,0),1)</f>
        <v>#N/A</v>
      </c>
      <c r="E5081" s="0" t="n">
        <f aca="false" t="array" ref="E5081:E5081">SUM(IF(Pricecurve=C5081,D5081))</f>
        <v>0</v>
      </c>
      <c r="F5081" s="0" t="n">
        <f aca="false" t="array" ref="F5081:F5081">SUM(IF(NG=C5081,D5081))</f>
        <v>0</v>
      </c>
      <c r="Y5081" s="140"/>
    </row>
    <row r="5082" customFormat="false" ht="12.75" hidden="false" customHeight="false" outlineLevel="0" collapsed="false">
      <c r="A5082" s="0" t="e">
        <f aca="false">INDEX(BucketTable,MATCH(B5082,SumMonths,0),1)</f>
        <v>#N/A</v>
      </c>
      <c r="E5082" s="0" t="n">
        <f aca="false" t="array" ref="E5082:E5082">SUM(IF(Pricecurve=C5082,D5082))</f>
        <v>0</v>
      </c>
      <c r="F5082" s="0" t="n">
        <f aca="false" t="array" ref="F5082:F5082">SUM(IF(NG=C5082,D5082))</f>
        <v>0</v>
      </c>
      <c r="Y5082" s="140"/>
    </row>
    <row r="5083" customFormat="false" ht="12.75" hidden="false" customHeight="false" outlineLevel="0" collapsed="false">
      <c r="A5083" s="0" t="e">
        <f aca="false">INDEX(BucketTable,MATCH(B5083,SumMonths,0),1)</f>
        <v>#N/A</v>
      </c>
      <c r="E5083" s="0" t="n">
        <f aca="false" t="array" ref="E5083:E5083">SUM(IF(Pricecurve=C5083,D5083))</f>
        <v>0</v>
      </c>
      <c r="F5083" s="0" t="n">
        <f aca="false" t="array" ref="F5083:F5083">SUM(IF(NG=C5083,D5083))</f>
        <v>0</v>
      </c>
      <c r="Y5083" s="140"/>
    </row>
    <row r="5084" customFormat="false" ht="12.75" hidden="false" customHeight="false" outlineLevel="0" collapsed="false">
      <c r="A5084" s="0" t="e">
        <f aca="false">INDEX(BucketTable,MATCH(B5084,SumMonths,0),1)</f>
        <v>#N/A</v>
      </c>
      <c r="E5084" s="0" t="n">
        <f aca="false" t="array" ref="E5084:E5084">SUM(IF(Pricecurve=C5084,D5084))</f>
        <v>0</v>
      </c>
      <c r="F5084" s="0" t="n">
        <f aca="false" t="array" ref="F5084:F5084">SUM(IF(NG=C5084,D5084))</f>
        <v>0</v>
      </c>
      <c r="Y5084" s="140"/>
    </row>
    <row r="5085" customFormat="false" ht="12.75" hidden="false" customHeight="false" outlineLevel="0" collapsed="false">
      <c r="A5085" s="0" t="e">
        <f aca="false">INDEX(BucketTable,MATCH(B5085,SumMonths,0),1)</f>
        <v>#N/A</v>
      </c>
      <c r="E5085" s="0" t="n">
        <f aca="false" t="array" ref="E5085:E5085">SUM(IF(Pricecurve=C5085,D5085))</f>
        <v>0</v>
      </c>
      <c r="F5085" s="0" t="n">
        <f aca="false" t="array" ref="F5085:F5085">SUM(IF(NG=C5085,D5085))</f>
        <v>0</v>
      </c>
      <c r="Y5085" s="140"/>
    </row>
    <row r="5086" customFormat="false" ht="12.75" hidden="false" customHeight="false" outlineLevel="0" collapsed="false">
      <c r="A5086" s="0" t="e">
        <f aca="false">INDEX(BucketTable,MATCH(B5086,SumMonths,0),1)</f>
        <v>#N/A</v>
      </c>
      <c r="E5086" s="0" t="n">
        <f aca="false" t="array" ref="E5086:E5086">SUM(IF(Pricecurve=C5086,D5086))</f>
        <v>0</v>
      </c>
      <c r="F5086" s="0" t="n">
        <f aca="false" t="array" ref="F5086:F5086">SUM(IF(NG=C5086,D5086))</f>
        <v>0</v>
      </c>
      <c r="Y5086" s="140"/>
    </row>
    <row r="5087" customFormat="false" ht="12.75" hidden="false" customHeight="false" outlineLevel="0" collapsed="false">
      <c r="A5087" s="0" t="e">
        <f aca="false">INDEX(BucketTable,MATCH(B5087,SumMonths,0),1)</f>
        <v>#N/A</v>
      </c>
      <c r="E5087" s="0" t="n">
        <f aca="false" t="array" ref="E5087:E5087">SUM(IF(Pricecurve=C5087,D5087))</f>
        <v>0</v>
      </c>
      <c r="F5087" s="0" t="n">
        <f aca="false" t="array" ref="F5087:F5087">SUM(IF(NG=C5087,D5087))</f>
        <v>0</v>
      </c>
      <c r="Y5087" s="140"/>
    </row>
    <row r="5088" customFormat="false" ht="12.75" hidden="false" customHeight="false" outlineLevel="0" collapsed="false">
      <c r="A5088" s="0" t="e">
        <f aca="false">INDEX(BucketTable,MATCH(B5088,SumMonths,0),1)</f>
        <v>#N/A</v>
      </c>
      <c r="E5088" s="0" t="n">
        <f aca="false" t="array" ref="E5088:E5088">SUM(IF(Pricecurve=C5088,D5088))</f>
        <v>0</v>
      </c>
      <c r="F5088" s="0" t="n">
        <f aca="false" t="array" ref="F5088:F5088">SUM(IF(NG=C5088,D5088))</f>
        <v>0</v>
      </c>
      <c r="Y5088" s="140"/>
    </row>
    <row r="5089" customFormat="false" ht="12.75" hidden="false" customHeight="false" outlineLevel="0" collapsed="false">
      <c r="A5089" s="0" t="e">
        <f aca="false">INDEX(BucketTable,MATCH(B5089,SumMonths,0),1)</f>
        <v>#N/A</v>
      </c>
      <c r="E5089" s="0" t="n">
        <f aca="false" t="array" ref="E5089:E5089">SUM(IF(Pricecurve=C5089,D5089))</f>
        <v>0</v>
      </c>
      <c r="F5089" s="0" t="n">
        <f aca="false" t="array" ref="F5089:F5089">SUM(IF(NG=C5089,D5089))</f>
        <v>0</v>
      </c>
      <c r="Y5089" s="140"/>
    </row>
    <row r="5090" customFormat="false" ht="12.75" hidden="false" customHeight="false" outlineLevel="0" collapsed="false">
      <c r="A5090" s="0" t="e">
        <f aca="false">INDEX(BucketTable,MATCH(B5090,SumMonths,0),1)</f>
        <v>#N/A</v>
      </c>
      <c r="E5090" s="0" t="n">
        <f aca="false" t="array" ref="E5090:E5090">SUM(IF(Pricecurve=C5090,D5090))</f>
        <v>0</v>
      </c>
      <c r="F5090" s="0" t="n">
        <f aca="false" t="array" ref="F5090:F5090">SUM(IF(NG=C5090,D5090))</f>
        <v>0</v>
      </c>
      <c r="Y5090" s="140"/>
    </row>
    <row r="5091" customFormat="false" ht="12.75" hidden="false" customHeight="false" outlineLevel="0" collapsed="false">
      <c r="A5091" s="0" t="e">
        <f aca="false">INDEX(BucketTable,MATCH(B5091,SumMonths,0),1)</f>
        <v>#N/A</v>
      </c>
      <c r="E5091" s="0" t="n">
        <f aca="false" t="array" ref="E5091:E5091">SUM(IF(Pricecurve=C5091,D5091))</f>
        <v>0</v>
      </c>
      <c r="F5091" s="0" t="n">
        <f aca="false" t="array" ref="F5091:F5091">SUM(IF(NG=C5091,D5091))</f>
        <v>0</v>
      </c>
      <c r="Y5091" s="140"/>
    </row>
    <row r="5092" customFormat="false" ht="12.75" hidden="false" customHeight="false" outlineLevel="0" collapsed="false">
      <c r="A5092" s="0" t="e">
        <f aca="false">INDEX(BucketTable,MATCH(B5092,SumMonths,0),1)</f>
        <v>#N/A</v>
      </c>
      <c r="E5092" s="0" t="n">
        <f aca="false" t="array" ref="E5092:E5092">SUM(IF(Pricecurve=C5092,D5092))</f>
        <v>0</v>
      </c>
      <c r="F5092" s="0" t="n">
        <f aca="false" t="array" ref="F5092:F5092">SUM(IF(NG=C5092,D5092))</f>
        <v>0</v>
      </c>
      <c r="Y5092" s="140"/>
    </row>
    <row r="5093" customFormat="false" ht="12.75" hidden="false" customHeight="false" outlineLevel="0" collapsed="false">
      <c r="A5093" s="0" t="e">
        <f aca="false">INDEX(BucketTable,MATCH(B5093,SumMonths,0),1)</f>
        <v>#N/A</v>
      </c>
      <c r="E5093" s="0" t="n">
        <f aca="false" t="array" ref="E5093:E5093">SUM(IF(Pricecurve=C5093,D5093))</f>
        <v>0</v>
      </c>
      <c r="F5093" s="0" t="n">
        <f aca="false" t="array" ref="F5093:F5093">SUM(IF(NG=C5093,D5093))</f>
        <v>0</v>
      </c>
      <c r="Y5093" s="140"/>
    </row>
    <row r="5094" customFormat="false" ht="12.75" hidden="false" customHeight="false" outlineLevel="0" collapsed="false">
      <c r="A5094" s="0" t="e">
        <f aca="false">INDEX(BucketTable,MATCH(B5094,SumMonths,0),1)</f>
        <v>#N/A</v>
      </c>
      <c r="E5094" s="0" t="n">
        <f aca="false" t="array" ref="E5094:E5094">SUM(IF(Pricecurve=C5094,D5094))</f>
        <v>0</v>
      </c>
      <c r="F5094" s="0" t="n">
        <f aca="false" t="array" ref="F5094:F5094">SUM(IF(NG=C5094,D5094))</f>
        <v>0</v>
      </c>
      <c r="Y5094" s="140"/>
    </row>
    <row r="5095" customFormat="false" ht="12.75" hidden="false" customHeight="false" outlineLevel="0" collapsed="false">
      <c r="A5095" s="0" t="e">
        <f aca="false">INDEX(BucketTable,MATCH(B5095,SumMonths,0),1)</f>
        <v>#N/A</v>
      </c>
      <c r="E5095" s="0" t="n">
        <f aca="false" t="array" ref="E5095:E5095">SUM(IF(Pricecurve=C5095,D5095))</f>
        <v>0</v>
      </c>
      <c r="F5095" s="0" t="n">
        <f aca="false" t="array" ref="F5095:F5095">SUM(IF(NG=C5095,D5095))</f>
        <v>0</v>
      </c>
      <c r="Y5095" s="140"/>
    </row>
    <row r="5096" customFormat="false" ht="12.75" hidden="false" customHeight="false" outlineLevel="0" collapsed="false">
      <c r="A5096" s="0" t="e">
        <f aca="false">INDEX(BucketTable,MATCH(B5096,SumMonths,0),1)</f>
        <v>#N/A</v>
      </c>
      <c r="E5096" s="0" t="n">
        <f aca="false" t="array" ref="E5096:E5096">SUM(IF(Pricecurve=C5096,D5096))</f>
        <v>0</v>
      </c>
      <c r="F5096" s="0" t="n">
        <f aca="false" t="array" ref="F5096:F5096">SUM(IF(NG=C5096,D5096))</f>
        <v>0</v>
      </c>
      <c r="Y5096" s="140"/>
    </row>
    <row r="5097" customFormat="false" ht="12.75" hidden="false" customHeight="false" outlineLevel="0" collapsed="false">
      <c r="A5097" s="0" t="e">
        <f aca="false">INDEX(BucketTable,MATCH(B5097,SumMonths,0),1)</f>
        <v>#N/A</v>
      </c>
      <c r="E5097" s="0" t="n">
        <f aca="false" t="array" ref="E5097:E5097">SUM(IF(Pricecurve=C5097,D5097))</f>
        <v>0</v>
      </c>
      <c r="F5097" s="0" t="n">
        <f aca="false" t="array" ref="F5097:F5097">SUM(IF(NG=C5097,D5097))</f>
        <v>0</v>
      </c>
      <c r="Y5097" s="140"/>
    </row>
    <row r="5098" customFormat="false" ht="12.75" hidden="false" customHeight="false" outlineLevel="0" collapsed="false">
      <c r="A5098" s="0" t="e">
        <f aca="false">INDEX(BucketTable,MATCH(B5098,SumMonths,0),1)</f>
        <v>#N/A</v>
      </c>
      <c r="E5098" s="0" t="n">
        <f aca="false" t="array" ref="E5098:E5098">SUM(IF(Pricecurve=C5098,D5098))</f>
        <v>0</v>
      </c>
      <c r="F5098" s="0" t="n">
        <f aca="false" t="array" ref="F5098:F5098">SUM(IF(NG=C5098,D5098))</f>
        <v>0</v>
      </c>
      <c r="Y5098" s="140"/>
    </row>
    <row r="5099" customFormat="false" ht="12.75" hidden="false" customHeight="false" outlineLevel="0" collapsed="false">
      <c r="A5099" s="0" t="e">
        <f aca="false">INDEX(BucketTable,MATCH(B5099,SumMonths,0),1)</f>
        <v>#N/A</v>
      </c>
      <c r="E5099" s="0" t="n">
        <f aca="false" t="array" ref="E5099:E5099">SUM(IF(Pricecurve=C5099,D5099))</f>
        <v>0</v>
      </c>
      <c r="F5099" s="0" t="n">
        <f aca="false" t="array" ref="F5099:F5099">SUM(IF(NG=C5099,D5099))</f>
        <v>0</v>
      </c>
      <c r="Y5099" s="140"/>
    </row>
    <row r="5100" customFormat="false" ht="12.75" hidden="false" customHeight="false" outlineLevel="0" collapsed="false">
      <c r="A5100" s="0" t="e">
        <f aca="false">INDEX(BucketTable,MATCH(B5100,SumMonths,0),1)</f>
        <v>#N/A</v>
      </c>
      <c r="E5100" s="0" t="n">
        <f aca="false" t="array" ref="E5100:E5100">SUM(IF(Pricecurve=C5100,D5100))</f>
        <v>0</v>
      </c>
      <c r="F5100" s="0" t="n">
        <f aca="false" t="array" ref="F5100:F5100">SUM(IF(NG=C5100,D5100))</f>
        <v>0</v>
      </c>
      <c r="Y5100" s="140"/>
    </row>
    <row r="5101" customFormat="false" ht="12.75" hidden="false" customHeight="false" outlineLevel="0" collapsed="false">
      <c r="A5101" s="0" t="e">
        <f aca="false">INDEX(BucketTable,MATCH(B5101,SumMonths,0),1)</f>
        <v>#N/A</v>
      </c>
      <c r="E5101" s="0" t="n">
        <f aca="false" t="array" ref="E5101:E5101">SUM(IF(Pricecurve=C5101,D5101))</f>
        <v>0</v>
      </c>
      <c r="F5101" s="0" t="n">
        <f aca="false" t="array" ref="F5101:F5101">SUM(IF(NG=C5101,D5101))</f>
        <v>0</v>
      </c>
      <c r="Y5101" s="140"/>
    </row>
    <row r="5102" customFormat="false" ht="12.75" hidden="false" customHeight="false" outlineLevel="0" collapsed="false">
      <c r="A5102" s="0" t="e">
        <f aca="false">INDEX(BucketTable,MATCH(B5102,SumMonths,0),1)</f>
        <v>#N/A</v>
      </c>
      <c r="E5102" s="0" t="n">
        <f aca="false" t="array" ref="E5102:E5102">SUM(IF(Pricecurve=C5102,D5102))</f>
        <v>0</v>
      </c>
      <c r="F5102" s="0" t="n">
        <f aca="false" t="array" ref="F5102:F5102">SUM(IF(NG=C5102,D5102))</f>
        <v>0</v>
      </c>
      <c r="Y5102" s="140"/>
    </row>
    <row r="5103" customFormat="false" ht="12.75" hidden="false" customHeight="false" outlineLevel="0" collapsed="false">
      <c r="A5103" s="0" t="e">
        <f aca="false">INDEX(BucketTable,MATCH(B5103,SumMonths,0),1)</f>
        <v>#N/A</v>
      </c>
      <c r="E5103" s="0" t="n">
        <f aca="false" t="array" ref="E5103:E5103">SUM(IF(Pricecurve=C5103,D5103))</f>
        <v>0</v>
      </c>
      <c r="F5103" s="0" t="n">
        <f aca="false" t="array" ref="F5103:F5103">SUM(IF(NG=C5103,D5103))</f>
        <v>0</v>
      </c>
      <c r="Y5103" s="140"/>
    </row>
    <row r="5104" customFormat="false" ht="12.75" hidden="false" customHeight="false" outlineLevel="0" collapsed="false">
      <c r="A5104" s="0" t="e">
        <f aca="false">INDEX(BucketTable,MATCH(B5104,SumMonths,0),1)</f>
        <v>#N/A</v>
      </c>
      <c r="E5104" s="0" t="n">
        <f aca="false" t="array" ref="E5104:E5104">SUM(IF(Pricecurve=C5104,D5104))</f>
        <v>0</v>
      </c>
      <c r="F5104" s="0" t="n">
        <f aca="false" t="array" ref="F5104:F5104">SUM(IF(NG=C5104,D5104))</f>
        <v>0</v>
      </c>
      <c r="Y5104" s="140"/>
    </row>
    <row r="5105" customFormat="false" ht="12.75" hidden="false" customHeight="false" outlineLevel="0" collapsed="false">
      <c r="A5105" s="0" t="e">
        <f aca="false">INDEX(BucketTable,MATCH(B5105,SumMonths,0),1)</f>
        <v>#N/A</v>
      </c>
      <c r="E5105" s="0" t="n">
        <f aca="false" t="array" ref="E5105:E5105">SUM(IF(Pricecurve=C5105,D5105))</f>
        <v>0</v>
      </c>
      <c r="F5105" s="0" t="n">
        <f aca="false" t="array" ref="F5105:F5105">SUM(IF(NG=C5105,D5105))</f>
        <v>0</v>
      </c>
      <c r="Y5105" s="140"/>
    </row>
    <row r="5106" customFormat="false" ht="12.75" hidden="false" customHeight="false" outlineLevel="0" collapsed="false">
      <c r="A5106" s="0" t="e">
        <f aca="false">INDEX(BucketTable,MATCH(B5106,SumMonths,0),1)</f>
        <v>#N/A</v>
      </c>
      <c r="E5106" s="0" t="n">
        <f aca="false" t="array" ref="E5106:E5106">SUM(IF(Pricecurve=C5106,D5106))</f>
        <v>0</v>
      </c>
      <c r="F5106" s="0" t="n">
        <f aca="false" t="array" ref="F5106:F5106">SUM(IF(NG=C5106,D5106))</f>
        <v>0</v>
      </c>
      <c r="Y5106" s="140"/>
    </row>
    <row r="5107" customFormat="false" ht="12.75" hidden="false" customHeight="false" outlineLevel="0" collapsed="false">
      <c r="A5107" s="0" t="e">
        <f aca="false">INDEX(BucketTable,MATCH(B5107,SumMonths,0),1)</f>
        <v>#N/A</v>
      </c>
      <c r="E5107" s="0" t="n">
        <f aca="false" t="array" ref="E5107:E5107">SUM(IF(Pricecurve=C5107,D5107))</f>
        <v>0</v>
      </c>
      <c r="F5107" s="0" t="n">
        <f aca="false" t="array" ref="F5107:F5107">SUM(IF(NG=C5107,D5107))</f>
        <v>0</v>
      </c>
      <c r="Y5107" s="140"/>
    </row>
    <row r="5108" customFormat="false" ht="12.75" hidden="false" customHeight="false" outlineLevel="0" collapsed="false">
      <c r="A5108" s="0" t="e">
        <f aca="false">INDEX(BucketTable,MATCH(B5108,SumMonths,0),1)</f>
        <v>#N/A</v>
      </c>
      <c r="E5108" s="0" t="n">
        <f aca="false" t="array" ref="E5108:E5108">SUM(IF(Pricecurve=C5108,D5108))</f>
        <v>0</v>
      </c>
      <c r="F5108" s="0" t="n">
        <f aca="false" t="array" ref="F5108:F5108">SUM(IF(NG=C5108,D5108))</f>
        <v>0</v>
      </c>
      <c r="Y5108" s="140"/>
    </row>
    <row r="5109" customFormat="false" ht="12.75" hidden="false" customHeight="false" outlineLevel="0" collapsed="false">
      <c r="A5109" s="0" t="e">
        <f aca="false">INDEX(BucketTable,MATCH(B5109,SumMonths,0),1)</f>
        <v>#N/A</v>
      </c>
      <c r="E5109" s="0" t="n">
        <f aca="false" t="array" ref="E5109:E5109">SUM(IF(Pricecurve=C5109,D5109))</f>
        <v>0</v>
      </c>
      <c r="F5109" s="0" t="n">
        <f aca="false" t="array" ref="F5109:F5109">SUM(IF(NG=C5109,D5109))</f>
        <v>0</v>
      </c>
      <c r="Y5109" s="140"/>
    </row>
    <row r="5110" customFormat="false" ht="12.75" hidden="false" customHeight="false" outlineLevel="0" collapsed="false">
      <c r="A5110" s="0" t="e">
        <f aca="false">INDEX(BucketTable,MATCH(B5110,SumMonths,0),1)</f>
        <v>#N/A</v>
      </c>
      <c r="E5110" s="0" t="n">
        <f aca="false" t="array" ref="E5110:E5110">SUM(IF(Pricecurve=C5110,D5110))</f>
        <v>0</v>
      </c>
      <c r="F5110" s="0" t="n">
        <f aca="false" t="array" ref="F5110:F5110">SUM(IF(NG=C5110,D5110))</f>
        <v>0</v>
      </c>
      <c r="Y5110" s="140"/>
    </row>
    <row r="5111" customFormat="false" ht="12.75" hidden="false" customHeight="false" outlineLevel="0" collapsed="false">
      <c r="A5111" s="0" t="e">
        <f aca="false">INDEX(BucketTable,MATCH(B5111,SumMonths,0),1)</f>
        <v>#N/A</v>
      </c>
      <c r="E5111" s="0" t="n">
        <f aca="false" t="array" ref="E5111:E5111">SUM(IF(Pricecurve=C5111,D5111))</f>
        <v>0</v>
      </c>
      <c r="F5111" s="0" t="n">
        <f aca="false" t="array" ref="F5111:F5111">SUM(IF(NG=C5111,D5111))</f>
        <v>0</v>
      </c>
      <c r="Y5111" s="140"/>
    </row>
    <row r="5112" customFormat="false" ht="12.75" hidden="false" customHeight="false" outlineLevel="0" collapsed="false">
      <c r="A5112" s="0" t="e">
        <f aca="false">INDEX(BucketTable,MATCH(B5112,SumMonths,0),1)</f>
        <v>#N/A</v>
      </c>
      <c r="E5112" s="0" t="n">
        <f aca="false" t="array" ref="E5112:E5112">SUM(IF(Pricecurve=C5112,D5112))</f>
        <v>0</v>
      </c>
      <c r="F5112" s="0" t="n">
        <f aca="false" t="array" ref="F5112:F5112">SUM(IF(NG=C5112,D5112))</f>
        <v>0</v>
      </c>
      <c r="Y5112" s="140"/>
    </row>
    <row r="5113" customFormat="false" ht="12.75" hidden="false" customHeight="false" outlineLevel="0" collapsed="false">
      <c r="A5113" s="0" t="e">
        <f aca="false">INDEX(BucketTable,MATCH(B5113,SumMonths,0),1)</f>
        <v>#N/A</v>
      </c>
      <c r="E5113" s="0" t="n">
        <f aca="false" t="array" ref="E5113:E5113">SUM(IF(Pricecurve=C5113,D5113))</f>
        <v>0</v>
      </c>
      <c r="F5113" s="0" t="n">
        <f aca="false" t="array" ref="F5113:F5113">SUM(IF(NG=C5113,D5113))</f>
        <v>0</v>
      </c>
      <c r="Y5113" s="140"/>
    </row>
    <row r="5114" customFormat="false" ht="12.75" hidden="false" customHeight="false" outlineLevel="0" collapsed="false">
      <c r="A5114" s="0" t="e">
        <f aca="false">INDEX(BucketTable,MATCH(B5114,SumMonths,0),1)</f>
        <v>#N/A</v>
      </c>
      <c r="E5114" s="0" t="n">
        <f aca="false" t="array" ref="E5114:E5114">SUM(IF(Pricecurve=C5114,D5114))</f>
        <v>0</v>
      </c>
      <c r="F5114" s="0" t="n">
        <f aca="false" t="array" ref="F5114:F5114">SUM(IF(NG=C5114,D5114))</f>
        <v>0</v>
      </c>
      <c r="Y5114" s="140"/>
    </row>
    <row r="5115" customFormat="false" ht="12.75" hidden="false" customHeight="false" outlineLevel="0" collapsed="false">
      <c r="A5115" s="0" t="e">
        <f aca="false">INDEX(BucketTable,MATCH(B5115,SumMonths,0),1)</f>
        <v>#N/A</v>
      </c>
      <c r="E5115" s="0" t="n">
        <f aca="false" t="array" ref="E5115:E5115">SUM(IF(Pricecurve=C5115,D5115))</f>
        <v>0</v>
      </c>
      <c r="F5115" s="0" t="n">
        <f aca="false" t="array" ref="F5115:F5115">SUM(IF(NG=C5115,D5115))</f>
        <v>0</v>
      </c>
      <c r="Y5115" s="140"/>
    </row>
    <row r="5116" customFormat="false" ht="12.75" hidden="false" customHeight="false" outlineLevel="0" collapsed="false">
      <c r="A5116" s="0" t="e">
        <f aca="false">INDEX(BucketTable,MATCH(B5116,SumMonths,0),1)</f>
        <v>#N/A</v>
      </c>
      <c r="E5116" s="0" t="n">
        <f aca="false" t="array" ref="E5116:E5116">SUM(IF(Pricecurve=C5116,D5116))</f>
        <v>0</v>
      </c>
      <c r="F5116" s="0" t="n">
        <f aca="false" t="array" ref="F5116:F5116">SUM(IF(NG=C5116,D5116))</f>
        <v>0</v>
      </c>
      <c r="Y5116" s="140"/>
    </row>
    <row r="5117" customFormat="false" ht="12.75" hidden="false" customHeight="false" outlineLevel="0" collapsed="false">
      <c r="A5117" s="0" t="e">
        <f aca="false">INDEX(BucketTable,MATCH(B5117,SumMonths,0),1)</f>
        <v>#N/A</v>
      </c>
      <c r="E5117" s="0" t="n">
        <f aca="false" t="array" ref="E5117:E5117">SUM(IF(Pricecurve=C5117,D5117))</f>
        <v>0</v>
      </c>
      <c r="F5117" s="0" t="n">
        <f aca="false" t="array" ref="F5117:F5117">SUM(IF(NG=C5117,D5117))</f>
        <v>0</v>
      </c>
      <c r="Y5117" s="140"/>
    </row>
    <row r="5118" customFormat="false" ht="12.75" hidden="false" customHeight="false" outlineLevel="0" collapsed="false">
      <c r="A5118" s="0" t="e">
        <f aca="false">INDEX(BucketTable,MATCH(B5118,SumMonths,0),1)</f>
        <v>#N/A</v>
      </c>
      <c r="E5118" s="0" t="n">
        <f aca="false" t="array" ref="E5118:E5118">SUM(IF(Pricecurve=C5118,D5118))</f>
        <v>0</v>
      </c>
      <c r="F5118" s="0" t="n">
        <f aca="false" t="array" ref="F5118:F5118">SUM(IF(NG=C5118,D5118))</f>
        <v>0</v>
      </c>
      <c r="Y5118" s="140"/>
    </row>
    <row r="5119" customFormat="false" ht="12.75" hidden="false" customHeight="false" outlineLevel="0" collapsed="false">
      <c r="A5119" s="0" t="e">
        <f aca="false">INDEX(BucketTable,MATCH(B5119,SumMonths,0),1)</f>
        <v>#N/A</v>
      </c>
      <c r="E5119" s="0" t="n">
        <f aca="false" t="array" ref="E5119:E5119">SUM(IF(Pricecurve=C5119,D5119))</f>
        <v>0</v>
      </c>
      <c r="F5119" s="0" t="n">
        <f aca="false" t="array" ref="F5119:F5119">SUM(IF(NG=C5119,D5119))</f>
        <v>0</v>
      </c>
      <c r="Y5119" s="140"/>
    </row>
    <row r="5120" customFormat="false" ht="12.75" hidden="false" customHeight="false" outlineLevel="0" collapsed="false">
      <c r="A5120" s="0" t="e">
        <f aca="false">INDEX(BucketTable,MATCH(B5120,SumMonths,0),1)</f>
        <v>#N/A</v>
      </c>
      <c r="E5120" s="0" t="n">
        <f aca="false" t="array" ref="E5120:E5120">SUM(IF(Pricecurve=C5120,D5120))</f>
        <v>0</v>
      </c>
      <c r="F5120" s="0" t="n">
        <f aca="false" t="array" ref="F5120:F5120">SUM(IF(NG=C5120,D5120))</f>
        <v>0</v>
      </c>
      <c r="Y5120" s="140"/>
    </row>
    <row r="5121" customFormat="false" ht="12.75" hidden="false" customHeight="false" outlineLevel="0" collapsed="false">
      <c r="A5121" s="0" t="e">
        <f aca="false">INDEX(BucketTable,MATCH(B5121,SumMonths,0),1)</f>
        <v>#N/A</v>
      </c>
      <c r="E5121" s="0" t="n">
        <f aca="false" t="array" ref="E5121:E5121">SUM(IF(Pricecurve=C5121,D5121))</f>
        <v>0</v>
      </c>
      <c r="F5121" s="0" t="n">
        <f aca="false" t="array" ref="F5121:F5121">SUM(IF(NG=C5121,D5121))</f>
        <v>0</v>
      </c>
      <c r="Y5121" s="140"/>
    </row>
    <row r="5122" customFormat="false" ht="12.75" hidden="false" customHeight="false" outlineLevel="0" collapsed="false">
      <c r="A5122" s="0" t="e">
        <f aca="false">INDEX(BucketTable,MATCH(B5122,SumMonths,0),1)</f>
        <v>#N/A</v>
      </c>
      <c r="E5122" s="0" t="n">
        <f aca="false" t="array" ref="E5122:E5122">SUM(IF(Pricecurve=C5122,D5122))</f>
        <v>0</v>
      </c>
      <c r="F5122" s="0" t="n">
        <f aca="false" t="array" ref="F5122:F5122">SUM(IF(NG=C5122,D5122))</f>
        <v>0</v>
      </c>
      <c r="Y5122" s="140"/>
    </row>
    <row r="5123" customFormat="false" ht="12.75" hidden="false" customHeight="false" outlineLevel="0" collapsed="false">
      <c r="A5123" s="0" t="e">
        <f aca="false">INDEX(BucketTable,MATCH(B5123,SumMonths,0),1)</f>
        <v>#N/A</v>
      </c>
      <c r="E5123" s="0" t="n">
        <f aca="false" t="array" ref="E5123:E5123">SUM(IF(Pricecurve=C5123,D5123))</f>
        <v>0</v>
      </c>
      <c r="F5123" s="0" t="n">
        <f aca="false" t="array" ref="F5123:F5123">SUM(IF(NG=C5123,D5123))</f>
        <v>0</v>
      </c>
      <c r="Y5123" s="140"/>
    </row>
    <row r="5124" customFormat="false" ht="12.75" hidden="false" customHeight="false" outlineLevel="0" collapsed="false">
      <c r="A5124" s="0" t="e">
        <f aca="false">INDEX(BucketTable,MATCH(B5124,SumMonths,0),1)</f>
        <v>#N/A</v>
      </c>
      <c r="E5124" s="0" t="n">
        <f aca="false" t="array" ref="E5124:E5124">SUM(IF(Pricecurve=C5124,D5124))</f>
        <v>0</v>
      </c>
      <c r="F5124" s="0" t="n">
        <f aca="false" t="array" ref="F5124:F5124">SUM(IF(NG=C5124,D5124))</f>
        <v>0</v>
      </c>
      <c r="Y5124" s="140"/>
    </row>
    <row r="5125" customFormat="false" ht="12.75" hidden="false" customHeight="false" outlineLevel="0" collapsed="false">
      <c r="A5125" s="0" t="e">
        <f aca="false">INDEX(BucketTable,MATCH(B5125,SumMonths,0),1)</f>
        <v>#N/A</v>
      </c>
      <c r="E5125" s="0" t="n">
        <f aca="false" t="array" ref="E5125:E5125">SUM(IF(Pricecurve=C5125,D5125))</f>
        <v>0</v>
      </c>
      <c r="F5125" s="0" t="n">
        <f aca="false" t="array" ref="F5125:F5125">SUM(IF(NG=C5125,D5125))</f>
        <v>0</v>
      </c>
      <c r="Y5125" s="140"/>
    </row>
    <row r="5126" customFormat="false" ht="12.75" hidden="false" customHeight="false" outlineLevel="0" collapsed="false">
      <c r="A5126" s="0" t="e">
        <f aca="false">INDEX(BucketTable,MATCH(B5126,SumMonths,0),1)</f>
        <v>#N/A</v>
      </c>
      <c r="E5126" s="0" t="n">
        <f aca="false" t="array" ref="E5126:E5126">SUM(IF(Pricecurve=C5126,D5126))</f>
        <v>0</v>
      </c>
      <c r="F5126" s="0" t="n">
        <f aca="false" t="array" ref="F5126:F5126">SUM(IF(NG=C5126,D5126))</f>
        <v>0</v>
      </c>
      <c r="Y5126" s="140"/>
    </row>
    <row r="5127" customFormat="false" ht="12.75" hidden="false" customHeight="false" outlineLevel="0" collapsed="false">
      <c r="A5127" s="0" t="e">
        <f aca="false">INDEX(BucketTable,MATCH(B5127,SumMonths,0),1)</f>
        <v>#N/A</v>
      </c>
      <c r="E5127" s="0" t="n">
        <f aca="false" t="array" ref="E5127:E5127">SUM(IF(Pricecurve=C5127,D5127))</f>
        <v>0</v>
      </c>
      <c r="F5127" s="0" t="n">
        <f aca="false" t="array" ref="F5127:F5127">SUM(IF(NG=C5127,D5127))</f>
        <v>0</v>
      </c>
      <c r="Y5127" s="140"/>
    </row>
    <row r="5128" customFormat="false" ht="12.75" hidden="false" customHeight="false" outlineLevel="0" collapsed="false">
      <c r="A5128" s="0" t="e">
        <f aca="false">INDEX(BucketTable,MATCH(B5128,SumMonths,0),1)</f>
        <v>#N/A</v>
      </c>
      <c r="E5128" s="0" t="n">
        <f aca="false" t="array" ref="E5128:E5128">SUM(IF(Pricecurve=C5128,D5128))</f>
        <v>0</v>
      </c>
      <c r="F5128" s="0" t="n">
        <f aca="false" t="array" ref="F5128:F5128">SUM(IF(NG=C5128,D5128))</f>
        <v>0</v>
      </c>
      <c r="Y5128" s="140"/>
    </row>
    <row r="5129" customFormat="false" ht="12.75" hidden="false" customHeight="false" outlineLevel="0" collapsed="false">
      <c r="A5129" s="0" t="e">
        <f aca="false">INDEX(BucketTable,MATCH(B5129,SumMonths,0),1)</f>
        <v>#N/A</v>
      </c>
      <c r="E5129" s="0" t="n">
        <f aca="false" t="array" ref="E5129:E5129">SUM(IF(Pricecurve=C5129,D5129))</f>
        <v>0</v>
      </c>
      <c r="F5129" s="0" t="n">
        <f aca="false" t="array" ref="F5129:F5129">SUM(IF(NG=C5129,D5129))</f>
        <v>0</v>
      </c>
      <c r="Y5129" s="140"/>
    </row>
    <row r="5130" customFormat="false" ht="12.75" hidden="false" customHeight="false" outlineLevel="0" collapsed="false">
      <c r="A5130" s="0" t="e">
        <f aca="false">INDEX(BucketTable,MATCH(B5130,SumMonths,0),1)</f>
        <v>#N/A</v>
      </c>
      <c r="E5130" s="0" t="n">
        <f aca="false" t="array" ref="E5130:E5130">SUM(IF(Pricecurve=C5130,D5130))</f>
        <v>0</v>
      </c>
      <c r="F5130" s="0" t="n">
        <f aca="false" t="array" ref="F5130:F5130">SUM(IF(NG=C5130,D5130))</f>
        <v>0</v>
      </c>
      <c r="Y5130" s="140"/>
    </row>
    <row r="5131" customFormat="false" ht="12.75" hidden="false" customHeight="false" outlineLevel="0" collapsed="false">
      <c r="A5131" s="0" t="e">
        <f aca="false">INDEX(BucketTable,MATCH(B5131,SumMonths,0),1)</f>
        <v>#N/A</v>
      </c>
      <c r="E5131" s="0" t="n">
        <f aca="false" t="array" ref="E5131:E5131">SUM(IF(Pricecurve=C5131,D5131))</f>
        <v>0</v>
      </c>
      <c r="F5131" s="0" t="n">
        <f aca="false" t="array" ref="F5131:F5131">SUM(IF(NG=C5131,D5131))</f>
        <v>0</v>
      </c>
      <c r="Y5131" s="140"/>
    </row>
    <row r="5132" customFormat="false" ht="12.75" hidden="false" customHeight="false" outlineLevel="0" collapsed="false">
      <c r="A5132" s="0" t="e">
        <f aca="false">INDEX(BucketTable,MATCH(B5132,SumMonths,0),1)</f>
        <v>#N/A</v>
      </c>
      <c r="E5132" s="0" t="n">
        <f aca="false" t="array" ref="E5132:E5132">SUM(IF(Pricecurve=C5132,D5132))</f>
        <v>0</v>
      </c>
      <c r="F5132" s="0" t="n">
        <f aca="false" t="array" ref="F5132:F5132">SUM(IF(NG=C5132,D5132))</f>
        <v>0</v>
      </c>
      <c r="Y5132" s="140"/>
    </row>
    <row r="5133" customFormat="false" ht="12.75" hidden="false" customHeight="false" outlineLevel="0" collapsed="false">
      <c r="A5133" s="0" t="e">
        <f aca="false">INDEX(BucketTable,MATCH(B5133,SumMonths,0),1)</f>
        <v>#N/A</v>
      </c>
      <c r="E5133" s="0" t="n">
        <f aca="false" t="array" ref="E5133:E5133">SUM(IF(Pricecurve=C5133,D5133))</f>
        <v>0</v>
      </c>
      <c r="F5133" s="0" t="n">
        <f aca="false" t="array" ref="F5133:F5133">SUM(IF(NG=C5133,D5133))</f>
        <v>0</v>
      </c>
      <c r="Y5133" s="140"/>
    </row>
    <row r="5134" customFormat="false" ht="12.75" hidden="false" customHeight="false" outlineLevel="0" collapsed="false">
      <c r="A5134" s="0" t="e">
        <f aca="false">INDEX(BucketTable,MATCH(B5134,SumMonths,0),1)</f>
        <v>#N/A</v>
      </c>
      <c r="E5134" s="0" t="n">
        <f aca="false" t="array" ref="E5134:E5134">SUM(IF(Pricecurve=C5134,D5134))</f>
        <v>0</v>
      </c>
      <c r="F5134" s="0" t="n">
        <f aca="false" t="array" ref="F5134:F5134">SUM(IF(NG=C5134,D5134))</f>
        <v>0</v>
      </c>
      <c r="Y5134" s="140"/>
    </row>
    <row r="5135" customFormat="false" ht="12.75" hidden="false" customHeight="false" outlineLevel="0" collapsed="false">
      <c r="A5135" s="0" t="e">
        <f aca="false">INDEX(BucketTable,MATCH(B5135,SumMonths,0),1)</f>
        <v>#N/A</v>
      </c>
      <c r="E5135" s="0" t="n">
        <f aca="false" t="array" ref="E5135:E5135">SUM(IF(Pricecurve=C5135,D5135))</f>
        <v>0</v>
      </c>
      <c r="F5135" s="0" t="n">
        <f aca="false" t="array" ref="F5135:F5135">SUM(IF(NG=C5135,D5135))</f>
        <v>0</v>
      </c>
      <c r="Y5135" s="140"/>
    </row>
    <row r="5136" customFormat="false" ht="12.75" hidden="false" customHeight="false" outlineLevel="0" collapsed="false">
      <c r="A5136" s="0" t="e">
        <f aca="false">INDEX(BucketTable,MATCH(B5136,SumMonths,0),1)</f>
        <v>#N/A</v>
      </c>
      <c r="E5136" s="0" t="n">
        <f aca="false" t="array" ref="E5136:E5136">SUM(IF(Pricecurve=C5136,D5136))</f>
        <v>0</v>
      </c>
      <c r="F5136" s="0" t="n">
        <f aca="false" t="array" ref="F5136:F5136">SUM(IF(NG=C5136,D5136))</f>
        <v>0</v>
      </c>
      <c r="Y5136" s="140"/>
    </row>
    <row r="5137" customFormat="false" ht="12.75" hidden="false" customHeight="false" outlineLevel="0" collapsed="false">
      <c r="A5137" s="0" t="e">
        <f aca="false">INDEX(BucketTable,MATCH(B5137,SumMonths,0),1)</f>
        <v>#N/A</v>
      </c>
      <c r="E5137" s="0" t="n">
        <f aca="false" t="array" ref="E5137:E5137">SUM(IF(Pricecurve=C5137,D5137))</f>
        <v>0</v>
      </c>
      <c r="F5137" s="0" t="n">
        <f aca="false" t="array" ref="F5137:F5137">SUM(IF(NG=C5137,D5137))</f>
        <v>0</v>
      </c>
      <c r="Y5137" s="140"/>
    </row>
    <row r="5138" customFormat="false" ht="12.75" hidden="false" customHeight="false" outlineLevel="0" collapsed="false">
      <c r="A5138" s="0" t="e">
        <f aca="false">INDEX(BucketTable,MATCH(B5138,SumMonths,0),1)</f>
        <v>#N/A</v>
      </c>
      <c r="E5138" s="0" t="n">
        <f aca="false" t="array" ref="E5138:E5138">SUM(IF(Pricecurve=C5138,D5138))</f>
        <v>0</v>
      </c>
      <c r="F5138" s="0" t="n">
        <f aca="false" t="array" ref="F5138:F5138">SUM(IF(NG=C5138,D5138))</f>
        <v>0</v>
      </c>
      <c r="Y5138" s="140"/>
    </row>
    <row r="5139" customFormat="false" ht="12.75" hidden="false" customHeight="false" outlineLevel="0" collapsed="false">
      <c r="A5139" s="0" t="e">
        <f aca="false">INDEX(BucketTable,MATCH(B5139,SumMonths,0),1)</f>
        <v>#N/A</v>
      </c>
      <c r="E5139" s="0" t="n">
        <f aca="false" t="array" ref="E5139:E5139">SUM(IF(Pricecurve=C5139,D5139))</f>
        <v>0</v>
      </c>
      <c r="F5139" s="0" t="n">
        <f aca="false" t="array" ref="F5139:F5139">SUM(IF(NG=C5139,D5139))</f>
        <v>0</v>
      </c>
      <c r="Y5139" s="140"/>
    </row>
    <row r="5140" customFormat="false" ht="12.75" hidden="false" customHeight="false" outlineLevel="0" collapsed="false">
      <c r="A5140" s="0" t="e">
        <f aca="false">INDEX(BucketTable,MATCH(B5140,SumMonths,0),1)</f>
        <v>#N/A</v>
      </c>
      <c r="E5140" s="0" t="n">
        <f aca="false" t="array" ref="E5140:E5140">SUM(IF(Pricecurve=C5140,D5140))</f>
        <v>0</v>
      </c>
      <c r="F5140" s="0" t="n">
        <f aca="false" t="array" ref="F5140:F5140">SUM(IF(NG=C5140,D5140))</f>
        <v>0</v>
      </c>
      <c r="Y5140" s="140"/>
    </row>
    <row r="5141" customFormat="false" ht="12.75" hidden="false" customHeight="false" outlineLevel="0" collapsed="false">
      <c r="A5141" s="0" t="e">
        <f aca="false">INDEX(BucketTable,MATCH(B5141,SumMonths,0),1)</f>
        <v>#N/A</v>
      </c>
      <c r="E5141" s="0" t="n">
        <f aca="false" t="array" ref="E5141:E5141">SUM(IF(Pricecurve=C5141,D5141))</f>
        <v>0</v>
      </c>
      <c r="F5141" s="0" t="n">
        <f aca="false" t="array" ref="F5141:F5141">SUM(IF(NG=C5141,D5141))</f>
        <v>0</v>
      </c>
      <c r="Y5141" s="140"/>
    </row>
    <row r="5142" customFormat="false" ht="12.75" hidden="false" customHeight="false" outlineLevel="0" collapsed="false">
      <c r="A5142" s="0" t="e">
        <f aca="false">INDEX(BucketTable,MATCH(B5142,SumMonths,0),1)</f>
        <v>#N/A</v>
      </c>
      <c r="E5142" s="0" t="n">
        <f aca="false" t="array" ref="E5142:E5142">SUM(IF(Pricecurve=C5142,D5142))</f>
        <v>0</v>
      </c>
      <c r="F5142" s="0" t="n">
        <f aca="false" t="array" ref="F5142:F5142">SUM(IF(NG=C5142,D5142))</f>
        <v>0</v>
      </c>
      <c r="Y5142" s="140"/>
    </row>
    <row r="5143" customFormat="false" ht="12.75" hidden="false" customHeight="false" outlineLevel="0" collapsed="false">
      <c r="A5143" s="0" t="e">
        <f aca="false">INDEX(BucketTable,MATCH(B5143,SumMonths,0),1)</f>
        <v>#N/A</v>
      </c>
      <c r="E5143" s="0" t="n">
        <f aca="false" t="array" ref="E5143:E5143">SUM(IF(Pricecurve=C5143,D5143))</f>
        <v>0</v>
      </c>
      <c r="F5143" s="0" t="n">
        <f aca="false" t="array" ref="F5143:F5143">SUM(IF(NG=C5143,D5143))</f>
        <v>0</v>
      </c>
      <c r="Y5143" s="140"/>
    </row>
    <row r="5144" customFormat="false" ht="12.75" hidden="false" customHeight="false" outlineLevel="0" collapsed="false">
      <c r="A5144" s="0" t="e">
        <f aca="false">INDEX(BucketTable,MATCH(B5144,SumMonths,0),1)</f>
        <v>#N/A</v>
      </c>
      <c r="E5144" s="0" t="n">
        <f aca="false" t="array" ref="E5144:E5144">SUM(IF(Pricecurve=C5144,D5144))</f>
        <v>0</v>
      </c>
      <c r="F5144" s="0" t="n">
        <f aca="false" t="array" ref="F5144:F5144">SUM(IF(NG=C5144,D5144))</f>
        <v>0</v>
      </c>
      <c r="Y5144" s="140"/>
    </row>
    <row r="5145" customFormat="false" ht="12.75" hidden="false" customHeight="false" outlineLevel="0" collapsed="false">
      <c r="A5145" s="0" t="e">
        <f aca="false">INDEX(BucketTable,MATCH(B5145,SumMonths,0),1)</f>
        <v>#N/A</v>
      </c>
      <c r="E5145" s="0" t="n">
        <f aca="false" t="array" ref="E5145:E5145">SUM(IF(Pricecurve=C5145,D5145))</f>
        <v>0</v>
      </c>
      <c r="F5145" s="0" t="n">
        <f aca="false" t="array" ref="F5145:F5145">SUM(IF(NG=C5145,D5145))</f>
        <v>0</v>
      </c>
      <c r="Y5145" s="140"/>
    </row>
    <row r="5146" customFormat="false" ht="12.75" hidden="false" customHeight="false" outlineLevel="0" collapsed="false">
      <c r="A5146" s="0" t="e">
        <f aca="false">INDEX(BucketTable,MATCH(B5146,SumMonths,0),1)</f>
        <v>#N/A</v>
      </c>
      <c r="E5146" s="0" t="n">
        <f aca="false" t="array" ref="E5146:E5146">SUM(IF(Pricecurve=C5146,D5146))</f>
        <v>0</v>
      </c>
      <c r="F5146" s="0" t="n">
        <f aca="false" t="array" ref="F5146:F5146">SUM(IF(NG=C5146,D5146))</f>
        <v>0</v>
      </c>
      <c r="Y5146" s="140"/>
    </row>
    <row r="5147" customFormat="false" ht="12.75" hidden="false" customHeight="false" outlineLevel="0" collapsed="false">
      <c r="A5147" s="0" t="e">
        <f aca="false">INDEX(BucketTable,MATCH(B5147,SumMonths,0),1)</f>
        <v>#N/A</v>
      </c>
      <c r="E5147" s="0" t="n">
        <f aca="false" t="array" ref="E5147:E5147">SUM(IF(Pricecurve=C5147,D5147))</f>
        <v>0</v>
      </c>
      <c r="F5147" s="0" t="n">
        <f aca="false" t="array" ref="F5147:F5147">SUM(IF(NG=C5147,D5147))</f>
        <v>0</v>
      </c>
      <c r="Y5147" s="140"/>
    </row>
    <row r="5148" customFormat="false" ht="12.75" hidden="false" customHeight="false" outlineLevel="0" collapsed="false">
      <c r="A5148" s="0" t="e">
        <f aca="false">INDEX(BucketTable,MATCH(B5148,SumMonths,0),1)</f>
        <v>#N/A</v>
      </c>
      <c r="E5148" s="0" t="n">
        <f aca="false" t="array" ref="E5148:E5148">SUM(IF(Pricecurve=C5148,D5148))</f>
        <v>0</v>
      </c>
      <c r="F5148" s="0" t="n">
        <f aca="false" t="array" ref="F5148:F5148">SUM(IF(NG=C5148,D5148))</f>
        <v>0</v>
      </c>
      <c r="Y5148" s="140"/>
    </row>
    <row r="5149" customFormat="false" ht="12.75" hidden="false" customHeight="false" outlineLevel="0" collapsed="false">
      <c r="A5149" s="0" t="e">
        <f aca="false">INDEX(BucketTable,MATCH(B5149,SumMonths,0),1)</f>
        <v>#N/A</v>
      </c>
      <c r="E5149" s="0" t="n">
        <f aca="false" t="array" ref="E5149:E5149">SUM(IF(Pricecurve=C5149,D5149))</f>
        <v>0</v>
      </c>
      <c r="F5149" s="0" t="n">
        <f aca="false" t="array" ref="F5149:F5149">SUM(IF(NG=C5149,D5149))</f>
        <v>0</v>
      </c>
      <c r="Y5149" s="140"/>
    </row>
    <row r="5150" customFormat="false" ht="12.75" hidden="false" customHeight="false" outlineLevel="0" collapsed="false">
      <c r="A5150" s="0" t="e">
        <f aca="false">INDEX(BucketTable,MATCH(B5150,SumMonths,0),1)</f>
        <v>#N/A</v>
      </c>
      <c r="E5150" s="0" t="n">
        <f aca="false" t="array" ref="E5150:E5150">SUM(IF(Pricecurve=C5150,D5150))</f>
        <v>0</v>
      </c>
      <c r="F5150" s="0" t="n">
        <f aca="false" t="array" ref="F5150:F5150">SUM(IF(NG=C5150,D5150))</f>
        <v>0</v>
      </c>
      <c r="Y5150" s="140"/>
    </row>
    <row r="5151" customFormat="false" ht="12.75" hidden="false" customHeight="false" outlineLevel="0" collapsed="false">
      <c r="A5151" s="0" t="e">
        <f aca="false">INDEX(BucketTable,MATCH(B5151,SumMonths,0),1)</f>
        <v>#N/A</v>
      </c>
      <c r="E5151" s="0" t="n">
        <f aca="false" t="array" ref="E5151:E5151">SUM(IF(Pricecurve=C5151,D5151))</f>
        <v>0</v>
      </c>
      <c r="F5151" s="0" t="n">
        <f aca="false" t="array" ref="F5151:F5151">SUM(IF(NG=C5151,D5151))</f>
        <v>0</v>
      </c>
      <c r="Y5151" s="140"/>
    </row>
    <row r="5152" customFormat="false" ht="12.75" hidden="false" customHeight="false" outlineLevel="0" collapsed="false">
      <c r="A5152" s="0" t="e">
        <f aca="false">INDEX(BucketTable,MATCH(B5152,SumMonths,0),1)</f>
        <v>#N/A</v>
      </c>
      <c r="E5152" s="0" t="n">
        <f aca="false" t="array" ref="E5152:E5152">SUM(IF(Pricecurve=C5152,D5152))</f>
        <v>0</v>
      </c>
      <c r="F5152" s="0" t="n">
        <f aca="false" t="array" ref="F5152:F5152">SUM(IF(NG=C5152,D5152))</f>
        <v>0</v>
      </c>
      <c r="Y5152" s="140"/>
    </row>
    <row r="5153" customFormat="false" ht="12.75" hidden="false" customHeight="false" outlineLevel="0" collapsed="false">
      <c r="A5153" s="0" t="e">
        <f aca="false">INDEX(BucketTable,MATCH(B5153,SumMonths,0),1)</f>
        <v>#N/A</v>
      </c>
      <c r="E5153" s="0" t="n">
        <f aca="false" t="array" ref="E5153:E5153">SUM(IF(Pricecurve=C5153,D5153))</f>
        <v>0</v>
      </c>
      <c r="F5153" s="0" t="n">
        <f aca="false" t="array" ref="F5153:F5153">SUM(IF(NG=C5153,D5153))</f>
        <v>0</v>
      </c>
      <c r="Y5153" s="140"/>
    </row>
    <row r="5154" customFormat="false" ht="12.75" hidden="false" customHeight="false" outlineLevel="0" collapsed="false">
      <c r="A5154" s="0" t="e">
        <f aca="false">INDEX(BucketTable,MATCH(B5154,SumMonths,0),1)</f>
        <v>#N/A</v>
      </c>
      <c r="E5154" s="0" t="n">
        <f aca="false" t="array" ref="E5154:E5154">SUM(IF(Pricecurve=C5154,D5154))</f>
        <v>0</v>
      </c>
      <c r="F5154" s="0" t="n">
        <f aca="false" t="array" ref="F5154:F5154">SUM(IF(NG=C5154,D5154))</f>
        <v>0</v>
      </c>
      <c r="Y5154" s="140"/>
    </row>
    <row r="5155" customFormat="false" ht="12.75" hidden="false" customHeight="false" outlineLevel="0" collapsed="false">
      <c r="A5155" s="0" t="e">
        <f aca="false">INDEX(BucketTable,MATCH(B5155,SumMonths,0),1)</f>
        <v>#N/A</v>
      </c>
      <c r="E5155" s="0" t="n">
        <f aca="false" t="array" ref="E5155:E5155">SUM(IF(Pricecurve=C5155,D5155))</f>
        <v>0</v>
      </c>
      <c r="F5155" s="0" t="n">
        <f aca="false" t="array" ref="F5155:F5155">SUM(IF(NG=C5155,D5155))</f>
        <v>0</v>
      </c>
      <c r="Y5155" s="140"/>
    </row>
    <row r="5156" customFormat="false" ht="12.75" hidden="false" customHeight="false" outlineLevel="0" collapsed="false">
      <c r="A5156" s="0" t="e">
        <f aca="false">INDEX(BucketTable,MATCH(B5156,SumMonths,0),1)</f>
        <v>#N/A</v>
      </c>
      <c r="E5156" s="0" t="n">
        <f aca="false" t="array" ref="E5156:E5156">SUM(IF(Pricecurve=C5156,D5156))</f>
        <v>0</v>
      </c>
      <c r="F5156" s="0" t="n">
        <f aca="false" t="array" ref="F5156:F5156">SUM(IF(NG=C5156,D5156))</f>
        <v>0</v>
      </c>
      <c r="Y5156" s="140"/>
    </row>
    <row r="5157" customFormat="false" ht="12.75" hidden="false" customHeight="false" outlineLevel="0" collapsed="false">
      <c r="A5157" s="0" t="e">
        <f aca="false">INDEX(BucketTable,MATCH(B5157,SumMonths,0),1)</f>
        <v>#N/A</v>
      </c>
      <c r="E5157" s="0" t="n">
        <f aca="false" t="array" ref="E5157:E5157">SUM(IF(Pricecurve=C5157,D5157))</f>
        <v>0</v>
      </c>
      <c r="F5157" s="0" t="n">
        <f aca="false" t="array" ref="F5157:F5157">SUM(IF(NG=C5157,D5157))</f>
        <v>0</v>
      </c>
      <c r="Y5157" s="140"/>
    </row>
    <row r="5158" customFormat="false" ht="12.75" hidden="false" customHeight="false" outlineLevel="0" collapsed="false">
      <c r="A5158" s="0" t="e">
        <f aca="false">INDEX(BucketTable,MATCH(B5158,SumMonths,0),1)</f>
        <v>#N/A</v>
      </c>
      <c r="E5158" s="0" t="n">
        <f aca="false" t="array" ref="E5158:E5158">SUM(IF(Pricecurve=C5158,D5158))</f>
        <v>0</v>
      </c>
      <c r="F5158" s="0" t="n">
        <f aca="false" t="array" ref="F5158:F5158">SUM(IF(NG=C5158,D5158))</f>
        <v>0</v>
      </c>
      <c r="Y5158" s="140"/>
    </row>
    <row r="5159" customFormat="false" ht="12.75" hidden="false" customHeight="false" outlineLevel="0" collapsed="false">
      <c r="A5159" s="0" t="e">
        <f aca="false">INDEX(BucketTable,MATCH(B5159,SumMonths,0),1)</f>
        <v>#N/A</v>
      </c>
      <c r="E5159" s="0" t="n">
        <f aca="false" t="array" ref="E5159:E5159">SUM(IF(Pricecurve=C5159,D5159))</f>
        <v>0</v>
      </c>
      <c r="F5159" s="0" t="n">
        <f aca="false" t="array" ref="F5159:F5159">SUM(IF(NG=C5159,D5159))</f>
        <v>0</v>
      </c>
      <c r="Y5159" s="140"/>
    </row>
    <row r="5160" customFormat="false" ht="12.75" hidden="false" customHeight="false" outlineLevel="0" collapsed="false">
      <c r="A5160" s="0" t="e">
        <f aca="false">INDEX(BucketTable,MATCH(B5160,SumMonths,0),1)</f>
        <v>#N/A</v>
      </c>
      <c r="E5160" s="0" t="n">
        <f aca="false" t="array" ref="E5160:E5160">SUM(IF(Pricecurve=C5160,D5160))</f>
        <v>0</v>
      </c>
      <c r="F5160" s="0" t="n">
        <f aca="false" t="array" ref="F5160:F5160">SUM(IF(NG=C5160,D5160))</f>
        <v>0</v>
      </c>
      <c r="Y5160" s="140"/>
    </row>
    <row r="5161" customFormat="false" ht="12.75" hidden="false" customHeight="false" outlineLevel="0" collapsed="false">
      <c r="A5161" s="0" t="e">
        <f aca="false">INDEX(BucketTable,MATCH(B5161,SumMonths,0),1)</f>
        <v>#N/A</v>
      </c>
      <c r="E5161" s="0" t="n">
        <f aca="false" t="array" ref="E5161:E5161">SUM(IF(Pricecurve=C5161,D5161))</f>
        <v>0</v>
      </c>
      <c r="F5161" s="0" t="n">
        <f aca="false" t="array" ref="F5161:F5161">SUM(IF(NG=C5161,D5161))</f>
        <v>0</v>
      </c>
      <c r="Y5161" s="140"/>
    </row>
    <row r="5162" customFormat="false" ht="12.75" hidden="false" customHeight="false" outlineLevel="0" collapsed="false">
      <c r="A5162" s="0" t="e">
        <f aca="false">INDEX(BucketTable,MATCH(B5162,SumMonths,0),1)</f>
        <v>#N/A</v>
      </c>
      <c r="E5162" s="0" t="n">
        <f aca="false" t="array" ref="E5162:E5162">SUM(IF(Pricecurve=C5162,D5162))</f>
        <v>0</v>
      </c>
      <c r="F5162" s="0" t="n">
        <f aca="false" t="array" ref="F5162:F5162">SUM(IF(NG=C5162,D5162))</f>
        <v>0</v>
      </c>
      <c r="Y5162" s="140"/>
    </row>
    <row r="5163" customFormat="false" ht="12.75" hidden="false" customHeight="false" outlineLevel="0" collapsed="false">
      <c r="A5163" s="0" t="e">
        <f aca="false">INDEX(BucketTable,MATCH(B5163,SumMonths,0),1)</f>
        <v>#N/A</v>
      </c>
      <c r="E5163" s="0" t="n">
        <f aca="false" t="array" ref="E5163:E5163">SUM(IF(Pricecurve=C5163,D5163))</f>
        <v>0</v>
      </c>
      <c r="F5163" s="0" t="n">
        <f aca="false" t="array" ref="F5163:F5163">SUM(IF(NG=C5163,D5163))</f>
        <v>0</v>
      </c>
      <c r="Y5163" s="140"/>
    </row>
    <row r="5164" customFormat="false" ht="12.75" hidden="false" customHeight="false" outlineLevel="0" collapsed="false">
      <c r="A5164" s="0" t="e">
        <f aca="false">INDEX(BucketTable,MATCH(B5164,SumMonths,0),1)</f>
        <v>#N/A</v>
      </c>
      <c r="E5164" s="0" t="n">
        <f aca="false" t="array" ref="E5164:E5164">SUM(IF(Pricecurve=C5164,D5164))</f>
        <v>0</v>
      </c>
      <c r="F5164" s="0" t="n">
        <f aca="false" t="array" ref="F5164:F5164">SUM(IF(NG=C5164,D5164))</f>
        <v>0</v>
      </c>
      <c r="Y5164" s="140"/>
    </row>
    <row r="5165" customFormat="false" ht="12.75" hidden="false" customHeight="false" outlineLevel="0" collapsed="false">
      <c r="A5165" s="0" t="e">
        <f aca="false">INDEX(BucketTable,MATCH(B5165,SumMonths,0),1)</f>
        <v>#N/A</v>
      </c>
      <c r="E5165" s="0" t="n">
        <f aca="false" t="array" ref="E5165:E5165">SUM(IF(Pricecurve=C5165,D5165))</f>
        <v>0</v>
      </c>
      <c r="F5165" s="0" t="n">
        <f aca="false" t="array" ref="F5165:F5165">SUM(IF(NG=C5165,D5165))</f>
        <v>0</v>
      </c>
      <c r="Y5165" s="140"/>
    </row>
    <row r="5166" customFormat="false" ht="12.75" hidden="false" customHeight="false" outlineLevel="0" collapsed="false">
      <c r="A5166" s="0" t="e">
        <f aca="false">INDEX(BucketTable,MATCH(B5166,SumMonths,0),1)</f>
        <v>#N/A</v>
      </c>
      <c r="E5166" s="0" t="n">
        <f aca="false" t="array" ref="E5166:E5166">SUM(IF(Pricecurve=C5166,D5166))</f>
        <v>0</v>
      </c>
      <c r="F5166" s="0" t="n">
        <f aca="false" t="array" ref="F5166:F5166">SUM(IF(NG=C5166,D5166))</f>
        <v>0</v>
      </c>
      <c r="Y5166" s="140"/>
    </row>
    <row r="5167" customFormat="false" ht="12.75" hidden="false" customHeight="false" outlineLevel="0" collapsed="false">
      <c r="A5167" s="0" t="e">
        <f aca="false">INDEX(BucketTable,MATCH(B5167,SumMonths,0),1)</f>
        <v>#N/A</v>
      </c>
      <c r="E5167" s="0" t="n">
        <f aca="false" t="array" ref="E5167:E5167">SUM(IF(Pricecurve=C5167,D5167))</f>
        <v>0</v>
      </c>
      <c r="F5167" s="0" t="n">
        <f aca="false" t="array" ref="F5167:F5167">SUM(IF(NG=C5167,D5167))</f>
        <v>0</v>
      </c>
      <c r="Y5167" s="140"/>
    </row>
    <row r="5168" customFormat="false" ht="12.75" hidden="false" customHeight="false" outlineLevel="0" collapsed="false">
      <c r="A5168" s="0" t="e">
        <f aca="false">INDEX(BucketTable,MATCH(B5168,SumMonths,0),1)</f>
        <v>#N/A</v>
      </c>
      <c r="E5168" s="0" t="n">
        <f aca="false" t="array" ref="E5168:E5168">SUM(IF(Pricecurve=C5168,D5168))</f>
        <v>0</v>
      </c>
      <c r="F5168" s="0" t="n">
        <f aca="false" t="array" ref="F5168:F5168">SUM(IF(NG=C5168,D5168))</f>
        <v>0</v>
      </c>
      <c r="Y5168" s="140"/>
    </row>
    <row r="5169" customFormat="false" ht="12.75" hidden="false" customHeight="false" outlineLevel="0" collapsed="false">
      <c r="A5169" s="0" t="e">
        <f aca="false">INDEX(BucketTable,MATCH(B5169,SumMonths,0),1)</f>
        <v>#N/A</v>
      </c>
      <c r="E5169" s="0" t="n">
        <f aca="false" t="array" ref="E5169:E5169">SUM(IF(Pricecurve=C5169,D5169))</f>
        <v>0</v>
      </c>
      <c r="F5169" s="0" t="n">
        <f aca="false" t="array" ref="F5169:F5169">SUM(IF(NG=C5169,D5169))</f>
        <v>0</v>
      </c>
      <c r="Y5169" s="140"/>
    </row>
    <row r="5170" customFormat="false" ht="12.75" hidden="false" customHeight="false" outlineLevel="0" collapsed="false">
      <c r="A5170" s="0" t="e">
        <f aca="false">INDEX(BucketTable,MATCH(B5170,SumMonths,0),1)</f>
        <v>#N/A</v>
      </c>
      <c r="E5170" s="0" t="n">
        <f aca="false" t="array" ref="E5170:E5170">SUM(IF(Pricecurve=C5170,D5170))</f>
        <v>0</v>
      </c>
      <c r="F5170" s="0" t="n">
        <f aca="false" t="array" ref="F5170:F5170">SUM(IF(NG=C5170,D5170))</f>
        <v>0</v>
      </c>
      <c r="Y5170" s="140"/>
    </row>
    <row r="5171" customFormat="false" ht="12.75" hidden="false" customHeight="false" outlineLevel="0" collapsed="false">
      <c r="A5171" s="0" t="e">
        <f aca="false">INDEX(BucketTable,MATCH(B5171,SumMonths,0),1)</f>
        <v>#N/A</v>
      </c>
      <c r="E5171" s="0" t="n">
        <f aca="false" t="array" ref="E5171:E5171">SUM(IF(Pricecurve=C5171,D5171))</f>
        <v>0</v>
      </c>
      <c r="F5171" s="0" t="n">
        <f aca="false" t="array" ref="F5171:F5171">SUM(IF(NG=C5171,D5171))</f>
        <v>0</v>
      </c>
      <c r="Y5171" s="140"/>
    </row>
    <row r="5172" customFormat="false" ht="12.75" hidden="false" customHeight="false" outlineLevel="0" collapsed="false">
      <c r="A5172" s="0" t="e">
        <f aca="false">INDEX(BucketTable,MATCH(B5172,SumMonths,0),1)</f>
        <v>#N/A</v>
      </c>
      <c r="E5172" s="0" t="n">
        <f aca="false" t="array" ref="E5172:E5172">SUM(IF(Pricecurve=C5172,D5172))</f>
        <v>0</v>
      </c>
      <c r="F5172" s="0" t="n">
        <f aca="false" t="array" ref="F5172:F5172">SUM(IF(NG=C5172,D5172))</f>
        <v>0</v>
      </c>
      <c r="Y5172" s="140"/>
    </row>
    <row r="5173" customFormat="false" ht="12.75" hidden="false" customHeight="false" outlineLevel="0" collapsed="false">
      <c r="A5173" s="0" t="e">
        <f aca="false">INDEX(BucketTable,MATCH(B5173,SumMonths,0),1)</f>
        <v>#N/A</v>
      </c>
      <c r="E5173" s="0" t="n">
        <f aca="false" t="array" ref="E5173:E5173">SUM(IF(Pricecurve=C5173,D5173))</f>
        <v>0</v>
      </c>
      <c r="F5173" s="0" t="n">
        <f aca="false" t="array" ref="F5173:F5173">SUM(IF(NG=C5173,D5173))</f>
        <v>0</v>
      </c>
      <c r="Y5173" s="140"/>
    </row>
    <row r="5174" customFormat="false" ht="12.75" hidden="false" customHeight="false" outlineLevel="0" collapsed="false">
      <c r="A5174" s="0" t="e">
        <f aca="false">INDEX(BucketTable,MATCH(B5174,SumMonths,0),1)</f>
        <v>#N/A</v>
      </c>
      <c r="E5174" s="0" t="n">
        <f aca="false" t="array" ref="E5174:E5174">SUM(IF(Pricecurve=C5174,D5174))</f>
        <v>0</v>
      </c>
      <c r="F5174" s="0" t="n">
        <f aca="false" t="array" ref="F5174:F5174">SUM(IF(NG=C5174,D5174))</f>
        <v>0</v>
      </c>
      <c r="Y5174" s="140"/>
    </row>
    <row r="5175" customFormat="false" ht="12.75" hidden="false" customHeight="false" outlineLevel="0" collapsed="false">
      <c r="A5175" s="0" t="e">
        <f aca="false">INDEX(BucketTable,MATCH(B5175,SumMonths,0),1)</f>
        <v>#N/A</v>
      </c>
      <c r="E5175" s="0" t="n">
        <f aca="false" t="array" ref="E5175:E5175">SUM(IF(Pricecurve=C5175,D5175))</f>
        <v>0</v>
      </c>
      <c r="F5175" s="0" t="n">
        <f aca="false" t="array" ref="F5175:F5175">SUM(IF(NG=C5175,D5175))</f>
        <v>0</v>
      </c>
      <c r="Y5175" s="140"/>
    </row>
    <row r="5176" customFormat="false" ht="12.75" hidden="false" customHeight="false" outlineLevel="0" collapsed="false">
      <c r="A5176" s="0" t="e">
        <f aca="false">INDEX(BucketTable,MATCH(B5176,SumMonths,0),1)</f>
        <v>#N/A</v>
      </c>
      <c r="E5176" s="0" t="n">
        <f aca="false" t="array" ref="E5176:E5176">SUM(IF(Pricecurve=C5176,D5176))</f>
        <v>0</v>
      </c>
      <c r="F5176" s="0" t="n">
        <f aca="false" t="array" ref="F5176:F5176">SUM(IF(NG=C5176,D5176))</f>
        <v>0</v>
      </c>
      <c r="Y5176" s="140"/>
    </row>
    <row r="5177" customFormat="false" ht="12.75" hidden="false" customHeight="false" outlineLevel="0" collapsed="false">
      <c r="A5177" s="0" t="e">
        <f aca="false">INDEX(BucketTable,MATCH(B5177,SumMonths,0),1)</f>
        <v>#N/A</v>
      </c>
      <c r="E5177" s="0" t="n">
        <f aca="false" t="array" ref="E5177:E5177">SUM(IF(Pricecurve=C5177,D5177))</f>
        <v>0</v>
      </c>
      <c r="F5177" s="0" t="n">
        <f aca="false" t="array" ref="F5177:F5177">SUM(IF(NG=C5177,D5177))</f>
        <v>0</v>
      </c>
      <c r="Y5177" s="140"/>
    </row>
    <row r="5178" customFormat="false" ht="12.75" hidden="false" customHeight="false" outlineLevel="0" collapsed="false">
      <c r="A5178" s="0" t="e">
        <f aca="false">INDEX(BucketTable,MATCH(B5178,SumMonths,0),1)</f>
        <v>#N/A</v>
      </c>
      <c r="E5178" s="0" t="n">
        <f aca="false" t="array" ref="E5178:E5178">SUM(IF(Pricecurve=C5178,D5178))</f>
        <v>0</v>
      </c>
      <c r="F5178" s="0" t="n">
        <f aca="false" t="array" ref="F5178:F5178">SUM(IF(NG=C5178,D5178))</f>
        <v>0</v>
      </c>
      <c r="Y5178" s="140"/>
    </row>
    <row r="5179" customFormat="false" ht="12.75" hidden="false" customHeight="false" outlineLevel="0" collapsed="false">
      <c r="A5179" s="0" t="e">
        <f aca="false">INDEX(BucketTable,MATCH(B5179,SumMonths,0),1)</f>
        <v>#N/A</v>
      </c>
      <c r="E5179" s="0" t="n">
        <f aca="false" t="array" ref="E5179:E5179">SUM(IF(Pricecurve=C5179,D5179))</f>
        <v>0</v>
      </c>
      <c r="F5179" s="0" t="n">
        <f aca="false" t="array" ref="F5179:F5179">SUM(IF(NG=C5179,D5179))</f>
        <v>0</v>
      </c>
      <c r="Y5179" s="140"/>
    </row>
    <row r="5180" customFormat="false" ht="12.75" hidden="false" customHeight="false" outlineLevel="0" collapsed="false">
      <c r="A5180" s="0" t="e">
        <f aca="false">INDEX(BucketTable,MATCH(B5180,SumMonths,0),1)</f>
        <v>#N/A</v>
      </c>
      <c r="E5180" s="0" t="n">
        <f aca="false" t="array" ref="E5180:E5180">SUM(IF(Pricecurve=C5180,D5180))</f>
        <v>0</v>
      </c>
      <c r="F5180" s="0" t="n">
        <f aca="false" t="array" ref="F5180:F5180">SUM(IF(NG=C5180,D5180))</f>
        <v>0</v>
      </c>
      <c r="Y5180" s="140"/>
    </row>
    <row r="5181" customFormat="false" ht="12.75" hidden="false" customHeight="false" outlineLevel="0" collapsed="false">
      <c r="A5181" s="0" t="e">
        <f aca="false">INDEX(BucketTable,MATCH(B5181,SumMonths,0),1)</f>
        <v>#N/A</v>
      </c>
      <c r="E5181" s="0" t="n">
        <f aca="false" t="array" ref="E5181:E5181">SUM(IF(Pricecurve=C5181,D5181))</f>
        <v>0</v>
      </c>
      <c r="F5181" s="0" t="n">
        <f aca="false" t="array" ref="F5181:F5181">SUM(IF(NG=C5181,D5181))</f>
        <v>0</v>
      </c>
      <c r="Y5181" s="140"/>
    </row>
    <row r="5182" customFormat="false" ht="12.75" hidden="false" customHeight="false" outlineLevel="0" collapsed="false">
      <c r="A5182" s="0" t="e">
        <f aca="false">INDEX(BucketTable,MATCH(B5182,SumMonths,0),1)</f>
        <v>#N/A</v>
      </c>
      <c r="E5182" s="0" t="n">
        <f aca="false" t="array" ref="E5182:E5182">SUM(IF(Pricecurve=C5182,D5182))</f>
        <v>0</v>
      </c>
      <c r="F5182" s="0" t="n">
        <f aca="false" t="array" ref="F5182:F5182">SUM(IF(NG=C5182,D5182))</f>
        <v>0</v>
      </c>
      <c r="Y5182" s="140"/>
    </row>
    <row r="5183" customFormat="false" ht="12.75" hidden="false" customHeight="false" outlineLevel="0" collapsed="false">
      <c r="A5183" s="0" t="e">
        <f aca="false">INDEX(BucketTable,MATCH(B5183,SumMonths,0),1)</f>
        <v>#N/A</v>
      </c>
      <c r="E5183" s="0" t="n">
        <f aca="false" t="array" ref="E5183:E5183">SUM(IF(Pricecurve=C5183,D5183))</f>
        <v>0</v>
      </c>
      <c r="F5183" s="0" t="n">
        <f aca="false" t="array" ref="F5183:F5183">SUM(IF(NG=C5183,D5183))</f>
        <v>0</v>
      </c>
      <c r="Y5183" s="140"/>
    </row>
    <row r="5184" customFormat="false" ht="12.75" hidden="false" customHeight="false" outlineLevel="0" collapsed="false">
      <c r="A5184" s="0" t="e">
        <f aca="false">INDEX(BucketTable,MATCH(B5184,SumMonths,0),1)</f>
        <v>#N/A</v>
      </c>
      <c r="E5184" s="0" t="n">
        <f aca="false" t="array" ref="E5184:E5184">SUM(IF(Pricecurve=C5184,D5184))</f>
        <v>0</v>
      </c>
      <c r="F5184" s="0" t="n">
        <f aca="false" t="array" ref="F5184:F5184">SUM(IF(NG=C5184,D5184))</f>
        <v>0</v>
      </c>
      <c r="Y5184" s="140"/>
    </row>
    <row r="5185" customFormat="false" ht="12.75" hidden="false" customHeight="false" outlineLevel="0" collapsed="false">
      <c r="A5185" s="0" t="e">
        <f aca="false">INDEX(BucketTable,MATCH(B5185,SumMonths,0),1)</f>
        <v>#N/A</v>
      </c>
      <c r="E5185" s="0" t="n">
        <f aca="false" t="array" ref="E5185:E5185">SUM(IF(Pricecurve=C5185,D5185))</f>
        <v>0</v>
      </c>
      <c r="F5185" s="0" t="n">
        <f aca="false" t="array" ref="F5185:F5185">SUM(IF(NG=C5185,D5185))</f>
        <v>0</v>
      </c>
      <c r="Y5185" s="140"/>
    </row>
    <row r="5186" customFormat="false" ht="12.75" hidden="false" customHeight="false" outlineLevel="0" collapsed="false">
      <c r="A5186" s="0" t="e">
        <f aca="false">INDEX(BucketTable,MATCH(B5186,SumMonths,0),1)</f>
        <v>#N/A</v>
      </c>
      <c r="E5186" s="0" t="n">
        <f aca="false" t="array" ref="E5186:E5186">SUM(IF(Pricecurve=C5186,D5186))</f>
        <v>0</v>
      </c>
      <c r="F5186" s="0" t="n">
        <f aca="false" t="array" ref="F5186:F5186">SUM(IF(NG=C5186,D5186))</f>
        <v>0</v>
      </c>
      <c r="Y5186" s="140"/>
    </row>
    <row r="5187" customFormat="false" ht="12.75" hidden="false" customHeight="false" outlineLevel="0" collapsed="false">
      <c r="A5187" s="0" t="e">
        <f aca="false">INDEX(BucketTable,MATCH(B5187,SumMonths,0),1)</f>
        <v>#N/A</v>
      </c>
      <c r="E5187" s="0" t="n">
        <f aca="false" t="array" ref="E5187:E5187">SUM(IF(Pricecurve=C5187,D5187))</f>
        <v>0</v>
      </c>
      <c r="F5187" s="0" t="n">
        <f aca="false" t="array" ref="F5187:F5187">SUM(IF(NG=C5187,D5187))</f>
        <v>0</v>
      </c>
      <c r="Y5187" s="140"/>
    </row>
    <row r="5188" customFormat="false" ht="12.75" hidden="false" customHeight="false" outlineLevel="0" collapsed="false">
      <c r="A5188" s="0" t="e">
        <f aca="false">INDEX(BucketTable,MATCH(B5188,SumMonths,0),1)</f>
        <v>#N/A</v>
      </c>
      <c r="E5188" s="0" t="n">
        <f aca="false" t="array" ref="E5188:E5188">SUM(IF(Pricecurve=C5188,D5188))</f>
        <v>0</v>
      </c>
      <c r="F5188" s="0" t="n">
        <f aca="false" t="array" ref="F5188:F5188">SUM(IF(NG=C5188,D5188))</f>
        <v>0</v>
      </c>
      <c r="Y5188" s="140"/>
    </row>
    <row r="5189" customFormat="false" ht="12.75" hidden="false" customHeight="false" outlineLevel="0" collapsed="false">
      <c r="A5189" s="0" t="e">
        <f aca="false">INDEX(BucketTable,MATCH(B5189,SumMonths,0),1)</f>
        <v>#N/A</v>
      </c>
      <c r="E5189" s="0" t="n">
        <f aca="false" t="array" ref="E5189:E5189">SUM(IF(Pricecurve=C5189,D5189))</f>
        <v>0</v>
      </c>
      <c r="F5189" s="0" t="n">
        <f aca="false" t="array" ref="F5189:F5189">SUM(IF(NG=C5189,D5189))</f>
        <v>0</v>
      </c>
      <c r="Y5189" s="140"/>
    </row>
    <row r="5190" customFormat="false" ht="12.75" hidden="false" customHeight="false" outlineLevel="0" collapsed="false">
      <c r="A5190" s="0" t="e">
        <f aca="false">INDEX(BucketTable,MATCH(B5190,SumMonths,0),1)</f>
        <v>#N/A</v>
      </c>
      <c r="E5190" s="0" t="n">
        <f aca="false" t="array" ref="E5190:E5190">SUM(IF(Pricecurve=C5190,D5190))</f>
        <v>0</v>
      </c>
      <c r="F5190" s="0" t="n">
        <f aca="false" t="array" ref="F5190:F5190">SUM(IF(NG=C5190,D5190))</f>
        <v>0</v>
      </c>
      <c r="Y5190" s="140"/>
    </row>
    <row r="5191" customFormat="false" ht="12.75" hidden="false" customHeight="false" outlineLevel="0" collapsed="false">
      <c r="A5191" s="0" t="e">
        <f aca="false">INDEX(BucketTable,MATCH(B5191,SumMonths,0),1)</f>
        <v>#N/A</v>
      </c>
      <c r="E5191" s="0" t="n">
        <f aca="false" t="array" ref="E5191:E5191">SUM(IF(Pricecurve=C5191,D5191))</f>
        <v>0</v>
      </c>
      <c r="F5191" s="0" t="n">
        <f aca="false" t="array" ref="F5191:F5191">SUM(IF(NG=C5191,D5191))</f>
        <v>0</v>
      </c>
      <c r="Y5191" s="140"/>
    </row>
    <row r="5192" customFormat="false" ht="12.75" hidden="false" customHeight="false" outlineLevel="0" collapsed="false">
      <c r="A5192" s="0" t="e">
        <f aca="false">INDEX(BucketTable,MATCH(B5192,SumMonths,0),1)</f>
        <v>#N/A</v>
      </c>
      <c r="E5192" s="0" t="n">
        <f aca="false" t="array" ref="E5192:E5192">SUM(IF(Pricecurve=C5192,D5192))</f>
        <v>0</v>
      </c>
      <c r="F5192" s="0" t="n">
        <f aca="false" t="array" ref="F5192:F5192">SUM(IF(NG=C5192,D5192))</f>
        <v>0</v>
      </c>
      <c r="Y5192" s="140"/>
    </row>
    <row r="5193" customFormat="false" ht="12.75" hidden="false" customHeight="false" outlineLevel="0" collapsed="false">
      <c r="A5193" s="0" t="e">
        <f aca="false">INDEX(BucketTable,MATCH(B5193,SumMonths,0),1)</f>
        <v>#N/A</v>
      </c>
      <c r="E5193" s="0" t="n">
        <f aca="false" t="array" ref="E5193:E5193">SUM(IF(Pricecurve=C5193,D5193))</f>
        <v>0</v>
      </c>
      <c r="F5193" s="0" t="n">
        <f aca="false" t="array" ref="F5193:F5193">SUM(IF(NG=C5193,D5193))</f>
        <v>0</v>
      </c>
      <c r="Y5193" s="140"/>
    </row>
    <row r="5194" customFormat="false" ht="12.75" hidden="false" customHeight="false" outlineLevel="0" collapsed="false">
      <c r="A5194" s="0" t="e">
        <f aca="false">INDEX(BucketTable,MATCH(B5194,SumMonths,0),1)</f>
        <v>#N/A</v>
      </c>
      <c r="E5194" s="0" t="n">
        <f aca="false" t="array" ref="E5194:E5194">SUM(IF(Pricecurve=C5194,D5194))</f>
        <v>0</v>
      </c>
      <c r="F5194" s="0" t="n">
        <f aca="false" t="array" ref="F5194:F5194">SUM(IF(NG=C5194,D5194))</f>
        <v>0</v>
      </c>
      <c r="Y5194" s="140"/>
    </row>
    <row r="5195" customFormat="false" ht="12.75" hidden="false" customHeight="false" outlineLevel="0" collapsed="false">
      <c r="A5195" s="0" t="e">
        <f aca="false">INDEX(BucketTable,MATCH(B5195,SumMonths,0),1)</f>
        <v>#N/A</v>
      </c>
      <c r="E5195" s="0" t="n">
        <f aca="false" t="array" ref="E5195:E5195">SUM(IF(Pricecurve=C5195,D5195))</f>
        <v>0</v>
      </c>
      <c r="F5195" s="0" t="n">
        <f aca="false" t="array" ref="F5195:F5195">SUM(IF(NG=C5195,D5195))</f>
        <v>0</v>
      </c>
      <c r="Y5195" s="140"/>
    </row>
    <row r="5196" customFormat="false" ht="12.75" hidden="false" customHeight="false" outlineLevel="0" collapsed="false">
      <c r="A5196" s="0" t="e">
        <f aca="false">INDEX(BucketTable,MATCH(B5196,SumMonths,0),1)</f>
        <v>#N/A</v>
      </c>
      <c r="E5196" s="0" t="n">
        <f aca="false" t="array" ref="E5196:E5196">SUM(IF(Pricecurve=C5196,D5196))</f>
        <v>0</v>
      </c>
      <c r="F5196" s="0" t="n">
        <f aca="false" t="array" ref="F5196:F5196">SUM(IF(NG=C5196,D5196))</f>
        <v>0</v>
      </c>
      <c r="Y5196" s="140"/>
    </row>
    <row r="5197" customFormat="false" ht="12.75" hidden="false" customHeight="false" outlineLevel="0" collapsed="false">
      <c r="A5197" s="0" t="e">
        <f aca="false">INDEX(BucketTable,MATCH(B5197,SumMonths,0),1)</f>
        <v>#N/A</v>
      </c>
      <c r="E5197" s="0" t="n">
        <f aca="false" t="array" ref="E5197:E5197">SUM(IF(Pricecurve=C5197,D5197))</f>
        <v>0</v>
      </c>
      <c r="F5197" s="0" t="n">
        <f aca="false" t="array" ref="F5197:F5197">SUM(IF(NG=C5197,D5197))</f>
        <v>0</v>
      </c>
      <c r="Y5197" s="140"/>
    </row>
    <row r="5198" customFormat="false" ht="12.75" hidden="false" customHeight="false" outlineLevel="0" collapsed="false">
      <c r="A5198" s="0" t="e">
        <f aca="false">INDEX(BucketTable,MATCH(B5198,SumMonths,0),1)</f>
        <v>#N/A</v>
      </c>
      <c r="E5198" s="0" t="n">
        <f aca="false" t="array" ref="E5198:E5198">SUM(IF(Pricecurve=C5198,D5198))</f>
        <v>0</v>
      </c>
      <c r="F5198" s="0" t="n">
        <f aca="false" t="array" ref="F5198:F5198">SUM(IF(NG=C5198,D5198))</f>
        <v>0</v>
      </c>
      <c r="Y5198" s="140"/>
    </row>
    <row r="5199" customFormat="false" ht="12.75" hidden="false" customHeight="false" outlineLevel="0" collapsed="false">
      <c r="A5199" s="0" t="e">
        <f aca="false">INDEX(BucketTable,MATCH(B5199,SumMonths,0),1)</f>
        <v>#N/A</v>
      </c>
      <c r="E5199" s="0" t="n">
        <f aca="false" t="array" ref="E5199:E5199">SUM(IF(Pricecurve=C5199,D5199))</f>
        <v>0</v>
      </c>
      <c r="F5199" s="0" t="n">
        <f aca="false" t="array" ref="F5199:F5199">SUM(IF(NG=C5199,D5199))</f>
        <v>0</v>
      </c>
      <c r="Y5199" s="140"/>
    </row>
    <row r="5200" customFormat="false" ht="12.75" hidden="false" customHeight="false" outlineLevel="0" collapsed="false">
      <c r="A5200" s="0" t="e">
        <f aca="false">INDEX(BucketTable,MATCH(B5200,SumMonths,0),1)</f>
        <v>#N/A</v>
      </c>
      <c r="E5200" s="0" t="n">
        <f aca="false" t="array" ref="E5200:E5200">SUM(IF(Pricecurve=C5200,D5200))</f>
        <v>0</v>
      </c>
      <c r="F5200" s="0" t="n">
        <f aca="false" t="array" ref="F5200:F5200">SUM(IF(NG=C5200,D5200))</f>
        <v>0</v>
      </c>
      <c r="Y5200" s="140"/>
    </row>
    <row r="5201" customFormat="false" ht="12.75" hidden="false" customHeight="false" outlineLevel="0" collapsed="false">
      <c r="A5201" s="0" t="e">
        <f aca="false">INDEX(BucketTable,MATCH(B5201,SumMonths,0),1)</f>
        <v>#N/A</v>
      </c>
      <c r="E5201" s="0" t="n">
        <f aca="false" t="array" ref="E5201:E5201">SUM(IF(Pricecurve=C5201,D5201))</f>
        <v>0</v>
      </c>
      <c r="F5201" s="0" t="n">
        <f aca="false" t="array" ref="F5201:F5201">SUM(IF(NG=C5201,D5201))</f>
        <v>0</v>
      </c>
      <c r="Y5201" s="140"/>
    </row>
    <row r="5202" customFormat="false" ht="12.75" hidden="false" customHeight="false" outlineLevel="0" collapsed="false">
      <c r="A5202" s="0" t="e">
        <f aca="false">INDEX(BucketTable,MATCH(B5202,SumMonths,0),1)</f>
        <v>#N/A</v>
      </c>
      <c r="E5202" s="0" t="n">
        <f aca="false" t="array" ref="E5202:E5202">SUM(IF(Pricecurve=C5202,D5202))</f>
        <v>0</v>
      </c>
      <c r="F5202" s="0" t="n">
        <f aca="false" t="array" ref="F5202:F5202">SUM(IF(NG=C5202,D5202))</f>
        <v>0</v>
      </c>
      <c r="Y5202" s="140"/>
    </row>
    <row r="5203" customFormat="false" ht="12.75" hidden="false" customHeight="false" outlineLevel="0" collapsed="false">
      <c r="A5203" s="0" t="e">
        <f aca="false">INDEX(BucketTable,MATCH(B5203,SumMonths,0),1)</f>
        <v>#N/A</v>
      </c>
      <c r="E5203" s="0" t="n">
        <f aca="false" t="array" ref="E5203:E5203">SUM(IF(Pricecurve=C5203,D5203))</f>
        <v>0</v>
      </c>
      <c r="F5203" s="0" t="n">
        <f aca="false" t="array" ref="F5203:F5203">SUM(IF(NG=C5203,D5203))</f>
        <v>0</v>
      </c>
      <c r="Y5203" s="140"/>
    </row>
    <row r="5204" customFormat="false" ht="12.75" hidden="false" customHeight="false" outlineLevel="0" collapsed="false">
      <c r="A5204" s="0" t="e">
        <f aca="false">INDEX(BucketTable,MATCH(B5204,SumMonths,0),1)</f>
        <v>#N/A</v>
      </c>
      <c r="E5204" s="0" t="n">
        <f aca="false" t="array" ref="E5204:E5204">SUM(IF(Pricecurve=C5204,D5204))</f>
        <v>0</v>
      </c>
      <c r="F5204" s="0" t="n">
        <f aca="false" t="array" ref="F5204:F5204">SUM(IF(NG=C5204,D5204))</f>
        <v>0</v>
      </c>
      <c r="Y5204" s="140"/>
    </row>
    <row r="5205" customFormat="false" ht="12.75" hidden="false" customHeight="false" outlineLevel="0" collapsed="false">
      <c r="A5205" s="0" t="e">
        <f aca="false">INDEX(BucketTable,MATCH(B5205,SumMonths,0),1)</f>
        <v>#N/A</v>
      </c>
      <c r="E5205" s="0" t="n">
        <f aca="false" t="array" ref="E5205:E5205">SUM(IF(Pricecurve=C5205,D5205))</f>
        <v>0</v>
      </c>
      <c r="F5205" s="0" t="n">
        <f aca="false" t="array" ref="F5205:F5205">SUM(IF(NG=C5205,D5205))</f>
        <v>0</v>
      </c>
      <c r="Y5205" s="140"/>
    </row>
    <row r="5206" customFormat="false" ht="12.75" hidden="false" customHeight="false" outlineLevel="0" collapsed="false">
      <c r="A5206" s="0" t="e">
        <f aca="false">INDEX(BucketTable,MATCH(B5206,SumMonths,0),1)</f>
        <v>#N/A</v>
      </c>
      <c r="E5206" s="0" t="n">
        <f aca="false" t="array" ref="E5206:E5206">SUM(IF(Pricecurve=C5206,D5206))</f>
        <v>0</v>
      </c>
      <c r="F5206" s="0" t="n">
        <f aca="false" t="array" ref="F5206:F5206">SUM(IF(NG=C5206,D5206))</f>
        <v>0</v>
      </c>
      <c r="Y5206" s="140"/>
    </row>
    <row r="5207" customFormat="false" ht="12.75" hidden="false" customHeight="false" outlineLevel="0" collapsed="false">
      <c r="A5207" s="0" t="e">
        <f aca="false">INDEX(BucketTable,MATCH(B5207,SumMonths,0),1)</f>
        <v>#N/A</v>
      </c>
      <c r="E5207" s="0" t="n">
        <f aca="false" t="array" ref="E5207:E5207">SUM(IF(Pricecurve=C5207,D5207))</f>
        <v>0</v>
      </c>
      <c r="F5207" s="0" t="n">
        <f aca="false" t="array" ref="F5207:F5207">SUM(IF(NG=C5207,D5207))</f>
        <v>0</v>
      </c>
      <c r="Y5207" s="140"/>
    </row>
    <row r="5208" customFormat="false" ht="12.75" hidden="false" customHeight="false" outlineLevel="0" collapsed="false">
      <c r="A5208" s="0" t="e">
        <f aca="false">INDEX(BucketTable,MATCH(B5208,SumMonths,0),1)</f>
        <v>#N/A</v>
      </c>
      <c r="E5208" s="0" t="n">
        <f aca="false" t="array" ref="E5208:E5208">SUM(IF(Pricecurve=C5208,D5208))</f>
        <v>0</v>
      </c>
      <c r="F5208" s="0" t="n">
        <f aca="false" t="array" ref="F5208:F5208">SUM(IF(NG=C5208,D5208))</f>
        <v>0</v>
      </c>
      <c r="Y5208" s="140"/>
    </row>
    <row r="5209" customFormat="false" ht="12.75" hidden="false" customHeight="false" outlineLevel="0" collapsed="false">
      <c r="A5209" s="0" t="e">
        <f aca="false">INDEX(BucketTable,MATCH(B5209,SumMonths,0),1)</f>
        <v>#N/A</v>
      </c>
      <c r="E5209" s="0" t="n">
        <f aca="false" t="array" ref="E5209:E5209">SUM(IF(Pricecurve=C5209,D5209))</f>
        <v>0</v>
      </c>
      <c r="F5209" s="0" t="n">
        <f aca="false" t="array" ref="F5209:F5209">SUM(IF(NG=C5209,D5209))</f>
        <v>0</v>
      </c>
      <c r="Y5209" s="140"/>
    </row>
    <row r="5210" customFormat="false" ht="12.75" hidden="false" customHeight="false" outlineLevel="0" collapsed="false">
      <c r="A5210" s="0" t="e">
        <f aca="false">INDEX(BucketTable,MATCH(B5210,SumMonths,0),1)</f>
        <v>#N/A</v>
      </c>
      <c r="E5210" s="0" t="n">
        <f aca="false" t="array" ref="E5210:E5210">SUM(IF(Pricecurve=C5210,D5210))</f>
        <v>0</v>
      </c>
      <c r="F5210" s="0" t="n">
        <f aca="false" t="array" ref="F5210:F5210">SUM(IF(NG=C5210,D5210))</f>
        <v>0</v>
      </c>
      <c r="Y5210" s="140"/>
    </row>
    <row r="5211" customFormat="false" ht="12.75" hidden="false" customHeight="false" outlineLevel="0" collapsed="false">
      <c r="A5211" s="0" t="e">
        <f aca="false">INDEX(BucketTable,MATCH(B5211,SumMonths,0),1)</f>
        <v>#N/A</v>
      </c>
      <c r="E5211" s="0" t="n">
        <f aca="false" t="array" ref="E5211:E5211">SUM(IF(Pricecurve=C5211,D5211))</f>
        <v>0</v>
      </c>
      <c r="F5211" s="0" t="n">
        <f aca="false" t="array" ref="F5211:F5211">SUM(IF(NG=C5211,D5211))</f>
        <v>0</v>
      </c>
      <c r="Y5211" s="140"/>
    </row>
    <row r="5212" customFormat="false" ht="12.75" hidden="false" customHeight="false" outlineLevel="0" collapsed="false">
      <c r="A5212" s="0" t="e">
        <f aca="false">INDEX(BucketTable,MATCH(B5212,SumMonths,0),1)</f>
        <v>#N/A</v>
      </c>
      <c r="E5212" s="0" t="n">
        <f aca="false" t="array" ref="E5212:E5212">SUM(IF(Pricecurve=C5212,D5212))</f>
        <v>0</v>
      </c>
      <c r="F5212" s="0" t="n">
        <f aca="false" t="array" ref="F5212:F5212">SUM(IF(NG=C5212,D5212))</f>
        <v>0</v>
      </c>
      <c r="Y5212" s="140"/>
    </row>
    <row r="5213" customFormat="false" ht="12.75" hidden="false" customHeight="false" outlineLevel="0" collapsed="false">
      <c r="A5213" s="0" t="e">
        <f aca="false">INDEX(BucketTable,MATCH(B5213,SumMonths,0),1)</f>
        <v>#N/A</v>
      </c>
      <c r="E5213" s="0" t="n">
        <f aca="false" t="array" ref="E5213:E5213">SUM(IF(Pricecurve=C5213,D5213))</f>
        <v>0</v>
      </c>
      <c r="F5213" s="0" t="n">
        <f aca="false" t="array" ref="F5213:F5213">SUM(IF(NG=C5213,D5213))</f>
        <v>0</v>
      </c>
      <c r="Y5213" s="140"/>
    </row>
    <row r="5214" customFormat="false" ht="12.75" hidden="false" customHeight="false" outlineLevel="0" collapsed="false">
      <c r="A5214" s="0" t="e">
        <f aca="false">INDEX(BucketTable,MATCH(B5214,SumMonths,0),1)</f>
        <v>#N/A</v>
      </c>
      <c r="E5214" s="0" t="n">
        <f aca="false" t="array" ref="E5214:E5214">SUM(IF(Pricecurve=C5214,D5214))</f>
        <v>0</v>
      </c>
      <c r="F5214" s="0" t="n">
        <f aca="false" t="array" ref="F5214:F5214">SUM(IF(NG=C5214,D5214))</f>
        <v>0</v>
      </c>
      <c r="Y5214" s="140"/>
    </row>
    <row r="5215" customFormat="false" ht="12.75" hidden="false" customHeight="false" outlineLevel="0" collapsed="false">
      <c r="A5215" s="0" t="e">
        <f aca="false">INDEX(BucketTable,MATCH(B5215,SumMonths,0),1)</f>
        <v>#N/A</v>
      </c>
      <c r="E5215" s="0" t="n">
        <f aca="false" t="array" ref="E5215:E5215">SUM(IF(Pricecurve=C5215,D5215))</f>
        <v>0</v>
      </c>
      <c r="F5215" s="0" t="n">
        <f aca="false" t="array" ref="F5215:F5215">SUM(IF(NG=C5215,D5215))</f>
        <v>0</v>
      </c>
      <c r="Y5215" s="140"/>
    </row>
    <row r="5216" customFormat="false" ht="12.75" hidden="false" customHeight="false" outlineLevel="0" collapsed="false">
      <c r="A5216" s="0" t="e">
        <f aca="false">INDEX(BucketTable,MATCH(B5216,SumMonths,0),1)</f>
        <v>#N/A</v>
      </c>
      <c r="E5216" s="0" t="n">
        <f aca="false" t="array" ref="E5216:E5216">SUM(IF(Pricecurve=C5216,D5216))</f>
        <v>0</v>
      </c>
      <c r="F5216" s="0" t="n">
        <f aca="false" t="array" ref="F5216:F5216">SUM(IF(NG=C5216,D5216))</f>
        <v>0</v>
      </c>
      <c r="Y5216" s="140"/>
    </row>
    <row r="5217" customFormat="false" ht="12.75" hidden="false" customHeight="false" outlineLevel="0" collapsed="false">
      <c r="A5217" s="0" t="e">
        <f aca="false">INDEX(BucketTable,MATCH(B5217,SumMonths,0),1)</f>
        <v>#N/A</v>
      </c>
      <c r="E5217" s="0" t="n">
        <f aca="false" t="array" ref="E5217:E5217">SUM(IF(Pricecurve=C5217,D5217))</f>
        <v>0</v>
      </c>
      <c r="F5217" s="0" t="n">
        <f aca="false" t="array" ref="F5217:F5217">SUM(IF(NG=C5217,D5217))</f>
        <v>0</v>
      </c>
      <c r="Y5217" s="140"/>
    </row>
    <row r="5218" customFormat="false" ht="12.75" hidden="false" customHeight="false" outlineLevel="0" collapsed="false">
      <c r="A5218" s="0" t="e">
        <f aca="false">INDEX(BucketTable,MATCH(B5218,SumMonths,0),1)</f>
        <v>#N/A</v>
      </c>
      <c r="E5218" s="0" t="n">
        <f aca="false" t="array" ref="E5218:E5218">SUM(IF(Pricecurve=C5218,D5218))</f>
        <v>0</v>
      </c>
      <c r="F5218" s="0" t="n">
        <f aca="false" t="array" ref="F5218:F5218">SUM(IF(NG=C5218,D5218))</f>
        <v>0</v>
      </c>
      <c r="Y5218" s="140"/>
    </row>
    <row r="5219" customFormat="false" ht="12.75" hidden="false" customHeight="false" outlineLevel="0" collapsed="false">
      <c r="A5219" s="0" t="e">
        <f aca="false">INDEX(BucketTable,MATCH(B5219,SumMonths,0),1)</f>
        <v>#N/A</v>
      </c>
      <c r="E5219" s="0" t="n">
        <f aca="false" t="array" ref="E5219:E5219">SUM(IF(Pricecurve=C5219,D5219))</f>
        <v>0</v>
      </c>
      <c r="F5219" s="0" t="n">
        <f aca="false" t="array" ref="F5219:F5219">SUM(IF(NG=C5219,D5219))</f>
        <v>0</v>
      </c>
      <c r="Y5219" s="140"/>
    </row>
    <row r="5220" customFormat="false" ht="12.75" hidden="false" customHeight="false" outlineLevel="0" collapsed="false">
      <c r="A5220" s="0" t="e">
        <f aca="false">INDEX(BucketTable,MATCH(B5220,SumMonths,0),1)</f>
        <v>#N/A</v>
      </c>
      <c r="E5220" s="0" t="n">
        <f aca="false" t="array" ref="E5220:E5220">SUM(IF(Pricecurve=C5220,D5220))</f>
        <v>0</v>
      </c>
      <c r="F5220" s="0" t="n">
        <f aca="false" t="array" ref="F5220:F5220">SUM(IF(NG=C5220,D5220))</f>
        <v>0</v>
      </c>
      <c r="Y5220" s="140"/>
    </row>
    <row r="5221" customFormat="false" ht="12.75" hidden="false" customHeight="false" outlineLevel="0" collapsed="false">
      <c r="A5221" s="0" t="e">
        <f aca="false">INDEX(BucketTable,MATCH(B5221,SumMonths,0),1)</f>
        <v>#N/A</v>
      </c>
      <c r="E5221" s="0" t="n">
        <f aca="false" t="array" ref="E5221:E5221">SUM(IF(Pricecurve=C5221,D5221))</f>
        <v>0</v>
      </c>
      <c r="F5221" s="0" t="n">
        <f aca="false" t="array" ref="F5221:F5221">SUM(IF(NG=C5221,D5221))</f>
        <v>0</v>
      </c>
      <c r="Y5221" s="140"/>
    </row>
    <row r="5222" customFormat="false" ht="12.75" hidden="false" customHeight="false" outlineLevel="0" collapsed="false">
      <c r="A5222" s="0" t="e">
        <f aca="false">INDEX(BucketTable,MATCH(B5222,SumMonths,0),1)</f>
        <v>#N/A</v>
      </c>
      <c r="E5222" s="0" t="n">
        <f aca="false" t="array" ref="E5222:E5222">SUM(IF(Pricecurve=C5222,D5222))</f>
        <v>0</v>
      </c>
      <c r="F5222" s="0" t="n">
        <f aca="false" t="array" ref="F5222:F5222">SUM(IF(NG=C5222,D5222))</f>
        <v>0</v>
      </c>
      <c r="Y5222" s="140"/>
    </row>
    <row r="5223" customFormat="false" ht="12.75" hidden="false" customHeight="false" outlineLevel="0" collapsed="false">
      <c r="A5223" s="0" t="e">
        <f aca="false">INDEX(BucketTable,MATCH(B5223,SumMonths,0),1)</f>
        <v>#N/A</v>
      </c>
      <c r="E5223" s="0" t="n">
        <f aca="false" t="array" ref="E5223:E5223">SUM(IF(Pricecurve=C5223,D5223))</f>
        <v>0</v>
      </c>
      <c r="F5223" s="0" t="n">
        <f aca="false" t="array" ref="F5223:F5223">SUM(IF(NG=C5223,D5223))</f>
        <v>0</v>
      </c>
      <c r="Y5223" s="140"/>
    </row>
    <row r="5224" customFormat="false" ht="12.75" hidden="false" customHeight="false" outlineLevel="0" collapsed="false">
      <c r="A5224" s="0" t="e">
        <f aca="false">INDEX(BucketTable,MATCH(B5224,SumMonths,0),1)</f>
        <v>#N/A</v>
      </c>
      <c r="E5224" s="0" t="n">
        <f aca="false" t="array" ref="E5224:E5224">SUM(IF(Pricecurve=C5224,D5224))</f>
        <v>0</v>
      </c>
      <c r="F5224" s="0" t="n">
        <f aca="false" t="array" ref="F5224:F5224">SUM(IF(NG=C5224,D5224))</f>
        <v>0</v>
      </c>
      <c r="Y5224" s="140"/>
    </row>
    <row r="5225" customFormat="false" ht="12.75" hidden="false" customHeight="false" outlineLevel="0" collapsed="false">
      <c r="A5225" s="0" t="e">
        <f aca="false">INDEX(BucketTable,MATCH(B5225,SumMonths,0),1)</f>
        <v>#N/A</v>
      </c>
      <c r="E5225" s="0" t="n">
        <f aca="false" t="array" ref="E5225:E5225">SUM(IF(Pricecurve=C5225,D5225))</f>
        <v>0</v>
      </c>
      <c r="F5225" s="0" t="n">
        <f aca="false" t="array" ref="F5225:F5225">SUM(IF(NG=C5225,D5225))</f>
        <v>0</v>
      </c>
      <c r="Y5225" s="140"/>
    </row>
    <row r="5226" customFormat="false" ht="12.75" hidden="false" customHeight="false" outlineLevel="0" collapsed="false">
      <c r="A5226" s="0" t="e">
        <f aca="false">INDEX(BucketTable,MATCH(B5226,SumMonths,0),1)</f>
        <v>#N/A</v>
      </c>
      <c r="E5226" s="0" t="n">
        <f aca="false" t="array" ref="E5226:E5226">SUM(IF(Pricecurve=C5226,D5226))</f>
        <v>0</v>
      </c>
      <c r="F5226" s="0" t="n">
        <f aca="false" t="array" ref="F5226:F5226">SUM(IF(NG=C5226,D5226))</f>
        <v>0</v>
      </c>
      <c r="Y5226" s="140"/>
    </row>
    <row r="5227" customFormat="false" ht="12.75" hidden="false" customHeight="false" outlineLevel="0" collapsed="false">
      <c r="A5227" s="0" t="e">
        <f aca="false">INDEX(BucketTable,MATCH(B5227,SumMonths,0),1)</f>
        <v>#N/A</v>
      </c>
      <c r="E5227" s="0" t="n">
        <f aca="false" t="array" ref="E5227:E5227">SUM(IF(Pricecurve=C5227,D5227))</f>
        <v>0</v>
      </c>
      <c r="F5227" s="0" t="n">
        <f aca="false" t="array" ref="F5227:F5227">SUM(IF(NG=C5227,D5227))</f>
        <v>0</v>
      </c>
      <c r="Y5227" s="140"/>
    </row>
    <row r="5228" customFormat="false" ht="12.75" hidden="false" customHeight="false" outlineLevel="0" collapsed="false">
      <c r="A5228" s="0" t="e">
        <f aca="false">INDEX(BucketTable,MATCH(B5228,SumMonths,0),1)</f>
        <v>#N/A</v>
      </c>
      <c r="E5228" s="0" t="n">
        <f aca="false" t="array" ref="E5228:E5228">SUM(IF(Pricecurve=C5228,D5228))</f>
        <v>0</v>
      </c>
      <c r="F5228" s="0" t="n">
        <f aca="false" t="array" ref="F5228:F5228">SUM(IF(NG=C5228,D5228))</f>
        <v>0</v>
      </c>
      <c r="Y5228" s="140"/>
    </row>
    <row r="5229" customFormat="false" ht="12.75" hidden="false" customHeight="false" outlineLevel="0" collapsed="false">
      <c r="A5229" s="0" t="e">
        <f aca="false">INDEX(BucketTable,MATCH(B5229,SumMonths,0),1)</f>
        <v>#N/A</v>
      </c>
      <c r="E5229" s="0" t="n">
        <f aca="false" t="array" ref="E5229:E5229">SUM(IF(Pricecurve=C5229,D5229))</f>
        <v>0</v>
      </c>
      <c r="F5229" s="0" t="n">
        <f aca="false" t="array" ref="F5229:F5229">SUM(IF(NG=C5229,D5229))</f>
        <v>0</v>
      </c>
      <c r="Y5229" s="140"/>
    </row>
    <row r="5230" customFormat="false" ht="12.75" hidden="false" customHeight="false" outlineLevel="0" collapsed="false">
      <c r="A5230" s="0" t="e">
        <f aca="false">INDEX(BucketTable,MATCH(B5230,SumMonths,0),1)</f>
        <v>#N/A</v>
      </c>
      <c r="E5230" s="0" t="n">
        <f aca="false" t="array" ref="E5230:E5230">SUM(IF(Pricecurve=C5230,D5230))</f>
        <v>0</v>
      </c>
      <c r="F5230" s="0" t="n">
        <f aca="false" t="array" ref="F5230:F5230">SUM(IF(NG=C5230,D5230))</f>
        <v>0</v>
      </c>
      <c r="Y5230" s="140"/>
    </row>
    <row r="5231" customFormat="false" ht="12.75" hidden="false" customHeight="false" outlineLevel="0" collapsed="false">
      <c r="A5231" s="0" t="e">
        <f aca="false">INDEX(BucketTable,MATCH(B5231,SumMonths,0),1)</f>
        <v>#N/A</v>
      </c>
      <c r="E5231" s="0" t="n">
        <f aca="false" t="array" ref="E5231:E5231">SUM(IF(Pricecurve=C5231,D5231))</f>
        <v>0</v>
      </c>
      <c r="F5231" s="0" t="n">
        <f aca="false" t="array" ref="F5231:F5231">SUM(IF(NG=C5231,D5231))</f>
        <v>0</v>
      </c>
      <c r="Y5231" s="140"/>
    </row>
    <row r="5232" customFormat="false" ht="12.75" hidden="false" customHeight="false" outlineLevel="0" collapsed="false">
      <c r="A5232" s="0" t="e">
        <f aca="false">INDEX(BucketTable,MATCH(B5232,SumMonths,0),1)</f>
        <v>#N/A</v>
      </c>
      <c r="E5232" s="0" t="n">
        <f aca="false" t="array" ref="E5232:E5232">SUM(IF(Pricecurve=C5232,D5232))</f>
        <v>0</v>
      </c>
      <c r="F5232" s="0" t="n">
        <f aca="false" t="array" ref="F5232:F5232">SUM(IF(NG=C5232,D5232))</f>
        <v>0</v>
      </c>
      <c r="Y5232" s="140"/>
    </row>
    <row r="5233" customFormat="false" ht="12.75" hidden="false" customHeight="false" outlineLevel="0" collapsed="false">
      <c r="A5233" s="0" t="e">
        <f aca="false">INDEX(BucketTable,MATCH(B5233,SumMonths,0),1)</f>
        <v>#N/A</v>
      </c>
      <c r="E5233" s="0" t="n">
        <f aca="false" t="array" ref="E5233:E5233">SUM(IF(Pricecurve=C5233,D5233))</f>
        <v>0</v>
      </c>
      <c r="F5233" s="0" t="n">
        <f aca="false" t="array" ref="F5233:F5233">SUM(IF(NG=C5233,D5233))</f>
        <v>0</v>
      </c>
      <c r="Y5233" s="140"/>
    </row>
    <row r="5234" customFormat="false" ht="12.75" hidden="false" customHeight="false" outlineLevel="0" collapsed="false">
      <c r="A5234" s="0" t="e">
        <f aca="false">INDEX(BucketTable,MATCH(B5234,SumMonths,0),1)</f>
        <v>#N/A</v>
      </c>
      <c r="E5234" s="0" t="n">
        <f aca="false" t="array" ref="E5234:E5234">SUM(IF(Pricecurve=C5234,D5234))</f>
        <v>0</v>
      </c>
      <c r="F5234" s="0" t="n">
        <f aca="false" t="array" ref="F5234:F5234">SUM(IF(NG=C5234,D5234))</f>
        <v>0</v>
      </c>
      <c r="Y5234" s="140"/>
    </row>
    <row r="5235" customFormat="false" ht="12.75" hidden="false" customHeight="false" outlineLevel="0" collapsed="false">
      <c r="A5235" s="0" t="e">
        <f aca="false">INDEX(BucketTable,MATCH(B5235,SumMonths,0),1)</f>
        <v>#N/A</v>
      </c>
      <c r="E5235" s="0" t="n">
        <f aca="false" t="array" ref="E5235:E5235">SUM(IF(Pricecurve=C5235,D5235))</f>
        <v>0</v>
      </c>
      <c r="F5235" s="0" t="n">
        <f aca="false" t="array" ref="F5235:F5235">SUM(IF(NG=C5235,D5235))</f>
        <v>0</v>
      </c>
      <c r="Y5235" s="140"/>
    </row>
    <row r="5236" customFormat="false" ht="12.75" hidden="false" customHeight="false" outlineLevel="0" collapsed="false">
      <c r="A5236" s="0" t="e">
        <f aca="false">INDEX(BucketTable,MATCH(B5236,SumMonths,0),1)</f>
        <v>#N/A</v>
      </c>
      <c r="E5236" s="0" t="n">
        <f aca="false" t="array" ref="E5236:E5236">SUM(IF(Pricecurve=C5236,D5236))</f>
        <v>0</v>
      </c>
      <c r="F5236" s="0" t="n">
        <f aca="false" t="array" ref="F5236:F5236">SUM(IF(NG=C5236,D5236))</f>
        <v>0</v>
      </c>
      <c r="Y5236" s="140"/>
    </row>
    <row r="5237" customFormat="false" ht="12.75" hidden="false" customHeight="false" outlineLevel="0" collapsed="false">
      <c r="A5237" s="0" t="e">
        <f aca="false">INDEX(BucketTable,MATCH(B5237,SumMonths,0),1)</f>
        <v>#N/A</v>
      </c>
      <c r="E5237" s="0" t="n">
        <f aca="false" t="array" ref="E5237:E5237">SUM(IF(Pricecurve=C5237,D5237))</f>
        <v>0</v>
      </c>
      <c r="F5237" s="0" t="n">
        <f aca="false" t="array" ref="F5237:F5237">SUM(IF(NG=C5237,D5237))</f>
        <v>0</v>
      </c>
      <c r="Y5237" s="140"/>
    </row>
    <row r="5238" customFormat="false" ht="12.75" hidden="false" customHeight="false" outlineLevel="0" collapsed="false">
      <c r="A5238" s="0" t="e">
        <f aca="false">INDEX(BucketTable,MATCH(B5238,SumMonths,0),1)</f>
        <v>#N/A</v>
      </c>
      <c r="E5238" s="0" t="n">
        <f aca="false" t="array" ref="E5238:E5238">SUM(IF(Pricecurve=C5238,D5238))</f>
        <v>0</v>
      </c>
      <c r="F5238" s="0" t="n">
        <f aca="false" t="array" ref="F5238:F5238">SUM(IF(NG=C5238,D5238))</f>
        <v>0</v>
      </c>
      <c r="Y5238" s="140"/>
    </row>
    <row r="5239" customFormat="false" ht="12.75" hidden="false" customHeight="false" outlineLevel="0" collapsed="false">
      <c r="A5239" s="0" t="e">
        <f aca="false">INDEX(BucketTable,MATCH(B5239,SumMonths,0),1)</f>
        <v>#N/A</v>
      </c>
      <c r="E5239" s="0" t="n">
        <f aca="false" t="array" ref="E5239:E5239">SUM(IF(Pricecurve=C5239,D5239))</f>
        <v>0</v>
      </c>
      <c r="F5239" s="0" t="n">
        <f aca="false" t="array" ref="F5239:F5239">SUM(IF(NG=C5239,D5239))</f>
        <v>0</v>
      </c>
      <c r="Y5239" s="140"/>
    </row>
    <row r="5240" customFormat="false" ht="12.75" hidden="false" customHeight="false" outlineLevel="0" collapsed="false">
      <c r="A5240" s="0" t="e">
        <f aca="false">INDEX(BucketTable,MATCH(B5240,SumMonths,0),1)</f>
        <v>#N/A</v>
      </c>
      <c r="E5240" s="0" t="n">
        <f aca="false" t="array" ref="E5240:E5240">SUM(IF(Pricecurve=C5240,D5240))</f>
        <v>0</v>
      </c>
      <c r="F5240" s="0" t="n">
        <f aca="false" t="array" ref="F5240:F5240">SUM(IF(NG=C5240,D5240))</f>
        <v>0</v>
      </c>
      <c r="Y5240" s="140"/>
    </row>
    <row r="5241" customFormat="false" ht="12.75" hidden="false" customHeight="false" outlineLevel="0" collapsed="false">
      <c r="A5241" s="0" t="e">
        <f aca="false">INDEX(BucketTable,MATCH(B5241,SumMonths,0),1)</f>
        <v>#N/A</v>
      </c>
      <c r="E5241" s="0" t="n">
        <f aca="false" t="array" ref="E5241:E5241">SUM(IF(Pricecurve=C5241,D5241))</f>
        <v>0</v>
      </c>
      <c r="F5241" s="0" t="n">
        <f aca="false" t="array" ref="F5241:F5241">SUM(IF(NG=C5241,D5241))</f>
        <v>0</v>
      </c>
      <c r="Y5241" s="140"/>
    </row>
    <row r="5242" customFormat="false" ht="12.75" hidden="false" customHeight="false" outlineLevel="0" collapsed="false">
      <c r="A5242" s="0" t="e">
        <f aca="false">INDEX(BucketTable,MATCH(B5242,SumMonths,0),1)</f>
        <v>#N/A</v>
      </c>
      <c r="E5242" s="0" t="n">
        <f aca="false" t="array" ref="E5242:E5242">SUM(IF(Pricecurve=C5242,D5242))</f>
        <v>0</v>
      </c>
      <c r="F5242" s="0" t="n">
        <f aca="false" t="array" ref="F5242:F5242">SUM(IF(NG=C5242,D5242))</f>
        <v>0</v>
      </c>
      <c r="Y5242" s="140"/>
    </row>
    <row r="5243" customFormat="false" ht="12.75" hidden="false" customHeight="false" outlineLevel="0" collapsed="false">
      <c r="A5243" s="0" t="e">
        <f aca="false">INDEX(BucketTable,MATCH(B5243,SumMonths,0),1)</f>
        <v>#N/A</v>
      </c>
      <c r="E5243" s="0" t="n">
        <f aca="false" t="array" ref="E5243:E5243">SUM(IF(Pricecurve=C5243,D5243))</f>
        <v>0</v>
      </c>
      <c r="F5243" s="0" t="n">
        <f aca="false" t="array" ref="F5243:F5243">SUM(IF(NG=C5243,D5243))</f>
        <v>0</v>
      </c>
      <c r="Y5243" s="140"/>
    </row>
    <row r="5244" customFormat="false" ht="12.75" hidden="false" customHeight="false" outlineLevel="0" collapsed="false">
      <c r="A5244" s="0" t="e">
        <f aca="false">INDEX(BucketTable,MATCH(B5244,SumMonths,0),1)</f>
        <v>#N/A</v>
      </c>
      <c r="E5244" s="0" t="n">
        <f aca="false" t="array" ref="E5244:E5244">SUM(IF(Pricecurve=C5244,D5244))</f>
        <v>0</v>
      </c>
      <c r="F5244" s="0" t="n">
        <f aca="false" t="array" ref="F5244:F5244">SUM(IF(NG=C5244,D5244))</f>
        <v>0</v>
      </c>
      <c r="Y5244" s="140"/>
    </row>
    <row r="5245" customFormat="false" ht="12.75" hidden="false" customHeight="false" outlineLevel="0" collapsed="false">
      <c r="A5245" s="0" t="e">
        <f aca="false">INDEX(BucketTable,MATCH(B5245,SumMonths,0),1)</f>
        <v>#N/A</v>
      </c>
      <c r="E5245" s="0" t="n">
        <f aca="false" t="array" ref="E5245:E5245">SUM(IF(Pricecurve=C5245,D5245))</f>
        <v>0</v>
      </c>
      <c r="F5245" s="0" t="n">
        <f aca="false" t="array" ref="F5245:F5245">SUM(IF(NG=C5245,D5245))</f>
        <v>0</v>
      </c>
      <c r="Y5245" s="140"/>
    </row>
    <row r="5246" customFormat="false" ht="12.75" hidden="false" customHeight="false" outlineLevel="0" collapsed="false">
      <c r="A5246" s="0" t="e">
        <f aca="false">INDEX(BucketTable,MATCH(B5246,SumMonths,0),1)</f>
        <v>#N/A</v>
      </c>
      <c r="E5246" s="0" t="n">
        <f aca="false" t="array" ref="E5246:E5246">SUM(IF(Pricecurve=C5246,D5246))</f>
        <v>0</v>
      </c>
      <c r="F5246" s="0" t="n">
        <f aca="false" t="array" ref="F5246:F5246">SUM(IF(NG=C5246,D5246))</f>
        <v>0</v>
      </c>
      <c r="Y5246" s="140"/>
    </row>
    <row r="5247" customFormat="false" ht="12.75" hidden="false" customHeight="false" outlineLevel="0" collapsed="false">
      <c r="A5247" s="0" t="e">
        <f aca="false">INDEX(BucketTable,MATCH(B5247,SumMonths,0),1)</f>
        <v>#N/A</v>
      </c>
      <c r="E5247" s="0" t="n">
        <f aca="false" t="array" ref="E5247:E5247">SUM(IF(Pricecurve=C5247,D5247))</f>
        <v>0</v>
      </c>
      <c r="F5247" s="0" t="n">
        <f aca="false" t="array" ref="F5247:F5247">SUM(IF(NG=C5247,D5247))</f>
        <v>0</v>
      </c>
      <c r="Y5247" s="140"/>
    </row>
    <row r="5248" customFormat="false" ht="12.75" hidden="false" customHeight="false" outlineLevel="0" collapsed="false">
      <c r="A5248" s="0" t="e">
        <f aca="false">INDEX(BucketTable,MATCH(B5248,SumMonths,0),1)</f>
        <v>#N/A</v>
      </c>
      <c r="E5248" s="0" t="n">
        <f aca="false" t="array" ref="E5248:E5248">SUM(IF(Pricecurve=C5248,D5248))</f>
        <v>0</v>
      </c>
      <c r="F5248" s="0" t="n">
        <f aca="false" t="array" ref="F5248:F5248">SUM(IF(NG=C5248,D5248))</f>
        <v>0</v>
      </c>
      <c r="Y5248" s="140"/>
    </row>
    <row r="5249" customFormat="false" ht="12.75" hidden="false" customHeight="false" outlineLevel="0" collapsed="false">
      <c r="A5249" s="0" t="e">
        <f aca="false">INDEX(BucketTable,MATCH(B5249,SumMonths,0),1)</f>
        <v>#N/A</v>
      </c>
      <c r="E5249" s="0" t="n">
        <f aca="false" t="array" ref="E5249:E5249">SUM(IF(Pricecurve=C5249,D5249))</f>
        <v>0</v>
      </c>
      <c r="F5249" s="0" t="n">
        <f aca="false" t="array" ref="F5249:F5249">SUM(IF(NG=C5249,D5249))</f>
        <v>0</v>
      </c>
      <c r="Y5249" s="140"/>
    </row>
    <row r="5250" customFormat="false" ht="12.75" hidden="false" customHeight="false" outlineLevel="0" collapsed="false">
      <c r="A5250" s="0" t="e">
        <f aca="false">INDEX(BucketTable,MATCH(B5250,SumMonths,0),1)</f>
        <v>#N/A</v>
      </c>
      <c r="E5250" s="0" t="n">
        <f aca="false" t="array" ref="E5250:E5250">SUM(IF(Pricecurve=C5250,D5250))</f>
        <v>0</v>
      </c>
      <c r="F5250" s="0" t="n">
        <f aca="false" t="array" ref="F5250:F5250">SUM(IF(NG=C5250,D5250))</f>
        <v>0</v>
      </c>
      <c r="Y5250" s="140"/>
    </row>
    <row r="5251" customFormat="false" ht="12.75" hidden="false" customHeight="false" outlineLevel="0" collapsed="false">
      <c r="A5251" s="0" t="e">
        <f aca="false">INDEX(BucketTable,MATCH(B5251,SumMonths,0),1)</f>
        <v>#N/A</v>
      </c>
      <c r="E5251" s="0" t="n">
        <f aca="false" t="array" ref="E5251:E5251">SUM(IF(Pricecurve=C5251,D5251))</f>
        <v>0</v>
      </c>
      <c r="F5251" s="0" t="n">
        <f aca="false" t="array" ref="F5251:F5251">SUM(IF(NG=C5251,D5251))</f>
        <v>0</v>
      </c>
      <c r="Y5251" s="140"/>
    </row>
    <row r="5252" customFormat="false" ht="12.75" hidden="false" customHeight="false" outlineLevel="0" collapsed="false">
      <c r="A5252" s="0" t="e">
        <f aca="false">INDEX(BucketTable,MATCH(B5252,SumMonths,0),1)</f>
        <v>#N/A</v>
      </c>
      <c r="E5252" s="0" t="n">
        <f aca="false" t="array" ref="E5252:E5252">SUM(IF(Pricecurve=C5252,D5252))</f>
        <v>0</v>
      </c>
      <c r="F5252" s="0" t="n">
        <f aca="false" t="array" ref="F5252:F5252">SUM(IF(NG=C5252,D5252))</f>
        <v>0</v>
      </c>
      <c r="Y5252" s="140"/>
    </row>
    <row r="5253" customFormat="false" ht="12.75" hidden="false" customHeight="false" outlineLevel="0" collapsed="false">
      <c r="A5253" s="0" t="e">
        <f aca="false">INDEX(BucketTable,MATCH(B5253,SumMonths,0),1)</f>
        <v>#N/A</v>
      </c>
      <c r="E5253" s="0" t="n">
        <f aca="false" t="array" ref="E5253:E5253">SUM(IF(Pricecurve=C5253,D5253))</f>
        <v>0</v>
      </c>
      <c r="F5253" s="0" t="n">
        <f aca="false" t="array" ref="F5253:F5253">SUM(IF(NG=C5253,D5253))</f>
        <v>0</v>
      </c>
      <c r="Y5253" s="140"/>
    </row>
    <row r="5254" customFormat="false" ht="12.75" hidden="false" customHeight="false" outlineLevel="0" collapsed="false">
      <c r="A5254" s="0" t="e">
        <f aca="false">INDEX(BucketTable,MATCH(B5254,SumMonths,0),1)</f>
        <v>#N/A</v>
      </c>
      <c r="E5254" s="0" t="n">
        <f aca="false" t="array" ref="E5254:E5254">SUM(IF(Pricecurve=C5254,D5254))</f>
        <v>0</v>
      </c>
      <c r="F5254" s="0" t="n">
        <f aca="false" t="array" ref="F5254:F5254">SUM(IF(NG=C5254,D5254))</f>
        <v>0</v>
      </c>
      <c r="Y5254" s="140"/>
    </row>
    <row r="5255" customFormat="false" ht="12.75" hidden="false" customHeight="false" outlineLevel="0" collapsed="false">
      <c r="A5255" s="0" t="e">
        <f aca="false">INDEX(BucketTable,MATCH(B5255,SumMonths,0),1)</f>
        <v>#N/A</v>
      </c>
      <c r="E5255" s="0" t="n">
        <f aca="false" t="array" ref="E5255:E5255">SUM(IF(Pricecurve=C5255,D5255))</f>
        <v>0</v>
      </c>
      <c r="F5255" s="0" t="n">
        <f aca="false" t="array" ref="F5255:F5255">SUM(IF(NG=C5255,D5255))</f>
        <v>0</v>
      </c>
      <c r="Y5255" s="140"/>
    </row>
    <row r="5256" customFormat="false" ht="12.75" hidden="false" customHeight="false" outlineLevel="0" collapsed="false">
      <c r="A5256" s="0" t="e">
        <f aca="false">INDEX(BucketTable,MATCH(B5256,SumMonths,0),1)</f>
        <v>#N/A</v>
      </c>
      <c r="E5256" s="0" t="n">
        <f aca="false" t="array" ref="E5256:E5256">SUM(IF(Pricecurve=C5256,D5256))</f>
        <v>0</v>
      </c>
      <c r="F5256" s="0" t="n">
        <f aca="false" t="array" ref="F5256:F5256">SUM(IF(NG=C5256,D5256))</f>
        <v>0</v>
      </c>
      <c r="Y5256" s="140"/>
    </row>
    <row r="5257" customFormat="false" ht="12.75" hidden="false" customHeight="false" outlineLevel="0" collapsed="false">
      <c r="A5257" s="0" t="e">
        <f aca="false">INDEX(BucketTable,MATCH(B5257,SumMonths,0),1)</f>
        <v>#N/A</v>
      </c>
      <c r="E5257" s="0" t="n">
        <f aca="false" t="array" ref="E5257:E5257">SUM(IF(Pricecurve=C5257,D5257))</f>
        <v>0</v>
      </c>
      <c r="F5257" s="0" t="n">
        <f aca="false" t="array" ref="F5257:F5257">SUM(IF(NG=C5257,D5257))</f>
        <v>0</v>
      </c>
      <c r="Y5257" s="140"/>
    </row>
    <row r="5258" customFormat="false" ht="12.75" hidden="false" customHeight="false" outlineLevel="0" collapsed="false">
      <c r="A5258" s="0" t="e">
        <f aca="false">INDEX(BucketTable,MATCH(B5258,SumMonths,0),1)</f>
        <v>#N/A</v>
      </c>
      <c r="E5258" s="0" t="n">
        <f aca="false" t="array" ref="E5258:E5258">SUM(IF(Pricecurve=C5258,D5258))</f>
        <v>0</v>
      </c>
      <c r="F5258" s="0" t="n">
        <f aca="false" t="array" ref="F5258:F5258">SUM(IF(NG=C5258,D5258))</f>
        <v>0</v>
      </c>
      <c r="Y5258" s="140"/>
    </row>
    <row r="5259" customFormat="false" ht="12.75" hidden="false" customHeight="false" outlineLevel="0" collapsed="false">
      <c r="A5259" s="0" t="e">
        <f aca="false">INDEX(BucketTable,MATCH(B5259,SumMonths,0),1)</f>
        <v>#N/A</v>
      </c>
      <c r="E5259" s="0" t="n">
        <f aca="false" t="array" ref="E5259:E5259">SUM(IF(Pricecurve=C5259,D5259))</f>
        <v>0</v>
      </c>
      <c r="F5259" s="0" t="n">
        <f aca="false" t="array" ref="F5259:F5259">SUM(IF(NG=C5259,D5259))</f>
        <v>0</v>
      </c>
      <c r="Y5259" s="140"/>
    </row>
    <row r="5260" customFormat="false" ht="12.75" hidden="false" customHeight="false" outlineLevel="0" collapsed="false">
      <c r="A5260" s="0" t="e">
        <f aca="false">INDEX(BucketTable,MATCH(B5260,SumMonths,0),1)</f>
        <v>#N/A</v>
      </c>
      <c r="E5260" s="0" t="n">
        <f aca="false" t="array" ref="E5260:E5260">SUM(IF(Pricecurve=C5260,D5260))</f>
        <v>0</v>
      </c>
      <c r="F5260" s="0" t="n">
        <f aca="false" t="array" ref="F5260:F5260">SUM(IF(NG=C5260,D5260))</f>
        <v>0</v>
      </c>
      <c r="Y5260" s="140"/>
    </row>
    <row r="5261" customFormat="false" ht="12.75" hidden="false" customHeight="false" outlineLevel="0" collapsed="false">
      <c r="A5261" s="0" t="e">
        <f aca="false">INDEX(BucketTable,MATCH(B5261,SumMonths,0),1)</f>
        <v>#N/A</v>
      </c>
      <c r="E5261" s="0" t="n">
        <f aca="false" t="array" ref="E5261:E5261">SUM(IF(Pricecurve=C5261,D5261))</f>
        <v>0</v>
      </c>
      <c r="F5261" s="0" t="n">
        <f aca="false" t="array" ref="F5261:F5261">SUM(IF(NG=C5261,D5261))</f>
        <v>0</v>
      </c>
      <c r="Y5261" s="140"/>
    </row>
    <row r="5262" customFormat="false" ht="12.75" hidden="false" customHeight="false" outlineLevel="0" collapsed="false">
      <c r="A5262" s="0" t="e">
        <f aca="false">INDEX(BucketTable,MATCH(B5262,SumMonths,0),1)</f>
        <v>#N/A</v>
      </c>
      <c r="E5262" s="0" t="n">
        <f aca="false" t="array" ref="E5262:E5262">SUM(IF(Pricecurve=C5262,D5262))</f>
        <v>0</v>
      </c>
      <c r="F5262" s="0" t="n">
        <f aca="false" t="array" ref="F5262:F5262">SUM(IF(NG=C5262,D5262))</f>
        <v>0</v>
      </c>
      <c r="Y5262" s="140"/>
    </row>
    <row r="5263" customFormat="false" ht="12.75" hidden="false" customHeight="false" outlineLevel="0" collapsed="false">
      <c r="A5263" s="0" t="e">
        <f aca="false">INDEX(BucketTable,MATCH(B5263,SumMonths,0),1)</f>
        <v>#N/A</v>
      </c>
      <c r="E5263" s="0" t="n">
        <f aca="false" t="array" ref="E5263:E5263">SUM(IF(Pricecurve=C5263,D5263))</f>
        <v>0</v>
      </c>
      <c r="F5263" s="0" t="n">
        <f aca="false" t="array" ref="F5263:F5263">SUM(IF(NG=C5263,D5263))</f>
        <v>0</v>
      </c>
      <c r="Y5263" s="140"/>
    </row>
    <row r="5264" customFormat="false" ht="12.75" hidden="false" customHeight="false" outlineLevel="0" collapsed="false">
      <c r="A5264" s="0" t="e">
        <f aca="false">INDEX(BucketTable,MATCH(B5264,SumMonths,0),1)</f>
        <v>#N/A</v>
      </c>
      <c r="E5264" s="0" t="n">
        <f aca="false" t="array" ref="E5264:E5264">SUM(IF(Pricecurve=C5264,D5264))</f>
        <v>0</v>
      </c>
      <c r="F5264" s="0" t="n">
        <f aca="false" t="array" ref="F5264:F5264">SUM(IF(NG=C5264,D5264))</f>
        <v>0</v>
      </c>
      <c r="Y5264" s="140"/>
    </row>
    <row r="5265" customFormat="false" ht="12.75" hidden="false" customHeight="false" outlineLevel="0" collapsed="false">
      <c r="A5265" s="0" t="e">
        <f aca="false">INDEX(BucketTable,MATCH(B5265,SumMonths,0),1)</f>
        <v>#N/A</v>
      </c>
      <c r="E5265" s="0" t="n">
        <f aca="false" t="array" ref="E5265:E5265">SUM(IF(Pricecurve=C5265,D5265))</f>
        <v>0</v>
      </c>
      <c r="F5265" s="0" t="n">
        <f aca="false" t="array" ref="F5265:F5265">SUM(IF(NG=C5265,D5265))</f>
        <v>0</v>
      </c>
      <c r="Y5265" s="140"/>
    </row>
    <row r="5266" customFormat="false" ht="12.75" hidden="false" customHeight="false" outlineLevel="0" collapsed="false">
      <c r="A5266" s="0" t="e">
        <f aca="false">INDEX(BucketTable,MATCH(B5266,SumMonths,0),1)</f>
        <v>#N/A</v>
      </c>
      <c r="E5266" s="0" t="n">
        <f aca="false" t="array" ref="E5266:E5266">SUM(IF(Pricecurve=C5266,D5266))</f>
        <v>0</v>
      </c>
      <c r="F5266" s="0" t="n">
        <f aca="false" t="array" ref="F5266:F5266">SUM(IF(NG=C5266,D5266))</f>
        <v>0</v>
      </c>
      <c r="Y5266" s="140"/>
    </row>
    <row r="5267" customFormat="false" ht="12.75" hidden="false" customHeight="false" outlineLevel="0" collapsed="false">
      <c r="A5267" s="0" t="e">
        <f aca="false">INDEX(BucketTable,MATCH(B5267,SumMonths,0),1)</f>
        <v>#N/A</v>
      </c>
      <c r="E5267" s="0" t="n">
        <f aca="false" t="array" ref="E5267:E5267">SUM(IF(Pricecurve=C5267,D5267))</f>
        <v>0</v>
      </c>
      <c r="F5267" s="0" t="n">
        <f aca="false" t="array" ref="F5267:F5267">SUM(IF(NG=C5267,D5267))</f>
        <v>0</v>
      </c>
      <c r="Y5267" s="140"/>
    </row>
    <row r="5268" customFormat="false" ht="12.75" hidden="false" customHeight="false" outlineLevel="0" collapsed="false">
      <c r="A5268" s="0" t="e">
        <f aca="false">INDEX(BucketTable,MATCH(B5268,SumMonths,0),1)</f>
        <v>#N/A</v>
      </c>
      <c r="E5268" s="0" t="n">
        <f aca="false" t="array" ref="E5268:E5268">SUM(IF(Pricecurve=C5268,D5268))</f>
        <v>0</v>
      </c>
      <c r="F5268" s="0" t="n">
        <f aca="false" t="array" ref="F5268:F5268">SUM(IF(NG=C5268,D5268))</f>
        <v>0</v>
      </c>
      <c r="Y5268" s="140"/>
    </row>
    <row r="5269" customFormat="false" ht="12.75" hidden="false" customHeight="false" outlineLevel="0" collapsed="false">
      <c r="A5269" s="0" t="e">
        <f aca="false">INDEX(BucketTable,MATCH(B5269,SumMonths,0),1)</f>
        <v>#N/A</v>
      </c>
      <c r="E5269" s="0" t="n">
        <f aca="false" t="array" ref="E5269:E5269">SUM(IF(Pricecurve=C5269,D5269))</f>
        <v>0</v>
      </c>
      <c r="F5269" s="0" t="n">
        <f aca="false" t="array" ref="F5269:F5269">SUM(IF(NG=C5269,D5269))</f>
        <v>0</v>
      </c>
      <c r="Y5269" s="140"/>
    </row>
    <row r="5270" customFormat="false" ht="12.75" hidden="false" customHeight="false" outlineLevel="0" collapsed="false">
      <c r="A5270" s="0" t="e">
        <f aca="false">INDEX(BucketTable,MATCH(B5270,SumMonths,0),1)</f>
        <v>#N/A</v>
      </c>
      <c r="E5270" s="0" t="n">
        <f aca="false" t="array" ref="E5270:E5270">SUM(IF(Pricecurve=C5270,D5270))</f>
        <v>0</v>
      </c>
      <c r="F5270" s="0" t="n">
        <f aca="false" t="array" ref="F5270:F5270">SUM(IF(NG=C5270,D5270))</f>
        <v>0</v>
      </c>
      <c r="Y5270" s="140"/>
    </row>
    <row r="5271" customFormat="false" ht="12.75" hidden="false" customHeight="false" outlineLevel="0" collapsed="false">
      <c r="A5271" s="0" t="e">
        <f aca="false">INDEX(BucketTable,MATCH(B5271,SumMonths,0),1)</f>
        <v>#N/A</v>
      </c>
      <c r="E5271" s="0" t="n">
        <f aca="false" t="array" ref="E5271:E5271">SUM(IF(Pricecurve=C5271,D5271))</f>
        <v>0</v>
      </c>
      <c r="F5271" s="0" t="n">
        <f aca="false" t="array" ref="F5271:F5271">SUM(IF(NG=C5271,D5271))</f>
        <v>0</v>
      </c>
      <c r="Y5271" s="140"/>
    </row>
    <row r="5272" customFormat="false" ht="12.75" hidden="false" customHeight="false" outlineLevel="0" collapsed="false">
      <c r="A5272" s="0" t="e">
        <f aca="false">INDEX(BucketTable,MATCH(B5272,SumMonths,0),1)</f>
        <v>#N/A</v>
      </c>
      <c r="E5272" s="0" t="n">
        <f aca="false" t="array" ref="E5272:E5272">SUM(IF(Pricecurve=C5272,D5272))</f>
        <v>0</v>
      </c>
      <c r="F5272" s="0" t="n">
        <f aca="false" t="array" ref="F5272:F5272">SUM(IF(NG=C5272,D5272))</f>
        <v>0</v>
      </c>
      <c r="Y5272" s="140"/>
    </row>
    <row r="5273" customFormat="false" ht="12.75" hidden="false" customHeight="false" outlineLevel="0" collapsed="false">
      <c r="A5273" s="0" t="e">
        <f aca="false">INDEX(BucketTable,MATCH(B5273,SumMonths,0),1)</f>
        <v>#N/A</v>
      </c>
      <c r="E5273" s="0" t="n">
        <f aca="false" t="array" ref="E5273:E5273">SUM(IF(Pricecurve=C5273,D5273))</f>
        <v>0</v>
      </c>
      <c r="F5273" s="0" t="n">
        <f aca="false" t="array" ref="F5273:F5273">SUM(IF(NG=C5273,D5273))</f>
        <v>0</v>
      </c>
      <c r="Y5273" s="140"/>
    </row>
    <row r="5274" customFormat="false" ht="12.75" hidden="false" customHeight="false" outlineLevel="0" collapsed="false">
      <c r="A5274" s="0" t="e">
        <f aca="false">INDEX(BucketTable,MATCH(B5274,SumMonths,0),1)</f>
        <v>#N/A</v>
      </c>
      <c r="E5274" s="0" t="n">
        <f aca="false" t="array" ref="E5274:E5274">SUM(IF(Pricecurve=C5274,D5274))</f>
        <v>0</v>
      </c>
      <c r="F5274" s="0" t="n">
        <f aca="false" t="array" ref="F5274:F5274">SUM(IF(NG=C5274,D5274))</f>
        <v>0</v>
      </c>
      <c r="Y5274" s="140"/>
    </row>
    <row r="5275" customFormat="false" ht="12.75" hidden="false" customHeight="false" outlineLevel="0" collapsed="false">
      <c r="A5275" s="0" t="e">
        <f aca="false">INDEX(BucketTable,MATCH(B5275,SumMonths,0),1)</f>
        <v>#N/A</v>
      </c>
      <c r="E5275" s="0" t="n">
        <f aca="false" t="array" ref="E5275:E5275">SUM(IF(Pricecurve=C5275,D5275))</f>
        <v>0</v>
      </c>
      <c r="F5275" s="0" t="n">
        <f aca="false" t="array" ref="F5275:F5275">SUM(IF(NG=C5275,D5275))</f>
        <v>0</v>
      </c>
      <c r="Y5275" s="140"/>
    </row>
    <row r="5276" customFormat="false" ht="12.75" hidden="false" customHeight="false" outlineLevel="0" collapsed="false">
      <c r="A5276" s="0" t="e">
        <f aca="false">INDEX(BucketTable,MATCH(B5276,SumMonths,0),1)</f>
        <v>#N/A</v>
      </c>
      <c r="E5276" s="0" t="n">
        <f aca="false" t="array" ref="E5276:E5276">SUM(IF(Pricecurve=C5276,D5276))</f>
        <v>0</v>
      </c>
      <c r="F5276" s="0" t="n">
        <f aca="false" t="array" ref="F5276:F5276">SUM(IF(NG=C5276,D5276))</f>
        <v>0</v>
      </c>
      <c r="Y5276" s="140"/>
    </row>
    <row r="5277" customFormat="false" ht="12.75" hidden="false" customHeight="false" outlineLevel="0" collapsed="false">
      <c r="A5277" s="0" t="e">
        <f aca="false">INDEX(BucketTable,MATCH(B5277,SumMonths,0),1)</f>
        <v>#N/A</v>
      </c>
      <c r="E5277" s="0" t="n">
        <f aca="false" t="array" ref="E5277:E5277">SUM(IF(Pricecurve=C5277,D5277))</f>
        <v>0</v>
      </c>
      <c r="F5277" s="0" t="n">
        <f aca="false" t="array" ref="F5277:F5277">SUM(IF(NG=C5277,D5277))</f>
        <v>0</v>
      </c>
      <c r="Y5277" s="140"/>
    </row>
    <row r="5278" customFormat="false" ht="12.75" hidden="false" customHeight="false" outlineLevel="0" collapsed="false">
      <c r="A5278" s="0" t="e">
        <f aca="false">INDEX(BucketTable,MATCH(B5278,SumMonths,0),1)</f>
        <v>#N/A</v>
      </c>
      <c r="E5278" s="0" t="n">
        <f aca="false" t="array" ref="E5278:E5278">SUM(IF(Pricecurve=C5278,D5278))</f>
        <v>0</v>
      </c>
      <c r="F5278" s="0" t="n">
        <f aca="false" t="array" ref="F5278:F5278">SUM(IF(NG=C5278,D5278))</f>
        <v>0</v>
      </c>
      <c r="Y5278" s="140"/>
    </row>
    <row r="5279" customFormat="false" ht="12.75" hidden="false" customHeight="false" outlineLevel="0" collapsed="false">
      <c r="A5279" s="0" t="e">
        <f aca="false">INDEX(BucketTable,MATCH(B5279,SumMonths,0),1)</f>
        <v>#N/A</v>
      </c>
      <c r="E5279" s="0" t="n">
        <f aca="false" t="array" ref="E5279:E5279">SUM(IF(Pricecurve=C5279,D5279))</f>
        <v>0</v>
      </c>
      <c r="F5279" s="0" t="n">
        <f aca="false" t="array" ref="F5279:F5279">SUM(IF(NG=C5279,D5279))</f>
        <v>0</v>
      </c>
      <c r="Y5279" s="140"/>
    </row>
    <row r="5280" customFormat="false" ht="12.75" hidden="false" customHeight="false" outlineLevel="0" collapsed="false">
      <c r="A5280" s="0" t="e">
        <f aca="false">INDEX(BucketTable,MATCH(B5280,SumMonths,0),1)</f>
        <v>#N/A</v>
      </c>
      <c r="E5280" s="0" t="n">
        <f aca="false" t="array" ref="E5280:E5280">SUM(IF(Pricecurve=C5280,D5280))</f>
        <v>0</v>
      </c>
      <c r="F5280" s="0" t="n">
        <f aca="false" t="array" ref="F5280:F5280">SUM(IF(NG=C5280,D5280))</f>
        <v>0</v>
      </c>
      <c r="Y5280" s="140"/>
    </row>
    <row r="5281" customFormat="false" ht="12.75" hidden="false" customHeight="false" outlineLevel="0" collapsed="false">
      <c r="A5281" s="0" t="e">
        <f aca="false">INDEX(BucketTable,MATCH(B5281,SumMonths,0),1)</f>
        <v>#N/A</v>
      </c>
      <c r="E5281" s="0" t="n">
        <f aca="false" t="array" ref="E5281:E5281">SUM(IF(Pricecurve=C5281,D5281))</f>
        <v>0</v>
      </c>
      <c r="F5281" s="0" t="n">
        <f aca="false" t="array" ref="F5281:F5281">SUM(IF(NG=C5281,D5281))</f>
        <v>0</v>
      </c>
      <c r="Y5281" s="140"/>
    </row>
    <row r="5282" customFormat="false" ht="12.75" hidden="false" customHeight="false" outlineLevel="0" collapsed="false">
      <c r="A5282" s="0" t="e">
        <f aca="false">INDEX(BucketTable,MATCH(B5282,SumMonths,0),1)</f>
        <v>#N/A</v>
      </c>
      <c r="E5282" s="0" t="n">
        <f aca="false" t="array" ref="E5282:E5282">SUM(IF(Pricecurve=C5282,D5282))</f>
        <v>0</v>
      </c>
      <c r="F5282" s="0" t="n">
        <f aca="false" t="array" ref="F5282:F5282">SUM(IF(NG=C5282,D5282))</f>
        <v>0</v>
      </c>
      <c r="Y5282" s="140"/>
    </row>
    <row r="5283" customFormat="false" ht="12.75" hidden="false" customHeight="false" outlineLevel="0" collapsed="false">
      <c r="A5283" s="0" t="e">
        <f aca="false">INDEX(BucketTable,MATCH(B5283,SumMonths,0),1)</f>
        <v>#N/A</v>
      </c>
      <c r="E5283" s="0" t="n">
        <f aca="false" t="array" ref="E5283:E5283">SUM(IF(Pricecurve=C5283,D5283))</f>
        <v>0</v>
      </c>
      <c r="F5283" s="0" t="n">
        <f aca="false" t="array" ref="F5283:F5283">SUM(IF(NG=C5283,D5283))</f>
        <v>0</v>
      </c>
      <c r="Y5283" s="140"/>
    </row>
    <row r="5284" customFormat="false" ht="12.75" hidden="false" customHeight="false" outlineLevel="0" collapsed="false">
      <c r="A5284" s="0" t="e">
        <f aca="false">INDEX(BucketTable,MATCH(B5284,SumMonths,0),1)</f>
        <v>#N/A</v>
      </c>
      <c r="E5284" s="0" t="n">
        <f aca="false" t="array" ref="E5284:E5284">SUM(IF(Pricecurve=C5284,D5284))</f>
        <v>0</v>
      </c>
      <c r="F5284" s="0" t="n">
        <f aca="false" t="array" ref="F5284:F5284">SUM(IF(NG=C5284,D5284))</f>
        <v>0</v>
      </c>
      <c r="Y5284" s="140"/>
    </row>
    <row r="5285" customFormat="false" ht="12.75" hidden="false" customHeight="false" outlineLevel="0" collapsed="false">
      <c r="A5285" s="0" t="e">
        <f aca="false">INDEX(BucketTable,MATCH(B5285,SumMonths,0),1)</f>
        <v>#N/A</v>
      </c>
      <c r="E5285" s="0" t="n">
        <f aca="false" t="array" ref="E5285:E5285">SUM(IF(Pricecurve=C5285,D5285))</f>
        <v>0</v>
      </c>
      <c r="F5285" s="0" t="n">
        <f aca="false" t="array" ref="F5285:F5285">SUM(IF(NG=C5285,D5285))</f>
        <v>0</v>
      </c>
      <c r="Y5285" s="140"/>
    </row>
    <row r="5286" customFormat="false" ht="12.75" hidden="false" customHeight="false" outlineLevel="0" collapsed="false">
      <c r="A5286" s="0" t="e">
        <f aca="false">INDEX(BucketTable,MATCH(B5286,SumMonths,0),1)</f>
        <v>#N/A</v>
      </c>
      <c r="E5286" s="0" t="n">
        <f aca="false" t="array" ref="E5286:E5286">SUM(IF(Pricecurve=C5286,D5286))</f>
        <v>0</v>
      </c>
      <c r="F5286" s="0" t="n">
        <f aca="false" t="array" ref="F5286:F5286">SUM(IF(NG=C5286,D5286))</f>
        <v>0</v>
      </c>
      <c r="Y5286" s="140"/>
    </row>
    <row r="5287" customFormat="false" ht="12.75" hidden="false" customHeight="false" outlineLevel="0" collapsed="false">
      <c r="A5287" s="0" t="e">
        <f aca="false">INDEX(BucketTable,MATCH(B5287,SumMonths,0),1)</f>
        <v>#N/A</v>
      </c>
      <c r="E5287" s="0" t="n">
        <f aca="false" t="array" ref="E5287:E5287">SUM(IF(Pricecurve=C5287,D5287))</f>
        <v>0</v>
      </c>
      <c r="F5287" s="0" t="n">
        <f aca="false" t="array" ref="F5287:F5287">SUM(IF(NG=C5287,D5287))</f>
        <v>0</v>
      </c>
      <c r="Y5287" s="140"/>
    </row>
    <row r="5288" customFormat="false" ht="12.75" hidden="false" customHeight="false" outlineLevel="0" collapsed="false">
      <c r="A5288" s="0" t="e">
        <f aca="false">INDEX(BucketTable,MATCH(B5288,SumMonths,0),1)</f>
        <v>#N/A</v>
      </c>
      <c r="E5288" s="0" t="n">
        <f aca="false" t="array" ref="E5288:E5288">SUM(IF(Pricecurve=C5288,D5288))</f>
        <v>0</v>
      </c>
      <c r="F5288" s="0" t="n">
        <f aca="false" t="array" ref="F5288:F5288">SUM(IF(NG=C5288,D5288))</f>
        <v>0</v>
      </c>
      <c r="Y5288" s="140"/>
    </row>
    <row r="5289" customFormat="false" ht="12.75" hidden="false" customHeight="false" outlineLevel="0" collapsed="false">
      <c r="A5289" s="0" t="e">
        <f aca="false">INDEX(BucketTable,MATCH(B5289,SumMonths,0),1)</f>
        <v>#N/A</v>
      </c>
      <c r="E5289" s="0" t="n">
        <f aca="false" t="array" ref="E5289:E5289">SUM(IF(Pricecurve=C5289,D5289))</f>
        <v>0</v>
      </c>
      <c r="F5289" s="0" t="n">
        <f aca="false" t="array" ref="F5289:F5289">SUM(IF(NG=C5289,D5289))</f>
        <v>0</v>
      </c>
      <c r="Y5289" s="140"/>
    </row>
    <row r="5290" customFormat="false" ht="12.75" hidden="false" customHeight="false" outlineLevel="0" collapsed="false">
      <c r="A5290" s="0" t="e">
        <f aca="false">INDEX(BucketTable,MATCH(B5290,SumMonths,0),1)</f>
        <v>#N/A</v>
      </c>
      <c r="E5290" s="0" t="n">
        <f aca="false" t="array" ref="E5290:E5290">SUM(IF(Pricecurve=C5290,D5290))</f>
        <v>0</v>
      </c>
      <c r="F5290" s="0" t="n">
        <f aca="false" t="array" ref="F5290:F5290">SUM(IF(NG=C5290,D5290))</f>
        <v>0</v>
      </c>
      <c r="Y5290" s="140"/>
    </row>
    <row r="5291" customFormat="false" ht="12.75" hidden="false" customHeight="false" outlineLevel="0" collapsed="false">
      <c r="A5291" s="0" t="e">
        <f aca="false">INDEX(BucketTable,MATCH(B5291,SumMonths,0),1)</f>
        <v>#N/A</v>
      </c>
      <c r="E5291" s="0" t="n">
        <f aca="false" t="array" ref="E5291:E5291">SUM(IF(Pricecurve=C5291,D5291))</f>
        <v>0</v>
      </c>
      <c r="F5291" s="0" t="n">
        <f aca="false" t="array" ref="F5291:F5291">SUM(IF(NG=C5291,D5291))</f>
        <v>0</v>
      </c>
      <c r="Y5291" s="140"/>
    </row>
    <row r="5292" customFormat="false" ht="12.75" hidden="false" customHeight="false" outlineLevel="0" collapsed="false">
      <c r="A5292" s="0" t="e">
        <f aca="false">INDEX(BucketTable,MATCH(B5292,SumMonths,0),1)</f>
        <v>#N/A</v>
      </c>
      <c r="E5292" s="0" t="n">
        <f aca="false" t="array" ref="E5292:E5292">SUM(IF(Pricecurve=C5292,D5292))</f>
        <v>0</v>
      </c>
      <c r="F5292" s="0" t="n">
        <f aca="false" t="array" ref="F5292:F5292">SUM(IF(NG=C5292,D5292))</f>
        <v>0</v>
      </c>
      <c r="Y5292" s="140"/>
    </row>
    <row r="5293" customFormat="false" ht="12.75" hidden="false" customHeight="false" outlineLevel="0" collapsed="false">
      <c r="A5293" s="0" t="e">
        <f aca="false">INDEX(BucketTable,MATCH(B5293,SumMonths,0),1)</f>
        <v>#N/A</v>
      </c>
      <c r="E5293" s="0" t="n">
        <f aca="false" t="array" ref="E5293:E5293">SUM(IF(Pricecurve=C5293,D5293))</f>
        <v>0</v>
      </c>
      <c r="F5293" s="0" t="n">
        <f aca="false" t="array" ref="F5293:F5293">SUM(IF(NG=C5293,D5293))</f>
        <v>0</v>
      </c>
      <c r="Y5293" s="140"/>
    </row>
    <row r="5294" customFormat="false" ht="12.75" hidden="false" customHeight="false" outlineLevel="0" collapsed="false">
      <c r="A5294" s="0" t="e">
        <f aca="false">INDEX(BucketTable,MATCH(B5294,SumMonths,0),1)</f>
        <v>#N/A</v>
      </c>
      <c r="E5294" s="0" t="n">
        <f aca="false" t="array" ref="E5294:E5294">SUM(IF(Pricecurve=C5294,D5294))</f>
        <v>0</v>
      </c>
      <c r="F5294" s="0" t="n">
        <f aca="false" t="array" ref="F5294:F5294">SUM(IF(NG=C5294,D5294))</f>
        <v>0</v>
      </c>
      <c r="Y5294" s="140"/>
    </row>
    <row r="5295" customFormat="false" ht="12.75" hidden="false" customHeight="false" outlineLevel="0" collapsed="false">
      <c r="A5295" s="0" t="e">
        <f aca="false">INDEX(BucketTable,MATCH(B5295,SumMonths,0),1)</f>
        <v>#N/A</v>
      </c>
      <c r="E5295" s="0" t="n">
        <f aca="false" t="array" ref="E5295:E5295">SUM(IF(Pricecurve=C5295,D5295))</f>
        <v>0</v>
      </c>
      <c r="F5295" s="0" t="n">
        <f aca="false" t="array" ref="F5295:F5295">SUM(IF(NG=C5295,D5295))</f>
        <v>0</v>
      </c>
      <c r="Y5295" s="140"/>
    </row>
    <row r="5296" customFormat="false" ht="12.75" hidden="false" customHeight="false" outlineLevel="0" collapsed="false">
      <c r="A5296" s="0" t="e">
        <f aca="false">INDEX(BucketTable,MATCH(B5296,SumMonths,0),1)</f>
        <v>#N/A</v>
      </c>
      <c r="E5296" s="0" t="n">
        <f aca="false" t="array" ref="E5296:E5296">SUM(IF(Pricecurve=C5296,D5296))</f>
        <v>0</v>
      </c>
      <c r="F5296" s="0" t="n">
        <f aca="false" t="array" ref="F5296:F5296">SUM(IF(NG=C5296,D5296))</f>
        <v>0</v>
      </c>
      <c r="Y5296" s="140"/>
    </row>
    <row r="5297" customFormat="false" ht="12.75" hidden="false" customHeight="false" outlineLevel="0" collapsed="false">
      <c r="A5297" s="0" t="e">
        <f aca="false">INDEX(BucketTable,MATCH(B5297,SumMonths,0),1)</f>
        <v>#N/A</v>
      </c>
      <c r="E5297" s="0" t="n">
        <f aca="false" t="array" ref="E5297:E5297">SUM(IF(Pricecurve=C5297,D5297))</f>
        <v>0</v>
      </c>
      <c r="F5297" s="0" t="n">
        <f aca="false" t="array" ref="F5297:F5297">SUM(IF(NG=C5297,D5297))</f>
        <v>0</v>
      </c>
      <c r="Y5297" s="140"/>
    </row>
    <row r="5298" customFormat="false" ht="12.75" hidden="false" customHeight="false" outlineLevel="0" collapsed="false">
      <c r="A5298" s="0" t="e">
        <f aca="false">INDEX(BucketTable,MATCH(B5298,SumMonths,0),1)</f>
        <v>#N/A</v>
      </c>
      <c r="E5298" s="0" t="n">
        <f aca="false" t="array" ref="E5298:E5298">SUM(IF(Pricecurve=C5298,D5298))</f>
        <v>0</v>
      </c>
      <c r="F5298" s="0" t="n">
        <f aca="false" t="array" ref="F5298:F5298">SUM(IF(NG=C5298,D5298))</f>
        <v>0</v>
      </c>
      <c r="Y5298" s="140"/>
    </row>
    <row r="5299" customFormat="false" ht="12.75" hidden="false" customHeight="false" outlineLevel="0" collapsed="false">
      <c r="A5299" s="0" t="e">
        <f aca="false">INDEX(BucketTable,MATCH(B5299,SumMonths,0),1)</f>
        <v>#N/A</v>
      </c>
      <c r="E5299" s="0" t="n">
        <f aca="false" t="array" ref="E5299:E5299">SUM(IF(Pricecurve=C5299,D5299))</f>
        <v>0</v>
      </c>
      <c r="F5299" s="0" t="n">
        <f aca="false" t="array" ref="F5299:F5299">SUM(IF(NG=C5299,D5299))</f>
        <v>0</v>
      </c>
      <c r="Y5299" s="140"/>
    </row>
    <row r="5300" customFormat="false" ht="12.75" hidden="false" customHeight="false" outlineLevel="0" collapsed="false">
      <c r="A5300" s="0" t="e">
        <f aca="false">INDEX(BucketTable,MATCH(B5300,SumMonths,0),1)</f>
        <v>#N/A</v>
      </c>
      <c r="E5300" s="0" t="n">
        <f aca="false" t="array" ref="E5300:E5300">SUM(IF(Pricecurve=C5300,D5300))</f>
        <v>0</v>
      </c>
      <c r="F5300" s="0" t="n">
        <f aca="false" t="array" ref="F5300:F5300">SUM(IF(NG=C5300,D5300))</f>
        <v>0</v>
      </c>
      <c r="Y5300" s="140"/>
    </row>
    <row r="5301" customFormat="false" ht="12.75" hidden="false" customHeight="false" outlineLevel="0" collapsed="false">
      <c r="A5301" s="0" t="e">
        <f aca="false">INDEX(BucketTable,MATCH(B5301,SumMonths,0),1)</f>
        <v>#N/A</v>
      </c>
      <c r="E5301" s="0" t="n">
        <f aca="false" t="array" ref="E5301:E5301">SUM(IF(Pricecurve=C5301,D5301))</f>
        <v>0</v>
      </c>
      <c r="F5301" s="0" t="n">
        <f aca="false" t="array" ref="F5301:F5301">SUM(IF(NG=C5301,D5301))</f>
        <v>0</v>
      </c>
      <c r="Y5301" s="140"/>
    </row>
    <row r="5302" customFormat="false" ht="12.75" hidden="false" customHeight="false" outlineLevel="0" collapsed="false">
      <c r="A5302" s="0" t="e">
        <f aca="false">INDEX(BucketTable,MATCH(B5302,SumMonths,0),1)</f>
        <v>#N/A</v>
      </c>
      <c r="E5302" s="0" t="n">
        <f aca="false" t="array" ref="E5302:E5302">SUM(IF(Pricecurve=C5302,D5302))</f>
        <v>0</v>
      </c>
      <c r="F5302" s="0" t="n">
        <f aca="false" t="array" ref="F5302:F5302">SUM(IF(NG=C5302,D5302))</f>
        <v>0</v>
      </c>
      <c r="Y5302" s="140"/>
    </row>
    <row r="5303" customFormat="false" ht="12.75" hidden="false" customHeight="false" outlineLevel="0" collapsed="false">
      <c r="A5303" s="0" t="e">
        <f aca="false">INDEX(BucketTable,MATCH(B5303,SumMonths,0),1)</f>
        <v>#N/A</v>
      </c>
      <c r="E5303" s="0" t="n">
        <f aca="false" t="array" ref="E5303:E5303">SUM(IF(Pricecurve=C5303,D5303))</f>
        <v>0</v>
      </c>
      <c r="F5303" s="0" t="n">
        <f aca="false" t="array" ref="F5303:F5303">SUM(IF(NG=C5303,D5303))</f>
        <v>0</v>
      </c>
      <c r="Y5303" s="140"/>
    </row>
    <row r="5304" customFormat="false" ht="12.75" hidden="false" customHeight="false" outlineLevel="0" collapsed="false">
      <c r="A5304" s="0" t="e">
        <f aca="false">INDEX(BucketTable,MATCH(B5304,SumMonths,0),1)</f>
        <v>#N/A</v>
      </c>
      <c r="E5304" s="0" t="n">
        <f aca="false" t="array" ref="E5304:E5304">SUM(IF(Pricecurve=C5304,D5304))</f>
        <v>0</v>
      </c>
      <c r="F5304" s="0" t="n">
        <f aca="false" t="array" ref="F5304:F5304">SUM(IF(NG=C5304,D5304))</f>
        <v>0</v>
      </c>
      <c r="Y5304" s="140"/>
    </row>
    <row r="5305" customFormat="false" ht="12.75" hidden="false" customHeight="false" outlineLevel="0" collapsed="false">
      <c r="A5305" s="0" t="e">
        <f aca="false">INDEX(BucketTable,MATCH(B5305,SumMonths,0),1)</f>
        <v>#N/A</v>
      </c>
      <c r="E5305" s="0" t="n">
        <f aca="false" t="array" ref="E5305:E5305">SUM(IF(Pricecurve=C5305,D5305))</f>
        <v>0</v>
      </c>
      <c r="F5305" s="0" t="n">
        <f aca="false" t="array" ref="F5305:F5305">SUM(IF(NG=C5305,D5305))</f>
        <v>0</v>
      </c>
      <c r="Y5305" s="140"/>
    </row>
    <row r="5306" customFormat="false" ht="12.75" hidden="false" customHeight="false" outlineLevel="0" collapsed="false">
      <c r="A5306" s="0" t="e">
        <f aca="false">INDEX(BucketTable,MATCH(B5306,SumMonths,0),1)</f>
        <v>#N/A</v>
      </c>
      <c r="E5306" s="0" t="n">
        <f aca="false" t="array" ref="E5306:E5306">SUM(IF(Pricecurve=C5306,D5306))</f>
        <v>0</v>
      </c>
      <c r="F5306" s="0" t="n">
        <f aca="false" t="array" ref="F5306:F5306">SUM(IF(NG=C5306,D5306))</f>
        <v>0</v>
      </c>
      <c r="Y5306" s="140"/>
    </row>
    <row r="5307" customFormat="false" ht="12.75" hidden="false" customHeight="false" outlineLevel="0" collapsed="false">
      <c r="A5307" s="0" t="e">
        <f aca="false">INDEX(BucketTable,MATCH(B5307,SumMonths,0),1)</f>
        <v>#N/A</v>
      </c>
      <c r="E5307" s="0" t="n">
        <f aca="false" t="array" ref="E5307:E5307">SUM(IF(Pricecurve=C5307,D5307))</f>
        <v>0</v>
      </c>
      <c r="F5307" s="0" t="n">
        <f aca="false" t="array" ref="F5307:F5307">SUM(IF(NG=C5307,D5307))</f>
        <v>0</v>
      </c>
      <c r="Y5307" s="140"/>
    </row>
    <row r="5308" customFormat="false" ht="12.75" hidden="false" customHeight="false" outlineLevel="0" collapsed="false">
      <c r="A5308" s="0" t="e">
        <f aca="false">INDEX(BucketTable,MATCH(B5308,SumMonths,0),1)</f>
        <v>#N/A</v>
      </c>
      <c r="E5308" s="0" t="n">
        <f aca="false" t="array" ref="E5308:E5308">SUM(IF(Pricecurve=C5308,D5308))</f>
        <v>0</v>
      </c>
      <c r="F5308" s="0" t="n">
        <f aca="false" t="array" ref="F5308:F5308">SUM(IF(NG=C5308,D5308))</f>
        <v>0</v>
      </c>
      <c r="Y5308" s="140"/>
    </row>
    <row r="5309" customFormat="false" ht="12.75" hidden="false" customHeight="false" outlineLevel="0" collapsed="false">
      <c r="A5309" s="0" t="e">
        <f aca="false">INDEX(BucketTable,MATCH(B5309,SumMonths,0),1)</f>
        <v>#N/A</v>
      </c>
      <c r="E5309" s="0" t="n">
        <f aca="false" t="array" ref="E5309:E5309">SUM(IF(Pricecurve=C5309,D5309))</f>
        <v>0</v>
      </c>
      <c r="F5309" s="0" t="n">
        <f aca="false" t="array" ref="F5309:F5309">SUM(IF(NG=C5309,D5309))</f>
        <v>0</v>
      </c>
      <c r="Y5309" s="140"/>
    </row>
    <row r="5310" customFormat="false" ht="12.75" hidden="false" customHeight="false" outlineLevel="0" collapsed="false">
      <c r="A5310" s="0" t="e">
        <f aca="false">INDEX(BucketTable,MATCH(B5310,SumMonths,0),1)</f>
        <v>#N/A</v>
      </c>
      <c r="E5310" s="0" t="n">
        <f aca="false" t="array" ref="E5310:E5310">SUM(IF(Pricecurve=C5310,D5310))</f>
        <v>0</v>
      </c>
      <c r="F5310" s="0" t="n">
        <f aca="false" t="array" ref="F5310:F5310">SUM(IF(NG=C5310,D5310))</f>
        <v>0</v>
      </c>
      <c r="Y5310" s="140"/>
    </row>
    <row r="5311" customFormat="false" ht="12.75" hidden="false" customHeight="false" outlineLevel="0" collapsed="false">
      <c r="A5311" s="0" t="e">
        <f aca="false">INDEX(BucketTable,MATCH(B5311,SumMonths,0),1)</f>
        <v>#N/A</v>
      </c>
      <c r="E5311" s="0" t="n">
        <f aca="false" t="array" ref="E5311:E5311">SUM(IF(Pricecurve=C5311,D5311))</f>
        <v>0</v>
      </c>
      <c r="F5311" s="0" t="n">
        <f aca="false" t="array" ref="F5311:F5311">SUM(IF(NG=C5311,D5311))</f>
        <v>0</v>
      </c>
      <c r="Y5311" s="140"/>
    </row>
    <row r="5312" customFormat="false" ht="12.75" hidden="false" customHeight="false" outlineLevel="0" collapsed="false">
      <c r="A5312" s="0" t="e">
        <f aca="false">INDEX(BucketTable,MATCH(B5312,SumMonths,0),1)</f>
        <v>#N/A</v>
      </c>
      <c r="E5312" s="0" t="n">
        <f aca="false" t="array" ref="E5312:E5312">SUM(IF(Pricecurve=C5312,D5312))</f>
        <v>0</v>
      </c>
      <c r="F5312" s="0" t="n">
        <f aca="false" t="array" ref="F5312:F5312">SUM(IF(NG=C5312,D5312))</f>
        <v>0</v>
      </c>
      <c r="Y5312" s="140"/>
    </row>
    <row r="5313" customFormat="false" ht="12.75" hidden="false" customHeight="false" outlineLevel="0" collapsed="false">
      <c r="A5313" s="0" t="e">
        <f aca="false">INDEX(BucketTable,MATCH(B5313,SumMonths,0),1)</f>
        <v>#N/A</v>
      </c>
      <c r="E5313" s="0" t="n">
        <f aca="false" t="array" ref="E5313:E5313">SUM(IF(Pricecurve=C5313,D5313))</f>
        <v>0</v>
      </c>
      <c r="F5313" s="0" t="n">
        <f aca="false" t="array" ref="F5313:F5313">SUM(IF(NG=C5313,D5313))</f>
        <v>0</v>
      </c>
      <c r="Y5313" s="140"/>
    </row>
    <row r="5314" customFormat="false" ht="12.75" hidden="false" customHeight="false" outlineLevel="0" collapsed="false">
      <c r="A5314" s="0" t="e">
        <f aca="false">INDEX(BucketTable,MATCH(B5314,SumMonths,0),1)</f>
        <v>#N/A</v>
      </c>
      <c r="E5314" s="0" t="n">
        <f aca="false" t="array" ref="E5314:E5314">SUM(IF(Pricecurve=C5314,D5314))</f>
        <v>0</v>
      </c>
      <c r="F5314" s="0" t="n">
        <f aca="false" t="array" ref="F5314:F5314">SUM(IF(NG=C5314,D5314))</f>
        <v>0</v>
      </c>
      <c r="Y5314" s="140"/>
    </row>
    <row r="5315" customFormat="false" ht="12.75" hidden="false" customHeight="false" outlineLevel="0" collapsed="false">
      <c r="A5315" s="0" t="e">
        <f aca="false">INDEX(BucketTable,MATCH(B5315,SumMonths,0),1)</f>
        <v>#N/A</v>
      </c>
      <c r="E5315" s="0" t="n">
        <f aca="false" t="array" ref="E5315:E5315">SUM(IF(Pricecurve=C5315,D5315))</f>
        <v>0</v>
      </c>
      <c r="F5315" s="0" t="n">
        <f aca="false" t="array" ref="F5315:F5315">SUM(IF(NG=C5315,D5315))</f>
        <v>0</v>
      </c>
      <c r="Y5315" s="140"/>
    </row>
    <row r="5316" customFormat="false" ht="12.75" hidden="false" customHeight="false" outlineLevel="0" collapsed="false">
      <c r="A5316" s="0" t="e">
        <f aca="false">INDEX(BucketTable,MATCH(B5316,SumMonths,0),1)</f>
        <v>#N/A</v>
      </c>
      <c r="E5316" s="0" t="n">
        <f aca="false" t="array" ref="E5316:E5316">SUM(IF(Pricecurve=C5316,D5316))</f>
        <v>0</v>
      </c>
      <c r="F5316" s="0" t="n">
        <f aca="false" t="array" ref="F5316:F5316">SUM(IF(NG=C5316,D5316))</f>
        <v>0</v>
      </c>
      <c r="Y5316" s="140"/>
    </row>
    <row r="5317" customFormat="false" ht="12.75" hidden="false" customHeight="false" outlineLevel="0" collapsed="false">
      <c r="A5317" s="0" t="e">
        <f aca="false">INDEX(BucketTable,MATCH(B5317,SumMonths,0),1)</f>
        <v>#N/A</v>
      </c>
      <c r="E5317" s="0" t="n">
        <f aca="false" t="array" ref="E5317:E5317">SUM(IF(Pricecurve=C5317,D5317))</f>
        <v>0</v>
      </c>
      <c r="F5317" s="0" t="n">
        <f aca="false" t="array" ref="F5317:F5317">SUM(IF(NG=C5317,D5317))</f>
        <v>0</v>
      </c>
      <c r="Y5317" s="140"/>
    </row>
    <row r="5318" customFormat="false" ht="12.75" hidden="false" customHeight="false" outlineLevel="0" collapsed="false">
      <c r="A5318" s="0" t="e">
        <f aca="false">INDEX(BucketTable,MATCH(B5318,SumMonths,0),1)</f>
        <v>#N/A</v>
      </c>
      <c r="E5318" s="0" t="n">
        <f aca="false" t="array" ref="E5318:E5318">SUM(IF(Pricecurve=C5318,D5318))</f>
        <v>0</v>
      </c>
      <c r="F5318" s="0" t="n">
        <f aca="false" t="array" ref="F5318:F5318">SUM(IF(NG=C5318,D5318))</f>
        <v>0</v>
      </c>
      <c r="Y5318" s="140"/>
    </row>
    <row r="5319" customFormat="false" ht="12.75" hidden="false" customHeight="false" outlineLevel="0" collapsed="false">
      <c r="A5319" s="0" t="e">
        <f aca="false">INDEX(BucketTable,MATCH(B5319,SumMonths,0),1)</f>
        <v>#N/A</v>
      </c>
      <c r="E5319" s="0" t="n">
        <f aca="false" t="array" ref="E5319:E5319">SUM(IF(Pricecurve=C5319,D5319))</f>
        <v>0</v>
      </c>
      <c r="F5319" s="0" t="n">
        <f aca="false" t="array" ref="F5319:F5319">SUM(IF(NG=C5319,D5319))</f>
        <v>0</v>
      </c>
      <c r="Y5319" s="140"/>
    </row>
    <row r="5320" customFormat="false" ht="12.75" hidden="false" customHeight="false" outlineLevel="0" collapsed="false">
      <c r="A5320" s="0" t="e">
        <f aca="false">INDEX(BucketTable,MATCH(B5320,SumMonths,0),1)</f>
        <v>#N/A</v>
      </c>
      <c r="E5320" s="0" t="n">
        <f aca="false" t="array" ref="E5320:E5320">SUM(IF(Pricecurve=C5320,D5320))</f>
        <v>0</v>
      </c>
      <c r="F5320" s="0" t="n">
        <f aca="false" t="array" ref="F5320:F5320">SUM(IF(NG=C5320,D5320))</f>
        <v>0</v>
      </c>
      <c r="Y5320" s="140"/>
    </row>
    <row r="5321" customFormat="false" ht="12.75" hidden="false" customHeight="false" outlineLevel="0" collapsed="false">
      <c r="A5321" s="0" t="e">
        <f aca="false">INDEX(BucketTable,MATCH(B5321,SumMonths,0),1)</f>
        <v>#N/A</v>
      </c>
      <c r="E5321" s="0" t="n">
        <f aca="false" t="array" ref="E5321:E5321">SUM(IF(Pricecurve=C5321,D5321))</f>
        <v>0</v>
      </c>
      <c r="F5321" s="0" t="n">
        <f aca="false" t="array" ref="F5321:F5321">SUM(IF(NG=C5321,D5321))</f>
        <v>0</v>
      </c>
      <c r="Y5321" s="140"/>
    </row>
    <row r="5322" customFormat="false" ht="12.75" hidden="false" customHeight="false" outlineLevel="0" collapsed="false">
      <c r="A5322" s="0" t="e">
        <f aca="false">INDEX(BucketTable,MATCH(B5322,SumMonths,0),1)</f>
        <v>#N/A</v>
      </c>
      <c r="E5322" s="0" t="n">
        <f aca="false" t="array" ref="E5322:E5322">SUM(IF(Pricecurve=C5322,D5322))</f>
        <v>0</v>
      </c>
      <c r="F5322" s="0" t="n">
        <f aca="false" t="array" ref="F5322:F5322">SUM(IF(NG=C5322,D5322))</f>
        <v>0</v>
      </c>
      <c r="Y5322" s="140"/>
    </row>
    <row r="5323" customFormat="false" ht="12.75" hidden="false" customHeight="false" outlineLevel="0" collapsed="false">
      <c r="A5323" s="0" t="e">
        <f aca="false">INDEX(BucketTable,MATCH(B5323,SumMonths,0),1)</f>
        <v>#N/A</v>
      </c>
      <c r="E5323" s="0" t="n">
        <f aca="false" t="array" ref="E5323:E5323">SUM(IF(Pricecurve=C5323,D5323))</f>
        <v>0</v>
      </c>
      <c r="F5323" s="0" t="n">
        <f aca="false" t="array" ref="F5323:F5323">SUM(IF(NG=C5323,D5323))</f>
        <v>0</v>
      </c>
      <c r="Y5323" s="140"/>
    </row>
    <row r="5324" customFormat="false" ht="12.75" hidden="false" customHeight="false" outlineLevel="0" collapsed="false">
      <c r="A5324" s="0" t="e">
        <f aca="false">INDEX(BucketTable,MATCH(B5324,SumMonths,0),1)</f>
        <v>#N/A</v>
      </c>
      <c r="E5324" s="0" t="n">
        <f aca="false" t="array" ref="E5324:E5324">SUM(IF(Pricecurve=C5324,D5324))</f>
        <v>0</v>
      </c>
      <c r="F5324" s="0" t="n">
        <f aca="false" t="array" ref="F5324:F5324">SUM(IF(NG=C5324,D5324))</f>
        <v>0</v>
      </c>
      <c r="Y5324" s="140"/>
    </row>
    <row r="5325" customFormat="false" ht="12.75" hidden="false" customHeight="false" outlineLevel="0" collapsed="false">
      <c r="A5325" s="0" t="e">
        <f aca="false">INDEX(BucketTable,MATCH(B5325,SumMonths,0),1)</f>
        <v>#N/A</v>
      </c>
      <c r="E5325" s="0" t="n">
        <f aca="false" t="array" ref="E5325:E5325">SUM(IF(Pricecurve=C5325,D5325))</f>
        <v>0</v>
      </c>
      <c r="F5325" s="0" t="n">
        <f aca="false" t="array" ref="F5325:F5325">SUM(IF(NG=C5325,D5325))</f>
        <v>0</v>
      </c>
      <c r="Y5325" s="140"/>
    </row>
    <row r="5326" customFormat="false" ht="12.75" hidden="false" customHeight="false" outlineLevel="0" collapsed="false">
      <c r="A5326" s="0" t="e">
        <f aca="false">INDEX(BucketTable,MATCH(B5326,SumMonths,0),1)</f>
        <v>#N/A</v>
      </c>
      <c r="E5326" s="0" t="n">
        <f aca="false" t="array" ref="E5326:E5326">SUM(IF(Pricecurve=C5326,D5326))</f>
        <v>0</v>
      </c>
      <c r="F5326" s="0" t="n">
        <f aca="false" t="array" ref="F5326:F5326">SUM(IF(NG=C5326,D5326))</f>
        <v>0</v>
      </c>
      <c r="Y5326" s="140"/>
    </row>
    <row r="5327" customFormat="false" ht="12.75" hidden="false" customHeight="false" outlineLevel="0" collapsed="false">
      <c r="A5327" s="0" t="e">
        <f aca="false">INDEX(BucketTable,MATCH(B5327,SumMonths,0),1)</f>
        <v>#N/A</v>
      </c>
      <c r="E5327" s="0" t="n">
        <f aca="false" t="array" ref="E5327:E5327">SUM(IF(Pricecurve=C5327,D5327))</f>
        <v>0</v>
      </c>
      <c r="F5327" s="0" t="n">
        <f aca="false" t="array" ref="F5327:F5327">SUM(IF(NG=C5327,D5327))</f>
        <v>0</v>
      </c>
      <c r="Y5327" s="140"/>
    </row>
    <row r="5328" customFormat="false" ht="12.75" hidden="false" customHeight="false" outlineLevel="0" collapsed="false">
      <c r="A5328" s="0" t="e">
        <f aca="false">INDEX(BucketTable,MATCH(B5328,SumMonths,0),1)</f>
        <v>#N/A</v>
      </c>
      <c r="E5328" s="0" t="n">
        <f aca="false" t="array" ref="E5328:E5328">SUM(IF(Pricecurve=C5328,D5328))</f>
        <v>0</v>
      </c>
      <c r="F5328" s="0" t="n">
        <f aca="false" t="array" ref="F5328:F5328">SUM(IF(NG=C5328,D5328))</f>
        <v>0</v>
      </c>
      <c r="Y5328" s="140"/>
    </row>
    <row r="5329" customFormat="false" ht="12.75" hidden="false" customHeight="false" outlineLevel="0" collapsed="false">
      <c r="A5329" s="0" t="e">
        <f aca="false">INDEX(BucketTable,MATCH(B5329,SumMonths,0),1)</f>
        <v>#N/A</v>
      </c>
      <c r="E5329" s="0" t="n">
        <f aca="false" t="array" ref="E5329:E5329">SUM(IF(Pricecurve=C5329,D5329))</f>
        <v>0</v>
      </c>
      <c r="F5329" s="0" t="n">
        <f aca="false" t="array" ref="F5329:F5329">SUM(IF(NG=C5329,D5329))</f>
        <v>0</v>
      </c>
      <c r="Y5329" s="140"/>
    </row>
    <row r="5330" customFormat="false" ht="12.75" hidden="false" customHeight="false" outlineLevel="0" collapsed="false">
      <c r="A5330" s="0" t="e">
        <f aca="false">INDEX(BucketTable,MATCH(B5330,SumMonths,0),1)</f>
        <v>#N/A</v>
      </c>
      <c r="E5330" s="0" t="n">
        <f aca="false" t="array" ref="E5330:E5330">SUM(IF(Pricecurve=C5330,D5330))</f>
        <v>0</v>
      </c>
      <c r="F5330" s="0" t="n">
        <f aca="false" t="array" ref="F5330:F5330">SUM(IF(NG=C5330,D5330))</f>
        <v>0</v>
      </c>
      <c r="Y5330" s="140"/>
    </row>
    <row r="5331" customFormat="false" ht="12.75" hidden="false" customHeight="false" outlineLevel="0" collapsed="false">
      <c r="A5331" s="0" t="e">
        <f aca="false">INDEX(BucketTable,MATCH(B5331,SumMonths,0),1)</f>
        <v>#N/A</v>
      </c>
      <c r="E5331" s="0" t="n">
        <f aca="false" t="array" ref="E5331:E5331">SUM(IF(Pricecurve=C5331,D5331))</f>
        <v>0</v>
      </c>
      <c r="F5331" s="0" t="n">
        <f aca="false" t="array" ref="F5331:F5331">SUM(IF(NG=C5331,D5331))</f>
        <v>0</v>
      </c>
      <c r="Y5331" s="140"/>
    </row>
    <row r="5332" customFormat="false" ht="12.75" hidden="false" customHeight="false" outlineLevel="0" collapsed="false">
      <c r="A5332" s="0" t="e">
        <f aca="false">INDEX(BucketTable,MATCH(B5332,SumMonths,0),1)</f>
        <v>#N/A</v>
      </c>
      <c r="E5332" s="0" t="n">
        <f aca="false" t="array" ref="E5332:E5332">SUM(IF(Pricecurve=C5332,D5332))</f>
        <v>0</v>
      </c>
      <c r="F5332" s="0" t="n">
        <f aca="false" t="array" ref="F5332:F5332">SUM(IF(NG=C5332,D5332))</f>
        <v>0</v>
      </c>
      <c r="Y5332" s="140"/>
    </row>
    <row r="5333" customFormat="false" ht="12.75" hidden="false" customHeight="false" outlineLevel="0" collapsed="false">
      <c r="A5333" s="0" t="e">
        <f aca="false">INDEX(BucketTable,MATCH(B5333,SumMonths,0),1)</f>
        <v>#N/A</v>
      </c>
      <c r="E5333" s="0" t="n">
        <f aca="false" t="array" ref="E5333:E5333">SUM(IF(Pricecurve=C5333,D5333))</f>
        <v>0</v>
      </c>
      <c r="F5333" s="0" t="n">
        <f aca="false" t="array" ref="F5333:F5333">SUM(IF(NG=C5333,D5333))</f>
        <v>0</v>
      </c>
      <c r="Y5333" s="140"/>
    </row>
    <row r="5334" customFormat="false" ht="12.75" hidden="false" customHeight="false" outlineLevel="0" collapsed="false">
      <c r="A5334" s="0" t="e">
        <f aca="false">INDEX(BucketTable,MATCH(B5334,SumMonths,0),1)</f>
        <v>#N/A</v>
      </c>
      <c r="E5334" s="0" t="n">
        <f aca="false" t="array" ref="E5334:E5334">SUM(IF(Pricecurve=C5334,D5334))</f>
        <v>0</v>
      </c>
      <c r="F5334" s="0" t="n">
        <f aca="false" t="array" ref="F5334:F5334">SUM(IF(NG=C5334,D5334))</f>
        <v>0</v>
      </c>
      <c r="Y5334" s="140"/>
    </row>
    <row r="5335" customFormat="false" ht="12.75" hidden="false" customHeight="false" outlineLevel="0" collapsed="false">
      <c r="A5335" s="0" t="e">
        <f aca="false">INDEX(BucketTable,MATCH(B5335,SumMonths,0),1)</f>
        <v>#N/A</v>
      </c>
      <c r="E5335" s="0" t="n">
        <f aca="false" t="array" ref="E5335:E5335">SUM(IF(Pricecurve=C5335,D5335))</f>
        <v>0</v>
      </c>
      <c r="F5335" s="0" t="n">
        <f aca="false" t="array" ref="F5335:F5335">SUM(IF(NG=C5335,D5335))</f>
        <v>0</v>
      </c>
      <c r="Y5335" s="140"/>
    </row>
    <row r="5336" customFormat="false" ht="12.75" hidden="false" customHeight="false" outlineLevel="0" collapsed="false">
      <c r="A5336" s="0" t="e">
        <f aca="false">INDEX(BucketTable,MATCH(B5336,SumMonths,0),1)</f>
        <v>#N/A</v>
      </c>
      <c r="E5336" s="0" t="n">
        <f aca="false" t="array" ref="E5336:E5336">SUM(IF(Pricecurve=C5336,D5336))</f>
        <v>0</v>
      </c>
      <c r="F5336" s="0" t="n">
        <f aca="false" t="array" ref="F5336:F5336">SUM(IF(NG=C5336,D5336))</f>
        <v>0</v>
      </c>
      <c r="Y5336" s="140"/>
    </row>
    <row r="5337" customFormat="false" ht="12.75" hidden="false" customHeight="false" outlineLevel="0" collapsed="false">
      <c r="A5337" s="0" t="e">
        <f aca="false">INDEX(BucketTable,MATCH(B5337,SumMonths,0),1)</f>
        <v>#N/A</v>
      </c>
      <c r="E5337" s="0" t="n">
        <f aca="false" t="array" ref="E5337:E5337">SUM(IF(Pricecurve=C5337,D5337))</f>
        <v>0</v>
      </c>
      <c r="F5337" s="0" t="n">
        <f aca="false" t="array" ref="F5337:F5337">SUM(IF(NG=C5337,D5337))</f>
        <v>0</v>
      </c>
      <c r="Y5337" s="140"/>
    </row>
    <row r="5338" customFormat="false" ht="12.75" hidden="false" customHeight="false" outlineLevel="0" collapsed="false">
      <c r="A5338" s="0" t="e">
        <f aca="false">INDEX(BucketTable,MATCH(B5338,SumMonths,0),1)</f>
        <v>#N/A</v>
      </c>
      <c r="E5338" s="0" t="n">
        <f aca="false" t="array" ref="E5338:E5338">SUM(IF(Pricecurve=C5338,D5338))</f>
        <v>0</v>
      </c>
      <c r="F5338" s="0" t="n">
        <f aca="false" t="array" ref="F5338:F5338">SUM(IF(NG=C5338,D5338))</f>
        <v>0</v>
      </c>
      <c r="Y5338" s="140"/>
    </row>
    <row r="5339" customFormat="false" ht="12.75" hidden="false" customHeight="false" outlineLevel="0" collapsed="false">
      <c r="A5339" s="0" t="e">
        <f aca="false">INDEX(BucketTable,MATCH(B5339,SumMonths,0),1)</f>
        <v>#N/A</v>
      </c>
      <c r="E5339" s="0" t="n">
        <f aca="false" t="array" ref="E5339:E5339">SUM(IF(Pricecurve=C5339,D5339))</f>
        <v>0</v>
      </c>
      <c r="F5339" s="0" t="n">
        <f aca="false" t="array" ref="F5339:F5339">SUM(IF(NG=C5339,D5339))</f>
        <v>0</v>
      </c>
      <c r="Y5339" s="140"/>
    </row>
    <row r="5340" customFormat="false" ht="12.75" hidden="false" customHeight="false" outlineLevel="0" collapsed="false">
      <c r="A5340" s="0" t="e">
        <f aca="false">INDEX(BucketTable,MATCH(B5340,SumMonths,0),1)</f>
        <v>#N/A</v>
      </c>
      <c r="E5340" s="0" t="n">
        <f aca="false" t="array" ref="E5340:E5340">SUM(IF(Pricecurve=C5340,D5340))</f>
        <v>0</v>
      </c>
      <c r="F5340" s="0" t="n">
        <f aca="false" t="array" ref="F5340:F5340">SUM(IF(NG=C5340,D5340))</f>
        <v>0</v>
      </c>
      <c r="Y5340" s="140"/>
    </row>
    <row r="5341" customFormat="false" ht="12.75" hidden="false" customHeight="false" outlineLevel="0" collapsed="false">
      <c r="A5341" s="0" t="e">
        <f aca="false">INDEX(BucketTable,MATCH(B5341,SumMonths,0),1)</f>
        <v>#N/A</v>
      </c>
      <c r="E5341" s="0" t="n">
        <f aca="false" t="array" ref="E5341:E5341">SUM(IF(Pricecurve=C5341,D5341))</f>
        <v>0</v>
      </c>
      <c r="F5341" s="0" t="n">
        <f aca="false" t="array" ref="F5341:F5341">SUM(IF(NG=C5341,D5341))</f>
        <v>0</v>
      </c>
      <c r="Y5341" s="140"/>
    </row>
    <row r="5342" customFormat="false" ht="12.75" hidden="false" customHeight="false" outlineLevel="0" collapsed="false">
      <c r="A5342" s="0" t="e">
        <f aca="false">INDEX(BucketTable,MATCH(B5342,SumMonths,0),1)</f>
        <v>#N/A</v>
      </c>
      <c r="E5342" s="0" t="n">
        <f aca="false" t="array" ref="E5342:E5342">SUM(IF(Pricecurve=C5342,D5342))</f>
        <v>0</v>
      </c>
      <c r="F5342" s="0" t="n">
        <f aca="false" t="array" ref="F5342:F5342">SUM(IF(NG=C5342,D5342))</f>
        <v>0</v>
      </c>
      <c r="Y5342" s="140"/>
    </row>
    <row r="5343" customFormat="false" ht="12.75" hidden="false" customHeight="false" outlineLevel="0" collapsed="false">
      <c r="A5343" s="0" t="e">
        <f aca="false">INDEX(BucketTable,MATCH(B5343,SumMonths,0),1)</f>
        <v>#N/A</v>
      </c>
      <c r="E5343" s="0" t="n">
        <f aca="false" t="array" ref="E5343:E5343">SUM(IF(Pricecurve=C5343,D5343))</f>
        <v>0</v>
      </c>
      <c r="F5343" s="0" t="n">
        <f aca="false" t="array" ref="F5343:F5343">SUM(IF(NG=C5343,D5343))</f>
        <v>0</v>
      </c>
      <c r="Y5343" s="140"/>
    </row>
    <row r="5344" customFormat="false" ht="12.75" hidden="false" customHeight="false" outlineLevel="0" collapsed="false">
      <c r="A5344" s="0" t="e">
        <f aca="false">INDEX(BucketTable,MATCH(B5344,SumMonths,0),1)</f>
        <v>#N/A</v>
      </c>
      <c r="E5344" s="0" t="n">
        <f aca="false" t="array" ref="E5344:E5344">SUM(IF(Pricecurve=C5344,D5344))</f>
        <v>0</v>
      </c>
      <c r="F5344" s="0" t="n">
        <f aca="false" t="array" ref="F5344:F5344">SUM(IF(NG=C5344,D5344))</f>
        <v>0</v>
      </c>
      <c r="Y5344" s="140"/>
    </row>
    <row r="5345" customFormat="false" ht="12.75" hidden="false" customHeight="false" outlineLevel="0" collapsed="false">
      <c r="A5345" s="0" t="e">
        <f aca="false">INDEX(BucketTable,MATCH(B5345,SumMonths,0),1)</f>
        <v>#N/A</v>
      </c>
      <c r="E5345" s="0" t="n">
        <f aca="false" t="array" ref="E5345:E5345">SUM(IF(Pricecurve=C5345,D5345))</f>
        <v>0</v>
      </c>
      <c r="F5345" s="0" t="n">
        <f aca="false" t="array" ref="F5345:F5345">SUM(IF(NG=C5345,D5345))</f>
        <v>0</v>
      </c>
      <c r="Y5345" s="140"/>
    </row>
    <row r="5346" customFormat="false" ht="12.75" hidden="false" customHeight="false" outlineLevel="0" collapsed="false">
      <c r="A5346" s="0" t="e">
        <f aca="false">INDEX(BucketTable,MATCH(B5346,SumMonths,0),1)</f>
        <v>#N/A</v>
      </c>
      <c r="E5346" s="0" t="n">
        <f aca="false" t="array" ref="E5346:E5346">SUM(IF(Pricecurve=C5346,D5346))</f>
        <v>0</v>
      </c>
      <c r="F5346" s="0" t="n">
        <f aca="false" t="array" ref="F5346:F5346">SUM(IF(NG=C5346,D5346))</f>
        <v>0</v>
      </c>
      <c r="Y5346" s="140"/>
    </row>
    <row r="5347" customFormat="false" ht="12.75" hidden="false" customHeight="false" outlineLevel="0" collapsed="false">
      <c r="A5347" s="0" t="e">
        <f aca="false">INDEX(BucketTable,MATCH(B5347,SumMonths,0),1)</f>
        <v>#N/A</v>
      </c>
      <c r="E5347" s="0" t="n">
        <f aca="false" t="array" ref="E5347:E5347">SUM(IF(Pricecurve=C5347,D5347))</f>
        <v>0</v>
      </c>
      <c r="F5347" s="0" t="n">
        <f aca="false" t="array" ref="F5347:F5347">SUM(IF(NG=C5347,D5347))</f>
        <v>0</v>
      </c>
      <c r="Y5347" s="140"/>
    </row>
    <row r="5348" customFormat="false" ht="12.75" hidden="false" customHeight="false" outlineLevel="0" collapsed="false">
      <c r="A5348" s="0" t="e">
        <f aca="false">INDEX(BucketTable,MATCH(B5348,SumMonths,0),1)</f>
        <v>#N/A</v>
      </c>
      <c r="E5348" s="0" t="n">
        <f aca="false" t="array" ref="E5348:E5348">SUM(IF(Pricecurve=C5348,D5348))</f>
        <v>0</v>
      </c>
      <c r="F5348" s="0" t="n">
        <f aca="false" t="array" ref="F5348:F5348">SUM(IF(NG=C5348,D5348))</f>
        <v>0</v>
      </c>
      <c r="Y5348" s="140"/>
    </row>
    <row r="5349" customFormat="false" ht="12.75" hidden="false" customHeight="false" outlineLevel="0" collapsed="false">
      <c r="A5349" s="0" t="e">
        <f aca="false">INDEX(BucketTable,MATCH(B5349,SumMonths,0),1)</f>
        <v>#N/A</v>
      </c>
      <c r="E5349" s="0" t="n">
        <f aca="false" t="array" ref="E5349:E5349">SUM(IF(Pricecurve=C5349,D5349))</f>
        <v>0</v>
      </c>
      <c r="F5349" s="0" t="n">
        <f aca="false" t="array" ref="F5349:F5349">SUM(IF(NG=C5349,D5349))</f>
        <v>0</v>
      </c>
      <c r="Y5349" s="140"/>
    </row>
    <row r="5350" customFormat="false" ht="12.75" hidden="false" customHeight="false" outlineLevel="0" collapsed="false">
      <c r="A5350" s="0" t="e">
        <f aca="false">INDEX(BucketTable,MATCH(B5350,SumMonths,0),1)</f>
        <v>#N/A</v>
      </c>
      <c r="E5350" s="0" t="n">
        <f aca="false" t="array" ref="E5350:E5350">SUM(IF(Pricecurve=C5350,D5350))</f>
        <v>0</v>
      </c>
      <c r="F5350" s="0" t="n">
        <f aca="false" t="array" ref="F5350:F5350">SUM(IF(NG=C5350,D5350))</f>
        <v>0</v>
      </c>
      <c r="Y5350" s="140"/>
    </row>
    <row r="5351" customFormat="false" ht="12.75" hidden="false" customHeight="false" outlineLevel="0" collapsed="false">
      <c r="A5351" s="0" t="e">
        <f aca="false">INDEX(BucketTable,MATCH(B5351,SumMonths,0),1)</f>
        <v>#N/A</v>
      </c>
      <c r="E5351" s="0" t="n">
        <f aca="false" t="array" ref="E5351:E5351">SUM(IF(Pricecurve=C5351,D5351))</f>
        <v>0</v>
      </c>
      <c r="F5351" s="0" t="n">
        <f aca="false" t="array" ref="F5351:F5351">SUM(IF(NG=C5351,D5351))</f>
        <v>0</v>
      </c>
      <c r="Y5351" s="140"/>
    </row>
    <row r="5352" customFormat="false" ht="12.75" hidden="false" customHeight="false" outlineLevel="0" collapsed="false">
      <c r="A5352" s="0" t="e">
        <f aca="false">INDEX(BucketTable,MATCH(B5352,SumMonths,0),1)</f>
        <v>#N/A</v>
      </c>
      <c r="E5352" s="0" t="n">
        <f aca="false" t="array" ref="E5352:E5352">SUM(IF(Pricecurve=C5352,D5352))</f>
        <v>0</v>
      </c>
      <c r="F5352" s="0" t="n">
        <f aca="false" t="array" ref="F5352:F5352">SUM(IF(NG=C5352,D5352))</f>
        <v>0</v>
      </c>
      <c r="Y5352" s="140"/>
    </row>
    <row r="5353" customFormat="false" ht="12.75" hidden="false" customHeight="false" outlineLevel="0" collapsed="false">
      <c r="A5353" s="0" t="e">
        <f aca="false">INDEX(BucketTable,MATCH(B5353,SumMonths,0),1)</f>
        <v>#N/A</v>
      </c>
      <c r="E5353" s="0" t="n">
        <f aca="false" t="array" ref="E5353:E5353">SUM(IF(Pricecurve=C5353,D5353))</f>
        <v>0</v>
      </c>
      <c r="F5353" s="0" t="n">
        <f aca="false" t="array" ref="F5353:F5353">SUM(IF(NG=C5353,D5353))</f>
        <v>0</v>
      </c>
      <c r="Y5353" s="140"/>
    </row>
    <row r="5354" customFormat="false" ht="12.75" hidden="false" customHeight="false" outlineLevel="0" collapsed="false">
      <c r="A5354" s="0" t="e">
        <f aca="false">INDEX(BucketTable,MATCH(B5354,SumMonths,0),1)</f>
        <v>#N/A</v>
      </c>
      <c r="E5354" s="0" t="n">
        <f aca="false" t="array" ref="E5354:E5354">SUM(IF(Pricecurve=C5354,D5354))</f>
        <v>0</v>
      </c>
      <c r="F5354" s="0" t="n">
        <f aca="false" t="array" ref="F5354:F5354">SUM(IF(NG=C5354,D5354))</f>
        <v>0</v>
      </c>
      <c r="Y5354" s="140"/>
    </row>
    <row r="5355" customFormat="false" ht="12.75" hidden="false" customHeight="false" outlineLevel="0" collapsed="false">
      <c r="A5355" s="0" t="e">
        <f aca="false">INDEX(BucketTable,MATCH(B5355,SumMonths,0),1)</f>
        <v>#N/A</v>
      </c>
      <c r="E5355" s="0" t="n">
        <f aca="false" t="array" ref="E5355:E5355">SUM(IF(Pricecurve=C5355,D5355))</f>
        <v>0</v>
      </c>
      <c r="F5355" s="0" t="n">
        <f aca="false" t="array" ref="F5355:F5355">SUM(IF(NG=C5355,D5355))</f>
        <v>0</v>
      </c>
      <c r="Y5355" s="140"/>
    </row>
    <row r="5356" customFormat="false" ht="12.75" hidden="false" customHeight="false" outlineLevel="0" collapsed="false">
      <c r="A5356" s="0" t="e">
        <f aca="false">INDEX(BucketTable,MATCH(B5356,SumMonths,0),1)</f>
        <v>#N/A</v>
      </c>
      <c r="E5356" s="0" t="n">
        <f aca="false" t="array" ref="E5356:E5356">SUM(IF(Pricecurve=C5356,D5356))</f>
        <v>0</v>
      </c>
      <c r="F5356" s="0" t="n">
        <f aca="false" t="array" ref="F5356:F5356">SUM(IF(NG=C5356,D5356))</f>
        <v>0</v>
      </c>
      <c r="Y5356" s="140"/>
    </row>
    <row r="5357" customFormat="false" ht="12.75" hidden="false" customHeight="false" outlineLevel="0" collapsed="false">
      <c r="A5357" s="0" t="e">
        <f aca="false">INDEX(BucketTable,MATCH(B5357,SumMonths,0),1)</f>
        <v>#N/A</v>
      </c>
      <c r="E5357" s="0" t="n">
        <f aca="false" t="array" ref="E5357:E5357">SUM(IF(Pricecurve=C5357,D5357))</f>
        <v>0</v>
      </c>
      <c r="F5357" s="0" t="n">
        <f aca="false" t="array" ref="F5357:F5357">SUM(IF(NG=C5357,D5357))</f>
        <v>0</v>
      </c>
      <c r="Y5357" s="140"/>
    </row>
    <row r="5358" customFormat="false" ht="12.75" hidden="false" customHeight="false" outlineLevel="0" collapsed="false">
      <c r="A5358" s="0" t="e">
        <f aca="false">INDEX(BucketTable,MATCH(B5358,SumMonths,0),1)</f>
        <v>#N/A</v>
      </c>
      <c r="E5358" s="0" t="n">
        <f aca="false" t="array" ref="E5358:E5358">SUM(IF(Pricecurve=C5358,D5358))</f>
        <v>0</v>
      </c>
      <c r="F5358" s="0" t="n">
        <f aca="false" t="array" ref="F5358:F5358">SUM(IF(NG=C5358,D5358))</f>
        <v>0</v>
      </c>
      <c r="Y5358" s="140"/>
    </row>
    <row r="5359" customFormat="false" ht="12.75" hidden="false" customHeight="false" outlineLevel="0" collapsed="false">
      <c r="A5359" s="0" t="e">
        <f aca="false">INDEX(BucketTable,MATCH(B5359,SumMonths,0),1)</f>
        <v>#N/A</v>
      </c>
      <c r="E5359" s="0" t="n">
        <f aca="false" t="array" ref="E5359:E5359">SUM(IF(Pricecurve=C5359,D5359))</f>
        <v>0</v>
      </c>
      <c r="F5359" s="0" t="n">
        <f aca="false" t="array" ref="F5359:F5359">SUM(IF(NG=C5359,D5359))</f>
        <v>0</v>
      </c>
      <c r="Y5359" s="140"/>
    </row>
    <row r="5360" customFormat="false" ht="12.75" hidden="false" customHeight="false" outlineLevel="0" collapsed="false">
      <c r="A5360" s="0" t="e">
        <f aca="false">INDEX(BucketTable,MATCH(B5360,SumMonths,0),1)</f>
        <v>#N/A</v>
      </c>
      <c r="E5360" s="0" t="n">
        <f aca="false" t="array" ref="E5360:E5360">SUM(IF(Pricecurve=C5360,D5360))</f>
        <v>0</v>
      </c>
      <c r="F5360" s="0" t="n">
        <f aca="false" t="array" ref="F5360:F5360">SUM(IF(NG=C5360,D5360))</f>
        <v>0</v>
      </c>
      <c r="Y5360" s="140"/>
    </row>
    <row r="5361" customFormat="false" ht="12.75" hidden="false" customHeight="false" outlineLevel="0" collapsed="false">
      <c r="A5361" s="0" t="e">
        <f aca="false">INDEX(BucketTable,MATCH(B5361,SumMonths,0),1)</f>
        <v>#N/A</v>
      </c>
      <c r="E5361" s="0" t="n">
        <f aca="false" t="array" ref="E5361:E5361">SUM(IF(Pricecurve=C5361,D5361))</f>
        <v>0</v>
      </c>
      <c r="F5361" s="0" t="n">
        <f aca="false" t="array" ref="F5361:F5361">SUM(IF(NG=C5361,D5361))</f>
        <v>0</v>
      </c>
      <c r="Y5361" s="140"/>
    </row>
    <row r="5362" customFormat="false" ht="12.75" hidden="false" customHeight="false" outlineLevel="0" collapsed="false">
      <c r="A5362" s="0" t="e">
        <f aca="false">INDEX(BucketTable,MATCH(B5362,SumMonths,0),1)</f>
        <v>#N/A</v>
      </c>
      <c r="E5362" s="0" t="n">
        <f aca="false" t="array" ref="E5362:E5362">SUM(IF(Pricecurve=C5362,D5362))</f>
        <v>0</v>
      </c>
      <c r="F5362" s="0" t="n">
        <f aca="false" t="array" ref="F5362:F5362">SUM(IF(NG=C5362,D5362))</f>
        <v>0</v>
      </c>
      <c r="Y5362" s="140"/>
    </row>
    <row r="5363" customFormat="false" ht="12.75" hidden="false" customHeight="false" outlineLevel="0" collapsed="false">
      <c r="A5363" s="0" t="e">
        <f aca="false">INDEX(BucketTable,MATCH(B5363,SumMonths,0),1)</f>
        <v>#N/A</v>
      </c>
      <c r="E5363" s="0" t="n">
        <f aca="false" t="array" ref="E5363:E5363">SUM(IF(Pricecurve=C5363,D5363))</f>
        <v>0</v>
      </c>
      <c r="F5363" s="0" t="n">
        <f aca="false" t="array" ref="F5363:F5363">SUM(IF(NG=C5363,D5363))</f>
        <v>0</v>
      </c>
      <c r="Y5363" s="140"/>
    </row>
    <row r="5364" customFormat="false" ht="12.75" hidden="false" customHeight="false" outlineLevel="0" collapsed="false">
      <c r="A5364" s="0" t="e">
        <f aca="false">INDEX(BucketTable,MATCH(B5364,SumMonths,0),1)</f>
        <v>#N/A</v>
      </c>
      <c r="E5364" s="0" t="n">
        <f aca="false" t="array" ref="E5364:E5364">SUM(IF(Pricecurve=C5364,D5364))</f>
        <v>0</v>
      </c>
      <c r="F5364" s="0" t="n">
        <f aca="false" t="array" ref="F5364:F5364">SUM(IF(NG=C5364,D5364))</f>
        <v>0</v>
      </c>
      <c r="Y5364" s="140"/>
    </row>
    <row r="5365" customFormat="false" ht="12.75" hidden="false" customHeight="false" outlineLevel="0" collapsed="false">
      <c r="A5365" s="0" t="e">
        <f aca="false">INDEX(BucketTable,MATCH(B5365,SumMonths,0),1)</f>
        <v>#N/A</v>
      </c>
      <c r="E5365" s="0" t="n">
        <f aca="false" t="array" ref="E5365:E5365">SUM(IF(Pricecurve=C5365,D5365))</f>
        <v>0</v>
      </c>
      <c r="F5365" s="0" t="n">
        <f aca="false" t="array" ref="F5365:F5365">SUM(IF(NG=C5365,D5365))</f>
        <v>0</v>
      </c>
      <c r="Y5365" s="140"/>
    </row>
    <row r="5366" customFormat="false" ht="12.75" hidden="false" customHeight="false" outlineLevel="0" collapsed="false">
      <c r="A5366" s="0" t="e">
        <f aca="false">INDEX(BucketTable,MATCH(B5366,SumMonths,0),1)</f>
        <v>#N/A</v>
      </c>
      <c r="E5366" s="0" t="n">
        <f aca="false" t="array" ref="E5366:E5366">SUM(IF(Pricecurve=C5366,D5366))</f>
        <v>0</v>
      </c>
      <c r="F5366" s="0" t="n">
        <f aca="false" t="array" ref="F5366:F5366">SUM(IF(NG=C5366,D5366))</f>
        <v>0</v>
      </c>
      <c r="Y5366" s="140"/>
    </row>
    <row r="5367" customFormat="false" ht="12.75" hidden="false" customHeight="false" outlineLevel="0" collapsed="false">
      <c r="A5367" s="0" t="e">
        <f aca="false">INDEX(BucketTable,MATCH(B5367,SumMonths,0),1)</f>
        <v>#N/A</v>
      </c>
      <c r="E5367" s="0" t="n">
        <f aca="false" t="array" ref="E5367:E5367">SUM(IF(Pricecurve=C5367,D5367))</f>
        <v>0</v>
      </c>
      <c r="F5367" s="0" t="n">
        <f aca="false" t="array" ref="F5367:F5367">SUM(IF(NG=C5367,D5367))</f>
        <v>0</v>
      </c>
      <c r="Y5367" s="140"/>
    </row>
    <row r="5368" customFormat="false" ht="12.75" hidden="false" customHeight="false" outlineLevel="0" collapsed="false">
      <c r="A5368" s="0" t="e">
        <f aca="false">INDEX(BucketTable,MATCH(B5368,SumMonths,0),1)</f>
        <v>#N/A</v>
      </c>
      <c r="E5368" s="0" t="n">
        <f aca="false" t="array" ref="E5368:E5368">SUM(IF(Pricecurve=C5368,D5368))</f>
        <v>0</v>
      </c>
      <c r="F5368" s="0" t="n">
        <f aca="false" t="array" ref="F5368:F5368">SUM(IF(NG=C5368,D5368))</f>
        <v>0</v>
      </c>
      <c r="Y5368" s="140"/>
    </row>
    <row r="5369" customFormat="false" ht="12.75" hidden="false" customHeight="false" outlineLevel="0" collapsed="false">
      <c r="A5369" s="0" t="e">
        <f aca="false">INDEX(BucketTable,MATCH(B5369,SumMonths,0),1)</f>
        <v>#N/A</v>
      </c>
      <c r="E5369" s="0" t="n">
        <f aca="false" t="array" ref="E5369:E5369">SUM(IF(Pricecurve=C5369,D5369))</f>
        <v>0</v>
      </c>
      <c r="F5369" s="0" t="n">
        <f aca="false" t="array" ref="F5369:F5369">SUM(IF(NG=C5369,D5369))</f>
        <v>0</v>
      </c>
      <c r="Y5369" s="140"/>
    </row>
    <row r="5370" customFormat="false" ht="12.75" hidden="false" customHeight="false" outlineLevel="0" collapsed="false">
      <c r="A5370" s="0" t="e">
        <f aca="false">INDEX(BucketTable,MATCH(B5370,SumMonths,0),1)</f>
        <v>#N/A</v>
      </c>
      <c r="E5370" s="0" t="n">
        <f aca="false" t="array" ref="E5370:E5370">SUM(IF(Pricecurve=C5370,D5370))</f>
        <v>0</v>
      </c>
      <c r="F5370" s="0" t="n">
        <f aca="false" t="array" ref="F5370:F5370">SUM(IF(NG=C5370,D5370))</f>
        <v>0</v>
      </c>
      <c r="Y5370" s="140"/>
    </row>
    <row r="5371" customFormat="false" ht="12.75" hidden="false" customHeight="false" outlineLevel="0" collapsed="false">
      <c r="A5371" s="0" t="e">
        <f aca="false">INDEX(BucketTable,MATCH(B5371,SumMonths,0),1)</f>
        <v>#N/A</v>
      </c>
      <c r="E5371" s="0" t="n">
        <f aca="false" t="array" ref="E5371:E5371">SUM(IF(Pricecurve=C5371,D5371))</f>
        <v>0</v>
      </c>
      <c r="F5371" s="0" t="n">
        <f aca="false" t="array" ref="F5371:F5371">SUM(IF(NG=C5371,D5371))</f>
        <v>0</v>
      </c>
      <c r="Y5371" s="140"/>
    </row>
    <row r="5372" customFormat="false" ht="12.75" hidden="false" customHeight="false" outlineLevel="0" collapsed="false">
      <c r="A5372" s="0" t="e">
        <f aca="false">INDEX(BucketTable,MATCH(B5372,SumMonths,0),1)</f>
        <v>#N/A</v>
      </c>
      <c r="E5372" s="0" t="n">
        <f aca="false" t="array" ref="E5372:E5372">SUM(IF(Pricecurve=C5372,D5372))</f>
        <v>0</v>
      </c>
      <c r="F5372" s="0" t="n">
        <f aca="false" t="array" ref="F5372:F5372">SUM(IF(NG=C5372,D5372))</f>
        <v>0</v>
      </c>
      <c r="Y5372" s="140"/>
    </row>
    <row r="5373" customFormat="false" ht="12.75" hidden="false" customHeight="false" outlineLevel="0" collapsed="false">
      <c r="A5373" s="0" t="e">
        <f aca="false">INDEX(BucketTable,MATCH(B5373,SumMonths,0),1)</f>
        <v>#N/A</v>
      </c>
      <c r="E5373" s="0" t="n">
        <f aca="false" t="array" ref="E5373:E5373">SUM(IF(Pricecurve=C5373,D5373))</f>
        <v>0</v>
      </c>
      <c r="F5373" s="0" t="n">
        <f aca="false" t="array" ref="F5373:F5373">SUM(IF(NG=C5373,D5373))</f>
        <v>0</v>
      </c>
      <c r="Y5373" s="140"/>
    </row>
    <row r="5374" customFormat="false" ht="12.75" hidden="false" customHeight="false" outlineLevel="0" collapsed="false">
      <c r="A5374" s="0" t="e">
        <f aca="false">INDEX(BucketTable,MATCH(B5374,SumMonths,0),1)</f>
        <v>#N/A</v>
      </c>
      <c r="E5374" s="0" t="n">
        <f aca="false" t="array" ref="E5374:E5374">SUM(IF(Pricecurve=C5374,D5374))</f>
        <v>0</v>
      </c>
      <c r="F5374" s="0" t="n">
        <f aca="false" t="array" ref="F5374:F5374">SUM(IF(NG=C5374,D5374))</f>
        <v>0</v>
      </c>
      <c r="Y5374" s="140"/>
    </row>
    <row r="5375" customFormat="false" ht="12.75" hidden="false" customHeight="false" outlineLevel="0" collapsed="false">
      <c r="A5375" s="0" t="e">
        <f aca="false">INDEX(BucketTable,MATCH(B5375,SumMonths,0),1)</f>
        <v>#N/A</v>
      </c>
      <c r="E5375" s="0" t="n">
        <f aca="false" t="array" ref="E5375:E5375">SUM(IF(Pricecurve=C5375,D5375))</f>
        <v>0</v>
      </c>
      <c r="F5375" s="0" t="n">
        <f aca="false" t="array" ref="F5375:F5375">SUM(IF(NG=C5375,D5375))</f>
        <v>0</v>
      </c>
      <c r="Y5375" s="140"/>
    </row>
    <row r="5376" customFormat="false" ht="12.75" hidden="false" customHeight="false" outlineLevel="0" collapsed="false">
      <c r="A5376" s="0" t="e">
        <f aca="false">INDEX(BucketTable,MATCH(B5376,SumMonths,0),1)</f>
        <v>#N/A</v>
      </c>
      <c r="E5376" s="0" t="n">
        <f aca="false" t="array" ref="E5376:E5376">SUM(IF(Pricecurve=C5376,D5376))</f>
        <v>0</v>
      </c>
      <c r="F5376" s="0" t="n">
        <f aca="false" t="array" ref="F5376:F5376">SUM(IF(NG=C5376,D5376))</f>
        <v>0</v>
      </c>
      <c r="Y5376" s="140"/>
    </row>
    <row r="5377" customFormat="false" ht="12.75" hidden="false" customHeight="false" outlineLevel="0" collapsed="false">
      <c r="A5377" s="0" t="e">
        <f aca="false">INDEX(BucketTable,MATCH(B5377,SumMonths,0),1)</f>
        <v>#N/A</v>
      </c>
      <c r="E5377" s="0" t="n">
        <f aca="false" t="array" ref="E5377:E5377">SUM(IF(Pricecurve=C5377,D5377))</f>
        <v>0</v>
      </c>
      <c r="F5377" s="0" t="n">
        <f aca="false" t="array" ref="F5377:F5377">SUM(IF(NG=C5377,D5377))</f>
        <v>0</v>
      </c>
      <c r="Y5377" s="140"/>
    </row>
    <row r="5378" customFormat="false" ht="12.75" hidden="false" customHeight="false" outlineLevel="0" collapsed="false">
      <c r="A5378" s="0" t="e">
        <f aca="false">INDEX(BucketTable,MATCH(B5378,SumMonths,0),1)</f>
        <v>#N/A</v>
      </c>
      <c r="E5378" s="0" t="n">
        <f aca="false" t="array" ref="E5378:E5378">SUM(IF(Pricecurve=C5378,D5378))</f>
        <v>0</v>
      </c>
      <c r="F5378" s="0" t="n">
        <f aca="false" t="array" ref="F5378:F5378">SUM(IF(NG=C5378,D5378))</f>
        <v>0</v>
      </c>
      <c r="Y5378" s="140"/>
    </row>
    <row r="5379" customFormat="false" ht="12.75" hidden="false" customHeight="false" outlineLevel="0" collapsed="false">
      <c r="A5379" s="0" t="e">
        <f aca="false">INDEX(BucketTable,MATCH(B5379,SumMonths,0),1)</f>
        <v>#N/A</v>
      </c>
      <c r="E5379" s="0" t="n">
        <f aca="false" t="array" ref="E5379:E5379">SUM(IF(Pricecurve=C5379,D5379))</f>
        <v>0</v>
      </c>
      <c r="F5379" s="0" t="n">
        <f aca="false" t="array" ref="F5379:F5379">SUM(IF(NG=C5379,D5379))</f>
        <v>0</v>
      </c>
      <c r="Y5379" s="140"/>
    </row>
    <row r="5380" customFormat="false" ht="12.75" hidden="false" customHeight="false" outlineLevel="0" collapsed="false">
      <c r="A5380" s="0" t="e">
        <f aca="false">INDEX(BucketTable,MATCH(B5380,SumMonths,0),1)</f>
        <v>#N/A</v>
      </c>
      <c r="E5380" s="0" t="n">
        <f aca="false" t="array" ref="E5380:E5380">SUM(IF(Pricecurve=C5380,D5380))</f>
        <v>0</v>
      </c>
      <c r="F5380" s="0" t="n">
        <f aca="false" t="array" ref="F5380:F5380">SUM(IF(NG=C5380,D5380))</f>
        <v>0</v>
      </c>
      <c r="Y5380" s="140"/>
    </row>
    <row r="5381" customFormat="false" ht="12.75" hidden="false" customHeight="false" outlineLevel="0" collapsed="false">
      <c r="A5381" s="0" t="e">
        <f aca="false">INDEX(BucketTable,MATCH(B5381,SumMonths,0),1)</f>
        <v>#N/A</v>
      </c>
      <c r="E5381" s="0" t="n">
        <f aca="false" t="array" ref="E5381:E5381">SUM(IF(Pricecurve=C5381,D5381))</f>
        <v>0</v>
      </c>
      <c r="F5381" s="0" t="n">
        <f aca="false" t="array" ref="F5381:F5381">SUM(IF(NG=C5381,D5381))</f>
        <v>0</v>
      </c>
      <c r="Y5381" s="140"/>
    </row>
    <row r="5382" customFormat="false" ht="12.75" hidden="false" customHeight="false" outlineLevel="0" collapsed="false">
      <c r="A5382" s="0" t="e">
        <f aca="false">INDEX(BucketTable,MATCH(B5382,SumMonths,0),1)</f>
        <v>#N/A</v>
      </c>
      <c r="E5382" s="0" t="n">
        <f aca="false" t="array" ref="E5382:E5382">SUM(IF(Pricecurve=C5382,D5382))</f>
        <v>0</v>
      </c>
      <c r="F5382" s="0" t="n">
        <f aca="false" t="array" ref="F5382:F5382">SUM(IF(NG=C5382,D5382))</f>
        <v>0</v>
      </c>
      <c r="Y5382" s="140"/>
    </row>
    <row r="5383" customFormat="false" ht="12.75" hidden="false" customHeight="false" outlineLevel="0" collapsed="false">
      <c r="A5383" s="0" t="e">
        <f aca="false">INDEX(BucketTable,MATCH(B5383,SumMonths,0),1)</f>
        <v>#N/A</v>
      </c>
      <c r="E5383" s="0" t="n">
        <f aca="false" t="array" ref="E5383:E5383">SUM(IF(Pricecurve=C5383,D5383))</f>
        <v>0</v>
      </c>
      <c r="F5383" s="0" t="n">
        <f aca="false" t="array" ref="F5383:F5383">SUM(IF(NG=C5383,D5383))</f>
        <v>0</v>
      </c>
      <c r="Y5383" s="140"/>
    </row>
    <row r="5384" customFormat="false" ht="12.75" hidden="false" customHeight="false" outlineLevel="0" collapsed="false">
      <c r="A5384" s="0" t="e">
        <f aca="false">INDEX(BucketTable,MATCH(B5384,SumMonths,0),1)</f>
        <v>#N/A</v>
      </c>
      <c r="E5384" s="0" t="n">
        <f aca="false" t="array" ref="E5384:E5384">SUM(IF(Pricecurve=C5384,D5384))</f>
        <v>0</v>
      </c>
      <c r="F5384" s="0" t="n">
        <f aca="false" t="array" ref="F5384:F5384">SUM(IF(NG=C5384,D5384))</f>
        <v>0</v>
      </c>
      <c r="Y5384" s="140"/>
    </row>
    <row r="5385" customFormat="false" ht="12.75" hidden="false" customHeight="false" outlineLevel="0" collapsed="false">
      <c r="A5385" s="0" t="e">
        <f aca="false">INDEX(BucketTable,MATCH(B5385,SumMonths,0),1)</f>
        <v>#N/A</v>
      </c>
      <c r="E5385" s="0" t="n">
        <f aca="false" t="array" ref="E5385:E5385">SUM(IF(Pricecurve=C5385,D5385))</f>
        <v>0</v>
      </c>
      <c r="F5385" s="0" t="n">
        <f aca="false" t="array" ref="F5385:F5385">SUM(IF(NG=C5385,D5385))</f>
        <v>0</v>
      </c>
      <c r="Y5385" s="140"/>
    </row>
    <row r="5386" customFormat="false" ht="12.75" hidden="false" customHeight="false" outlineLevel="0" collapsed="false">
      <c r="A5386" s="0" t="e">
        <f aca="false">INDEX(BucketTable,MATCH(B5386,SumMonths,0),1)</f>
        <v>#N/A</v>
      </c>
      <c r="E5386" s="0" t="n">
        <f aca="false" t="array" ref="E5386:E5386">SUM(IF(Pricecurve=C5386,D5386))</f>
        <v>0</v>
      </c>
      <c r="F5386" s="0" t="n">
        <f aca="false" t="array" ref="F5386:F5386">SUM(IF(NG=C5386,D5386))</f>
        <v>0</v>
      </c>
      <c r="Y5386" s="140"/>
    </row>
    <row r="5387" customFormat="false" ht="12.75" hidden="false" customHeight="false" outlineLevel="0" collapsed="false">
      <c r="A5387" s="0" t="e">
        <f aca="false">INDEX(BucketTable,MATCH(B5387,SumMonths,0),1)</f>
        <v>#N/A</v>
      </c>
      <c r="E5387" s="0" t="n">
        <f aca="false" t="array" ref="E5387:E5387">SUM(IF(Pricecurve=C5387,D5387))</f>
        <v>0</v>
      </c>
      <c r="F5387" s="0" t="n">
        <f aca="false" t="array" ref="F5387:F5387">SUM(IF(NG=C5387,D5387))</f>
        <v>0</v>
      </c>
      <c r="Y5387" s="140"/>
    </row>
    <row r="5388" customFormat="false" ht="12.75" hidden="false" customHeight="false" outlineLevel="0" collapsed="false">
      <c r="A5388" s="0" t="e">
        <f aca="false">INDEX(BucketTable,MATCH(B5388,SumMonths,0),1)</f>
        <v>#N/A</v>
      </c>
      <c r="E5388" s="0" t="n">
        <f aca="false" t="array" ref="E5388:E5388">SUM(IF(Pricecurve=C5388,D5388))</f>
        <v>0</v>
      </c>
      <c r="F5388" s="0" t="n">
        <f aca="false" t="array" ref="F5388:F5388">SUM(IF(NG=C5388,D5388))</f>
        <v>0</v>
      </c>
      <c r="Y5388" s="140"/>
    </row>
    <row r="5389" customFormat="false" ht="12.75" hidden="false" customHeight="false" outlineLevel="0" collapsed="false">
      <c r="A5389" s="0" t="e">
        <f aca="false">INDEX(BucketTable,MATCH(B5389,SumMonths,0),1)</f>
        <v>#N/A</v>
      </c>
      <c r="E5389" s="0" t="n">
        <f aca="false" t="array" ref="E5389:E5389">SUM(IF(Pricecurve=C5389,D5389))</f>
        <v>0</v>
      </c>
      <c r="F5389" s="0" t="n">
        <f aca="false" t="array" ref="F5389:F5389">SUM(IF(NG=C5389,D5389))</f>
        <v>0</v>
      </c>
      <c r="Y5389" s="140"/>
    </row>
    <row r="5390" customFormat="false" ht="12.75" hidden="false" customHeight="false" outlineLevel="0" collapsed="false">
      <c r="A5390" s="0" t="e">
        <f aca="false">INDEX(BucketTable,MATCH(B5390,SumMonths,0),1)</f>
        <v>#N/A</v>
      </c>
      <c r="E5390" s="0" t="n">
        <f aca="false" t="array" ref="E5390:E5390">SUM(IF(Pricecurve=C5390,D5390))</f>
        <v>0</v>
      </c>
      <c r="F5390" s="0" t="n">
        <f aca="false" t="array" ref="F5390:F5390">SUM(IF(NG=C5390,D5390))</f>
        <v>0</v>
      </c>
      <c r="Y5390" s="140"/>
    </row>
    <row r="5391" customFormat="false" ht="12.75" hidden="false" customHeight="false" outlineLevel="0" collapsed="false">
      <c r="A5391" s="0" t="e">
        <f aca="false">INDEX(BucketTable,MATCH(B5391,SumMonths,0),1)</f>
        <v>#N/A</v>
      </c>
      <c r="E5391" s="0" t="n">
        <f aca="false" t="array" ref="E5391:E5391">SUM(IF(Pricecurve=C5391,D5391))</f>
        <v>0</v>
      </c>
      <c r="F5391" s="0" t="n">
        <f aca="false" t="array" ref="F5391:F5391">SUM(IF(NG=C5391,D5391))</f>
        <v>0</v>
      </c>
      <c r="Y5391" s="140"/>
    </row>
    <row r="5392" customFormat="false" ht="12.75" hidden="false" customHeight="false" outlineLevel="0" collapsed="false">
      <c r="A5392" s="0" t="e">
        <f aca="false">INDEX(BucketTable,MATCH(B5392,SumMonths,0),1)</f>
        <v>#N/A</v>
      </c>
      <c r="E5392" s="0" t="n">
        <f aca="false" t="array" ref="E5392:E5392">SUM(IF(Pricecurve=C5392,D5392))</f>
        <v>0</v>
      </c>
      <c r="F5392" s="0" t="n">
        <f aca="false" t="array" ref="F5392:F5392">SUM(IF(NG=C5392,D5392))</f>
        <v>0</v>
      </c>
      <c r="Y5392" s="140"/>
    </row>
    <row r="5393" customFormat="false" ht="12.75" hidden="false" customHeight="false" outlineLevel="0" collapsed="false">
      <c r="A5393" s="0" t="e">
        <f aca="false">INDEX(BucketTable,MATCH(B5393,SumMonths,0),1)</f>
        <v>#N/A</v>
      </c>
      <c r="E5393" s="0" t="n">
        <f aca="false" t="array" ref="E5393:E5393">SUM(IF(Pricecurve=C5393,D5393))</f>
        <v>0</v>
      </c>
      <c r="F5393" s="0" t="n">
        <f aca="false" t="array" ref="F5393:F5393">SUM(IF(NG=C5393,D5393))</f>
        <v>0</v>
      </c>
      <c r="Y5393" s="140"/>
    </row>
    <row r="5394" customFormat="false" ht="12.75" hidden="false" customHeight="false" outlineLevel="0" collapsed="false">
      <c r="A5394" s="0" t="e">
        <f aca="false">INDEX(BucketTable,MATCH(B5394,SumMonths,0),1)</f>
        <v>#N/A</v>
      </c>
      <c r="E5394" s="0" t="n">
        <f aca="false" t="array" ref="E5394:E5394">SUM(IF(Pricecurve=C5394,D5394))</f>
        <v>0</v>
      </c>
      <c r="F5394" s="0" t="n">
        <f aca="false" t="array" ref="F5394:F5394">SUM(IF(NG=C5394,D5394))</f>
        <v>0</v>
      </c>
      <c r="Y5394" s="140"/>
    </row>
    <row r="5395" customFormat="false" ht="12.75" hidden="false" customHeight="false" outlineLevel="0" collapsed="false">
      <c r="A5395" s="0" t="e">
        <f aca="false">INDEX(BucketTable,MATCH(B5395,SumMonths,0),1)</f>
        <v>#N/A</v>
      </c>
      <c r="E5395" s="0" t="n">
        <f aca="false" t="array" ref="E5395:E5395">SUM(IF(Pricecurve=C5395,D5395))</f>
        <v>0</v>
      </c>
      <c r="F5395" s="0" t="n">
        <f aca="false" t="array" ref="F5395:F5395">SUM(IF(NG=C5395,D5395))</f>
        <v>0</v>
      </c>
      <c r="Y5395" s="140"/>
    </row>
    <row r="5396" customFormat="false" ht="12.75" hidden="false" customHeight="false" outlineLevel="0" collapsed="false">
      <c r="A5396" s="0" t="e">
        <f aca="false">INDEX(BucketTable,MATCH(B5396,SumMonths,0),1)</f>
        <v>#N/A</v>
      </c>
      <c r="E5396" s="0" t="n">
        <f aca="false" t="array" ref="E5396:E5396">SUM(IF(Pricecurve=C5396,D5396))</f>
        <v>0</v>
      </c>
      <c r="F5396" s="0" t="n">
        <f aca="false" t="array" ref="F5396:F5396">SUM(IF(NG=C5396,D5396))</f>
        <v>0</v>
      </c>
      <c r="Y5396" s="140"/>
    </row>
    <row r="5397" customFormat="false" ht="12.75" hidden="false" customHeight="false" outlineLevel="0" collapsed="false">
      <c r="A5397" s="0" t="e">
        <f aca="false">INDEX(BucketTable,MATCH(B5397,SumMonths,0),1)</f>
        <v>#N/A</v>
      </c>
      <c r="E5397" s="0" t="n">
        <f aca="false" t="array" ref="E5397:E5397">SUM(IF(Pricecurve=C5397,D5397))</f>
        <v>0</v>
      </c>
      <c r="F5397" s="0" t="n">
        <f aca="false" t="array" ref="F5397:F5397">SUM(IF(NG=C5397,D5397))</f>
        <v>0</v>
      </c>
      <c r="Y5397" s="140"/>
    </row>
    <row r="5398" customFormat="false" ht="12.75" hidden="false" customHeight="false" outlineLevel="0" collapsed="false">
      <c r="A5398" s="0" t="e">
        <f aca="false">INDEX(BucketTable,MATCH(B5398,SumMonths,0),1)</f>
        <v>#N/A</v>
      </c>
      <c r="E5398" s="0" t="n">
        <f aca="false" t="array" ref="E5398:E5398">SUM(IF(Pricecurve=C5398,D5398))</f>
        <v>0</v>
      </c>
      <c r="F5398" s="0" t="n">
        <f aca="false" t="array" ref="F5398:F5398">SUM(IF(NG=C5398,D5398))</f>
        <v>0</v>
      </c>
      <c r="Y5398" s="140"/>
    </row>
    <row r="5399" customFormat="false" ht="12.75" hidden="false" customHeight="false" outlineLevel="0" collapsed="false">
      <c r="A5399" s="0" t="e">
        <f aca="false">INDEX(BucketTable,MATCH(B5399,SumMonths,0),1)</f>
        <v>#N/A</v>
      </c>
      <c r="E5399" s="0" t="n">
        <f aca="false" t="array" ref="E5399:E5399">SUM(IF(Pricecurve=C5399,D5399))</f>
        <v>0</v>
      </c>
      <c r="F5399" s="0" t="n">
        <f aca="false" t="array" ref="F5399:F5399">SUM(IF(NG=C5399,D5399))</f>
        <v>0</v>
      </c>
      <c r="Y5399" s="140"/>
    </row>
    <row r="5400" customFormat="false" ht="12.75" hidden="false" customHeight="false" outlineLevel="0" collapsed="false">
      <c r="A5400" s="0" t="e">
        <f aca="false">INDEX(BucketTable,MATCH(B5400,SumMonths,0),1)</f>
        <v>#N/A</v>
      </c>
      <c r="E5400" s="0" t="n">
        <f aca="false" t="array" ref="E5400:E5400">SUM(IF(Pricecurve=C5400,D5400))</f>
        <v>0</v>
      </c>
      <c r="F5400" s="0" t="n">
        <f aca="false" t="array" ref="F5400:F5400">SUM(IF(NG=C5400,D5400))</f>
        <v>0</v>
      </c>
      <c r="Y5400" s="140"/>
    </row>
    <row r="5401" customFormat="false" ht="12.75" hidden="false" customHeight="false" outlineLevel="0" collapsed="false">
      <c r="A5401" s="0" t="e">
        <f aca="false">INDEX(BucketTable,MATCH(B5401,SumMonths,0),1)</f>
        <v>#N/A</v>
      </c>
      <c r="E5401" s="0" t="n">
        <f aca="false" t="array" ref="E5401:E5401">SUM(IF(Pricecurve=C5401,D5401))</f>
        <v>0</v>
      </c>
      <c r="F5401" s="0" t="n">
        <f aca="false" t="array" ref="F5401:F5401">SUM(IF(NG=C5401,D5401))</f>
        <v>0</v>
      </c>
      <c r="Y5401" s="140"/>
    </row>
    <row r="5402" customFormat="false" ht="12.75" hidden="false" customHeight="false" outlineLevel="0" collapsed="false">
      <c r="A5402" s="0" t="e">
        <f aca="false">INDEX(BucketTable,MATCH(B5402,SumMonths,0),1)</f>
        <v>#N/A</v>
      </c>
      <c r="E5402" s="0" t="n">
        <f aca="false" t="array" ref="E5402:E5402">SUM(IF(Pricecurve=C5402,D5402))</f>
        <v>0</v>
      </c>
      <c r="F5402" s="0" t="n">
        <f aca="false" t="array" ref="F5402:F5402">SUM(IF(NG=C5402,D5402))</f>
        <v>0</v>
      </c>
      <c r="Y5402" s="140"/>
    </row>
    <row r="5403" customFormat="false" ht="12.75" hidden="false" customHeight="false" outlineLevel="0" collapsed="false">
      <c r="A5403" s="0" t="e">
        <f aca="false">INDEX(BucketTable,MATCH(B5403,SumMonths,0),1)</f>
        <v>#N/A</v>
      </c>
      <c r="E5403" s="0" t="n">
        <f aca="false" t="array" ref="E5403:E5403">SUM(IF(Pricecurve=C5403,D5403))</f>
        <v>0</v>
      </c>
      <c r="F5403" s="0" t="n">
        <f aca="false" t="array" ref="F5403:F5403">SUM(IF(NG=C5403,D5403))</f>
        <v>0</v>
      </c>
      <c r="Y5403" s="140"/>
    </row>
    <row r="5404" customFormat="false" ht="12.75" hidden="false" customHeight="false" outlineLevel="0" collapsed="false">
      <c r="A5404" s="0" t="e">
        <f aca="false">INDEX(BucketTable,MATCH(B5404,SumMonths,0),1)</f>
        <v>#N/A</v>
      </c>
      <c r="E5404" s="0" t="n">
        <f aca="false" t="array" ref="E5404:E5404">SUM(IF(Pricecurve=C5404,D5404))</f>
        <v>0</v>
      </c>
      <c r="F5404" s="0" t="n">
        <f aca="false" t="array" ref="F5404:F5404">SUM(IF(NG=C5404,D5404))</f>
        <v>0</v>
      </c>
      <c r="Y5404" s="140"/>
    </row>
    <row r="5405" customFormat="false" ht="12.75" hidden="false" customHeight="false" outlineLevel="0" collapsed="false">
      <c r="A5405" s="0" t="e">
        <f aca="false">INDEX(BucketTable,MATCH(B5405,SumMonths,0),1)</f>
        <v>#N/A</v>
      </c>
      <c r="E5405" s="0" t="n">
        <f aca="false" t="array" ref="E5405:E5405">SUM(IF(Pricecurve=C5405,D5405))</f>
        <v>0</v>
      </c>
      <c r="F5405" s="0" t="n">
        <f aca="false" t="array" ref="F5405:F5405">SUM(IF(NG=C5405,D5405))</f>
        <v>0</v>
      </c>
      <c r="Y5405" s="140"/>
    </row>
    <row r="5406" customFormat="false" ht="12.75" hidden="false" customHeight="false" outlineLevel="0" collapsed="false">
      <c r="A5406" s="0" t="e">
        <f aca="false">INDEX(BucketTable,MATCH(B5406,SumMonths,0),1)</f>
        <v>#N/A</v>
      </c>
      <c r="E5406" s="0" t="n">
        <f aca="false" t="array" ref="E5406:E5406">SUM(IF(Pricecurve=C5406,D5406))</f>
        <v>0</v>
      </c>
      <c r="F5406" s="0" t="n">
        <f aca="false" t="array" ref="F5406:F5406">SUM(IF(NG=C5406,D5406))</f>
        <v>0</v>
      </c>
      <c r="Y5406" s="140"/>
    </row>
    <row r="5407" customFormat="false" ht="12.75" hidden="false" customHeight="false" outlineLevel="0" collapsed="false">
      <c r="A5407" s="0" t="e">
        <f aca="false">INDEX(BucketTable,MATCH(B5407,SumMonths,0),1)</f>
        <v>#N/A</v>
      </c>
      <c r="E5407" s="0" t="n">
        <f aca="false" t="array" ref="E5407:E5407">SUM(IF(Pricecurve=C5407,D5407))</f>
        <v>0</v>
      </c>
      <c r="F5407" s="0" t="n">
        <f aca="false" t="array" ref="F5407:F5407">SUM(IF(NG=C5407,D5407))</f>
        <v>0</v>
      </c>
      <c r="Y5407" s="140"/>
    </row>
    <row r="5408" customFormat="false" ht="12.75" hidden="false" customHeight="false" outlineLevel="0" collapsed="false">
      <c r="A5408" s="0" t="e">
        <f aca="false">INDEX(BucketTable,MATCH(B5408,SumMonths,0),1)</f>
        <v>#N/A</v>
      </c>
      <c r="E5408" s="0" t="n">
        <f aca="false" t="array" ref="E5408:E5408">SUM(IF(Pricecurve=C5408,D5408))</f>
        <v>0</v>
      </c>
      <c r="F5408" s="0" t="n">
        <f aca="false" t="array" ref="F5408:F5408">SUM(IF(NG=C5408,D5408))</f>
        <v>0</v>
      </c>
      <c r="Y5408" s="140"/>
    </row>
    <row r="5409" customFormat="false" ht="12.75" hidden="false" customHeight="false" outlineLevel="0" collapsed="false">
      <c r="A5409" s="0" t="e">
        <f aca="false">INDEX(BucketTable,MATCH(B5409,SumMonths,0),1)</f>
        <v>#N/A</v>
      </c>
      <c r="E5409" s="0" t="n">
        <f aca="false" t="array" ref="E5409:E5409">SUM(IF(Pricecurve=C5409,D5409))</f>
        <v>0</v>
      </c>
      <c r="F5409" s="0" t="n">
        <f aca="false" t="array" ref="F5409:F5409">SUM(IF(NG=C5409,D5409))</f>
        <v>0</v>
      </c>
      <c r="Y5409" s="140"/>
    </row>
    <row r="5410" customFormat="false" ht="12.75" hidden="false" customHeight="false" outlineLevel="0" collapsed="false">
      <c r="A5410" s="0" t="e">
        <f aca="false">INDEX(BucketTable,MATCH(B5410,SumMonths,0),1)</f>
        <v>#N/A</v>
      </c>
      <c r="E5410" s="0" t="n">
        <f aca="false" t="array" ref="E5410:E5410">SUM(IF(Pricecurve=C5410,D5410))</f>
        <v>0</v>
      </c>
      <c r="F5410" s="0" t="n">
        <f aca="false" t="array" ref="F5410:F5410">SUM(IF(NG=C5410,D5410))</f>
        <v>0</v>
      </c>
      <c r="Y5410" s="140"/>
    </row>
    <row r="5411" customFormat="false" ht="12.75" hidden="false" customHeight="false" outlineLevel="0" collapsed="false">
      <c r="A5411" s="0" t="e">
        <f aca="false">INDEX(BucketTable,MATCH(B5411,SumMonths,0),1)</f>
        <v>#N/A</v>
      </c>
      <c r="E5411" s="0" t="n">
        <f aca="false" t="array" ref="E5411:E5411">SUM(IF(Pricecurve=C5411,D5411))</f>
        <v>0</v>
      </c>
      <c r="F5411" s="0" t="n">
        <f aca="false" t="array" ref="F5411:F5411">SUM(IF(NG=C5411,D5411))</f>
        <v>0</v>
      </c>
      <c r="Y5411" s="140"/>
    </row>
    <row r="5412" customFormat="false" ht="12.75" hidden="false" customHeight="false" outlineLevel="0" collapsed="false">
      <c r="A5412" s="0" t="e">
        <f aca="false">INDEX(BucketTable,MATCH(B5412,SumMonths,0),1)</f>
        <v>#N/A</v>
      </c>
      <c r="E5412" s="0" t="n">
        <f aca="false" t="array" ref="E5412:E5412">SUM(IF(Pricecurve=C5412,D5412))</f>
        <v>0</v>
      </c>
      <c r="F5412" s="0" t="n">
        <f aca="false" t="array" ref="F5412:F5412">SUM(IF(NG=C5412,D5412))</f>
        <v>0</v>
      </c>
      <c r="Y5412" s="140"/>
    </row>
    <row r="5413" customFormat="false" ht="12.75" hidden="false" customHeight="false" outlineLevel="0" collapsed="false">
      <c r="A5413" s="0" t="e">
        <f aca="false">INDEX(BucketTable,MATCH(B5413,SumMonths,0),1)</f>
        <v>#N/A</v>
      </c>
      <c r="E5413" s="0" t="n">
        <f aca="false" t="array" ref="E5413:E5413">SUM(IF(Pricecurve=C5413,D5413))</f>
        <v>0</v>
      </c>
      <c r="F5413" s="0" t="n">
        <f aca="false" t="array" ref="F5413:F5413">SUM(IF(NG=C5413,D5413))</f>
        <v>0</v>
      </c>
      <c r="Y5413" s="140"/>
    </row>
    <row r="5414" customFormat="false" ht="12.75" hidden="false" customHeight="false" outlineLevel="0" collapsed="false">
      <c r="A5414" s="0" t="e">
        <f aca="false">INDEX(BucketTable,MATCH(B5414,SumMonths,0),1)</f>
        <v>#N/A</v>
      </c>
      <c r="E5414" s="0" t="n">
        <f aca="false" t="array" ref="E5414:E5414">SUM(IF(Pricecurve=C5414,D5414))</f>
        <v>0</v>
      </c>
      <c r="F5414" s="0" t="n">
        <f aca="false" t="array" ref="F5414:F5414">SUM(IF(NG=C5414,D5414))</f>
        <v>0</v>
      </c>
      <c r="Y5414" s="140"/>
    </row>
    <row r="5415" customFormat="false" ht="12.75" hidden="false" customHeight="false" outlineLevel="0" collapsed="false">
      <c r="A5415" s="0" t="e">
        <f aca="false">INDEX(BucketTable,MATCH(B5415,SumMonths,0),1)</f>
        <v>#N/A</v>
      </c>
      <c r="E5415" s="0" t="n">
        <f aca="false" t="array" ref="E5415:E5415">SUM(IF(Pricecurve=C5415,D5415))</f>
        <v>0</v>
      </c>
      <c r="F5415" s="0" t="n">
        <f aca="false" t="array" ref="F5415:F5415">SUM(IF(NG=C5415,D5415))</f>
        <v>0</v>
      </c>
      <c r="Y5415" s="140"/>
    </row>
    <row r="5416" customFormat="false" ht="12.75" hidden="false" customHeight="false" outlineLevel="0" collapsed="false">
      <c r="A5416" s="0" t="e">
        <f aca="false">INDEX(BucketTable,MATCH(B5416,SumMonths,0),1)</f>
        <v>#N/A</v>
      </c>
      <c r="E5416" s="0" t="n">
        <f aca="false" t="array" ref="E5416:E5416">SUM(IF(Pricecurve=C5416,D5416))</f>
        <v>0</v>
      </c>
      <c r="F5416" s="0" t="n">
        <f aca="false" t="array" ref="F5416:F5416">SUM(IF(NG=C5416,D5416))</f>
        <v>0</v>
      </c>
      <c r="Y5416" s="140"/>
    </row>
    <row r="5417" customFormat="false" ht="12.75" hidden="false" customHeight="false" outlineLevel="0" collapsed="false">
      <c r="A5417" s="0" t="e">
        <f aca="false">INDEX(BucketTable,MATCH(B5417,SumMonths,0),1)</f>
        <v>#N/A</v>
      </c>
      <c r="E5417" s="0" t="n">
        <f aca="false" t="array" ref="E5417:E5417">SUM(IF(Pricecurve=C5417,D5417))</f>
        <v>0</v>
      </c>
      <c r="F5417" s="0" t="n">
        <f aca="false" t="array" ref="F5417:F5417">SUM(IF(NG=C5417,D5417))</f>
        <v>0</v>
      </c>
      <c r="Y5417" s="140"/>
    </row>
    <row r="5418" customFormat="false" ht="12.75" hidden="false" customHeight="false" outlineLevel="0" collapsed="false">
      <c r="A5418" s="0" t="e">
        <f aca="false">INDEX(BucketTable,MATCH(B5418,SumMonths,0),1)</f>
        <v>#N/A</v>
      </c>
      <c r="E5418" s="0" t="n">
        <f aca="false" t="array" ref="E5418:E5418">SUM(IF(Pricecurve=C5418,D5418))</f>
        <v>0</v>
      </c>
      <c r="F5418" s="0" t="n">
        <f aca="false" t="array" ref="F5418:F5418">SUM(IF(NG=C5418,D5418))</f>
        <v>0</v>
      </c>
      <c r="Y5418" s="140"/>
    </row>
    <row r="5419" customFormat="false" ht="12.75" hidden="false" customHeight="false" outlineLevel="0" collapsed="false">
      <c r="A5419" s="0" t="e">
        <f aca="false">INDEX(BucketTable,MATCH(B5419,SumMonths,0),1)</f>
        <v>#N/A</v>
      </c>
      <c r="E5419" s="0" t="n">
        <f aca="false" t="array" ref="E5419:E5419">SUM(IF(Pricecurve=C5419,D5419))</f>
        <v>0</v>
      </c>
      <c r="F5419" s="0" t="n">
        <f aca="false" t="array" ref="F5419:F5419">SUM(IF(NG=C5419,D5419))</f>
        <v>0</v>
      </c>
      <c r="Y5419" s="140"/>
    </row>
    <row r="5420" customFormat="false" ht="12.75" hidden="false" customHeight="false" outlineLevel="0" collapsed="false">
      <c r="A5420" s="0" t="e">
        <f aca="false">INDEX(BucketTable,MATCH(B5420,SumMonths,0),1)</f>
        <v>#N/A</v>
      </c>
      <c r="E5420" s="0" t="n">
        <f aca="false" t="array" ref="E5420:E5420">SUM(IF(Pricecurve=C5420,D5420))</f>
        <v>0</v>
      </c>
      <c r="F5420" s="0" t="n">
        <f aca="false" t="array" ref="F5420:F5420">SUM(IF(NG=C5420,D5420))</f>
        <v>0</v>
      </c>
      <c r="Y5420" s="140"/>
    </row>
    <row r="5421" customFormat="false" ht="12.75" hidden="false" customHeight="false" outlineLevel="0" collapsed="false">
      <c r="A5421" s="0" t="e">
        <f aca="false">INDEX(BucketTable,MATCH(B5421,SumMonths,0),1)</f>
        <v>#N/A</v>
      </c>
      <c r="E5421" s="0" t="n">
        <f aca="false" t="array" ref="E5421:E5421">SUM(IF(Pricecurve=C5421,D5421))</f>
        <v>0</v>
      </c>
      <c r="F5421" s="0" t="n">
        <f aca="false" t="array" ref="F5421:F5421">SUM(IF(NG=C5421,D5421))</f>
        <v>0</v>
      </c>
      <c r="Y5421" s="140"/>
    </row>
    <row r="5422" customFormat="false" ht="12.75" hidden="false" customHeight="false" outlineLevel="0" collapsed="false">
      <c r="A5422" s="0" t="e">
        <f aca="false">INDEX(BucketTable,MATCH(B5422,SumMonths,0),1)</f>
        <v>#N/A</v>
      </c>
      <c r="E5422" s="0" t="n">
        <f aca="false" t="array" ref="E5422:E5422">SUM(IF(Pricecurve=C5422,D5422))</f>
        <v>0</v>
      </c>
      <c r="F5422" s="0" t="n">
        <f aca="false" t="array" ref="F5422:F5422">SUM(IF(NG=C5422,D5422))</f>
        <v>0</v>
      </c>
      <c r="Y5422" s="140"/>
    </row>
    <row r="5423" customFormat="false" ht="12.75" hidden="false" customHeight="false" outlineLevel="0" collapsed="false">
      <c r="A5423" s="0" t="e">
        <f aca="false">INDEX(BucketTable,MATCH(B5423,SumMonths,0),1)</f>
        <v>#N/A</v>
      </c>
      <c r="E5423" s="0" t="n">
        <f aca="false" t="array" ref="E5423:E5423">SUM(IF(Pricecurve=C5423,D5423))</f>
        <v>0</v>
      </c>
      <c r="F5423" s="0" t="n">
        <f aca="false" t="array" ref="F5423:F5423">SUM(IF(NG=C5423,D5423))</f>
        <v>0</v>
      </c>
      <c r="Y5423" s="140"/>
    </row>
    <row r="5424" customFormat="false" ht="12.75" hidden="false" customHeight="false" outlineLevel="0" collapsed="false">
      <c r="A5424" s="0" t="e">
        <f aca="false">INDEX(BucketTable,MATCH(B5424,SumMonths,0),1)</f>
        <v>#N/A</v>
      </c>
      <c r="E5424" s="0" t="n">
        <f aca="false" t="array" ref="E5424:E5424">SUM(IF(Pricecurve=C5424,D5424))</f>
        <v>0</v>
      </c>
      <c r="F5424" s="0" t="n">
        <f aca="false" t="array" ref="F5424:F5424">SUM(IF(NG=C5424,D5424))</f>
        <v>0</v>
      </c>
      <c r="Y5424" s="140"/>
    </row>
    <row r="5425" customFormat="false" ht="12.75" hidden="false" customHeight="false" outlineLevel="0" collapsed="false">
      <c r="A5425" s="0" t="e">
        <f aca="false">INDEX(BucketTable,MATCH(B5425,SumMonths,0),1)</f>
        <v>#N/A</v>
      </c>
      <c r="E5425" s="0" t="n">
        <f aca="false" t="array" ref="E5425:E5425">SUM(IF(Pricecurve=C5425,D5425))</f>
        <v>0</v>
      </c>
      <c r="F5425" s="0" t="n">
        <f aca="false" t="array" ref="F5425:F5425">SUM(IF(NG=C5425,D5425))</f>
        <v>0</v>
      </c>
      <c r="Y5425" s="140"/>
    </row>
    <row r="5426" customFormat="false" ht="12.75" hidden="false" customHeight="false" outlineLevel="0" collapsed="false">
      <c r="A5426" s="0" t="e">
        <f aca="false">INDEX(BucketTable,MATCH(B5426,SumMonths,0),1)</f>
        <v>#N/A</v>
      </c>
      <c r="E5426" s="0" t="n">
        <f aca="false" t="array" ref="E5426:E5426">SUM(IF(Pricecurve=C5426,D5426))</f>
        <v>0</v>
      </c>
      <c r="F5426" s="0" t="n">
        <f aca="false" t="array" ref="F5426:F5426">SUM(IF(NG=C5426,D5426))</f>
        <v>0</v>
      </c>
      <c r="Y5426" s="140"/>
    </row>
    <row r="5427" customFormat="false" ht="12.75" hidden="false" customHeight="false" outlineLevel="0" collapsed="false">
      <c r="A5427" s="0" t="e">
        <f aca="false">INDEX(BucketTable,MATCH(B5427,SumMonths,0),1)</f>
        <v>#N/A</v>
      </c>
      <c r="E5427" s="0" t="n">
        <f aca="false" t="array" ref="E5427:E5427">SUM(IF(Pricecurve=C5427,D5427))</f>
        <v>0</v>
      </c>
      <c r="F5427" s="0" t="n">
        <f aca="false" t="array" ref="F5427:F5427">SUM(IF(NG=C5427,D5427))</f>
        <v>0</v>
      </c>
      <c r="Y5427" s="140"/>
    </row>
    <row r="5428" customFormat="false" ht="12.75" hidden="false" customHeight="false" outlineLevel="0" collapsed="false">
      <c r="A5428" s="0" t="e">
        <f aca="false">INDEX(BucketTable,MATCH(B5428,SumMonths,0),1)</f>
        <v>#N/A</v>
      </c>
      <c r="E5428" s="0" t="n">
        <f aca="false" t="array" ref="E5428:E5428">SUM(IF(Pricecurve=C5428,D5428))</f>
        <v>0</v>
      </c>
      <c r="F5428" s="0" t="n">
        <f aca="false" t="array" ref="F5428:F5428">SUM(IF(NG=C5428,D5428))</f>
        <v>0</v>
      </c>
      <c r="Y5428" s="140"/>
    </row>
    <row r="5429" customFormat="false" ht="12.75" hidden="false" customHeight="false" outlineLevel="0" collapsed="false">
      <c r="A5429" s="0" t="e">
        <f aca="false">INDEX(BucketTable,MATCH(B5429,SumMonths,0),1)</f>
        <v>#N/A</v>
      </c>
      <c r="E5429" s="0" t="n">
        <f aca="false" t="array" ref="E5429:E5429">SUM(IF(Pricecurve=C5429,D5429))</f>
        <v>0</v>
      </c>
      <c r="F5429" s="0" t="n">
        <f aca="false" t="array" ref="F5429:F5429">SUM(IF(NG=C5429,D5429))</f>
        <v>0</v>
      </c>
      <c r="Y5429" s="140"/>
    </row>
    <row r="5430" customFormat="false" ht="12.75" hidden="false" customHeight="false" outlineLevel="0" collapsed="false">
      <c r="A5430" s="0" t="e">
        <f aca="false">INDEX(BucketTable,MATCH(B5430,SumMonths,0),1)</f>
        <v>#N/A</v>
      </c>
      <c r="E5430" s="0" t="n">
        <f aca="false" t="array" ref="E5430:E5430">SUM(IF(Pricecurve=C5430,D5430))</f>
        <v>0</v>
      </c>
      <c r="F5430" s="0" t="n">
        <f aca="false" t="array" ref="F5430:F5430">SUM(IF(NG=C5430,D5430))</f>
        <v>0</v>
      </c>
      <c r="Y5430" s="140"/>
    </row>
    <row r="5431" customFormat="false" ht="12.75" hidden="false" customHeight="false" outlineLevel="0" collapsed="false">
      <c r="A5431" s="0" t="e">
        <f aca="false">INDEX(BucketTable,MATCH(B5431,SumMonths,0),1)</f>
        <v>#N/A</v>
      </c>
      <c r="E5431" s="0" t="n">
        <f aca="false" t="array" ref="E5431:E5431">SUM(IF(Pricecurve=C5431,D5431))</f>
        <v>0</v>
      </c>
      <c r="F5431" s="0" t="n">
        <f aca="false" t="array" ref="F5431:F5431">SUM(IF(NG=C5431,D5431))</f>
        <v>0</v>
      </c>
      <c r="Y5431" s="140"/>
    </row>
    <row r="5432" customFormat="false" ht="12.75" hidden="false" customHeight="false" outlineLevel="0" collapsed="false">
      <c r="A5432" s="0" t="e">
        <f aca="false">INDEX(BucketTable,MATCH(B5432,SumMonths,0),1)</f>
        <v>#N/A</v>
      </c>
      <c r="E5432" s="0" t="n">
        <f aca="false" t="array" ref="E5432:E5432">SUM(IF(Pricecurve=C5432,D5432))</f>
        <v>0</v>
      </c>
      <c r="F5432" s="0" t="n">
        <f aca="false" t="array" ref="F5432:F5432">SUM(IF(NG=C5432,D5432))</f>
        <v>0</v>
      </c>
      <c r="Y5432" s="140"/>
    </row>
    <row r="5433" customFormat="false" ht="12.75" hidden="false" customHeight="false" outlineLevel="0" collapsed="false">
      <c r="A5433" s="0" t="e">
        <f aca="false">INDEX(BucketTable,MATCH(B5433,SumMonths,0),1)</f>
        <v>#N/A</v>
      </c>
      <c r="E5433" s="0" t="n">
        <f aca="false" t="array" ref="E5433:E5433">SUM(IF(Pricecurve=C5433,D5433))</f>
        <v>0</v>
      </c>
      <c r="F5433" s="0" t="n">
        <f aca="false" t="array" ref="F5433:F5433">SUM(IF(NG=C5433,D5433))</f>
        <v>0</v>
      </c>
      <c r="Y5433" s="140"/>
    </row>
    <row r="5434" customFormat="false" ht="12.75" hidden="false" customHeight="false" outlineLevel="0" collapsed="false">
      <c r="A5434" s="0" t="e">
        <f aca="false">INDEX(BucketTable,MATCH(B5434,SumMonths,0),1)</f>
        <v>#N/A</v>
      </c>
      <c r="E5434" s="0" t="n">
        <f aca="false" t="array" ref="E5434:E5434">SUM(IF(Pricecurve=C5434,D5434))</f>
        <v>0</v>
      </c>
      <c r="F5434" s="0" t="n">
        <f aca="false" t="array" ref="F5434:F5434">SUM(IF(NG=C5434,D5434))</f>
        <v>0</v>
      </c>
      <c r="Y5434" s="140"/>
    </row>
    <row r="5435" customFormat="false" ht="12.75" hidden="false" customHeight="false" outlineLevel="0" collapsed="false">
      <c r="A5435" s="0" t="e">
        <f aca="false">INDEX(BucketTable,MATCH(B5435,SumMonths,0),1)</f>
        <v>#N/A</v>
      </c>
      <c r="E5435" s="0" t="n">
        <f aca="false" t="array" ref="E5435:E5435">SUM(IF(Pricecurve=C5435,D5435))</f>
        <v>0</v>
      </c>
      <c r="F5435" s="0" t="n">
        <f aca="false" t="array" ref="F5435:F5435">SUM(IF(NG=C5435,D5435))</f>
        <v>0</v>
      </c>
      <c r="Y5435" s="140"/>
    </row>
    <row r="5436" customFormat="false" ht="12.75" hidden="false" customHeight="false" outlineLevel="0" collapsed="false">
      <c r="A5436" s="0" t="e">
        <f aca="false">INDEX(BucketTable,MATCH(B5436,SumMonths,0),1)</f>
        <v>#N/A</v>
      </c>
      <c r="E5436" s="0" t="n">
        <f aca="false" t="array" ref="E5436:E5436">SUM(IF(Pricecurve=C5436,D5436))</f>
        <v>0</v>
      </c>
      <c r="F5436" s="0" t="n">
        <f aca="false" t="array" ref="F5436:F5436">SUM(IF(NG=C5436,D5436))</f>
        <v>0</v>
      </c>
      <c r="Y5436" s="140"/>
    </row>
    <row r="5437" customFormat="false" ht="12.75" hidden="false" customHeight="false" outlineLevel="0" collapsed="false">
      <c r="A5437" s="0" t="e">
        <f aca="false">INDEX(BucketTable,MATCH(B5437,SumMonths,0),1)</f>
        <v>#N/A</v>
      </c>
      <c r="E5437" s="0" t="n">
        <f aca="false" t="array" ref="E5437:E5437">SUM(IF(Pricecurve=C5437,D5437))</f>
        <v>0</v>
      </c>
      <c r="F5437" s="0" t="n">
        <f aca="false" t="array" ref="F5437:F5437">SUM(IF(NG=C5437,D5437))</f>
        <v>0</v>
      </c>
      <c r="Y5437" s="140"/>
    </row>
    <row r="5438" customFormat="false" ht="12.75" hidden="false" customHeight="false" outlineLevel="0" collapsed="false">
      <c r="A5438" s="0" t="e">
        <f aca="false">INDEX(BucketTable,MATCH(B5438,SumMonths,0),1)</f>
        <v>#N/A</v>
      </c>
      <c r="E5438" s="0" t="n">
        <f aca="false" t="array" ref="E5438:E5438">SUM(IF(Pricecurve=C5438,D5438))</f>
        <v>0</v>
      </c>
      <c r="F5438" s="0" t="n">
        <f aca="false" t="array" ref="F5438:F5438">SUM(IF(NG=C5438,D5438))</f>
        <v>0</v>
      </c>
      <c r="Y5438" s="140"/>
    </row>
    <row r="5439" customFormat="false" ht="12.75" hidden="false" customHeight="false" outlineLevel="0" collapsed="false">
      <c r="A5439" s="0" t="e">
        <f aca="false">INDEX(BucketTable,MATCH(B5439,SumMonths,0),1)</f>
        <v>#N/A</v>
      </c>
      <c r="E5439" s="0" t="n">
        <f aca="false" t="array" ref="E5439:E5439">SUM(IF(Pricecurve=C5439,D5439))</f>
        <v>0</v>
      </c>
      <c r="F5439" s="0" t="n">
        <f aca="false" t="array" ref="F5439:F5439">SUM(IF(NG=C5439,D5439))</f>
        <v>0</v>
      </c>
      <c r="Y5439" s="140"/>
    </row>
    <row r="5440" customFormat="false" ht="12.75" hidden="false" customHeight="false" outlineLevel="0" collapsed="false">
      <c r="A5440" s="0" t="e">
        <f aca="false">INDEX(BucketTable,MATCH(B5440,SumMonths,0),1)</f>
        <v>#N/A</v>
      </c>
      <c r="E5440" s="0" t="n">
        <f aca="false" t="array" ref="E5440:E5440">SUM(IF(Pricecurve=C5440,D5440))</f>
        <v>0</v>
      </c>
      <c r="F5440" s="0" t="n">
        <f aca="false" t="array" ref="F5440:F5440">SUM(IF(NG=C5440,D5440))</f>
        <v>0</v>
      </c>
      <c r="Y5440" s="140"/>
    </row>
    <row r="5441" customFormat="false" ht="12.75" hidden="false" customHeight="false" outlineLevel="0" collapsed="false">
      <c r="A5441" s="0" t="e">
        <f aca="false">INDEX(BucketTable,MATCH(B5441,SumMonths,0),1)</f>
        <v>#N/A</v>
      </c>
      <c r="E5441" s="0" t="n">
        <f aca="false" t="array" ref="E5441:E5441">SUM(IF(Pricecurve=C5441,D5441))</f>
        <v>0</v>
      </c>
      <c r="F5441" s="0" t="n">
        <f aca="false" t="array" ref="F5441:F5441">SUM(IF(NG=C5441,D5441))</f>
        <v>0</v>
      </c>
      <c r="Y5441" s="140"/>
    </row>
    <row r="5442" customFormat="false" ht="12.75" hidden="false" customHeight="false" outlineLevel="0" collapsed="false">
      <c r="A5442" s="0" t="e">
        <f aca="false">INDEX(BucketTable,MATCH(B5442,SumMonths,0),1)</f>
        <v>#N/A</v>
      </c>
      <c r="E5442" s="0" t="n">
        <f aca="false" t="array" ref="E5442:E5442">SUM(IF(Pricecurve=C5442,D5442))</f>
        <v>0</v>
      </c>
      <c r="F5442" s="0" t="n">
        <f aca="false" t="array" ref="F5442:F5442">SUM(IF(NG=C5442,D5442))</f>
        <v>0</v>
      </c>
      <c r="Y5442" s="140"/>
    </row>
    <row r="5443" customFormat="false" ht="12.75" hidden="false" customHeight="false" outlineLevel="0" collapsed="false">
      <c r="A5443" s="0" t="e">
        <f aca="false">INDEX(BucketTable,MATCH(B5443,SumMonths,0),1)</f>
        <v>#N/A</v>
      </c>
      <c r="E5443" s="0" t="n">
        <f aca="false" t="array" ref="E5443:E5443">SUM(IF(Pricecurve=C5443,D5443))</f>
        <v>0</v>
      </c>
      <c r="F5443" s="0" t="n">
        <f aca="false" t="array" ref="F5443:F5443">SUM(IF(NG=C5443,D5443))</f>
        <v>0</v>
      </c>
      <c r="Y5443" s="140"/>
    </row>
    <row r="5444" customFormat="false" ht="12.75" hidden="false" customHeight="false" outlineLevel="0" collapsed="false">
      <c r="A5444" s="0" t="e">
        <f aca="false">INDEX(BucketTable,MATCH(B5444,SumMonths,0),1)</f>
        <v>#N/A</v>
      </c>
      <c r="E5444" s="0" t="n">
        <f aca="false" t="array" ref="E5444:E5444">SUM(IF(Pricecurve=C5444,D5444))</f>
        <v>0</v>
      </c>
      <c r="F5444" s="0" t="n">
        <f aca="false" t="array" ref="F5444:F5444">SUM(IF(NG=C5444,D5444))</f>
        <v>0</v>
      </c>
      <c r="Y5444" s="140"/>
    </row>
    <row r="5445" customFormat="false" ht="12.75" hidden="false" customHeight="false" outlineLevel="0" collapsed="false">
      <c r="A5445" s="0" t="e">
        <f aca="false">INDEX(BucketTable,MATCH(B5445,SumMonths,0),1)</f>
        <v>#N/A</v>
      </c>
      <c r="E5445" s="0" t="n">
        <f aca="false" t="array" ref="E5445:E5445">SUM(IF(Pricecurve=C5445,D5445))</f>
        <v>0</v>
      </c>
      <c r="F5445" s="0" t="n">
        <f aca="false" t="array" ref="F5445:F5445">SUM(IF(NG=C5445,D5445))</f>
        <v>0</v>
      </c>
      <c r="Y5445" s="140"/>
    </row>
    <row r="5446" customFormat="false" ht="12.75" hidden="false" customHeight="false" outlineLevel="0" collapsed="false">
      <c r="A5446" s="0" t="e">
        <f aca="false">INDEX(BucketTable,MATCH(B5446,SumMonths,0),1)</f>
        <v>#N/A</v>
      </c>
      <c r="E5446" s="0" t="n">
        <f aca="false" t="array" ref="E5446:E5446">SUM(IF(Pricecurve=C5446,D5446))</f>
        <v>0</v>
      </c>
      <c r="F5446" s="0" t="n">
        <f aca="false" t="array" ref="F5446:F5446">SUM(IF(NG=C5446,D5446))</f>
        <v>0</v>
      </c>
      <c r="Y5446" s="140"/>
    </row>
    <row r="5447" customFormat="false" ht="12.75" hidden="false" customHeight="false" outlineLevel="0" collapsed="false">
      <c r="A5447" s="0" t="e">
        <f aca="false">INDEX(BucketTable,MATCH(B5447,SumMonths,0),1)</f>
        <v>#N/A</v>
      </c>
      <c r="E5447" s="0" t="n">
        <f aca="false" t="array" ref="E5447:E5447">SUM(IF(Pricecurve=C5447,D5447))</f>
        <v>0</v>
      </c>
      <c r="F5447" s="0" t="n">
        <f aca="false" t="array" ref="F5447:F5447">SUM(IF(NG=C5447,D5447))</f>
        <v>0</v>
      </c>
      <c r="Y5447" s="140"/>
    </row>
    <row r="5448" customFormat="false" ht="12.75" hidden="false" customHeight="false" outlineLevel="0" collapsed="false">
      <c r="A5448" s="0" t="e">
        <f aca="false">INDEX(BucketTable,MATCH(B5448,SumMonths,0),1)</f>
        <v>#N/A</v>
      </c>
      <c r="E5448" s="0" t="n">
        <f aca="false" t="array" ref="E5448:E5448">SUM(IF(Pricecurve=C5448,D5448))</f>
        <v>0</v>
      </c>
      <c r="F5448" s="0" t="n">
        <f aca="false" t="array" ref="F5448:F5448">SUM(IF(NG=C5448,D5448))</f>
        <v>0</v>
      </c>
      <c r="Y5448" s="140"/>
    </row>
    <row r="5449" customFormat="false" ht="12.75" hidden="false" customHeight="false" outlineLevel="0" collapsed="false">
      <c r="A5449" s="0" t="e">
        <f aca="false">INDEX(BucketTable,MATCH(B5449,SumMonths,0),1)</f>
        <v>#N/A</v>
      </c>
      <c r="E5449" s="0" t="n">
        <f aca="false" t="array" ref="E5449:E5449">SUM(IF(Pricecurve=C5449,D5449))</f>
        <v>0</v>
      </c>
      <c r="F5449" s="0" t="n">
        <f aca="false" t="array" ref="F5449:F5449">SUM(IF(NG=C5449,D5449))</f>
        <v>0</v>
      </c>
      <c r="Y5449" s="140"/>
    </row>
    <row r="5450" customFormat="false" ht="12.75" hidden="false" customHeight="false" outlineLevel="0" collapsed="false">
      <c r="A5450" s="0" t="e">
        <f aca="false">INDEX(BucketTable,MATCH(B5450,SumMonths,0),1)</f>
        <v>#N/A</v>
      </c>
      <c r="E5450" s="0" t="n">
        <f aca="false" t="array" ref="E5450:E5450">SUM(IF(Pricecurve=C5450,D5450))</f>
        <v>0</v>
      </c>
      <c r="F5450" s="0" t="n">
        <f aca="false" t="array" ref="F5450:F5450">SUM(IF(NG=C5450,D5450))</f>
        <v>0</v>
      </c>
      <c r="Y5450" s="140"/>
    </row>
    <row r="5451" customFormat="false" ht="12.75" hidden="false" customHeight="false" outlineLevel="0" collapsed="false">
      <c r="A5451" s="0" t="e">
        <f aca="false">INDEX(BucketTable,MATCH(B5451,SumMonths,0),1)</f>
        <v>#N/A</v>
      </c>
      <c r="E5451" s="0" t="n">
        <f aca="false" t="array" ref="E5451:E5451">SUM(IF(Pricecurve=C5451,D5451))</f>
        <v>0</v>
      </c>
      <c r="F5451" s="0" t="n">
        <f aca="false" t="array" ref="F5451:F5451">SUM(IF(NG=C5451,D5451))</f>
        <v>0</v>
      </c>
      <c r="Y5451" s="140"/>
    </row>
    <row r="5452" customFormat="false" ht="12.75" hidden="false" customHeight="false" outlineLevel="0" collapsed="false">
      <c r="A5452" s="0" t="e">
        <f aca="false">INDEX(BucketTable,MATCH(B5452,SumMonths,0),1)</f>
        <v>#N/A</v>
      </c>
      <c r="E5452" s="0" t="n">
        <f aca="false" t="array" ref="E5452:E5452">SUM(IF(Pricecurve=C5452,D5452))</f>
        <v>0</v>
      </c>
      <c r="F5452" s="0" t="n">
        <f aca="false" t="array" ref="F5452:F5452">SUM(IF(NG=C5452,D5452))</f>
        <v>0</v>
      </c>
      <c r="Y5452" s="140"/>
    </row>
    <row r="5453" customFormat="false" ht="12.75" hidden="false" customHeight="false" outlineLevel="0" collapsed="false">
      <c r="A5453" s="0" t="e">
        <f aca="false">INDEX(BucketTable,MATCH(B5453,SumMonths,0),1)</f>
        <v>#N/A</v>
      </c>
      <c r="E5453" s="0" t="n">
        <f aca="false" t="array" ref="E5453:E5453">SUM(IF(Pricecurve=C5453,D5453))</f>
        <v>0</v>
      </c>
      <c r="F5453" s="0" t="n">
        <f aca="false" t="array" ref="F5453:F5453">SUM(IF(NG=C5453,D5453))</f>
        <v>0</v>
      </c>
      <c r="Y5453" s="140"/>
    </row>
    <row r="5454" customFormat="false" ht="12.75" hidden="false" customHeight="false" outlineLevel="0" collapsed="false">
      <c r="A5454" s="0" t="e">
        <f aca="false">INDEX(BucketTable,MATCH(B5454,SumMonths,0),1)</f>
        <v>#N/A</v>
      </c>
      <c r="E5454" s="0" t="n">
        <f aca="false" t="array" ref="E5454:E5454">SUM(IF(Pricecurve=C5454,D5454))</f>
        <v>0</v>
      </c>
      <c r="F5454" s="0" t="n">
        <f aca="false" t="array" ref="F5454:F5454">SUM(IF(NG=C5454,D5454))</f>
        <v>0</v>
      </c>
      <c r="Y5454" s="140"/>
    </row>
    <row r="5455" customFormat="false" ht="12.75" hidden="false" customHeight="false" outlineLevel="0" collapsed="false">
      <c r="A5455" s="0" t="e">
        <f aca="false">INDEX(BucketTable,MATCH(B5455,SumMonths,0),1)</f>
        <v>#N/A</v>
      </c>
      <c r="E5455" s="0" t="n">
        <f aca="false" t="array" ref="E5455:E5455">SUM(IF(Pricecurve=C5455,D5455))</f>
        <v>0</v>
      </c>
      <c r="F5455" s="0" t="n">
        <f aca="false" t="array" ref="F5455:F5455">SUM(IF(NG=C5455,D5455))</f>
        <v>0</v>
      </c>
      <c r="Y5455" s="140"/>
    </row>
    <row r="5456" customFormat="false" ht="12.75" hidden="false" customHeight="false" outlineLevel="0" collapsed="false">
      <c r="A5456" s="0" t="e">
        <f aca="false">INDEX(BucketTable,MATCH(B5456,SumMonths,0),1)</f>
        <v>#N/A</v>
      </c>
      <c r="E5456" s="0" t="n">
        <f aca="false" t="array" ref="E5456:E5456">SUM(IF(Pricecurve=C5456,D5456))</f>
        <v>0</v>
      </c>
      <c r="F5456" s="0" t="n">
        <f aca="false" t="array" ref="F5456:F5456">SUM(IF(NG=C5456,D5456))</f>
        <v>0</v>
      </c>
      <c r="Y5456" s="140"/>
    </row>
    <row r="5457" customFormat="false" ht="12.75" hidden="false" customHeight="false" outlineLevel="0" collapsed="false">
      <c r="A5457" s="0" t="e">
        <f aca="false">INDEX(BucketTable,MATCH(B5457,SumMonths,0),1)</f>
        <v>#N/A</v>
      </c>
      <c r="E5457" s="0" t="n">
        <f aca="false" t="array" ref="E5457:E5457">SUM(IF(Pricecurve=C5457,D5457))</f>
        <v>0</v>
      </c>
      <c r="F5457" s="0" t="n">
        <f aca="false" t="array" ref="F5457:F5457">SUM(IF(NG=C5457,D5457))</f>
        <v>0</v>
      </c>
      <c r="Y5457" s="140"/>
    </row>
    <row r="5458" customFormat="false" ht="12.75" hidden="false" customHeight="false" outlineLevel="0" collapsed="false">
      <c r="A5458" s="0" t="e">
        <f aca="false">INDEX(BucketTable,MATCH(B5458,SumMonths,0),1)</f>
        <v>#N/A</v>
      </c>
      <c r="E5458" s="0" t="n">
        <f aca="false" t="array" ref="E5458:E5458">SUM(IF(Pricecurve=C5458,D5458))</f>
        <v>0</v>
      </c>
      <c r="F5458" s="0" t="n">
        <f aca="false" t="array" ref="F5458:F5458">SUM(IF(NG=C5458,D5458))</f>
        <v>0</v>
      </c>
      <c r="Y5458" s="140"/>
    </row>
    <row r="5459" customFormat="false" ht="12.75" hidden="false" customHeight="false" outlineLevel="0" collapsed="false">
      <c r="A5459" s="0" t="e">
        <f aca="false">INDEX(BucketTable,MATCH(B5459,SumMonths,0),1)</f>
        <v>#N/A</v>
      </c>
      <c r="E5459" s="0" t="n">
        <f aca="false" t="array" ref="E5459:E5459">SUM(IF(Pricecurve=C5459,D5459))</f>
        <v>0</v>
      </c>
      <c r="F5459" s="0" t="n">
        <f aca="false" t="array" ref="F5459:F5459">SUM(IF(NG=C5459,D5459))</f>
        <v>0</v>
      </c>
      <c r="Y5459" s="140"/>
    </row>
    <row r="5460" customFormat="false" ht="12.75" hidden="false" customHeight="false" outlineLevel="0" collapsed="false">
      <c r="A5460" s="0" t="e">
        <f aca="false">INDEX(BucketTable,MATCH(B5460,SumMonths,0),1)</f>
        <v>#N/A</v>
      </c>
      <c r="E5460" s="0" t="n">
        <f aca="false" t="array" ref="E5460:E5460">SUM(IF(Pricecurve=C5460,D5460))</f>
        <v>0</v>
      </c>
      <c r="F5460" s="0" t="n">
        <f aca="false" t="array" ref="F5460:F5460">SUM(IF(NG=C5460,D5460))</f>
        <v>0</v>
      </c>
      <c r="Y5460" s="140"/>
    </row>
    <row r="5461" customFormat="false" ht="12.75" hidden="false" customHeight="false" outlineLevel="0" collapsed="false">
      <c r="A5461" s="0" t="e">
        <f aca="false">INDEX(BucketTable,MATCH(B5461,SumMonths,0),1)</f>
        <v>#N/A</v>
      </c>
      <c r="E5461" s="0" t="n">
        <f aca="false" t="array" ref="E5461:E5461">SUM(IF(Pricecurve=C5461,D5461))</f>
        <v>0</v>
      </c>
      <c r="F5461" s="0" t="n">
        <f aca="false" t="array" ref="F5461:F5461">SUM(IF(NG=C5461,D5461))</f>
        <v>0</v>
      </c>
      <c r="Y5461" s="140"/>
    </row>
    <row r="5462" customFormat="false" ht="12.75" hidden="false" customHeight="false" outlineLevel="0" collapsed="false">
      <c r="A5462" s="0" t="e">
        <f aca="false">INDEX(BucketTable,MATCH(B5462,SumMonths,0),1)</f>
        <v>#N/A</v>
      </c>
      <c r="E5462" s="0" t="n">
        <f aca="false" t="array" ref="E5462:E5462">SUM(IF(Pricecurve=C5462,D5462))</f>
        <v>0</v>
      </c>
      <c r="F5462" s="0" t="n">
        <f aca="false" t="array" ref="F5462:F5462">SUM(IF(NG=C5462,D5462))</f>
        <v>0</v>
      </c>
      <c r="Y5462" s="140"/>
    </row>
    <row r="5463" customFormat="false" ht="12.75" hidden="false" customHeight="false" outlineLevel="0" collapsed="false">
      <c r="A5463" s="0" t="e">
        <f aca="false">INDEX(BucketTable,MATCH(B5463,SumMonths,0),1)</f>
        <v>#N/A</v>
      </c>
      <c r="E5463" s="0" t="n">
        <f aca="false" t="array" ref="E5463:E5463">SUM(IF(Pricecurve=C5463,D5463))</f>
        <v>0</v>
      </c>
      <c r="F5463" s="0" t="n">
        <f aca="false" t="array" ref="F5463:F5463">SUM(IF(NG=C5463,D5463))</f>
        <v>0</v>
      </c>
      <c r="Y5463" s="140"/>
    </row>
    <row r="5464" customFormat="false" ht="12.75" hidden="false" customHeight="false" outlineLevel="0" collapsed="false">
      <c r="A5464" s="0" t="e">
        <f aca="false">INDEX(BucketTable,MATCH(B5464,SumMonths,0),1)</f>
        <v>#N/A</v>
      </c>
      <c r="E5464" s="0" t="n">
        <f aca="false" t="array" ref="E5464:E5464">SUM(IF(Pricecurve=C5464,D5464))</f>
        <v>0</v>
      </c>
      <c r="F5464" s="0" t="n">
        <f aca="false" t="array" ref="F5464:F5464">SUM(IF(NG=C5464,D5464))</f>
        <v>0</v>
      </c>
      <c r="Y5464" s="140"/>
    </row>
    <row r="5465" customFormat="false" ht="12.75" hidden="false" customHeight="false" outlineLevel="0" collapsed="false">
      <c r="A5465" s="0" t="e">
        <f aca="false">INDEX(BucketTable,MATCH(B5465,SumMonths,0),1)</f>
        <v>#N/A</v>
      </c>
      <c r="E5465" s="0" t="n">
        <f aca="false" t="array" ref="E5465:E5465">SUM(IF(Pricecurve=C5465,D5465))</f>
        <v>0</v>
      </c>
      <c r="F5465" s="0" t="n">
        <f aca="false" t="array" ref="F5465:F5465">SUM(IF(NG=C5465,D5465))</f>
        <v>0</v>
      </c>
      <c r="Y5465" s="140"/>
    </row>
    <row r="5466" customFormat="false" ht="12.75" hidden="false" customHeight="false" outlineLevel="0" collapsed="false">
      <c r="A5466" s="0" t="e">
        <f aca="false">INDEX(BucketTable,MATCH(B5466,SumMonths,0),1)</f>
        <v>#N/A</v>
      </c>
      <c r="E5466" s="0" t="n">
        <f aca="false" t="array" ref="E5466:E5466">SUM(IF(Pricecurve=C5466,D5466))</f>
        <v>0</v>
      </c>
      <c r="F5466" s="0" t="n">
        <f aca="false" t="array" ref="F5466:F5466">SUM(IF(NG=C5466,D5466))</f>
        <v>0</v>
      </c>
      <c r="Y5466" s="140"/>
    </row>
    <row r="5467" customFormat="false" ht="12.75" hidden="false" customHeight="false" outlineLevel="0" collapsed="false">
      <c r="A5467" s="0" t="e">
        <f aca="false">INDEX(BucketTable,MATCH(B5467,SumMonths,0),1)</f>
        <v>#N/A</v>
      </c>
      <c r="E5467" s="0" t="n">
        <f aca="false" t="array" ref="E5467:E5467">SUM(IF(Pricecurve=C5467,D5467))</f>
        <v>0</v>
      </c>
      <c r="F5467" s="0" t="n">
        <f aca="false" t="array" ref="F5467:F5467">SUM(IF(NG=C5467,D5467))</f>
        <v>0</v>
      </c>
      <c r="Y5467" s="140"/>
    </row>
    <row r="5468" customFormat="false" ht="12.75" hidden="false" customHeight="false" outlineLevel="0" collapsed="false">
      <c r="A5468" s="0" t="e">
        <f aca="false">INDEX(BucketTable,MATCH(B5468,SumMonths,0),1)</f>
        <v>#N/A</v>
      </c>
      <c r="E5468" s="0" t="n">
        <f aca="false" t="array" ref="E5468:E5468">SUM(IF(Pricecurve=C5468,D5468))</f>
        <v>0</v>
      </c>
      <c r="F5468" s="0" t="n">
        <f aca="false" t="array" ref="F5468:F5468">SUM(IF(NG=C5468,D5468))</f>
        <v>0</v>
      </c>
      <c r="Y5468" s="140"/>
    </row>
    <row r="5469" customFormat="false" ht="12.75" hidden="false" customHeight="false" outlineLevel="0" collapsed="false">
      <c r="A5469" s="0" t="e">
        <f aca="false">INDEX(BucketTable,MATCH(B5469,SumMonths,0),1)</f>
        <v>#N/A</v>
      </c>
      <c r="E5469" s="0" t="n">
        <f aca="false" t="array" ref="E5469:E5469">SUM(IF(Pricecurve=C5469,D5469))</f>
        <v>0</v>
      </c>
      <c r="F5469" s="0" t="n">
        <f aca="false" t="array" ref="F5469:F5469">SUM(IF(NG=C5469,D5469))</f>
        <v>0</v>
      </c>
      <c r="Y5469" s="140"/>
    </row>
    <row r="5470" customFormat="false" ht="12.75" hidden="false" customHeight="false" outlineLevel="0" collapsed="false">
      <c r="A5470" s="0" t="e">
        <f aca="false">INDEX(BucketTable,MATCH(B5470,SumMonths,0),1)</f>
        <v>#N/A</v>
      </c>
      <c r="E5470" s="0" t="n">
        <f aca="false" t="array" ref="E5470:E5470">SUM(IF(Pricecurve=C5470,D5470))</f>
        <v>0</v>
      </c>
      <c r="F5470" s="0" t="n">
        <f aca="false" t="array" ref="F5470:F5470">SUM(IF(NG=C5470,D5470))</f>
        <v>0</v>
      </c>
      <c r="Y5470" s="140"/>
    </row>
    <row r="5471" customFormat="false" ht="12.75" hidden="false" customHeight="false" outlineLevel="0" collapsed="false">
      <c r="A5471" s="0" t="e">
        <f aca="false">INDEX(BucketTable,MATCH(B5471,SumMonths,0),1)</f>
        <v>#N/A</v>
      </c>
      <c r="E5471" s="0" t="n">
        <f aca="false" t="array" ref="E5471:E5471">SUM(IF(Pricecurve=C5471,D5471))</f>
        <v>0</v>
      </c>
      <c r="F5471" s="0" t="n">
        <f aca="false" t="array" ref="F5471:F5471">SUM(IF(NG=C5471,D5471))</f>
        <v>0</v>
      </c>
      <c r="Y5471" s="140"/>
    </row>
    <row r="5472" customFormat="false" ht="12.75" hidden="false" customHeight="false" outlineLevel="0" collapsed="false">
      <c r="A5472" s="0" t="e">
        <f aca="false">INDEX(BucketTable,MATCH(B5472,SumMonths,0),1)</f>
        <v>#N/A</v>
      </c>
      <c r="E5472" s="0" t="n">
        <f aca="false" t="array" ref="E5472:E5472">SUM(IF(Pricecurve=C5472,D5472))</f>
        <v>0</v>
      </c>
      <c r="F5472" s="0" t="n">
        <f aca="false" t="array" ref="F5472:F5472">SUM(IF(NG=C5472,D5472))</f>
        <v>0</v>
      </c>
      <c r="Y5472" s="140"/>
    </row>
    <row r="5473" customFormat="false" ht="12.75" hidden="false" customHeight="false" outlineLevel="0" collapsed="false">
      <c r="A5473" s="0" t="e">
        <f aca="false">INDEX(BucketTable,MATCH(B5473,SumMonths,0),1)</f>
        <v>#N/A</v>
      </c>
      <c r="E5473" s="0" t="n">
        <f aca="false" t="array" ref="E5473:E5473">SUM(IF(Pricecurve=C5473,D5473))</f>
        <v>0</v>
      </c>
      <c r="F5473" s="0" t="n">
        <f aca="false" t="array" ref="F5473:F5473">SUM(IF(NG=C5473,D5473))</f>
        <v>0</v>
      </c>
      <c r="Y5473" s="140"/>
    </row>
    <row r="5474" customFormat="false" ht="12.75" hidden="false" customHeight="false" outlineLevel="0" collapsed="false">
      <c r="A5474" s="0" t="e">
        <f aca="false">INDEX(BucketTable,MATCH(B5474,SumMonths,0),1)</f>
        <v>#N/A</v>
      </c>
      <c r="E5474" s="0" t="n">
        <f aca="false" t="array" ref="E5474:E5474">SUM(IF(Pricecurve=C5474,D5474))</f>
        <v>0</v>
      </c>
      <c r="F5474" s="0" t="n">
        <f aca="false" t="array" ref="F5474:F5474">SUM(IF(NG=C5474,D5474))</f>
        <v>0</v>
      </c>
      <c r="Y5474" s="140"/>
    </row>
    <row r="5475" customFormat="false" ht="12.75" hidden="false" customHeight="false" outlineLevel="0" collapsed="false">
      <c r="A5475" s="0" t="e">
        <f aca="false">INDEX(BucketTable,MATCH(B5475,SumMonths,0),1)</f>
        <v>#N/A</v>
      </c>
      <c r="E5475" s="0" t="n">
        <f aca="false" t="array" ref="E5475:E5475">SUM(IF(Pricecurve=C5475,D5475))</f>
        <v>0</v>
      </c>
      <c r="F5475" s="0" t="n">
        <f aca="false" t="array" ref="F5475:F5475">SUM(IF(NG=C5475,D5475))</f>
        <v>0</v>
      </c>
      <c r="Y5475" s="140"/>
    </row>
    <row r="5476" customFormat="false" ht="12.75" hidden="false" customHeight="false" outlineLevel="0" collapsed="false">
      <c r="A5476" s="0" t="e">
        <f aca="false">INDEX(BucketTable,MATCH(B5476,SumMonths,0),1)</f>
        <v>#N/A</v>
      </c>
      <c r="E5476" s="0" t="n">
        <f aca="false" t="array" ref="E5476:E5476">SUM(IF(Pricecurve=C5476,D5476))</f>
        <v>0</v>
      </c>
      <c r="F5476" s="0" t="n">
        <f aca="false" t="array" ref="F5476:F5476">SUM(IF(NG=C5476,D5476))</f>
        <v>0</v>
      </c>
      <c r="Y5476" s="140"/>
    </row>
    <row r="5477" customFormat="false" ht="12.75" hidden="false" customHeight="false" outlineLevel="0" collapsed="false">
      <c r="A5477" s="0" t="e">
        <f aca="false">INDEX(BucketTable,MATCH(B5477,SumMonths,0),1)</f>
        <v>#N/A</v>
      </c>
      <c r="E5477" s="0" t="n">
        <f aca="false" t="array" ref="E5477:E5477">SUM(IF(Pricecurve=C5477,D5477))</f>
        <v>0</v>
      </c>
      <c r="F5477" s="0" t="n">
        <f aca="false" t="array" ref="F5477:F5477">SUM(IF(NG=C5477,D5477))</f>
        <v>0</v>
      </c>
      <c r="Y5477" s="140"/>
    </row>
    <row r="5478" customFormat="false" ht="12.75" hidden="false" customHeight="false" outlineLevel="0" collapsed="false">
      <c r="A5478" s="0" t="e">
        <f aca="false">INDEX(BucketTable,MATCH(B5478,SumMonths,0),1)</f>
        <v>#N/A</v>
      </c>
      <c r="E5478" s="0" t="n">
        <f aca="false" t="array" ref="E5478:E5478">SUM(IF(Pricecurve=C5478,D5478))</f>
        <v>0</v>
      </c>
      <c r="F5478" s="0" t="n">
        <f aca="false" t="array" ref="F5478:F5478">SUM(IF(NG=C5478,D5478))</f>
        <v>0</v>
      </c>
      <c r="Y5478" s="140"/>
    </row>
    <row r="5479" customFormat="false" ht="12.75" hidden="false" customHeight="false" outlineLevel="0" collapsed="false">
      <c r="A5479" s="0" t="e">
        <f aca="false">INDEX(BucketTable,MATCH(B5479,SumMonths,0),1)</f>
        <v>#N/A</v>
      </c>
      <c r="E5479" s="0" t="n">
        <f aca="false" t="array" ref="E5479:E5479">SUM(IF(Pricecurve=C5479,D5479))</f>
        <v>0</v>
      </c>
      <c r="F5479" s="0" t="n">
        <f aca="false" t="array" ref="F5479:F5479">SUM(IF(NG=C5479,D5479))</f>
        <v>0</v>
      </c>
      <c r="Y5479" s="140"/>
    </row>
    <row r="5480" customFormat="false" ht="12.75" hidden="false" customHeight="false" outlineLevel="0" collapsed="false">
      <c r="A5480" s="0" t="e">
        <f aca="false">INDEX(BucketTable,MATCH(B5480,SumMonths,0),1)</f>
        <v>#N/A</v>
      </c>
      <c r="E5480" s="0" t="n">
        <f aca="false" t="array" ref="E5480:E5480">SUM(IF(Pricecurve=C5480,D5480))</f>
        <v>0</v>
      </c>
      <c r="F5480" s="0" t="n">
        <f aca="false" t="array" ref="F5480:F5480">SUM(IF(NG=C5480,D5480))</f>
        <v>0</v>
      </c>
      <c r="Y5480" s="140"/>
    </row>
    <row r="5481" customFormat="false" ht="12.75" hidden="false" customHeight="false" outlineLevel="0" collapsed="false">
      <c r="A5481" s="0" t="e">
        <f aca="false">INDEX(BucketTable,MATCH(B5481,SumMonths,0),1)</f>
        <v>#N/A</v>
      </c>
      <c r="E5481" s="0" t="n">
        <f aca="false" t="array" ref="E5481:E5481">SUM(IF(Pricecurve=C5481,D5481))</f>
        <v>0</v>
      </c>
      <c r="F5481" s="0" t="n">
        <f aca="false" t="array" ref="F5481:F5481">SUM(IF(NG=C5481,D5481))</f>
        <v>0</v>
      </c>
      <c r="Y5481" s="140"/>
    </row>
    <row r="5482" customFormat="false" ht="12.75" hidden="false" customHeight="false" outlineLevel="0" collapsed="false">
      <c r="A5482" s="0" t="e">
        <f aca="false">INDEX(BucketTable,MATCH(B5482,SumMonths,0),1)</f>
        <v>#N/A</v>
      </c>
      <c r="E5482" s="0" t="n">
        <f aca="false" t="array" ref="E5482:E5482">SUM(IF(Pricecurve=C5482,D5482))</f>
        <v>0</v>
      </c>
      <c r="F5482" s="0" t="n">
        <f aca="false" t="array" ref="F5482:F5482">SUM(IF(NG=C5482,D5482))</f>
        <v>0</v>
      </c>
      <c r="Y5482" s="140"/>
    </row>
    <row r="5483" customFormat="false" ht="12.75" hidden="false" customHeight="false" outlineLevel="0" collapsed="false">
      <c r="A5483" s="0" t="e">
        <f aca="false">INDEX(BucketTable,MATCH(B5483,SumMonths,0),1)</f>
        <v>#N/A</v>
      </c>
      <c r="E5483" s="0" t="n">
        <f aca="false" t="array" ref="E5483:E5483">SUM(IF(Pricecurve=C5483,D5483))</f>
        <v>0</v>
      </c>
      <c r="F5483" s="0" t="n">
        <f aca="false" t="array" ref="F5483:F5483">SUM(IF(NG=C5483,D5483))</f>
        <v>0</v>
      </c>
      <c r="Y5483" s="140"/>
    </row>
    <row r="5484" customFormat="false" ht="12.75" hidden="false" customHeight="false" outlineLevel="0" collapsed="false">
      <c r="A5484" s="0" t="e">
        <f aca="false">INDEX(BucketTable,MATCH(B5484,SumMonths,0),1)</f>
        <v>#N/A</v>
      </c>
      <c r="E5484" s="0" t="n">
        <f aca="false" t="array" ref="E5484:E5484">SUM(IF(Pricecurve=C5484,D5484))</f>
        <v>0</v>
      </c>
      <c r="F5484" s="0" t="n">
        <f aca="false" t="array" ref="F5484:F5484">SUM(IF(NG=C5484,D5484))</f>
        <v>0</v>
      </c>
      <c r="Y5484" s="140"/>
    </row>
    <row r="5485" customFormat="false" ht="12.75" hidden="false" customHeight="false" outlineLevel="0" collapsed="false">
      <c r="A5485" s="0" t="e">
        <f aca="false">INDEX(BucketTable,MATCH(B5485,SumMonths,0),1)</f>
        <v>#N/A</v>
      </c>
      <c r="E5485" s="0" t="n">
        <f aca="false" t="array" ref="E5485:E5485">SUM(IF(Pricecurve=C5485,D5485))</f>
        <v>0</v>
      </c>
      <c r="F5485" s="0" t="n">
        <f aca="false" t="array" ref="F5485:F5485">SUM(IF(NG=C5485,D5485))</f>
        <v>0</v>
      </c>
      <c r="Y5485" s="140"/>
    </row>
    <row r="5486" customFormat="false" ht="12.75" hidden="false" customHeight="false" outlineLevel="0" collapsed="false">
      <c r="A5486" s="0" t="e">
        <f aca="false">INDEX(BucketTable,MATCH(B5486,SumMonths,0),1)</f>
        <v>#N/A</v>
      </c>
      <c r="E5486" s="0" t="n">
        <f aca="false" t="array" ref="E5486:E5486">SUM(IF(Pricecurve=C5486,D5486))</f>
        <v>0</v>
      </c>
      <c r="F5486" s="0" t="n">
        <f aca="false" t="array" ref="F5486:F5486">SUM(IF(NG=C5486,D5486))</f>
        <v>0</v>
      </c>
      <c r="Y5486" s="140"/>
    </row>
    <row r="5487" customFormat="false" ht="12.75" hidden="false" customHeight="false" outlineLevel="0" collapsed="false">
      <c r="A5487" s="0" t="e">
        <f aca="false">INDEX(BucketTable,MATCH(B5487,SumMonths,0),1)</f>
        <v>#N/A</v>
      </c>
      <c r="E5487" s="0" t="n">
        <f aca="false" t="array" ref="E5487:E5487">SUM(IF(Pricecurve=C5487,D5487))</f>
        <v>0</v>
      </c>
      <c r="F5487" s="0" t="n">
        <f aca="false" t="array" ref="F5487:F5487">SUM(IF(NG=C5487,D5487))</f>
        <v>0</v>
      </c>
      <c r="Y5487" s="140"/>
    </row>
    <row r="5488" customFormat="false" ht="12.75" hidden="false" customHeight="false" outlineLevel="0" collapsed="false">
      <c r="A5488" s="0" t="e">
        <f aca="false">INDEX(BucketTable,MATCH(B5488,SumMonths,0),1)</f>
        <v>#N/A</v>
      </c>
      <c r="E5488" s="0" t="n">
        <f aca="false" t="array" ref="E5488:E5488">SUM(IF(Pricecurve=C5488,D5488))</f>
        <v>0</v>
      </c>
      <c r="F5488" s="0" t="n">
        <f aca="false" t="array" ref="F5488:F5488">SUM(IF(NG=C5488,D5488))</f>
        <v>0</v>
      </c>
      <c r="Y5488" s="140"/>
    </row>
    <row r="5489" customFormat="false" ht="12.75" hidden="false" customHeight="false" outlineLevel="0" collapsed="false">
      <c r="A5489" s="0" t="e">
        <f aca="false">INDEX(BucketTable,MATCH(B5489,SumMonths,0),1)</f>
        <v>#N/A</v>
      </c>
      <c r="E5489" s="0" t="n">
        <f aca="false" t="array" ref="E5489:E5489">SUM(IF(Pricecurve=C5489,D5489))</f>
        <v>0</v>
      </c>
      <c r="F5489" s="0" t="n">
        <f aca="false" t="array" ref="F5489:F5489">SUM(IF(NG=C5489,D5489))</f>
        <v>0</v>
      </c>
      <c r="Y5489" s="140"/>
    </row>
    <row r="5490" customFormat="false" ht="12.75" hidden="false" customHeight="false" outlineLevel="0" collapsed="false">
      <c r="A5490" s="0" t="e">
        <f aca="false">INDEX(BucketTable,MATCH(B5490,SumMonths,0),1)</f>
        <v>#N/A</v>
      </c>
      <c r="E5490" s="0" t="n">
        <f aca="false" t="array" ref="E5490:E5490">SUM(IF(Pricecurve=C5490,D5490))</f>
        <v>0</v>
      </c>
      <c r="F5490" s="0" t="n">
        <f aca="false" t="array" ref="F5490:F5490">SUM(IF(NG=C5490,D5490))</f>
        <v>0</v>
      </c>
      <c r="Y5490" s="140"/>
    </row>
    <row r="5491" customFormat="false" ht="12.75" hidden="false" customHeight="false" outlineLevel="0" collapsed="false">
      <c r="A5491" s="0" t="e">
        <f aca="false">INDEX(BucketTable,MATCH(B5491,SumMonths,0),1)</f>
        <v>#N/A</v>
      </c>
      <c r="E5491" s="0" t="n">
        <f aca="false" t="array" ref="E5491:E5491">SUM(IF(Pricecurve=C5491,D5491))</f>
        <v>0</v>
      </c>
      <c r="F5491" s="0" t="n">
        <f aca="false" t="array" ref="F5491:F5491">SUM(IF(NG=C5491,D5491))</f>
        <v>0</v>
      </c>
      <c r="Y5491" s="140"/>
    </row>
    <row r="5492" customFormat="false" ht="12.75" hidden="false" customHeight="false" outlineLevel="0" collapsed="false">
      <c r="A5492" s="0" t="e">
        <f aca="false">INDEX(BucketTable,MATCH(B5492,SumMonths,0),1)</f>
        <v>#N/A</v>
      </c>
      <c r="E5492" s="0" t="n">
        <f aca="false" t="array" ref="E5492:E5492">SUM(IF(Pricecurve=C5492,D5492))</f>
        <v>0</v>
      </c>
      <c r="F5492" s="0" t="n">
        <f aca="false" t="array" ref="F5492:F5492">SUM(IF(NG=C5492,D5492))</f>
        <v>0</v>
      </c>
      <c r="Y5492" s="140"/>
    </row>
    <row r="5493" customFormat="false" ht="12.75" hidden="false" customHeight="false" outlineLevel="0" collapsed="false">
      <c r="A5493" s="0" t="e">
        <f aca="false">INDEX(BucketTable,MATCH(B5493,SumMonths,0),1)</f>
        <v>#N/A</v>
      </c>
      <c r="E5493" s="0" t="n">
        <f aca="false" t="array" ref="E5493:E5493">SUM(IF(Pricecurve=C5493,D5493))</f>
        <v>0</v>
      </c>
      <c r="F5493" s="0" t="n">
        <f aca="false" t="array" ref="F5493:F5493">SUM(IF(NG=C5493,D5493))</f>
        <v>0</v>
      </c>
      <c r="Y5493" s="140"/>
    </row>
    <row r="5494" customFormat="false" ht="12.75" hidden="false" customHeight="false" outlineLevel="0" collapsed="false">
      <c r="A5494" s="0" t="e">
        <f aca="false">INDEX(BucketTable,MATCH(B5494,SumMonths,0),1)</f>
        <v>#N/A</v>
      </c>
      <c r="E5494" s="0" t="n">
        <f aca="false" t="array" ref="E5494:E5494">SUM(IF(Pricecurve=C5494,D5494))</f>
        <v>0</v>
      </c>
      <c r="F5494" s="0" t="n">
        <f aca="false" t="array" ref="F5494:F5494">SUM(IF(NG=C5494,D5494))</f>
        <v>0</v>
      </c>
      <c r="Y5494" s="140"/>
    </row>
    <row r="5495" customFormat="false" ht="12.75" hidden="false" customHeight="false" outlineLevel="0" collapsed="false">
      <c r="A5495" s="0" t="e">
        <f aca="false">INDEX(BucketTable,MATCH(B5495,SumMonths,0),1)</f>
        <v>#N/A</v>
      </c>
      <c r="E5495" s="0" t="n">
        <f aca="false" t="array" ref="E5495:E5495">SUM(IF(Pricecurve=C5495,D5495))</f>
        <v>0</v>
      </c>
      <c r="F5495" s="0" t="n">
        <f aca="false" t="array" ref="F5495:F5495">SUM(IF(NG=C5495,D5495))</f>
        <v>0</v>
      </c>
      <c r="Y5495" s="140"/>
    </row>
    <row r="5496" customFormat="false" ht="12.75" hidden="false" customHeight="false" outlineLevel="0" collapsed="false">
      <c r="A5496" s="0" t="e">
        <f aca="false">INDEX(BucketTable,MATCH(B5496,SumMonths,0),1)</f>
        <v>#N/A</v>
      </c>
      <c r="E5496" s="0" t="n">
        <f aca="false" t="array" ref="E5496:E5496">SUM(IF(Pricecurve=C5496,D5496))</f>
        <v>0</v>
      </c>
      <c r="F5496" s="0" t="n">
        <f aca="false" t="array" ref="F5496:F5496">SUM(IF(NG=C5496,D5496))</f>
        <v>0</v>
      </c>
      <c r="Y5496" s="140"/>
    </row>
    <row r="5497" customFormat="false" ht="12.75" hidden="false" customHeight="false" outlineLevel="0" collapsed="false">
      <c r="A5497" s="0" t="e">
        <f aca="false">INDEX(BucketTable,MATCH(B5497,SumMonths,0),1)</f>
        <v>#N/A</v>
      </c>
      <c r="E5497" s="0" t="n">
        <f aca="false" t="array" ref="E5497:E5497">SUM(IF(Pricecurve=C5497,D5497))</f>
        <v>0</v>
      </c>
      <c r="F5497" s="0" t="n">
        <f aca="false" t="array" ref="F5497:F5497">SUM(IF(NG=C5497,D5497))</f>
        <v>0</v>
      </c>
      <c r="Y5497" s="140"/>
    </row>
    <row r="5498" customFormat="false" ht="12.75" hidden="false" customHeight="false" outlineLevel="0" collapsed="false">
      <c r="A5498" s="0" t="e">
        <f aca="false">INDEX(BucketTable,MATCH(B5498,SumMonths,0),1)</f>
        <v>#N/A</v>
      </c>
      <c r="E5498" s="0" t="n">
        <f aca="false" t="array" ref="E5498:E5498">SUM(IF(Pricecurve=C5498,D5498))</f>
        <v>0</v>
      </c>
      <c r="F5498" s="0" t="n">
        <f aca="false" t="array" ref="F5498:F5498">SUM(IF(NG=C5498,D5498))</f>
        <v>0</v>
      </c>
      <c r="Y5498" s="140"/>
    </row>
    <row r="5499" customFormat="false" ht="12.75" hidden="false" customHeight="false" outlineLevel="0" collapsed="false">
      <c r="A5499" s="0" t="e">
        <f aca="false">INDEX(BucketTable,MATCH(B5499,SumMonths,0),1)</f>
        <v>#N/A</v>
      </c>
      <c r="E5499" s="0" t="n">
        <f aca="false" t="array" ref="E5499:E5499">SUM(IF(Pricecurve=C5499,D5499))</f>
        <v>0</v>
      </c>
      <c r="F5499" s="0" t="n">
        <f aca="false" t="array" ref="F5499:F5499">SUM(IF(NG=C5499,D5499))</f>
        <v>0</v>
      </c>
      <c r="Y5499" s="140"/>
    </row>
    <row r="5500" customFormat="false" ht="12.75" hidden="false" customHeight="false" outlineLevel="0" collapsed="false">
      <c r="A5500" s="0" t="e">
        <f aca="false">INDEX(BucketTable,MATCH(B5500,SumMonths,0),1)</f>
        <v>#N/A</v>
      </c>
      <c r="E5500" s="0" t="n">
        <f aca="false" t="array" ref="E5500:E5500">SUM(IF(Pricecurve=C5500,D5500))</f>
        <v>0</v>
      </c>
      <c r="F5500" s="0" t="n">
        <f aca="false" t="array" ref="F5500:F5500">SUM(IF(NG=C5500,D5500))</f>
        <v>0</v>
      </c>
      <c r="Y5500" s="140"/>
    </row>
    <row r="5501" customFormat="false" ht="12.75" hidden="false" customHeight="false" outlineLevel="0" collapsed="false">
      <c r="A5501" s="0" t="e">
        <f aca="false">INDEX(BucketTable,MATCH(B5501,SumMonths,0),1)</f>
        <v>#N/A</v>
      </c>
      <c r="E5501" s="0" t="n">
        <f aca="false" t="array" ref="E5501:E5501">SUM(IF(Pricecurve=C5501,D5501))</f>
        <v>0</v>
      </c>
      <c r="F5501" s="0" t="n">
        <f aca="false" t="array" ref="F5501:F5501">SUM(IF(NG=C5501,D5501))</f>
        <v>0</v>
      </c>
      <c r="Y5501" s="140"/>
    </row>
    <row r="5502" customFormat="false" ht="12.75" hidden="false" customHeight="false" outlineLevel="0" collapsed="false">
      <c r="A5502" s="0" t="e">
        <f aca="false">INDEX(BucketTable,MATCH(B5502,SumMonths,0),1)</f>
        <v>#N/A</v>
      </c>
      <c r="E5502" s="0" t="n">
        <f aca="false" t="array" ref="E5502:E5502">SUM(IF(Pricecurve=C5502,D5502))</f>
        <v>0</v>
      </c>
      <c r="F5502" s="0" t="n">
        <f aca="false" t="array" ref="F5502:F5502">SUM(IF(NG=C5502,D5502))</f>
        <v>0</v>
      </c>
      <c r="Y5502" s="140"/>
    </row>
    <row r="5503" customFormat="false" ht="12.75" hidden="false" customHeight="false" outlineLevel="0" collapsed="false">
      <c r="A5503" s="0" t="e">
        <f aca="false">INDEX(BucketTable,MATCH(B5503,SumMonths,0),1)</f>
        <v>#N/A</v>
      </c>
      <c r="E5503" s="0" t="n">
        <f aca="false" t="array" ref="E5503:E5503">SUM(IF(Pricecurve=C5503,D5503))</f>
        <v>0</v>
      </c>
      <c r="F5503" s="0" t="n">
        <f aca="false" t="array" ref="F5503:F5503">SUM(IF(NG=C5503,D5503))</f>
        <v>0</v>
      </c>
      <c r="Y5503" s="140"/>
    </row>
    <row r="5504" customFormat="false" ht="12.75" hidden="false" customHeight="false" outlineLevel="0" collapsed="false">
      <c r="A5504" s="0" t="e">
        <f aca="false">INDEX(BucketTable,MATCH(B5504,SumMonths,0),1)</f>
        <v>#N/A</v>
      </c>
      <c r="E5504" s="0" t="n">
        <f aca="false" t="array" ref="E5504:E5504">SUM(IF(Pricecurve=C5504,D5504))</f>
        <v>0</v>
      </c>
      <c r="F5504" s="0" t="n">
        <f aca="false" t="array" ref="F5504:F5504">SUM(IF(NG=C5504,D5504))</f>
        <v>0</v>
      </c>
      <c r="Y5504" s="140"/>
    </row>
    <row r="5505" customFormat="false" ht="12.75" hidden="false" customHeight="false" outlineLevel="0" collapsed="false">
      <c r="A5505" s="0" t="e">
        <f aca="false">INDEX(BucketTable,MATCH(B5505,SumMonths,0),1)</f>
        <v>#N/A</v>
      </c>
      <c r="E5505" s="0" t="n">
        <f aca="false" t="array" ref="E5505:E5505">SUM(IF(Pricecurve=C5505,D5505))</f>
        <v>0</v>
      </c>
      <c r="F5505" s="0" t="n">
        <f aca="false" t="array" ref="F5505:F5505">SUM(IF(NG=C5505,D5505))</f>
        <v>0</v>
      </c>
      <c r="Y5505" s="140"/>
    </row>
    <row r="5506" customFormat="false" ht="12.75" hidden="false" customHeight="false" outlineLevel="0" collapsed="false">
      <c r="A5506" s="0" t="e">
        <f aca="false">INDEX(BucketTable,MATCH(B5506,SumMonths,0),1)</f>
        <v>#N/A</v>
      </c>
      <c r="E5506" s="0" t="n">
        <f aca="false" t="array" ref="E5506:E5506">SUM(IF(Pricecurve=C5506,D5506))</f>
        <v>0</v>
      </c>
      <c r="F5506" s="0" t="n">
        <f aca="false" t="array" ref="F5506:F5506">SUM(IF(NG=C5506,D5506))</f>
        <v>0</v>
      </c>
      <c r="Y5506" s="140"/>
    </row>
    <row r="5507" customFormat="false" ht="12.75" hidden="false" customHeight="false" outlineLevel="0" collapsed="false">
      <c r="A5507" s="0" t="e">
        <f aca="false">INDEX(BucketTable,MATCH(B5507,SumMonths,0),1)</f>
        <v>#N/A</v>
      </c>
      <c r="E5507" s="0" t="n">
        <f aca="false" t="array" ref="E5507:E5507">SUM(IF(Pricecurve=C5507,D5507))</f>
        <v>0</v>
      </c>
      <c r="F5507" s="0" t="n">
        <f aca="false" t="array" ref="F5507:F5507">SUM(IF(NG=C5507,D5507))</f>
        <v>0</v>
      </c>
      <c r="Y5507" s="140"/>
    </row>
    <row r="5508" customFormat="false" ht="12.75" hidden="false" customHeight="false" outlineLevel="0" collapsed="false">
      <c r="A5508" s="0" t="e">
        <f aca="false">INDEX(BucketTable,MATCH(B5508,SumMonths,0),1)</f>
        <v>#N/A</v>
      </c>
      <c r="E5508" s="0" t="n">
        <f aca="false" t="array" ref="E5508:E5508">SUM(IF(Pricecurve=C5508,D5508))</f>
        <v>0</v>
      </c>
      <c r="F5508" s="0" t="n">
        <f aca="false" t="array" ref="F5508:F5508">SUM(IF(NG=C5508,D5508))</f>
        <v>0</v>
      </c>
      <c r="Y5508" s="140"/>
    </row>
    <row r="5509" customFormat="false" ht="12.75" hidden="false" customHeight="false" outlineLevel="0" collapsed="false">
      <c r="A5509" s="0" t="e">
        <f aca="false">INDEX(BucketTable,MATCH(B5509,SumMonths,0),1)</f>
        <v>#N/A</v>
      </c>
      <c r="E5509" s="0" t="n">
        <f aca="false" t="array" ref="E5509:E5509">SUM(IF(Pricecurve=C5509,D5509))</f>
        <v>0</v>
      </c>
      <c r="F5509" s="0" t="n">
        <f aca="false" t="array" ref="F5509:F5509">SUM(IF(NG=C5509,D5509))</f>
        <v>0</v>
      </c>
      <c r="Y5509" s="140"/>
    </row>
    <row r="5510" customFormat="false" ht="12.75" hidden="false" customHeight="false" outlineLevel="0" collapsed="false">
      <c r="A5510" s="0" t="e">
        <f aca="false">INDEX(BucketTable,MATCH(B5510,SumMonths,0),1)</f>
        <v>#N/A</v>
      </c>
      <c r="E5510" s="0" t="n">
        <f aca="false" t="array" ref="E5510:E5510">SUM(IF(Pricecurve=C5510,D5510))</f>
        <v>0</v>
      </c>
      <c r="F5510" s="0" t="n">
        <f aca="false" t="array" ref="F5510:F5510">SUM(IF(NG=C5510,D5510))</f>
        <v>0</v>
      </c>
      <c r="Y5510" s="140"/>
    </row>
    <row r="5511" customFormat="false" ht="12.75" hidden="false" customHeight="false" outlineLevel="0" collapsed="false">
      <c r="A5511" s="0" t="e">
        <f aca="false">INDEX(BucketTable,MATCH(B5511,SumMonths,0),1)</f>
        <v>#N/A</v>
      </c>
      <c r="E5511" s="0" t="n">
        <f aca="false" t="array" ref="E5511:E5511">SUM(IF(Pricecurve=C5511,D5511))</f>
        <v>0</v>
      </c>
      <c r="F5511" s="0" t="n">
        <f aca="false" t="array" ref="F5511:F5511">SUM(IF(NG=C5511,D5511))</f>
        <v>0</v>
      </c>
      <c r="Y5511" s="140"/>
    </row>
    <row r="5512" customFormat="false" ht="12.75" hidden="false" customHeight="false" outlineLevel="0" collapsed="false">
      <c r="A5512" s="0" t="e">
        <f aca="false">INDEX(BucketTable,MATCH(B5512,SumMonths,0),1)</f>
        <v>#N/A</v>
      </c>
      <c r="E5512" s="0" t="n">
        <f aca="false" t="array" ref="E5512:E5512">SUM(IF(Pricecurve=C5512,D5512))</f>
        <v>0</v>
      </c>
      <c r="F5512" s="0" t="n">
        <f aca="false" t="array" ref="F5512:F5512">SUM(IF(NG=C5512,D5512))</f>
        <v>0</v>
      </c>
      <c r="Y5512" s="140"/>
    </row>
    <row r="5513" customFormat="false" ht="12.75" hidden="false" customHeight="false" outlineLevel="0" collapsed="false">
      <c r="A5513" s="0" t="e">
        <f aca="false">INDEX(BucketTable,MATCH(B5513,SumMonths,0),1)</f>
        <v>#N/A</v>
      </c>
      <c r="E5513" s="0" t="n">
        <f aca="false" t="array" ref="E5513:E5513">SUM(IF(Pricecurve=C5513,D5513))</f>
        <v>0</v>
      </c>
      <c r="F5513" s="0" t="n">
        <f aca="false" t="array" ref="F5513:F5513">SUM(IF(NG=C5513,D5513))</f>
        <v>0</v>
      </c>
      <c r="Y5513" s="140"/>
    </row>
    <row r="5514" customFormat="false" ht="12.75" hidden="false" customHeight="false" outlineLevel="0" collapsed="false">
      <c r="A5514" s="0" t="e">
        <f aca="false">INDEX(BucketTable,MATCH(B5514,SumMonths,0),1)</f>
        <v>#N/A</v>
      </c>
      <c r="E5514" s="0" t="n">
        <f aca="false" t="array" ref="E5514:E5514">SUM(IF(Pricecurve=C5514,D5514))</f>
        <v>0</v>
      </c>
      <c r="F5514" s="0" t="n">
        <f aca="false" t="array" ref="F5514:F5514">SUM(IF(NG=C5514,D5514))</f>
        <v>0</v>
      </c>
      <c r="Y5514" s="140"/>
    </row>
    <row r="5515" customFormat="false" ht="12.75" hidden="false" customHeight="false" outlineLevel="0" collapsed="false">
      <c r="A5515" s="0" t="e">
        <f aca="false">INDEX(BucketTable,MATCH(B5515,SumMonths,0),1)</f>
        <v>#N/A</v>
      </c>
      <c r="E5515" s="0" t="n">
        <f aca="false" t="array" ref="E5515:E5515">SUM(IF(Pricecurve=C5515,D5515))</f>
        <v>0</v>
      </c>
      <c r="F5515" s="0" t="n">
        <f aca="false" t="array" ref="F5515:F5515">SUM(IF(NG=C5515,D5515))</f>
        <v>0</v>
      </c>
      <c r="Y5515" s="140"/>
    </row>
    <row r="5516" customFormat="false" ht="12.75" hidden="false" customHeight="false" outlineLevel="0" collapsed="false">
      <c r="A5516" s="0" t="e">
        <f aca="false">INDEX(BucketTable,MATCH(B5516,SumMonths,0),1)</f>
        <v>#N/A</v>
      </c>
      <c r="E5516" s="0" t="n">
        <f aca="false" t="array" ref="E5516:E5516">SUM(IF(Pricecurve=C5516,D5516))</f>
        <v>0</v>
      </c>
      <c r="F5516" s="0" t="n">
        <f aca="false" t="array" ref="F5516:F5516">SUM(IF(NG=C5516,D5516))</f>
        <v>0</v>
      </c>
      <c r="Y5516" s="140"/>
    </row>
    <row r="5517" customFormat="false" ht="12.75" hidden="false" customHeight="false" outlineLevel="0" collapsed="false">
      <c r="A5517" s="0" t="e">
        <f aca="false">INDEX(BucketTable,MATCH(B5517,SumMonths,0),1)</f>
        <v>#N/A</v>
      </c>
      <c r="E5517" s="0" t="n">
        <f aca="false" t="array" ref="E5517:E5517">SUM(IF(Pricecurve=C5517,D5517))</f>
        <v>0</v>
      </c>
      <c r="F5517" s="0" t="n">
        <f aca="false" t="array" ref="F5517:F5517">SUM(IF(NG=C5517,D5517))</f>
        <v>0</v>
      </c>
      <c r="Y5517" s="140"/>
    </row>
    <row r="5518" customFormat="false" ht="12.75" hidden="false" customHeight="false" outlineLevel="0" collapsed="false">
      <c r="A5518" s="0" t="e">
        <f aca="false">INDEX(BucketTable,MATCH(B5518,SumMonths,0),1)</f>
        <v>#N/A</v>
      </c>
      <c r="E5518" s="0" t="n">
        <f aca="false" t="array" ref="E5518:E5518">SUM(IF(Pricecurve=C5518,D5518))</f>
        <v>0</v>
      </c>
      <c r="F5518" s="0" t="n">
        <f aca="false" t="array" ref="F5518:F5518">SUM(IF(NG=C5518,D5518))</f>
        <v>0</v>
      </c>
      <c r="Y5518" s="140"/>
    </row>
    <row r="5519" customFormat="false" ht="12.75" hidden="false" customHeight="false" outlineLevel="0" collapsed="false">
      <c r="A5519" s="0" t="e">
        <f aca="false">INDEX(BucketTable,MATCH(B5519,SumMonths,0),1)</f>
        <v>#N/A</v>
      </c>
      <c r="E5519" s="0" t="n">
        <f aca="false" t="array" ref="E5519:E5519">SUM(IF(Pricecurve=C5519,D5519))</f>
        <v>0</v>
      </c>
      <c r="F5519" s="0" t="n">
        <f aca="false" t="array" ref="F5519:F5519">SUM(IF(NG=C5519,D5519))</f>
        <v>0</v>
      </c>
      <c r="Y5519" s="140"/>
    </row>
    <row r="5520" customFormat="false" ht="12.75" hidden="false" customHeight="false" outlineLevel="0" collapsed="false">
      <c r="A5520" s="0" t="e">
        <f aca="false">INDEX(BucketTable,MATCH(B5520,SumMonths,0),1)</f>
        <v>#N/A</v>
      </c>
      <c r="E5520" s="0" t="n">
        <f aca="false" t="array" ref="E5520:E5520">SUM(IF(Pricecurve=C5520,D5520))</f>
        <v>0</v>
      </c>
      <c r="F5520" s="0" t="n">
        <f aca="false" t="array" ref="F5520:F5520">SUM(IF(NG=C5520,D5520))</f>
        <v>0</v>
      </c>
      <c r="Y5520" s="140"/>
    </row>
    <row r="5521" customFormat="false" ht="12.75" hidden="false" customHeight="false" outlineLevel="0" collapsed="false">
      <c r="A5521" s="0" t="e">
        <f aca="false">INDEX(BucketTable,MATCH(B5521,SumMonths,0),1)</f>
        <v>#N/A</v>
      </c>
      <c r="E5521" s="0" t="n">
        <f aca="false" t="array" ref="E5521:E5521">SUM(IF(Pricecurve=C5521,D5521))</f>
        <v>0</v>
      </c>
      <c r="F5521" s="0" t="n">
        <f aca="false" t="array" ref="F5521:F5521">SUM(IF(NG=C5521,D5521))</f>
        <v>0</v>
      </c>
      <c r="Y5521" s="140"/>
    </row>
    <row r="5522" customFormat="false" ht="12.75" hidden="false" customHeight="false" outlineLevel="0" collapsed="false">
      <c r="A5522" s="0" t="e">
        <f aca="false">INDEX(BucketTable,MATCH(B5522,SumMonths,0),1)</f>
        <v>#N/A</v>
      </c>
      <c r="E5522" s="0" t="n">
        <f aca="false" t="array" ref="E5522:E5522">SUM(IF(Pricecurve=C5522,D5522))</f>
        <v>0</v>
      </c>
      <c r="F5522" s="0" t="n">
        <f aca="false" t="array" ref="F5522:F5522">SUM(IF(NG=C5522,D5522))</f>
        <v>0</v>
      </c>
      <c r="Y5522" s="140"/>
    </row>
    <row r="5523" customFormat="false" ht="12.75" hidden="false" customHeight="false" outlineLevel="0" collapsed="false">
      <c r="A5523" s="0" t="e">
        <f aca="false">INDEX(BucketTable,MATCH(B5523,SumMonths,0),1)</f>
        <v>#N/A</v>
      </c>
      <c r="E5523" s="0" t="n">
        <f aca="false" t="array" ref="E5523:E5523">SUM(IF(Pricecurve=C5523,D5523))</f>
        <v>0</v>
      </c>
      <c r="F5523" s="0" t="n">
        <f aca="false" t="array" ref="F5523:F5523">SUM(IF(NG=C5523,D5523))</f>
        <v>0</v>
      </c>
      <c r="Y5523" s="140"/>
    </row>
    <row r="5524" customFormat="false" ht="12.75" hidden="false" customHeight="false" outlineLevel="0" collapsed="false">
      <c r="A5524" s="0" t="e">
        <f aca="false">INDEX(BucketTable,MATCH(B5524,SumMonths,0),1)</f>
        <v>#N/A</v>
      </c>
      <c r="E5524" s="0" t="n">
        <f aca="false" t="array" ref="E5524:E5524">SUM(IF(Pricecurve=C5524,D5524))</f>
        <v>0</v>
      </c>
      <c r="F5524" s="0" t="n">
        <f aca="false" t="array" ref="F5524:F5524">SUM(IF(NG=C5524,D5524))</f>
        <v>0</v>
      </c>
      <c r="Y5524" s="140"/>
    </row>
    <row r="5525" customFormat="false" ht="12.75" hidden="false" customHeight="false" outlineLevel="0" collapsed="false">
      <c r="A5525" s="0" t="e">
        <f aca="false">INDEX(BucketTable,MATCH(B5525,SumMonths,0),1)</f>
        <v>#N/A</v>
      </c>
      <c r="E5525" s="0" t="n">
        <f aca="false" t="array" ref="E5525:E5525">SUM(IF(Pricecurve=C5525,D5525))</f>
        <v>0</v>
      </c>
      <c r="F5525" s="0" t="n">
        <f aca="false" t="array" ref="F5525:F5525">SUM(IF(NG=C5525,D5525))</f>
        <v>0</v>
      </c>
      <c r="Y5525" s="140"/>
    </row>
    <row r="5526" customFormat="false" ht="12.75" hidden="false" customHeight="false" outlineLevel="0" collapsed="false">
      <c r="A5526" s="0" t="e">
        <f aca="false">INDEX(BucketTable,MATCH(B5526,SumMonths,0),1)</f>
        <v>#N/A</v>
      </c>
      <c r="E5526" s="0" t="n">
        <f aca="false" t="array" ref="E5526:E5526">SUM(IF(Pricecurve=C5526,D5526))</f>
        <v>0</v>
      </c>
      <c r="F5526" s="0" t="n">
        <f aca="false" t="array" ref="F5526:F5526">SUM(IF(NG=C5526,D5526))</f>
        <v>0</v>
      </c>
      <c r="Y5526" s="140"/>
    </row>
    <row r="5527" customFormat="false" ht="12.75" hidden="false" customHeight="false" outlineLevel="0" collapsed="false">
      <c r="A5527" s="0" t="e">
        <f aca="false">INDEX(BucketTable,MATCH(B5527,SumMonths,0),1)</f>
        <v>#N/A</v>
      </c>
      <c r="E5527" s="0" t="n">
        <f aca="false" t="array" ref="E5527:E5527">SUM(IF(Pricecurve=C5527,D5527))</f>
        <v>0</v>
      </c>
      <c r="F5527" s="0" t="n">
        <f aca="false" t="array" ref="F5527:F5527">SUM(IF(NG=C5527,D5527))</f>
        <v>0</v>
      </c>
      <c r="Y5527" s="140"/>
    </row>
    <row r="5528" customFormat="false" ht="12.75" hidden="false" customHeight="false" outlineLevel="0" collapsed="false">
      <c r="A5528" s="0" t="e">
        <f aca="false">INDEX(BucketTable,MATCH(B5528,SumMonths,0),1)</f>
        <v>#N/A</v>
      </c>
      <c r="E5528" s="0" t="n">
        <f aca="false" t="array" ref="E5528:E5528">SUM(IF(Pricecurve=C5528,D5528))</f>
        <v>0</v>
      </c>
      <c r="F5528" s="0" t="n">
        <f aca="false" t="array" ref="F5528:F5528">SUM(IF(NG=C5528,D5528))</f>
        <v>0</v>
      </c>
      <c r="Y5528" s="140"/>
    </row>
    <row r="5529" customFormat="false" ht="12.75" hidden="false" customHeight="false" outlineLevel="0" collapsed="false">
      <c r="A5529" s="0" t="e">
        <f aca="false">INDEX(BucketTable,MATCH(B5529,SumMonths,0),1)</f>
        <v>#N/A</v>
      </c>
      <c r="E5529" s="0" t="n">
        <f aca="false" t="array" ref="E5529:E5529">SUM(IF(Pricecurve=C5529,D5529))</f>
        <v>0</v>
      </c>
      <c r="F5529" s="0" t="n">
        <f aca="false" t="array" ref="F5529:F5529">SUM(IF(NG=C5529,D5529))</f>
        <v>0</v>
      </c>
      <c r="Y5529" s="140"/>
    </row>
    <row r="5530" customFormat="false" ht="12.75" hidden="false" customHeight="false" outlineLevel="0" collapsed="false">
      <c r="A5530" s="0" t="e">
        <f aca="false">INDEX(BucketTable,MATCH(B5530,SumMonths,0),1)</f>
        <v>#N/A</v>
      </c>
      <c r="E5530" s="0" t="n">
        <f aca="false" t="array" ref="E5530:E5530">SUM(IF(Pricecurve=C5530,D5530))</f>
        <v>0</v>
      </c>
      <c r="F5530" s="0" t="n">
        <f aca="false" t="array" ref="F5530:F5530">SUM(IF(NG=C5530,D5530))</f>
        <v>0</v>
      </c>
      <c r="Y5530" s="140"/>
    </row>
    <row r="5531" customFormat="false" ht="12.75" hidden="false" customHeight="false" outlineLevel="0" collapsed="false">
      <c r="A5531" s="0" t="e">
        <f aca="false">INDEX(BucketTable,MATCH(B5531,SumMonths,0),1)</f>
        <v>#N/A</v>
      </c>
      <c r="E5531" s="0" t="n">
        <f aca="false" t="array" ref="E5531:E5531">SUM(IF(Pricecurve=C5531,D5531))</f>
        <v>0</v>
      </c>
      <c r="F5531" s="0" t="n">
        <f aca="false" t="array" ref="F5531:F5531">SUM(IF(NG=C5531,D5531))</f>
        <v>0</v>
      </c>
      <c r="Y5531" s="140"/>
    </row>
    <row r="5532" customFormat="false" ht="12.75" hidden="false" customHeight="false" outlineLevel="0" collapsed="false">
      <c r="A5532" s="0" t="e">
        <f aca="false">INDEX(BucketTable,MATCH(B5532,SumMonths,0),1)</f>
        <v>#N/A</v>
      </c>
      <c r="E5532" s="0" t="n">
        <f aca="false" t="array" ref="E5532:E5532">SUM(IF(Pricecurve=C5532,D5532))</f>
        <v>0</v>
      </c>
      <c r="F5532" s="0" t="n">
        <f aca="false" t="array" ref="F5532:F5532">SUM(IF(NG=C5532,D5532))</f>
        <v>0</v>
      </c>
      <c r="Y5532" s="140"/>
    </row>
    <row r="5533" customFormat="false" ht="12.75" hidden="false" customHeight="false" outlineLevel="0" collapsed="false">
      <c r="A5533" s="0" t="e">
        <f aca="false">INDEX(BucketTable,MATCH(B5533,SumMonths,0),1)</f>
        <v>#N/A</v>
      </c>
      <c r="E5533" s="0" t="n">
        <f aca="false" t="array" ref="E5533:E5533">SUM(IF(Pricecurve=C5533,D5533))</f>
        <v>0</v>
      </c>
      <c r="F5533" s="0" t="n">
        <f aca="false" t="array" ref="F5533:F5533">SUM(IF(NG=C5533,D5533))</f>
        <v>0</v>
      </c>
      <c r="Y5533" s="140"/>
    </row>
    <row r="5534" customFormat="false" ht="12.75" hidden="false" customHeight="false" outlineLevel="0" collapsed="false">
      <c r="A5534" s="0" t="e">
        <f aca="false">INDEX(BucketTable,MATCH(B5534,SumMonths,0),1)</f>
        <v>#N/A</v>
      </c>
      <c r="E5534" s="0" t="n">
        <f aca="false" t="array" ref="E5534:E5534">SUM(IF(Pricecurve=C5534,D5534))</f>
        <v>0</v>
      </c>
      <c r="F5534" s="0" t="n">
        <f aca="false" t="array" ref="F5534:F5534">SUM(IF(NG=C5534,D5534))</f>
        <v>0</v>
      </c>
      <c r="Y5534" s="140"/>
    </row>
    <row r="5535" customFormat="false" ht="12.75" hidden="false" customHeight="false" outlineLevel="0" collapsed="false">
      <c r="A5535" s="0" t="e">
        <f aca="false">INDEX(BucketTable,MATCH(B5535,SumMonths,0),1)</f>
        <v>#N/A</v>
      </c>
      <c r="E5535" s="0" t="n">
        <f aca="false" t="array" ref="E5535:E5535">SUM(IF(Pricecurve=C5535,D5535))</f>
        <v>0</v>
      </c>
      <c r="F5535" s="0" t="n">
        <f aca="false" t="array" ref="F5535:F5535">SUM(IF(NG=C5535,D5535))</f>
        <v>0</v>
      </c>
      <c r="Y5535" s="140"/>
    </row>
    <row r="5536" customFormat="false" ht="12.75" hidden="false" customHeight="false" outlineLevel="0" collapsed="false">
      <c r="A5536" s="0" t="e">
        <f aca="false">INDEX(BucketTable,MATCH(B5536,SumMonths,0),1)</f>
        <v>#N/A</v>
      </c>
      <c r="E5536" s="0" t="n">
        <f aca="false" t="array" ref="E5536:E5536">SUM(IF(Pricecurve=C5536,D5536))</f>
        <v>0</v>
      </c>
      <c r="F5536" s="0" t="n">
        <f aca="false" t="array" ref="F5536:F5536">SUM(IF(NG=C5536,D5536))</f>
        <v>0</v>
      </c>
      <c r="Y5536" s="140"/>
    </row>
    <row r="5537" customFormat="false" ht="12.75" hidden="false" customHeight="false" outlineLevel="0" collapsed="false">
      <c r="A5537" s="0" t="e">
        <f aca="false">INDEX(BucketTable,MATCH(B5537,SumMonths,0),1)</f>
        <v>#N/A</v>
      </c>
      <c r="E5537" s="0" t="n">
        <f aca="false" t="array" ref="E5537:E5537">SUM(IF(Pricecurve=C5537,D5537))</f>
        <v>0</v>
      </c>
      <c r="F5537" s="0" t="n">
        <f aca="false" t="array" ref="F5537:F5537">SUM(IF(NG=C5537,D5537))</f>
        <v>0</v>
      </c>
      <c r="Y5537" s="140"/>
    </row>
    <row r="5538" customFormat="false" ht="12.75" hidden="false" customHeight="false" outlineLevel="0" collapsed="false">
      <c r="A5538" s="0" t="e">
        <f aca="false">INDEX(BucketTable,MATCH(B5538,SumMonths,0),1)</f>
        <v>#N/A</v>
      </c>
      <c r="E5538" s="0" t="n">
        <f aca="false" t="array" ref="E5538:E5538">SUM(IF(Pricecurve=C5538,D5538))</f>
        <v>0</v>
      </c>
      <c r="F5538" s="0" t="n">
        <f aca="false" t="array" ref="F5538:F5538">SUM(IF(NG=C5538,D5538))</f>
        <v>0</v>
      </c>
      <c r="Y5538" s="140"/>
    </row>
    <row r="5539" customFormat="false" ht="12.75" hidden="false" customHeight="false" outlineLevel="0" collapsed="false">
      <c r="A5539" s="0" t="e">
        <f aca="false">INDEX(BucketTable,MATCH(B5539,SumMonths,0),1)</f>
        <v>#N/A</v>
      </c>
      <c r="E5539" s="0" t="n">
        <f aca="false" t="array" ref="E5539:E5539">SUM(IF(Pricecurve=C5539,D5539))</f>
        <v>0</v>
      </c>
      <c r="F5539" s="0" t="n">
        <f aca="false" t="array" ref="F5539:F5539">SUM(IF(NG=C5539,D5539))</f>
        <v>0</v>
      </c>
      <c r="Y5539" s="140"/>
    </row>
    <row r="5540" customFormat="false" ht="12.75" hidden="false" customHeight="false" outlineLevel="0" collapsed="false">
      <c r="A5540" s="0" t="e">
        <f aca="false">INDEX(BucketTable,MATCH(B5540,SumMonths,0),1)</f>
        <v>#N/A</v>
      </c>
      <c r="E5540" s="0" t="n">
        <f aca="false" t="array" ref="E5540:E5540">SUM(IF(Pricecurve=C5540,D5540))</f>
        <v>0</v>
      </c>
      <c r="F5540" s="0" t="n">
        <f aca="false" t="array" ref="F5540:F5540">SUM(IF(NG=C5540,D5540))</f>
        <v>0</v>
      </c>
      <c r="Y5540" s="140"/>
    </row>
    <row r="5541" customFormat="false" ht="12.75" hidden="false" customHeight="false" outlineLevel="0" collapsed="false">
      <c r="A5541" s="0" t="e">
        <f aca="false">INDEX(BucketTable,MATCH(B5541,SumMonths,0),1)</f>
        <v>#N/A</v>
      </c>
      <c r="E5541" s="0" t="n">
        <f aca="false" t="array" ref="E5541:E5541">SUM(IF(Pricecurve=C5541,D5541))</f>
        <v>0</v>
      </c>
      <c r="F5541" s="0" t="n">
        <f aca="false" t="array" ref="F5541:F5541">SUM(IF(NG=C5541,D5541))</f>
        <v>0</v>
      </c>
      <c r="Y5541" s="140"/>
    </row>
    <row r="5542" customFormat="false" ht="12.75" hidden="false" customHeight="false" outlineLevel="0" collapsed="false">
      <c r="A5542" s="0" t="e">
        <f aca="false">INDEX(BucketTable,MATCH(B5542,SumMonths,0),1)</f>
        <v>#N/A</v>
      </c>
      <c r="E5542" s="0" t="n">
        <f aca="false" t="array" ref="E5542:E5542">SUM(IF(Pricecurve=C5542,D5542))</f>
        <v>0</v>
      </c>
      <c r="F5542" s="0" t="n">
        <f aca="false" t="array" ref="F5542:F5542">SUM(IF(NG=C5542,D5542))</f>
        <v>0</v>
      </c>
      <c r="Y5542" s="140"/>
    </row>
    <row r="5543" customFormat="false" ht="12.75" hidden="false" customHeight="false" outlineLevel="0" collapsed="false">
      <c r="A5543" s="0" t="e">
        <f aca="false">INDEX(BucketTable,MATCH(B5543,SumMonths,0),1)</f>
        <v>#N/A</v>
      </c>
      <c r="E5543" s="0" t="n">
        <f aca="false" t="array" ref="E5543:E5543">SUM(IF(Pricecurve=C5543,D5543))</f>
        <v>0</v>
      </c>
      <c r="F5543" s="0" t="n">
        <f aca="false" t="array" ref="F5543:F5543">SUM(IF(NG=C5543,D5543))</f>
        <v>0</v>
      </c>
      <c r="Y5543" s="140"/>
    </row>
    <row r="5544" customFormat="false" ht="12.75" hidden="false" customHeight="false" outlineLevel="0" collapsed="false">
      <c r="A5544" s="0" t="e">
        <f aca="false">INDEX(BucketTable,MATCH(B5544,SumMonths,0),1)</f>
        <v>#N/A</v>
      </c>
      <c r="E5544" s="0" t="n">
        <f aca="false" t="array" ref="E5544:E5544">SUM(IF(Pricecurve=C5544,D5544))</f>
        <v>0</v>
      </c>
      <c r="F5544" s="0" t="n">
        <f aca="false" t="array" ref="F5544:F5544">SUM(IF(NG=C5544,D5544))</f>
        <v>0</v>
      </c>
      <c r="Y5544" s="140"/>
    </row>
    <row r="5545" customFormat="false" ht="12.75" hidden="false" customHeight="false" outlineLevel="0" collapsed="false">
      <c r="A5545" s="0" t="e">
        <f aca="false">INDEX(BucketTable,MATCH(B5545,SumMonths,0),1)</f>
        <v>#N/A</v>
      </c>
      <c r="E5545" s="0" t="n">
        <f aca="false" t="array" ref="E5545:E5545">SUM(IF(Pricecurve=C5545,D5545))</f>
        <v>0</v>
      </c>
      <c r="F5545" s="0" t="n">
        <f aca="false" t="array" ref="F5545:F5545">SUM(IF(NG=C5545,D5545))</f>
        <v>0</v>
      </c>
      <c r="Y5545" s="140"/>
    </row>
    <row r="5546" customFormat="false" ht="12.75" hidden="false" customHeight="false" outlineLevel="0" collapsed="false">
      <c r="A5546" s="0" t="e">
        <f aca="false">INDEX(BucketTable,MATCH(B5546,SumMonths,0),1)</f>
        <v>#N/A</v>
      </c>
      <c r="E5546" s="0" t="n">
        <f aca="false" t="array" ref="E5546:E5546">SUM(IF(Pricecurve=C5546,D5546))</f>
        <v>0</v>
      </c>
      <c r="F5546" s="0" t="n">
        <f aca="false" t="array" ref="F5546:F5546">SUM(IF(NG=C5546,D5546))</f>
        <v>0</v>
      </c>
      <c r="Y5546" s="140"/>
    </row>
    <row r="5547" customFormat="false" ht="12.75" hidden="false" customHeight="false" outlineLevel="0" collapsed="false">
      <c r="A5547" s="0" t="e">
        <f aca="false">INDEX(BucketTable,MATCH(B5547,SumMonths,0),1)</f>
        <v>#N/A</v>
      </c>
      <c r="E5547" s="0" t="n">
        <f aca="false" t="array" ref="E5547:E5547">SUM(IF(Pricecurve=C5547,D5547))</f>
        <v>0</v>
      </c>
      <c r="F5547" s="0" t="n">
        <f aca="false" t="array" ref="F5547:F5547">SUM(IF(NG=C5547,D5547))</f>
        <v>0</v>
      </c>
      <c r="Y5547" s="140"/>
    </row>
    <row r="5548" customFormat="false" ht="12.75" hidden="false" customHeight="false" outlineLevel="0" collapsed="false">
      <c r="A5548" s="0" t="e">
        <f aca="false">INDEX(BucketTable,MATCH(B5548,SumMonths,0),1)</f>
        <v>#N/A</v>
      </c>
      <c r="E5548" s="0" t="n">
        <f aca="false" t="array" ref="E5548:E5548">SUM(IF(Pricecurve=C5548,D5548))</f>
        <v>0</v>
      </c>
      <c r="F5548" s="0" t="n">
        <f aca="false" t="array" ref="F5548:F5548">SUM(IF(NG=C5548,D5548))</f>
        <v>0</v>
      </c>
      <c r="Y5548" s="140"/>
    </row>
    <row r="5549" customFormat="false" ht="12.75" hidden="false" customHeight="false" outlineLevel="0" collapsed="false">
      <c r="A5549" s="0" t="e">
        <f aca="false">INDEX(BucketTable,MATCH(B5549,SumMonths,0),1)</f>
        <v>#N/A</v>
      </c>
      <c r="E5549" s="0" t="n">
        <f aca="false" t="array" ref="E5549:E5549">SUM(IF(Pricecurve=C5549,D5549))</f>
        <v>0</v>
      </c>
      <c r="F5549" s="0" t="n">
        <f aca="false" t="array" ref="F5549:F5549">SUM(IF(NG=C5549,D5549))</f>
        <v>0</v>
      </c>
      <c r="Y5549" s="140"/>
    </row>
    <row r="5550" customFormat="false" ht="12.75" hidden="false" customHeight="false" outlineLevel="0" collapsed="false">
      <c r="A5550" s="0" t="e">
        <f aca="false">INDEX(BucketTable,MATCH(B5550,SumMonths,0),1)</f>
        <v>#N/A</v>
      </c>
      <c r="E5550" s="0" t="n">
        <f aca="false" t="array" ref="E5550:E5550">SUM(IF(Pricecurve=C5550,D5550))</f>
        <v>0</v>
      </c>
      <c r="F5550" s="0" t="n">
        <f aca="false" t="array" ref="F5550:F5550">SUM(IF(NG=C5550,D5550))</f>
        <v>0</v>
      </c>
      <c r="Y5550" s="140"/>
    </row>
    <row r="5551" customFormat="false" ht="12.75" hidden="false" customHeight="false" outlineLevel="0" collapsed="false">
      <c r="A5551" s="0" t="e">
        <f aca="false">INDEX(BucketTable,MATCH(B5551,SumMonths,0),1)</f>
        <v>#N/A</v>
      </c>
      <c r="E5551" s="0" t="n">
        <f aca="false" t="array" ref="E5551:E5551">SUM(IF(Pricecurve=C5551,D5551))</f>
        <v>0</v>
      </c>
      <c r="F5551" s="0" t="n">
        <f aca="false" t="array" ref="F5551:F5551">SUM(IF(NG=C5551,D5551))</f>
        <v>0</v>
      </c>
      <c r="Y5551" s="140"/>
    </row>
    <row r="5552" customFormat="false" ht="12.75" hidden="false" customHeight="false" outlineLevel="0" collapsed="false">
      <c r="A5552" s="0" t="e">
        <f aca="false">INDEX(BucketTable,MATCH(B5552,SumMonths,0),1)</f>
        <v>#N/A</v>
      </c>
      <c r="E5552" s="0" t="n">
        <f aca="false" t="array" ref="E5552:E5552">SUM(IF(Pricecurve=C5552,D5552))</f>
        <v>0</v>
      </c>
      <c r="F5552" s="0" t="n">
        <f aca="false" t="array" ref="F5552:F5552">SUM(IF(NG=C5552,D5552))</f>
        <v>0</v>
      </c>
      <c r="Y5552" s="140"/>
    </row>
    <row r="5553" customFormat="false" ht="12.75" hidden="false" customHeight="false" outlineLevel="0" collapsed="false">
      <c r="A5553" s="0" t="e">
        <f aca="false">INDEX(BucketTable,MATCH(B5553,SumMonths,0),1)</f>
        <v>#N/A</v>
      </c>
      <c r="E5553" s="0" t="n">
        <f aca="false" t="array" ref="E5553:E5553">SUM(IF(Pricecurve=C5553,D5553))</f>
        <v>0</v>
      </c>
      <c r="F5553" s="0" t="n">
        <f aca="false" t="array" ref="F5553:F5553">SUM(IF(NG=C5553,D5553))</f>
        <v>0</v>
      </c>
      <c r="Y5553" s="140"/>
    </row>
    <row r="5554" customFormat="false" ht="12.75" hidden="false" customHeight="false" outlineLevel="0" collapsed="false">
      <c r="A5554" s="0" t="e">
        <f aca="false">INDEX(BucketTable,MATCH(B5554,SumMonths,0),1)</f>
        <v>#N/A</v>
      </c>
      <c r="E5554" s="0" t="n">
        <f aca="false" t="array" ref="E5554:E5554">SUM(IF(Pricecurve=C5554,D5554))</f>
        <v>0</v>
      </c>
      <c r="F5554" s="0" t="n">
        <f aca="false" t="array" ref="F5554:F5554">SUM(IF(NG=C5554,D5554))</f>
        <v>0</v>
      </c>
      <c r="Y5554" s="140"/>
    </row>
    <row r="5555" customFormat="false" ht="12.75" hidden="false" customHeight="false" outlineLevel="0" collapsed="false">
      <c r="A5555" s="0" t="e">
        <f aca="false">INDEX(BucketTable,MATCH(B5555,SumMonths,0),1)</f>
        <v>#N/A</v>
      </c>
      <c r="E5555" s="0" t="n">
        <f aca="false" t="array" ref="E5555:E5555">SUM(IF(Pricecurve=C5555,D5555))</f>
        <v>0</v>
      </c>
      <c r="F5555" s="0" t="n">
        <f aca="false" t="array" ref="F5555:F5555">SUM(IF(NG=C5555,D5555))</f>
        <v>0</v>
      </c>
      <c r="Y5555" s="140"/>
    </row>
    <row r="5556" customFormat="false" ht="12.75" hidden="false" customHeight="false" outlineLevel="0" collapsed="false">
      <c r="A5556" s="0" t="e">
        <f aca="false">INDEX(BucketTable,MATCH(B5556,SumMonths,0),1)</f>
        <v>#N/A</v>
      </c>
      <c r="E5556" s="0" t="n">
        <f aca="false" t="array" ref="E5556:E5556">SUM(IF(Pricecurve=C5556,D5556))</f>
        <v>0</v>
      </c>
      <c r="F5556" s="0" t="n">
        <f aca="false" t="array" ref="F5556:F5556">SUM(IF(NG=C5556,D5556))</f>
        <v>0</v>
      </c>
      <c r="Y5556" s="140"/>
    </row>
    <row r="5557" customFormat="false" ht="12.75" hidden="false" customHeight="false" outlineLevel="0" collapsed="false">
      <c r="A5557" s="0" t="e">
        <f aca="false">INDEX(BucketTable,MATCH(B5557,SumMonths,0),1)</f>
        <v>#N/A</v>
      </c>
      <c r="E5557" s="0" t="n">
        <f aca="false" t="array" ref="E5557:E5557">SUM(IF(Pricecurve=C5557,D5557))</f>
        <v>0</v>
      </c>
      <c r="F5557" s="0" t="n">
        <f aca="false" t="array" ref="F5557:F5557">SUM(IF(NG=C5557,D5557))</f>
        <v>0</v>
      </c>
      <c r="Y5557" s="140"/>
    </row>
    <row r="5558" customFormat="false" ht="12.75" hidden="false" customHeight="false" outlineLevel="0" collapsed="false">
      <c r="A5558" s="0" t="e">
        <f aca="false">INDEX(BucketTable,MATCH(B5558,SumMonths,0),1)</f>
        <v>#N/A</v>
      </c>
      <c r="E5558" s="0" t="n">
        <f aca="false" t="array" ref="E5558:E5558">SUM(IF(Pricecurve=C5558,D5558))</f>
        <v>0</v>
      </c>
      <c r="F5558" s="0" t="n">
        <f aca="false" t="array" ref="F5558:F5558">SUM(IF(NG=C5558,D5558))</f>
        <v>0</v>
      </c>
      <c r="Y5558" s="140"/>
    </row>
    <row r="5559" customFormat="false" ht="12.75" hidden="false" customHeight="false" outlineLevel="0" collapsed="false">
      <c r="A5559" s="0" t="e">
        <f aca="false">INDEX(BucketTable,MATCH(B5559,SumMonths,0),1)</f>
        <v>#N/A</v>
      </c>
      <c r="E5559" s="0" t="n">
        <f aca="false" t="array" ref="E5559:E5559">SUM(IF(Pricecurve=C5559,D5559))</f>
        <v>0</v>
      </c>
      <c r="F5559" s="0" t="n">
        <f aca="false" t="array" ref="F5559:F5559">SUM(IF(NG=C5559,D5559))</f>
        <v>0</v>
      </c>
      <c r="Y5559" s="140"/>
    </row>
    <row r="5560" customFormat="false" ht="12.75" hidden="false" customHeight="false" outlineLevel="0" collapsed="false">
      <c r="A5560" s="0" t="e">
        <f aca="false">INDEX(BucketTable,MATCH(B5560,SumMonths,0),1)</f>
        <v>#N/A</v>
      </c>
      <c r="E5560" s="0" t="n">
        <f aca="false" t="array" ref="E5560:E5560">SUM(IF(Pricecurve=C5560,D5560))</f>
        <v>0</v>
      </c>
      <c r="F5560" s="0" t="n">
        <f aca="false" t="array" ref="F5560:F5560">SUM(IF(NG=C5560,D5560))</f>
        <v>0</v>
      </c>
      <c r="Y5560" s="140"/>
    </row>
    <row r="5561" customFormat="false" ht="12.75" hidden="false" customHeight="false" outlineLevel="0" collapsed="false">
      <c r="A5561" s="0" t="e">
        <f aca="false">INDEX(BucketTable,MATCH(B5561,SumMonths,0),1)</f>
        <v>#N/A</v>
      </c>
      <c r="E5561" s="0" t="n">
        <f aca="false" t="array" ref="E5561:E5561">SUM(IF(Pricecurve=C5561,D5561))</f>
        <v>0</v>
      </c>
      <c r="F5561" s="0" t="n">
        <f aca="false" t="array" ref="F5561:F5561">SUM(IF(NG=C5561,D5561))</f>
        <v>0</v>
      </c>
      <c r="Y5561" s="140"/>
    </row>
    <row r="5562" customFormat="false" ht="12.75" hidden="false" customHeight="false" outlineLevel="0" collapsed="false">
      <c r="A5562" s="0" t="e">
        <f aca="false">INDEX(BucketTable,MATCH(B5562,SumMonths,0),1)</f>
        <v>#N/A</v>
      </c>
      <c r="E5562" s="0" t="n">
        <f aca="false" t="array" ref="E5562:E5562">SUM(IF(Pricecurve=C5562,D5562))</f>
        <v>0</v>
      </c>
      <c r="F5562" s="0" t="n">
        <f aca="false" t="array" ref="F5562:F5562">SUM(IF(NG=C5562,D5562))</f>
        <v>0</v>
      </c>
      <c r="Y5562" s="140"/>
    </row>
    <row r="5563" customFormat="false" ht="12.75" hidden="false" customHeight="false" outlineLevel="0" collapsed="false">
      <c r="A5563" s="0" t="e">
        <f aca="false">INDEX(BucketTable,MATCH(B5563,SumMonths,0),1)</f>
        <v>#N/A</v>
      </c>
      <c r="E5563" s="0" t="n">
        <f aca="false" t="array" ref="E5563:E5563">SUM(IF(Pricecurve=C5563,D5563))</f>
        <v>0</v>
      </c>
      <c r="F5563" s="0" t="n">
        <f aca="false" t="array" ref="F5563:F5563">SUM(IF(NG=C5563,D5563))</f>
        <v>0</v>
      </c>
      <c r="Y5563" s="140"/>
    </row>
    <row r="5564" customFormat="false" ht="12.75" hidden="false" customHeight="false" outlineLevel="0" collapsed="false">
      <c r="A5564" s="0" t="e">
        <f aca="false">INDEX(BucketTable,MATCH(B5564,SumMonths,0),1)</f>
        <v>#N/A</v>
      </c>
      <c r="E5564" s="0" t="n">
        <f aca="false" t="array" ref="E5564:E5564">SUM(IF(Pricecurve=C5564,D5564))</f>
        <v>0</v>
      </c>
      <c r="F5564" s="0" t="n">
        <f aca="false" t="array" ref="F5564:F5564">SUM(IF(NG=C5564,D5564))</f>
        <v>0</v>
      </c>
      <c r="Y5564" s="140"/>
    </row>
    <row r="5565" customFormat="false" ht="12.75" hidden="false" customHeight="false" outlineLevel="0" collapsed="false">
      <c r="A5565" s="0" t="e">
        <f aca="false">INDEX(BucketTable,MATCH(B5565,SumMonths,0),1)</f>
        <v>#N/A</v>
      </c>
      <c r="E5565" s="0" t="n">
        <f aca="false" t="array" ref="E5565:E5565">SUM(IF(Pricecurve=C5565,D5565))</f>
        <v>0</v>
      </c>
      <c r="F5565" s="0" t="n">
        <f aca="false" t="array" ref="F5565:F5565">SUM(IF(NG=C5565,D5565))</f>
        <v>0</v>
      </c>
      <c r="Y5565" s="140"/>
    </row>
    <row r="5566" customFormat="false" ht="12.75" hidden="false" customHeight="false" outlineLevel="0" collapsed="false">
      <c r="A5566" s="0" t="e">
        <f aca="false">INDEX(BucketTable,MATCH(B5566,SumMonths,0),1)</f>
        <v>#N/A</v>
      </c>
      <c r="E5566" s="0" t="n">
        <f aca="false" t="array" ref="E5566:E5566">SUM(IF(Pricecurve=C5566,D5566))</f>
        <v>0</v>
      </c>
      <c r="F5566" s="0" t="n">
        <f aca="false" t="array" ref="F5566:F5566">SUM(IF(NG=C5566,D5566))</f>
        <v>0</v>
      </c>
      <c r="Y5566" s="140"/>
    </row>
    <row r="5567" customFormat="false" ht="12.75" hidden="false" customHeight="false" outlineLevel="0" collapsed="false">
      <c r="A5567" s="0" t="e">
        <f aca="false">INDEX(BucketTable,MATCH(B5567,SumMonths,0),1)</f>
        <v>#N/A</v>
      </c>
      <c r="E5567" s="0" t="n">
        <f aca="false" t="array" ref="E5567:E5567">SUM(IF(Pricecurve=C5567,D5567))</f>
        <v>0</v>
      </c>
      <c r="F5567" s="0" t="n">
        <f aca="false" t="array" ref="F5567:F5567">SUM(IF(NG=C5567,D5567))</f>
        <v>0</v>
      </c>
      <c r="Y5567" s="140"/>
    </row>
    <row r="5568" customFormat="false" ht="12.75" hidden="false" customHeight="false" outlineLevel="0" collapsed="false">
      <c r="A5568" s="0" t="e">
        <f aca="false">INDEX(BucketTable,MATCH(B5568,SumMonths,0),1)</f>
        <v>#N/A</v>
      </c>
      <c r="E5568" s="0" t="n">
        <f aca="false" t="array" ref="E5568:E5568">SUM(IF(Pricecurve=C5568,D5568))</f>
        <v>0</v>
      </c>
      <c r="F5568" s="0" t="n">
        <f aca="false" t="array" ref="F5568:F5568">SUM(IF(NG=C5568,D5568))</f>
        <v>0</v>
      </c>
      <c r="Y5568" s="140"/>
    </row>
    <row r="5569" customFormat="false" ht="12.75" hidden="false" customHeight="false" outlineLevel="0" collapsed="false">
      <c r="A5569" s="0" t="e">
        <f aca="false">INDEX(BucketTable,MATCH(B5569,SumMonths,0),1)</f>
        <v>#N/A</v>
      </c>
      <c r="E5569" s="0" t="n">
        <f aca="false" t="array" ref="E5569:E5569">SUM(IF(Pricecurve=C5569,D5569))</f>
        <v>0</v>
      </c>
      <c r="F5569" s="0" t="n">
        <f aca="false" t="array" ref="F5569:F5569">SUM(IF(NG=C5569,D5569))</f>
        <v>0</v>
      </c>
      <c r="Y5569" s="140"/>
    </row>
    <row r="5570" customFormat="false" ht="12.75" hidden="false" customHeight="false" outlineLevel="0" collapsed="false">
      <c r="A5570" s="0" t="e">
        <f aca="false">INDEX(BucketTable,MATCH(B5570,SumMonths,0),1)</f>
        <v>#N/A</v>
      </c>
      <c r="E5570" s="0" t="n">
        <f aca="false" t="array" ref="E5570:E5570">SUM(IF(Pricecurve=C5570,D5570))</f>
        <v>0</v>
      </c>
      <c r="F5570" s="0" t="n">
        <f aca="false" t="array" ref="F5570:F5570">SUM(IF(NG=C5570,D5570))</f>
        <v>0</v>
      </c>
      <c r="Y5570" s="140"/>
    </row>
    <row r="5571" customFormat="false" ht="12.75" hidden="false" customHeight="false" outlineLevel="0" collapsed="false">
      <c r="A5571" s="0" t="e">
        <f aca="false">INDEX(BucketTable,MATCH(B5571,SumMonths,0),1)</f>
        <v>#N/A</v>
      </c>
      <c r="E5571" s="0" t="n">
        <f aca="false" t="array" ref="E5571:E5571">SUM(IF(Pricecurve=C5571,D5571))</f>
        <v>0</v>
      </c>
      <c r="F5571" s="0" t="n">
        <f aca="false" t="array" ref="F5571:F5571">SUM(IF(NG=C5571,D5571))</f>
        <v>0</v>
      </c>
      <c r="Y5571" s="140"/>
    </row>
    <row r="5572" customFormat="false" ht="12.75" hidden="false" customHeight="false" outlineLevel="0" collapsed="false">
      <c r="A5572" s="0" t="e">
        <f aca="false">INDEX(BucketTable,MATCH(B5572,SumMonths,0),1)</f>
        <v>#N/A</v>
      </c>
      <c r="E5572" s="0" t="n">
        <f aca="false" t="array" ref="E5572:E5572">SUM(IF(Pricecurve=C5572,D5572))</f>
        <v>0</v>
      </c>
      <c r="F5572" s="0" t="n">
        <f aca="false" t="array" ref="F5572:F5572">SUM(IF(NG=C5572,D5572))</f>
        <v>0</v>
      </c>
      <c r="Y5572" s="140"/>
    </row>
    <row r="5573" customFormat="false" ht="12.75" hidden="false" customHeight="false" outlineLevel="0" collapsed="false">
      <c r="A5573" s="0" t="e">
        <f aca="false">INDEX(BucketTable,MATCH(B5573,SumMonths,0),1)</f>
        <v>#N/A</v>
      </c>
      <c r="E5573" s="0" t="n">
        <f aca="false" t="array" ref="E5573:E5573">SUM(IF(Pricecurve=C5573,D5573))</f>
        <v>0</v>
      </c>
      <c r="F5573" s="0" t="n">
        <f aca="false" t="array" ref="F5573:F5573">SUM(IF(NG=C5573,D5573))</f>
        <v>0</v>
      </c>
      <c r="Y5573" s="140"/>
    </row>
    <row r="5574" customFormat="false" ht="12.75" hidden="false" customHeight="false" outlineLevel="0" collapsed="false">
      <c r="A5574" s="0" t="e">
        <f aca="false">INDEX(BucketTable,MATCH(B5574,SumMonths,0),1)</f>
        <v>#N/A</v>
      </c>
      <c r="E5574" s="0" t="n">
        <f aca="false" t="array" ref="E5574:E5574">SUM(IF(Pricecurve=C5574,D5574))</f>
        <v>0</v>
      </c>
      <c r="F5574" s="0" t="n">
        <f aca="false" t="array" ref="F5574:F5574">SUM(IF(NG=C5574,D5574))</f>
        <v>0</v>
      </c>
      <c r="Y5574" s="140"/>
    </row>
    <row r="5575" customFormat="false" ht="12.75" hidden="false" customHeight="false" outlineLevel="0" collapsed="false">
      <c r="A5575" s="0" t="e">
        <f aca="false">INDEX(BucketTable,MATCH(B5575,SumMonths,0),1)</f>
        <v>#N/A</v>
      </c>
      <c r="E5575" s="0" t="n">
        <f aca="false" t="array" ref="E5575:E5575">SUM(IF(Pricecurve=C5575,D5575))</f>
        <v>0</v>
      </c>
      <c r="F5575" s="0" t="n">
        <f aca="false" t="array" ref="F5575:F5575">SUM(IF(NG=C5575,D5575))</f>
        <v>0</v>
      </c>
      <c r="Y5575" s="140"/>
    </row>
    <row r="5576" customFormat="false" ht="12.75" hidden="false" customHeight="false" outlineLevel="0" collapsed="false">
      <c r="A5576" s="0" t="e">
        <f aca="false">INDEX(BucketTable,MATCH(B5576,SumMonths,0),1)</f>
        <v>#N/A</v>
      </c>
      <c r="E5576" s="0" t="n">
        <f aca="false" t="array" ref="E5576:E5576">SUM(IF(Pricecurve=C5576,D5576))</f>
        <v>0</v>
      </c>
      <c r="F5576" s="0" t="n">
        <f aca="false" t="array" ref="F5576:F5576">SUM(IF(NG=C5576,D5576))</f>
        <v>0</v>
      </c>
      <c r="Y5576" s="140"/>
    </row>
    <row r="5577" customFormat="false" ht="12.75" hidden="false" customHeight="false" outlineLevel="0" collapsed="false">
      <c r="A5577" s="0" t="e">
        <f aca="false">INDEX(BucketTable,MATCH(B5577,SumMonths,0),1)</f>
        <v>#N/A</v>
      </c>
      <c r="E5577" s="0" t="n">
        <f aca="false" t="array" ref="E5577:E5577">SUM(IF(Pricecurve=C5577,D5577))</f>
        <v>0</v>
      </c>
      <c r="F5577" s="0" t="n">
        <f aca="false" t="array" ref="F5577:F5577">SUM(IF(NG=C5577,D5577))</f>
        <v>0</v>
      </c>
      <c r="Y5577" s="140"/>
    </row>
    <row r="5578" customFormat="false" ht="12.75" hidden="false" customHeight="false" outlineLevel="0" collapsed="false">
      <c r="A5578" s="0" t="e">
        <f aca="false">INDEX(BucketTable,MATCH(B5578,SumMonths,0),1)</f>
        <v>#N/A</v>
      </c>
      <c r="E5578" s="0" t="n">
        <f aca="false" t="array" ref="E5578:E5578">SUM(IF(Pricecurve=C5578,D5578))</f>
        <v>0</v>
      </c>
      <c r="F5578" s="0" t="n">
        <f aca="false" t="array" ref="F5578:F5578">SUM(IF(NG=C5578,D5578))</f>
        <v>0</v>
      </c>
      <c r="Y5578" s="140"/>
    </row>
    <row r="5579" customFormat="false" ht="12.75" hidden="false" customHeight="false" outlineLevel="0" collapsed="false">
      <c r="A5579" s="0" t="e">
        <f aca="false">INDEX(BucketTable,MATCH(B5579,SumMonths,0),1)</f>
        <v>#N/A</v>
      </c>
      <c r="E5579" s="0" t="n">
        <f aca="false" t="array" ref="E5579:E5579">SUM(IF(Pricecurve=C5579,D5579))</f>
        <v>0</v>
      </c>
      <c r="F5579" s="0" t="n">
        <f aca="false" t="array" ref="F5579:F5579">SUM(IF(NG=C5579,D5579))</f>
        <v>0</v>
      </c>
      <c r="Y5579" s="140"/>
    </row>
    <row r="5580" customFormat="false" ht="12.75" hidden="false" customHeight="false" outlineLevel="0" collapsed="false">
      <c r="A5580" s="0" t="e">
        <f aca="false">INDEX(BucketTable,MATCH(B5580,SumMonths,0),1)</f>
        <v>#N/A</v>
      </c>
      <c r="E5580" s="0" t="n">
        <f aca="false" t="array" ref="E5580:E5580">SUM(IF(Pricecurve=C5580,D5580))</f>
        <v>0</v>
      </c>
      <c r="F5580" s="0" t="n">
        <f aca="false" t="array" ref="F5580:F5580">SUM(IF(NG=C5580,D5580))</f>
        <v>0</v>
      </c>
      <c r="Y5580" s="140"/>
    </row>
    <row r="5581" customFormat="false" ht="12.75" hidden="false" customHeight="false" outlineLevel="0" collapsed="false">
      <c r="A5581" s="0" t="e">
        <f aca="false">INDEX(BucketTable,MATCH(B5581,SumMonths,0),1)</f>
        <v>#N/A</v>
      </c>
      <c r="E5581" s="0" t="n">
        <f aca="false" t="array" ref="E5581:E5581">SUM(IF(Pricecurve=C5581,D5581))</f>
        <v>0</v>
      </c>
      <c r="F5581" s="0" t="n">
        <f aca="false" t="array" ref="F5581:F5581">SUM(IF(NG=C5581,D5581))</f>
        <v>0</v>
      </c>
      <c r="Y5581" s="140"/>
    </row>
    <row r="5582" customFormat="false" ht="12.75" hidden="false" customHeight="false" outlineLevel="0" collapsed="false">
      <c r="A5582" s="0" t="e">
        <f aca="false">INDEX(BucketTable,MATCH(B5582,SumMonths,0),1)</f>
        <v>#N/A</v>
      </c>
      <c r="E5582" s="0" t="n">
        <f aca="false" t="array" ref="E5582:E5582">SUM(IF(Pricecurve=C5582,D5582))</f>
        <v>0</v>
      </c>
      <c r="F5582" s="0" t="n">
        <f aca="false" t="array" ref="F5582:F5582">SUM(IF(NG=C5582,D5582))</f>
        <v>0</v>
      </c>
      <c r="Y5582" s="140"/>
    </row>
    <row r="5583" customFormat="false" ht="12.75" hidden="false" customHeight="false" outlineLevel="0" collapsed="false">
      <c r="A5583" s="0" t="e">
        <f aca="false">INDEX(BucketTable,MATCH(B5583,SumMonths,0),1)</f>
        <v>#N/A</v>
      </c>
      <c r="E5583" s="0" t="n">
        <f aca="false" t="array" ref="E5583:E5583">SUM(IF(Pricecurve=C5583,D5583))</f>
        <v>0</v>
      </c>
      <c r="F5583" s="0" t="n">
        <f aca="false" t="array" ref="F5583:F5583">SUM(IF(NG=C5583,D5583))</f>
        <v>0</v>
      </c>
      <c r="Y5583" s="140"/>
    </row>
    <row r="5584" customFormat="false" ht="12.75" hidden="false" customHeight="false" outlineLevel="0" collapsed="false">
      <c r="A5584" s="0" t="e">
        <f aca="false">INDEX(BucketTable,MATCH(B5584,SumMonths,0),1)</f>
        <v>#N/A</v>
      </c>
      <c r="E5584" s="0" t="n">
        <f aca="false" t="array" ref="E5584:E5584">SUM(IF(Pricecurve=C5584,D5584))</f>
        <v>0</v>
      </c>
      <c r="F5584" s="0" t="n">
        <f aca="false" t="array" ref="F5584:F5584">SUM(IF(NG=C5584,D5584))</f>
        <v>0</v>
      </c>
      <c r="Y5584" s="140"/>
    </row>
    <row r="5585" customFormat="false" ht="12.75" hidden="false" customHeight="false" outlineLevel="0" collapsed="false">
      <c r="A5585" s="0" t="e">
        <f aca="false">INDEX(BucketTable,MATCH(B5585,SumMonths,0),1)</f>
        <v>#N/A</v>
      </c>
      <c r="E5585" s="0" t="n">
        <f aca="false" t="array" ref="E5585:E5585">SUM(IF(Pricecurve=C5585,D5585))</f>
        <v>0</v>
      </c>
      <c r="F5585" s="0" t="n">
        <f aca="false" t="array" ref="F5585:F5585">SUM(IF(NG=C5585,D5585))</f>
        <v>0</v>
      </c>
      <c r="Y5585" s="140"/>
    </row>
    <row r="5586" customFormat="false" ht="12.75" hidden="false" customHeight="false" outlineLevel="0" collapsed="false">
      <c r="A5586" s="0" t="e">
        <f aca="false">INDEX(BucketTable,MATCH(B5586,SumMonths,0),1)</f>
        <v>#N/A</v>
      </c>
      <c r="E5586" s="0" t="n">
        <f aca="false" t="array" ref="E5586:E5586">SUM(IF(Pricecurve=C5586,D5586))</f>
        <v>0</v>
      </c>
      <c r="F5586" s="0" t="n">
        <f aca="false" t="array" ref="F5586:F5586">SUM(IF(NG=C5586,D5586))</f>
        <v>0</v>
      </c>
      <c r="Y5586" s="140"/>
    </row>
    <row r="5587" customFormat="false" ht="12.75" hidden="false" customHeight="false" outlineLevel="0" collapsed="false">
      <c r="A5587" s="0" t="e">
        <f aca="false">INDEX(BucketTable,MATCH(B5587,SumMonths,0),1)</f>
        <v>#N/A</v>
      </c>
      <c r="E5587" s="0" t="n">
        <f aca="false" t="array" ref="E5587:E5587">SUM(IF(Pricecurve=C5587,D5587))</f>
        <v>0</v>
      </c>
      <c r="F5587" s="0" t="n">
        <f aca="false" t="array" ref="F5587:F5587">SUM(IF(NG=C5587,D5587))</f>
        <v>0</v>
      </c>
      <c r="Y5587" s="140"/>
    </row>
    <row r="5588" customFormat="false" ht="12.75" hidden="false" customHeight="false" outlineLevel="0" collapsed="false">
      <c r="A5588" s="0" t="e">
        <f aca="false">INDEX(BucketTable,MATCH(B5588,SumMonths,0),1)</f>
        <v>#N/A</v>
      </c>
      <c r="E5588" s="0" t="n">
        <f aca="false" t="array" ref="E5588:E5588">SUM(IF(Pricecurve=C5588,D5588))</f>
        <v>0</v>
      </c>
      <c r="F5588" s="0" t="n">
        <f aca="false" t="array" ref="F5588:F5588">SUM(IF(NG=C5588,D5588))</f>
        <v>0</v>
      </c>
      <c r="Y5588" s="140"/>
    </row>
    <row r="5589" customFormat="false" ht="12.75" hidden="false" customHeight="false" outlineLevel="0" collapsed="false">
      <c r="A5589" s="0" t="e">
        <f aca="false">INDEX(BucketTable,MATCH(B5589,SumMonths,0),1)</f>
        <v>#N/A</v>
      </c>
      <c r="E5589" s="0" t="n">
        <f aca="false" t="array" ref="E5589:E5589">SUM(IF(Pricecurve=C5589,D5589))</f>
        <v>0</v>
      </c>
      <c r="F5589" s="0" t="n">
        <f aca="false" t="array" ref="F5589:F5589">SUM(IF(NG=C5589,D5589))</f>
        <v>0</v>
      </c>
      <c r="Y5589" s="140"/>
    </row>
    <row r="5590" customFormat="false" ht="12.75" hidden="false" customHeight="false" outlineLevel="0" collapsed="false">
      <c r="A5590" s="0" t="e">
        <f aca="false">INDEX(BucketTable,MATCH(B5590,SumMonths,0),1)</f>
        <v>#N/A</v>
      </c>
      <c r="E5590" s="0" t="n">
        <f aca="false" t="array" ref="E5590:E5590">SUM(IF(Pricecurve=C5590,D5590))</f>
        <v>0</v>
      </c>
      <c r="F5590" s="0" t="n">
        <f aca="false" t="array" ref="F5590:F5590">SUM(IF(NG=C5590,D5590))</f>
        <v>0</v>
      </c>
      <c r="Y5590" s="140"/>
    </row>
    <row r="5591" customFormat="false" ht="12.75" hidden="false" customHeight="false" outlineLevel="0" collapsed="false">
      <c r="A5591" s="0" t="e">
        <f aca="false">INDEX(BucketTable,MATCH(B5591,SumMonths,0),1)</f>
        <v>#N/A</v>
      </c>
      <c r="E5591" s="0" t="n">
        <f aca="false" t="array" ref="E5591:E5591">SUM(IF(Pricecurve=C5591,D5591))</f>
        <v>0</v>
      </c>
      <c r="F5591" s="0" t="n">
        <f aca="false" t="array" ref="F5591:F5591">SUM(IF(NG=C5591,D5591))</f>
        <v>0</v>
      </c>
      <c r="Y5591" s="140"/>
    </row>
    <row r="5592" customFormat="false" ht="12.75" hidden="false" customHeight="false" outlineLevel="0" collapsed="false">
      <c r="A5592" s="0" t="e">
        <f aca="false">INDEX(BucketTable,MATCH(B5592,SumMonths,0),1)</f>
        <v>#N/A</v>
      </c>
      <c r="E5592" s="0" t="n">
        <f aca="false" t="array" ref="E5592:E5592">SUM(IF(Pricecurve=C5592,D5592))</f>
        <v>0</v>
      </c>
      <c r="F5592" s="0" t="n">
        <f aca="false" t="array" ref="F5592:F5592">SUM(IF(NG=C5592,D5592))</f>
        <v>0</v>
      </c>
      <c r="Y5592" s="140"/>
    </row>
    <row r="5593" customFormat="false" ht="12.75" hidden="false" customHeight="false" outlineLevel="0" collapsed="false">
      <c r="A5593" s="0" t="e">
        <f aca="false">INDEX(BucketTable,MATCH(B5593,SumMonths,0),1)</f>
        <v>#N/A</v>
      </c>
      <c r="E5593" s="0" t="n">
        <f aca="false" t="array" ref="E5593:E5593">SUM(IF(Pricecurve=C5593,D5593))</f>
        <v>0</v>
      </c>
      <c r="F5593" s="0" t="n">
        <f aca="false" t="array" ref="F5593:F5593">SUM(IF(NG=C5593,D5593))</f>
        <v>0</v>
      </c>
      <c r="Y5593" s="140"/>
    </row>
    <row r="5594" customFormat="false" ht="12.75" hidden="false" customHeight="false" outlineLevel="0" collapsed="false">
      <c r="A5594" s="0" t="e">
        <f aca="false">INDEX(BucketTable,MATCH(B5594,SumMonths,0),1)</f>
        <v>#N/A</v>
      </c>
      <c r="E5594" s="0" t="n">
        <f aca="false" t="array" ref="E5594:E5594">SUM(IF(Pricecurve=C5594,D5594))</f>
        <v>0</v>
      </c>
      <c r="F5594" s="0" t="n">
        <f aca="false" t="array" ref="F5594:F5594">SUM(IF(NG=C5594,D5594))</f>
        <v>0</v>
      </c>
      <c r="Y5594" s="140"/>
    </row>
    <row r="5595" customFormat="false" ht="12.75" hidden="false" customHeight="false" outlineLevel="0" collapsed="false">
      <c r="A5595" s="0" t="e">
        <f aca="false">INDEX(BucketTable,MATCH(B5595,SumMonths,0),1)</f>
        <v>#N/A</v>
      </c>
      <c r="E5595" s="0" t="n">
        <f aca="false" t="array" ref="E5595:E5595">SUM(IF(Pricecurve=C5595,D5595))</f>
        <v>0</v>
      </c>
      <c r="F5595" s="0" t="n">
        <f aca="false" t="array" ref="F5595:F5595">SUM(IF(NG=C5595,D5595))</f>
        <v>0</v>
      </c>
      <c r="Y5595" s="140"/>
    </row>
    <row r="5596" customFormat="false" ht="12.75" hidden="false" customHeight="false" outlineLevel="0" collapsed="false">
      <c r="A5596" s="0" t="e">
        <f aca="false">INDEX(BucketTable,MATCH(B5596,SumMonths,0),1)</f>
        <v>#N/A</v>
      </c>
      <c r="E5596" s="0" t="n">
        <f aca="false" t="array" ref="E5596:E5596">SUM(IF(Pricecurve=C5596,D5596))</f>
        <v>0</v>
      </c>
      <c r="F5596" s="0" t="n">
        <f aca="false" t="array" ref="F5596:F5596">SUM(IF(NG=C5596,D5596))</f>
        <v>0</v>
      </c>
      <c r="Y5596" s="140"/>
    </row>
    <row r="5597" customFormat="false" ht="12.75" hidden="false" customHeight="false" outlineLevel="0" collapsed="false">
      <c r="A5597" s="0" t="e">
        <f aca="false">INDEX(BucketTable,MATCH(B5597,SumMonths,0),1)</f>
        <v>#N/A</v>
      </c>
      <c r="E5597" s="0" t="n">
        <f aca="false" t="array" ref="E5597:E5597">SUM(IF(Pricecurve=C5597,D5597))</f>
        <v>0</v>
      </c>
      <c r="F5597" s="0" t="n">
        <f aca="false" t="array" ref="F5597:F5597">SUM(IF(NG=C5597,D5597))</f>
        <v>0</v>
      </c>
      <c r="Y5597" s="140"/>
    </row>
    <row r="5598" customFormat="false" ht="12.75" hidden="false" customHeight="false" outlineLevel="0" collapsed="false">
      <c r="A5598" s="0" t="e">
        <f aca="false">INDEX(BucketTable,MATCH(B5598,SumMonths,0),1)</f>
        <v>#N/A</v>
      </c>
      <c r="E5598" s="0" t="n">
        <f aca="false" t="array" ref="E5598:E5598">SUM(IF(Pricecurve=C5598,D5598))</f>
        <v>0</v>
      </c>
      <c r="F5598" s="0" t="n">
        <f aca="false" t="array" ref="F5598:F5598">SUM(IF(NG=C5598,D5598))</f>
        <v>0</v>
      </c>
      <c r="Y5598" s="140"/>
    </row>
    <row r="5599" customFormat="false" ht="12.75" hidden="false" customHeight="false" outlineLevel="0" collapsed="false">
      <c r="A5599" s="0" t="e">
        <f aca="false">INDEX(BucketTable,MATCH(B5599,SumMonths,0),1)</f>
        <v>#N/A</v>
      </c>
      <c r="E5599" s="0" t="n">
        <f aca="false" t="array" ref="E5599:E5599">SUM(IF(Pricecurve=C5599,D5599))</f>
        <v>0</v>
      </c>
      <c r="F5599" s="0" t="n">
        <f aca="false" t="array" ref="F5599:F5599">SUM(IF(NG=C5599,D5599))</f>
        <v>0</v>
      </c>
      <c r="Y5599" s="140"/>
    </row>
    <row r="5600" customFormat="false" ht="12.75" hidden="false" customHeight="false" outlineLevel="0" collapsed="false">
      <c r="A5600" s="0" t="e">
        <f aca="false">INDEX(BucketTable,MATCH(B5600,SumMonths,0),1)</f>
        <v>#N/A</v>
      </c>
      <c r="E5600" s="0" t="n">
        <f aca="false" t="array" ref="E5600:E5600">SUM(IF(Pricecurve=C5600,D5600))</f>
        <v>0</v>
      </c>
      <c r="F5600" s="0" t="n">
        <f aca="false" t="array" ref="F5600:F5600">SUM(IF(NG=C5600,D5600))</f>
        <v>0</v>
      </c>
      <c r="Y5600" s="140"/>
    </row>
    <row r="5601" customFormat="false" ht="12.75" hidden="false" customHeight="false" outlineLevel="0" collapsed="false">
      <c r="A5601" s="0" t="e">
        <f aca="false">INDEX(BucketTable,MATCH(B5601,SumMonths,0),1)</f>
        <v>#N/A</v>
      </c>
      <c r="E5601" s="0" t="n">
        <f aca="false" t="array" ref="E5601:E5601">SUM(IF(Pricecurve=C5601,D5601))</f>
        <v>0</v>
      </c>
      <c r="F5601" s="0" t="n">
        <f aca="false" t="array" ref="F5601:F5601">SUM(IF(NG=C5601,D5601))</f>
        <v>0</v>
      </c>
      <c r="Y5601" s="140"/>
    </row>
    <row r="5602" customFormat="false" ht="12.75" hidden="false" customHeight="false" outlineLevel="0" collapsed="false">
      <c r="A5602" s="0" t="e">
        <f aca="false">INDEX(BucketTable,MATCH(B5602,SumMonths,0),1)</f>
        <v>#N/A</v>
      </c>
      <c r="E5602" s="0" t="n">
        <f aca="false" t="array" ref="E5602:E5602">SUM(IF(Pricecurve=C5602,D5602))</f>
        <v>0</v>
      </c>
      <c r="F5602" s="0" t="n">
        <f aca="false" t="array" ref="F5602:F5602">SUM(IF(NG=C5602,D5602))</f>
        <v>0</v>
      </c>
      <c r="Y5602" s="140"/>
    </row>
    <row r="5603" customFormat="false" ht="12.75" hidden="false" customHeight="false" outlineLevel="0" collapsed="false">
      <c r="A5603" s="0" t="e">
        <f aca="false">INDEX(BucketTable,MATCH(B5603,SumMonths,0),1)</f>
        <v>#N/A</v>
      </c>
      <c r="E5603" s="0" t="n">
        <f aca="false" t="array" ref="E5603:E5603">SUM(IF(Pricecurve=C5603,D5603))</f>
        <v>0</v>
      </c>
      <c r="F5603" s="0" t="n">
        <f aca="false" t="array" ref="F5603:F5603">SUM(IF(NG=C5603,D5603))</f>
        <v>0</v>
      </c>
      <c r="Y5603" s="140"/>
    </row>
    <row r="5604" customFormat="false" ht="12.75" hidden="false" customHeight="false" outlineLevel="0" collapsed="false">
      <c r="A5604" s="0" t="e">
        <f aca="false">INDEX(BucketTable,MATCH(B5604,SumMonths,0),1)</f>
        <v>#N/A</v>
      </c>
      <c r="E5604" s="0" t="n">
        <f aca="false" t="array" ref="E5604:E5604">SUM(IF(Pricecurve=C5604,D5604))</f>
        <v>0</v>
      </c>
      <c r="F5604" s="0" t="n">
        <f aca="false" t="array" ref="F5604:F5604">SUM(IF(NG=C5604,D5604))</f>
        <v>0</v>
      </c>
      <c r="Y5604" s="140"/>
    </row>
    <row r="5605" customFormat="false" ht="12.75" hidden="false" customHeight="false" outlineLevel="0" collapsed="false">
      <c r="A5605" s="0" t="e">
        <f aca="false">INDEX(BucketTable,MATCH(B5605,SumMonths,0),1)</f>
        <v>#N/A</v>
      </c>
      <c r="E5605" s="0" t="n">
        <f aca="false" t="array" ref="E5605:E5605">SUM(IF(Pricecurve=C5605,D5605))</f>
        <v>0</v>
      </c>
      <c r="F5605" s="0" t="n">
        <f aca="false" t="array" ref="F5605:F5605">SUM(IF(NG=C5605,D5605))</f>
        <v>0</v>
      </c>
      <c r="Y5605" s="140"/>
    </row>
    <row r="5606" customFormat="false" ht="12.75" hidden="false" customHeight="false" outlineLevel="0" collapsed="false">
      <c r="A5606" s="0" t="e">
        <f aca="false">INDEX(BucketTable,MATCH(B5606,SumMonths,0),1)</f>
        <v>#N/A</v>
      </c>
      <c r="E5606" s="0" t="n">
        <f aca="false" t="array" ref="E5606:E5606">SUM(IF(Pricecurve=C5606,D5606))</f>
        <v>0</v>
      </c>
      <c r="F5606" s="0" t="n">
        <f aca="false" t="array" ref="F5606:F5606">SUM(IF(NG=C5606,D5606))</f>
        <v>0</v>
      </c>
      <c r="Y5606" s="140"/>
    </row>
    <row r="5607" customFormat="false" ht="12.75" hidden="false" customHeight="false" outlineLevel="0" collapsed="false">
      <c r="A5607" s="0" t="e">
        <f aca="false">INDEX(BucketTable,MATCH(B5607,SumMonths,0),1)</f>
        <v>#N/A</v>
      </c>
      <c r="E5607" s="0" t="n">
        <f aca="false" t="array" ref="E5607:E5607">SUM(IF(Pricecurve=C5607,D5607))</f>
        <v>0</v>
      </c>
      <c r="F5607" s="0" t="n">
        <f aca="false" t="array" ref="F5607:F5607">SUM(IF(NG=C5607,D5607))</f>
        <v>0</v>
      </c>
      <c r="Y5607" s="140"/>
    </row>
    <row r="5608" customFormat="false" ht="12.75" hidden="false" customHeight="false" outlineLevel="0" collapsed="false">
      <c r="A5608" s="0" t="e">
        <f aca="false">INDEX(BucketTable,MATCH(B5608,SumMonths,0),1)</f>
        <v>#N/A</v>
      </c>
      <c r="E5608" s="0" t="n">
        <f aca="false" t="array" ref="E5608:E5608">SUM(IF(Pricecurve=C5608,D5608))</f>
        <v>0</v>
      </c>
      <c r="F5608" s="0" t="n">
        <f aca="false" t="array" ref="F5608:F5608">SUM(IF(NG=C5608,D5608))</f>
        <v>0</v>
      </c>
      <c r="Y5608" s="140"/>
    </row>
    <row r="5609" customFormat="false" ht="12.75" hidden="false" customHeight="false" outlineLevel="0" collapsed="false">
      <c r="A5609" s="0" t="e">
        <f aca="false">INDEX(BucketTable,MATCH(B5609,SumMonths,0),1)</f>
        <v>#N/A</v>
      </c>
      <c r="E5609" s="0" t="n">
        <f aca="false" t="array" ref="E5609:E5609">SUM(IF(Pricecurve=C5609,D5609))</f>
        <v>0</v>
      </c>
      <c r="F5609" s="0" t="n">
        <f aca="false" t="array" ref="F5609:F5609">SUM(IF(NG=C5609,D5609))</f>
        <v>0</v>
      </c>
      <c r="Y5609" s="140"/>
    </row>
    <row r="5610" customFormat="false" ht="12.75" hidden="false" customHeight="false" outlineLevel="0" collapsed="false">
      <c r="A5610" s="0" t="e">
        <f aca="false">INDEX(BucketTable,MATCH(B5610,SumMonths,0),1)</f>
        <v>#N/A</v>
      </c>
      <c r="E5610" s="0" t="n">
        <f aca="false" t="array" ref="E5610:E5610">SUM(IF(Pricecurve=C5610,D5610))</f>
        <v>0</v>
      </c>
      <c r="F5610" s="0" t="n">
        <f aca="false" t="array" ref="F5610:F5610">SUM(IF(NG=C5610,D5610))</f>
        <v>0</v>
      </c>
      <c r="Y5610" s="140"/>
    </row>
    <row r="5611" customFormat="false" ht="12.75" hidden="false" customHeight="false" outlineLevel="0" collapsed="false">
      <c r="A5611" s="0" t="e">
        <f aca="false">INDEX(BucketTable,MATCH(B5611,SumMonths,0),1)</f>
        <v>#N/A</v>
      </c>
      <c r="E5611" s="0" t="n">
        <f aca="false" t="array" ref="E5611:E5611">SUM(IF(Pricecurve=C5611,D5611))</f>
        <v>0</v>
      </c>
      <c r="F5611" s="0" t="n">
        <f aca="false" t="array" ref="F5611:F5611">SUM(IF(NG=C5611,D5611))</f>
        <v>0</v>
      </c>
      <c r="Y5611" s="140"/>
    </row>
    <row r="5612" customFormat="false" ht="12.75" hidden="false" customHeight="false" outlineLevel="0" collapsed="false">
      <c r="A5612" s="0" t="e">
        <f aca="false">INDEX(BucketTable,MATCH(B5612,SumMonths,0),1)</f>
        <v>#N/A</v>
      </c>
      <c r="E5612" s="0" t="n">
        <f aca="false" t="array" ref="E5612:E5612">SUM(IF(Pricecurve=C5612,D5612))</f>
        <v>0</v>
      </c>
      <c r="F5612" s="0" t="n">
        <f aca="false" t="array" ref="F5612:F5612">SUM(IF(NG=C5612,D5612))</f>
        <v>0</v>
      </c>
      <c r="Y5612" s="140"/>
    </row>
    <row r="5613" customFormat="false" ht="12.75" hidden="false" customHeight="false" outlineLevel="0" collapsed="false">
      <c r="A5613" s="0" t="e">
        <f aca="false">INDEX(BucketTable,MATCH(B5613,SumMonths,0),1)</f>
        <v>#N/A</v>
      </c>
      <c r="E5613" s="0" t="n">
        <f aca="false" t="array" ref="E5613:E5613">SUM(IF(Pricecurve=C5613,D5613))</f>
        <v>0</v>
      </c>
      <c r="F5613" s="0" t="n">
        <f aca="false" t="array" ref="F5613:F5613">SUM(IF(NG=C5613,D5613))</f>
        <v>0</v>
      </c>
      <c r="Y5613" s="140"/>
    </row>
    <row r="5614" customFormat="false" ht="12.75" hidden="false" customHeight="false" outlineLevel="0" collapsed="false">
      <c r="A5614" s="0" t="e">
        <f aca="false">INDEX(BucketTable,MATCH(B5614,SumMonths,0),1)</f>
        <v>#N/A</v>
      </c>
      <c r="E5614" s="0" t="n">
        <f aca="false" t="array" ref="E5614:E5614">SUM(IF(Pricecurve=C5614,D5614))</f>
        <v>0</v>
      </c>
      <c r="F5614" s="0" t="n">
        <f aca="false" t="array" ref="F5614:F5614">SUM(IF(NG=C5614,D5614))</f>
        <v>0</v>
      </c>
      <c r="Y5614" s="140"/>
    </row>
    <row r="5615" customFormat="false" ht="12.75" hidden="false" customHeight="false" outlineLevel="0" collapsed="false">
      <c r="A5615" s="0" t="e">
        <f aca="false">INDEX(BucketTable,MATCH(B5615,SumMonths,0),1)</f>
        <v>#N/A</v>
      </c>
      <c r="E5615" s="0" t="n">
        <f aca="false" t="array" ref="E5615:E5615">SUM(IF(Pricecurve=C5615,D5615))</f>
        <v>0</v>
      </c>
      <c r="F5615" s="0" t="n">
        <f aca="false" t="array" ref="F5615:F5615">SUM(IF(NG=C5615,D5615))</f>
        <v>0</v>
      </c>
      <c r="Y5615" s="140"/>
    </row>
    <row r="5616" customFormat="false" ht="12.75" hidden="false" customHeight="false" outlineLevel="0" collapsed="false">
      <c r="A5616" s="0" t="e">
        <f aca="false">INDEX(BucketTable,MATCH(B5616,SumMonths,0),1)</f>
        <v>#N/A</v>
      </c>
      <c r="E5616" s="0" t="n">
        <f aca="false" t="array" ref="E5616:E5616">SUM(IF(Pricecurve=C5616,D5616))</f>
        <v>0</v>
      </c>
      <c r="F5616" s="0" t="n">
        <f aca="false" t="array" ref="F5616:F5616">SUM(IF(NG=C5616,D5616))</f>
        <v>0</v>
      </c>
      <c r="Y5616" s="140"/>
    </row>
    <row r="5617" customFormat="false" ht="12.75" hidden="false" customHeight="false" outlineLevel="0" collapsed="false">
      <c r="A5617" s="0" t="e">
        <f aca="false">INDEX(BucketTable,MATCH(B5617,SumMonths,0),1)</f>
        <v>#N/A</v>
      </c>
      <c r="E5617" s="0" t="n">
        <f aca="false" t="array" ref="E5617:E5617">SUM(IF(Pricecurve=C5617,D5617))</f>
        <v>0</v>
      </c>
      <c r="F5617" s="0" t="n">
        <f aca="false" t="array" ref="F5617:F5617">SUM(IF(NG=C5617,D5617))</f>
        <v>0</v>
      </c>
      <c r="Y5617" s="140"/>
    </row>
    <row r="5618" customFormat="false" ht="12.75" hidden="false" customHeight="false" outlineLevel="0" collapsed="false">
      <c r="A5618" s="0" t="e">
        <f aca="false">INDEX(BucketTable,MATCH(B5618,SumMonths,0),1)</f>
        <v>#N/A</v>
      </c>
      <c r="E5618" s="0" t="n">
        <f aca="false" t="array" ref="E5618:E5618">SUM(IF(Pricecurve=C5618,D5618))</f>
        <v>0</v>
      </c>
      <c r="F5618" s="0" t="n">
        <f aca="false" t="array" ref="F5618:F5618">SUM(IF(NG=C5618,D5618))</f>
        <v>0</v>
      </c>
      <c r="Y5618" s="140"/>
    </row>
    <row r="5619" customFormat="false" ht="12.75" hidden="false" customHeight="false" outlineLevel="0" collapsed="false">
      <c r="A5619" s="0" t="e">
        <f aca="false">INDEX(BucketTable,MATCH(B5619,SumMonths,0),1)</f>
        <v>#N/A</v>
      </c>
      <c r="E5619" s="0" t="n">
        <f aca="false" t="array" ref="E5619:E5619">SUM(IF(Pricecurve=C5619,D5619))</f>
        <v>0</v>
      </c>
      <c r="F5619" s="0" t="n">
        <f aca="false" t="array" ref="F5619:F5619">SUM(IF(NG=C5619,D5619))</f>
        <v>0</v>
      </c>
      <c r="Y5619" s="140"/>
    </row>
    <row r="5620" customFormat="false" ht="12.75" hidden="false" customHeight="false" outlineLevel="0" collapsed="false">
      <c r="A5620" s="0" t="e">
        <f aca="false">INDEX(BucketTable,MATCH(B5620,SumMonths,0),1)</f>
        <v>#N/A</v>
      </c>
      <c r="E5620" s="0" t="n">
        <f aca="false" t="array" ref="E5620:E5620">SUM(IF(Pricecurve=C5620,D5620))</f>
        <v>0</v>
      </c>
      <c r="F5620" s="0" t="n">
        <f aca="false" t="array" ref="F5620:F5620">SUM(IF(NG=C5620,D5620))</f>
        <v>0</v>
      </c>
      <c r="Y5620" s="140"/>
    </row>
    <row r="5621" customFormat="false" ht="12.75" hidden="false" customHeight="false" outlineLevel="0" collapsed="false">
      <c r="A5621" s="0" t="e">
        <f aca="false">INDEX(BucketTable,MATCH(B5621,SumMonths,0),1)</f>
        <v>#N/A</v>
      </c>
      <c r="E5621" s="0" t="n">
        <f aca="false" t="array" ref="E5621:E5621">SUM(IF(Pricecurve=C5621,D5621))</f>
        <v>0</v>
      </c>
      <c r="F5621" s="0" t="n">
        <f aca="false" t="array" ref="F5621:F5621">SUM(IF(NG=C5621,D5621))</f>
        <v>0</v>
      </c>
      <c r="Y5621" s="140"/>
    </row>
    <row r="5622" customFormat="false" ht="12.75" hidden="false" customHeight="false" outlineLevel="0" collapsed="false">
      <c r="A5622" s="0" t="e">
        <f aca="false">INDEX(BucketTable,MATCH(B5622,SumMonths,0),1)</f>
        <v>#N/A</v>
      </c>
      <c r="E5622" s="0" t="n">
        <f aca="false" t="array" ref="E5622:E5622">SUM(IF(Pricecurve=C5622,D5622))</f>
        <v>0</v>
      </c>
      <c r="F5622" s="0" t="n">
        <f aca="false" t="array" ref="F5622:F5622">SUM(IF(NG=C5622,D5622))</f>
        <v>0</v>
      </c>
      <c r="Y5622" s="140"/>
    </row>
    <row r="5623" customFormat="false" ht="12.75" hidden="false" customHeight="false" outlineLevel="0" collapsed="false">
      <c r="A5623" s="0" t="e">
        <f aca="false">INDEX(BucketTable,MATCH(B5623,SumMonths,0),1)</f>
        <v>#N/A</v>
      </c>
      <c r="E5623" s="0" t="n">
        <f aca="false" t="array" ref="E5623:E5623">SUM(IF(Pricecurve=C5623,D5623))</f>
        <v>0</v>
      </c>
      <c r="F5623" s="0" t="n">
        <f aca="false" t="array" ref="F5623:F5623">SUM(IF(NG=C5623,D5623))</f>
        <v>0</v>
      </c>
      <c r="Y5623" s="140"/>
    </row>
    <row r="5624" customFormat="false" ht="12.75" hidden="false" customHeight="false" outlineLevel="0" collapsed="false">
      <c r="A5624" s="0" t="e">
        <f aca="false">INDEX(BucketTable,MATCH(B5624,SumMonths,0),1)</f>
        <v>#N/A</v>
      </c>
      <c r="E5624" s="0" t="n">
        <f aca="false" t="array" ref="E5624:E5624">SUM(IF(Pricecurve=C5624,D5624))</f>
        <v>0</v>
      </c>
      <c r="F5624" s="0" t="n">
        <f aca="false" t="array" ref="F5624:F5624">SUM(IF(NG=C5624,D5624))</f>
        <v>0</v>
      </c>
      <c r="Y5624" s="140"/>
    </row>
    <row r="5625" customFormat="false" ht="12.75" hidden="false" customHeight="false" outlineLevel="0" collapsed="false">
      <c r="A5625" s="0" t="e">
        <f aca="false">INDEX(BucketTable,MATCH(B5625,SumMonths,0),1)</f>
        <v>#N/A</v>
      </c>
      <c r="E5625" s="0" t="n">
        <f aca="false" t="array" ref="E5625:E5625">SUM(IF(Pricecurve=C5625,D5625))</f>
        <v>0</v>
      </c>
      <c r="F5625" s="0" t="n">
        <f aca="false" t="array" ref="F5625:F5625">SUM(IF(NG=C5625,D5625))</f>
        <v>0</v>
      </c>
      <c r="Y5625" s="140"/>
    </row>
    <row r="5626" customFormat="false" ht="12.75" hidden="false" customHeight="false" outlineLevel="0" collapsed="false">
      <c r="A5626" s="0" t="e">
        <f aca="false">INDEX(BucketTable,MATCH(B5626,SumMonths,0),1)</f>
        <v>#N/A</v>
      </c>
      <c r="E5626" s="0" t="n">
        <f aca="false" t="array" ref="E5626:E5626">SUM(IF(Pricecurve=C5626,D5626))</f>
        <v>0</v>
      </c>
      <c r="F5626" s="0" t="n">
        <f aca="false" t="array" ref="F5626:F5626">SUM(IF(NG=C5626,D5626))</f>
        <v>0</v>
      </c>
      <c r="Y5626" s="140"/>
    </row>
    <row r="5627" customFormat="false" ht="12.75" hidden="false" customHeight="false" outlineLevel="0" collapsed="false">
      <c r="A5627" s="0" t="e">
        <f aca="false">INDEX(BucketTable,MATCH(B5627,SumMonths,0),1)</f>
        <v>#N/A</v>
      </c>
      <c r="E5627" s="0" t="n">
        <f aca="false" t="array" ref="E5627:E5627">SUM(IF(Pricecurve=C5627,D5627))</f>
        <v>0</v>
      </c>
      <c r="F5627" s="0" t="n">
        <f aca="false" t="array" ref="F5627:F5627">SUM(IF(NG=C5627,D5627))</f>
        <v>0</v>
      </c>
      <c r="Y5627" s="140"/>
    </row>
    <row r="5628" customFormat="false" ht="12.75" hidden="false" customHeight="false" outlineLevel="0" collapsed="false">
      <c r="A5628" s="0" t="e">
        <f aca="false">INDEX(BucketTable,MATCH(B5628,SumMonths,0),1)</f>
        <v>#N/A</v>
      </c>
      <c r="E5628" s="0" t="n">
        <f aca="false" t="array" ref="E5628:E5628">SUM(IF(Pricecurve=C5628,D5628))</f>
        <v>0</v>
      </c>
      <c r="F5628" s="0" t="n">
        <f aca="false" t="array" ref="F5628:F5628">SUM(IF(NG=C5628,D5628))</f>
        <v>0</v>
      </c>
      <c r="Y5628" s="140"/>
    </row>
    <row r="5629" customFormat="false" ht="12.75" hidden="false" customHeight="false" outlineLevel="0" collapsed="false">
      <c r="A5629" s="0" t="e">
        <f aca="false">INDEX(BucketTable,MATCH(B5629,SumMonths,0),1)</f>
        <v>#N/A</v>
      </c>
      <c r="E5629" s="0" t="n">
        <f aca="false" t="array" ref="E5629:E5629">SUM(IF(Pricecurve=C5629,D5629))</f>
        <v>0</v>
      </c>
      <c r="F5629" s="0" t="n">
        <f aca="false" t="array" ref="F5629:F5629">SUM(IF(NG=C5629,D5629))</f>
        <v>0</v>
      </c>
      <c r="Y5629" s="140"/>
    </row>
    <row r="5630" customFormat="false" ht="12.75" hidden="false" customHeight="false" outlineLevel="0" collapsed="false">
      <c r="A5630" s="0" t="e">
        <f aca="false">INDEX(BucketTable,MATCH(B5630,SumMonths,0),1)</f>
        <v>#N/A</v>
      </c>
      <c r="E5630" s="0" t="n">
        <f aca="false" t="array" ref="E5630:E5630">SUM(IF(Pricecurve=C5630,D5630))</f>
        <v>0</v>
      </c>
      <c r="F5630" s="0" t="n">
        <f aca="false" t="array" ref="F5630:F5630">SUM(IF(NG=C5630,D5630))</f>
        <v>0</v>
      </c>
      <c r="Y5630" s="140"/>
    </row>
    <row r="5631" customFormat="false" ht="12.75" hidden="false" customHeight="false" outlineLevel="0" collapsed="false">
      <c r="A5631" s="0" t="e">
        <f aca="false">INDEX(BucketTable,MATCH(B5631,SumMonths,0),1)</f>
        <v>#N/A</v>
      </c>
      <c r="E5631" s="0" t="n">
        <f aca="false" t="array" ref="E5631:E5631">SUM(IF(Pricecurve=C5631,D5631))</f>
        <v>0</v>
      </c>
      <c r="F5631" s="0" t="n">
        <f aca="false" t="array" ref="F5631:F5631">SUM(IF(NG=C5631,D5631))</f>
        <v>0</v>
      </c>
      <c r="Y5631" s="140"/>
    </row>
    <row r="5632" customFormat="false" ht="12.75" hidden="false" customHeight="false" outlineLevel="0" collapsed="false">
      <c r="A5632" s="0" t="e">
        <f aca="false">INDEX(BucketTable,MATCH(B5632,SumMonths,0),1)</f>
        <v>#N/A</v>
      </c>
      <c r="E5632" s="0" t="n">
        <f aca="false" t="array" ref="E5632:E5632">SUM(IF(Pricecurve=C5632,D5632))</f>
        <v>0</v>
      </c>
      <c r="F5632" s="0" t="n">
        <f aca="false" t="array" ref="F5632:F5632">SUM(IF(NG=C5632,D5632))</f>
        <v>0</v>
      </c>
      <c r="Y5632" s="140"/>
    </row>
    <row r="5633" customFormat="false" ht="12.75" hidden="false" customHeight="false" outlineLevel="0" collapsed="false">
      <c r="A5633" s="0" t="e">
        <f aca="false">INDEX(BucketTable,MATCH(B5633,SumMonths,0),1)</f>
        <v>#N/A</v>
      </c>
      <c r="E5633" s="0" t="n">
        <f aca="false" t="array" ref="E5633:E5633">SUM(IF(Pricecurve=C5633,D5633))</f>
        <v>0</v>
      </c>
      <c r="F5633" s="0" t="n">
        <f aca="false" t="array" ref="F5633:F5633">SUM(IF(NG=C5633,D5633))</f>
        <v>0</v>
      </c>
      <c r="Y5633" s="140"/>
    </row>
    <row r="5634" customFormat="false" ht="12.75" hidden="false" customHeight="false" outlineLevel="0" collapsed="false">
      <c r="A5634" s="0" t="e">
        <f aca="false">INDEX(BucketTable,MATCH(B5634,SumMonths,0),1)</f>
        <v>#N/A</v>
      </c>
      <c r="E5634" s="0" t="n">
        <f aca="false" t="array" ref="E5634:E5634">SUM(IF(Pricecurve=C5634,D5634))</f>
        <v>0</v>
      </c>
      <c r="F5634" s="0" t="n">
        <f aca="false" t="array" ref="F5634:F5634">SUM(IF(NG=C5634,D5634))</f>
        <v>0</v>
      </c>
      <c r="Y5634" s="140"/>
    </row>
    <row r="5635" customFormat="false" ht="12.75" hidden="false" customHeight="false" outlineLevel="0" collapsed="false">
      <c r="A5635" s="0" t="e">
        <f aca="false">INDEX(BucketTable,MATCH(B5635,SumMonths,0),1)</f>
        <v>#N/A</v>
      </c>
      <c r="E5635" s="0" t="n">
        <f aca="false" t="array" ref="E5635:E5635">SUM(IF(Pricecurve=C5635,D5635))</f>
        <v>0</v>
      </c>
      <c r="F5635" s="0" t="n">
        <f aca="false" t="array" ref="F5635:F5635">SUM(IF(NG=C5635,D5635))</f>
        <v>0</v>
      </c>
      <c r="Y5635" s="140"/>
    </row>
    <row r="5636" customFormat="false" ht="12.75" hidden="false" customHeight="false" outlineLevel="0" collapsed="false">
      <c r="A5636" s="0" t="e">
        <f aca="false">INDEX(BucketTable,MATCH(B5636,SumMonths,0),1)</f>
        <v>#N/A</v>
      </c>
      <c r="E5636" s="0" t="n">
        <f aca="false" t="array" ref="E5636:E5636">SUM(IF(Pricecurve=C5636,D5636))</f>
        <v>0</v>
      </c>
      <c r="F5636" s="0" t="n">
        <f aca="false" t="array" ref="F5636:F5636">SUM(IF(NG=C5636,D5636))</f>
        <v>0</v>
      </c>
      <c r="Y5636" s="140"/>
    </row>
    <row r="5637" customFormat="false" ht="12.75" hidden="false" customHeight="false" outlineLevel="0" collapsed="false">
      <c r="A5637" s="0" t="e">
        <f aca="false">INDEX(BucketTable,MATCH(B5637,SumMonths,0),1)</f>
        <v>#N/A</v>
      </c>
      <c r="E5637" s="0" t="n">
        <f aca="false" t="array" ref="E5637:E5637">SUM(IF(Pricecurve=C5637,D5637))</f>
        <v>0</v>
      </c>
      <c r="F5637" s="0" t="n">
        <f aca="false" t="array" ref="F5637:F5637">SUM(IF(NG=C5637,D5637))</f>
        <v>0</v>
      </c>
      <c r="Y5637" s="140"/>
    </row>
    <row r="5638" customFormat="false" ht="12.75" hidden="false" customHeight="false" outlineLevel="0" collapsed="false">
      <c r="A5638" s="0" t="e">
        <f aca="false">INDEX(BucketTable,MATCH(B5638,SumMonths,0),1)</f>
        <v>#N/A</v>
      </c>
      <c r="E5638" s="0" t="n">
        <f aca="false" t="array" ref="E5638:E5638">SUM(IF(Pricecurve=C5638,D5638))</f>
        <v>0</v>
      </c>
      <c r="F5638" s="0" t="n">
        <f aca="false" t="array" ref="F5638:F5638">SUM(IF(NG=C5638,D5638))</f>
        <v>0</v>
      </c>
      <c r="Y5638" s="140"/>
    </row>
    <row r="5639" customFormat="false" ht="12.75" hidden="false" customHeight="false" outlineLevel="0" collapsed="false">
      <c r="A5639" s="0" t="e">
        <f aca="false">INDEX(BucketTable,MATCH(B5639,SumMonths,0),1)</f>
        <v>#N/A</v>
      </c>
      <c r="E5639" s="0" t="n">
        <f aca="false" t="array" ref="E5639:E5639">SUM(IF(Pricecurve=C5639,D5639))</f>
        <v>0</v>
      </c>
      <c r="F5639" s="0" t="n">
        <f aca="false" t="array" ref="F5639:F5639">SUM(IF(NG=C5639,D5639))</f>
        <v>0</v>
      </c>
      <c r="Y5639" s="140"/>
    </row>
    <row r="5640" customFormat="false" ht="12.75" hidden="false" customHeight="false" outlineLevel="0" collapsed="false">
      <c r="A5640" s="0" t="e">
        <f aca="false">INDEX(BucketTable,MATCH(B5640,SumMonths,0),1)</f>
        <v>#N/A</v>
      </c>
      <c r="E5640" s="0" t="n">
        <f aca="false" t="array" ref="E5640:E5640">SUM(IF(Pricecurve=C5640,D5640))</f>
        <v>0</v>
      </c>
      <c r="F5640" s="0" t="n">
        <f aca="false" t="array" ref="F5640:F5640">SUM(IF(NG=C5640,D5640))</f>
        <v>0</v>
      </c>
      <c r="Y5640" s="140"/>
    </row>
    <row r="5641" customFormat="false" ht="12.75" hidden="false" customHeight="false" outlineLevel="0" collapsed="false">
      <c r="A5641" s="0" t="e">
        <f aca="false">INDEX(BucketTable,MATCH(B5641,SumMonths,0),1)</f>
        <v>#N/A</v>
      </c>
      <c r="E5641" s="0" t="n">
        <f aca="false" t="array" ref="E5641:E5641">SUM(IF(Pricecurve=C5641,D5641))</f>
        <v>0</v>
      </c>
      <c r="F5641" s="0" t="n">
        <f aca="false" t="array" ref="F5641:F5641">SUM(IF(NG=C5641,D5641))</f>
        <v>0</v>
      </c>
      <c r="Y5641" s="140"/>
    </row>
    <row r="5642" customFormat="false" ht="12.75" hidden="false" customHeight="false" outlineLevel="0" collapsed="false">
      <c r="A5642" s="0" t="e">
        <f aca="false">INDEX(BucketTable,MATCH(B5642,SumMonths,0),1)</f>
        <v>#N/A</v>
      </c>
      <c r="E5642" s="0" t="n">
        <f aca="false" t="array" ref="E5642:E5642">SUM(IF(Pricecurve=C5642,D5642))</f>
        <v>0</v>
      </c>
      <c r="F5642" s="0" t="n">
        <f aca="false" t="array" ref="F5642:F5642">SUM(IF(NG=C5642,D5642))</f>
        <v>0</v>
      </c>
      <c r="Y5642" s="140"/>
    </row>
    <row r="5643" customFormat="false" ht="12.75" hidden="false" customHeight="false" outlineLevel="0" collapsed="false">
      <c r="A5643" s="0" t="e">
        <f aca="false">INDEX(BucketTable,MATCH(B5643,SumMonths,0),1)</f>
        <v>#N/A</v>
      </c>
      <c r="E5643" s="0" t="n">
        <f aca="false" t="array" ref="E5643:E5643">SUM(IF(Pricecurve=C5643,D5643))</f>
        <v>0</v>
      </c>
      <c r="F5643" s="0" t="n">
        <f aca="false" t="array" ref="F5643:F5643">SUM(IF(NG=C5643,D5643))</f>
        <v>0</v>
      </c>
      <c r="Y5643" s="140"/>
    </row>
    <row r="5644" customFormat="false" ht="12.75" hidden="false" customHeight="false" outlineLevel="0" collapsed="false">
      <c r="A5644" s="0" t="e">
        <f aca="false">INDEX(BucketTable,MATCH(B5644,SumMonths,0),1)</f>
        <v>#N/A</v>
      </c>
      <c r="E5644" s="0" t="n">
        <f aca="false" t="array" ref="E5644:E5644">SUM(IF(Pricecurve=C5644,D5644))</f>
        <v>0</v>
      </c>
      <c r="F5644" s="0" t="n">
        <f aca="false" t="array" ref="F5644:F5644">SUM(IF(NG=C5644,D5644))</f>
        <v>0</v>
      </c>
      <c r="Y5644" s="140"/>
    </row>
    <row r="5645" customFormat="false" ht="12.75" hidden="false" customHeight="false" outlineLevel="0" collapsed="false">
      <c r="A5645" s="0" t="e">
        <f aca="false">INDEX(BucketTable,MATCH(B5645,SumMonths,0),1)</f>
        <v>#N/A</v>
      </c>
      <c r="E5645" s="0" t="n">
        <f aca="false" t="array" ref="E5645:E5645">SUM(IF(Pricecurve=C5645,D5645))</f>
        <v>0</v>
      </c>
      <c r="F5645" s="0" t="n">
        <f aca="false" t="array" ref="F5645:F5645">SUM(IF(NG=C5645,D5645))</f>
        <v>0</v>
      </c>
      <c r="Y5645" s="140"/>
    </row>
    <row r="5646" customFormat="false" ht="12.75" hidden="false" customHeight="false" outlineLevel="0" collapsed="false">
      <c r="A5646" s="0" t="e">
        <f aca="false">INDEX(BucketTable,MATCH(B5646,SumMonths,0),1)</f>
        <v>#N/A</v>
      </c>
      <c r="E5646" s="0" t="n">
        <f aca="false" t="array" ref="E5646:E5646">SUM(IF(Pricecurve=C5646,D5646))</f>
        <v>0</v>
      </c>
      <c r="F5646" s="0" t="n">
        <f aca="false" t="array" ref="F5646:F5646">SUM(IF(NG=C5646,D5646))</f>
        <v>0</v>
      </c>
      <c r="Y5646" s="140"/>
    </row>
    <row r="5647" customFormat="false" ht="12.75" hidden="false" customHeight="false" outlineLevel="0" collapsed="false">
      <c r="A5647" s="0" t="e">
        <f aca="false">INDEX(BucketTable,MATCH(B5647,SumMonths,0),1)</f>
        <v>#N/A</v>
      </c>
      <c r="E5647" s="0" t="n">
        <f aca="false" t="array" ref="E5647:E5647">SUM(IF(Pricecurve=C5647,D5647))</f>
        <v>0</v>
      </c>
      <c r="F5647" s="0" t="n">
        <f aca="false" t="array" ref="F5647:F5647">SUM(IF(NG=C5647,D5647))</f>
        <v>0</v>
      </c>
      <c r="Y5647" s="140"/>
    </row>
    <row r="5648" customFormat="false" ht="12.75" hidden="false" customHeight="false" outlineLevel="0" collapsed="false">
      <c r="A5648" s="0" t="e">
        <f aca="false">INDEX(BucketTable,MATCH(B5648,SumMonths,0),1)</f>
        <v>#N/A</v>
      </c>
      <c r="E5648" s="0" t="n">
        <f aca="false" t="array" ref="E5648:E5648">SUM(IF(Pricecurve=C5648,D5648))</f>
        <v>0</v>
      </c>
      <c r="F5648" s="0" t="n">
        <f aca="false" t="array" ref="F5648:F5648">SUM(IF(NG=C5648,D5648))</f>
        <v>0</v>
      </c>
      <c r="Y5648" s="140"/>
    </row>
    <row r="5649" customFormat="false" ht="12.75" hidden="false" customHeight="false" outlineLevel="0" collapsed="false">
      <c r="A5649" s="0" t="e">
        <f aca="false">INDEX(BucketTable,MATCH(B5649,SumMonths,0),1)</f>
        <v>#N/A</v>
      </c>
      <c r="E5649" s="0" t="n">
        <f aca="false" t="array" ref="E5649:E5649">SUM(IF(Pricecurve=C5649,D5649))</f>
        <v>0</v>
      </c>
      <c r="F5649" s="0" t="n">
        <f aca="false" t="array" ref="F5649:F5649">SUM(IF(NG=C5649,D5649))</f>
        <v>0</v>
      </c>
      <c r="Y5649" s="140"/>
    </row>
    <row r="5650" customFormat="false" ht="12.75" hidden="false" customHeight="false" outlineLevel="0" collapsed="false">
      <c r="A5650" s="0" t="e">
        <f aca="false">INDEX(BucketTable,MATCH(B5650,SumMonths,0),1)</f>
        <v>#N/A</v>
      </c>
      <c r="E5650" s="0" t="n">
        <f aca="false" t="array" ref="E5650:E5650">SUM(IF(Pricecurve=C5650,D5650))</f>
        <v>0</v>
      </c>
      <c r="F5650" s="0" t="n">
        <f aca="false" t="array" ref="F5650:F5650">SUM(IF(NG=C5650,D5650))</f>
        <v>0</v>
      </c>
      <c r="Y5650" s="140"/>
    </row>
    <row r="5651" customFormat="false" ht="12.75" hidden="false" customHeight="false" outlineLevel="0" collapsed="false">
      <c r="A5651" s="0" t="e">
        <f aca="false">INDEX(BucketTable,MATCH(B5651,SumMonths,0),1)</f>
        <v>#N/A</v>
      </c>
      <c r="E5651" s="0" t="n">
        <f aca="false" t="array" ref="E5651:E5651">SUM(IF(Pricecurve=C5651,D5651))</f>
        <v>0</v>
      </c>
      <c r="F5651" s="0" t="n">
        <f aca="false" t="array" ref="F5651:F5651">SUM(IF(NG=C5651,D5651))</f>
        <v>0</v>
      </c>
      <c r="Y5651" s="140"/>
    </row>
    <row r="5652" customFormat="false" ht="12.75" hidden="false" customHeight="false" outlineLevel="0" collapsed="false">
      <c r="A5652" s="0" t="e">
        <f aca="false">INDEX(BucketTable,MATCH(B5652,SumMonths,0),1)</f>
        <v>#N/A</v>
      </c>
      <c r="E5652" s="0" t="n">
        <f aca="false" t="array" ref="E5652:E5652">SUM(IF(Pricecurve=C5652,D5652))</f>
        <v>0</v>
      </c>
      <c r="F5652" s="0" t="n">
        <f aca="false" t="array" ref="F5652:F5652">SUM(IF(NG=C5652,D5652))</f>
        <v>0</v>
      </c>
      <c r="Y5652" s="140"/>
    </row>
    <row r="5653" customFormat="false" ht="12.75" hidden="false" customHeight="false" outlineLevel="0" collapsed="false">
      <c r="A5653" s="0" t="e">
        <f aca="false">INDEX(BucketTable,MATCH(B5653,SumMonths,0),1)</f>
        <v>#N/A</v>
      </c>
      <c r="E5653" s="0" t="n">
        <f aca="false" t="array" ref="E5653:E5653">SUM(IF(Pricecurve=C5653,D5653))</f>
        <v>0</v>
      </c>
      <c r="F5653" s="0" t="n">
        <f aca="false" t="array" ref="F5653:F5653">SUM(IF(NG=C5653,D5653))</f>
        <v>0</v>
      </c>
      <c r="Y5653" s="140"/>
    </row>
    <row r="5654" customFormat="false" ht="12.75" hidden="false" customHeight="false" outlineLevel="0" collapsed="false">
      <c r="A5654" s="0" t="e">
        <f aca="false">INDEX(BucketTable,MATCH(B5654,SumMonths,0),1)</f>
        <v>#N/A</v>
      </c>
      <c r="E5654" s="0" t="n">
        <f aca="false" t="array" ref="E5654:E5654">SUM(IF(Pricecurve=C5654,D5654))</f>
        <v>0</v>
      </c>
      <c r="F5654" s="0" t="n">
        <f aca="false" t="array" ref="F5654:F5654">SUM(IF(NG=C5654,D5654))</f>
        <v>0</v>
      </c>
      <c r="Y5654" s="140"/>
    </row>
    <row r="5655" customFormat="false" ht="12.75" hidden="false" customHeight="false" outlineLevel="0" collapsed="false">
      <c r="A5655" s="0" t="e">
        <f aca="false">INDEX(BucketTable,MATCH(B5655,SumMonths,0),1)</f>
        <v>#N/A</v>
      </c>
      <c r="E5655" s="0" t="n">
        <f aca="false" t="array" ref="E5655:E5655">SUM(IF(Pricecurve=C5655,D5655))</f>
        <v>0</v>
      </c>
      <c r="F5655" s="0" t="n">
        <f aca="false" t="array" ref="F5655:F5655">SUM(IF(NG=C5655,D5655))</f>
        <v>0</v>
      </c>
      <c r="Y5655" s="140"/>
    </row>
    <row r="5656" customFormat="false" ht="12.75" hidden="false" customHeight="false" outlineLevel="0" collapsed="false">
      <c r="A5656" s="0" t="e">
        <f aca="false">INDEX(BucketTable,MATCH(B5656,SumMonths,0),1)</f>
        <v>#N/A</v>
      </c>
      <c r="E5656" s="0" t="n">
        <f aca="false" t="array" ref="E5656:E5656">SUM(IF(Pricecurve=C5656,D5656))</f>
        <v>0</v>
      </c>
      <c r="F5656" s="0" t="n">
        <f aca="false" t="array" ref="F5656:F5656">SUM(IF(NG=C5656,D5656))</f>
        <v>0</v>
      </c>
      <c r="Y5656" s="140"/>
    </row>
    <row r="5657" customFormat="false" ht="12.75" hidden="false" customHeight="false" outlineLevel="0" collapsed="false">
      <c r="A5657" s="0" t="e">
        <f aca="false">INDEX(BucketTable,MATCH(B5657,SumMonths,0),1)</f>
        <v>#N/A</v>
      </c>
      <c r="E5657" s="0" t="n">
        <f aca="false" t="array" ref="E5657:E5657">SUM(IF(Pricecurve=C5657,D5657))</f>
        <v>0</v>
      </c>
      <c r="F5657" s="0" t="n">
        <f aca="false" t="array" ref="F5657:F5657">SUM(IF(NG=C5657,D5657))</f>
        <v>0</v>
      </c>
      <c r="Y5657" s="140"/>
    </row>
    <row r="5658" customFormat="false" ht="12.75" hidden="false" customHeight="false" outlineLevel="0" collapsed="false">
      <c r="A5658" s="0" t="e">
        <f aca="false">INDEX(BucketTable,MATCH(B5658,SumMonths,0),1)</f>
        <v>#N/A</v>
      </c>
      <c r="E5658" s="0" t="n">
        <f aca="false" t="array" ref="E5658:E5658">SUM(IF(Pricecurve=C5658,D5658))</f>
        <v>0</v>
      </c>
      <c r="F5658" s="0" t="n">
        <f aca="false" t="array" ref="F5658:F5658">SUM(IF(NG=C5658,D5658))</f>
        <v>0</v>
      </c>
      <c r="Y5658" s="140"/>
    </row>
    <row r="5659" customFormat="false" ht="12.75" hidden="false" customHeight="false" outlineLevel="0" collapsed="false">
      <c r="A5659" s="0" t="e">
        <f aca="false">INDEX(BucketTable,MATCH(B5659,SumMonths,0),1)</f>
        <v>#N/A</v>
      </c>
      <c r="E5659" s="0" t="n">
        <f aca="false" t="array" ref="E5659:E5659">SUM(IF(Pricecurve=C5659,D5659))</f>
        <v>0</v>
      </c>
      <c r="F5659" s="0" t="n">
        <f aca="false" t="array" ref="F5659:F5659">SUM(IF(NG=C5659,D5659))</f>
        <v>0</v>
      </c>
      <c r="Y5659" s="140"/>
    </row>
    <row r="5660" customFormat="false" ht="12.75" hidden="false" customHeight="false" outlineLevel="0" collapsed="false">
      <c r="A5660" s="0" t="e">
        <f aca="false">INDEX(BucketTable,MATCH(B5660,SumMonths,0),1)</f>
        <v>#N/A</v>
      </c>
      <c r="E5660" s="0" t="n">
        <f aca="false" t="array" ref="E5660:E5660">SUM(IF(Pricecurve=C5660,D5660))</f>
        <v>0</v>
      </c>
      <c r="F5660" s="0" t="n">
        <f aca="false" t="array" ref="F5660:F5660">SUM(IF(NG=C5660,D5660))</f>
        <v>0</v>
      </c>
      <c r="Y5660" s="140"/>
    </row>
    <row r="5661" customFormat="false" ht="12.75" hidden="false" customHeight="false" outlineLevel="0" collapsed="false">
      <c r="A5661" s="0" t="e">
        <f aca="false">INDEX(BucketTable,MATCH(B5661,SumMonths,0),1)</f>
        <v>#N/A</v>
      </c>
      <c r="E5661" s="0" t="n">
        <f aca="false" t="array" ref="E5661:E5661">SUM(IF(Pricecurve=C5661,D5661))</f>
        <v>0</v>
      </c>
      <c r="F5661" s="0" t="n">
        <f aca="false" t="array" ref="F5661:F5661">SUM(IF(NG=C5661,D5661))</f>
        <v>0</v>
      </c>
      <c r="Y5661" s="140"/>
    </row>
    <row r="5662" customFormat="false" ht="12.75" hidden="false" customHeight="false" outlineLevel="0" collapsed="false">
      <c r="A5662" s="0" t="e">
        <f aca="false">INDEX(BucketTable,MATCH(B5662,SumMonths,0),1)</f>
        <v>#N/A</v>
      </c>
      <c r="E5662" s="0" t="n">
        <f aca="false" t="array" ref="E5662:E5662">SUM(IF(Pricecurve=C5662,D5662))</f>
        <v>0</v>
      </c>
      <c r="F5662" s="0" t="n">
        <f aca="false" t="array" ref="F5662:F5662">SUM(IF(NG=C5662,D5662))</f>
        <v>0</v>
      </c>
      <c r="Y5662" s="140"/>
    </row>
    <row r="5663" customFormat="false" ht="12.75" hidden="false" customHeight="false" outlineLevel="0" collapsed="false">
      <c r="A5663" s="0" t="e">
        <f aca="false">INDEX(BucketTable,MATCH(B5663,SumMonths,0),1)</f>
        <v>#N/A</v>
      </c>
      <c r="E5663" s="0" t="n">
        <f aca="false" t="array" ref="E5663:E5663">SUM(IF(Pricecurve=C5663,D5663))</f>
        <v>0</v>
      </c>
      <c r="F5663" s="0" t="n">
        <f aca="false" t="array" ref="F5663:F5663">SUM(IF(NG=C5663,D5663))</f>
        <v>0</v>
      </c>
      <c r="Y5663" s="140"/>
    </row>
    <row r="5664" customFormat="false" ht="12.75" hidden="false" customHeight="false" outlineLevel="0" collapsed="false">
      <c r="A5664" s="0" t="e">
        <f aca="false">INDEX(BucketTable,MATCH(B5664,SumMonths,0),1)</f>
        <v>#N/A</v>
      </c>
      <c r="E5664" s="0" t="n">
        <f aca="false" t="array" ref="E5664:E5664">SUM(IF(Pricecurve=C5664,D5664))</f>
        <v>0</v>
      </c>
      <c r="F5664" s="0" t="n">
        <f aca="false" t="array" ref="F5664:F5664">SUM(IF(NG=C5664,D5664))</f>
        <v>0</v>
      </c>
      <c r="Y5664" s="140"/>
    </row>
    <row r="5665" customFormat="false" ht="12.75" hidden="false" customHeight="false" outlineLevel="0" collapsed="false">
      <c r="A5665" s="0" t="e">
        <f aca="false">INDEX(BucketTable,MATCH(B5665,SumMonths,0),1)</f>
        <v>#N/A</v>
      </c>
      <c r="E5665" s="0" t="n">
        <f aca="false" t="array" ref="E5665:E5665">SUM(IF(Pricecurve=C5665,D5665))</f>
        <v>0</v>
      </c>
      <c r="F5665" s="0" t="n">
        <f aca="false" t="array" ref="F5665:F5665">SUM(IF(NG=C5665,D5665))</f>
        <v>0</v>
      </c>
      <c r="Y5665" s="140"/>
    </row>
    <row r="5666" customFormat="false" ht="12.75" hidden="false" customHeight="false" outlineLevel="0" collapsed="false">
      <c r="A5666" s="0" t="e">
        <f aca="false">INDEX(BucketTable,MATCH(B5666,SumMonths,0),1)</f>
        <v>#N/A</v>
      </c>
      <c r="E5666" s="0" t="n">
        <f aca="false" t="array" ref="E5666:E5666">SUM(IF(Pricecurve=C5666,D5666))</f>
        <v>0</v>
      </c>
      <c r="F5666" s="0" t="n">
        <f aca="false" t="array" ref="F5666:F5666">SUM(IF(NG=C5666,D5666))</f>
        <v>0</v>
      </c>
      <c r="Y5666" s="140"/>
    </row>
    <row r="5667" customFormat="false" ht="12.75" hidden="false" customHeight="false" outlineLevel="0" collapsed="false">
      <c r="A5667" s="0" t="e">
        <f aca="false">INDEX(BucketTable,MATCH(B5667,SumMonths,0),1)</f>
        <v>#N/A</v>
      </c>
      <c r="E5667" s="0" t="n">
        <f aca="false" t="array" ref="E5667:E5667">SUM(IF(Pricecurve=C5667,D5667))</f>
        <v>0</v>
      </c>
      <c r="F5667" s="0" t="n">
        <f aca="false" t="array" ref="F5667:F5667">SUM(IF(NG=C5667,D5667))</f>
        <v>0</v>
      </c>
      <c r="Y5667" s="140"/>
    </row>
    <row r="5668" customFormat="false" ht="12.75" hidden="false" customHeight="false" outlineLevel="0" collapsed="false">
      <c r="A5668" s="0" t="e">
        <f aca="false">INDEX(BucketTable,MATCH(B5668,SumMonths,0),1)</f>
        <v>#N/A</v>
      </c>
      <c r="E5668" s="0" t="n">
        <f aca="false" t="array" ref="E5668:E5668">SUM(IF(Pricecurve=C5668,D5668))</f>
        <v>0</v>
      </c>
      <c r="F5668" s="0" t="n">
        <f aca="false" t="array" ref="F5668:F5668">SUM(IF(NG=C5668,D5668))</f>
        <v>0</v>
      </c>
      <c r="Y5668" s="140"/>
    </row>
    <row r="5669" customFormat="false" ht="12.75" hidden="false" customHeight="false" outlineLevel="0" collapsed="false">
      <c r="A5669" s="0" t="e">
        <f aca="false">INDEX(BucketTable,MATCH(B5669,SumMonths,0),1)</f>
        <v>#N/A</v>
      </c>
      <c r="E5669" s="0" t="n">
        <f aca="false" t="array" ref="E5669:E5669">SUM(IF(Pricecurve=C5669,D5669))</f>
        <v>0</v>
      </c>
      <c r="F5669" s="0" t="n">
        <f aca="false" t="array" ref="F5669:F5669">SUM(IF(NG=C5669,D5669))</f>
        <v>0</v>
      </c>
      <c r="Y5669" s="140"/>
    </row>
    <row r="5670" customFormat="false" ht="12.75" hidden="false" customHeight="false" outlineLevel="0" collapsed="false">
      <c r="A5670" s="0" t="e">
        <f aca="false">INDEX(BucketTable,MATCH(B5670,SumMonths,0),1)</f>
        <v>#N/A</v>
      </c>
      <c r="E5670" s="0" t="n">
        <f aca="false" t="array" ref="E5670:E5670">SUM(IF(Pricecurve=C5670,D5670))</f>
        <v>0</v>
      </c>
      <c r="F5670" s="0" t="n">
        <f aca="false" t="array" ref="F5670:F5670">SUM(IF(NG=C5670,D5670))</f>
        <v>0</v>
      </c>
      <c r="Y5670" s="140"/>
    </row>
    <row r="5671" customFormat="false" ht="12.75" hidden="false" customHeight="false" outlineLevel="0" collapsed="false">
      <c r="A5671" s="0" t="e">
        <f aca="false">INDEX(BucketTable,MATCH(B5671,SumMonths,0),1)</f>
        <v>#N/A</v>
      </c>
      <c r="E5671" s="0" t="n">
        <f aca="false" t="array" ref="E5671:E5671">SUM(IF(Pricecurve=C5671,D5671))</f>
        <v>0</v>
      </c>
      <c r="F5671" s="0" t="n">
        <f aca="false" t="array" ref="F5671:F5671">SUM(IF(NG=C5671,D5671))</f>
        <v>0</v>
      </c>
      <c r="Y5671" s="140"/>
    </row>
    <row r="5672" customFormat="false" ht="12.75" hidden="false" customHeight="false" outlineLevel="0" collapsed="false">
      <c r="A5672" s="0" t="e">
        <f aca="false">INDEX(BucketTable,MATCH(B5672,SumMonths,0),1)</f>
        <v>#N/A</v>
      </c>
      <c r="E5672" s="0" t="n">
        <f aca="false" t="array" ref="E5672:E5672">SUM(IF(Pricecurve=C5672,D5672))</f>
        <v>0</v>
      </c>
      <c r="F5672" s="0" t="n">
        <f aca="false" t="array" ref="F5672:F5672">SUM(IF(NG=C5672,D5672))</f>
        <v>0</v>
      </c>
      <c r="Y5672" s="140"/>
    </row>
    <row r="5673" customFormat="false" ht="12.75" hidden="false" customHeight="false" outlineLevel="0" collapsed="false">
      <c r="A5673" s="0" t="e">
        <f aca="false">INDEX(BucketTable,MATCH(B5673,SumMonths,0),1)</f>
        <v>#N/A</v>
      </c>
      <c r="E5673" s="0" t="n">
        <f aca="false" t="array" ref="E5673:E5673">SUM(IF(Pricecurve=C5673,D5673))</f>
        <v>0</v>
      </c>
      <c r="F5673" s="0" t="n">
        <f aca="false" t="array" ref="F5673:F5673">SUM(IF(NG=C5673,D5673))</f>
        <v>0</v>
      </c>
      <c r="Y5673" s="140"/>
    </row>
    <row r="5674" customFormat="false" ht="12.75" hidden="false" customHeight="false" outlineLevel="0" collapsed="false">
      <c r="A5674" s="0" t="e">
        <f aca="false">INDEX(BucketTable,MATCH(B5674,SumMonths,0),1)</f>
        <v>#N/A</v>
      </c>
      <c r="E5674" s="0" t="n">
        <f aca="false" t="array" ref="E5674:E5674">SUM(IF(Pricecurve=C5674,D5674))</f>
        <v>0</v>
      </c>
      <c r="F5674" s="0" t="n">
        <f aca="false" t="array" ref="F5674:F5674">SUM(IF(NG=C5674,D5674))</f>
        <v>0</v>
      </c>
      <c r="Y5674" s="140"/>
    </row>
    <row r="5675" customFormat="false" ht="12.75" hidden="false" customHeight="false" outlineLevel="0" collapsed="false">
      <c r="A5675" s="0" t="e">
        <f aca="false">INDEX(BucketTable,MATCH(B5675,SumMonths,0),1)</f>
        <v>#N/A</v>
      </c>
      <c r="E5675" s="0" t="n">
        <f aca="false" t="array" ref="E5675:E5675">SUM(IF(Pricecurve=C5675,D5675))</f>
        <v>0</v>
      </c>
      <c r="F5675" s="0" t="n">
        <f aca="false" t="array" ref="F5675:F5675">SUM(IF(NG=C5675,D5675))</f>
        <v>0</v>
      </c>
      <c r="Y5675" s="140"/>
    </row>
    <row r="5676" customFormat="false" ht="12.75" hidden="false" customHeight="false" outlineLevel="0" collapsed="false">
      <c r="A5676" s="0" t="e">
        <f aca="false">INDEX(BucketTable,MATCH(B5676,SumMonths,0),1)</f>
        <v>#N/A</v>
      </c>
      <c r="E5676" s="0" t="n">
        <f aca="false" t="array" ref="E5676:E5676">SUM(IF(Pricecurve=C5676,D5676))</f>
        <v>0</v>
      </c>
      <c r="F5676" s="0" t="n">
        <f aca="false" t="array" ref="F5676:F5676">SUM(IF(NG=C5676,D5676))</f>
        <v>0</v>
      </c>
      <c r="Y5676" s="140"/>
    </row>
    <row r="5677" customFormat="false" ht="12.75" hidden="false" customHeight="false" outlineLevel="0" collapsed="false">
      <c r="A5677" s="0" t="e">
        <f aca="false">INDEX(BucketTable,MATCH(B5677,SumMonths,0),1)</f>
        <v>#N/A</v>
      </c>
      <c r="E5677" s="0" t="n">
        <f aca="false" t="array" ref="E5677:E5677">SUM(IF(Pricecurve=C5677,D5677))</f>
        <v>0</v>
      </c>
      <c r="F5677" s="0" t="n">
        <f aca="false" t="array" ref="F5677:F5677">SUM(IF(NG=C5677,D5677))</f>
        <v>0</v>
      </c>
      <c r="Y5677" s="140"/>
    </row>
    <row r="5678" customFormat="false" ht="12.75" hidden="false" customHeight="false" outlineLevel="0" collapsed="false">
      <c r="A5678" s="0" t="e">
        <f aca="false">INDEX(BucketTable,MATCH(B5678,SumMonths,0),1)</f>
        <v>#N/A</v>
      </c>
      <c r="E5678" s="0" t="n">
        <f aca="false" t="array" ref="E5678:E5678">SUM(IF(Pricecurve=C5678,D5678))</f>
        <v>0</v>
      </c>
      <c r="F5678" s="0" t="n">
        <f aca="false" t="array" ref="F5678:F5678">SUM(IF(NG=C5678,D5678))</f>
        <v>0</v>
      </c>
      <c r="Y5678" s="140"/>
    </row>
    <row r="5679" customFormat="false" ht="12.75" hidden="false" customHeight="false" outlineLevel="0" collapsed="false">
      <c r="A5679" s="0" t="e">
        <f aca="false">INDEX(BucketTable,MATCH(B5679,SumMonths,0),1)</f>
        <v>#N/A</v>
      </c>
      <c r="E5679" s="0" t="n">
        <f aca="false" t="array" ref="E5679:E5679">SUM(IF(Pricecurve=C5679,D5679))</f>
        <v>0</v>
      </c>
      <c r="F5679" s="0" t="n">
        <f aca="false" t="array" ref="F5679:F5679">SUM(IF(NG=C5679,D5679))</f>
        <v>0</v>
      </c>
      <c r="Y5679" s="140"/>
    </row>
    <row r="5680" customFormat="false" ht="12.75" hidden="false" customHeight="false" outlineLevel="0" collapsed="false">
      <c r="A5680" s="0" t="e">
        <f aca="false">INDEX(BucketTable,MATCH(B5680,SumMonths,0),1)</f>
        <v>#N/A</v>
      </c>
      <c r="E5680" s="0" t="n">
        <f aca="false" t="array" ref="E5680:E5680">SUM(IF(Pricecurve=C5680,D5680))</f>
        <v>0</v>
      </c>
      <c r="F5680" s="0" t="n">
        <f aca="false" t="array" ref="F5680:F5680">SUM(IF(NG=C5680,D5680))</f>
        <v>0</v>
      </c>
      <c r="Y5680" s="140"/>
    </row>
    <row r="5681" customFormat="false" ht="12.75" hidden="false" customHeight="false" outlineLevel="0" collapsed="false">
      <c r="A5681" s="0" t="e">
        <f aca="false">INDEX(BucketTable,MATCH(B5681,SumMonths,0),1)</f>
        <v>#N/A</v>
      </c>
      <c r="E5681" s="0" t="n">
        <f aca="false" t="array" ref="E5681:E5681">SUM(IF(Pricecurve=C5681,D5681))</f>
        <v>0</v>
      </c>
      <c r="F5681" s="0" t="n">
        <f aca="false" t="array" ref="F5681:F5681">SUM(IF(NG=C5681,D5681))</f>
        <v>0</v>
      </c>
      <c r="Y5681" s="140"/>
    </row>
    <row r="5682" customFormat="false" ht="12.75" hidden="false" customHeight="false" outlineLevel="0" collapsed="false">
      <c r="A5682" s="0" t="e">
        <f aca="false">INDEX(BucketTable,MATCH(B5682,SumMonths,0),1)</f>
        <v>#N/A</v>
      </c>
      <c r="E5682" s="0" t="n">
        <f aca="false" t="array" ref="E5682:E5682">SUM(IF(Pricecurve=C5682,D5682))</f>
        <v>0</v>
      </c>
      <c r="F5682" s="0" t="n">
        <f aca="false" t="array" ref="F5682:F5682">SUM(IF(NG=C5682,D5682))</f>
        <v>0</v>
      </c>
      <c r="Y5682" s="140"/>
    </row>
    <row r="5683" customFormat="false" ht="12.75" hidden="false" customHeight="false" outlineLevel="0" collapsed="false">
      <c r="A5683" s="0" t="e">
        <f aca="false">INDEX(BucketTable,MATCH(B5683,SumMonths,0),1)</f>
        <v>#N/A</v>
      </c>
      <c r="E5683" s="0" t="n">
        <f aca="false" t="array" ref="E5683:E5683">SUM(IF(Pricecurve=C5683,D5683))</f>
        <v>0</v>
      </c>
      <c r="F5683" s="0" t="n">
        <f aca="false" t="array" ref="F5683:F5683">SUM(IF(NG=C5683,D5683))</f>
        <v>0</v>
      </c>
      <c r="Y5683" s="140"/>
    </row>
    <row r="5684" customFormat="false" ht="12.75" hidden="false" customHeight="false" outlineLevel="0" collapsed="false">
      <c r="A5684" s="0" t="e">
        <f aca="false">INDEX(BucketTable,MATCH(B5684,SumMonths,0),1)</f>
        <v>#N/A</v>
      </c>
      <c r="E5684" s="0" t="n">
        <f aca="false" t="array" ref="E5684:E5684">SUM(IF(Pricecurve=C5684,D5684))</f>
        <v>0</v>
      </c>
      <c r="F5684" s="0" t="n">
        <f aca="false" t="array" ref="F5684:F5684">SUM(IF(NG=C5684,D5684))</f>
        <v>0</v>
      </c>
      <c r="Y5684" s="140"/>
    </row>
    <row r="5685" customFormat="false" ht="12.75" hidden="false" customHeight="false" outlineLevel="0" collapsed="false">
      <c r="A5685" s="0" t="e">
        <f aca="false">INDEX(BucketTable,MATCH(B5685,SumMonths,0),1)</f>
        <v>#N/A</v>
      </c>
      <c r="E5685" s="0" t="n">
        <f aca="false" t="array" ref="E5685:E5685">SUM(IF(Pricecurve=C5685,D5685))</f>
        <v>0</v>
      </c>
      <c r="F5685" s="0" t="n">
        <f aca="false" t="array" ref="F5685:F5685">SUM(IF(NG=C5685,D5685))</f>
        <v>0</v>
      </c>
      <c r="Y5685" s="140"/>
    </row>
    <row r="5686" customFormat="false" ht="12.75" hidden="false" customHeight="false" outlineLevel="0" collapsed="false">
      <c r="A5686" s="0" t="e">
        <f aca="false">INDEX(BucketTable,MATCH(B5686,SumMonths,0),1)</f>
        <v>#N/A</v>
      </c>
      <c r="E5686" s="0" t="n">
        <f aca="false" t="array" ref="E5686:E5686">SUM(IF(Pricecurve=C5686,D5686))</f>
        <v>0</v>
      </c>
      <c r="F5686" s="0" t="n">
        <f aca="false" t="array" ref="F5686:F5686">SUM(IF(NG=C5686,D5686))</f>
        <v>0</v>
      </c>
      <c r="Y5686" s="140"/>
    </row>
    <row r="5687" customFormat="false" ht="12.75" hidden="false" customHeight="false" outlineLevel="0" collapsed="false">
      <c r="A5687" s="0" t="e">
        <f aca="false">INDEX(BucketTable,MATCH(B5687,SumMonths,0),1)</f>
        <v>#N/A</v>
      </c>
      <c r="E5687" s="0" t="n">
        <f aca="false" t="array" ref="E5687:E5687">SUM(IF(Pricecurve=C5687,D5687))</f>
        <v>0</v>
      </c>
      <c r="F5687" s="0" t="n">
        <f aca="false" t="array" ref="F5687:F5687">SUM(IF(NG=C5687,D5687))</f>
        <v>0</v>
      </c>
      <c r="Y5687" s="140"/>
    </row>
    <row r="5688" customFormat="false" ht="12.75" hidden="false" customHeight="false" outlineLevel="0" collapsed="false">
      <c r="A5688" s="0" t="e">
        <f aca="false">INDEX(BucketTable,MATCH(B5688,SumMonths,0),1)</f>
        <v>#N/A</v>
      </c>
      <c r="E5688" s="0" t="n">
        <f aca="false" t="array" ref="E5688:E5688">SUM(IF(Pricecurve=C5688,D5688))</f>
        <v>0</v>
      </c>
      <c r="F5688" s="0" t="n">
        <f aca="false" t="array" ref="F5688:F5688">SUM(IF(NG=C5688,D5688))</f>
        <v>0</v>
      </c>
      <c r="Y5688" s="140"/>
    </row>
    <row r="5689" customFormat="false" ht="12.75" hidden="false" customHeight="false" outlineLevel="0" collapsed="false">
      <c r="A5689" s="0" t="e">
        <f aca="false">INDEX(BucketTable,MATCH(B5689,SumMonths,0),1)</f>
        <v>#N/A</v>
      </c>
      <c r="E5689" s="0" t="n">
        <f aca="false" t="array" ref="E5689:E5689">SUM(IF(Pricecurve=C5689,D5689))</f>
        <v>0</v>
      </c>
      <c r="F5689" s="0" t="n">
        <f aca="false" t="array" ref="F5689:F5689">SUM(IF(NG=C5689,D5689))</f>
        <v>0</v>
      </c>
      <c r="Y5689" s="140"/>
    </row>
    <row r="5690" customFormat="false" ht="12.75" hidden="false" customHeight="false" outlineLevel="0" collapsed="false">
      <c r="A5690" s="0" t="e">
        <f aca="false">INDEX(BucketTable,MATCH(B5690,SumMonths,0),1)</f>
        <v>#N/A</v>
      </c>
      <c r="E5690" s="0" t="n">
        <f aca="false" t="array" ref="E5690:E5690">SUM(IF(Pricecurve=C5690,D5690))</f>
        <v>0</v>
      </c>
      <c r="F5690" s="0" t="n">
        <f aca="false" t="array" ref="F5690:F5690">SUM(IF(NG=C5690,D5690))</f>
        <v>0</v>
      </c>
      <c r="Y5690" s="140"/>
    </row>
    <row r="5691" customFormat="false" ht="12.75" hidden="false" customHeight="false" outlineLevel="0" collapsed="false">
      <c r="A5691" s="0" t="e">
        <f aca="false">INDEX(BucketTable,MATCH(B5691,SumMonths,0),1)</f>
        <v>#N/A</v>
      </c>
      <c r="E5691" s="0" t="n">
        <f aca="false" t="array" ref="E5691:E5691">SUM(IF(Pricecurve=C5691,D5691))</f>
        <v>0</v>
      </c>
      <c r="F5691" s="0" t="n">
        <f aca="false" t="array" ref="F5691:F5691">SUM(IF(NG=C5691,D5691))</f>
        <v>0</v>
      </c>
      <c r="Y5691" s="140"/>
    </row>
    <row r="5692" customFormat="false" ht="12.75" hidden="false" customHeight="false" outlineLevel="0" collapsed="false">
      <c r="A5692" s="0" t="e">
        <f aca="false">INDEX(BucketTable,MATCH(B5692,SumMonths,0),1)</f>
        <v>#N/A</v>
      </c>
      <c r="E5692" s="0" t="n">
        <f aca="false" t="array" ref="E5692:E5692">SUM(IF(Pricecurve=C5692,D5692))</f>
        <v>0</v>
      </c>
      <c r="F5692" s="0" t="n">
        <f aca="false" t="array" ref="F5692:F5692">SUM(IF(NG=C5692,D5692))</f>
        <v>0</v>
      </c>
      <c r="Y5692" s="140"/>
    </row>
    <row r="5693" customFormat="false" ht="12.75" hidden="false" customHeight="false" outlineLevel="0" collapsed="false">
      <c r="A5693" s="0" t="e">
        <f aca="false">INDEX(BucketTable,MATCH(B5693,SumMonths,0),1)</f>
        <v>#N/A</v>
      </c>
      <c r="E5693" s="0" t="n">
        <f aca="false" t="array" ref="E5693:E5693">SUM(IF(Pricecurve=C5693,D5693))</f>
        <v>0</v>
      </c>
      <c r="F5693" s="0" t="n">
        <f aca="false" t="array" ref="F5693:F5693">SUM(IF(NG=C5693,D5693))</f>
        <v>0</v>
      </c>
      <c r="Y5693" s="140"/>
    </row>
    <row r="5694" customFormat="false" ht="12.75" hidden="false" customHeight="false" outlineLevel="0" collapsed="false">
      <c r="A5694" s="0" t="e">
        <f aca="false">INDEX(BucketTable,MATCH(B5694,SumMonths,0),1)</f>
        <v>#N/A</v>
      </c>
      <c r="E5694" s="0" t="n">
        <f aca="false" t="array" ref="E5694:E5694">SUM(IF(Pricecurve=C5694,D5694))</f>
        <v>0</v>
      </c>
      <c r="F5694" s="0" t="n">
        <f aca="false" t="array" ref="F5694:F5694">SUM(IF(NG=C5694,D5694))</f>
        <v>0</v>
      </c>
      <c r="Y5694" s="140"/>
    </row>
    <row r="5695" customFormat="false" ht="12.75" hidden="false" customHeight="false" outlineLevel="0" collapsed="false">
      <c r="A5695" s="0" t="e">
        <f aca="false">INDEX(BucketTable,MATCH(B5695,SumMonths,0),1)</f>
        <v>#N/A</v>
      </c>
      <c r="E5695" s="0" t="n">
        <f aca="false" t="array" ref="E5695:E5695">SUM(IF(Pricecurve=C5695,D5695))</f>
        <v>0</v>
      </c>
      <c r="F5695" s="0" t="n">
        <f aca="false" t="array" ref="F5695:F5695">SUM(IF(NG=C5695,D5695))</f>
        <v>0</v>
      </c>
      <c r="Y5695" s="140"/>
    </row>
    <row r="5696" customFormat="false" ht="12.75" hidden="false" customHeight="false" outlineLevel="0" collapsed="false">
      <c r="A5696" s="0" t="e">
        <f aca="false">INDEX(BucketTable,MATCH(B5696,SumMonths,0),1)</f>
        <v>#N/A</v>
      </c>
      <c r="E5696" s="0" t="n">
        <f aca="false" t="array" ref="E5696:E5696">SUM(IF(Pricecurve=C5696,D5696))</f>
        <v>0</v>
      </c>
      <c r="F5696" s="0" t="n">
        <f aca="false" t="array" ref="F5696:F5696">SUM(IF(NG=C5696,D5696))</f>
        <v>0</v>
      </c>
      <c r="Y5696" s="140"/>
    </row>
    <row r="5697" customFormat="false" ht="12.75" hidden="false" customHeight="false" outlineLevel="0" collapsed="false">
      <c r="A5697" s="0" t="e">
        <f aca="false">INDEX(BucketTable,MATCH(B5697,SumMonths,0),1)</f>
        <v>#N/A</v>
      </c>
      <c r="E5697" s="0" t="n">
        <f aca="false" t="array" ref="E5697:E5697">SUM(IF(Pricecurve=C5697,D5697))</f>
        <v>0</v>
      </c>
      <c r="F5697" s="0" t="n">
        <f aca="false" t="array" ref="F5697:F5697">SUM(IF(NG=C5697,D5697))</f>
        <v>0</v>
      </c>
      <c r="Y5697" s="140"/>
    </row>
    <row r="5698" customFormat="false" ht="12.75" hidden="false" customHeight="false" outlineLevel="0" collapsed="false">
      <c r="A5698" s="0" t="e">
        <f aca="false">INDEX(BucketTable,MATCH(B5698,SumMonths,0),1)</f>
        <v>#N/A</v>
      </c>
      <c r="E5698" s="0" t="n">
        <f aca="false" t="array" ref="E5698:E5698">SUM(IF(Pricecurve=C5698,D5698))</f>
        <v>0</v>
      </c>
      <c r="F5698" s="0" t="n">
        <f aca="false" t="array" ref="F5698:F5698">SUM(IF(NG=C5698,D5698))</f>
        <v>0</v>
      </c>
      <c r="Y5698" s="140"/>
    </row>
    <row r="5699" customFormat="false" ht="12.75" hidden="false" customHeight="false" outlineLevel="0" collapsed="false">
      <c r="A5699" s="0" t="e">
        <f aca="false">INDEX(BucketTable,MATCH(B5699,SumMonths,0),1)</f>
        <v>#N/A</v>
      </c>
      <c r="E5699" s="0" t="n">
        <f aca="false" t="array" ref="E5699:E5699">SUM(IF(Pricecurve=C5699,D5699))</f>
        <v>0</v>
      </c>
      <c r="F5699" s="0" t="n">
        <f aca="false" t="array" ref="F5699:F5699">SUM(IF(NG=C5699,D5699))</f>
        <v>0</v>
      </c>
      <c r="Y5699" s="140"/>
    </row>
    <row r="5700" customFormat="false" ht="12.75" hidden="false" customHeight="false" outlineLevel="0" collapsed="false">
      <c r="A5700" s="0" t="e">
        <f aca="false">INDEX(BucketTable,MATCH(B5700,SumMonths,0),1)</f>
        <v>#N/A</v>
      </c>
      <c r="E5700" s="0" t="n">
        <f aca="false" t="array" ref="E5700:E5700">SUM(IF(Pricecurve=C5700,D5700))</f>
        <v>0</v>
      </c>
      <c r="F5700" s="0" t="n">
        <f aca="false" t="array" ref="F5700:F5700">SUM(IF(NG=C5700,D5700))</f>
        <v>0</v>
      </c>
      <c r="Y5700" s="140"/>
    </row>
    <row r="5701" customFormat="false" ht="12.75" hidden="false" customHeight="false" outlineLevel="0" collapsed="false">
      <c r="A5701" s="0" t="e">
        <f aca="false">INDEX(BucketTable,MATCH(B5701,SumMonths,0),1)</f>
        <v>#N/A</v>
      </c>
      <c r="E5701" s="0" t="n">
        <f aca="false" t="array" ref="E5701:E5701">SUM(IF(Pricecurve=C5701,D5701))</f>
        <v>0</v>
      </c>
      <c r="F5701" s="0" t="n">
        <f aca="false" t="array" ref="F5701:F5701">SUM(IF(NG=C5701,D5701))</f>
        <v>0</v>
      </c>
      <c r="Y5701" s="140"/>
    </row>
    <row r="5702" customFormat="false" ht="12.75" hidden="false" customHeight="false" outlineLevel="0" collapsed="false">
      <c r="A5702" s="0" t="e">
        <f aca="false">INDEX(BucketTable,MATCH(B5702,SumMonths,0),1)</f>
        <v>#N/A</v>
      </c>
      <c r="E5702" s="0" t="n">
        <f aca="false" t="array" ref="E5702:E5702">SUM(IF(Pricecurve=C5702,D5702))</f>
        <v>0</v>
      </c>
      <c r="F5702" s="0" t="n">
        <f aca="false" t="array" ref="F5702:F5702">SUM(IF(NG=C5702,D5702))</f>
        <v>0</v>
      </c>
      <c r="Y5702" s="140"/>
    </row>
    <row r="5703" customFormat="false" ht="12.75" hidden="false" customHeight="false" outlineLevel="0" collapsed="false">
      <c r="A5703" s="0" t="e">
        <f aca="false">INDEX(BucketTable,MATCH(B5703,SumMonths,0),1)</f>
        <v>#N/A</v>
      </c>
      <c r="E5703" s="0" t="n">
        <f aca="false" t="array" ref="E5703:E5703">SUM(IF(Pricecurve=C5703,D5703))</f>
        <v>0</v>
      </c>
      <c r="F5703" s="0" t="n">
        <f aca="false" t="array" ref="F5703:F5703">SUM(IF(NG=C5703,D5703))</f>
        <v>0</v>
      </c>
      <c r="Y5703" s="140"/>
    </row>
    <row r="5704" customFormat="false" ht="12.75" hidden="false" customHeight="false" outlineLevel="0" collapsed="false">
      <c r="A5704" s="0" t="e">
        <f aca="false">INDEX(BucketTable,MATCH(B5704,SumMonths,0),1)</f>
        <v>#N/A</v>
      </c>
      <c r="E5704" s="0" t="n">
        <f aca="false" t="array" ref="E5704:E5704">SUM(IF(Pricecurve=C5704,D5704))</f>
        <v>0</v>
      </c>
      <c r="F5704" s="0" t="n">
        <f aca="false" t="array" ref="F5704:F5704">SUM(IF(NG=C5704,D5704))</f>
        <v>0</v>
      </c>
      <c r="Y5704" s="140"/>
    </row>
    <row r="5705" customFormat="false" ht="12.75" hidden="false" customHeight="false" outlineLevel="0" collapsed="false">
      <c r="A5705" s="0" t="e">
        <f aca="false">INDEX(BucketTable,MATCH(B5705,SumMonths,0),1)</f>
        <v>#N/A</v>
      </c>
      <c r="E5705" s="0" t="n">
        <f aca="false" t="array" ref="E5705:E5705">SUM(IF(Pricecurve=C5705,D5705))</f>
        <v>0</v>
      </c>
      <c r="F5705" s="0" t="n">
        <f aca="false" t="array" ref="F5705:F5705">SUM(IF(NG=C5705,D5705))</f>
        <v>0</v>
      </c>
      <c r="Y5705" s="140"/>
    </row>
    <row r="5706" customFormat="false" ht="12.75" hidden="false" customHeight="false" outlineLevel="0" collapsed="false">
      <c r="A5706" s="0" t="e">
        <f aca="false">INDEX(BucketTable,MATCH(B5706,SumMonths,0),1)</f>
        <v>#N/A</v>
      </c>
      <c r="E5706" s="0" t="n">
        <f aca="false" t="array" ref="E5706:E5706">SUM(IF(Pricecurve=C5706,D5706))</f>
        <v>0</v>
      </c>
      <c r="F5706" s="0" t="n">
        <f aca="false" t="array" ref="F5706:F5706">SUM(IF(NG=C5706,D5706))</f>
        <v>0</v>
      </c>
      <c r="Y5706" s="140"/>
    </row>
    <row r="5707" customFormat="false" ht="12.75" hidden="false" customHeight="false" outlineLevel="0" collapsed="false">
      <c r="A5707" s="0" t="e">
        <f aca="false">INDEX(BucketTable,MATCH(B5707,SumMonths,0),1)</f>
        <v>#N/A</v>
      </c>
      <c r="E5707" s="0" t="n">
        <f aca="false" t="array" ref="E5707:E5707">SUM(IF(Pricecurve=C5707,D5707))</f>
        <v>0</v>
      </c>
      <c r="F5707" s="0" t="n">
        <f aca="false" t="array" ref="F5707:F5707">SUM(IF(NG=C5707,D5707))</f>
        <v>0</v>
      </c>
      <c r="Y5707" s="140"/>
    </row>
    <row r="5708" customFormat="false" ht="12.75" hidden="false" customHeight="false" outlineLevel="0" collapsed="false">
      <c r="A5708" s="0" t="e">
        <f aca="false">INDEX(BucketTable,MATCH(B5708,SumMonths,0),1)</f>
        <v>#N/A</v>
      </c>
      <c r="E5708" s="0" t="n">
        <f aca="false" t="array" ref="E5708:E5708">SUM(IF(Pricecurve=C5708,D5708))</f>
        <v>0</v>
      </c>
      <c r="F5708" s="0" t="n">
        <f aca="false" t="array" ref="F5708:F5708">SUM(IF(NG=C5708,D5708))</f>
        <v>0</v>
      </c>
      <c r="Y5708" s="140"/>
    </row>
    <row r="5709" customFormat="false" ht="12.75" hidden="false" customHeight="false" outlineLevel="0" collapsed="false">
      <c r="A5709" s="0" t="e">
        <f aca="false">INDEX(BucketTable,MATCH(B5709,SumMonths,0),1)</f>
        <v>#N/A</v>
      </c>
      <c r="E5709" s="0" t="n">
        <f aca="false" t="array" ref="E5709:E5709">SUM(IF(Pricecurve=C5709,D5709))</f>
        <v>0</v>
      </c>
      <c r="F5709" s="0" t="n">
        <f aca="false" t="array" ref="F5709:F5709">SUM(IF(NG=C5709,D5709))</f>
        <v>0</v>
      </c>
      <c r="Y5709" s="140"/>
    </row>
    <row r="5710" customFormat="false" ht="12.75" hidden="false" customHeight="false" outlineLevel="0" collapsed="false">
      <c r="A5710" s="0" t="e">
        <f aca="false">INDEX(BucketTable,MATCH(B5710,SumMonths,0),1)</f>
        <v>#N/A</v>
      </c>
      <c r="E5710" s="0" t="n">
        <f aca="false" t="array" ref="E5710:E5710">SUM(IF(Pricecurve=C5710,D5710))</f>
        <v>0</v>
      </c>
      <c r="F5710" s="0" t="n">
        <f aca="false" t="array" ref="F5710:F5710">SUM(IF(NG=C5710,D5710))</f>
        <v>0</v>
      </c>
      <c r="Y5710" s="140"/>
    </row>
    <row r="5711" customFormat="false" ht="12.75" hidden="false" customHeight="false" outlineLevel="0" collapsed="false">
      <c r="A5711" s="0" t="e">
        <f aca="false">INDEX(BucketTable,MATCH(B5711,SumMonths,0),1)</f>
        <v>#N/A</v>
      </c>
      <c r="E5711" s="0" t="n">
        <f aca="false" t="array" ref="E5711:E5711">SUM(IF(Pricecurve=C5711,D5711))</f>
        <v>0</v>
      </c>
      <c r="F5711" s="0" t="n">
        <f aca="false" t="array" ref="F5711:F5711">SUM(IF(NG=C5711,D5711))</f>
        <v>0</v>
      </c>
      <c r="Y5711" s="140"/>
    </row>
    <row r="5712" customFormat="false" ht="12.75" hidden="false" customHeight="false" outlineLevel="0" collapsed="false">
      <c r="A5712" s="0" t="e">
        <f aca="false">INDEX(BucketTable,MATCH(B5712,SumMonths,0),1)</f>
        <v>#N/A</v>
      </c>
      <c r="E5712" s="0" t="n">
        <f aca="false" t="array" ref="E5712:E5712">SUM(IF(Pricecurve=C5712,D5712))</f>
        <v>0</v>
      </c>
      <c r="F5712" s="0" t="n">
        <f aca="false" t="array" ref="F5712:F5712">SUM(IF(NG=C5712,D5712))</f>
        <v>0</v>
      </c>
      <c r="Y5712" s="140"/>
    </row>
    <row r="5713" customFormat="false" ht="12.75" hidden="false" customHeight="false" outlineLevel="0" collapsed="false">
      <c r="A5713" s="0" t="e">
        <f aca="false">INDEX(BucketTable,MATCH(B5713,SumMonths,0),1)</f>
        <v>#N/A</v>
      </c>
      <c r="E5713" s="0" t="n">
        <f aca="false" t="array" ref="E5713:E5713">SUM(IF(Pricecurve=C5713,D5713))</f>
        <v>0</v>
      </c>
      <c r="F5713" s="0" t="n">
        <f aca="false" t="array" ref="F5713:F5713">SUM(IF(NG=C5713,D5713))</f>
        <v>0</v>
      </c>
      <c r="Y5713" s="140"/>
    </row>
    <row r="5714" customFormat="false" ht="12.75" hidden="false" customHeight="false" outlineLevel="0" collapsed="false">
      <c r="A5714" s="0" t="e">
        <f aca="false">INDEX(BucketTable,MATCH(B5714,SumMonths,0),1)</f>
        <v>#N/A</v>
      </c>
      <c r="E5714" s="0" t="n">
        <f aca="false" t="array" ref="E5714:E5714">SUM(IF(Pricecurve=C5714,D5714))</f>
        <v>0</v>
      </c>
      <c r="F5714" s="0" t="n">
        <f aca="false" t="array" ref="F5714:F5714">SUM(IF(NG=C5714,D5714))</f>
        <v>0</v>
      </c>
      <c r="Y5714" s="140"/>
    </row>
    <row r="5715" customFormat="false" ht="12.75" hidden="false" customHeight="false" outlineLevel="0" collapsed="false">
      <c r="A5715" s="0" t="e">
        <f aca="false">INDEX(BucketTable,MATCH(B5715,SumMonths,0),1)</f>
        <v>#N/A</v>
      </c>
      <c r="E5715" s="0" t="n">
        <f aca="false" t="array" ref="E5715:E5715">SUM(IF(Pricecurve=C5715,D5715))</f>
        <v>0</v>
      </c>
      <c r="F5715" s="0" t="n">
        <f aca="false" t="array" ref="F5715:F5715">SUM(IF(NG=C5715,D5715))</f>
        <v>0</v>
      </c>
      <c r="Y5715" s="140"/>
    </row>
    <row r="5716" customFormat="false" ht="12.75" hidden="false" customHeight="false" outlineLevel="0" collapsed="false">
      <c r="A5716" s="0" t="e">
        <f aca="false">INDEX(BucketTable,MATCH(B5716,SumMonths,0),1)</f>
        <v>#N/A</v>
      </c>
      <c r="E5716" s="0" t="n">
        <f aca="false" t="array" ref="E5716:E5716">SUM(IF(Pricecurve=C5716,D5716))</f>
        <v>0</v>
      </c>
      <c r="F5716" s="0" t="n">
        <f aca="false" t="array" ref="F5716:F5716">SUM(IF(NG=C5716,D5716))</f>
        <v>0</v>
      </c>
      <c r="Y5716" s="140"/>
    </row>
    <row r="5717" customFormat="false" ht="12.75" hidden="false" customHeight="false" outlineLevel="0" collapsed="false">
      <c r="A5717" s="0" t="e">
        <f aca="false">INDEX(BucketTable,MATCH(B5717,SumMonths,0),1)</f>
        <v>#N/A</v>
      </c>
      <c r="E5717" s="0" t="n">
        <f aca="false" t="array" ref="E5717:E5717">SUM(IF(Pricecurve=C5717,D5717))</f>
        <v>0</v>
      </c>
      <c r="F5717" s="0" t="n">
        <f aca="false" t="array" ref="F5717:F5717">SUM(IF(NG=C5717,D5717))</f>
        <v>0</v>
      </c>
      <c r="Y5717" s="140"/>
    </row>
    <row r="5718" customFormat="false" ht="12.75" hidden="false" customHeight="false" outlineLevel="0" collapsed="false">
      <c r="A5718" s="0" t="e">
        <f aca="false">INDEX(BucketTable,MATCH(B5718,SumMonths,0),1)</f>
        <v>#N/A</v>
      </c>
      <c r="E5718" s="0" t="n">
        <f aca="false" t="array" ref="E5718:E5718">SUM(IF(Pricecurve=C5718,D5718))</f>
        <v>0</v>
      </c>
      <c r="F5718" s="0" t="n">
        <f aca="false" t="array" ref="F5718:F5718">SUM(IF(NG=C5718,D5718))</f>
        <v>0</v>
      </c>
      <c r="Y5718" s="140"/>
    </row>
    <row r="5719" customFormat="false" ht="12.75" hidden="false" customHeight="false" outlineLevel="0" collapsed="false">
      <c r="A5719" s="0" t="e">
        <f aca="false">INDEX(BucketTable,MATCH(B5719,SumMonths,0),1)</f>
        <v>#N/A</v>
      </c>
      <c r="E5719" s="0" t="n">
        <f aca="false" t="array" ref="E5719:E5719">SUM(IF(Pricecurve=C5719,D5719))</f>
        <v>0</v>
      </c>
      <c r="F5719" s="0" t="n">
        <f aca="false" t="array" ref="F5719:F5719">SUM(IF(NG=C5719,D5719))</f>
        <v>0</v>
      </c>
      <c r="Y5719" s="140"/>
    </row>
    <row r="5720" customFormat="false" ht="12.75" hidden="false" customHeight="false" outlineLevel="0" collapsed="false">
      <c r="A5720" s="0" t="e">
        <f aca="false">INDEX(BucketTable,MATCH(B5720,SumMonths,0),1)</f>
        <v>#N/A</v>
      </c>
      <c r="E5720" s="0" t="n">
        <f aca="false" t="array" ref="E5720:E5720">SUM(IF(Pricecurve=C5720,D5720))</f>
        <v>0</v>
      </c>
      <c r="F5720" s="0" t="n">
        <f aca="false" t="array" ref="F5720:F5720">SUM(IF(NG=C5720,D5720))</f>
        <v>0</v>
      </c>
      <c r="Y5720" s="140"/>
    </row>
    <row r="5721" customFormat="false" ht="12.75" hidden="false" customHeight="false" outlineLevel="0" collapsed="false">
      <c r="A5721" s="0" t="e">
        <f aca="false">INDEX(BucketTable,MATCH(B5721,SumMonths,0),1)</f>
        <v>#N/A</v>
      </c>
      <c r="E5721" s="0" t="n">
        <f aca="false" t="array" ref="E5721:E5721">SUM(IF(Pricecurve=C5721,D5721))</f>
        <v>0</v>
      </c>
      <c r="F5721" s="0" t="n">
        <f aca="false" t="array" ref="F5721:F5721">SUM(IF(NG=C5721,D5721))</f>
        <v>0</v>
      </c>
      <c r="Y5721" s="140"/>
    </row>
    <row r="5722" customFormat="false" ht="12.75" hidden="false" customHeight="false" outlineLevel="0" collapsed="false">
      <c r="A5722" s="0" t="e">
        <f aca="false">INDEX(BucketTable,MATCH(B5722,SumMonths,0),1)</f>
        <v>#N/A</v>
      </c>
      <c r="E5722" s="0" t="n">
        <f aca="false" t="array" ref="E5722:E5722">SUM(IF(Pricecurve=C5722,D5722))</f>
        <v>0</v>
      </c>
      <c r="F5722" s="0" t="n">
        <f aca="false" t="array" ref="F5722:F5722">SUM(IF(NG=C5722,D5722))</f>
        <v>0</v>
      </c>
      <c r="Y5722" s="140"/>
    </row>
    <row r="5723" customFormat="false" ht="12.75" hidden="false" customHeight="false" outlineLevel="0" collapsed="false">
      <c r="A5723" s="0" t="e">
        <f aca="false">INDEX(BucketTable,MATCH(B5723,SumMonths,0),1)</f>
        <v>#N/A</v>
      </c>
      <c r="E5723" s="0" t="n">
        <f aca="false" t="array" ref="E5723:E5723">SUM(IF(Pricecurve=C5723,D5723))</f>
        <v>0</v>
      </c>
      <c r="F5723" s="0" t="n">
        <f aca="false" t="array" ref="F5723:F5723">SUM(IF(NG=C5723,D5723))</f>
        <v>0</v>
      </c>
      <c r="Y5723" s="140"/>
    </row>
    <row r="5724" customFormat="false" ht="12.75" hidden="false" customHeight="false" outlineLevel="0" collapsed="false">
      <c r="A5724" s="0" t="e">
        <f aca="false">INDEX(BucketTable,MATCH(B5724,SumMonths,0),1)</f>
        <v>#N/A</v>
      </c>
      <c r="E5724" s="0" t="n">
        <f aca="false" t="array" ref="E5724:E5724">SUM(IF(Pricecurve=C5724,D5724))</f>
        <v>0</v>
      </c>
      <c r="F5724" s="0" t="n">
        <f aca="false" t="array" ref="F5724:F5724">SUM(IF(NG=C5724,D5724))</f>
        <v>0</v>
      </c>
      <c r="Y5724" s="140"/>
    </row>
    <row r="5725" customFormat="false" ht="12.75" hidden="false" customHeight="false" outlineLevel="0" collapsed="false">
      <c r="A5725" s="0" t="e">
        <f aca="false">INDEX(BucketTable,MATCH(B5725,SumMonths,0),1)</f>
        <v>#N/A</v>
      </c>
      <c r="E5725" s="0" t="n">
        <f aca="false" t="array" ref="E5725:E5725">SUM(IF(Pricecurve=C5725,D5725))</f>
        <v>0</v>
      </c>
      <c r="F5725" s="0" t="n">
        <f aca="false" t="array" ref="F5725:F5725">SUM(IF(NG=C5725,D5725))</f>
        <v>0</v>
      </c>
      <c r="Y5725" s="140"/>
    </row>
    <row r="5726" customFormat="false" ht="12.75" hidden="false" customHeight="false" outlineLevel="0" collapsed="false">
      <c r="A5726" s="0" t="e">
        <f aca="false">INDEX(BucketTable,MATCH(B5726,SumMonths,0),1)</f>
        <v>#N/A</v>
      </c>
      <c r="E5726" s="0" t="n">
        <f aca="false" t="array" ref="E5726:E5726">SUM(IF(Pricecurve=C5726,D5726))</f>
        <v>0</v>
      </c>
      <c r="F5726" s="0" t="n">
        <f aca="false" t="array" ref="F5726:F5726">SUM(IF(NG=C5726,D5726))</f>
        <v>0</v>
      </c>
      <c r="Y5726" s="140"/>
    </row>
    <row r="5727" customFormat="false" ht="12.75" hidden="false" customHeight="false" outlineLevel="0" collapsed="false">
      <c r="A5727" s="0" t="e">
        <f aca="false">INDEX(BucketTable,MATCH(B5727,SumMonths,0),1)</f>
        <v>#N/A</v>
      </c>
      <c r="E5727" s="0" t="n">
        <f aca="false" t="array" ref="E5727:E5727">SUM(IF(Pricecurve=C5727,D5727))</f>
        <v>0</v>
      </c>
      <c r="F5727" s="0" t="n">
        <f aca="false" t="array" ref="F5727:F5727">SUM(IF(NG=C5727,D5727))</f>
        <v>0</v>
      </c>
      <c r="Y5727" s="140"/>
    </row>
    <row r="5728" customFormat="false" ht="12.75" hidden="false" customHeight="false" outlineLevel="0" collapsed="false">
      <c r="A5728" s="0" t="e">
        <f aca="false">INDEX(BucketTable,MATCH(B5728,SumMonths,0),1)</f>
        <v>#N/A</v>
      </c>
      <c r="E5728" s="0" t="n">
        <f aca="false" t="array" ref="E5728:E5728">SUM(IF(Pricecurve=C5728,D5728))</f>
        <v>0</v>
      </c>
      <c r="F5728" s="0" t="n">
        <f aca="false" t="array" ref="F5728:F5728">SUM(IF(NG=C5728,D5728))</f>
        <v>0</v>
      </c>
      <c r="Y5728" s="140"/>
    </row>
    <row r="5729" customFormat="false" ht="12.75" hidden="false" customHeight="false" outlineLevel="0" collapsed="false">
      <c r="A5729" s="0" t="e">
        <f aca="false">INDEX(BucketTable,MATCH(B5729,SumMonths,0),1)</f>
        <v>#N/A</v>
      </c>
      <c r="E5729" s="0" t="n">
        <f aca="false" t="array" ref="E5729:E5729">SUM(IF(Pricecurve=C5729,D5729))</f>
        <v>0</v>
      </c>
      <c r="F5729" s="0" t="n">
        <f aca="false" t="array" ref="F5729:F5729">SUM(IF(NG=C5729,D5729))</f>
        <v>0</v>
      </c>
      <c r="Y5729" s="140"/>
    </row>
    <row r="5730" customFormat="false" ht="12.75" hidden="false" customHeight="false" outlineLevel="0" collapsed="false">
      <c r="A5730" s="0" t="e">
        <f aca="false">INDEX(BucketTable,MATCH(B5730,SumMonths,0),1)</f>
        <v>#N/A</v>
      </c>
      <c r="E5730" s="0" t="n">
        <f aca="false" t="array" ref="E5730:E5730">SUM(IF(Pricecurve=C5730,D5730))</f>
        <v>0</v>
      </c>
      <c r="F5730" s="0" t="n">
        <f aca="false" t="array" ref="F5730:F5730">SUM(IF(NG=C5730,D5730))</f>
        <v>0</v>
      </c>
      <c r="Y5730" s="140"/>
    </row>
    <row r="5731" customFormat="false" ht="12.75" hidden="false" customHeight="false" outlineLevel="0" collapsed="false">
      <c r="A5731" s="0" t="e">
        <f aca="false">INDEX(BucketTable,MATCH(B5731,SumMonths,0),1)</f>
        <v>#N/A</v>
      </c>
      <c r="E5731" s="0" t="n">
        <f aca="false" t="array" ref="E5731:E5731">SUM(IF(Pricecurve=C5731,D5731))</f>
        <v>0</v>
      </c>
      <c r="F5731" s="0" t="n">
        <f aca="false" t="array" ref="F5731:F5731">SUM(IF(NG=C5731,D5731))</f>
        <v>0</v>
      </c>
      <c r="Y5731" s="140"/>
    </row>
    <row r="5732" customFormat="false" ht="12.75" hidden="false" customHeight="false" outlineLevel="0" collapsed="false">
      <c r="A5732" s="0" t="e">
        <f aca="false">INDEX(BucketTable,MATCH(B5732,SumMonths,0),1)</f>
        <v>#N/A</v>
      </c>
      <c r="E5732" s="0" t="n">
        <f aca="false" t="array" ref="E5732:E5732">SUM(IF(Pricecurve=C5732,D5732))</f>
        <v>0</v>
      </c>
      <c r="F5732" s="0" t="n">
        <f aca="false" t="array" ref="F5732:F5732">SUM(IF(NG=C5732,D5732))</f>
        <v>0</v>
      </c>
      <c r="Y5732" s="140"/>
    </row>
    <row r="5733" customFormat="false" ht="12.75" hidden="false" customHeight="false" outlineLevel="0" collapsed="false">
      <c r="A5733" s="0" t="e">
        <f aca="false">INDEX(BucketTable,MATCH(B5733,SumMonths,0),1)</f>
        <v>#N/A</v>
      </c>
      <c r="E5733" s="0" t="n">
        <f aca="false" t="array" ref="E5733:E5733">SUM(IF(Pricecurve=C5733,D5733))</f>
        <v>0</v>
      </c>
      <c r="F5733" s="0" t="n">
        <f aca="false" t="array" ref="F5733:F5733">SUM(IF(NG=C5733,D5733))</f>
        <v>0</v>
      </c>
      <c r="Y5733" s="140"/>
    </row>
    <row r="5734" customFormat="false" ht="12.75" hidden="false" customHeight="false" outlineLevel="0" collapsed="false">
      <c r="A5734" s="0" t="e">
        <f aca="false">INDEX(BucketTable,MATCH(B5734,SumMonths,0),1)</f>
        <v>#N/A</v>
      </c>
      <c r="E5734" s="0" t="n">
        <f aca="false" t="array" ref="E5734:E5734">SUM(IF(Pricecurve=C5734,D5734))</f>
        <v>0</v>
      </c>
      <c r="F5734" s="0" t="n">
        <f aca="false" t="array" ref="F5734:F5734">SUM(IF(NG=C5734,D5734))</f>
        <v>0</v>
      </c>
      <c r="Y5734" s="140"/>
    </row>
    <row r="5735" customFormat="false" ht="12.75" hidden="false" customHeight="false" outlineLevel="0" collapsed="false">
      <c r="A5735" s="0" t="e">
        <f aca="false">INDEX(BucketTable,MATCH(B5735,SumMonths,0),1)</f>
        <v>#N/A</v>
      </c>
      <c r="E5735" s="0" t="n">
        <f aca="false" t="array" ref="E5735:E5735">SUM(IF(Pricecurve=C5735,D5735))</f>
        <v>0</v>
      </c>
      <c r="F5735" s="0" t="n">
        <f aca="false" t="array" ref="F5735:F5735">SUM(IF(NG=C5735,D5735))</f>
        <v>0</v>
      </c>
      <c r="Y5735" s="140"/>
    </row>
    <row r="5736" customFormat="false" ht="12.75" hidden="false" customHeight="false" outlineLevel="0" collapsed="false">
      <c r="A5736" s="0" t="e">
        <f aca="false">INDEX(BucketTable,MATCH(B5736,SumMonths,0),1)</f>
        <v>#N/A</v>
      </c>
      <c r="E5736" s="0" t="n">
        <f aca="false" t="array" ref="E5736:E5736">SUM(IF(Pricecurve=C5736,D5736))</f>
        <v>0</v>
      </c>
      <c r="F5736" s="0" t="n">
        <f aca="false" t="array" ref="F5736:F5736">SUM(IF(NG=C5736,D5736))</f>
        <v>0</v>
      </c>
      <c r="Y5736" s="140"/>
    </row>
    <row r="5737" customFormat="false" ht="12.75" hidden="false" customHeight="false" outlineLevel="0" collapsed="false">
      <c r="A5737" s="0" t="e">
        <f aca="false">INDEX(BucketTable,MATCH(B5737,SumMonths,0),1)</f>
        <v>#N/A</v>
      </c>
      <c r="E5737" s="0" t="n">
        <f aca="false" t="array" ref="E5737:E5737">SUM(IF(Pricecurve=C5737,D5737))</f>
        <v>0</v>
      </c>
      <c r="F5737" s="0" t="n">
        <f aca="false" t="array" ref="F5737:F5737">SUM(IF(NG=C5737,D5737))</f>
        <v>0</v>
      </c>
      <c r="Y5737" s="140"/>
    </row>
    <row r="5738" customFormat="false" ht="12.75" hidden="false" customHeight="false" outlineLevel="0" collapsed="false">
      <c r="A5738" s="0" t="e">
        <f aca="false">INDEX(BucketTable,MATCH(B5738,SumMonths,0),1)</f>
        <v>#N/A</v>
      </c>
      <c r="E5738" s="0" t="n">
        <f aca="false" t="array" ref="E5738:E5738">SUM(IF(Pricecurve=C5738,D5738))</f>
        <v>0</v>
      </c>
      <c r="F5738" s="0" t="n">
        <f aca="false" t="array" ref="F5738:F5738">SUM(IF(NG=C5738,D5738))</f>
        <v>0</v>
      </c>
      <c r="Y5738" s="140"/>
    </row>
    <row r="5739" customFormat="false" ht="12.75" hidden="false" customHeight="false" outlineLevel="0" collapsed="false">
      <c r="A5739" s="0" t="e">
        <f aca="false">INDEX(BucketTable,MATCH(B5739,SumMonths,0),1)</f>
        <v>#N/A</v>
      </c>
      <c r="E5739" s="0" t="n">
        <f aca="false" t="array" ref="E5739:E5739">SUM(IF(Pricecurve=C5739,D5739))</f>
        <v>0</v>
      </c>
      <c r="F5739" s="0" t="n">
        <f aca="false" t="array" ref="F5739:F5739">SUM(IF(NG=C5739,D5739))</f>
        <v>0</v>
      </c>
      <c r="Y5739" s="140"/>
    </row>
    <row r="5740" customFormat="false" ht="12.75" hidden="false" customHeight="false" outlineLevel="0" collapsed="false">
      <c r="A5740" s="0" t="e">
        <f aca="false">INDEX(BucketTable,MATCH(B5740,SumMonths,0),1)</f>
        <v>#N/A</v>
      </c>
      <c r="E5740" s="0" t="n">
        <f aca="false" t="array" ref="E5740:E5740">SUM(IF(Pricecurve=C5740,D5740))</f>
        <v>0</v>
      </c>
      <c r="F5740" s="0" t="n">
        <f aca="false" t="array" ref="F5740:F5740">SUM(IF(NG=C5740,D5740))</f>
        <v>0</v>
      </c>
      <c r="Y5740" s="140"/>
    </row>
    <row r="5741" customFormat="false" ht="12.75" hidden="false" customHeight="false" outlineLevel="0" collapsed="false">
      <c r="A5741" s="0" t="e">
        <f aca="false">INDEX(BucketTable,MATCH(B5741,SumMonths,0),1)</f>
        <v>#N/A</v>
      </c>
      <c r="E5741" s="0" t="n">
        <f aca="false" t="array" ref="E5741:E5741">SUM(IF(Pricecurve=C5741,D5741))</f>
        <v>0</v>
      </c>
      <c r="F5741" s="0" t="n">
        <f aca="false" t="array" ref="F5741:F5741">SUM(IF(NG=C5741,D5741))</f>
        <v>0</v>
      </c>
      <c r="Y5741" s="140"/>
    </row>
    <row r="5742" customFormat="false" ht="12.75" hidden="false" customHeight="false" outlineLevel="0" collapsed="false">
      <c r="A5742" s="0" t="e">
        <f aca="false">INDEX(BucketTable,MATCH(B5742,SumMonths,0),1)</f>
        <v>#N/A</v>
      </c>
      <c r="E5742" s="0" t="n">
        <f aca="false" t="array" ref="E5742:E5742">SUM(IF(Pricecurve=C5742,D5742))</f>
        <v>0</v>
      </c>
      <c r="F5742" s="0" t="n">
        <f aca="false" t="array" ref="F5742:F5742">SUM(IF(NG=C5742,D5742))</f>
        <v>0</v>
      </c>
      <c r="Y5742" s="140"/>
    </row>
    <row r="5743" customFormat="false" ht="12.75" hidden="false" customHeight="false" outlineLevel="0" collapsed="false">
      <c r="A5743" s="0" t="e">
        <f aca="false">INDEX(BucketTable,MATCH(B5743,SumMonths,0),1)</f>
        <v>#N/A</v>
      </c>
      <c r="E5743" s="0" t="n">
        <f aca="false" t="array" ref="E5743:E5743">SUM(IF(Pricecurve=C5743,D5743))</f>
        <v>0</v>
      </c>
      <c r="F5743" s="0" t="n">
        <f aca="false" t="array" ref="F5743:F5743">SUM(IF(NG=C5743,D5743))</f>
        <v>0</v>
      </c>
      <c r="Y5743" s="140"/>
    </row>
    <row r="5744" customFormat="false" ht="12.75" hidden="false" customHeight="false" outlineLevel="0" collapsed="false">
      <c r="A5744" s="0" t="e">
        <f aca="false">INDEX(BucketTable,MATCH(B5744,SumMonths,0),1)</f>
        <v>#N/A</v>
      </c>
      <c r="E5744" s="0" t="n">
        <f aca="false" t="array" ref="E5744:E5744">SUM(IF(Pricecurve=C5744,D5744))</f>
        <v>0</v>
      </c>
      <c r="F5744" s="0" t="n">
        <f aca="false" t="array" ref="F5744:F5744">SUM(IF(NG=C5744,D5744))</f>
        <v>0</v>
      </c>
      <c r="Y5744" s="140"/>
    </row>
    <row r="5745" customFormat="false" ht="12.75" hidden="false" customHeight="false" outlineLevel="0" collapsed="false">
      <c r="A5745" s="0" t="e">
        <f aca="false">INDEX(BucketTable,MATCH(B5745,SumMonths,0),1)</f>
        <v>#N/A</v>
      </c>
      <c r="E5745" s="0" t="n">
        <f aca="false" t="array" ref="E5745:E5745">SUM(IF(Pricecurve=C5745,D5745))</f>
        <v>0</v>
      </c>
      <c r="F5745" s="0" t="n">
        <f aca="false" t="array" ref="F5745:F5745">SUM(IF(NG=C5745,D5745))</f>
        <v>0</v>
      </c>
      <c r="Y5745" s="140"/>
    </row>
    <row r="5746" customFormat="false" ht="12.75" hidden="false" customHeight="false" outlineLevel="0" collapsed="false">
      <c r="A5746" s="0" t="e">
        <f aca="false">INDEX(BucketTable,MATCH(B5746,SumMonths,0),1)</f>
        <v>#N/A</v>
      </c>
      <c r="E5746" s="0" t="n">
        <f aca="false" t="array" ref="E5746:E5746">SUM(IF(Pricecurve=C5746,D5746))</f>
        <v>0</v>
      </c>
      <c r="F5746" s="0" t="n">
        <f aca="false" t="array" ref="F5746:F5746">SUM(IF(NG=C5746,D5746))</f>
        <v>0</v>
      </c>
      <c r="Y5746" s="140"/>
    </row>
    <row r="5747" customFormat="false" ht="12.75" hidden="false" customHeight="false" outlineLevel="0" collapsed="false">
      <c r="A5747" s="0" t="e">
        <f aca="false">INDEX(BucketTable,MATCH(B5747,SumMonths,0),1)</f>
        <v>#N/A</v>
      </c>
      <c r="E5747" s="0" t="n">
        <f aca="false" t="array" ref="E5747:E5747">SUM(IF(Pricecurve=C5747,D5747))</f>
        <v>0</v>
      </c>
      <c r="F5747" s="0" t="n">
        <f aca="false" t="array" ref="F5747:F5747">SUM(IF(NG=C5747,D5747))</f>
        <v>0</v>
      </c>
      <c r="Y5747" s="140"/>
    </row>
    <row r="5748" customFormat="false" ht="12.75" hidden="false" customHeight="false" outlineLevel="0" collapsed="false">
      <c r="A5748" s="0" t="e">
        <f aca="false">INDEX(BucketTable,MATCH(B5748,SumMonths,0),1)</f>
        <v>#N/A</v>
      </c>
      <c r="E5748" s="0" t="n">
        <f aca="false" t="array" ref="E5748:E5748">SUM(IF(Pricecurve=C5748,D5748))</f>
        <v>0</v>
      </c>
      <c r="F5748" s="0" t="n">
        <f aca="false" t="array" ref="F5748:F5748">SUM(IF(NG=C5748,D5748))</f>
        <v>0</v>
      </c>
      <c r="Y5748" s="140"/>
    </row>
    <row r="5749" customFormat="false" ht="12.75" hidden="false" customHeight="false" outlineLevel="0" collapsed="false">
      <c r="A5749" s="0" t="e">
        <f aca="false">INDEX(BucketTable,MATCH(B5749,SumMonths,0),1)</f>
        <v>#N/A</v>
      </c>
      <c r="E5749" s="0" t="n">
        <f aca="false" t="array" ref="E5749:E5749">SUM(IF(Pricecurve=C5749,D5749))</f>
        <v>0</v>
      </c>
      <c r="F5749" s="0" t="n">
        <f aca="false" t="array" ref="F5749:F5749">SUM(IF(NG=C5749,D5749))</f>
        <v>0</v>
      </c>
      <c r="Y5749" s="140"/>
    </row>
    <row r="5750" customFormat="false" ht="12.75" hidden="false" customHeight="false" outlineLevel="0" collapsed="false">
      <c r="A5750" s="0" t="e">
        <f aca="false">INDEX(BucketTable,MATCH(B5750,SumMonths,0),1)</f>
        <v>#N/A</v>
      </c>
      <c r="E5750" s="0" t="n">
        <f aca="false" t="array" ref="E5750:E5750">SUM(IF(Pricecurve=C5750,D5750))</f>
        <v>0</v>
      </c>
      <c r="F5750" s="0" t="n">
        <f aca="false" t="array" ref="F5750:F5750">SUM(IF(NG=C5750,D5750))</f>
        <v>0</v>
      </c>
      <c r="Y5750" s="140"/>
    </row>
    <row r="5751" customFormat="false" ht="12.75" hidden="false" customHeight="false" outlineLevel="0" collapsed="false">
      <c r="A5751" s="0" t="e">
        <f aca="false">INDEX(BucketTable,MATCH(B5751,SumMonths,0),1)</f>
        <v>#N/A</v>
      </c>
      <c r="E5751" s="0" t="n">
        <f aca="false" t="array" ref="E5751:E5751">SUM(IF(Pricecurve=C5751,D5751))</f>
        <v>0</v>
      </c>
      <c r="F5751" s="0" t="n">
        <f aca="false" t="array" ref="F5751:F5751">SUM(IF(NG=C5751,D5751))</f>
        <v>0</v>
      </c>
      <c r="Y5751" s="140"/>
    </row>
    <row r="5752" customFormat="false" ht="12.75" hidden="false" customHeight="false" outlineLevel="0" collapsed="false">
      <c r="A5752" s="0" t="e">
        <f aca="false">INDEX(BucketTable,MATCH(B5752,SumMonths,0),1)</f>
        <v>#N/A</v>
      </c>
      <c r="E5752" s="0" t="n">
        <f aca="false" t="array" ref="E5752:E5752">SUM(IF(Pricecurve=C5752,D5752))</f>
        <v>0</v>
      </c>
      <c r="F5752" s="0" t="n">
        <f aca="false" t="array" ref="F5752:F5752">SUM(IF(NG=C5752,D5752))</f>
        <v>0</v>
      </c>
      <c r="Y5752" s="140"/>
    </row>
    <row r="5753" customFormat="false" ht="12.75" hidden="false" customHeight="false" outlineLevel="0" collapsed="false">
      <c r="A5753" s="0" t="e">
        <f aca="false">INDEX(BucketTable,MATCH(B5753,SumMonths,0),1)</f>
        <v>#N/A</v>
      </c>
      <c r="E5753" s="0" t="n">
        <f aca="false" t="array" ref="E5753:E5753">SUM(IF(Pricecurve=C5753,D5753))</f>
        <v>0</v>
      </c>
      <c r="F5753" s="0" t="n">
        <f aca="false" t="array" ref="F5753:F5753">SUM(IF(NG=C5753,D5753))</f>
        <v>0</v>
      </c>
      <c r="Y5753" s="140"/>
    </row>
    <row r="5754" customFormat="false" ht="12.75" hidden="false" customHeight="false" outlineLevel="0" collapsed="false">
      <c r="A5754" s="0" t="e">
        <f aca="false">INDEX(BucketTable,MATCH(B5754,SumMonths,0),1)</f>
        <v>#N/A</v>
      </c>
      <c r="E5754" s="0" t="n">
        <f aca="false" t="array" ref="E5754:E5754">SUM(IF(Pricecurve=C5754,D5754))</f>
        <v>0</v>
      </c>
      <c r="F5754" s="0" t="n">
        <f aca="false" t="array" ref="F5754:F5754">SUM(IF(NG=C5754,D5754))</f>
        <v>0</v>
      </c>
      <c r="Y5754" s="140"/>
    </row>
    <row r="5755" customFormat="false" ht="12.75" hidden="false" customHeight="false" outlineLevel="0" collapsed="false">
      <c r="A5755" s="0" t="e">
        <f aca="false">INDEX(BucketTable,MATCH(B5755,SumMonths,0),1)</f>
        <v>#N/A</v>
      </c>
      <c r="E5755" s="0" t="n">
        <f aca="false" t="array" ref="E5755:E5755">SUM(IF(Pricecurve=C5755,D5755))</f>
        <v>0</v>
      </c>
      <c r="F5755" s="0" t="n">
        <f aca="false" t="array" ref="F5755:F5755">SUM(IF(NG=C5755,D5755))</f>
        <v>0</v>
      </c>
      <c r="Y5755" s="140"/>
    </row>
    <row r="5756" customFormat="false" ht="12.75" hidden="false" customHeight="false" outlineLevel="0" collapsed="false">
      <c r="A5756" s="0" t="e">
        <f aca="false">INDEX(BucketTable,MATCH(B5756,SumMonths,0),1)</f>
        <v>#N/A</v>
      </c>
      <c r="E5756" s="0" t="n">
        <f aca="false" t="array" ref="E5756:E5756">SUM(IF(Pricecurve=C5756,D5756))</f>
        <v>0</v>
      </c>
      <c r="F5756" s="0" t="n">
        <f aca="false" t="array" ref="F5756:F5756">SUM(IF(NG=C5756,D5756))</f>
        <v>0</v>
      </c>
      <c r="Y5756" s="140"/>
    </row>
    <row r="5757" customFormat="false" ht="12.75" hidden="false" customHeight="false" outlineLevel="0" collapsed="false">
      <c r="A5757" s="0" t="e">
        <f aca="false">INDEX(BucketTable,MATCH(B5757,SumMonths,0),1)</f>
        <v>#N/A</v>
      </c>
      <c r="E5757" s="0" t="n">
        <f aca="false" t="array" ref="E5757:E5757">SUM(IF(Pricecurve=C5757,D5757))</f>
        <v>0</v>
      </c>
      <c r="F5757" s="0" t="n">
        <f aca="false" t="array" ref="F5757:F5757">SUM(IF(NG=C5757,D5757))</f>
        <v>0</v>
      </c>
      <c r="Y5757" s="140"/>
    </row>
    <row r="5758" customFormat="false" ht="12.75" hidden="false" customHeight="false" outlineLevel="0" collapsed="false">
      <c r="A5758" s="0" t="e">
        <f aca="false">INDEX(BucketTable,MATCH(B5758,SumMonths,0),1)</f>
        <v>#N/A</v>
      </c>
      <c r="E5758" s="0" t="n">
        <f aca="false" t="array" ref="E5758:E5758">SUM(IF(Pricecurve=C5758,D5758))</f>
        <v>0</v>
      </c>
      <c r="F5758" s="0" t="n">
        <f aca="false" t="array" ref="F5758:F5758">SUM(IF(NG=C5758,D5758))</f>
        <v>0</v>
      </c>
      <c r="Y5758" s="140"/>
    </row>
    <row r="5759" customFormat="false" ht="12.75" hidden="false" customHeight="false" outlineLevel="0" collapsed="false">
      <c r="A5759" s="0" t="e">
        <f aca="false">INDEX(BucketTable,MATCH(B5759,SumMonths,0),1)</f>
        <v>#N/A</v>
      </c>
      <c r="E5759" s="0" t="n">
        <f aca="false" t="array" ref="E5759:E5759">SUM(IF(Pricecurve=C5759,D5759))</f>
        <v>0</v>
      </c>
      <c r="F5759" s="0" t="n">
        <f aca="false" t="array" ref="F5759:F5759">SUM(IF(NG=C5759,D5759))</f>
        <v>0</v>
      </c>
      <c r="Y5759" s="140"/>
    </row>
    <row r="5760" customFormat="false" ht="12.75" hidden="false" customHeight="false" outlineLevel="0" collapsed="false">
      <c r="A5760" s="0" t="e">
        <f aca="false">INDEX(BucketTable,MATCH(B5760,SumMonths,0),1)</f>
        <v>#N/A</v>
      </c>
      <c r="E5760" s="0" t="n">
        <f aca="false" t="array" ref="E5760:E5760">SUM(IF(Pricecurve=C5760,D5760))</f>
        <v>0</v>
      </c>
      <c r="F5760" s="0" t="n">
        <f aca="false" t="array" ref="F5760:F5760">SUM(IF(NG=C5760,D5760))</f>
        <v>0</v>
      </c>
      <c r="Y5760" s="140"/>
    </row>
    <row r="5761" customFormat="false" ht="12.75" hidden="false" customHeight="false" outlineLevel="0" collapsed="false">
      <c r="A5761" s="0" t="e">
        <f aca="false">INDEX(BucketTable,MATCH(B5761,SumMonths,0),1)</f>
        <v>#N/A</v>
      </c>
      <c r="E5761" s="0" t="n">
        <f aca="false" t="array" ref="E5761:E5761">SUM(IF(Pricecurve=C5761,D5761))</f>
        <v>0</v>
      </c>
      <c r="F5761" s="0" t="n">
        <f aca="false" t="array" ref="F5761:F5761">SUM(IF(NG=C5761,D5761))</f>
        <v>0</v>
      </c>
      <c r="Y5761" s="140"/>
    </row>
    <row r="5762" customFormat="false" ht="12.75" hidden="false" customHeight="false" outlineLevel="0" collapsed="false">
      <c r="A5762" s="0" t="e">
        <f aca="false">INDEX(BucketTable,MATCH(B5762,SumMonths,0),1)</f>
        <v>#N/A</v>
      </c>
      <c r="E5762" s="0" t="n">
        <f aca="false" t="array" ref="E5762:E5762">SUM(IF(Pricecurve=C5762,D5762))</f>
        <v>0</v>
      </c>
      <c r="F5762" s="0" t="n">
        <f aca="false" t="array" ref="F5762:F5762">SUM(IF(NG=C5762,D5762))</f>
        <v>0</v>
      </c>
      <c r="Y5762" s="140"/>
    </row>
    <row r="5763" customFormat="false" ht="12.75" hidden="false" customHeight="false" outlineLevel="0" collapsed="false">
      <c r="A5763" s="0" t="e">
        <f aca="false">INDEX(BucketTable,MATCH(B5763,SumMonths,0),1)</f>
        <v>#N/A</v>
      </c>
      <c r="E5763" s="0" t="n">
        <f aca="false" t="array" ref="E5763:E5763">SUM(IF(Pricecurve=C5763,D5763))</f>
        <v>0</v>
      </c>
      <c r="F5763" s="0" t="n">
        <f aca="false" t="array" ref="F5763:F5763">SUM(IF(NG=C5763,D5763))</f>
        <v>0</v>
      </c>
      <c r="Y5763" s="140"/>
    </row>
    <row r="5764" customFormat="false" ht="12.75" hidden="false" customHeight="false" outlineLevel="0" collapsed="false">
      <c r="A5764" s="0" t="e">
        <f aca="false">INDEX(BucketTable,MATCH(B5764,SumMonths,0),1)</f>
        <v>#N/A</v>
      </c>
      <c r="E5764" s="0" t="n">
        <f aca="false" t="array" ref="E5764:E5764">SUM(IF(Pricecurve=C5764,D5764))</f>
        <v>0</v>
      </c>
      <c r="F5764" s="0" t="n">
        <f aca="false" t="array" ref="F5764:F5764">SUM(IF(NG=C5764,D5764))</f>
        <v>0</v>
      </c>
      <c r="Y5764" s="140"/>
    </row>
    <row r="5765" customFormat="false" ht="12.75" hidden="false" customHeight="false" outlineLevel="0" collapsed="false">
      <c r="A5765" s="0" t="e">
        <f aca="false">INDEX(BucketTable,MATCH(B5765,SumMonths,0),1)</f>
        <v>#N/A</v>
      </c>
      <c r="E5765" s="0" t="n">
        <f aca="false" t="array" ref="E5765:E5765">SUM(IF(Pricecurve=C5765,D5765))</f>
        <v>0</v>
      </c>
      <c r="F5765" s="0" t="n">
        <f aca="false" t="array" ref="F5765:F5765">SUM(IF(NG=C5765,D5765))</f>
        <v>0</v>
      </c>
      <c r="Y5765" s="140"/>
    </row>
    <row r="5766" customFormat="false" ht="12.75" hidden="false" customHeight="false" outlineLevel="0" collapsed="false">
      <c r="A5766" s="0" t="e">
        <f aca="false">INDEX(BucketTable,MATCH(B5766,SumMonths,0),1)</f>
        <v>#N/A</v>
      </c>
      <c r="E5766" s="0" t="n">
        <f aca="false" t="array" ref="E5766:E5766">SUM(IF(Pricecurve=C5766,D5766))</f>
        <v>0</v>
      </c>
      <c r="F5766" s="0" t="n">
        <f aca="false" t="array" ref="F5766:F5766">SUM(IF(NG=C5766,D5766))</f>
        <v>0</v>
      </c>
      <c r="Y5766" s="140"/>
    </row>
    <row r="5767" customFormat="false" ht="12.75" hidden="false" customHeight="false" outlineLevel="0" collapsed="false">
      <c r="A5767" s="0" t="e">
        <f aca="false">INDEX(BucketTable,MATCH(B5767,SumMonths,0),1)</f>
        <v>#N/A</v>
      </c>
      <c r="E5767" s="0" t="n">
        <f aca="false" t="array" ref="E5767:E5767">SUM(IF(Pricecurve=C5767,D5767))</f>
        <v>0</v>
      </c>
      <c r="F5767" s="0" t="n">
        <f aca="false" t="array" ref="F5767:F5767">SUM(IF(NG=C5767,D5767))</f>
        <v>0</v>
      </c>
      <c r="Y5767" s="140"/>
    </row>
    <row r="5768" customFormat="false" ht="12.75" hidden="false" customHeight="false" outlineLevel="0" collapsed="false">
      <c r="A5768" s="0" t="e">
        <f aca="false">INDEX(BucketTable,MATCH(B5768,SumMonths,0),1)</f>
        <v>#N/A</v>
      </c>
      <c r="E5768" s="0" t="n">
        <f aca="false" t="array" ref="E5768:E5768">SUM(IF(Pricecurve=C5768,D5768))</f>
        <v>0</v>
      </c>
      <c r="F5768" s="0" t="n">
        <f aca="false" t="array" ref="F5768:F5768">SUM(IF(NG=C5768,D5768))</f>
        <v>0</v>
      </c>
      <c r="Y5768" s="140"/>
    </row>
    <row r="5769" customFormat="false" ht="12.75" hidden="false" customHeight="false" outlineLevel="0" collapsed="false">
      <c r="A5769" s="0" t="e">
        <f aca="false">INDEX(BucketTable,MATCH(B5769,SumMonths,0),1)</f>
        <v>#N/A</v>
      </c>
      <c r="E5769" s="0" t="n">
        <f aca="false" t="array" ref="E5769:E5769">SUM(IF(Pricecurve=C5769,D5769))</f>
        <v>0</v>
      </c>
      <c r="F5769" s="0" t="n">
        <f aca="false" t="array" ref="F5769:F5769">SUM(IF(NG=C5769,D5769))</f>
        <v>0</v>
      </c>
      <c r="Y5769" s="140"/>
    </row>
    <row r="5770" customFormat="false" ht="12.75" hidden="false" customHeight="false" outlineLevel="0" collapsed="false">
      <c r="A5770" s="0" t="e">
        <f aca="false">INDEX(BucketTable,MATCH(B5770,SumMonths,0),1)</f>
        <v>#N/A</v>
      </c>
      <c r="E5770" s="0" t="n">
        <f aca="false" t="array" ref="E5770:E5770">SUM(IF(Pricecurve=C5770,D5770))</f>
        <v>0</v>
      </c>
      <c r="F5770" s="0" t="n">
        <f aca="false" t="array" ref="F5770:F5770">SUM(IF(NG=C5770,D5770))</f>
        <v>0</v>
      </c>
      <c r="Y5770" s="140"/>
    </row>
    <row r="5771" customFormat="false" ht="12.75" hidden="false" customHeight="false" outlineLevel="0" collapsed="false">
      <c r="A5771" s="0" t="e">
        <f aca="false">INDEX(BucketTable,MATCH(B5771,SumMonths,0),1)</f>
        <v>#N/A</v>
      </c>
      <c r="E5771" s="0" t="n">
        <f aca="false" t="array" ref="E5771:E5771">SUM(IF(Pricecurve=C5771,D5771))</f>
        <v>0</v>
      </c>
      <c r="F5771" s="0" t="n">
        <f aca="false" t="array" ref="F5771:F5771">SUM(IF(NG=C5771,D5771))</f>
        <v>0</v>
      </c>
      <c r="Y5771" s="140"/>
    </row>
    <row r="5772" customFormat="false" ht="12.75" hidden="false" customHeight="false" outlineLevel="0" collapsed="false">
      <c r="A5772" s="0" t="e">
        <f aca="false">INDEX(BucketTable,MATCH(B5772,SumMonths,0),1)</f>
        <v>#N/A</v>
      </c>
      <c r="E5772" s="0" t="n">
        <f aca="false" t="array" ref="E5772:E5772">SUM(IF(Pricecurve=C5772,D5772))</f>
        <v>0</v>
      </c>
      <c r="F5772" s="0" t="n">
        <f aca="false" t="array" ref="F5772:F5772">SUM(IF(NG=C5772,D5772))</f>
        <v>0</v>
      </c>
      <c r="Y5772" s="140"/>
    </row>
    <row r="5773" customFormat="false" ht="12.75" hidden="false" customHeight="false" outlineLevel="0" collapsed="false">
      <c r="A5773" s="0" t="e">
        <f aca="false">INDEX(BucketTable,MATCH(B5773,SumMonths,0),1)</f>
        <v>#N/A</v>
      </c>
      <c r="E5773" s="0" t="n">
        <f aca="false" t="array" ref="E5773:E5773">SUM(IF(Pricecurve=C5773,D5773))</f>
        <v>0</v>
      </c>
      <c r="F5773" s="0" t="n">
        <f aca="false" t="array" ref="F5773:F5773">SUM(IF(NG=C5773,D5773))</f>
        <v>0</v>
      </c>
      <c r="Y5773" s="140"/>
    </row>
    <row r="5774" customFormat="false" ht="12.75" hidden="false" customHeight="false" outlineLevel="0" collapsed="false">
      <c r="A5774" s="0" t="e">
        <f aca="false">INDEX(BucketTable,MATCH(B5774,SumMonths,0),1)</f>
        <v>#N/A</v>
      </c>
      <c r="E5774" s="0" t="n">
        <f aca="false" t="array" ref="E5774:E5774">SUM(IF(Pricecurve=C5774,D5774))</f>
        <v>0</v>
      </c>
      <c r="F5774" s="0" t="n">
        <f aca="false" t="array" ref="F5774:F5774">SUM(IF(NG=C5774,D5774))</f>
        <v>0</v>
      </c>
      <c r="Y5774" s="140"/>
    </row>
    <row r="5775" customFormat="false" ht="12.75" hidden="false" customHeight="false" outlineLevel="0" collapsed="false">
      <c r="A5775" s="0" t="e">
        <f aca="false">INDEX(BucketTable,MATCH(B5775,SumMonths,0),1)</f>
        <v>#N/A</v>
      </c>
      <c r="E5775" s="0" t="n">
        <f aca="false" t="array" ref="E5775:E5775">SUM(IF(Pricecurve=C5775,D5775))</f>
        <v>0</v>
      </c>
      <c r="F5775" s="0" t="n">
        <f aca="false" t="array" ref="F5775:F5775">SUM(IF(NG=C5775,D5775))</f>
        <v>0</v>
      </c>
      <c r="Y5775" s="140"/>
    </row>
    <row r="5776" customFormat="false" ht="12.75" hidden="false" customHeight="false" outlineLevel="0" collapsed="false">
      <c r="A5776" s="0" t="e">
        <f aca="false">INDEX(BucketTable,MATCH(B5776,SumMonths,0),1)</f>
        <v>#N/A</v>
      </c>
      <c r="E5776" s="0" t="n">
        <f aca="false" t="array" ref="E5776:E5776">SUM(IF(Pricecurve=C5776,D5776))</f>
        <v>0</v>
      </c>
      <c r="F5776" s="0" t="n">
        <f aca="false" t="array" ref="F5776:F5776">SUM(IF(NG=C5776,D5776))</f>
        <v>0</v>
      </c>
      <c r="Y5776" s="140"/>
    </row>
    <row r="5777" customFormat="false" ht="12.75" hidden="false" customHeight="false" outlineLevel="0" collapsed="false">
      <c r="A5777" s="0" t="e">
        <f aca="false">INDEX(BucketTable,MATCH(B5777,SumMonths,0),1)</f>
        <v>#N/A</v>
      </c>
      <c r="E5777" s="0" t="n">
        <f aca="false" t="array" ref="E5777:E5777">SUM(IF(Pricecurve=C5777,D5777))</f>
        <v>0</v>
      </c>
      <c r="F5777" s="0" t="n">
        <f aca="false" t="array" ref="F5777:F5777">SUM(IF(NG=C5777,D5777))</f>
        <v>0</v>
      </c>
      <c r="Y5777" s="140"/>
    </row>
    <row r="5778" customFormat="false" ht="12.75" hidden="false" customHeight="false" outlineLevel="0" collapsed="false">
      <c r="A5778" s="0" t="e">
        <f aca="false">INDEX(BucketTable,MATCH(B5778,SumMonths,0),1)</f>
        <v>#N/A</v>
      </c>
      <c r="E5778" s="0" t="n">
        <f aca="false" t="array" ref="E5778:E5778">SUM(IF(Pricecurve=C5778,D5778))</f>
        <v>0</v>
      </c>
      <c r="F5778" s="0" t="n">
        <f aca="false" t="array" ref="F5778:F5778">SUM(IF(NG=C5778,D5778))</f>
        <v>0</v>
      </c>
      <c r="Y5778" s="140"/>
    </row>
    <row r="5779" customFormat="false" ht="12.75" hidden="false" customHeight="false" outlineLevel="0" collapsed="false">
      <c r="A5779" s="0" t="e">
        <f aca="false">INDEX(BucketTable,MATCH(B5779,SumMonths,0),1)</f>
        <v>#N/A</v>
      </c>
      <c r="E5779" s="0" t="n">
        <f aca="false" t="array" ref="E5779:E5779">SUM(IF(Pricecurve=C5779,D5779))</f>
        <v>0</v>
      </c>
      <c r="F5779" s="0" t="n">
        <f aca="false" t="array" ref="F5779:F5779">SUM(IF(NG=C5779,D5779))</f>
        <v>0</v>
      </c>
      <c r="Y5779" s="140"/>
    </row>
    <row r="5780" customFormat="false" ht="12.75" hidden="false" customHeight="false" outlineLevel="0" collapsed="false">
      <c r="A5780" s="0" t="e">
        <f aca="false">INDEX(BucketTable,MATCH(B5780,SumMonths,0),1)</f>
        <v>#N/A</v>
      </c>
      <c r="E5780" s="0" t="n">
        <f aca="false" t="array" ref="E5780:E5780">SUM(IF(Pricecurve=C5780,D5780))</f>
        <v>0</v>
      </c>
      <c r="F5780" s="0" t="n">
        <f aca="false" t="array" ref="F5780:F5780">SUM(IF(NG=C5780,D5780))</f>
        <v>0</v>
      </c>
      <c r="Y5780" s="140"/>
    </row>
    <row r="5781" customFormat="false" ht="12.75" hidden="false" customHeight="false" outlineLevel="0" collapsed="false">
      <c r="A5781" s="0" t="e">
        <f aca="false">INDEX(BucketTable,MATCH(B5781,SumMonths,0),1)</f>
        <v>#N/A</v>
      </c>
      <c r="E5781" s="0" t="n">
        <f aca="false" t="array" ref="E5781:E5781">SUM(IF(Pricecurve=C5781,D5781))</f>
        <v>0</v>
      </c>
      <c r="F5781" s="0" t="n">
        <f aca="false" t="array" ref="F5781:F5781">SUM(IF(NG=C5781,D5781))</f>
        <v>0</v>
      </c>
      <c r="Y5781" s="140"/>
    </row>
    <row r="5782" customFormat="false" ht="12.75" hidden="false" customHeight="false" outlineLevel="0" collapsed="false">
      <c r="A5782" s="0" t="e">
        <f aca="false">INDEX(BucketTable,MATCH(B5782,SumMonths,0),1)</f>
        <v>#N/A</v>
      </c>
      <c r="E5782" s="0" t="n">
        <f aca="false" t="array" ref="E5782:E5782">SUM(IF(Pricecurve=C5782,D5782))</f>
        <v>0</v>
      </c>
      <c r="F5782" s="0" t="n">
        <f aca="false" t="array" ref="F5782:F5782">SUM(IF(NG=C5782,D5782))</f>
        <v>0</v>
      </c>
      <c r="Y5782" s="140"/>
    </row>
    <row r="5783" customFormat="false" ht="12.75" hidden="false" customHeight="false" outlineLevel="0" collapsed="false">
      <c r="A5783" s="0" t="e">
        <f aca="false">INDEX(BucketTable,MATCH(B5783,SumMonths,0),1)</f>
        <v>#N/A</v>
      </c>
      <c r="E5783" s="0" t="n">
        <f aca="false" t="array" ref="E5783:E5783">SUM(IF(Pricecurve=C5783,D5783))</f>
        <v>0</v>
      </c>
      <c r="F5783" s="0" t="n">
        <f aca="false" t="array" ref="F5783:F5783">SUM(IF(NG=C5783,D5783))</f>
        <v>0</v>
      </c>
      <c r="Y5783" s="140"/>
    </row>
    <row r="5784" customFormat="false" ht="12.75" hidden="false" customHeight="false" outlineLevel="0" collapsed="false">
      <c r="A5784" s="0" t="e">
        <f aca="false">INDEX(BucketTable,MATCH(B5784,SumMonths,0),1)</f>
        <v>#N/A</v>
      </c>
      <c r="E5784" s="0" t="n">
        <f aca="false" t="array" ref="E5784:E5784">SUM(IF(Pricecurve=C5784,D5784))</f>
        <v>0</v>
      </c>
      <c r="F5784" s="0" t="n">
        <f aca="false" t="array" ref="F5784:F5784">SUM(IF(NG=C5784,D5784))</f>
        <v>0</v>
      </c>
      <c r="Y5784" s="140"/>
    </row>
    <row r="5785" customFormat="false" ht="12.75" hidden="false" customHeight="false" outlineLevel="0" collapsed="false">
      <c r="A5785" s="0" t="e">
        <f aca="false">INDEX(BucketTable,MATCH(B5785,SumMonths,0),1)</f>
        <v>#N/A</v>
      </c>
      <c r="E5785" s="0" t="n">
        <f aca="false" t="array" ref="E5785:E5785">SUM(IF(Pricecurve=C5785,D5785))</f>
        <v>0</v>
      </c>
      <c r="F5785" s="0" t="n">
        <f aca="false" t="array" ref="F5785:F5785">SUM(IF(NG=C5785,D5785))</f>
        <v>0</v>
      </c>
      <c r="Y5785" s="140"/>
    </row>
    <row r="5786" customFormat="false" ht="12.75" hidden="false" customHeight="false" outlineLevel="0" collapsed="false">
      <c r="A5786" s="0" t="e">
        <f aca="false">INDEX(BucketTable,MATCH(B5786,SumMonths,0),1)</f>
        <v>#N/A</v>
      </c>
      <c r="E5786" s="0" t="n">
        <f aca="false" t="array" ref="E5786:E5786">SUM(IF(Pricecurve=C5786,D5786))</f>
        <v>0</v>
      </c>
      <c r="F5786" s="0" t="n">
        <f aca="false" t="array" ref="F5786:F5786">SUM(IF(NG=C5786,D5786))</f>
        <v>0</v>
      </c>
      <c r="Y5786" s="140"/>
    </row>
    <row r="5787" customFormat="false" ht="12.75" hidden="false" customHeight="false" outlineLevel="0" collapsed="false">
      <c r="A5787" s="0" t="e">
        <f aca="false">INDEX(BucketTable,MATCH(B5787,SumMonths,0),1)</f>
        <v>#N/A</v>
      </c>
      <c r="E5787" s="0" t="n">
        <f aca="false" t="array" ref="E5787:E5787">SUM(IF(Pricecurve=C5787,D5787))</f>
        <v>0</v>
      </c>
      <c r="F5787" s="0" t="n">
        <f aca="false" t="array" ref="F5787:F5787">SUM(IF(NG=C5787,D5787))</f>
        <v>0</v>
      </c>
      <c r="Y5787" s="140"/>
    </row>
    <row r="5788" customFormat="false" ht="12.75" hidden="false" customHeight="false" outlineLevel="0" collapsed="false">
      <c r="A5788" s="0" t="e">
        <f aca="false">INDEX(BucketTable,MATCH(B5788,SumMonths,0),1)</f>
        <v>#N/A</v>
      </c>
      <c r="E5788" s="0" t="n">
        <f aca="false" t="array" ref="E5788:E5788">SUM(IF(Pricecurve=C5788,D5788))</f>
        <v>0</v>
      </c>
      <c r="F5788" s="0" t="n">
        <f aca="false" t="array" ref="F5788:F5788">SUM(IF(NG=C5788,D5788))</f>
        <v>0</v>
      </c>
      <c r="Y5788" s="140"/>
    </row>
    <row r="5789" customFormat="false" ht="12.75" hidden="false" customHeight="false" outlineLevel="0" collapsed="false">
      <c r="A5789" s="0" t="e">
        <f aca="false">INDEX(BucketTable,MATCH(B5789,SumMonths,0),1)</f>
        <v>#N/A</v>
      </c>
      <c r="E5789" s="0" t="n">
        <f aca="false" t="array" ref="E5789:E5789">SUM(IF(Pricecurve=C5789,D5789))</f>
        <v>0</v>
      </c>
      <c r="F5789" s="0" t="n">
        <f aca="false" t="array" ref="F5789:F5789">SUM(IF(NG=C5789,D5789))</f>
        <v>0</v>
      </c>
      <c r="Y5789" s="140"/>
    </row>
    <row r="5790" customFormat="false" ht="12.75" hidden="false" customHeight="false" outlineLevel="0" collapsed="false">
      <c r="A5790" s="0" t="e">
        <f aca="false">INDEX(BucketTable,MATCH(B5790,SumMonths,0),1)</f>
        <v>#N/A</v>
      </c>
      <c r="E5790" s="0" t="n">
        <f aca="false" t="array" ref="E5790:E5790">SUM(IF(Pricecurve=C5790,D5790))</f>
        <v>0</v>
      </c>
      <c r="F5790" s="0" t="n">
        <f aca="false" t="array" ref="F5790:F5790">SUM(IF(NG=C5790,D5790))</f>
        <v>0</v>
      </c>
      <c r="Y5790" s="140"/>
    </row>
    <row r="5791" customFormat="false" ht="12.75" hidden="false" customHeight="false" outlineLevel="0" collapsed="false">
      <c r="A5791" s="0" t="e">
        <f aca="false">INDEX(BucketTable,MATCH(B5791,SumMonths,0),1)</f>
        <v>#N/A</v>
      </c>
      <c r="E5791" s="0" t="n">
        <f aca="false" t="array" ref="E5791:E5791">SUM(IF(Pricecurve=C5791,D5791))</f>
        <v>0</v>
      </c>
      <c r="F5791" s="0" t="n">
        <f aca="false" t="array" ref="F5791:F5791">SUM(IF(NG=C5791,D5791))</f>
        <v>0</v>
      </c>
      <c r="Y5791" s="140"/>
    </row>
    <row r="5792" customFormat="false" ht="12.75" hidden="false" customHeight="false" outlineLevel="0" collapsed="false">
      <c r="A5792" s="0" t="e">
        <f aca="false">INDEX(BucketTable,MATCH(B5792,SumMonths,0),1)</f>
        <v>#N/A</v>
      </c>
      <c r="E5792" s="0" t="n">
        <f aca="false" t="array" ref="E5792:E5792">SUM(IF(Pricecurve=C5792,D5792))</f>
        <v>0</v>
      </c>
      <c r="F5792" s="0" t="n">
        <f aca="false" t="array" ref="F5792:F5792">SUM(IF(NG=C5792,D5792))</f>
        <v>0</v>
      </c>
      <c r="Y5792" s="140"/>
    </row>
    <row r="5793" customFormat="false" ht="12.75" hidden="false" customHeight="false" outlineLevel="0" collapsed="false">
      <c r="A5793" s="0" t="e">
        <f aca="false">INDEX(BucketTable,MATCH(B5793,SumMonths,0),1)</f>
        <v>#N/A</v>
      </c>
      <c r="E5793" s="0" t="n">
        <f aca="false" t="array" ref="E5793:E5793">SUM(IF(Pricecurve=C5793,D5793))</f>
        <v>0</v>
      </c>
      <c r="F5793" s="0" t="n">
        <f aca="false" t="array" ref="F5793:F5793">SUM(IF(NG=C5793,D5793))</f>
        <v>0</v>
      </c>
      <c r="Y5793" s="140"/>
    </row>
    <row r="5794" customFormat="false" ht="12.75" hidden="false" customHeight="false" outlineLevel="0" collapsed="false">
      <c r="A5794" s="0" t="e">
        <f aca="false">INDEX(BucketTable,MATCH(B5794,SumMonths,0),1)</f>
        <v>#N/A</v>
      </c>
      <c r="E5794" s="0" t="n">
        <f aca="false" t="array" ref="E5794:E5794">SUM(IF(Pricecurve=C5794,D5794))</f>
        <v>0</v>
      </c>
      <c r="F5794" s="0" t="n">
        <f aca="false" t="array" ref="F5794:F5794">SUM(IF(NG=C5794,D5794))</f>
        <v>0</v>
      </c>
      <c r="Y5794" s="140"/>
    </row>
    <row r="5795" customFormat="false" ht="12.75" hidden="false" customHeight="false" outlineLevel="0" collapsed="false">
      <c r="A5795" s="0" t="e">
        <f aca="false">INDEX(BucketTable,MATCH(B5795,SumMonths,0),1)</f>
        <v>#N/A</v>
      </c>
      <c r="E5795" s="0" t="n">
        <f aca="false" t="array" ref="E5795:E5795">SUM(IF(Pricecurve=C5795,D5795))</f>
        <v>0</v>
      </c>
      <c r="F5795" s="0" t="n">
        <f aca="false" t="array" ref="F5795:F5795">SUM(IF(NG=C5795,D5795))</f>
        <v>0</v>
      </c>
      <c r="Y5795" s="140"/>
    </row>
    <row r="5796" customFormat="false" ht="12.75" hidden="false" customHeight="false" outlineLevel="0" collapsed="false">
      <c r="A5796" s="0" t="e">
        <f aca="false">INDEX(BucketTable,MATCH(B5796,SumMonths,0),1)</f>
        <v>#N/A</v>
      </c>
      <c r="E5796" s="0" t="n">
        <f aca="false" t="array" ref="E5796:E5796">SUM(IF(Pricecurve=C5796,D5796))</f>
        <v>0</v>
      </c>
      <c r="F5796" s="0" t="n">
        <f aca="false" t="array" ref="F5796:F5796">SUM(IF(NG=C5796,D5796))</f>
        <v>0</v>
      </c>
      <c r="Y5796" s="140"/>
    </row>
    <row r="5797" customFormat="false" ht="12.75" hidden="false" customHeight="false" outlineLevel="0" collapsed="false">
      <c r="A5797" s="0" t="e">
        <f aca="false">INDEX(BucketTable,MATCH(B5797,SumMonths,0),1)</f>
        <v>#N/A</v>
      </c>
      <c r="E5797" s="0" t="n">
        <f aca="false" t="array" ref="E5797:E5797">SUM(IF(Pricecurve=C5797,D5797))</f>
        <v>0</v>
      </c>
      <c r="F5797" s="0" t="n">
        <f aca="false" t="array" ref="F5797:F5797">SUM(IF(NG=C5797,D5797))</f>
        <v>0</v>
      </c>
      <c r="Y5797" s="140"/>
    </row>
    <row r="5798" customFormat="false" ht="12.75" hidden="false" customHeight="false" outlineLevel="0" collapsed="false">
      <c r="A5798" s="0" t="e">
        <f aca="false">INDEX(BucketTable,MATCH(B5798,SumMonths,0),1)</f>
        <v>#N/A</v>
      </c>
      <c r="E5798" s="0" t="n">
        <f aca="false" t="array" ref="E5798:E5798">SUM(IF(Pricecurve=C5798,D5798))</f>
        <v>0</v>
      </c>
      <c r="F5798" s="0" t="n">
        <f aca="false" t="array" ref="F5798:F5798">SUM(IF(NG=C5798,D5798))</f>
        <v>0</v>
      </c>
      <c r="Y5798" s="140"/>
    </row>
    <row r="5799" customFormat="false" ht="12.75" hidden="false" customHeight="false" outlineLevel="0" collapsed="false">
      <c r="A5799" s="0" t="e">
        <f aca="false">INDEX(BucketTable,MATCH(B5799,SumMonths,0),1)</f>
        <v>#N/A</v>
      </c>
      <c r="E5799" s="0" t="n">
        <f aca="false" t="array" ref="E5799:E5799">SUM(IF(Pricecurve=C5799,D5799))</f>
        <v>0</v>
      </c>
      <c r="F5799" s="0" t="n">
        <f aca="false" t="array" ref="F5799:F5799">SUM(IF(NG=C5799,D5799))</f>
        <v>0</v>
      </c>
      <c r="Y5799" s="140"/>
    </row>
    <row r="5800" customFormat="false" ht="12.75" hidden="false" customHeight="false" outlineLevel="0" collapsed="false">
      <c r="A5800" s="0" t="e">
        <f aca="false">INDEX(BucketTable,MATCH(B5800,SumMonths,0),1)</f>
        <v>#N/A</v>
      </c>
      <c r="E5800" s="0" t="n">
        <f aca="false" t="array" ref="E5800:E5800">SUM(IF(Pricecurve=C5800,D5800))</f>
        <v>0</v>
      </c>
      <c r="F5800" s="0" t="n">
        <f aca="false" t="array" ref="F5800:F5800">SUM(IF(NG=C5800,D5800))</f>
        <v>0</v>
      </c>
      <c r="Y5800" s="140"/>
    </row>
    <row r="5801" customFormat="false" ht="12.75" hidden="false" customHeight="false" outlineLevel="0" collapsed="false">
      <c r="A5801" s="0" t="e">
        <f aca="false">INDEX(BucketTable,MATCH(B5801,SumMonths,0),1)</f>
        <v>#N/A</v>
      </c>
      <c r="E5801" s="0" t="n">
        <f aca="false" t="array" ref="E5801:E5801">SUM(IF(Pricecurve=C5801,D5801))</f>
        <v>0</v>
      </c>
      <c r="F5801" s="0" t="n">
        <f aca="false" t="array" ref="F5801:F5801">SUM(IF(NG=C5801,D5801))</f>
        <v>0</v>
      </c>
      <c r="Y5801" s="140"/>
    </row>
    <row r="5802" customFormat="false" ht="12.75" hidden="false" customHeight="false" outlineLevel="0" collapsed="false">
      <c r="A5802" s="0" t="e">
        <f aca="false">INDEX(BucketTable,MATCH(B5802,SumMonths,0),1)</f>
        <v>#N/A</v>
      </c>
      <c r="E5802" s="0" t="n">
        <f aca="false" t="array" ref="E5802:E5802">SUM(IF(Pricecurve=C5802,D5802))</f>
        <v>0</v>
      </c>
      <c r="F5802" s="0" t="n">
        <f aca="false" t="array" ref="F5802:F5802">SUM(IF(NG=C5802,D5802))</f>
        <v>0</v>
      </c>
      <c r="Y5802" s="140"/>
    </row>
    <row r="5803" customFormat="false" ht="12.75" hidden="false" customHeight="false" outlineLevel="0" collapsed="false">
      <c r="A5803" s="0" t="e">
        <f aca="false">INDEX(BucketTable,MATCH(B5803,SumMonths,0),1)</f>
        <v>#N/A</v>
      </c>
      <c r="E5803" s="0" t="n">
        <f aca="false" t="array" ref="E5803:E5803">SUM(IF(Pricecurve=C5803,D5803))</f>
        <v>0</v>
      </c>
      <c r="F5803" s="0" t="n">
        <f aca="false" t="array" ref="F5803:F5803">SUM(IF(NG=C5803,D5803))</f>
        <v>0</v>
      </c>
      <c r="Y5803" s="140"/>
    </row>
    <row r="5804" customFormat="false" ht="12.75" hidden="false" customHeight="false" outlineLevel="0" collapsed="false">
      <c r="A5804" s="0" t="e">
        <f aca="false">INDEX(BucketTable,MATCH(B5804,SumMonths,0),1)</f>
        <v>#N/A</v>
      </c>
      <c r="E5804" s="0" t="n">
        <f aca="false" t="array" ref="E5804:E5804">SUM(IF(Pricecurve=C5804,D5804))</f>
        <v>0</v>
      </c>
      <c r="F5804" s="0" t="n">
        <f aca="false" t="array" ref="F5804:F5804">SUM(IF(NG=C5804,D5804))</f>
        <v>0</v>
      </c>
      <c r="Y5804" s="140"/>
    </row>
    <row r="5805" customFormat="false" ht="12.75" hidden="false" customHeight="false" outlineLevel="0" collapsed="false">
      <c r="A5805" s="0" t="e">
        <f aca="false">INDEX(BucketTable,MATCH(B5805,SumMonths,0),1)</f>
        <v>#N/A</v>
      </c>
      <c r="E5805" s="0" t="n">
        <f aca="false" t="array" ref="E5805:E5805">SUM(IF(Pricecurve=C5805,D5805))</f>
        <v>0</v>
      </c>
      <c r="F5805" s="0" t="n">
        <f aca="false" t="array" ref="F5805:F5805">SUM(IF(NG=C5805,D5805))</f>
        <v>0</v>
      </c>
      <c r="Y5805" s="140"/>
    </row>
    <row r="5806" customFormat="false" ht="12.75" hidden="false" customHeight="false" outlineLevel="0" collapsed="false">
      <c r="A5806" s="0" t="e">
        <f aca="false">INDEX(BucketTable,MATCH(B5806,SumMonths,0),1)</f>
        <v>#N/A</v>
      </c>
      <c r="E5806" s="0" t="n">
        <f aca="false" t="array" ref="E5806:E5806">SUM(IF(Pricecurve=C5806,D5806))</f>
        <v>0</v>
      </c>
      <c r="F5806" s="0" t="n">
        <f aca="false" t="array" ref="F5806:F5806">SUM(IF(NG=C5806,D5806))</f>
        <v>0</v>
      </c>
      <c r="Y5806" s="140"/>
    </row>
    <row r="5807" customFormat="false" ht="12.75" hidden="false" customHeight="false" outlineLevel="0" collapsed="false">
      <c r="A5807" s="0" t="e">
        <f aca="false">INDEX(BucketTable,MATCH(B5807,SumMonths,0),1)</f>
        <v>#N/A</v>
      </c>
      <c r="E5807" s="0" t="n">
        <f aca="false" t="array" ref="E5807:E5807">SUM(IF(Pricecurve=C5807,D5807))</f>
        <v>0</v>
      </c>
      <c r="F5807" s="0" t="n">
        <f aca="false" t="array" ref="F5807:F5807">SUM(IF(NG=C5807,D5807))</f>
        <v>0</v>
      </c>
      <c r="Y5807" s="140"/>
    </row>
    <row r="5808" customFormat="false" ht="12.75" hidden="false" customHeight="false" outlineLevel="0" collapsed="false">
      <c r="A5808" s="0" t="e">
        <f aca="false">INDEX(BucketTable,MATCH(B5808,SumMonths,0),1)</f>
        <v>#N/A</v>
      </c>
      <c r="E5808" s="0" t="n">
        <f aca="false" t="array" ref="E5808:E5808">SUM(IF(Pricecurve=C5808,D5808))</f>
        <v>0</v>
      </c>
      <c r="F5808" s="0" t="n">
        <f aca="false" t="array" ref="F5808:F5808">SUM(IF(NG=C5808,D5808))</f>
        <v>0</v>
      </c>
      <c r="Y5808" s="140"/>
    </row>
    <row r="5809" customFormat="false" ht="12.75" hidden="false" customHeight="false" outlineLevel="0" collapsed="false">
      <c r="A5809" s="0" t="e">
        <f aca="false">INDEX(BucketTable,MATCH(B5809,SumMonths,0),1)</f>
        <v>#N/A</v>
      </c>
      <c r="E5809" s="0" t="n">
        <f aca="false" t="array" ref="E5809:E5809">SUM(IF(Pricecurve=C5809,D5809))</f>
        <v>0</v>
      </c>
      <c r="F5809" s="0" t="n">
        <f aca="false" t="array" ref="F5809:F5809">SUM(IF(NG=C5809,D5809))</f>
        <v>0</v>
      </c>
      <c r="Y5809" s="140"/>
    </row>
    <row r="5810" customFormat="false" ht="12.75" hidden="false" customHeight="false" outlineLevel="0" collapsed="false">
      <c r="A5810" s="0" t="e">
        <f aca="false">INDEX(BucketTable,MATCH(B5810,SumMonths,0),1)</f>
        <v>#N/A</v>
      </c>
      <c r="E5810" s="0" t="n">
        <f aca="false" t="array" ref="E5810:E5810">SUM(IF(Pricecurve=C5810,D5810))</f>
        <v>0</v>
      </c>
      <c r="F5810" s="0" t="n">
        <f aca="false" t="array" ref="F5810:F5810">SUM(IF(NG=C5810,D5810))</f>
        <v>0</v>
      </c>
      <c r="Y5810" s="140"/>
    </row>
    <row r="5811" customFormat="false" ht="12.75" hidden="false" customHeight="false" outlineLevel="0" collapsed="false">
      <c r="A5811" s="0" t="e">
        <f aca="false">INDEX(BucketTable,MATCH(B5811,SumMonths,0),1)</f>
        <v>#N/A</v>
      </c>
      <c r="E5811" s="0" t="n">
        <f aca="false" t="array" ref="E5811:E5811">SUM(IF(Pricecurve=C5811,D5811))</f>
        <v>0</v>
      </c>
      <c r="F5811" s="0" t="n">
        <f aca="false" t="array" ref="F5811:F5811">SUM(IF(NG=C5811,D5811))</f>
        <v>0</v>
      </c>
      <c r="Y5811" s="140"/>
    </row>
    <row r="5812" customFormat="false" ht="12.75" hidden="false" customHeight="false" outlineLevel="0" collapsed="false">
      <c r="A5812" s="0" t="e">
        <f aca="false">INDEX(BucketTable,MATCH(B5812,SumMonths,0),1)</f>
        <v>#N/A</v>
      </c>
      <c r="E5812" s="0" t="n">
        <f aca="false" t="array" ref="E5812:E5812">SUM(IF(Pricecurve=C5812,D5812))</f>
        <v>0</v>
      </c>
      <c r="F5812" s="0" t="n">
        <f aca="false" t="array" ref="F5812:F5812">SUM(IF(NG=C5812,D5812))</f>
        <v>0</v>
      </c>
      <c r="Y5812" s="140"/>
    </row>
    <row r="5813" customFormat="false" ht="12.75" hidden="false" customHeight="false" outlineLevel="0" collapsed="false">
      <c r="A5813" s="0" t="e">
        <f aca="false">INDEX(BucketTable,MATCH(B5813,SumMonths,0),1)</f>
        <v>#N/A</v>
      </c>
      <c r="E5813" s="0" t="n">
        <f aca="false" t="array" ref="E5813:E5813">SUM(IF(Pricecurve=C5813,D5813))</f>
        <v>0</v>
      </c>
      <c r="F5813" s="0" t="n">
        <f aca="false" t="array" ref="F5813:F5813">SUM(IF(NG=C5813,D5813))</f>
        <v>0</v>
      </c>
      <c r="Y5813" s="140"/>
    </row>
    <row r="5814" customFormat="false" ht="12.75" hidden="false" customHeight="false" outlineLevel="0" collapsed="false">
      <c r="A5814" s="0" t="e">
        <f aca="false">INDEX(BucketTable,MATCH(B5814,SumMonths,0),1)</f>
        <v>#N/A</v>
      </c>
      <c r="E5814" s="0" t="n">
        <f aca="false" t="array" ref="E5814:E5814">SUM(IF(Pricecurve=C5814,D5814))</f>
        <v>0</v>
      </c>
      <c r="F5814" s="0" t="n">
        <f aca="false" t="array" ref="F5814:F5814">SUM(IF(NG=C5814,D5814))</f>
        <v>0</v>
      </c>
      <c r="Y5814" s="140"/>
    </row>
    <row r="5815" customFormat="false" ht="12.75" hidden="false" customHeight="false" outlineLevel="0" collapsed="false">
      <c r="A5815" s="0" t="e">
        <f aca="false">INDEX(BucketTable,MATCH(B5815,SumMonths,0),1)</f>
        <v>#N/A</v>
      </c>
      <c r="E5815" s="0" t="n">
        <f aca="false" t="array" ref="E5815:E5815">SUM(IF(Pricecurve=C5815,D5815))</f>
        <v>0</v>
      </c>
      <c r="F5815" s="0" t="n">
        <f aca="false" t="array" ref="F5815:F5815">SUM(IF(NG=C5815,D5815))</f>
        <v>0</v>
      </c>
      <c r="Y5815" s="140"/>
    </row>
    <row r="5816" customFormat="false" ht="12.75" hidden="false" customHeight="false" outlineLevel="0" collapsed="false">
      <c r="A5816" s="0" t="e">
        <f aca="false">INDEX(BucketTable,MATCH(B5816,SumMonths,0),1)</f>
        <v>#N/A</v>
      </c>
      <c r="E5816" s="0" t="n">
        <f aca="false" t="array" ref="E5816:E5816">SUM(IF(Pricecurve=C5816,D5816))</f>
        <v>0</v>
      </c>
      <c r="F5816" s="0" t="n">
        <f aca="false" t="array" ref="F5816:F5816">SUM(IF(NG=C5816,D5816))</f>
        <v>0</v>
      </c>
      <c r="Y5816" s="140"/>
    </row>
    <row r="5817" customFormat="false" ht="12.75" hidden="false" customHeight="false" outlineLevel="0" collapsed="false">
      <c r="A5817" s="0" t="e">
        <f aca="false">INDEX(BucketTable,MATCH(B5817,SumMonths,0),1)</f>
        <v>#N/A</v>
      </c>
      <c r="E5817" s="0" t="n">
        <f aca="false" t="array" ref="E5817:E5817">SUM(IF(Pricecurve=C5817,D5817))</f>
        <v>0</v>
      </c>
      <c r="F5817" s="0" t="n">
        <f aca="false" t="array" ref="F5817:F5817">SUM(IF(NG=C5817,D5817))</f>
        <v>0</v>
      </c>
      <c r="Y5817" s="140"/>
    </row>
    <row r="5818" customFormat="false" ht="12.75" hidden="false" customHeight="false" outlineLevel="0" collapsed="false">
      <c r="A5818" s="0" t="e">
        <f aca="false">INDEX(BucketTable,MATCH(B5818,SumMonths,0),1)</f>
        <v>#N/A</v>
      </c>
      <c r="E5818" s="0" t="n">
        <f aca="false" t="array" ref="E5818:E5818">SUM(IF(Pricecurve=C5818,D5818))</f>
        <v>0</v>
      </c>
      <c r="F5818" s="0" t="n">
        <f aca="false" t="array" ref="F5818:F5818">SUM(IF(NG=C5818,D5818))</f>
        <v>0</v>
      </c>
      <c r="Y5818" s="140"/>
    </row>
    <row r="5819" customFormat="false" ht="12.75" hidden="false" customHeight="false" outlineLevel="0" collapsed="false">
      <c r="A5819" s="0" t="e">
        <f aca="false">INDEX(BucketTable,MATCH(B5819,SumMonths,0),1)</f>
        <v>#N/A</v>
      </c>
      <c r="E5819" s="0" t="n">
        <f aca="false" t="array" ref="E5819:E5819">SUM(IF(Pricecurve=C5819,D5819))</f>
        <v>0</v>
      </c>
      <c r="F5819" s="0" t="n">
        <f aca="false" t="array" ref="F5819:F5819">SUM(IF(NG=C5819,D5819))</f>
        <v>0</v>
      </c>
      <c r="Y5819" s="140"/>
    </row>
    <row r="5820" customFormat="false" ht="12.75" hidden="false" customHeight="false" outlineLevel="0" collapsed="false">
      <c r="A5820" s="0" t="e">
        <f aca="false">INDEX(BucketTable,MATCH(B5820,SumMonths,0),1)</f>
        <v>#N/A</v>
      </c>
      <c r="E5820" s="0" t="n">
        <f aca="false" t="array" ref="E5820:E5820">SUM(IF(Pricecurve=C5820,D5820))</f>
        <v>0</v>
      </c>
      <c r="F5820" s="0" t="n">
        <f aca="false" t="array" ref="F5820:F5820">SUM(IF(NG=C5820,D5820))</f>
        <v>0</v>
      </c>
      <c r="Y5820" s="140"/>
    </row>
    <row r="5821" customFormat="false" ht="12.75" hidden="false" customHeight="false" outlineLevel="0" collapsed="false">
      <c r="A5821" s="0" t="e">
        <f aca="false">INDEX(BucketTable,MATCH(B5821,SumMonths,0),1)</f>
        <v>#N/A</v>
      </c>
      <c r="E5821" s="0" t="n">
        <f aca="false" t="array" ref="E5821:E5821">SUM(IF(Pricecurve=C5821,D5821))</f>
        <v>0</v>
      </c>
      <c r="F5821" s="0" t="n">
        <f aca="false" t="array" ref="F5821:F5821">SUM(IF(NG=C5821,D5821))</f>
        <v>0</v>
      </c>
      <c r="Y5821" s="140"/>
    </row>
    <row r="5822" customFormat="false" ht="12.75" hidden="false" customHeight="false" outlineLevel="0" collapsed="false">
      <c r="A5822" s="0" t="e">
        <f aca="false">INDEX(BucketTable,MATCH(B5822,SumMonths,0),1)</f>
        <v>#N/A</v>
      </c>
      <c r="E5822" s="0" t="n">
        <f aca="false" t="array" ref="E5822:E5822">SUM(IF(Pricecurve=C5822,D5822))</f>
        <v>0</v>
      </c>
      <c r="F5822" s="0" t="n">
        <f aca="false" t="array" ref="F5822:F5822">SUM(IF(NG=C5822,D5822))</f>
        <v>0</v>
      </c>
      <c r="Y5822" s="140"/>
    </row>
    <row r="5823" customFormat="false" ht="12.75" hidden="false" customHeight="false" outlineLevel="0" collapsed="false">
      <c r="A5823" s="0" t="e">
        <f aca="false">INDEX(BucketTable,MATCH(B5823,SumMonths,0),1)</f>
        <v>#N/A</v>
      </c>
      <c r="E5823" s="0" t="n">
        <f aca="false" t="array" ref="E5823:E5823">SUM(IF(Pricecurve=C5823,D5823))</f>
        <v>0</v>
      </c>
      <c r="F5823" s="0" t="n">
        <f aca="false" t="array" ref="F5823:F5823">SUM(IF(NG=C5823,D5823))</f>
        <v>0</v>
      </c>
      <c r="Y5823" s="140"/>
    </row>
    <row r="5824" customFormat="false" ht="12.75" hidden="false" customHeight="false" outlineLevel="0" collapsed="false">
      <c r="A5824" s="0" t="e">
        <f aca="false">INDEX(BucketTable,MATCH(B5824,SumMonths,0),1)</f>
        <v>#N/A</v>
      </c>
      <c r="E5824" s="0" t="n">
        <f aca="false" t="array" ref="E5824:E5824">SUM(IF(Pricecurve=C5824,D5824))</f>
        <v>0</v>
      </c>
      <c r="F5824" s="0" t="n">
        <f aca="false" t="array" ref="F5824:F5824">SUM(IF(NG=C5824,D5824))</f>
        <v>0</v>
      </c>
      <c r="Y5824" s="140"/>
    </row>
    <row r="5825" customFormat="false" ht="12.75" hidden="false" customHeight="false" outlineLevel="0" collapsed="false">
      <c r="A5825" s="0" t="e">
        <f aca="false">INDEX(BucketTable,MATCH(B5825,SumMonths,0),1)</f>
        <v>#N/A</v>
      </c>
      <c r="E5825" s="0" t="n">
        <f aca="false" t="array" ref="E5825:E5825">SUM(IF(Pricecurve=C5825,D5825))</f>
        <v>0</v>
      </c>
      <c r="F5825" s="0" t="n">
        <f aca="false" t="array" ref="F5825:F5825">SUM(IF(NG=C5825,D5825))</f>
        <v>0</v>
      </c>
      <c r="Y5825" s="140"/>
    </row>
    <row r="5826" customFormat="false" ht="12.75" hidden="false" customHeight="false" outlineLevel="0" collapsed="false">
      <c r="A5826" s="0" t="e">
        <f aca="false">INDEX(BucketTable,MATCH(B5826,SumMonths,0),1)</f>
        <v>#N/A</v>
      </c>
      <c r="E5826" s="0" t="n">
        <f aca="false" t="array" ref="E5826:E5826">SUM(IF(Pricecurve=C5826,D5826))</f>
        <v>0</v>
      </c>
      <c r="F5826" s="0" t="n">
        <f aca="false" t="array" ref="F5826:F5826">SUM(IF(NG=C5826,D5826))</f>
        <v>0</v>
      </c>
      <c r="Y5826" s="140"/>
    </row>
    <row r="5827" customFormat="false" ht="12.75" hidden="false" customHeight="false" outlineLevel="0" collapsed="false">
      <c r="A5827" s="0" t="e">
        <f aca="false">INDEX(BucketTable,MATCH(B5827,SumMonths,0),1)</f>
        <v>#N/A</v>
      </c>
      <c r="E5827" s="0" t="n">
        <f aca="false" t="array" ref="E5827:E5827">SUM(IF(Pricecurve=C5827,D5827))</f>
        <v>0</v>
      </c>
      <c r="F5827" s="0" t="n">
        <f aca="false" t="array" ref="F5827:F5827">SUM(IF(NG=C5827,D5827))</f>
        <v>0</v>
      </c>
      <c r="Y5827" s="140"/>
    </row>
    <row r="5828" customFormat="false" ht="12.75" hidden="false" customHeight="false" outlineLevel="0" collapsed="false">
      <c r="A5828" s="0" t="e">
        <f aca="false">INDEX(BucketTable,MATCH(B5828,SumMonths,0),1)</f>
        <v>#N/A</v>
      </c>
      <c r="E5828" s="0" t="n">
        <f aca="false" t="array" ref="E5828:E5828">SUM(IF(Pricecurve=C5828,D5828))</f>
        <v>0</v>
      </c>
      <c r="F5828" s="0" t="n">
        <f aca="false" t="array" ref="F5828:F5828">SUM(IF(NG=C5828,D5828))</f>
        <v>0</v>
      </c>
      <c r="Y5828" s="140"/>
    </row>
    <row r="5829" customFormat="false" ht="12.75" hidden="false" customHeight="false" outlineLevel="0" collapsed="false">
      <c r="A5829" s="0" t="e">
        <f aca="false">INDEX(BucketTable,MATCH(B5829,SumMonths,0),1)</f>
        <v>#N/A</v>
      </c>
      <c r="E5829" s="0" t="n">
        <f aca="false" t="array" ref="E5829:E5829">SUM(IF(Pricecurve=C5829,D5829))</f>
        <v>0</v>
      </c>
      <c r="F5829" s="0" t="n">
        <f aca="false" t="array" ref="F5829:F5829">SUM(IF(NG=C5829,D5829))</f>
        <v>0</v>
      </c>
      <c r="Y5829" s="140"/>
    </row>
    <row r="5830" customFormat="false" ht="12.75" hidden="false" customHeight="false" outlineLevel="0" collapsed="false">
      <c r="A5830" s="0" t="e">
        <f aca="false">INDEX(BucketTable,MATCH(B5830,SumMonths,0),1)</f>
        <v>#N/A</v>
      </c>
      <c r="E5830" s="0" t="n">
        <f aca="false" t="array" ref="E5830:E5830">SUM(IF(Pricecurve=C5830,D5830))</f>
        <v>0</v>
      </c>
      <c r="F5830" s="0" t="n">
        <f aca="false" t="array" ref="F5830:F5830">SUM(IF(NG=C5830,D5830))</f>
        <v>0</v>
      </c>
      <c r="Y5830" s="140"/>
    </row>
    <row r="5831" customFormat="false" ht="12.75" hidden="false" customHeight="false" outlineLevel="0" collapsed="false">
      <c r="A5831" s="0" t="e">
        <f aca="false">INDEX(BucketTable,MATCH(B5831,SumMonths,0),1)</f>
        <v>#N/A</v>
      </c>
      <c r="E5831" s="0" t="n">
        <f aca="false" t="array" ref="E5831:E5831">SUM(IF(Pricecurve=C5831,D5831))</f>
        <v>0</v>
      </c>
      <c r="F5831" s="0" t="n">
        <f aca="false" t="array" ref="F5831:F5831">SUM(IF(NG=C5831,D5831))</f>
        <v>0</v>
      </c>
      <c r="Y5831" s="140"/>
    </row>
    <row r="5832" customFormat="false" ht="12.75" hidden="false" customHeight="false" outlineLevel="0" collapsed="false">
      <c r="A5832" s="0" t="e">
        <f aca="false">INDEX(BucketTable,MATCH(B5832,SumMonths,0),1)</f>
        <v>#N/A</v>
      </c>
      <c r="E5832" s="0" t="n">
        <f aca="false" t="array" ref="E5832:E5832">SUM(IF(Pricecurve=C5832,D5832))</f>
        <v>0</v>
      </c>
      <c r="F5832" s="0" t="n">
        <f aca="false" t="array" ref="F5832:F5832">SUM(IF(NG=C5832,D5832))</f>
        <v>0</v>
      </c>
      <c r="Y5832" s="140"/>
    </row>
    <row r="5833" customFormat="false" ht="12.75" hidden="false" customHeight="false" outlineLevel="0" collapsed="false">
      <c r="A5833" s="0" t="e">
        <f aca="false">INDEX(BucketTable,MATCH(B5833,SumMonths,0),1)</f>
        <v>#N/A</v>
      </c>
      <c r="E5833" s="0" t="n">
        <f aca="false" t="array" ref="E5833:E5833">SUM(IF(Pricecurve=C5833,D5833))</f>
        <v>0</v>
      </c>
      <c r="F5833" s="0" t="n">
        <f aca="false" t="array" ref="F5833:F5833">SUM(IF(NG=C5833,D5833))</f>
        <v>0</v>
      </c>
      <c r="Y5833" s="140"/>
    </row>
    <row r="5834" customFormat="false" ht="12.75" hidden="false" customHeight="false" outlineLevel="0" collapsed="false">
      <c r="A5834" s="0" t="e">
        <f aca="false">INDEX(BucketTable,MATCH(B5834,SumMonths,0),1)</f>
        <v>#N/A</v>
      </c>
      <c r="E5834" s="0" t="n">
        <f aca="false" t="array" ref="E5834:E5834">SUM(IF(Pricecurve=C5834,D5834))</f>
        <v>0</v>
      </c>
      <c r="F5834" s="0" t="n">
        <f aca="false" t="array" ref="F5834:F5834">SUM(IF(NG=C5834,D5834))</f>
        <v>0</v>
      </c>
      <c r="Y5834" s="140"/>
    </row>
    <row r="5835" customFormat="false" ht="12.75" hidden="false" customHeight="false" outlineLevel="0" collapsed="false">
      <c r="A5835" s="0" t="e">
        <f aca="false">INDEX(BucketTable,MATCH(B5835,SumMonths,0),1)</f>
        <v>#N/A</v>
      </c>
      <c r="E5835" s="0" t="n">
        <f aca="false" t="array" ref="E5835:E5835">SUM(IF(Pricecurve=C5835,D5835))</f>
        <v>0</v>
      </c>
      <c r="F5835" s="0" t="n">
        <f aca="false" t="array" ref="F5835:F5835">SUM(IF(NG=C5835,D5835))</f>
        <v>0</v>
      </c>
      <c r="Y5835" s="140"/>
    </row>
    <row r="5836" customFormat="false" ht="12.75" hidden="false" customHeight="false" outlineLevel="0" collapsed="false">
      <c r="A5836" s="0" t="e">
        <f aca="false">INDEX(BucketTable,MATCH(B5836,SumMonths,0),1)</f>
        <v>#N/A</v>
      </c>
      <c r="E5836" s="0" t="n">
        <f aca="false" t="array" ref="E5836:E5836">SUM(IF(Pricecurve=C5836,D5836))</f>
        <v>0</v>
      </c>
      <c r="F5836" s="0" t="n">
        <f aca="false" t="array" ref="F5836:F5836">SUM(IF(NG=C5836,D5836))</f>
        <v>0</v>
      </c>
      <c r="Y5836" s="140"/>
    </row>
    <row r="5837" customFormat="false" ht="12.75" hidden="false" customHeight="false" outlineLevel="0" collapsed="false">
      <c r="A5837" s="0" t="e">
        <f aca="false">INDEX(BucketTable,MATCH(B5837,SumMonths,0),1)</f>
        <v>#N/A</v>
      </c>
      <c r="E5837" s="0" t="n">
        <f aca="false" t="array" ref="E5837:E5837">SUM(IF(Pricecurve=C5837,D5837))</f>
        <v>0</v>
      </c>
      <c r="F5837" s="0" t="n">
        <f aca="false" t="array" ref="F5837:F5837">SUM(IF(NG=C5837,D5837))</f>
        <v>0</v>
      </c>
      <c r="Y5837" s="140"/>
    </row>
    <row r="5838" customFormat="false" ht="12.75" hidden="false" customHeight="false" outlineLevel="0" collapsed="false">
      <c r="A5838" s="0" t="e">
        <f aca="false">INDEX(BucketTable,MATCH(B5838,SumMonths,0),1)</f>
        <v>#N/A</v>
      </c>
      <c r="E5838" s="0" t="n">
        <f aca="false" t="array" ref="E5838:E5838">SUM(IF(Pricecurve=C5838,D5838))</f>
        <v>0</v>
      </c>
      <c r="F5838" s="0" t="n">
        <f aca="false" t="array" ref="F5838:F5838">SUM(IF(NG=C5838,D5838))</f>
        <v>0</v>
      </c>
      <c r="Y5838" s="140"/>
    </row>
    <row r="5839" customFormat="false" ht="12.75" hidden="false" customHeight="false" outlineLevel="0" collapsed="false">
      <c r="A5839" s="0" t="e">
        <f aca="false">INDEX(BucketTable,MATCH(B5839,SumMonths,0),1)</f>
        <v>#N/A</v>
      </c>
      <c r="E5839" s="0" t="n">
        <f aca="false" t="array" ref="E5839:E5839">SUM(IF(Pricecurve=C5839,D5839))</f>
        <v>0</v>
      </c>
      <c r="F5839" s="0" t="n">
        <f aca="false" t="array" ref="F5839:F5839">SUM(IF(NG=C5839,D5839))</f>
        <v>0</v>
      </c>
      <c r="Y5839" s="140"/>
    </row>
    <row r="5840" customFormat="false" ht="12.75" hidden="false" customHeight="false" outlineLevel="0" collapsed="false">
      <c r="A5840" s="0" t="e">
        <f aca="false">INDEX(BucketTable,MATCH(B5840,SumMonths,0),1)</f>
        <v>#N/A</v>
      </c>
      <c r="E5840" s="0" t="n">
        <f aca="false" t="array" ref="E5840:E5840">SUM(IF(Pricecurve=C5840,D5840))</f>
        <v>0</v>
      </c>
      <c r="F5840" s="0" t="n">
        <f aca="false" t="array" ref="F5840:F5840">SUM(IF(NG=C5840,D5840))</f>
        <v>0</v>
      </c>
      <c r="Y5840" s="140"/>
    </row>
    <row r="5841" customFormat="false" ht="12.75" hidden="false" customHeight="false" outlineLevel="0" collapsed="false">
      <c r="A5841" s="0" t="e">
        <f aca="false">INDEX(BucketTable,MATCH(B5841,SumMonths,0),1)</f>
        <v>#N/A</v>
      </c>
      <c r="E5841" s="0" t="n">
        <f aca="false" t="array" ref="E5841:E5841">SUM(IF(Pricecurve=C5841,D5841))</f>
        <v>0</v>
      </c>
      <c r="F5841" s="0" t="n">
        <f aca="false" t="array" ref="F5841:F5841">SUM(IF(NG=C5841,D5841))</f>
        <v>0</v>
      </c>
      <c r="Y5841" s="140"/>
    </row>
    <row r="5842" customFormat="false" ht="12.75" hidden="false" customHeight="false" outlineLevel="0" collapsed="false">
      <c r="A5842" s="0" t="e">
        <f aca="false">INDEX(BucketTable,MATCH(B5842,SumMonths,0),1)</f>
        <v>#N/A</v>
      </c>
      <c r="E5842" s="0" t="n">
        <f aca="false" t="array" ref="E5842:E5842">SUM(IF(Pricecurve=C5842,D5842))</f>
        <v>0</v>
      </c>
      <c r="F5842" s="0" t="n">
        <f aca="false" t="array" ref="F5842:F5842">SUM(IF(NG=C5842,D5842))</f>
        <v>0</v>
      </c>
      <c r="Y5842" s="140"/>
    </row>
    <row r="5843" customFormat="false" ht="12.75" hidden="false" customHeight="false" outlineLevel="0" collapsed="false">
      <c r="A5843" s="0" t="e">
        <f aca="false">INDEX(BucketTable,MATCH(B5843,SumMonths,0),1)</f>
        <v>#N/A</v>
      </c>
      <c r="E5843" s="0" t="n">
        <f aca="false" t="array" ref="E5843:E5843">SUM(IF(Pricecurve=C5843,D5843))</f>
        <v>0</v>
      </c>
      <c r="F5843" s="0" t="n">
        <f aca="false" t="array" ref="F5843:F5843">SUM(IF(NG=C5843,D5843))</f>
        <v>0</v>
      </c>
      <c r="Y5843" s="140"/>
    </row>
    <row r="5844" customFormat="false" ht="12.75" hidden="false" customHeight="false" outlineLevel="0" collapsed="false">
      <c r="A5844" s="0" t="e">
        <f aca="false">INDEX(BucketTable,MATCH(B5844,SumMonths,0),1)</f>
        <v>#N/A</v>
      </c>
      <c r="E5844" s="0" t="n">
        <f aca="false" t="array" ref="E5844:E5844">SUM(IF(Pricecurve=C5844,D5844))</f>
        <v>0</v>
      </c>
      <c r="F5844" s="0" t="n">
        <f aca="false" t="array" ref="F5844:F5844">SUM(IF(NG=C5844,D5844))</f>
        <v>0</v>
      </c>
      <c r="Y5844" s="140"/>
    </row>
    <row r="5845" customFormat="false" ht="12.75" hidden="false" customHeight="false" outlineLevel="0" collapsed="false">
      <c r="A5845" s="0" t="e">
        <f aca="false">INDEX(BucketTable,MATCH(B5845,SumMonths,0),1)</f>
        <v>#N/A</v>
      </c>
      <c r="E5845" s="0" t="n">
        <f aca="false" t="array" ref="E5845:E5845">SUM(IF(Pricecurve=C5845,D5845))</f>
        <v>0</v>
      </c>
      <c r="F5845" s="0" t="n">
        <f aca="false" t="array" ref="F5845:F5845">SUM(IF(NG=C5845,D5845))</f>
        <v>0</v>
      </c>
      <c r="Y5845" s="140"/>
    </row>
    <row r="5846" customFormat="false" ht="12.75" hidden="false" customHeight="false" outlineLevel="0" collapsed="false">
      <c r="A5846" s="0" t="e">
        <f aca="false">INDEX(BucketTable,MATCH(B5846,SumMonths,0),1)</f>
        <v>#N/A</v>
      </c>
      <c r="E5846" s="0" t="n">
        <f aca="false" t="array" ref="E5846:E5846">SUM(IF(Pricecurve=C5846,D5846))</f>
        <v>0</v>
      </c>
      <c r="F5846" s="0" t="n">
        <f aca="false" t="array" ref="F5846:F5846">SUM(IF(NG=C5846,D5846))</f>
        <v>0</v>
      </c>
      <c r="Y5846" s="140"/>
    </row>
    <row r="5847" customFormat="false" ht="12.75" hidden="false" customHeight="false" outlineLevel="0" collapsed="false">
      <c r="A5847" s="0" t="e">
        <f aca="false">INDEX(BucketTable,MATCH(B5847,SumMonths,0),1)</f>
        <v>#N/A</v>
      </c>
      <c r="E5847" s="0" t="n">
        <f aca="false" t="array" ref="E5847:E5847">SUM(IF(Pricecurve=C5847,D5847))</f>
        <v>0</v>
      </c>
      <c r="F5847" s="0" t="n">
        <f aca="false" t="array" ref="F5847:F5847">SUM(IF(NG=C5847,D5847))</f>
        <v>0</v>
      </c>
      <c r="Y5847" s="140"/>
    </row>
    <row r="5848" customFormat="false" ht="12.75" hidden="false" customHeight="false" outlineLevel="0" collapsed="false">
      <c r="A5848" s="0" t="e">
        <f aca="false">INDEX(BucketTable,MATCH(B5848,SumMonths,0),1)</f>
        <v>#N/A</v>
      </c>
      <c r="E5848" s="0" t="n">
        <f aca="false" t="array" ref="E5848:E5848">SUM(IF(Pricecurve=C5848,D5848))</f>
        <v>0</v>
      </c>
      <c r="F5848" s="0" t="n">
        <f aca="false" t="array" ref="F5848:F5848">SUM(IF(NG=C5848,D5848))</f>
        <v>0</v>
      </c>
      <c r="Y5848" s="140"/>
    </row>
    <row r="5849" customFormat="false" ht="12.75" hidden="false" customHeight="false" outlineLevel="0" collapsed="false">
      <c r="A5849" s="0" t="e">
        <f aca="false">INDEX(BucketTable,MATCH(B5849,SumMonths,0),1)</f>
        <v>#N/A</v>
      </c>
      <c r="E5849" s="0" t="n">
        <f aca="false" t="array" ref="E5849:E5849">SUM(IF(Pricecurve=C5849,D5849))</f>
        <v>0</v>
      </c>
      <c r="F5849" s="0" t="n">
        <f aca="false" t="array" ref="F5849:F5849">SUM(IF(NG=C5849,D5849))</f>
        <v>0</v>
      </c>
      <c r="Y5849" s="140"/>
    </row>
    <row r="5850" customFormat="false" ht="12.75" hidden="false" customHeight="false" outlineLevel="0" collapsed="false">
      <c r="A5850" s="0" t="e">
        <f aca="false">INDEX(BucketTable,MATCH(B5850,SumMonths,0),1)</f>
        <v>#N/A</v>
      </c>
      <c r="E5850" s="0" t="n">
        <f aca="false" t="array" ref="E5850:E5850">SUM(IF(Pricecurve=C5850,D5850))</f>
        <v>0</v>
      </c>
      <c r="F5850" s="0" t="n">
        <f aca="false" t="array" ref="F5850:F5850">SUM(IF(NG=C5850,D5850))</f>
        <v>0</v>
      </c>
      <c r="Y5850" s="140"/>
    </row>
    <row r="5851" customFormat="false" ht="12.75" hidden="false" customHeight="false" outlineLevel="0" collapsed="false">
      <c r="A5851" s="0" t="e">
        <f aca="false">INDEX(BucketTable,MATCH(B5851,SumMonths,0),1)</f>
        <v>#N/A</v>
      </c>
      <c r="E5851" s="0" t="n">
        <f aca="false" t="array" ref="E5851:E5851">SUM(IF(Pricecurve=C5851,D5851))</f>
        <v>0</v>
      </c>
      <c r="F5851" s="0" t="n">
        <f aca="false" t="array" ref="F5851:F5851">SUM(IF(NG=C5851,D5851))</f>
        <v>0</v>
      </c>
      <c r="Y5851" s="140"/>
    </row>
    <row r="5852" customFormat="false" ht="12.75" hidden="false" customHeight="false" outlineLevel="0" collapsed="false">
      <c r="A5852" s="0" t="e">
        <f aca="false">INDEX(BucketTable,MATCH(B5852,SumMonths,0),1)</f>
        <v>#N/A</v>
      </c>
      <c r="E5852" s="0" t="n">
        <f aca="false" t="array" ref="E5852:E5852">SUM(IF(Pricecurve=C5852,D5852))</f>
        <v>0</v>
      </c>
      <c r="F5852" s="0" t="n">
        <f aca="false" t="array" ref="F5852:F5852">SUM(IF(NG=C5852,D5852))</f>
        <v>0</v>
      </c>
      <c r="Y5852" s="140"/>
    </row>
    <row r="5853" customFormat="false" ht="12.75" hidden="false" customHeight="false" outlineLevel="0" collapsed="false">
      <c r="A5853" s="0" t="e">
        <f aca="false">INDEX(BucketTable,MATCH(B5853,SumMonths,0),1)</f>
        <v>#N/A</v>
      </c>
      <c r="E5853" s="0" t="n">
        <f aca="false" t="array" ref="E5853:E5853">SUM(IF(Pricecurve=C5853,D5853))</f>
        <v>0</v>
      </c>
      <c r="F5853" s="0" t="n">
        <f aca="false" t="array" ref="F5853:F5853">SUM(IF(NG=C5853,D5853))</f>
        <v>0</v>
      </c>
      <c r="Y5853" s="140"/>
    </row>
    <row r="5854" customFormat="false" ht="12.75" hidden="false" customHeight="false" outlineLevel="0" collapsed="false">
      <c r="A5854" s="0" t="e">
        <f aca="false">INDEX(BucketTable,MATCH(B5854,SumMonths,0),1)</f>
        <v>#N/A</v>
      </c>
      <c r="E5854" s="0" t="n">
        <f aca="false" t="array" ref="E5854:E5854">SUM(IF(Pricecurve=C5854,D5854))</f>
        <v>0</v>
      </c>
      <c r="F5854" s="0" t="n">
        <f aca="false" t="array" ref="F5854:F5854">SUM(IF(NG=C5854,D5854))</f>
        <v>0</v>
      </c>
      <c r="Y5854" s="140"/>
    </row>
    <row r="5855" customFormat="false" ht="12.75" hidden="false" customHeight="false" outlineLevel="0" collapsed="false">
      <c r="A5855" s="0" t="e">
        <f aca="false">INDEX(BucketTable,MATCH(B5855,SumMonths,0),1)</f>
        <v>#N/A</v>
      </c>
      <c r="E5855" s="0" t="n">
        <f aca="false" t="array" ref="E5855:E5855">SUM(IF(Pricecurve=C5855,D5855))</f>
        <v>0</v>
      </c>
      <c r="F5855" s="0" t="n">
        <f aca="false" t="array" ref="F5855:F5855">SUM(IF(NG=C5855,D5855))</f>
        <v>0</v>
      </c>
      <c r="Y5855" s="140"/>
    </row>
    <row r="5856" customFormat="false" ht="12.75" hidden="false" customHeight="false" outlineLevel="0" collapsed="false">
      <c r="A5856" s="0" t="e">
        <f aca="false">INDEX(BucketTable,MATCH(B5856,SumMonths,0),1)</f>
        <v>#N/A</v>
      </c>
      <c r="E5856" s="0" t="n">
        <f aca="false" t="array" ref="E5856:E5856">SUM(IF(Pricecurve=C5856,D5856))</f>
        <v>0</v>
      </c>
      <c r="F5856" s="0" t="n">
        <f aca="false" t="array" ref="F5856:F5856">SUM(IF(NG=C5856,D5856))</f>
        <v>0</v>
      </c>
      <c r="Y5856" s="140"/>
    </row>
    <row r="5857" customFormat="false" ht="12.75" hidden="false" customHeight="false" outlineLevel="0" collapsed="false">
      <c r="A5857" s="0" t="e">
        <f aca="false">INDEX(BucketTable,MATCH(B5857,SumMonths,0),1)</f>
        <v>#N/A</v>
      </c>
      <c r="E5857" s="0" t="n">
        <f aca="false" t="array" ref="E5857:E5857">SUM(IF(Pricecurve=C5857,D5857))</f>
        <v>0</v>
      </c>
      <c r="F5857" s="0" t="n">
        <f aca="false" t="array" ref="F5857:F5857">SUM(IF(NG=C5857,D5857))</f>
        <v>0</v>
      </c>
      <c r="Y5857" s="140"/>
    </row>
    <row r="5858" customFormat="false" ht="12.75" hidden="false" customHeight="false" outlineLevel="0" collapsed="false">
      <c r="A5858" s="0" t="e">
        <f aca="false">INDEX(BucketTable,MATCH(B5858,SumMonths,0),1)</f>
        <v>#N/A</v>
      </c>
      <c r="E5858" s="0" t="n">
        <f aca="false" t="array" ref="E5858:E5858">SUM(IF(Pricecurve=C5858,D5858))</f>
        <v>0</v>
      </c>
      <c r="F5858" s="0" t="n">
        <f aca="false" t="array" ref="F5858:F5858">SUM(IF(NG=C5858,D5858))</f>
        <v>0</v>
      </c>
      <c r="Y5858" s="140"/>
    </row>
    <row r="5859" customFormat="false" ht="12.75" hidden="false" customHeight="false" outlineLevel="0" collapsed="false">
      <c r="A5859" s="0" t="e">
        <f aca="false">INDEX(BucketTable,MATCH(B5859,SumMonths,0),1)</f>
        <v>#N/A</v>
      </c>
      <c r="E5859" s="0" t="n">
        <f aca="false" t="array" ref="E5859:E5859">SUM(IF(Pricecurve=C5859,D5859))</f>
        <v>0</v>
      </c>
      <c r="F5859" s="0" t="n">
        <f aca="false" t="array" ref="F5859:F5859">SUM(IF(NG=C5859,D5859))</f>
        <v>0</v>
      </c>
      <c r="Y5859" s="140"/>
    </row>
    <row r="5860" customFormat="false" ht="12.75" hidden="false" customHeight="false" outlineLevel="0" collapsed="false">
      <c r="A5860" s="0" t="e">
        <f aca="false">INDEX(BucketTable,MATCH(B5860,SumMonths,0),1)</f>
        <v>#N/A</v>
      </c>
      <c r="E5860" s="0" t="n">
        <f aca="false" t="array" ref="E5860:E5860">SUM(IF(Pricecurve=C5860,D5860))</f>
        <v>0</v>
      </c>
      <c r="F5860" s="0" t="n">
        <f aca="false" t="array" ref="F5860:F5860">SUM(IF(NG=C5860,D5860))</f>
        <v>0</v>
      </c>
      <c r="Y5860" s="140"/>
    </row>
    <row r="5861" customFormat="false" ht="12.75" hidden="false" customHeight="false" outlineLevel="0" collapsed="false">
      <c r="A5861" s="0" t="e">
        <f aca="false">INDEX(BucketTable,MATCH(B5861,SumMonths,0),1)</f>
        <v>#N/A</v>
      </c>
      <c r="E5861" s="0" t="n">
        <f aca="false" t="array" ref="E5861:E5861">SUM(IF(Pricecurve=C5861,D5861))</f>
        <v>0</v>
      </c>
      <c r="F5861" s="0" t="n">
        <f aca="false" t="array" ref="F5861:F5861">SUM(IF(NG=C5861,D5861))</f>
        <v>0</v>
      </c>
      <c r="Y5861" s="140"/>
    </row>
    <row r="5862" customFormat="false" ht="12.75" hidden="false" customHeight="false" outlineLevel="0" collapsed="false">
      <c r="A5862" s="0" t="e">
        <f aca="false">INDEX(BucketTable,MATCH(B5862,SumMonths,0),1)</f>
        <v>#N/A</v>
      </c>
      <c r="E5862" s="0" t="n">
        <f aca="false" t="array" ref="E5862:E5862">SUM(IF(Pricecurve=C5862,D5862))</f>
        <v>0</v>
      </c>
      <c r="F5862" s="0" t="n">
        <f aca="false" t="array" ref="F5862:F5862">SUM(IF(NG=C5862,D5862))</f>
        <v>0</v>
      </c>
      <c r="Y5862" s="140"/>
    </row>
    <row r="5863" customFormat="false" ht="12.75" hidden="false" customHeight="false" outlineLevel="0" collapsed="false">
      <c r="A5863" s="0" t="e">
        <f aca="false">INDEX(BucketTable,MATCH(B5863,SumMonths,0),1)</f>
        <v>#N/A</v>
      </c>
      <c r="E5863" s="0" t="n">
        <f aca="false" t="array" ref="E5863:E5863">SUM(IF(Pricecurve=C5863,D5863))</f>
        <v>0</v>
      </c>
      <c r="F5863" s="0" t="n">
        <f aca="false" t="array" ref="F5863:F5863">SUM(IF(NG=C5863,D5863))</f>
        <v>0</v>
      </c>
      <c r="Y5863" s="140"/>
    </row>
    <row r="5864" customFormat="false" ht="12.75" hidden="false" customHeight="false" outlineLevel="0" collapsed="false">
      <c r="A5864" s="0" t="e">
        <f aca="false">INDEX(BucketTable,MATCH(B5864,SumMonths,0),1)</f>
        <v>#N/A</v>
      </c>
      <c r="E5864" s="0" t="n">
        <f aca="false" t="array" ref="E5864:E5864">SUM(IF(Pricecurve=C5864,D5864))</f>
        <v>0</v>
      </c>
      <c r="F5864" s="0" t="n">
        <f aca="false" t="array" ref="F5864:F5864">SUM(IF(NG=C5864,D5864))</f>
        <v>0</v>
      </c>
      <c r="Y5864" s="140"/>
    </row>
    <row r="5865" customFormat="false" ht="12.75" hidden="false" customHeight="false" outlineLevel="0" collapsed="false">
      <c r="A5865" s="0" t="e">
        <f aca="false">INDEX(BucketTable,MATCH(B5865,SumMonths,0),1)</f>
        <v>#N/A</v>
      </c>
      <c r="E5865" s="0" t="n">
        <f aca="false" t="array" ref="E5865:E5865">SUM(IF(Pricecurve=C5865,D5865))</f>
        <v>0</v>
      </c>
      <c r="F5865" s="0" t="n">
        <f aca="false" t="array" ref="F5865:F5865">SUM(IF(NG=C5865,D5865))</f>
        <v>0</v>
      </c>
      <c r="Y5865" s="140"/>
    </row>
    <row r="5866" customFormat="false" ht="12.75" hidden="false" customHeight="false" outlineLevel="0" collapsed="false">
      <c r="A5866" s="0" t="e">
        <f aca="false">INDEX(BucketTable,MATCH(B5866,SumMonths,0),1)</f>
        <v>#N/A</v>
      </c>
      <c r="E5866" s="0" t="n">
        <f aca="false" t="array" ref="E5866:E5866">SUM(IF(Pricecurve=C5866,D5866))</f>
        <v>0</v>
      </c>
      <c r="F5866" s="0" t="n">
        <f aca="false" t="array" ref="F5866:F5866">SUM(IF(NG=C5866,D5866))</f>
        <v>0</v>
      </c>
      <c r="Y5866" s="140"/>
    </row>
    <row r="5867" customFormat="false" ht="12.75" hidden="false" customHeight="false" outlineLevel="0" collapsed="false">
      <c r="A5867" s="0" t="e">
        <f aca="false">INDEX(BucketTable,MATCH(B5867,SumMonths,0),1)</f>
        <v>#N/A</v>
      </c>
      <c r="E5867" s="0" t="n">
        <f aca="false" t="array" ref="E5867:E5867">SUM(IF(Pricecurve=C5867,D5867))</f>
        <v>0</v>
      </c>
      <c r="F5867" s="0" t="n">
        <f aca="false" t="array" ref="F5867:F5867">SUM(IF(NG=C5867,D5867))</f>
        <v>0</v>
      </c>
      <c r="Y5867" s="140"/>
    </row>
    <row r="5868" customFormat="false" ht="12.75" hidden="false" customHeight="false" outlineLevel="0" collapsed="false">
      <c r="A5868" s="0" t="e">
        <f aca="false">INDEX(BucketTable,MATCH(B5868,SumMonths,0),1)</f>
        <v>#N/A</v>
      </c>
      <c r="E5868" s="0" t="n">
        <f aca="false" t="array" ref="E5868:E5868">SUM(IF(Pricecurve=C5868,D5868))</f>
        <v>0</v>
      </c>
      <c r="F5868" s="0" t="n">
        <f aca="false" t="array" ref="F5868:F5868">SUM(IF(NG=C5868,D5868))</f>
        <v>0</v>
      </c>
      <c r="Y5868" s="140"/>
    </row>
    <row r="5869" customFormat="false" ht="12.75" hidden="false" customHeight="false" outlineLevel="0" collapsed="false">
      <c r="A5869" s="0" t="e">
        <f aca="false">INDEX(BucketTable,MATCH(B5869,SumMonths,0),1)</f>
        <v>#N/A</v>
      </c>
      <c r="E5869" s="0" t="n">
        <f aca="false" t="array" ref="E5869:E5869">SUM(IF(Pricecurve=C5869,D5869))</f>
        <v>0</v>
      </c>
      <c r="F5869" s="0" t="n">
        <f aca="false" t="array" ref="F5869:F5869">SUM(IF(NG=C5869,D5869))</f>
        <v>0</v>
      </c>
      <c r="Y5869" s="140"/>
    </row>
    <row r="5870" customFormat="false" ht="12.75" hidden="false" customHeight="false" outlineLevel="0" collapsed="false">
      <c r="A5870" s="0" t="e">
        <f aca="false">INDEX(BucketTable,MATCH(B5870,SumMonths,0),1)</f>
        <v>#N/A</v>
      </c>
      <c r="E5870" s="0" t="n">
        <f aca="false" t="array" ref="E5870:E5870">SUM(IF(Pricecurve=C5870,D5870))</f>
        <v>0</v>
      </c>
      <c r="F5870" s="0" t="n">
        <f aca="false" t="array" ref="F5870:F5870">SUM(IF(NG=C5870,D5870))</f>
        <v>0</v>
      </c>
      <c r="Y5870" s="140"/>
    </row>
    <row r="5871" customFormat="false" ht="12.75" hidden="false" customHeight="false" outlineLevel="0" collapsed="false">
      <c r="A5871" s="0" t="e">
        <f aca="false">INDEX(BucketTable,MATCH(B5871,SumMonths,0),1)</f>
        <v>#N/A</v>
      </c>
      <c r="E5871" s="0" t="n">
        <f aca="false" t="array" ref="E5871:E5871">SUM(IF(Pricecurve=C5871,D5871))</f>
        <v>0</v>
      </c>
      <c r="F5871" s="0" t="n">
        <f aca="false" t="array" ref="F5871:F5871">SUM(IF(NG=C5871,D5871))</f>
        <v>0</v>
      </c>
      <c r="Y5871" s="140"/>
    </row>
    <row r="5872" customFormat="false" ht="12.75" hidden="false" customHeight="false" outlineLevel="0" collapsed="false">
      <c r="A5872" s="0" t="e">
        <f aca="false">INDEX(BucketTable,MATCH(B5872,SumMonths,0),1)</f>
        <v>#N/A</v>
      </c>
      <c r="E5872" s="0" t="n">
        <f aca="false" t="array" ref="E5872:E5872">SUM(IF(Pricecurve=C5872,D5872))</f>
        <v>0</v>
      </c>
      <c r="F5872" s="0" t="n">
        <f aca="false" t="array" ref="F5872:F5872">SUM(IF(NG=C5872,D5872))</f>
        <v>0</v>
      </c>
      <c r="Y5872" s="140"/>
    </row>
    <row r="5873" customFormat="false" ht="12.75" hidden="false" customHeight="false" outlineLevel="0" collapsed="false">
      <c r="A5873" s="0" t="e">
        <f aca="false">INDEX(BucketTable,MATCH(B5873,SumMonths,0),1)</f>
        <v>#N/A</v>
      </c>
      <c r="E5873" s="0" t="n">
        <f aca="false" t="array" ref="E5873:E5873">SUM(IF(Pricecurve=C5873,D5873))</f>
        <v>0</v>
      </c>
      <c r="F5873" s="0" t="n">
        <f aca="false" t="array" ref="F5873:F5873">SUM(IF(NG=C5873,D5873))</f>
        <v>0</v>
      </c>
      <c r="Y5873" s="140"/>
    </row>
    <row r="5874" customFormat="false" ht="12.75" hidden="false" customHeight="false" outlineLevel="0" collapsed="false">
      <c r="A5874" s="0" t="e">
        <f aca="false">INDEX(BucketTable,MATCH(B5874,SumMonths,0),1)</f>
        <v>#N/A</v>
      </c>
      <c r="E5874" s="0" t="n">
        <f aca="false" t="array" ref="E5874:E5874">SUM(IF(Pricecurve=C5874,D5874))</f>
        <v>0</v>
      </c>
      <c r="F5874" s="0" t="n">
        <f aca="false" t="array" ref="F5874:F5874">SUM(IF(NG=C5874,D5874))</f>
        <v>0</v>
      </c>
      <c r="Y5874" s="140"/>
    </row>
    <row r="5875" customFormat="false" ht="12.75" hidden="false" customHeight="false" outlineLevel="0" collapsed="false">
      <c r="A5875" s="0" t="e">
        <f aca="false">INDEX(BucketTable,MATCH(B5875,SumMonths,0),1)</f>
        <v>#N/A</v>
      </c>
      <c r="E5875" s="0" t="n">
        <f aca="false" t="array" ref="E5875:E5875">SUM(IF(Pricecurve=C5875,D5875))</f>
        <v>0</v>
      </c>
      <c r="F5875" s="0" t="n">
        <f aca="false" t="array" ref="F5875:F5875">SUM(IF(NG=C5875,D5875))</f>
        <v>0</v>
      </c>
      <c r="Y5875" s="140"/>
    </row>
    <row r="5876" customFormat="false" ht="12.75" hidden="false" customHeight="false" outlineLevel="0" collapsed="false">
      <c r="A5876" s="0" t="e">
        <f aca="false">INDEX(BucketTable,MATCH(B5876,SumMonths,0),1)</f>
        <v>#N/A</v>
      </c>
      <c r="E5876" s="0" t="n">
        <f aca="false" t="array" ref="E5876:E5876">SUM(IF(Pricecurve=C5876,D5876))</f>
        <v>0</v>
      </c>
      <c r="F5876" s="0" t="n">
        <f aca="false" t="array" ref="F5876:F5876">SUM(IF(NG=C5876,D5876))</f>
        <v>0</v>
      </c>
      <c r="Y5876" s="140"/>
    </row>
    <row r="5877" customFormat="false" ht="12.75" hidden="false" customHeight="false" outlineLevel="0" collapsed="false">
      <c r="A5877" s="0" t="e">
        <f aca="false">INDEX(BucketTable,MATCH(B5877,SumMonths,0),1)</f>
        <v>#N/A</v>
      </c>
      <c r="E5877" s="0" t="n">
        <f aca="false" t="array" ref="E5877:E5877">SUM(IF(Pricecurve=C5877,D5877))</f>
        <v>0</v>
      </c>
      <c r="F5877" s="0" t="n">
        <f aca="false" t="array" ref="F5877:F5877">SUM(IF(NG=C5877,D5877))</f>
        <v>0</v>
      </c>
      <c r="Y5877" s="140"/>
    </row>
    <row r="5878" customFormat="false" ht="12.75" hidden="false" customHeight="false" outlineLevel="0" collapsed="false">
      <c r="A5878" s="0" t="e">
        <f aca="false">INDEX(BucketTable,MATCH(B5878,SumMonths,0),1)</f>
        <v>#N/A</v>
      </c>
      <c r="E5878" s="0" t="n">
        <f aca="false" t="array" ref="E5878:E5878">SUM(IF(Pricecurve=C5878,D5878))</f>
        <v>0</v>
      </c>
      <c r="F5878" s="0" t="n">
        <f aca="false" t="array" ref="F5878:F5878">SUM(IF(NG=C5878,D5878))</f>
        <v>0</v>
      </c>
      <c r="Y5878" s="140"/>
    </row>
    <row r="5879" customFormat="false" ht="12.75" hidden="false" customHeight="false" outlineLevel="0" collapsed="false">
      <c r="A5879" s="0" t="e">
        <f aca="false">INDEX(BucketTable,MATCH(B5879,SumMonths,0),1)</f>
        <v>#N/A</v>
      </c>
      <c r="E5879" s="0" t="n">
        <f aca="false" t="array" ref="E5879:E5879">SUM(IF(Pricecurve=C5879,D5879))</f>
        <v>0</v>
      </c>
      <c r="F5879" s="0" t="n">
        <f aca="false" t="array" ref="F5879:F5879">SUM(IF(NG=C5879,D5879))</f>
        <v>0</v>
      </c>
      <c r="Y5879" s="140"/>
    </row>
    <row r="5880" customFormat="false" ht="12.75" hidden="false" customHeight="false" outlineLevel="0" collapsed="false">
      <c r="A5880" s="0" t="e">
        <f aca="false">INDEX(BucketTable,MATCH(B5880,SumMonths,0),1)</f>
        <v>#N/A</v>
      </c>
      <c r="E5880" s="0" t="n">
        <f aca="false" t="array" ref="E5880:E5880">SUM(IF(Pricecurve=C5880,D5880))</f>
        <v>0</v>
      </c>
      <c r="F5880" s="0" t="n">
        <f aca="false" t="array" ref="F5880:F5880">SUM(IF(NG=C5880,D5880))</f>
        <v>0</v>
      </c>
      <c r="Y5880" s="140"/>
    </row>
    <row r="5881" customFormat="false" ht="12.75" hidden="false" customHeight="false" outlineLevel="0" collapsed="false">
      <c r="A5881" s="0" t="e">
        <f aca="false">INDEX(BucketTable,MATCH(B5881,SumMonths,0),1)</f>
        <v>#N/A</v>
      </c>
      <c r="E5881" s="0" t="n">
        <f aca="false" t="array" ref="E5881:E5881">SUM(IF(Pricecurve=C5881,D5881))</f>
        <v>0</v>
      </c>
      <c r="F5881" s="0" t="n">
        <f aca="false" t="array" ref="F5881:F5881">SUM(IF(NG=C5881,D5881))</f>
        <v>0</v>
      </c>
      <c r="Y5881" s="140"/>
    </row>
    <row r="5882" customFormat="false" ht="12.75" hidden="false" customHeight="false" outlineLevel="0" collapsed="false">
      <c r="A5882" s="0" t="e">
        <f aca="false">INDEX(BucketTable,MATCH(B5882,SumMonths,0),1)</f>
        <v>#N/A</v>
      </c>
      <c r="E5882" s="0" t="n">
        <f aca="false" t="array" ref="E5882:E5882">SUM(IF(Pricecurve=C5882,D5882))</f>
        <v>0</v>
      </c>
      <c r="F5882" s="0" t="n">
        <f aca="false" t="array" ref="F5882:F5882">SUM(IF(NG=C5882,D5882))</f>
        <v>0</v>
      </c>
      <c r="Y5882" s="140"/>
    </row>
    <row r="5883" customFormat="false" ht="12.75" hidden="false" customHeight="false" outlineLevel="0" collapsed="false">
      <c r="A5883" s="0" t="e">
        <f aca="false">INDEX(BucketTable,MATCH(B5883,SumMonths,0),1)</f>
        <v>#N/A</v>
      </c>
      <c r="E5883" s="0" t="n">
        <f aca="false" t="array" ref="E5883:E5883">SUM(IF(Pricecurve=C5883,D5883))</f>
        <v>0</v>
      </c>
      <c r="F5883" s="0" t="n">
        <f aca="false" t="array" ref="F5883:F5883">SUM(IF(NG=C5883,D5883))</f>
        <v>0</v>
      </c>
      <c r="Y5883" s="140"/>
    </row>
    <row r="5884" customFormat="false" ht="12.75" hidden="false" customHeight="false" outlineLevel="0" collapsed="false">
      <c r="A5884" s="0" t="e">
        <f aca="false">INDEX(BucketTable,MATCH(B5884,SumMonths,0),1)</f>
        <v>#N/A</v>
      </c>
      <c r="E5884" s="0" t="n">
        <f aca="false" t="array" ref="E5884:E5884">SUM(IF(Pricecurve=C5884,D5884))</f>
        <v>0</v>
      </c>
      <c r="F5884" s="0" t="n">
        <f aca="false" t="array" ref="F5884:F5884">SUM(IF(NG=C5884,D5884))</f>
        <v>0</v>
      </c>
      <c r="Y5884" s="140"/>
    </row>
    <row r="5885" customFormat="false" ht="12.75" hidden="false" customHeight="false" outlineLevel="0" collapsed="false">
      <c r="A5885" s="0" t="e">
        <f aca="false">INDEX(BucketTable,MATCH(B5885,SumMonths,0),1)</f>
        <v>#N/A</v>
      </c>
      <c r="E5885" s="0" t="n">
        <f aca="false" t="array" ref="E5885:E5885">SUM(IF(Pricecurve=C5885,D5885))</f>
        <v>0</v>
      </c>
      <c r="F5885" s="0" t="n">
        <f aca="false" t="array" ref="F5885:F5885">SUM(IF(NG=C5885,D5885))</f>
        <v>0</v>
      </c>
      <c r="Y5885" s="140"/>
    </row>
    <row r="5886" customFormat="false" ht="12.75" hidden="false" customHeight="false" outlineLevel="0" collapsed="false">
      <c r="A5886" s="0" t="e">
        <f aca="false">INDEX(BucketTable,MATCH(B5886,SumMonths,0),1)</f>
        <v>#N/A</v>
      </c>
      <c r="E5886" s="0" t="n">
        <f aca="false" t="array" ref="E5886:E5886">SUM(IF(Pricecurve=C5886,D5886))</f>
        <v>0</v>
      </c>
      <c r="F5886" s="0" t="n">
        <f aca="false" t="array" ref="F5886:F5886">SUM(IF(NG=C5886,D5886))</f>
        <v>0</v>
      </c>
      <c r="Y5886" s="140"/>
    </row>
    <row r="5887" customFormat="false" ht="12.75" hidden="false" customHeight="false" outlineLevel="0" collapsed="false">
      <c r="A5887" s="0" t="e">
        <f aca="false">INDEX(BucketTable,MATCH(B5887,SumMonths,0),1)</f>
        <v>#N/A</v>
      </c>
      <c r="E5887" s="0" t="n">
        <f aca="false" t="array" ref="E5887:E5887">SUM(IF(Pricecurve=C5887,D5887))</f>
        <v>0</v>
      </c>
      <c r="F5887" s="0" t="n">
        <f aca="false" t="array" ref="F5887:F5887">SUM(IF(NG=C5887,D5887))</f>
        <v>0</v>
      </c>
      <c r="Y5887" s="140"/>
    </row>
    <row r="5888" customFormat="false" ht="12.75" hidden="false" customHeight="false" outlineLevel="0" collapsed="false">
      <c r="A5888" s="0" t="e">
        <f aca="false">INDEX(BucketTable,MATCH(B5888,SumMonths,0),1)</f>
        <v>#N/A</v>
      </c>
      <c r="E5888" s="0" t="n">
        <f aca="false" t="array" ref="E5888:E5888">SUM(IF(Pricecurve=C5888,D5888))</f>
        <v>0</v>
      </c>
      <c r="F5888" s="0" t="n">
        <f aca="false" t="array" ref="F5888:F5888">SUM(IF(NG=C5888,D5888))</f>
        <v>0</v>
      </c>
      <c r="Y5888" s="140"/>
    </row>
    <row r="5889" customFormat="false" ht="12.75" hidden="false" customHeight="false" outlineLevel="0" collapsed="false">
      <c r="A5889" s="0" t="e">
        <f aca="false">INDEX(BucketTable,MATCH(B5889,SumMonths,0),1)</f>
        <v>#N/A</v>
      </c>
      <c r="E5889" s="0" t="n">
        <f aca="false" t="array" ref="E5889:E5889">SUM(IF(Pricecurve=C5889,D5889))</f>
        <v>0</v>
      </c>
      <c r="F5889" s="0" t="n">
        <f aca="false" t="array" ref="F5889:F5889">SUM(IF(NG=C5889,D5889))</f>
        <v>0</v>
      </c>
      <c r="Y5889" s="140"/>
    </row>
    <row r="5890" customFormat="false" ht="12.75" hidden="false" customHeight="false" outlineLevel="0" collapsed="false">
      <c r="A5890" s="0" t="e">
        <f aca="false">INDEX(BucketTable,MATCH(B5890,SumMonths,0),1)</f>
        <v>#N/A</v>
      </c>
      <c r="E5890" s="0" t="n">
        <f aca="false" t="array" ref="E5890:E5890">SUM(IF(Pricecurve=C5890,D5890))</f>
        <v>0</v>
      </c>
      <c r="F5890" s="0" t="n">
        <f aca="false" t="array" ref="F5890:F5890">SUM(IF(NG=C5890,D5890))</f>
        <v>0</v>
      </c>
      <c r="Y5890" s="140"/>
    </row>
    <row r="5891" customFormat="false" ht="12.75" hidden="false" customHeight="false" outlineLevel="0" collapsed="false">
      <c r="A5891" s="0" t="e">
        <f aca="false">INDEX(BucketTable,MATCH(B5891,SumMonths,0),1)</f>
        <v>#N/A</v>
      </c>
      <c r="E5891" s="0" t="n">
        <f aca="false" t="array" ref="E5891:E5891">SUM(IF(Pricecurve=C5891,D5891))</f>
        <v>0</v>
      </c>
      <c r="F5891" s="0" t="n">
        <f aca="false" t="array" ref="F5891:F5891">SUM(IF(NG=C5891,D5891))</f>
        <v>0</v>
      </c>
      <c r="Y5891" s="140"/>
    </row>
    <row r="5892" customFormat="false" ht="12.75" hidden="false" customHeight="false" outlineLevel="0" collapsed="false">
      <c r="A5892" s="0" t="e">
        <f aca="false">INDEX(BucketTable,MATCH(B5892,SumMonths,0),1)</f>
        <v>#N/A</v>
      </c>
      <c r="E5892" s="0" t="n">
        <f aca="false" t="array" ref="E5892:E5892">SUM(IF(Pricecurve=C5892,D5892))</f>
        <v>0</v>
      </c>
      <c r="F5892" s="0" t="n">
        <f aca="false" t="array" ref="F5892:F5892">SUM(IF(NG=C5892,D5892))</f>
        <v>0</v>
      </c>
      <c r="Y5892" s="140"/>
    </row>
    <row r="5893" customFormat="false" ht="12.75" hidden="false" customHeight="false" outlineLevel="0" collapsed="false">
      <c r="A5893" s="0" t="e">
        <f aca="false">INDEX(BucketTable,MATCH(B5893,SumMonths,0),1)</f>
        <v>#N/A</v>
      </c>
      <c r="E5893" s="0" t="n">
        <f aca="false" t="array" ref="E5893:E5893">SUM(IF(Pricecurve=C5893,D5893))</f>
        <v>0</v>
      </c>
      <c r="F5893" s="0" t="n">
        <f aca="false" t="array" ref="F5893:F5893">SUM(IF(NG=C5893,D5893))</f>
        <v>0</v>
      </c>
      <c r="Y5893" s="140"/>
    </row>
    <row r="5894" customFormat="false" ht="12.75" hidden="false" customHeight="false" outlineLevel="0" collapsed="false">
      <c r="A5894" s="0" t="e">
        <f aca="false">INDEX(BucketTable,MATCH(B5894,SumMonths,0),1)</f>
        <v>#N/A</v>
      </c>
      <c r="E5894" s="0" t="n">
        <f aca="false" t="array" ref="E5894:E5894">SUM(IF(Pricecurve=C5894,D5894))</f>
        <v>0</v>
      </c>
      <c r="F5894" s="0" t="n">
        <f aca="false" t="array" ref="F5894:F5894">SUM(IF(NG=C5894,D5894))</f>
        <v>0</v>
      </c>
      <c r="Y5894" s="140"/>
    </row>
    <row r="5895" customFormat="false" ht="12.75" hidden="false" customHeight="false" outlineLevel="0" collapsed="false">
      <c r="A5895" s="0" t="e">
        <f aca="false">INDEX(BucketTable,MATCH(B5895,SumMonths,0),1)</f>
        <v>#N/A</v>
      </c>
      <c r="E5895" s="0" t="n">
        <f aca="false" t="array" ref="E5895:E5895">SUM(IF(Pricecurve=C5895,D5895))</f>
        <v>0</v>
      </c>
      <c r="F5895" s="0" t="n">
        <f aca="false" t="array" ref="F5895:F5895">SUM(IF(NG=C5895,D5895))</f>
        <v>0</v>
      </c>
      <c r="Y5895" s="140"/>
    </row>
    <row r="5896" customFormat="false" ht="12.75" hidden="false" customHeight="false" outlineLevel="0" collapsed="false">
      <c r="A5896" s="0" t="e">
        <f aca="false">INDEX(BucketTable,MATCH(B5896,SumMonths,0),1)</f>
        <v>#N/A</v>
      </c>
      <c r="E5896" s="0" t="n">
        <f aca="false" t="array" ref="E5896:E5896">SUM(IF(Pricecurve=C5896,D5896))</f>
        <v>0</v>
      </c>
      <c r="F5896" s="0" t="n">
        <f aca="false" t="array" ref="F5896:F5896">SUM(IF(NG=C5896,D5896))</f>
        <v>0</v>
      </c>
      <c r="Y5896" s="140"/>
    </row>
    <row r="5897" customFormat="false" ht="12.75" hidden="false" customHeight="false" outlineLevel="0" collapsed="false">
      <c r="A5897" s="0" t="e">
        <f aca="false">INDEX(BucketTable,MATCH(B5897,SumMonths,0),1)</f>
        <v>#N/A</v>
      </c>
      <c r="E5897" s="0" t="n">
        <f aca="false" t="array" ref="E5897:E5897">SUM(IF(Pricecurve=C5897,D5897))</f>
        <v>0</v>
      </c>
      <c r="F5897" s="0" t="n">
        <f aca="false" t="array" ref="F5897:F5897">SUM(IF(NG=C5897,D5897))</f>
        <v>0</v>
      </c>
      <c r="Y5897" s="140"/>
    </row>
    <row r="5898" customFormat="false" ht="12.75" hidden="false" customHeight="false" outlineLevel="0" collapsed="false">
      <c r="A5898" s="0" t="e">
        <f aca="false">INDEX(BucketTable,MATCH(B5898,SumMonths,0),1)</f>
        <v>#N/A</v>
      </c>
      <c r="E5898" s="0" t="n">
        <f aca="false" t="array" ref="E5898:E5898">SUM(IF(Pricecurve=C5898,D5898))</f>
        <v>0</v>
      </c>
      <c r="F5898" s="0" t="n">
        <f aca="false" t="array" ref="F5898:F5898">SUM(IF(NG=C5898,D5898))</f>
        <v>0</v>
      </c>
      <c r="Y5898" s="140"/>
    </row>
    <row r="5899" customFormat="false" ht="12.75" hidden="false" customHeight="false" outlineLevel="0" collapsed="false">
      <c r="A5899" s="0" t="e">
        <f aca="false">INDEX(BucketTable,MATCH(B5899,SumMonths,0),1)</f>
        <v>#N/A</v>
      </c>
      <c r="E5899" s="0" t="n">
        <f aca="false" t="array" ref="E5899:E5899">SUM(IF(Pricecurve=C5899,D5899))</f>
        <v>0</v>
      </c>
      <c r="F5899" s="0" t="n">
        <f aca="false" t="array" ref="F5899:F5899">SUM(IF(NG=C5899,D5899))</f>
        <v>0</v>
      </c>
      <c r="Y5899" s="140"/>
    </row>
    <row r="5900" customFormat="false" ht="12.75" hidden="false" customHeight="false" outlineLevel="0" collapsed="false">
      <c r="A5900" s="0" t="e">
        <f aca="false">INDEX(BucketTable,MATCH(B5900,SumMonths,0),1)</f>
        <v>#N/A</v>
      </c>
      <c r="E5900" s="0" t="n">
        <f aca="false" t="array" ref="E5900:E5900">SUM(IF(Pricecurve=C5900,D5900))</f>
        <v>0</v>
      </c>
      <c r="F5900" s="0" t="n">
        <f aca="false" t="array" ref="F5900:F5900">SUM(IF(NG=C5900,D5900))</f>
        <v>0</v>
      </c>
      <c r="Y5900" s="140"/>
    </row>
    <row r="5901" customFormat="false" ht="12.75" hidden="false" customHeight="false" outlineLevel="0" collapsed="false">
      <c r="A5901" s="0" t="e">
        <f aca="false">INDEX(BucketTable,MATCH(B5901,SumMonths,0),1)</f>
        <v>#N/A</v>
      </c>
      <c r="E5901" s="0" t="n">
        <f aca="false" t="array" ref="E5901:E5901">SUM(IF(Pricecurve=C5901,D5901))</f>
        <v>0</v>
      </c>
      <c r="F5901" s="0" t="n">
        <f aca="false" t="array" ref="F5901:F5901">SUM(IF(NG=C5901,D5901))</f>
        <v>0</v>
      </c>
      <c r="Y5901" s="140"/>
    </row>
    <row r="5902" customFormat="false" ht="12.75" hidden="false" customHeight="false" outlineLevel="0" collapsed="false">
      <c r="A5902" s="0" t="e">
        <f aca="false">INDEX(BucketTable,MATCH(B5902,SumMonths,0),1)</f>
        <v>#N/A</v>
      </c>
      <c r="E5902" s="0" t="n">
        <f aca="false" t="array" ref="E5902:E5902">SUM(IF(Pricecurve=C5902,D5902))</f>
        <v>0</v>
      </c>
      <c r="F5902" s="0" t="n">
        <f aca="false" t="array" ref="F5902:F5902">SUM(IF(NG=C5902,D5902))</f>
        <v>0</v>
      </c>
      <c r="Y5902" s="140"/>
    </row>
    <row r="5903" customFormat="false" ht="12.75" hidden="false" customHeight="false" outlineLevel="0" collapsed="false">
      <c r="A5903" s="0" t="e">
        <f aca="false">INDEX(BucketTable,MATCH(B5903,SumMonths,0),1)</f>
        <v>#N/A</v>
      </c>
      <c r="E5903" s="0" t="n">
        <f aca="false" t="array" ref="E5903:E5903">SUM(IF(Pricecurve=C5903,D5903))</f>
        <v>0</v>
      </c>
      <c r="F5903" s="0" t="n">
        <f aca="false" t="array" ref="F5903:F5903">SUM(IF(NG=C5903,D5903))</f>
        <v>0</v>
      </c>
      <c r="Y5903" s="140"/>
    </row>
    <row r="5904" customFormat="false" ht="12.75" hidden="false" customHeight="false" outlineLevel="0" collapsed="false">
      <c r="A5904" s="0" t="e">
        <f aca="false">INDEX(BucketTable,MATCH(B5904,SumMonths,0),1)</f>
        <v>#N/A</v>
      </c>
      <c r="E5904" s="0" t="n">
        <f aca="false" t="array" ref="E5904:E5904">SUM(IF(Pricecurve=C5904,D5904))</f>
        <v>0</v>
      </c>
      <c r="F5904" s="0" t="n">
        <f aca="false" t="array" ref="F5904:F5904">SUM(IF(NG=C5904,D5904))</f>
        <v>0</v>
      </c>
      <c r="Y5904" s="140"/>
    </row>
    <row r="5905" customFormat="false" ht="12.75" hidden="false" customHeight="false" outlineLevel="0" collapsed="false">
      <c r="A5905" s="0" t="e">
        <f aca="false">INDEX(BucketTable,MATCH(B5905,SumMonths,0),1)</f>
        <v>#N/A</v>
      </c>
      <c r="E5905" s="0" t="n">
        <f aca="false" t="array" ref="E5905:E5905">SUM(IF(Pricecurve=C5905,D5905))</f>
        <v>0</v>
      </c>
      <c r="F5905" s="0" t="n">
        <f aca="false" t="array" ref="F5905:F5905">SUM(IF(NG=C5905,D5905))</f>
        <v>0</v>
      </c>
      <c r="Y5905" s="140"/>
    </row>
    <row r="5906" customFormat="false" ht="12.75" hidden="false" customHeight="false" outlineLevel="0" collapsed="false">
      <c r="A5906" s="0" t="e">
        <f aca="false">INDEX(BucketTable,MATCH(B5906,SumMonths,0),1)</f>
        <v>#N/A</v>
      </c>
      <c r="E5906" s="0" t="n">
        <f aca="false" t="array" ref="E5906:E5906">SUM(IF(Pricecurve=C5906,D5906))</f>
        <v>0</v>
      </c>
      <c r="F5906" s="0" t="n">
        <f aca="false" t="array" ref="F5906:F5906">SUM(IF(NG=C5906,D5906))</f>
        <v>0</v>
      </c>
      <c r="Y5906" s="140"/>
    </row>
    <row r="5907" customFormat="false" ht="12.75" hidden="false" customHeight="false" outlineLevel="0" collapsed="false">
      <c r="A5907" s="0" t="e">
        <f aca="false">INDEX(BucketTable,MATCH(B5907,SumMonths,0),1)</f>
        <v>#N/A</v>
      </c>
      <c r="E5907" s="0" t="n">
        <f aca="false" t="array" ref="E5907:E5907">SUM(IF(Pricecurve=C5907,D5907))</f>
        <v>0</v>
      </c>
      <c r="F5907" s="0" t="n">
        <f aca="false" t="array" ref="F5907:F5907">SUM(IF(NG=C5907,D5907))</f>
        <v>0</v>
      </c>
      <c r="Y5907" s="140"/>
    </row>
    <row r="5908" customFormat="false" ht="12.75" hidden="false" customHeight="false" outlineLevel="0" collapsed="false">
      <c r="A5908" s="0" t="e">
        <f aca="false">INDEX(BucketTable,MATCH(B5908,SumMonths,0),1)</f>
        <v>#N/A</v>
      </c>
      <c r="E5908" s="0" t="n">
        <f aca="false" t="array" ref="E5908:E5908">SUM(IF(Pricecurve=C5908,D5908))</f>
        <v>0</v>
      </c>
      <c r="F5908" s="0" t="n">
        <f aca="false" t="array" ref="F5908:F5908">SUM(IF(NG=C5908,D5908))</f>
        <v>0</v>
      </c>
      <c r="Y5908" s="140"/>
    </row>
    <row r="5909" customFormat="false" ht="12.75" hidden="false" customHeight="false" outlineLevel="0" collapsed="false">
      <c r="A5909" s="0" t="e">
        <f aca="false">INDEX(BucketTable,MATCH(B5909,SumMonths,0),1)</f>
        <v>#N/A</v>
      </c>
      <c r="E5909" s="0" t="n">
        <f aca="false" t="array" ref="E5909:E5909">SUM(IF(Pricecurve=C5909,D5909))</f>
        <v>0</v>
      </c>
      <c r="F5909" s="0" t="n">
        <f aca="false" t="array" ref="F5909:F5909">SUM(IF(NG=C5909,D5909))</f>
        <v>0</v>
      </c>
      <c r="Y5909" s="140"/>
    </row>
    <row r="5910" customFormat="false" ht="12.75" hidden="false" customHeight="false" outlineLevel="0" collapsed="false">
      <c r="A5910" s="0" t="e">
        <f aca="false">INDEX(BucketTable,MATCH(B5910,SumMonths,0),1)</f>
        <v>#N/A</v>
      </c>
      <c r="E5910" s="0" t="n">
        <f aca="false" t="array" ref="E5910:E5910">SUM(IF(Pricecurve=C5910,D5910))</f>
        <v>0</v>
      </c>
      <c r="F5910" s="0" t="n">
        <f aca="false" t="array" ref="F5910:F5910">SUM(IF(NG=C5910,D5910))</f>
        <v>0</v>
      </c>
      <c r="Y5910" s="140"/>
    </row>
    <row r="5911" customFormat="false" ht="12.75" hidden="false" customHeight="false" outlineLevel="0" collapsed="false">
      <c r="A5911" s="0" t="e">
        <f aca="false">INDEX(BucketTable,MATCH(B5911,SumMonths,0),1)</f>
        <v>#N/A</v>
      </c>
      <c r="E5911" s="0" t="n">
        <f aca="false" t="array" ref="E5911:E5911">SUM(IF(Pricecurve=C5911,D5911))</f>
        <v>0</v>
      </c>
      <c r="F5911" s="0" t="n">
        <f aca="false" t="array" ref="F5911:F5911">SUM(IF(NG=C5911,D5911))</f>
        <v>0</v>
      </c>
      <c r="Y5911" s="140"/>
    </row>
    <row r="5912" customFormat="false" ht="12.75" hidden="false" customHeight="false" outlineLevel="0" collapsed="false">
      <c r="A5912" s="0" t="e">
        <f aca="false">INDEX(BucketTable,MATCH(B5912,SumMonths,0),1)</f>
        <v>#N/A</v>
      </c>
      <c r="E5912" s="0" t="n">
        <f aca="false" t="array" ref="E5912:E5912">SUM(IF(Pricecurve=C5912,D5912))</f>
        <v>0</v>
      </c>
      <c r="F5912" s="0" t="n">
        <f aca="false" t="array" ref="F5912:F5912">SUM(IF(NG=C5912,D5912))</f>
        <v>0</v>
      </c>
      <c r="Y5912" s="140"/>
    </row>
    <row r="5913" customFormat="false" ht="12.75" hidden="false" customHeight="false" outlineLevel="0" collapsed="false">
      <c r="A5913" s="0" t="e">
        <f aca="false">INDEX(BucketTable,MATCH(B5913,SumMonths,0),1)</f>
        <v>#N/A</v>
      </c>
      <c r="E5913" s="0" t="n">
        <f aca="false" t="array" ref="E5913:E5913">SUM(IF(Pricecurve=C5913,D5913))</f>
        <v>0</v>
      </c>
      <c r="F5913" s="0" t="n">
        <f aca="false" t="array" ref="F5913:F5913">SUM(IF(NG=C5913,D5913))</f>
        <v>0</v>
      </c>
      <c r="Y5913" s="140"/>
    </row>
    <row r="5914" customFormat="false" ht="12.75" hidden="false" customHeight="false" outlineLevel="0" collapsed="false">
      <c r="A5914" s="0" t="e">
        <f aca="false">INDEX(BucketTable,MATCH(B5914,SumMonths,0),1)</f>
        <v>#N/A</v>
      </c>
      <c r="E5914" s="0" t="n">
        <f aca="false" t="array" ref="E5914:E5914">SUM(IF(Pricecurve=C5914,D5914))</f>
        <v>0</v>
      </c>
      <c r="F5914" s="0" t="n">
        <f aca="false" t="array" ref="F5914:F5914">SUM(IF(NG=C5914,D5914))</f>
        <v>0</v>
      </c>
      <c r="Y5914" s="140"/>
    </row>
    <row r="5915" customFormat="false" ht="12.75" hidden="false" customHeight="false" outlineLevel="0" collapsed="false">
      <c r="A5915" s="0" t="e">
        <f aca="false">INDEX(BucketTable,MATCH(B5915,SumMonths,0),1)</f>
        <v>#N/A</v>
      </c>
      <c r="E5915" s="0" t="n">
        <f aca="false" t="array" ref="E5915:E5915">SUM(IF(Pricecurve=C5915,D5915))</f>
        <v>0</v>
      </c>
      <c r="F5915" s="0" t="n">
        <f aca="false" t="array" ref="F5915:F5915">SUM(IF(NG=C5915,D5915))</f>
        <v>0</v>
      </c>
      <c r="Y5915" s="140"/>
    </row>
    <row r="5916" customFormat="false" ht="12.75" hidden="false" customHeight="false" outlineLevel="0" collapsed="false">
      <c r="A5916" s="0" t="e">
        <f aca="false">INDEX(BucketTable,MATCH(B5916,SumMonths,0),1)</f>
        <v>#N/A</v>
      </c>
      <c r="E5916" s="0" t="n">
        <f aca="false" t="array" ref="E5916:E5916">SUM(IF(Pricecurve=C5916,D5916))</f>
        <v>0</v>
      </c>
      <c r="F5916" s="0" t="n">
        <f aca="false" t="array" ref="F5916:F5916">SUM(IF(NG=C5916,D5916))</f>
        <v>0</v>
      </c>
      <c r="Y5916" s="140"/>
    </row>
    <row r="5917" customFormat="false" ht="12.75" hidden="false" customHeight="false" outlineLevel="0" collapsed="false">
      <c r="A5917" s="0" t="e">
        <f aca="false">INDEX(BucketTable,MATCH(B5917,SumMonths,0),1)</f>
        <v>#N/A</v>
      </c>
      <c r="E5917" s="0" t="n">
        <f aca="false" t="array" ref="E5917:E5917">SUM(IF(Pricecurve=C5917,D5917))</f>
        <v>0</v>
      </c>
      <c r="F5917" s="0" t="n">
        <f aca="false" t="array" ref="F5917:F5917">SUM(IF(NG=C5917,D5917))</f>
        <v>0</v>
      </c>
      <c r="Y5917" s="140"/>
    </row>
    <row r="5918" customFormat="false" ht="12.75" hidden="false" customHeight="false" outlineLevel="0" collapsed="false">
      <c r="A5918" s="0" t="e">
        <f aca="false">INDEX(BucketTable,MATCH(B5918,SumMonths,0),1)</f>
        <v>#N/A</v>
      </c>
      <c r="E5918" s="0" t="n">
        <f aca="false" t="array" ref="E5918:E5918">SUM(IF(Pricecurve=C5918,D5918))</f>
        <v>0</v>
      </c>
      <c r="F5918" s="0" t="n">
        <f aca="false" t="array" ref="F5918:F5918">SUM(IF(NG=C5918,D5918))</f>
        <v>0</v>
      </c>
      <c r="Y5918" s="140"/>
    </row>
    <row r="5919" customFormat="false" ht="12.75" hidden="false" customHeight="false" outlineLevel="0" collapsed="false">
      <c r="A5919" s="0" t="e">
        <f aca="false">INDEX(BucketTable,MATCH(B5919,SumMonths,0),1)</f>
        <v>#N/A</v>
      </c>
      <c r="E5919" s="0" t="n">
        <f aca="false" t="array" ref="E5919:E5919">SUM(IF(Pricecurve=C5919,D5919))</f>
        <v>0</v>
      </c>
      <c r="F5919" s="0" t="n">
        <f aca="false" t="array" ref="F5919:F5919">SUM(IF(NG=C5919,D5919))</f>
        <v>0</v>
      </c>
      <c r="Y5919" s="140"/>
    </row>
    <row r="5920" customFormat="false" ht="12.75" hidden="false" customHeight="false" outlineLevel="0" collapsed="false">
      <c r="A5920" s="0" t="e">
        <f aca="false">INDEX(BucketTable,MATCH(B5920,SumMonths,0),1)</f>
        <v>#N/A</v>
      </c>
      <c r="E5920" s="0" t="n">
        <f aca="false" t="array" ref="E5920:E5920">SUM(IF(Pricecurve=C5920,D5920))</f>
        <v>0</v>
      </c>
      <c r="F5920" s="0" t="n">
        <f aca="false" t="array" ref="F5920:F5920">SUM(IF(NG=C5920,D5920))</f>
        <v>0</v>
      </c>
      <c r="Y5920" s="140"/>
    </row>
    <row r="5921" customFormat="false" ht="12.75" hidden="false" customHeight="false" outlineLevel="0" collapsed="false">
      <c r="A5921" s="0" t="e">
        <f aca="false">INDEX(BucketTable,MATCH(B5921,SumMonths,0),1)</f>
        <v>#N/A</v>
      </c>
      <c r="E5921" s="0" t="n">
        <f aca="false" t="array" ref="E5921:E5921">SUM(IF(Pricecurve=C5921,D5921))</f>
        <v>0</v>
      </c>
      <c r="F5921" s="0" t="n">
        <f aca="false" t="array" ref="F5921:F5921">SUM(IF(NG=C5921,D5921))</f>
        <v>0</v>
      </c>
      <c r="Y5921" s="140"/>
    </row>
    <row r="5922" customFormat="false" ht="12.75" hidden="false" customHeight="false" outlineLevel="0" collapsed="false">
      <c r="A5922" s="0" t="e">
        <f aca="false">INDEX(BucketTable,MATCH(B5922,SumMonths,0),1)</f>
        <v>#N/A</v>
      </c>
      <c r="E5922" s="0" t="n">
        <f aca="false" t="array" ref="E5922:E5922">SUM(IF(Pricecurve=C5922,D5922))</f>
        <v>0</v>
      </c>
      <c r="F5922" s="0" t="n">
        <f aca="false" t="array" ref="F5922:F5922">SUM(IF(NG=C5922,D5922))</f>
        <v>0</v>
      </c>
      <c r="Y5922" s="140"/>
    </row>
    <row r="5923" customFormat="false" ht="12.75" hidden="false" customHeight="false" outlineLevel="0" collapsed="false">
      <c r="A5923" s="0" t="e">
        <f aca="false">INDEX(BucketTable,MATCH(B5923,SumMonths,0),1)</f>
        <v>#N/A</v>
      </c>
      <c r="E5923" s="0" t="n">
        <f aca="false" t="array" ref="E5923:E5923">SUM(IF(Pricecurve=C5923,D5923))</f>
        <v>0</v>
      </c>
      <c r="F5923" s="0" t="n">
        <f aca="false" t="array" ref="F5923:F5923">SUM(IF(NG=C5923,D5923))</f>
        <v>0</v>
      </c>
      <c r="Y5923" s="140"/>
    </row>
    <row r="5924" customFormat="false" ht="12.75" hidden="false" customHeight="false" outlineLevel="0" collapsed="false">
      <c r="A5924" s="0" t="e">
        <f aca="false">INDEX(BucketTable,MATCH(B5924,SumMonths,0),1)</f>
        <v>#N/A</v>
      </c>
      <c r="E5924" s="0" t="n">
        <f aca="false" t="array" ref="E5924:E5924">SUM(IF(Pricecurve=C5924,D5924))</f>
        <v>0</v>
      </c>
      <c r="F5924" s="0" t="n">
        <f aca="false" t="array" ref="F5924:F5924">SUM(IF(NG=C5924,D5924))</f>
        <v>0</v>
      </c>
      <c r="Y5924" s="140"/>
    </row>
    <row r="5925" customFormat="false" ht="12.75" hidden="false" customHeight="false" outlineLevel="0" collapsed="false">
      <c r="A5925" s="0" t="e">
        <f aca="false">INDEX(BucketTable,MATCH(B5925,SumMonths,0),1)</f>
        <v>#N/A</v>
      </c>
      <c r="E5925" s="0" t="n">
        <f aca="false" t="array" ref="E5925:E5925">SUM(IF(Pricecurve=C5925,D5925))</f>
        <v>0</v>
      </c>
      <c r="F5925" s="0" t="n">
        <f aca="false" t="array" ref="F5925:F5925">SUM(IF(NG=C5925,D5925))</f>
        <v>0</v>
      </c>
      <c r="Y5925" s="140"/>
    </row>
    <row r="5926" customFormat="false" ht="12.75" hidden="false" customHeight="false" outlineLevel="0" collapsed="false">
      <c r="A5926" s="0" t="e">
        <f aca="false">INDEX(BucketTable,MATCH(B5926,SumMonths,0),1)</f>
        <v>#N/A</v>
      </c>
      <c r="E5926" s="0" t="n">
        <f aca="false" t="array" ref="E5926:E5926">SUM(IF(Pricecurve=C5926,D5926))</f>
        <v>0</v>
      </c>
      <c r="F5926" s="0" t="n">
        <f aca="false" t="array" ref="F5926:F5926">SUM(IF(NG=C5926,D5926))</f>
        <v>0</v>
      </c>
      <c r="Y5926" s="140"/>
    </row>
    <row r="5927" customFormat="false" ht="12.75" hidden="false" customHeight="false" outlineLevel="0" collapsed="false">
      <c r="A5927" s="0" t="e">
        <f aca="false">INDEX(BucketTable,MATCH(B5927,SumMonths,0),1)</f>
        <v>#N/A</v>
      </c>
      <c r="E5927" s="0" t="n">
        <f aca="false" t="array" ref="E5927:E5927">SUM(IF(Pricecurve=C5927,D5927))</f>
        <v>0</v>
      </c>
      <c r="F5927" s="0" t="n">
        <f aca="false" t="array" ref="F5927:F5927">SUM(IF(NG=C5927,D5927))</f>
        <v>0</v>
      </c>
      <c r="Y5927" s="140"/>
    </row>
    <row r="5928" customFormat="false" ht="12.75" hidden="false" customHeight="false" outlineLevel="0" collapsed="false">
      <c r="A5928" s="0" t="e">
        <f aca="false">INDEX(BucketTable,MATCH(B5928,SumMonths,0),1)</f>
        <v>#N/A</v>
      </c>
      <c r="E5928" s="0" t="n">
        <f aca="false" t="array" ref="E5928:E5928">SUM(IF(Pricecurve=C5928,D5928))</f>
        <v>0</v>
      </c>
      <c r="F5928" s="0" t="n">
        <f aca="false" t="array" ref="F5928:F5928">SUM(IF(NG=C5928,D5928))</f>
        <v>0</v>
      </c>
      <c r="Y5928" s="140"/>
    </row>
    <row r="5929" customFormat="false" ht="12.75" hidden="false" customHeight="false" outlineLevel="0" collapsed="false">
      <c r="A5929" s="0" t="e">
        <f aca="false">INDEX(BucketTable,MATCH(B5929,SumMonths,0),1)</f>
        <v>#N/A</v>
      </c>
      <c r="E5929" s="0" t="n">
        <f aca="false" t="array" ref="E5929:E5929">SUM(IF(Pricecurve=C5929,D5929))</f>
        <v>0</v>
      </c>
      <c r="F5929" s="0" t="n">
        <f aca="false" t="array" ref="F5929:F5929">SUM(IF(NG=C5929,D5929))</f>
        <v>0</v>
      </c>
      <c r="Y5929" s="140"/>
    </row>
    <row r="5930" customFormat="false" ht="12.75" hidden="false" customHeight="false" outlineLevel="0" collapsed="false">
      <c r="A5930" s="0" t="e">
        <f aca="false">INDEX(BucketTable,MATCH(B5930,SumMonths,0),1)</f>
        <v>#N/A</v>
      </c>
      <c r="E5930" s="0" t="n">
        <f aca="false" t="array" ref="E5930:E5930">SUM(IF(Pricecurve=C5930,D5930))</f>
        <v>0</v>
      </c>
      <c r="F5930" s="0" t="n">
        <f aca="false" t="array" ref="F5930:F5930">SUM(IF(NG=C5930,D5930))</f>
        <v>0</v>
      </c>
      <c r="Y5930" s="140"/>
    </row>
    <row r="5931" customFormat="false" ht="12.75" hidden="false" customHeight="false" outlineLevel="0" collapsed="false">
      <c r="A5931" s="0" t="e">
        <f aca="false">INDEX(BucketTable,MATCH(B5931,SumMonths,0),1)</f>
        <v>#N/A</v>
      </c>
      <c r="E5931" s="0" t="n">
        <f aca="false" t="array" ref="E5931:E5931">SUM(IF(Pricecurve=C5931,D5931))</f>
        <v>0</v>
      </c>
      <c r="F5931" s="0" t="n">
        <f aca="false" t="array" ref="F5931:F5931">SUM(IF(NG=C5931,D5931))</f>
        <v>0</v>
      </c>
      <c r="Y5931" s="140"/>
    </row>
    <row r="5932" customFormat="false" ht="12.75" hidden="false" customHeight="false" outlineLevel="0" collapsed="false">
      <c r="A5932" s="0" t="e">
        <f aca="false">INDEX(BucketTable,MATCH(B5932,SumMonths,0),1)</f>
        <v>#N/A</v>
      </c>
      <c r="E5932" s="0" t="n">
        <f aca="false" t="array" ref="E5932:E5932">SUM(IF(Pricecurve=C5932,D5932))</f>
        <v>0</v>
      </c>
      <c r="F5932" s="0" t="n">
        <f aca="false" t="array" ref="F5932:F5932">SUM(IF(NG=C5932,D5932))</f>
        <v>0</v>
      </c>
      <c r="Y5932" s="140"/>
    </row>
    <row r="5933" customFormat="false" ht="12.75" hidden="false" customHeight="false" outlineLevel="0" collapsed="false">
      <c r="A5933" s="0" t="e">
        <f aca="false">INDEX(BucketTable,MATCH(B5933,SumMonths,0),1)</f>
        <v>#N/A</v>
      </c>
      <c r="E5933" s="0" t="n">
        <f aca="false" t="array" ref="E5933:E5933">SUM(IF(Pricecurve=C5933,D5933))</f>
        <v>0</v>
      </c>
      <c r="F5933" s="0" t="n">
        <f aca="false" t="array" ref="F5933:F5933">SUM(IF(NG=C5933,D5933))</f>
        <v>0</v>
      </c>
      <c r="Y5933" s="140"/>
    </row>
    <row r="5934" customFormat="false" ht="12.75" hidden="false" customHeight="false" outlineLevel="0" collapsed="false">
      <c r="A5934" s="0" t="e">
        <f aca="false">INDEX(BucketTable,MATCH(B5934,SumMonths,0),1)</f>
        <v>#N/A</v>
      </c>
      <c r="E5934" s="0" t="n">
        <f aca="false" t="array" ref="E5934:E5934">SUM(IF(Pricecurve=C5934,D5934))</f>
        <v>0</v>
      </c>
      <c r="F5934" s="0" t="n">
        <f aca="false" t="array" ref="F5934:F5934">SUM(IF(NG=C5934,D5934))</f>
        <v>0</v>
      </c>
      <c r="Y5934" s="140"/>
    </row>
    <row r="5935" customFormat="false" ht="12.75" hidden="false" customHeight="false" outlineLevel="0" collapsed="false">
      <c r="A5935" s="0" t="e">
        <f aca="false">INDEX(BucketTable,MATCH(B5935,SumMonths,0),1)</f>
        <v>#N/A</v>
      </c>
      <c r="E5935" s="0" t="n">
        <f aca="false" t="array" ref="E5935:E5935">SUM(IF(Pricecurve=C5935,D5935))</f>
        <v>0</v>
      </c>
      <c r="F5935" s="0" t="n">
        <f aca="false" t="array" ref="F5935:F5935">SUM(IF(NG=C5935,D5935))</f>
        <v>0</v>
      </c>
      <c r="Y5935" s="140"/>
    </row>
    <row r="5936" customFormat="false" ht="12.75" hidden="false" customHeight="false" outlineLevel="0" collapsed="false">
      <c r="A5936" s="0" t="e">
        <f aca="false">INDEX(BucketTable,MATCH(B5936,SumMonths,0),1)</f>
        <v>#N/A</v>
      </c>
      <c r="E5936" s="0" t="n">
        <f aca="false" t="array" ref="E5936:E5936">SUM(IF(Pricecurve=C5936,D5936))</f>
        <v>0</v>
      </c>
      <c r="F5936" s="0" t="n">
        <f aca="false" t="array" ref="F5936:F5936">SUM(IF(NG=C5936,D5936))</f>
        <v>0</v>
      </c>
      <c r="Y5936" s="140"/>
    </row>
    <row r="5937" customFormat="false" ht="12.75" hidden="false" customHeight="false" outlineLevel="0" collapsed="false">
      <c r="A5937" s="0" t="e">
        <f aca="false">INDEX(BucketTable,MATCH(B5937,SumMonths,0),1)</f>
        <v>#N/A</v>
      </c>
      <c r="E5937" s="0" t="n">
        <f aca="false" t="array" ref="E5937:E5937">SUM(IF(Pricecurve=C5937,D5937))</f>
        <v>0</v>
      </c>
      <c r="F5937" s="0" t="n">
        <f aca="false" t="array" ref="F5937:F5937">SUM(IF(NG=C5937,D5937))</f>
        <v>0</v>
      </c>
      <c r="Y5937" s="140"/>
    </row>
    <row r="5938" customFormat="false" ht="12.75" hidden="false" customHeight="false" outlineLevel="0" collapsed="false">
      <c r="A5938" s="0" t="e">
        <f aca="false">INDEX(BucketTable,MATCH(B5938,SumMonths,0),1)</f>
        <v>#N/A</v>
      </c>
      <c r="E5938" s="0" t="n">
        <f aca="false" t="array" ref="E5938:E5938">SUM(IF(Pricecurve=C5938,D5938))</f>
        <v>0</v>
      </c>
      <c r="F5938" s="0" t="n">
        <f aca="false" t="array" ref="F5938:F5938">SUM(IF(NG=C5938,D5938))</f>
        <v>0</v>
      </c>
      <c r="Y5938" s="140"/>
    </row>
    <row r="5939" customFormat="false" ht="12.75" hidden="false" customHeight="false" outlineLevel="0" collapsed="false">
      <c r="A5939" s="0" t="e">
        <f aca="false">INDEX(BucketTable,MATCH(B5939,SumMonths,0),1)</f>
        <v>#N/A</v>
      </c>
      <c r="E5939" s="0" t="n">
        <f aca="false" t="array" ref="E5939:E5939">SUM(IF(Pricecurve=C5939,D5939))</f>
        <v>0</v>
      </c>
      <c r="F5939" s="0" t="n">
        <f aca="false" t="array" ref="F5939:F5939">SUM(IF(NG=C5939,D5939))</f>
        <v>0</v>
      </c>
      <c r="Y5939" s="140"/>
    </row>
    <row r="5940" customFormat="false" ht="12.75" hidden="false" customHeight="false" outlineLevel="0" collapsed="false">
      <c r="A5940" s="0" t="e">
        <f aca="false">INDEX(BucketTable,MATCH(B5940,SumMonths,0),1)</f>
        <v>#N/A</v>
      </c>
      <c r="E5940" s="0" t="n">
        <f aca="false" t="array" ref="E5940:E5940">SUM(IF(Pricecurve=C5940,D5940))</f>
        <v>0</v>
      </c>
      <c r="F5940" s="0" t="n">
        <f aca="false" t="array" ref="F5940:F5940">SUM(IF(NG=C5940,D5940))</f>
        <v>0</v>
      </c>
      <c r="Y5940" s="140"/>
    </row>
    <row r="5941" customFormat="false" ht="12.75" hidden="false" customHeight="false" outlineLevel="0" collapsed="false">
      <c r="A5941" s="0" t="e">
        <f aca="false">INDEX(BucketTable,MATCH(B5941,SumMonths,0),1)</f>
        <v>#N/A</v>
      </c>
      <c r="E5941" s="0" t="n">
        <f aca="false" t="array" ref="E5941:E5941">SUM(IF(Pricecurve=C5941,D5941))</f>
        <v>0</v>
      </c>
      <c r="F5941" s="0" t="n">
        <f aca="false" t="array" ref="F5941:F5941">SUM(IF(NG=C5941,D5941))</f>
        <v>0</v>
      </c>
      <c r="Y5941" s="140"/>
    </row>
    <row r="5942" customFormat="false" ht="12.75" hidden="false" customHeight="false" outlineLevel="0" collapsed="false">
      <c r="A5942" s="0" t="e">
        <f aca="false">INDEX(BucketTable,MATCH(B5942,SumMonths,0),1)</f>
        <v>#N/A</v>
      </c>
      <c r="E5942" s="0" t="n">
        <f aca="false" t="array" ref="E5942:E5942">SUM(IF(Pricecurve=C5942,D5942))</f>
        <v>0</v>
      </c>
      <c r="F5942" s="0" t="n">
        <f aca="false" t="array" ref="F5942:F5942">SUM(IF(NG=C5942,D5942))</f>
        <v>0</v>
      </c>
      <c r="Y5942" s="140"/>
    </row>
    <row r="5943" customFormat="false" ht="12.75" hidden="false" customHeight="false" outlineLevel="0" collapsed="false">
      <c r="A5943" s="0" t="e">
        <f aca="false">INDEX(BucketTable,MATCH(B5943,SumMonths,0),1)</f>
        <v>#N/A</v>
      </c>
      <c r="E5943" s="0" t="n">
        <f aca="false" t="array" ref="E5943:E5943">SUM(IF(Pricecurve=C5943,D5943))</f>
        <v>0</v>
      </c>
      <c r="F5943" s="0" t="n">
        <f aca="false" t="array" ref="F5943:F5943">SUM(IF(NG=C5943,D5943))</f>
        <v>0</v>
      </c>
      <c r="Y5943" s="140"/>
    </row>
    <row r="5944" customFormat="false" ht="12.75" hidden="false" customHeight="false" outlineLevel="0" collapsed="false">
      <c r="A5944" s="0" t="e">
        <f aca="false">INDEX(BucketTable,MATCH(B5944,SumMonths,0),1)</f>
        <v>#N/A</v>
      </c>
      <c r="E5944" s="0" t="n">
        <f aca="false" t="array" ref="E5944:E5944">SUM(IF(Pricecurve=C5944,D5944))</f>
        <v>0</v>
      </c>
      <c r="F5944" s="0" t="n">
        <f aca="false" t="array" ref="F5944:F5944">SUM(IF(NG=C5944,D5944))</f>
        <v>0</v>
      </c>
      <c r="Y5944" s="140"/>
    </row>
    <row r="5945" customFormat="false" ht="12.75" hidden="false" customHeight="false" outlineLevel="0" collapsed="false">
      <c r="A5945" s="0" t="e">
        <f aca="false">INDEX(BucketTable,MATCH(B5945,SumMonths,0),1)</f>
        <v>#N/A</v>
      </c>
      <c r="E5945" s="0" t="n">
        <f aca="false" t="array" ref="E5945:E5945">SUM(IF(Pricecurve=C5945,D5945))</f>
        <v>0</v>
      </c>
      <c r="F5945" s="0" t="n">
        <f aca="false" t="array" ref="F5945:F5945">SUM(IF(NG=C5945,D5945))</f>
        <v>0</v>
      </c>
      <c r="Y5945" s="140"/>
    </row>
    <row r="5946" customFormat="false" ht="12.75" hidden="false" customHeight="false" outlineLevel="0" collapsed="false">
      <c r="A5946" s="0" t="e">
        <f aca="false">INDEX(BucketTable,MATCH(B5946,SumMonths,0),1)</f>
        <v>#N/A</v>
      </c>
      <c r="E5946" s="0" t="n">
        <f aca="false" t="array" ref="E5946:E5946">SUM(IF(Pricecurve=C5946,D5946))</f>
        <v>0</v>
      </c>
      <c r="F5946" s="0" t="n">
        <f aca="false" t="array" ref="F5946:F5946">SUM(IF(NG=C5946,D5946))</f>
        <v>0</v>
      </c>
      <c r="Y5946" s="140"/>
    </row>
    <row r="5947" customFormat="false" ht="12.75" hidden="false" customHeight="false" outlineLevel="0" collapsed="false">
      <c r="A5947" s="0" t="e">
        <f aca="false">INDEX(BucketTable,MATCH(B5947,SumMonths,0),1)</f>
        <v>#N/A</v>
      </c>
      <c r="E5947" s="0" t="n">
        <f aca="false" t="array" ref="E5947:E5947">SUM(IF(Pricecurve=C5947,D5947))</f>
        <v>0</v>
      </c>
      <c r="F5947" s="0" t="n">
        <f aca="false" t="array" ref="F5947:F5947">SUM(IF(NG=C5947,D5947))</f>
        <v>0</v>
      </c>
      <c r="Y5947" s="140"/>
    </row>
    <row r="5948" customFormat="false" ht="12.75" hidden="false" customHeight="false" outlineLevel="0" collapsed="false">
      <c r="A5948" s="0" t="e">
        <f aca="false">INDEX(BucketTable,MATCH(B5948,SumMonths,0),1)</f>
        <v>#N/A</v>
      </c>
      <c r="E5948" s="0" t="n">
        <f aca="false" t="array" ref="E5948:E5948">SUM(IF(Pricecurve=C5948,D5948))</f>
        <v>0</v>
      </c>
      <c r="F5948" s="0" t="n">
        <f aca="false" t="array" ref="F5948:F5948">SUM(IF(NG=C5948,D5948))</f>
        <v>0</v>
      </c>
      <c r="Y5948" s="140"/>
    </row>
    <row r="5949" customFormat="false" ht="12.75" hidden="false" customHeight="false" outlineLevel="0" collapsed="false">
      <c r="A5949" s="0" t="e">
        <f aca="false">INDEX(BucketTable,MATCH(B5949,SumMonths,0),1)</f>
        <v>#N/A</v>
      </c>
      <c r="E5949" s="0" t="n">
        <f aca="false" t="array" ref="E5949:E5949">SUM(IF(Pricecurve=C5949,D5949))</f>
        <v>0</v>
      </c>
      <c r="F5949" s="0" t="n">
        <f aca="false" t="array" ref="F5949:F5949">SUM(IF(NG=C5949,D5949))</f>
        <v>0</v>
      </c>
      <c r="Y5949" s="140"/>
    </row>
    <row r="5950" customFormat="false" ht="12.75" hidden="false" customHeight="false" outlineLevel="0" collapsed="false">
      <c r="A5950" s="0" t="e">
        <f aca="false">INDEX(BucketTable,MATCH(B5950,SumMonths,0),1)</f>
        <v>#N/A</v>
      </c>
      <c r="E5950" s="0" t="n">
        <f aca="false" t="array" ref="E5950:E5950">SUM(IF(Pricecurve=C5950,D5950))</f>
        <v>0</v>
      </c>
      <c r="F5950" s="0" t="n">
        <f aca="false" t="array" ref="F5950:F5950">SUM(IF(NG=C5950,D5950))</f>
        <v>0</v>
      </c>
      <c r="Y5950" s="140"/>
    </row>
    <row r="5951" customFormat="false" ht="12.75" hidden="false" customHeight="false" outlineLevel="0" collapsed="false">
      <c r="A5951" s="0" t="e">
        <f aca="false">INDEX(BucketTable,MATCH(B5951,SumMonths,0),1)</f>
        <v>#N/A</v>
      </c>
      <c r="E5951" s="0" t="n">
        <f aca="false" t="array" ref="E5951:E5951">SUM(IF(Pricecurve=C5951,D5951))</f>
        <v>0</v>
      </c>
      <c r="F5951" s="0" t="n">
        <f aca="false" t="array" ref="F5951:F5951">SUM(IF(NG=C5951,D5951))</f>
        <v>0</v>
      </c>
      <c r="Y5951" s="140"/>
    </row>
    <row r="5952" customFormat="false" ht="12.75" hidden="false" customHeight="false" outlineLevel="0" collapsed="false">
      <c r="A5952" s="0" t="e">
        <f aca="false">INDEX(BucketTable,MATCH(B5952,SumMonths,0),1)</f>
        <v>#N/A</v>
      </c>
      <c r="E5952" s="0" t="n">
        <f aca="false" t="array" ref="E5952:E5952">SUM(IF(Pricecurve=C5952,D5952))</f>
        <v>0</v>
      </c>
      <c r="F5952" s="0" t="n">
        <f aca="false" t="array" ref="F5952:F5952">SUM(IF(NG=C5952,D5952))</f>
        <v>0</v>
      </c>
      <c r="Y5952" s="140"/>
    </row>
    <row r="5953" customFormat="false" ht="12.75" hidden="false" customHeight="false" outlineLevel="0" collapsed="false">
      <c r="A5953" s="0" t="e">
        <f aca="false">INDEX(BucketTable,MATCH(B5953,SumMonths,0),1)</f>
        <v>#N/A</v>
      </c>
      <c r="E5953" s="0" t="n">
        <f aca="false" t="array" ref="E5953:E5953">SUM(IF(Pricecurve=C5953,D5953))</f>
        <v>0</v>
      </c>
      <c r="F5953" s="0" t="n">
        <f aca="false" t="array" ref="F5953:F5953">SUM(IF(NG=C5953,D5953))</f>
        <v>0</v>
      </c>
      <c r="Y5953" s="140"/>
    </row>
    <row r="5954" customFormat="false" ht="12.75" hidden="false" customHeight="false" outlineLevel="0" collapsed="false">
      <c r="A5954" s="0" t="e">
        <f aca="false">INDEX(BucketTable,MATCH(B5954,SumMonths,0),1)</f>
        <v>#N/A</v>
      </c>
      <c r="E5954" s="0" t="n">
        <f aca="false" t="array" ref="E5954:E5954">SUM(IF(Pricecurve=C5954,D5954))</f>
        <v>0</v>
      </c>
      <c r="F5954" s="0" t="n">
        <f aca="false" t="array" ref="F5954:F5954">SUM(IF(NG=C5954,D5954))</f>
        <v>0</v>
      </c>
      <c r="Y5954" s="140"/>
    </row>
    <row r="5955" customFormat="false" ht="12.75" hidden="false" customHeight="false" outlineLevel="0" collapsed="false">
      <c r="A5955" s="0" t="e">
        <f aca="false">INDEX(BucketTable,MATCH(B5955,SumMonths,0),1)</f>
        <v>#N/A</v>
      </c>
      <c r="E5955" s="0" t="n">
        <f aca="false" t="array" ref="E5955:E5955">SUM(IF(Pricecurve=C5955,D5955))</f>
        <v>0</v>
      </c>
      <c r="F5955" s="0" t="n">
        <f aca="false" t="array" ref="F5955:F5955">SUM(IF(NG=C5955,D5955))</f>
        <v>0</v>
      </c>
      <c r="Y5955" s="140"/>
    </row>
    <row r="5956" customFormat="false" ht="12.75" hidden="false" customHeight="false" outlineLevel="0" collapsed="false">
      <c r="A5956" s="0" t="e">
        <f aca="false">INDEX(BucketTable,MATCH(B5956,SumMonths,0),1)</f>
        <v>#N/A</v>
      </c>
      <c r="E5956" s="0" t="n">
        <f aca="false" t="array" ref="E5956:E5956">SUM(IF(Pricecurve=C5956,D5956))</f>
        <v>0</v>
      </c>
      <c r="F5956" s="0" t="n">
        <f aca="false" t="array" ref="F5956:F5956">SUM(IF(NG=C5956,D5956))</f>
        <v>0</v>
      </c>
      <c r="Y5956" s="140"/>
    </row>
    <row r="5957" customFormat="false" ht="12.75" hidden="false" customHeight="false" outlineLevel="0" collapsed="false">
      <c r="A5957" s="0" t="e">
        <f aca="false">INDEX(BucketTable,MATCH(B5957,SumMonths,0),1)</f>
        <v>#N/A</v>
      </c>
      <c r="E5957" s="0" t="n">
        <f aca="false" t="array" ref="E5957:E5957">SUM(IF(Pricecurve=C5957,D5957))</f>
        <v>0</v>
      </c>
      <c r="F5957" s="0" t="n">
        <f aca="false" t="array" ref="F5957:F5957">SUM(IF(NG=C5957,D5957))</f>
        <v>0</v>
      </c>
      <c r="Y5957" s="140"/>
    </row>
    <row r="5958" customFormat="false" ht="12.75" hidden="false" customHeight="false" outlineLevel="0" collapsed="false">
      <c r="A5958" s="0" t="e">
        <f aca="false">INDEX(BucketTable,MATCH(B5958,SumMonths,0),1)</f>
        <v>#N/A</v>
      </c>
      <c r="E5958" s="0" t="n">
        <f aca="false" t="array" ref="E5958:E5958">SUM(IF(Pricecurve=C5958,D5958))</f>
        <v>0</v>
      </c>
      <c r="F5958" s="0" t="n">
        <f aca="false" t="array" ref="F5958:F5958">SUM(IF(NG=C5958,D5958))</f>
        <v>0</v>
      </c>
      <c r="Y5958" s="140"/>
    </row>
    <row r="5959" customFormat="false" ht="12.75" hidden="false" customHeight="false" outlineLevel="0" collapsed="false">
      <c r="A5959" s="0" t="e">
        <f aca="false">INDEX(BucketTable,MATCH(B5959,SumMonths,0),1)</f>
        <v>#N/A</v>
      </c>
      <c r="E5959" s="0" t="n">
        <f aca="false" t="array" ref="E5959:E5959">SUM(IF(Pricecurve=C5959,D5959))</f>
        <v>0</v>
      </c>
      <c r="F5959" s="0" t="n">
        <f aca="false" t="array" ref="F5959:F5959">SUM(IF(NG=C5959,D5959))</f>
        <v>0</v>
      </c>
      <c r="Y5959" s="140"/>
    </row>
    <row r="5960" customFormat="false" ht="12.75" hidden="false" customHeight="false" outlineLevel="0" collapsed="false">
      <c r="A5960" s="0" t="e">
        <f aca="false">INDEX(BucketTable,MATCH(B5960,SumMonths,0),1)</f>
        <v>#N/A</v>
      </c>
      <c r="E5960" s="0" t="n">
        <f aca="false" t="array" ref="E5960:E5960">SUM(IF(Pricecurve=C5960,D5960))</f>
        <v>0</v>
      </c>
      <c r="F5960" s="0" t="n">
        <f aca="false" t="array" ref="F5960:F5960">SUM(IF(NG=C5960,D5960))</f>
        <v>0</v>
      </c>
      <c r="Y5960" s="140"/>
    </row>
    <row r="5961" customFormat="false" ht="12.75" hidden="false" customHeight="false" outlineLevel="0" collapsed="false">
      <c r="A5961" s="0" t="e">
        <f aca="false">INDEX(BucketTable,MATCH(B5961,SumMonths,0),1)</f>
        <v>#N/A</v>
      </c>
      <c r="E5961" s="0" t="n">
        <f aca="false" t="array" ref="E5961:E5961">SUM(IF(Pricecurve=C5961,D5961))</f>
        <v>0</v>
      </c>
      <c r="F5961" s="0" t="n">
        <f aca="false" t="array" ref="F5961:F5961">SUM(IF(NG=C5961,D5961))</f>
        <v>0</v>
      </c>
      <c r="Y5961" s="140"/>
    </row>
    <row r="5962" customFormat="false" ht="12.75" hidden="false" customHeight="false" outlineLevel="0" collapsed="false">
      <c r="A5962" s="0" t="e">
        <f aca="false">INDEX(BucketTable,MATCH(B5962,SumMonths,0),1)</f>
        <v>#N/A</v>
      </c>
      <c r="E5962" s="0" t="n">
        <f aca="false" t="array" ref="E5962:E5962">SUM(IF(Pricecurve=C5962,D5962))</f>
        <v>0</v>
      </c>
      <c r="F5962" s="0" t="n">
        <f aca="false" t="array" ref="F5962:F5962">SUM(IF(NG=C5962,D5962))</f>
        <v>0</v>
      </c>
      <c r="Y5962" s="140"/>
    </row>
    <row r="5963" customFormat="false" ht="12.75" hidden="false" customHeight="false" outlineLevel="0" collapsed="false">
      <c r="A5963" s="0" t="e">
        <f aca="false">INDEX(BucketTable,MATCH(B5963,SumMonths,0),1)</f>
        <v>#N/A</v>
      </c>
      <c r="E5963" s="0" t="n">
        <f aca="false" t="array" ref="E5963:E5963">SUM(IF(Pricecurve=C5963,D5963))</f>
        <v>0</v>
      </c>
      <c r="F5963" s="0" t="n">
        <f aca="false" t="array" ref="F5963:F5963">SUM(IF(NG=C5963,D5963))</f>
        <v>0</v>
      </c>
      <c r="Y5963" s="140"/>
    </row>
    <row r="5964" customFormat="false" ht="12.75" hidden="false" customHeight="false" outlineLevel="0" collapsed="false">
      <c r="A5964" s="0" t="e">
        <f aca="false">INDEX(BucketTable,MATCH(B5964,SumMonths,0),1)</f>
        <v>#N/A</v>
      </c>
      <c r="E5964" s="0" t="n">
        <f aca="false" t="array" ref="E5964:E5964">SUM(IF(Pricecurve=C5964,D5964))</f>
        <v>0</v>
      </c>
      <c r="F5964" s="0" t="n">
        <f aca="false" t="array" ref="F5964:F5964">SUM(IF(NG=C5964,D5964))</f>
        <v>0</v>
      </c>
      <c r="Y5964" s="140"/>
    </row>
    <row r="5965" customFormat="false" ht="12.75" hidden="false" customHeight="false" outlineLevel="0" collapsed="false">
      <c r="A5965" s="0" t="e">
        <f aca="false">INDEX(BucketTable,MATCH(B5965,SumMonths,0),1)</f>
        <v>#N/A</v>
      </c>
      <c r="E5965" s="0" t="n">
        <f aca="false" t="array" ref="E5965:E5965">SUM(IF(Pricecurve=C5965,D5965))</f>
        <v>0</v>
      </c>
      <c r="F5965" s="0" t="n">
        <f aca="false" t="array" ref="F5965:F5965">SUM(IF(NG=C5965,D5965))</f>
        <v>0</v>
      </c>
      <c r="Y5965" s="140"/>
    </row>
    <row r="5966" customFormat="false" ht="12.75" hidden="false" customHeight="false" outlineLevel="0" collapsed="false">
      <c r="A5966" s="0" t="e">
        <f aca="false">INDEX(BucketTable,MATCH(B5966,SumMonths,0),1)</f>
        <v>#N/A</v>
      </c>
      <c r="E5966" s="0" t="n">
        <f aca="false" t="array" ref="E5966:E5966">SUM(IF(Pricecurve=C5966,D5966))</f>
        <v>0</v>
      </c>
      <c r="F5966" s="0" t="n">
        <f aca="false" t="array" ref="F5966:F5966">SUM(IF(NG=C5966,D5966))</f>
        <v>0</v>
      </c>
      <c r="Y5966" s="140"/>
    </row>
    <row r="5967" customFormat="false" ht="12.75" hidden="false" customHeight="false" outlineLevel="0" collapsed="false">
      <c r="A5967" s="0" t="e">
        <f aca="false">INDEX(BucketTable,MATCH(B5967,SumMonths,0),1)</f>
        <v>#N/A</v>
      </c>
      <c r="E5967" s="0" t="n">
        <f aca="false" t="array" ref="E5967:E5967">SUM(IF(Pricecurve=C5967,D5967))</f>
        <v>0</v>
      </c>
      <c r="F5967" s="0" t="n">
        <f aca="false" t="array" ref="F5967:F5967">SUM(IF(NG=C5967,D5967))</f>
        <v>0</v>
      </c>
      <c r="Y5967" s="140"/>
    </row>
    <row r="5968" customFormat="false" ht="12.75" hidden="false" customHeight="false" outlineLevel="0" collapsed="false">
      <c r="A5968" s="0" t="e">
        <f aca="false">INDEX(BucketTable,MATCH(B5968,SumMonths,0),1)</f>
        <v>#N/A</v>
      </c>
      <c r="E5968" s="0" t="n">
        <f aca="false" t="array" ref="E5968:E5968">SUM(IF(Pricecurve=C5968,D5968))</f>
        <v>0</v>
      </c>
      <c r="F5968" s="0" t="n">
        <f aca="false" t="array" ref="F5968:F5968">SUM(IF(NG=C5968,D5968))</f>
        <v>0</v>
      </c>
      <c r="Y5968" s="140"/>
    </row>
    <row r="5969" customFormat="false" ht="12.75" hidden="false" customHeight="false" outlineLevel="0" collapsed="false">
      <c r="A5969" s="0" t="e">
        <f aca="false">INDEX(BucketTable,MATCH(B5969,SumMonths,0),1)</f>
        <v>#N/A</v>
      </c>
      <c r="E5969" s="0" t="n">
        <f aca="false" t="array" ref="E5969:E5969">SUM(IF(Pricecurve=C5969,D5969))</f>
        <v>0</v>
      </c>
      <c r="F5969" s="0" t="n">
        <f aca="false" t="array" ref="F5969:F5969">SUM(IF(NG=C5969,D5969))</f>
        <v>0</v>
      </c>
      <c r="Y5969" s="140"/>
    </row>
    <row r="5970" customFormat="false" ht="12.75" hidden="false" customHeight="false" outlineLevel="0" collapsed="false">
      <c r="A5970" s="0" t="e">
        <f aca="false">INDEX(BucketTable,MATCH(B5970,SumMonths,0),1)</f>
        <v>#N/A</v>
      </c>
      <c r="E5970" s="0" t="n">
        <f aca="false" t="array" ref="E5970:E5970">SUM(IF(Pricecurve=C5970,D5970))</f>
        <v>0</v>
      </c>
      <c r="F5970" s="0" t="n">
        <f aca="false" t="array" ref="F5970:F5970">SUM(IF(NG=C5970,D5970))</f>
        <v>0</v>
      </c>
      <c r="Y5970" s="140"/>
    </row>
    <row r="5971" customFormat="false" ht="12.75" hidden="false" customHeight="false" outlineLevel="0" collapsed="false">
      <c r="A5971" s="0" t="e">
        <f aca="false">INDEX(BucketTable,MATCH(B5971,SumMonths,0),1)</f>
        <v>#N/A</v>
      </c>
      <c r="E5971" s="0" t="n">
        <f aca="false" t="array" ref="E5971:E5971">SUM(IF(Pricecurve=C5971,D5971))</f>
        <v>0</v>
      </c>
      <c r="F5971" s="0" t="n">
        <f aca="false" t="array" ref="F5971:F5971">SUM(IF(NG=C5971,D5971))</f>
        <v>0</v>
      </c>
      <c r="Y5971" s="140"/>
    </row>
    <row r="5972" customFormat="false" ht="12.75" hidden="false" customHeight="false" outlineLevel="0" collapsed="false">
      <c r="A5972" s="0" t="e">
        <f aca="false">INDEX(BucketTable,MATCH(B5972,SumMonths,0),1)</f>
        <v>#N/A</v>
      </c>
      <c r="E5972" s="0" t="n">
        <f aca="false" t="array" ref="E5972:E5972">SUM(IF(Pricecurve=C5972,D5972))</f>
        <v>0</v>
      </c>
      <c r="F5972" s="0" t="n">
        <f aca="false" t="array" ref="F5972:F5972">SUM(IF(NG=C5972,D5972))</f>
        <v>0</v>
      </c>
      <c r="Y5972" s="140"/>
    </row>
    <row r="5973" customFormat="false" ht="12.75" hidden="false" customHeight="false" outlineLevel="0" collapsed="false">
      <c r="A5973" s="0" t="e">
        <f aca="false">INDEX(BucketTable,MATCH(B5973,SumMonths,0),1)</f>
        <v>#N/A</v>
      </c>
      <c r="E5973" s="0" t="n">
        <f aca="false" t="array" ref="E5973:E5973">SUM(IF(Pricecurve=C5973,D5973))</f>
        <v>0</v>
      </c>
      <c r="F5973" s="0" t="n">
        <f aca="false" t="array" ref="F5973:F5973">SUM(IF(NG=C5973,D5973))</f>
        <v>0</v>
      </c>
      <c r="Y5973" s="140"/>
    </row>
    <row r="5974" customFormat="false" ht="12.75" hidden="false" customHeight="false" outlineLevel="0" collapsed="false">
      <c r="A5974" s="0" t="e">
        <f aca="false">INDEX(BucketTable,MATCH(B5974,SumMonths,0),1)</f>
        <v>#N/A</v>
      </c>
      <c r="E5974" s="0" t="n">
        <f aca="false" t="array" ref="E5974:E5974">SUM(IF(Pricecurve=C5974,D5974))</f>
        <v>0</v>
      </c>
      <c r="F5974" s="0" t="n">
        <f aca="false" t="array" ref="F5974:F5974">SUM(IF(NG=C5974,D5974))</f>
        <v>0</v>
      </c>
      <c r="Y5974" s="140"/>
    </row>
    <row r="5975" customFormat="false" ht="12.75" hidden="false" customHeight="false" outlineLevel="0" collapsed="false">
      <c r="A5975" s="0" t="e">
        <f aca="false">INDEX(BucketTable,MATCH(B5975,SumMonths,0),1)</f>
        <v>#N/A</v>
      </c>
      <c r="E5975" s="0" t="n">
        <f aca="false" t="array" ref="E5975:E5975">SUM(IF(Pricecurve=C5975,D5975))</f>
        <v>0</v>
      </c>
      <c r="F5975" s="0" t="n">
        <f aca="false" t="array" ref="F5975:F5975">SUM(IF(NG=C5975,D5975))</f>
        <v>0</v>
      </c>
      <c r="Y5975" s="140"/>
    </row>
    <row r="5976" customFormat="false" ht="12.75" hidden="false" customHeight="false" outlineLevel="0" collapsed="false">
      <c r="A5976" s="0" t="e">
        <f aca="false">INDEX(BucketTable,MATCH(B5976,SumMonths,0),1)</f>
        <v>#N/A</v>
      </c>
      <c r="E5976" s="0" t="n">
        <f aca="false" t="array" ref="E5976:E5976">SUM(IF(Pricecurve=C5976,D5976))</f>
        <v>0</v>
      </c>
      <c r="F5976" s="0" t="n">
        <f aca="false" t="array" ref="F5976:F5976">SUM(IF(NG=C5976,D5976))</f>
        <v>0</v>
      </c>
      <c r="Y5976" s="140"/>
    </row>
    <row r="5977" customFormat="false" ht="12.75" hidden="false" customHeight="false" outlineLevel="0" collapsed="false">
      <c r="A5977" s="0" t="e">
        <f aca="false">INDEX(BucketTable,MATCH(B5977,SumMonths,0),1)</f>
        <v>#N/A</v>
      </c>
      <c r="E5977" s="0" t="n">
        <f aca="false" t="array" ref="E5977:E5977">SUM(IF(Pricecurve=C5977,D5977))</f>
        <v>0</v>
      </c>
      <c r="F5977" s="0" t="n">
        <f aca="false" t="array" ref="F5977:F5977">SUM(IF(NG=C5977,D5977))</f>
        <v>0</v>
      </c>
      <c r="Y5977" s="140"/>
    </row>
    <row r="5978" customFormat="false" ht="12.75" hidden="false" customHeight="false" outlineLevel="0" collapsed="false">
      <c r="A5978" s="0" t="e">
        <f aca="false">INDEX(BucketTable,MATCH(B5978,SumMonths,0),1)</f>
        <v>#N/A</v>
      </c>
      <c r="E5978" s="0" t="n">
        <f aca="false" t="array" ref="E5978:E5978">SUM(IF(Pricecurve=C5978,D5978))</f>
        <v>0</v>
      </c>
      <c r="F5978" s="0" t="n">
        <f aca="false" t="array" ref="F5978:F5978">SUM(IF(NG=C5978,D5978))</f>
        <v>0</v>
      </c>
      <c r="Y5978" s="140"/>
    </row>
    <row r="5979" customFormat="false" ht="12.75" hidden="false" customHeight="false" outlineLevel="0" collapsed="false">
      <c r="A5979" s="0" t="e">
        <f aca="false">INDEX(BucketTable,MATCH(B5979,SumMonths,0),1)</f>
        <v>#N/A</v>
      </c>
      <c r="E5979" s="0" t="n">
        <f aca="false" t="array" ref="E5979:E5979">SUM(IF(Pricecurve=C5979,D5979))</f>
        <v>0</v>
      </c>
      <c r="F5979" s="0" t="n">
        <f aca="false" t="array" ref="F5979:F5979">SUM(IF(NG=C5979,D5979))</f>
        <v>0</v>
      </c>
      <c r="Y5979" s="140"/>
    </row>
    <row r="5980" customFormat="false" ht="12.75" hidden="false" customHeight="false" outlineLevel="0" collapsed="false">
      <c r="A5980" s="0" t="e">
        <f aca="false">INDEX(BucketTable,MATCH(B5980,SumMonths,0),1)</f>
        <v>#N/A</v>
      </c>
      <c r="E5980" s="0" t="n">
        <f aca="false" t="array" ref="E5980:E5980">SUM(IF(Pricecurve=C5980,D5980))</f>
        <v>0</v>
      </c>
      <c r="F5980" s="0" t="n">
        <f aca="false" t="array" ref="F5980:F5980">SUM(IF(NG=C5980,D5980))</f>
        <v>0</v>
      </c>
      <c r="Y5980" s="140"/>
    </row>
    <row r="5981" customFormat="false" ht="12.75" hidden="false" customHeight="false" outlineLevel="0" collapsed="false">
      <c r="A5981" s="0" t="e">
        <f aca="false">INDEX(BucketTable,MATCH(B5981,SumMonths,0),1)</f>
        <v>#N/A</v>
      </c>
      <c r="E5981" s="0" t="n">
        <f aca="false" t="array" ref="E5981:E5981">SUM(IF(Pricecurve=C5981,D5981))</f>
        <v>0</v>
      </c>
      <c r="F5981" s="0" t="n">
        <f aca="false" t="array" ref="F5981:F5981">SUM(IF(NG=C5981,D5981))</f>
        <v>0</v>
      </c>
      <c r="Y5981" s="140"/>
    </row>
    <row r="5982" customFormat="false" ht="12.75" hidden="false" customHeight="false" outlineLevel="0" collapsed="false">
      <c r="A5982" s="0" t="e">
        <f aca="false">INDEX(BucketTable,MATCH(B5982,SumMonths,0),1)</f>
        <v>#N/A</v>
      </c>
      <c r="E5982" s="0" t="n">
        <f aca="false" t="array" ref="E5982:E5982">SUM(IF(Pricecurve=C5982,D5982))</f>
        <v>0</v>
      </c>
      <c r="F5982" s="0" t="n">
        <f aca="false" t="array" ref="F5982:F5982">SUM(IF(NG=C5982,D5982))</f>
        <v>0</v>
      </c>
      <c r="Y5982" s="140"/>
    </row>
    <row r="5983" customFormat="false" ht="12.75" hidden="false" customHeight="false" outlineLevel="0" collapsed="false">
      <c r="A5983" s="0" t="e">
        <f aca="false">INDEX(BucketTable,MATCH(B5983,SumMonths,0),1)</f>
        <v>#N/A</v>
      </c>
      <c r="E5983" s="0" t="n">
        <f aca="false" t="array" ref="E5983:E5983">SUM(IF(Pricecurve=C5983,D5983))</f>
        <v>0</v>
      </c>
      <c r="F5983" s="0" t="n">
        <f aca="false" t="array" ref="F5983:F5983">SUM(IF(NG=C5983,D5983))</f>
        <v>0</v>
      </c>
      <c r="Y5983" s="140"/>
    </row>
    <row r="5984" customFormat="false" ht="12.75" hidden="false" customHeight="false" outlineLevel="0" collapsed="false">
      <c r="A5984" s="0" t="e">
        <f aca="false">INDEX(BucketTable,MATCH(B5984,SumMonths,0),1)</f>
        <v>#N/A</v>
      </c>
      <c r="E5984" s="0" t="n">
        <f aca="false" t="array" ref="E5984:E5984">SUM(IF(Pricecurve=C5984,D5984))</f>
        <v>0</v>
      </c>
      <c r="F5984" s="0" t="n">
        <f aca="false" t="array" ref="F5984:F5984">SUM(IF(NG=C5984,D5984))</f>
        <v>0</v>
      </c>
      <c r="Y5984" s="140"/>
    </row>
    <row r="5985" customFormat="false" ht="12.75" hidden="false" customHeight="false" outlineLevel="0" collapsed="false">
      <c r="A5985" s="0" t="e">
        <f aca="false">INDEX(BucketTable,MATCH(B5985,SumMonths,0),1)</f>
        <v>#N/A</v>
      </c>
      <c r="E5985" s="0" t="n">
        <f aca="false" t="array" ref="E5985:E5985">SUM(IF(Pricecurve=C5985,D5985))</f>
        <v>0</v>
      </c>
      <c r="F5985" s="0" t="n">
        <f aca="false" t="array" ref="F5985:F5985">SUM(IF(NG=C5985,D5985))</f>
        <v>0</v>
      </c>
      <c r="Y5985" s="140"/>
    </row>
    <row r="5986" customFormat="false" ht="12.75" hidden="false" customHeight="false" outlineLevel="0" collapsed="false">
      <c r="A5986" s="0" t="e">
        <f aca="false">INDEX(BucketTable,MATCH(B5986,SumMonths,0),1)</f>
        <v>#N/A</v>
      </c>
      <c r="E5986" s="0" t="n">
        <f aca="false" t="array" ref="E5986:E5986">SUM(IF(Pricecurve=C5986,D5986))</f>
        <v>0</v>
      </c>
      <c r="F5986" s="0" t="n">
        <f aca="false" t="array" ref="F5986:F5986">SUM(IF(NG=C5986,D5986))</f>
        <v>0</v>
      </c>
      <c r="Y5986" s="140"/>
    </row>
    <row r="5987" customFormat="false" ht="12.75" hidden="false" customHeight="false" outlineLevel="0" collapsed="false">
      <c r="A5987" s="0" t="e">
        <f aca="false">INDEX(BucketTable,MATCH(B5987,SumMonths,0),1)</f>
        <v>#N/A</v>
      </c>
      <c r="E5987" s="0" t="n">
        <f aca="false" t="array" ref="E5987:E5987">SUM(IF(Pricecurve=C5987,D5987))</f>
        <v>0</v>
      </c>
      <c r="F5987" s="0" t="n">
        <f aca="false" t="array" ref="F5987:F5987">SUM(IF(NG=C5987,D5987))</f>
        <v>0</v>
      </c>
      <c r="Y5987" s="140"/>
    </row>
    <row r="5988" customFormat="false" ht="12.75" hidden="false" customHeight="false" outlineLevel="0" collapsed="false">
      <c r="A5988" s="0" t="e">
        <f aca="false">INDEX(BucketTable,MATCH(B5988,SumMonths,0),1)</f>
        <v>#N/A</v>
      </c>
      <c r="E5988" s="0" t="n">
        <f aca="false" t="array" ref="E5988:E5988">SUM(IF(Pricecurve=C5988,D5988))</f>
        <v>0</v>
      </c>
      <c r="F5988" s="0" t="n">
        <f aca="false" t="array" ref="F5988:F5988">SUM(IF(NG=C5988,D5988))</f>
        <v>0</v>
      </c>
      <c r="Y5988" s="140"/>
    </row>
    <row r="5989" customFormat="false" ht="12.75" hidden="false" customHeight="false" outlineLevel="0" collapsed="false">
      <c r="A5989" s="0" t="e">
        <f aca="false">INDEX(BucketTable,MATCH(B5989,SumMonths,0),1)</f>
        <v>#N/A</v>
      </c>
      <c r="E5989" s="0" t="n">
        <f aca="false" t="array" ref="E5989:E5989">SUM(IF(Pricecurve=C5989,D5989))</f>
        <v>0</v>
      </c>
      <c r="F5989" s="0" t="n">
        <f aca="false" t="array" ref="F5989:F5989">SUM(IF(NG=C5989,D5989))</f>
        <v>0</v>
      </c>
      <c r="Y5989" s="140"/>
    </row>
    <row r="5990" customFormat="false" ht="12.75" hidden="false" customHeight="false" outlineLevel="0" collapsed="false">
      <c r="A5990" s="0" t="e">
        <f aca="false">INDEX(BucketTable,MATCH(B5990,SumMonths,0),1)</f>
        <v>#N/A</v>
      </c>
      <c r="E5990" s="0" t="n">
        <f aca="false" t="array" ref="E5990:E5990">SUM(IF(Pricecurve=C5990,D5990))</f>
        <v>0</v>
      </c>
      <c r="F5990" s="0" t="n">
        <f aca="false" t="array" ref="F5990:F5990">SUM(IF(NG=C5990,D5990))</f>
        <v>0</v>
      </c>
      <c r="Y5990" s="140"/>
    </row>
    <row r="5991" customFormat="false" ht="12.75" hidden="false" customHeight="false" outlineLevel="0" collapsed="false">
      <c r="A5991" s="0" t="e">
        <f aca="false">INDEX(BucketTable,MATCH(B5991,SumMonths,0),1)</f>
        <v>#N/A</v>
      </c>
      <c r="E5991" s="0" t="n">
        <f aca="false" t="array" ref="E5991:E5991">SUM(IF(Pricecurve=C5991,D5991))</f>
        <v>0</v>
      </c>
      <c r="F5991" s="0" t="n">
        <f aca="false" t="array" ref="F5991:F5991">SUM(IF(NG=C5991,D5991))</f>
        <v>0</v>
      </c>
      <c r="Y5991" s="140"/>
    </row>
    <row r="5992" customFormat="false" ht="12.75" hidden="false" customHeight="false" outlineLevel="0" collapsed="false">
      <c r="A5992" s="0" t="e">
        <f aca="false">INDEX(BucketTable,MATCH(B5992,SumMonths,0),1)</f>
        <v>#N/A</v>
      </c>
      <c r="E5992" s="0" t="n">
        <f aca="false" t="array" ref="E5992:E5992">SUM(IF(Pricecurve=C5992,D5992))</f>
        <v>0</v>
      </c>
      <c r="F5992" s="0" t="n">
        <f aca="false" t="array" ref="F5992:F5992">SUM(IF(NG=C5992,D5992))</f>
        <v>0</v>
      </c>
      <c r="Y5992" s="140"/>
    </row>
    <row r="5993" customFormat="false" ht="12.75" hidden="false" customHeight="false" outlineLevel="0" collapsed="false">
      <c r="A5993" s="0" t="e">
        <f aca="false">INDEX(BucketTable,MATCH(B5993,SumMonths,0),1)</f>
        <v>#N/A</v>
      </c>
      <c r="E5993" s="0" t="n">
        <f aca="false" t="array" ref="E5993:E5993">SUM(IF(Pricecurve=C5993,D5993))</f>
        <v>0</v>
      </c>
      <c r="F5993" s="0" t="n">
        <f aca="false" t="array" ref="F5993:F5993">SUM(IF(NG=C5993,D5993))</f>
        <v>0</v>
      </c>
      <c r="Y5993" s="140"/>
    </row>
    <row r="5994" customFormat="false" ht="12.75" hidden="false" customHeight="false" outlineLevel="0" collapsed="false">
      <c r="A5994" s="0" t="e">
        <f aca="false">INDEX(BucketTable,MATCH(B5994,SumMonths,0),1)</f>
        <v>#N/A</v>
      </c>
      <c r="E5994" s="0" t="n">
        <f aca="false" t="array" ref="E5994:E5994">SUM(IF(Pricecurve=C5994,D5994))</f>
        <v>0</v>
      </c>
      <c r="F5994" s="0" t="n">
        <f aca="false" t="array" ref="F5994:F5994">SUM(IF(NG=C5994,D5994))</f>
        <v>0</v>
      </c>
      <c r="Y5994" s="140"/>
    </row>
    <row r="5995" customFormat="false" ht="12.75" hidden="false" customHeight="false" outlineLevel="0" collapsed="false">
      <c r="A5995" s="0" t="e">
        <f aca="false">INDEX(BucketTable,MATCH(B5995,SumMonths,0),1)</f>
        <v>#N/A</v>
      </c>
      <c r="E5995" s="0" t="n">
        <f aca="false" t="array" ref="E5995:E5995">SUM(IF(Pricecurve=C5995,D5995))</f>
        <v>0</v>
      </c>
      <c r="F5995" s="0" t="n">
        <f aca="false" t="array" ref="F5995:F5995">SUM(IF(NG=C5995,D5995))</f>
        <v>0</v>
      </c>
      <c r="Y5995" s="140"/>
    </row>
    <row r="5996" customFormat="false" ht="12.75" hidden="false" customHeight="false" outlineLevel="0" collapsed="false">
      <c r="A5996" s="0" t="e">
        <f aca="false">INDEX(BucketTable,MATCH(B5996,SumMonths,0),1)</f>
        <v>#N/A</v>
      </c>
      <c r="E5996" s="0" t="n">
        <f aca="false" t="array" ref="E5996:E5996">SUM(IF(Pricecurve=C5996,D5996))</f>
        <v>0</v>
      </c>
      <c r="F5996" s="0" t="n">
        <f aca="false" t="array" ref="F5996:F5996">SUM(IF(NG=C5996,D5996))</f>
        <v>0</v>
      </c>
      <c r="Y5996" s="140"/>
    </row>
    <row r="5997" customFormat="false" ht="12.75" hidden="false" customHeight="false" outlineLevel="0" collapsed="false">
      <c r="A5997" s="0" t="e">
        <f aca="false">INDEX(BucketTable,MATCH(B5997,SumMonths,0),1)</f>
        <v>#N/A</v>
      </c>
      <c r="E5997" s="0" t="n">
        <f aca="false" t="array" ref="E5997:E5997">SUM(IF(Pricecurve=C5997,D5997))</f>
        <v>0</v>
      </c>
      <c r="F5997" s="0" t="n">
        <f aca="false" t="array" ref="F5997:F5997">SUM(IF(NG=C5997,D5997))</f>
        <v>0</v>
      </c>
      <c r="Y5997" s="140"/>
    </row>
    <row r="5998" customFormat="false" ht="12.75" hidden="false" customHeight="false" outlineLevel="0" collapsed="false">
      <c r="A5998" s="0" t="e">
        <f aca="false">INDEX(BucketTable,MATCH(B5998,SumMonths,0),1)</f>
        <v>#N/A</v>
      </c>
      <c r="E5998" s="0" t="n">
        <f aca="false" t="array" ref="E5998:E5998">SUM(IF(Pricecurve=C5998,D5998))</f>
        <v>0</v>
      </c>
      <c r="F5998" s="0" t="n">
        <f aca="false" t="array" ref="F5998:F5998">SUM(IF(NG=C5998,D5998))</f>
        <v>0</v>
      </c>
      <c r="Y5998" s="140"/>
    </row>
    <row r="5999" customFormat="false" ht="12.75" hidden="false" customHeight="false" outlineLevel="0" collapsed="false">
      <c r="A5999" s="0" t="e">
        <f aca="false">INDEX(BucketTable,MATCH(B5999,SumMonths,0),1)</f>
        <v>#N/A</v>
      </c>
      <c r="E5999" s="0" t="n">
        <f aca="false" t="array" ref="E5999:E5999">SUM(IF(Pricecurve=C5999,D5999))</f>
        <v>0</v>
      </c>
      <c r="F5999" s="0" t="n">
        <f aca="false" t="array" ref="F5999:F5999">SUM(IF(NG=C5999,D5999))</f>
        <v>0</v>
      </c>
      <c r="Y5999" s="140"/>
    </row>
    <row r="6000" customFormat="false" ht="12.75" hidden="false" customHeight="false" outlineLevel="0" collapsed="false">
      <c r="A6000" s="0" t="e">
        <f aca="false">INDEX(BucketTable,MATCH(B6000,SumMonths,0),1)</f>
        <v>#N/A</v>
      </c>
      <c r="E6000" s="0" t="n">
        <f aca="false" t="array" ref="E6000:E6000">SUM(IF(Pricecurve=C6000,D6000))</f>
        <v>0</v>
      </c>
      <c r="F6000" s="0" t="n">
        <f aca="false" t="array" ref="F6000:F6000">SUM(IF(NG=C6000,D6000))</f>
        <v>0</v>
      </c>
      <c r="Y6000" s="140"/>
    </row>
    <row r="6001" customFormat="false" ht="12.75" hidden="false" customHeight="false" outlineLevel="0" collapsed="false">
      <c r="Y6001" s="140"/>
    </row>
    <row r="6002" customFormat="false" ht="12.75" hidden="false" customHeight="false" outlineLevel="0" collapsed="false">
      <c r="Y6002" s="140"/>
    </row>
    <row r="6003" customFormat="false" ht="12.75" hidden="false" customHeight="false" outlineLevel="0" collapsed="false">
      <c r="Y6003" s="140"/>
    </row>
    <row r="6004" customFormat="false" ht="12.75" hidden="false" customHeight="false" outlineLevel="0" collapsed="false">
      <c r="Y6004" s="140"/>
    </row>
    <row r="6005" customFormat="false" ht="12.75" hidden="false" customHeight="false" outlineLevel="0" collapsed="false">
      <c r="Y6005" s="140"/>
    </row>
    <row r="6006" customFormat="false" ht="12.75" hidden="false" customHeight="false" outlineLevel="0" collapsed="false">
      <c r="Y6006" s="140"/>
    </row>
    <row r="6007" customFormat="false" ht="12.75" hidden="false" customHeight="false" outlineLevel="0" collapsed="false">
      <c r="Y6007" s="140"/>
    </row>
    <row r="6008" customFormat="false" ht="12.75" hidden="false" customHeight="false" outlineLevel="0" collapsed="false">
      <c r="Y6008" s="140"/>
    </row>
    <row r="6009" customFormat="false" ht="12.75" hidden="false" customHeight="false" outlineLevel="0" collapsed="false">
      <c r="Y6009" s="140"/>
    </row>
    <row r="6010" customFormat="false" ht="12.75" hidden="false" customHeight="false" outlineLevel="0" collapsed="false">
      <c r="Y6010" s="140"/>
    </row>
    <row r="6011" customFormat="false" ht="12.75" hidden="false" customHeight="false" outlineLevel="0" collapsed="false">
      <c r="Y6011" s="140"/>
    </row>
    <row r="6012" customFormat="false" ht="12.75" hidden="false" customHeight="false" outlineLevel="0" collapsed="false">
      <c r="Y6012" s="140"/>
    </row>
    <row r="6013" customFormat="false" ht="12.75" hidden="false" customHeight="false" outlineLevel="0" collapsed="false">
      <c r="Y6013" s="140"/>
    </row>
    <row r="6014" customFormat="false" ht="12.75" hidden="false" customHeight="false" outlineLevel="0" collapsed="false">
      <c r="Y6014" s="140"/>
    </row>
    <row r="6015" customFormat="false" ht="12.75" hidden="false" customHeight="false" outlineLevel="0" collapsed="false">
      <c r="Y6015" s="140"/>
    </row>
    <row r="6016" customFormat="false" ht="12.75" hidden="false" customHeight="false" outlineLevel="0" collapsed="false">
      <c r="Y6016" s="140"/>
    </row>
    <row r="6017" customFormat="false" ht="12.75" hidden="false" customHeight="false" outlineLevel="0" collapsed="false">
      <c r="Y6017" s="140"/>
    </row>
    <row r="6018" customFormat="false" ht="12.75" hidden="false" customHeight="false" outlineLevel="0" collapsed="false">
      <c r="Y6018" s="140"/>
    </row>
    <row r="6019" customFormat="false" ht="12.75" hidden="false" customHeight="false" outlineLevel="0" collapsed="false">
      <c r="Y6019" s="140"/>
    </row>
    <row r="6020" customFormat="false" ht="12.75" hidden="false" customHeight="false" outlineLevel="0" collapsed="false">
      <c r="Y6020" s="140"/>
    </row>
    <row r="6021" customFormat="false" ht="12.75" hidden="false" customHeight="false" outlineLevel="0" collapsed="false">
      <c r="Y6021" s="140"/>
    </row>
    <row r="6022" customFormat="false" ht="12.75" hidden="false" customHeight="false" outlineLevel="0" collapsed="false">
      <c r="Y6022" s="140"/>
    </row>
    <row r="6023" customFormat="false" ht="12.75" hidden="false" customHeight="false" outlineLevel="0" collapsed="false">
      <c r="Y6023" s="140"/>
    </row>
    <row r="6024" customFormat="false" ht="12.75" hidden="false" customHeight="false" outlineLevel="0" collapsed="false">
      <c r="Y6024" s="140"/>
    </row>
    <row r="6025" customFormat="false" ht="12.75" hidden="false" customHeight="false" outlineLevel="0" collapsed="false">
      <c r="Y6025" s="140"/>
    </row>
    <row r="6026" customFormat="false" ht="12.75" hidden="false" customHeight="false" outlineLevel="0" collapsed="false">
      <c r="Y6026" s="140"/>
    </row>
    <row r="6027" customFormat="false" ht="12.75" hidden="false" customHeight="false" outlineLevel="0" collapsed="false">
      <c r="Y6027" s="140"/>
    </row>
    <row r="6028" customFormat="false" ht="12.75" hidden="false" customHeight="false" outlineLevel="0" collapsed="false">
      <c r="Y6028" s="140"/>
    </row>
    <row r="6029" customFormat="false" ht="12.75" hidden="false" customHeight="false" outlineLevel="0" collapsed="false">
      <c r="Y6029" s="140"/>
    </row>
    <row r="6030" customFormat="false" ht="12.75" hidden="false" customHeight="false" outlineLevel="0" collapsed="false">
      <c r="Y6030" s="140"/>
    </row>
    <row r="6031" customFormat="false" ht="12.75" hidden="false" customHeight="false" outlineLevel="0" collapsed="false">
      <c r="Y6031" s="140"/>
    </row>
    <row r="6032" customFormat="false" ht="12.75" hidden="false" customHeight="false" outlineLevel="0" collapsed="false">
      <c r="Y6032" s="140"/>
    </row>
    <row r="6033" customFormat="false" ht="12.75" hidden="false" customHeight="false" outlineLevel="0" collapsed="false">
      <c r="Y6033" s="140"/>
    </row>
    <row r="6034" customFormat="false" ht="12.75" hidden="false" customHeight="false" outlineLevel="0" collapsed="false">
      <c r="Y6034" s="140"/>
    </row>
    <row r="6035" customFormat="false" ht="12.75" hidden="false" customHeight="false" outlineLevel="0" collapsed="false">
      <c r="Y6035" s="140"/>
    </row>
    <row r="6036" customFormat="false" ht="12.75" hidden="false" customHeight="false" outlineLevel="0" collapsed="false">
      <c r="Y6036" s="140"/>
    </row>
    <row r="6037" customFormat="false" ht="12.75" hidden="false" customHeight="false" outlineLevel="0" collapsed="false">
      <c r="Y6037" s="140"/>
    </row>
    <row r="6038" customFormat="false" ht="12.75" hidden="false" customHeight="false" outlineLevel="0" collapsed="false">
      <c r="Y6038" s="140"/>
    </row>
    <row r="6039" customFormat="false" ht="12.75" hidden="false" customHeight="false" outlineLevel="0" collapsed="false">
      <c r="Y6039" s="140"/>
    </row>
    <row r="6040" customFormat="false" ht="12.75" hidden="false" customHeight="false" outlineLevel="0" collapsed="false">
      <c r="Y6040" s="140"/>
    </row>
    <row r="6041" customFormat="false" ht="12.75" hidden="false" customHeight="false" outlineLevel="0" collapsed="false">
      <c r="Y6041" s="140"/>
    </row>
    <row r="6042" customFormat="false" ht="12.75" hidden="false" customHeight="false" outlineLevel="0" collapsed="false">
      <c r="Y6042" s="140"/>
    </row>
    <row r="6043" customFormat="false" ht="12.75" hidden="false" customHeight="false" outlineLevel="0" collapsed="false">
      <c r="Y6043" s="140"/>
    </row>
    <row r="6044" customFormat="false" ht="12.75" hidden="false" customHeight="false" outlineLevel="0" collapsed="false">
      <c r="Y6044" s="140"/>
    </row>
    <row r="6045" customFormat="false" ht="12.75" hidden="false" customHeight="false" outlineLevel="0" collapsed="false">
      <c r="Y6045" s="140"/>
    </row>
    <row r="6046" customFormat="false" ht="12.75" hidden="false" customHeight="false" outlineLevel="0" collapsed="false">
      <c r="Y6046" s="140"/>
    </row>
    <row r="6047" customFormat="false" ht="12.75" hidden="false" customHeight="false" outlineLevel="0" collapsed="false">
      <c r="Y6047" s="140"/>
    </row>
    <row r="6048" customFormat="false" ht="12.75" hidden="false" customHeight="false" outlineLevel="0" collapsed="false">
      <c r="Y6048" s="140"/>
    </row>
    <row r="6049" customFormat="false" ht="12.75" hidden="false" customHeight="false" outlineLevel="0" collapsed="false">
      <c r="Y6049" s="140"/>
    </row>
    <row r="6050" customFormat="false" ht="12.75" hidden="false" customHeight="false" outlineLevel="0" collapsed="false">
      <c r="Y6050" s="140"/>
    </row>
    <row r="6051" customFormat="false" ht="12.75" hidden="false" customHeight="false" outlineLevel="0" collapsed="false">
      <c r="Y6051" s="140"/>
    </row>
    <row r="6052" customFormat="false" ht="12.75" hidden="false" customHeight="false" outlineLevel="0" collapsed="false">
      <c r="Y6052" s="140"/>
    </row>
    <row r="6053" customFormat="false" ht="12.75" hidden="false" customHeight="false" outlineLevel="0" collapsed="false">
      <c r="Y6053" s="140"/>
    </row>
    <row r="6054" customFormat="false" ht="12.75" hidden="false" customHeight="false" outlineLevel="0" collapsed="false">
      <c r="Y6054" s="140"/>
    </row>
    <row r="6055" customFormat="false" ht="12.75" hidden="false" customHeight="false" outlineLevel="0" collapsed="false">
      <c r="Y6055" s="140"/>
    </row>
    <row r="6056" customFormat="false" ht="12.75" hidden="false" customHeight="false" outlineLevel="0" collapsed="false">
      <c r="Y6056" s="140"/>
    </row>
    <row r="6057" customFormat="false" ht="12.75" hidden="false" customHeight="false" outlineLevel="0" collapsed="false">
      <c r="Y6057" s="140"/>
    </row>
    <row r="6058" customFormat="false" ht="12.75" hidden="false" customHeight="false" outlineLevel="0" collapsed="false">
      <c r="Y6058" s="140"/>
    </row>
    <row r="6059" customFormat="false" ht="12.75" hidden="false" customHeight="false" outlineLevel="0" collapsed="false">
      <c r="Y6059" s="140"/>
    </row>
    <row r="6060" customFormat="false" ht="12.75" hidden="false" customHeight="false" outlineLevel="0" collapsed="false">
      <c r="Y6060" s="140"/>
    </row>
    <row r="6061" customFormat="false" ht="12.75" hidden="false" customHeight="false" outlineLevel="0" collapsed="false">
      <c r="Y6061" s="140"/>
    </row>
    <row r="6062" customFormat="false" ht="12.75" hidden="false" customHeight="false" outlineLevel="0" collapsed="false">
      <c r="Y6062" s="140"/>
    </row>
    <row r="6063" customFormat="false" ht="12.75" hidden="false" customHeight="false" outlineLevel="0" collapsed="false">
      <c r="Y6063" s="140"/>
    </row>
    <row r="6064" customFormat="false" ht="12.75" hidden="false" customHeight="false" outlineLevel="0" collapsed="false">
      <c r="Y6064" s="140"/>
    </row>
    <row r="6065" customFormat="false" ht="12.75" hidden="false" customHeight="false" outlineLevel="0" collapsed="false">
      <c r="Y6065" s="140"/>
    </row>
    <row r="6066" customFormat="false" ht="12.75" hidden="false" customHeight="false" outlineLevel="0" collapsed="false">
      <c r="Y6066" s="140"/>
    </row>
    <row r="6067" customFormat="false" ht="12.75" hidden="false" customHeight="false" outlineLevel="0" collapsed="false">
      <c r="Y6067" s="140"/>
    </row>
    <row r="6068" customFormat="false" ht="12.75" hidden="false" customHeight="false" outlineLevel="0" collapsed="false">
      <c r="Y6068" s="140"/>
    </row>
    <row r="6069" customFormat="false" ht="12.75" hidden="false" customHeight="false" outlineLevel="0" collapsed="false">
      <c r="Y6069" s="140"/>
    </row>
    <row r="6070" customFormat="false" ht="12.75" hidden="false" customHeight="false" outlineLevel="0" collapsed="false">
      <c r="Y6070" s="140"/>
    </row>
    <row r="6071" customFormat="false" ht="12.75" hidden="false" customHeight="false" outlineLevel="0" collapsed="false">
      <c r="Y6071" s="140"/>
    </row>
    <row r="6072" customFormat="false" ht="12.75" hidden="false" customHeight="false" outlineLevel="0" collapsed="false">
      <c r="Y6072" s="140"/>
    </row>
    <row r="6073" customFormat="false" ht="12.75" hidden="false" customHeight="false" outlineLevel="0" collapsed="false">
      <c r="Y6073" s="140"/>
    </row>
    <row r="6074" customFormat="false" ht="12.75" hidden="false" customHeight="false" outlineLevel="0" collapsed="false">
      <c r="Y6074" s="140"/>
    </row>
    <row r="6075" customFormat="false" ht="12.75" hidden="false" customHeight="false" outlineLevel="0" collapsed="false">
      <c r="Y6075" s="140"/>
    </row>
    <row r="6076" customFormat="false" ht="12.75" hidden="false" customHeight="false" outlineLevel="0" collapsed="false">
      <c r="Y6076" s="140"/>
    </row>
    <row r="6077" customFormat="false" ht="12.75" hidden="false" customHeight="false" outlineLevel="0" collapsed="false">
      <c r="Y6077" s="140"/>
    </row>
    <row r="6078" customFormat="false" ht="12.75" hidden="false" customHeight="false" outlineLevel="0" collapsed="false">
      <c r="Y6078" s="140"/>
    </row>
    <row r="6079" customFormat="false" ht="12.75" hidden="false" customHeight="false" outlineLevel="0" collapsed="false">
      <c r="Y6079" s="140"/>
    </row>
    <row r="6080" customFormat="false" ht="12.75" hidden="false" customHeight="false" outlineLevel="0" collapsed="false">
      <c r="Y6080" s="140"/>
    </row>
    <row r="6081" customFormat="false" ht="12.75" hidden="false" customHeight="false" outlineLevel="0" collapsed="false">
      <c r="Y6081" s="140"/>
    </row>
    <row r="6082" customFormat="false" ht="12.75" hidden="false" customHeight="false" outlineLevel="0" collapsed="false">
      <c r="Y6082" s="140"/>
    </row>
    <row r="6083" customFormat="false" ht="12.75" hidden="false" customHeight="false" outlineLevel="0" collapsed="false">
      <c r="Y6083" s="140"/>
    </row>
    <row r="6084" customFormat="false" ht="12.75" hidden="false" customHeight="false" outlineLevel="0" collapsed="false">
      <c r="Y6084" s="140"/>
    </row>
    <row r="6085" customFormat="false" ht="12.75" hidden="false" customHeight="false" outlineLevel="0" collapsed="false">
      <c r="Y6085" s="140"/>
    </row>
    <row r="6086" customFormat="false" ht="12.75" hidden="false" customHeight="false" outlineLevel="0" collapsed="false">
      <c r="Y6086" s="140"/>
    </row>
    <row r="6087" customFormat="false" ht="12.75" hidden="false" customHeight="false" outlineLevel="0" collapsed="false">
      <c r="Y6087" s="140"/>
    </row>
    <row r="6088" customFormat="false" ht="12.75" hidden="false" customHeight="false" outlineLevel="0" collapsed="false">
      <c r="Y6088" s="140"/>
    </row>
    <row r="6089" customFormat="false" ht="12.75" hidden="false" customHeight="false" outlineLevel="0" collapsed="false">
      <c r="Y6089" s="140"/>
    </row>
    <row r="6090" customFormat="false" ht="12.75" hidden="false" customHeight="false" outlineLevel="0" collapsed="false">
      <c r="Y6090" s="140"/>
    </row>
    <row r="6091" customFormat="false" ht="12.75" hidden="false" customHeight="false" outlineLevel="0" collapsed="false">
      <c r="Y6091" s="140"/>
    </row>
    <row r="6092" customFormat="false" ht="12.75" hidden="false" customHeight="false" outlineLevel="0" collapsed="false">
      <c r="Y6092" s="140"/>
    </row>
    <row r="6093" customFormat="false" ht="12.75" hidden="false" customHeight="false" outlineLevel="0" collapsed="false">
      <c r="Y6093" s="140"/>
    </row>
    <row r="6094" customFormat="false" ht="12.75" hidden="false" customHeight="false" outlineLevel="0" collapsed="false">
      <c r="Y6094" s="140"/>
    </row>
    <row r="6095" customFormat="false" ht="12.75" hidden="false" customHeight="false" outlineLevel="0" collapsed="false">
      <c r="Y6095" s="140"/>
    </row>
    <row r="6096" customFormat="false" ht="12.75" hidden="false" customHeight="false" outlineLevel="0" collapsed="false">
      <c r="Y6096" s="140"/>
    </row>
    <row r="6097" customFormat="false" ht="12.75" hidden="false" customHeight="false" outlineLevel="0" collapsed="false">
      <c r="Y6097" s="140"/>
    </row>
    <row r="6098" customFormat="false" ht="12.75" hidden="false" customHeight="false" outlineLevel="0" collapsed="false">
      <c r="Y6098" s="140"/>
    </row>
    <row r="6099" customFormat="false" ht="12.75" hidden="false" customHeight="false" outlineLevel="0" collapsed="false">
      <c r="Y6099" s="140"/>
    </row>
    <row r="6100" customFormat="false" ht="12.75" hidden="false" customHeight="false" outlineLevel="0" collapsed="false">
      <c r="Y6100" s="140"/>
    </row>
    <row r="6101" customFormat="false" ht="12.75" hidden="false" customHeight="false" outlineLevel="0" collapsed="false">
      <c r="Y6101" s="140"/>
    </row>
    <row r="6102" customFormat="false" ht="12.75" hidden="false" customHeight="false" outlineLevel="0" collapsed="false">
      <c r="Y6102" s="140"/>
    </row>
    <row r="6103" customFormat="false" ht="12.75" hidden="false" customHeight="false" outlineLevel="0" collapsed="false">
      <c r="Y6103" s="140"/>
    </row>
    <row r="6104" customFormat="false" ht="12.75" hidden="false" customHeight="false" outlineLevel="0" collapsed="false">
      <c r="Y6104" s="140"/>
    </row>
    <row r="6105" customFormat="false" ht="12.75" hidden="false" customHeight="false" outlineLevel="0" collapsed="false">
      <c r="Y6105" s="140"/>
    </row>
    <row r="6106" customFormat="false" ht="12.75" hidden="false" customHeight="false" outlineLevel="0" collapsed="false">
      <c r="Y6106" s="140"/>
    </row>
    <row r="6107" customFormat="false" ht="12.75" hidden="false" customHeight="false" outlineLevel="0" collapsed="false">
      <c r="Y6107" s="140"/>
    </row>
    <row r="6108" customFormat="false" ht="12.75" hidden="false" customHeight="false" outlineLevel="0" collapsed="false">
      <c r="Y6108" s="140"/>
    </row>
    <row r="6109" customFormat="false" ht="12.75" hidden="false" customHeight="false" outlineLevel="0" collapsed="false">
      <c r="Y6109" s="140"/>
    </row>
    <row r="6110" customFormat="false" ht="12.75" hidden="false" customHeight="false" outlineLevel="0" collapsed="false">
      <c r="Y6110" s="140"/>
    </row>
    <row r="6111" customFormat="false" ht="12.75" hidden="false" customHeight="false" outlineLevel="0" collapsed="false">
      <c r="Y6111" s="140"/>
    </row>
    <row r="6112" customFormat="false" ht="12.75" hidden="false" customHeight="false" outlineLevel="0" collapsed="false">
      <c r="Y6112" s="140"/>
    </row>
    <row r="6113" customFormat="false" ht="12.75" hidden="false" customHeight="false" outlineLevel="0" collapsed="false">
      <c r="Y6113" s="140"/>
    </row>
    <row r="6114" customFormat="false" ht="12.75" hidden="false" customHeight="false" outlineLevel="0" collapsed="false">
      <c r="Y6114" s="140"/>
    </row>
    <row r="6115" customFormat="false" ht="12.75" hidden="false" customHeight="false" outlineLevel="0" collapsed="false">
      <c r="Y6115" s="140"/>
    </row>
    <row r="6116" customFormat="false" ht="12.75" hidden="false" customHeight="false" outlineLevel="0" collapsed="false">
      <c r="Y6116" s="140"/>
    </row>
    <row r="6117" customFormat="false" ht="12.75" hidden="false" customHeight="false" outlineLevel="0" collapsed="false">
      <c r="Y6117" s="140"/>
    </row>
    <row r="6118" customFormat="false" ht="12.75" hidden="false" customHeight="false" outlineLevel="0" collapsed="false">
      <c r="Y6118" s="140"/>
    </row>
    <row r="6119" customFormat="false" ht="12.75" hidden="false" customHeight="false" outlineLevel="0" collapsed="false">
      <c r="Y6119" s="140"/>
    </row>
    <row r="6120" customFormat="false" ht="12.75" hidden="false" customHeight="false" outlineLevel="0" collapsed="false">
      <c r="Y6120" s="140"/>
    </row>
    <row r="6121" customFormat="false" ht="12.75" hidden="false" customHeight="false" outlineLevel="0" collapsed="false">
      <c r="Y6121" s="140"/>
    </row>
    <row r="6122" customFormat="false" ht="12.75" hidden="false" customHeight="false" outlineLevel="0" collapsed="false">
      <c r="Y6122" s="140"/>
    </row>
    <row r="6123" customFormat="false" ht="12.75" hidden="false" customHeight="false" outlineLevel="0" collapsed="false">
      <c r="Y6123" s="140"/>
    </row>
    <row r="6124" customFormat="false" ht="12.75" hidden="false" customHeight="false" outlineLevel="0" collapsed="false">
      <c r="Y6124" s="140"/>
    </row>
    <row r="6125" customFormat="false" ht="12.75" hidden="false" customHeight="false" outlineLevel="0" collapsed="false">
      <c r="Y6125" s="140"/>
    </row>
    <row r="6126" customFormat="false" ht="12.75" hidden="false" customHeight="false" outlineLevel="0" collapsed="false">
      <c r="Y6126" s="140"/>
    </row>
    <row r="6127" customFormat="false" ht="12.75" hidden="false" customHeight="false" outlineLevel="0" collapsed="false">
      <c r="Y6127" s="140"/>
    </row>
    <row r="6128" customFormat="false" ht="12.75" hidden="false" customHeight="false" outlineLevel="0" collapsed="false">
      <c r="Y6128" s="140"/>
    </row>
    <row r="6129" customFormat="false" ht="12.75" hidden="false" customHeight="false" outlineLevel="0" collapsed="false">
      <c r="Y6129" s="140"/>
    </row>
    <row r="6130" customFormat="false" ht="12.75" hidden="false" customHeight="false" outlineLevel="0" collapsed="false">
      <c r="Y6130" s="140"/>
    </row>
    <row r="6131" customFormat="false" ht="12.75" hidden="false" customHeight="false" outlineLevel="0" collapsed="false">
      <c r="Y6131" s="140"/>
    </row>
    <row r="6132" customFormat="false" ht="12.75" hidden="false" customHeight="false" outlineLevel="0" collapsed="false">
      <c r="Y6132" s="140"/>
    </row>
    <row r="6133" customFormat="false" ht="12.75" hidden="false" customHeight="false" outlineLevel="0" collapsed="false">
      <c r="Y6133" s="140"/>
    </row>
    <row r="6134" customFormat="false" ht="12.75" hidden="false" customHeight="false" outlineLevel="0" collapsed="false">
      <c r="Y6134" s="140"/>
    </row>
    <row r="6135" customFormat="false" ht="12.75" hidden="false" customHeight="false" outlineLevel="0" collapsed="false">
      <c r="Y6135" s="140"/>
    </row>
    <row r="6136" customFormat="false" ht="12.75" hidden="false" customHeight="false" outlineLevel="0" collapsed="false">
      <c r="Y6136" s="140"/>
    </row>
    <row r="6137" customFormat="false" ht="12.75" hidden="false" customHeight="false" outlineLevel="0" collapsed="false">
      <c r="Y6137" s="140"/>
    </row>
    <row r="6138" customFormat="false" ht="12.75" hidden="false" customHeight="false" outlineLevel="0" collapsed="false">
      <c r="Y6138" s="140"/>
    </row>
    <row r="6139" customFormat="false" ht="12.75" hidden="false" customHeight="false" outlineLevel="0" collapsed="false">
      <c r="Y6139" s="140"/>
    </row>
    <row r="6140" customFormat="false" ht="12.75" hidden="false" customHeight="false" outlineLevel="0" collapsed="false">
      <c r="Y6140" s="140"/>
    </row>
    <row r="6141" customFormat="false" ht="12.75" hidden="false" customHeight="false" outlineLevel="0" collapsed="false">
      <c r="Y6141" s="140"/>
    </row>
    <row r="6142" customFormat="false" ht="12.75" hidden="false" customHeight="false" outlineLevel="0" collapsed="false">
      <c r="Y6142" s="140"/>
    </row>
    <row r="6143" customFormat="false" ht="12.75" hidden="false" customHeight="false" outlineLevel="0" collapsed="false">
      <c r="Y6143" s="140"/>
    </row>
    <row r="6144" customFormat="false" ht="12.75" hidden="false" customHeight="false" outlineLevel="0" collapsed="false">
      <c r="Y6144" s="140"/>
    </row>
    <row r="6145" customFormat="false" ht="12.75" hidden="false" customHeight="false" outlineLevel="0" collapsed="false">
      <c r="Y6145" s="140"/>
    </row>
    <row r="6146" customFormat="false" ht="12.75" hidden="false" customHeight="false" outlineLevel="0" collapsed="false">
      <c r="Y6146" s="140"/>
    </row>
    <row r="6147" customFormat="false" ht="12.75" hidden="false" customHeight="false" outlineLevel="0" collapsed="false">
      <c r="Y6147" s="140"/>
    </row>
    <row r="6148" customFormat="false" ht="12.75" hidden="false" customHeight="false" outlineLevel="0" collapsed="false">
      <c r="Y6148" s="140"/>
    </row>
    <row r="6149" customFormat="false" ht="12.75" hidden="false" customHeight="false" outlineLevel="0" collapsed="false">
      <c r="Y6149" s="140"/>
    </row>
    <row r="6150" customFormat="false" ht="12.75" hidden="false" customHeight="false" outlineLevel="0" collapsed="false">
      <c r="Y6150" s="140"/>
    </row>
    <row r="6151" customFormat="false" ht="12.75" hidden="false" customHeight="false" outlineLevel="0" collapsed="false">
      <c r="Y6151" s="140"/>
    </row>
    <row r="6152" customFormat="false" ht="12.75" hidden="false" customHeight="false" outlineLevel="0" collapsed="false">
      <c r="Y6152" s="140"/>
    </row>
    <row r="6153" customFormat="false" ht="12.75" hidden="false" customHeight="false" outlineLevel="0" collapsed="false">
      <c r="Y6153" s="140"/>
    </row>
    <row r="6154" customFormat="false" ht="12.75" hidden="false" customHeight="false" outlineLevel="0" collapsed="false">
      <c r="Y6154" s="140"/>
    </row>
    <row r="6155" customFormat="false" ht="12.75" hidden="false" customHeight="false" outlineLevel="0" collapsed="false">
      <c r="Y6155" s="140"/>
    </row>
    <row r="6156" customFormat="false" ht="12.75" hidden="false" customHeight="false" outlineLevel="0" collapsed="false">
      <c r="Y6156" s="140"/>
    </row>
    <row r="6157" customFormat="false" ht="12.75" hidden="false" customHeight="false" outlineLevel="0" collapsed="false">
      <c r="Y6157" s="140"/>
    </row>
    <row r="6158" customFormat="false" ht="12.75" hidden="false" customHeight="false" outlineLevel="0" collapsed="false">
      <c r="Y6158" s="140"/>
    </row>
    <row r="6159" customFormat="false" ht="12.75" hidden="false" customHeight="false" outlineLevel="0" collapsed="false">
      <c r="Y6159" s="140"/>
    </row>
    <row r="6160" customFormat="false" ht="12.75" hidden="false" customHeight="false" outlineLevel="0" collapsed="false">
      <c r="Y6160" s="140"/>
    </row>
    <row r="6161" customFormat="false" ht="12.75" hidden="false" customHeight="false" outlineLevel="0" collapsed="false">
      <c r="Y6161" s="140"/>
    </row>
    <row r="6162" customFormat="false" ht="12.75" hidden="false" customHeight="false" outlineLevel="0" collapsed="false">
      <c r="Y6162" s="140"/>
    </row>
    <row r="6163" customFormat="false" ht="12.75" hidden="false" customHeight="false" outlineLevel="0" collapsed="false">
      <c r="Y6163" s="140"/>
    </row>
    <row r="6164" customFormat="false" ht="12.75" hidden="false" customHeight="false" outlineLevel="0" collapsed="false">
      <c r="Y6164" s="140"/>
    </row>
    <row r="6165" customFormat="false" ht="12.75" hidden="false" customHeight="false" outlineLevel="0" collapsed="false">
      <c r="Y6165" s="140"/>
    </row>
    <row r="6166" customFormat="false" ht="12.75" hidden="false" customHeight="false" outlineLevel="0" collapsed="false">
      <c r="Y6166" s="140"/>
    </row>
    <row r="6167" customFormat="false" ht="12.75" hidden="false" customHeight="false" outlineLevel="0" collapsed="false">
      <c r="Y6167" s="140"/>
    </row>
    <row r="6168" customFormat="false" ht="12.75" hidden="false" customHeight="false" outlineLevel="0" collapsed="false">
      <c r="Y6168" s="140"/>
    </row>
    <row r="6169" customFormat="false" ht="12.75" hidden="false" customHeight="false" outlineLevel="0" collapsed="false">
      <c r="Y6169" s="140"/>
    </row>
    <row r="6170" customFormat="false" ht="12.75" hidden="false" customHeight="false" outlineLevel="0" collapsed="false">
      <c r="Y6170" s="140"/>
    </row>
    <row r="6171" customFormat="false" ht="12.75" hidden="false" customHeight="false" outlineLevel="0" collapsed="false">
      <c r="Y6171" s="140"/>
    </row>
    <row r="6172" customFormat="false" ht="12.75" hidden="false" customHeight="false" outlineLevel="0" collapsed="false">
      <c r="Y6172" s="140"/>
    </row>
    <row r="6173" customFormat="false" ht="12.75" hidden="false" customHeight="false" outlineLevel="0" collapsed="false">
      <c r="Y6173" s="140"/>
    </row>
    <row r="6174" customFormat="false" ht="12.75" hidden="false" customHeight="false" outlineLevel="0" collapsed="false">
      <c r="Y6174" s="140"/>
    </row>
    <row r="6175" customFormat="false" ht="12.75" hidden="false" customHeight="false" outlineLevel="0" collapsed="false">
      <c r="Y6175" s="140"/>
    </row>
    <row r="6176" customFormat="false" ht="12.75" hidden="false" customHeight="false" outlineLevel="0" collapsed="false">
      <c r="Y6176" s="140"/>
    </row>
    <row r="6177" customFormat="false" ht="12.75" hidden="false" customHeight="false" outlineLevel="0" collapsed="false">
      <c r="Y6177" s="140"/>
    </row>
    <row r="6178" customFormat="false" ht="12.75" hidden="false" customHeight="false" outlineLevel="0" collapsed="false">
      <c r="Y6178" s="140"/>
    </row>
    <row r="6179" customFormat="false" ht="12.75" hidden="false" customHeight="false" outlineLevel="0" collapsed="false">
      <c r="Y6179" s="140"/>
    </row>
    <row r="6180" customFormat="false" ht="12.75" hidden="false" customHeight="false" outlineLevel="0" collapsed="false">
      <c r="Y6180" s="140"/>
    </row>
    <row r="6181" customFormat="false" ht="12.75" hidden="false" customHeight="false" outlineLevel="0" collapsed="false">
      <c r="Y6181" s="140"/>
    </row>
    <row r="6182" customFormat="false" ht="12.75" hidden="false" customHeight="false" outlineLevel="0" collapsed="false">
      <c r="Y6182" s="140"/>
    </row>
    <row r="6183" customFormat="false" ht="12.75" hidden="false" customHeight="false" outlineLevel="0" collapsed="false">
      <c r="Y6183" s="140"/>
    </row>
    <row r="6184" customFormat="false" ht="12.75" hidden="false" customHeight="false" outlineLevel="0" collapsed="false">
      <c r="Y6184" s="140"/>
    </row>
    <row r="6185" customFormat="false" ht="12.75" hidden="false" customHeight="false" outlineLevel="0" collapsed="false">
      <c r="Y6185" s="140"/>
    </row>
    <row r="6186" customFormat="false" ht="12.75" hidden="false" customHeight="false" outlineLevel="0" collapsed="false">
      <c r="Y6186" s="140"/>
    </row>
    <row r="6187" customFormat="false" ht="12.75" hidden="false" customHeight="false" outlineLevel="0" collapsed="false">
      <c r="Y6187" s="140"/>
    </row>
    <row r="6188" customFormat="false" ht="12.75" hidden="false" customHeight="false" outlineLevel="0" collapsed="false">
      <c r="Y6188" s="140"/>
    </row>
    <row r="6189" customFormat="false" ht="12.75" hidden="false" customHeight="false" outlineLevel="0" collapsed="false">
      <c r="Y6189" s="140"/>
    </row>
    <row r="6190" customFormat="false" ht="12.75" hidden="false" customHeight="false" outlineLevel="0" collapsed="false">
      <c r="Y6190" s="140"/>
    </row>
    <row r="6191" customFormat="false" ht="12.75" hidden="false" customHeight="false" outlineLevel="0" collapsed="false">
      <c r="Y6191" s="140"/>
    </row>
    <row r="6192" customFormat="false" ht="12.75" hidden="false" customHeight="false" outlineLevel="0" collapsed="false">
      <c r="Y6192" s="140"/>
    </row>
    <row r="6193" customFormat="false" ht="12.75" hidden="false" customHeight="false" outlineLevel="0" collapsed="false">
      <c r="Y6193" s="140"/>
    </row>
    <row r="6194" customFormat="false" ht="12.75" hidden="false" customHeight="false" outlineLevel="0" collapsed="false">
      <c r="Y6194" s="140"/>
    </row>
    <row r="6195" customFormat="false" ht="12.75" hidden="false" customHeight="false" outlineLevel="0" collapsed="false">
      <c r="Y6195" s="140"/>
    </row>
    <row r="6196" customFormat="false" ht="12.75" hidden="false" customHeight="false" outlineLevel="0" collapsed="false">
      <c r="Y6196" s="140"/>
    </row>
    <row r="6197" customFormat="false" ht="12.75" hidden="false" customHeight="false" outlineLevel="0" collapsed="false">
      <c r="Y6197" s="140"/>
    </row>
    <row r="6198" customFormat="false" ht="12.75" hidden="false" customHeight="false" outlineLevel="0" collapsed="false">
      <c r="Y6198" s="140"/>
    </row>
    <row r="6199" customFormat="false" ht="12.75" hidden="false" customHeight="false" outlineLevel="0" collapsed="false">
      <c r="Y6199" s="140"/>
    </row>
    <row r="6200" customFormat="false" ht="12.75" hidden="false" customHeight="false" outlineLevel="0" collapsed="false">
      <c r="Y6200" s="140"/>
    </row>
    <row r="6201" customFormat="false" ht="12.75" hidden="false" customHeight="false" outlineLevel="0" collapsed="false">
      <c r="Y6201" s="140"/>
    </row>
    <row r="6202" customFormat="false" ht="12.75" hidden="false" customHeight="false" outlineLevel="0" collapsed="false">
      <c r="Y6202" s="140"/>
    </row>
    <row r="6203" customFormat="false" ht="12.75" hidden="false" customHeight="false" outlineLevel="0" collapsed="false">
      <c r="Y6203" s="140"/>
    </row>
    <row r="6204" customFormat="false" ht="12.75" hidden="false" customHeight="false" outlineLevel="0" collapsed="false">
      <c r="Y6204" s="140"/>
    </row>
    <row r="6205" customFormat="false" ht="12.75" hidden="false" customHeight="false" outlineLevel="0" collapsed="false">
      <c r="Y6205" s="140"/>
    </row>
    <row r="6206" customFormat="false" ht="12.75" hidden="false" customHeight="false" outlineLevel="0" collapsed="false">
      <c r="Y6206" s="140"/>
    </row>
    <row r="6207" customFormat="false" ht="12.75" hidden="false" customHeight="false" outlineLevel="0" collapsed="false">
      <c r="Y6207" s="140"/>
    </row>
    <row r="6208" customFormat="false" ht="12.75" hidden="false" customHeight="false" outlineLevel="0" collapsed="false">
      <c r="Y6208" s="140"/>
    </row>
    <row r="6209" customFormat="false" ht="12.75" hidden="false" customHeight="false" outlineLevel="0" collapsed="false">
      <c r="Y6209" s="140"/>
    </row>
    <row r="6210" customFormat="false" ht="12.75" hidden="false" customHeight="false" outlineLevel="0" collapsed="false">
      <c r="Y6210" s="140"/>
    </row>
    <row r="6211" customFormat="false" ht="12.75" hidden="false" customHeight="false" outlineLevel="0" collapsed="false">
      <c r="Y6211" s="140"/>
    </row>
    <row r="6212" customFormat="false" ht="12.75" hidden="false" customHeight="false" outlineLevel="0" collapsed="false">
      <c r="Y6212" s="140"/>
    </row>
    <row r="6213" customFormat="false" ht="12.75" hidden="false" customHeight="false" outlineLevel="0" collapsed="false">
      <c r="Y6213" s="140"/>
    </row>
    <row r="6214" customFormat="false" ht="12.75" hidden="false" customHeight="false" outlineLevel="0" collapsed="false">
      <c r="Y6214" s="140"/>
    </row>
    <row r="6215" customFormat="false" ht="12.75" hidden="false" customHeight="false" outlineLevel="0" collapsed="false">
      <c r="Y6215" s="140"/>
    </row>
    <row r="6216" customFormat="false" ht="12.75" hidden="false" customHeight="false" outlineLevel="0" collapsed="false">
      <c r="Y6216" s="140"/>
    </row>
    <row r="6217" customFormat="false" ht="12.75" hidden="false" customHeight="false" outlineLevel="0" collapsed="false">
      <c r="Y6217" s="140"/>
    </row>
    <row r="6218" customFormat="false" ht="12.75" hidden="false" customHeight="false" outlineLevel="0" collapsed="false">
      <c r="Y6218" s="140"/>
    </row>
    <row r="6219" customFormat="false" ht="12.75" hidden="false" customHeight="false" outlineLevel="0" collapsed="false">
      <c r="Y6219" s="140"/>
    </row>
    <row r="6220" customFormat="false" ht="12.75" hidden="false" customHeight="false" outlineLevel="0" collapsed="false">
      <c r="Y6220" s="140"/>
    </row>
    <row r="6221" customFormat="false" ht="12.75" hidden="false" customHeight="false" outlineLevel="0" collapsed="false">
      <c r="Y6221" s="140"/>
    </row>
    <row r="6222" customFormat="false" ht="12.75" hidden="false" customHeight="false" outlineLevel="0" collapsed="false">
      <c r="Y6222" s="140"/>
    </row>
    <row r="6223" customFormat="false" ht="12.75" hidden="false" customHeight="false" outlineLevel="0" collapsed="false">
      <c r="Y6223" s="140"/>
    </row>
    <row r="6224" customFormat="false" ht="12.75" hidden="false" customHeight="false" outlineLevel="0" collapsed="false">
      <c r="Y6224" s="140"/>
    </row>
    <row r="6225" customFormat="false" ht="12.75" hidden="false" customHeight="false" outlineLevel="0" collapsed="false">
      <c r="Y6225" s="140"/>
    </row>
    <row r="6226" customFormat="false" ht="12.75" hidden="false" customHeight="false" outlineLevel="0" collapsed="false">
      <c r="Y6226" s="140"/>
    </row>
    <row r="6227" customFormat="false" ht="12.75" hidden="false" customHeight="false" outlineLevel="0" collapsed="false">
      <c r="Y6227" s="140"/>
    </row>
    <row r="6228" customFormat="false" ht="12.75" hidden="false" customHeight="false" outlineLevel="0" collapsed="false">
      <c r="Y6228" s="140"/>
    </row>
    <row r="6229" customFormat="false" ht="12.75" hidden="false" customHeight="false" outlineLevel="0" collapsed="false">
      <c r="Y6229" s="140"/>
    </row>
    <row r="6230" customFormat="false" ht="12.75" hidden="false" customHeight="false" outlineLevel="0" collapsed="false">
      <c r="Y6230" s="140"/>
    </row>
    <row r="6231" customFormat="false" ht="12.75" hidden="false" customHeight="false" outlineLevel="0" collapsed="false">
      <c r="Y6231" s="140"/>
    </row>
    <row r="6232" customFormat="false" ht="12.75" hidden="false" customHeight="false" outlineLevel="0" collapsed="false">
      <c r="Y6232" s="140"/>
    </row>
    <row r="6233" customFormat="false" ht="12.75" hidden="false" customHeight="false" outlineLevel="0" collapsed="false">
      <c r="Y6233" s="140"/>
    </row>
    <row r="6234" customFormat="false" ht="12.75" hidden="false" customHeight="false" outlineLevel="0" collapsed="false">
      <c r="Y6234" s="140"/>
    </row>
    <row r="6235" customFormat="false" ht="12.75" hidden="false" customHeight="false" outlineLevel="0" collapsed="false">
      <c r="Y6235" s="140"/>
    </row>
    <row r="6236" customFormat="false" ht="12.75" hidden="false" customHeight="false" outlineLevel="0" collapsed="false">
      <c r="Y6236" s="140"/>
    </row>
    <row r="6237" customFormat="false" ht="12.75" hidden="false" customHeight="false" outlineLevel="0" collapsed="false">
      <c r="Y6237" s="140"/>
    </row>
    <row r="6238" customFormat="false" ht="12.75" hidden="false" customHeight="false" outlineLevel="0" collapsed="false">
      <c r="Y6238" s="140"/>
    </row>
    <row r="6239" customFormat="false" ht="12.75" hidden="false" customHeight="false" outlineLevel="0" collapsed="false">
      <c r="Y6239" s="140"/>
    </row>
    <row r="6240" customFormat="false" ht="12.75" hidden="false" customHeight="false" outlineLevel="0" collapsed="false">
      <c r="Y6240" s="140"/>
    </row>
    <row r="6241" customFormat="false" ht="12.75" hidden="false" customHeight="false" outlineLevel="0" collapsed="false">
      <c r="Y6241" s="140"/>
    </row>
    <row r="6242" customFormat="false" ht="12.75" hidden="false" customHeight="false" outlineLevel="0" collapsed="false">
      <c r="Y6242" s="140"/>
    </row>
    <row r="6243" customFormat="false" ht="12.75" hidden="false" customHeight="false" outlineLevel="0" collapsed="false">
      <c r="Y6243" s="140"/>
    </row>
    <row r="6244" customFormat="false" ht="12.75" hidden="false" customHeight="false" outlineLevel="0" collapsed="false">
      <c r="Y6244" s="140"/>
    </row>
    <row r="6245" customFormat="false" ht="12.75" hidden="false" customHeight="false" outlineLevel="0" collapsed="false">
      <c r="Y6245" s="140"/>
    </row>
    <row r="6246" customFormat="false" ht="12.75" hidden="false" customHeight="false" outlineLevel="0" collapsed="false">
      <c r="Y6246" s="140"/>
    </row>
    <row r="6247" customFormat="false" ht="12.75" hidden="false" customHeight="false" outlineLevel="0" collapsed="false">
      <c r="Y6247" s="140"/>
    </row>
    <row r="6248" customFormat="false" ht="12.75" hidden="false" customHeight="false" outlineLevel="0" collapsed="false">
      <c r="Y6248" s="140"/>
    </row>
    <row r="6249" customFormat="false" ht="12.75" hidden="false" customHeight="false" outlineLevel="0" collapsed="false">
      <c r="Y6249" s="140"/>
    </row>
    <row r="6250" customFormat="false" ht="12.75" hidden="false" customHeight="false" outlineLevel="0" collapsed="false">
      <c r="Y6250" s="140"/>
    </row>
    <row r="6251" customFormat="false" ht="12.75" hidden="false" customHeight="false" outlineLevel="0" collapsed="false">
      <c r="Y6251" s="140"/>
    </row>
    <row r="6252" customFormat="false" ht="12.75" hidden="false" customHeight="false" outlineLevel="0" collapsed="false">
      <c r="Y6252" s="140"/>
    </row>
    <row r="6253" customFormat="false" ht="12.75" hidden="false" customHeight="false" outlineLevel="0" collapsed="false">
      <c r="Y6253" s="140"/>
    </row>
    <row r="6254" customFormat="false" ht="12.75" hidden="false" customHeight="false" outlineLevel="0" collapsed="false">
      <c r="Y6254" s="140"/>
    </row>
    <row r="6255" customFormat="false" ht="12.75" hidden="false" customHeight="false" outlineLevel="0" collapsed="false">
      <c r="Y6255" s="140"/>
    </row>
    <row r="6256" customFormat="false" ht="12.75" hidden="false" customHeight="false" outlineLevel="0" collapsed="false">
      <c r="Y6256" s="140"/>
    </row>
    <row r="6257" customFormat="false" ht="12.75" hidden="false" customHeight="false" outlineLevel="0" collapsed="false">
      <c r="Y6257" s="140"/>
    </row>
    <row r="6258" customFormat="false" ht="12.75" hidden="false" customHeight="false" outlineLevel="0" collapsed="false">
      <c r="Y6258" s="140"/>
    </row>
    <row r="6259" customFormat="false" ht="12.75" hidden="false" customHeight="false" outlineLevel="0" collapsed="false">
      <c r="Y6259" s="140"/>
    </row>
    <row r="6260" customFormat="false" ht="12.75" hidden="false" customHeight="false" outlineLevel="0" collapsed="false">
      <c r="Y6260" s="140"/>
    </row>
    <row r="6261" customFormat="false" ht="12.75" hidden="false" customHeight="false" outlineLevel="0" collapsed="false">
      <c r="Y6261" s="140"/>
    </row>
    <row r="6262" customFormat="false" ht="12.75" hidden="false" customHeight="false" outlineLevel="0" collapsed="false">
      <c r="Y6262" s="140"/>
    </row>
    <row r="6263" customFormat="false" ht="12.75" hidden="false" customHeight="false" outlineLevel="0" collapsed="false">
      <c r="Y6263" s="140"/>
    </row>
    <row r="6264" customFormat="false" ht="12.75" hidden="false" customHeight="false" outlineLevel="0" collapsed="false">
      <c r="Y6264" s="140"/>
    </row>
    <row r="6265" customFormat="false" ht="12.75" hidden="false" customHeight="false" outlineLevel="0" collapsed="false">
      <c r="Y6265" s="140"/>
    </row>
    <row r="6266" customFormat="false" ht="12.75" hidden="false" customHeight="false" outlineLevel="0" collapsed="false">
      <c r="Y6266" s="140"/>
    </row>
    <row r="6267" customFormat="false" ht="12.75" hidden="false" customHeight="false" outlineLevel="0" collapsed="false">
      <c r="Y6267" s="140"/>
    </row>
    <row r="6268" customFormat="false" ht="12.75" hidden="false" customHeight="false" outlineLevel="0" collapsed="false">
      <c r="Y6268" s="140"/>
    </row>
    <row r="6269" customFormat="false" ht="12.75" hidden="false" customHeight="false" outlineLevel="0" collapsed="false">
      <c r="Y6269" s="140"/>
    </row>
    <row r="6270" customFormat="false" ht="12.75" hidden="false" customHeight="false" outlineLevel="0" collapsed="false">
      <c r="Y6270" s="140"/>
    </row>
    <row r="6271" customFormat="false" ht="12.75" hidden="false" customHeight="false" outlineLevel="0" collapsed="false">
      <c r="Y6271" s="140"/>
    </row>
    <row r="6272" customFormat="false" ht="12.75" hidden="false" customHeight="false" outlineLevel="0" collapsed="false">
      <c r="Y6272" s="140"/>
    </row>
    <row r="6273" customFormat="false" ht="12.75" hidden="false" customHeight="false" outlineLevel="0" collapsed="false">
      <c r="Y6273" s="140"/>
    </row>
    <row r="6274" customFormat="false" ht="12.75" hidden="false" customHeight="false" outlineLevel="0" collapsed="false">
      <c r="Y6274" s="140"/>
    </row>
    <row r="6275" customFormat="false" ht="12.75" hidden="false" customHeight="false" outlineLevel="0" collapsed="false">
      <c r="Y6275" s="140"/>
    </row>
    <row r="6276" customFormat="false" ht="12.75" hidden="false" customHeight="false" outlineLevel="0" collapsed="false">
      <c r="Y6276" s="140"/>
    </row>
    <row r="6277" customFormat="false" ht="12.75" hidden="false" customHeight="false" outlineLevel="0" collapsed="false">
      <c r="Y6277" s="140"/>
    </row>
    <row r="6278" customFormat="false" ht="12.75" hidden="false" customHeight="false" outlineLevel="0" collapsed="false">
      <c r="Y6278" s="140"/>
    </row>
    <row r="6279" customFormat="false" ht="12.75" hidden="false" customHeight="false" outlineLevel="0" collapsed="false">
      <c r="Y6279" s="140"/>
    </row>
    <row r="6280" customFormat="false" ht="12.75" hidden="false" customHeight="false" outlineLevel="0" collapsed="false">
      <c r="Y6280" s="140"/>
    </row>
    <row r="6281" customFormat="false" ht="12.75" hidden="false" customHeight="false" outlineLevel="0" collapsed="false">
      <c r="Y6281" s="140"/>
    </row>
    <row r="6282" customFormat="false" ht="12.75" hidden="false" customHeight="false" outlineLevel="0" collapsed="false">
      <c r="Y6282" s="140"/>
    </row>
    <row r="6283" customFormat="false" ht="12.75" hidden="false" customHeight="false" outlineLevel="0" collapsed="false">
      <c r="Y6283" s="140"/>
    </row>
    <row r="6284" customFormat="false" ht="12.75" hidden="false" customHeight="false" outlineLevel="0" collapsed="false">
      <c r="Y6284" s="140"/>
    </row>
    <row r="6285" customFormat="false" ht="12.75" hidden="false" customHeight="false" outlineLevel="0" collapsed="false">
      <c r="Y6285" s="140"/>
    </row>
    <row r="6286" customFormat="false" ht="12.75" hidden="false" customHeight="false" outlineLevel="0" collapsed="false">
      <c r="Y6286" s="140"/>
    </row>
    <row r="6287" customFormat="false" ht="12.75" hidden="false" customHeight="false" outlineLevel="0" collapsed="false">
      <c r="Y6287" s="140"/>
    </row>
    <row r="6288" customFormat="false" ht="12.75" hidden="false" customHeight="false" outlineLevel="0" collapsed="false">
      <c r="Y6288" s="140"/>
    </row>
    <row r="6289" customFormat="false" ht="12.75" hidden="false" customHeight="false" outlineLevel="0" collapsed="false">
      <c r="Y6289" s="140"/>
    </row>
    <row r="6290" customFormat="false" ht="12.75" hidden="false" customHeight="false" outlineLevel="0" collapsed="false">
      <c r="Y6290" s="140"/>
    </row>
    <row r="6291" customFormat="false" ht="12.75" hidden="false" customHeight="false" outlineLevel="0" collapsed="false">
      <c r="Y6291" s="140"/>
    </row>
    <row r="6292" customFormat="false" ht="12.75" hidden="false" customHeight="false" outlineLevel="0" collapsed="false">
      <c r="Y6292" s="140"/>
    </row>
    <row r="6293" customFormat="false" ht="12.75" hidden="false" customHeight="false" outlineLevel="0" collapsed="false">
      <c r="Y6293" s="140"/>
    </row>
    <row r="6294" customFormat="false" ht="12.75" hidden="false" customHeight="false" outlineLevel="0" collapsed="false">
      <c r="Y6294" s="140"/>
    </row>
    <row r="6295" customFormat="false" ht="12.75" hidden="false" customHeight="false" outlineLevel="0" collapsed="false">
      <c r="Y6295" s="140"/>
    </row>
    <row r="6296" customFormat="false" ht="12.75" hidden="false" customHeight="false" outlineLevel="0" collapsed="false">
      <c r="Y6296" s="140"/>
    </row>
    <row r="6297" customFormat="false" ht="12.75" hidden="false" customHeight="false" outlineLevel="0" collapsed="false">
      <c r="Y6297" s="140"/>
    </row>
    <row r="6298" customFormat="false" ht="12.75" hidden="false" customHeight="false" outlineLevel="0" collapsed="false">
      <c r="Y6298" s="140"/>
    </row>
    <row r="6299" customFormat="false" ht="12.75" hidden="false" customHeight="false" outlineLevel="0" collapsed="false">
      <c r="Y6299" s="140"/>
    </row>
    <row r="6300" customFormat="false" ht="12.75" hidden="false" customHeight="false" outlineLevel="0" collapsed="false">
      <c r="Y6300" s="140"/>
    </row>
    <row r="6301" customFormat="false" ht="12.75" hidden="false" customHeight="false" outlineLevel="0" collapsed="false">
      <c r="Y6301" s="140"/>
    </row>
    <row r="6302" customFormat="false" ht="12.75" hidden="false" customHeight="false" outlineLevel="0" collapsed="false">
      <c r="Y6302" s="140"/>
    </row>
    <row r="6303" customFormat="false" ht="12.75" hidden="false" customHeight="false" outlineLevel="0" collapsed="false">
      <c r="Y6303" s="140"/>
    </row>
    <row r="6304" customFormat="false" ht="12.75" hidden="false" customHeight="false" outlineLevel="0" collapsed="false">
      <c r="Y6304" s="140"/>
    </row>
    <row r="6305" customFormat="false" ht="12.75" hidden="false" customHeight="false" outlineLevel="0" collapsed="false">
      <c r="Y6305" s="140"/>
    </row>
    <row r="6306" customFormat="false" ht="12.75" hidden="false" customHeight="false" outlineLevel="0" collapsed="false">
      <c r="Y6306" s="140"/>
    </row>
    <row r="6307" customFormat="false" ht="12.75" hidden="false" customHeight="false" outlineLevel="0" collapsed="false">
      <c r="Y6307" s="140"/>
    </row>
    <row r="6308" customFormat="false" ht="12.75" hidden="false" customHeight="false" outlineLevel="0" collapsed="false">
      <c r="Y6308" s="140"/>
    </row>
    <row r="6309" customFormat="false" ht="12.75" hidden="false" customHeight="false" outlineLevel="0" collapsed="false">
      <c r="Y6309" s="140"/>
    </row>
    <row r="6310" customFormat="false" ht="12.75" hidden="false" customHeight="false" outlineLevel="0" collapsed="false">
      <c r="Y6310" s="140"/>
    </row>
    <row r="6311" customFormat="false" ht="12.75" hidden="false" customHeight="false" outlineLevel="0" collapsed="false">
      <c r="Y6311" s="140"/>
    </row>
    <row r="6312" customFormat="false" ht="12.75" hidden="false" customHeight="false" outlineLevel="0" collapsed="false">
      <c r="Y6312" s="140"/>
    </row>
    <row r="6313" customFormat="false" ht="12.75" hidden="false" customHeight="false" outlineLevel="0" collapsed="false">
      <c r="Y6313" s="140"/>
    </row>
    <row r="6314" customFormat="false" ht="12.75" hidden="false" customHeight="false" outlineLevel="0" collapsed="false">
      <c r="Y6314" s="140"/>
    </row>
    <row r="6315" customFormat="false" ht="12.75" hidden="false" customHeight="false" outlineLevel="0" collapsed="false">
      <c r="Y6315" s="140"/>
    </row>
    <row r="6316" customFormat="false" ht="12.75" hidden="false" customHeight="false" outlineLevel="0" collapsed="false">
      <c r="Y6316" s="140"/>
    </row>
    <row r="6317" customFormat="false" ht="12.75" hidden="false" customHeight="false" outlineLevel="0" collapsed="false">
      <c r="Y6317" s="140"/>
    </row>
    <row r="6318" customFormat="false" ht="12.75" hidden="false" customHeight="false" outlineLevel="0" collapsed="false">
      <c r="Y6318" s="140"/>
    </row>
    <row r="6319" customFormat="false" ht="12.75" hidden="false" customHeight="false" outlineLevel="0" collapsed="false">
      <c r="Y6319" s="140"/>
    </row>
    <row r="6320" customFormat="false" ht="12.75" hidden="false" customHeight="false" outlineLevel="0" collapsed="false">
      <c r="Y6320" s="140"/>
    </row>
    <row r="6321" customFormat="false" ht="12.75" hidden="false" customHeight="false" outlineLevel="0" collapsed="false">
      <c r="Y6321" s="140"/>
    </row>
    <row r="6322" customFormat="false" ht="12.75" hidden="false" customHeight="false" outlineLevel="0" collapsed="false">
      <c r="Y6322" s="140"/>
    </row>
    <row r="6323" customFormat="false" ht="12.75" hidden="false" customHeight="false" outlineLevel="0" collapsed="false">
      <c r="Y6323" s="140"/>
    </row>
    <row r="6324" customFormat="false" ht="12.75" hidden="false" customHeight="false" outlineLevel="0" collapsed="false">
      <c r="Y6324" s="140"/>
    </row>
    <row r="6325" customFormat="false" ht="12.75" hidden="false" customHeight="false" outlineLevel="0" collapsed="false">
      <c r="Y6325" s="140"/>
    </row>
    <row r="6326" customFormat="false" ht="12.75" hidden="false" customHeight="false" outlineLevel="0" collapsed="false">
      <c r="Y6326" s="140"/>
    </row>
    <row r="6327" customFormat="false" ht="12.75" hidden="false" customHeight="false" outlineLevel="0" collapsed="false">
      <c r="Y6327" s="140"/>
    </row>
    <row r="6328" customFormat="false" ht="12.75" hidden="false" customHeight="false" outlineLevel="0" collapsed="false">
      <c r="Y6328" s="140"/>
    </row>
    <row r="6329" customFormat="false" ht="12.75" hidden="false" customHeight="false" outlineLevel="0" collapsed="false">
      <c r="Y6329" s="140"/>
    </row>
    <row r="6330" customFormat="false" ht="12.75" hidden="false" customHeight="false" outlineLevel="0" collapsed="false">
      <c r="Y6330" s="140"/>
    </row>
    <row r="6331" customFormat="false" ht="12.75" hidden="false" customHeight="false" outlineLevel="0" collapsed="false">
      <c r="Y6331" s="140"/>
    </row>
    <row r="6332" customFormat="false" ht="12.75" hidden="false" customHeight="false" outlineLevel="0" collapsed="false">
      <c r="Y6332" s="140"/>
    </row>
    <row r="6333" customFormat="false" ht="12.75" hidden="false" customHeight="false" outlineLevel="0" collapsed="false">
      <c r="Y6333" s="140"/>
    </row>
    <row r="6334" customFormat="false" ht="12.75" hidden="false" customHeight="false" outlineLevel="0" collapsed="false">
      <c r="Y6334" s="140"/>
    </row>
    <row r="6335" customFormat="false" ht="12.75" hidden="false" customHeight="false" outlineLevel="0" collapsed="false">
      <c r="Y6335" s="140"/>
    </row>
    <row r="6336" customFormat="false" ht="12.75" hidden="false" customHeight="false" outlineLevel="0" collapsed="false">
      <c r="Y6336" s="140"/>
    </row>
    <row r="6337" customFormat="false" ht="12.75" hidden="false" customHeight="false" outlineLevel="0" collapsed="false">
      <c r="Y6337" s="140"/>
    </row>
    <row r="6338" customFormat="false" ht="12.75" hidden="false" customHeight="false" outlineLevel="0" collapsed="false">
      <c r="Y6338" s="140"/>
    </row>
    <row r="6339" customFormat="false" ht="12.75" hidden="false" customHeight="false" outlineLevel="0" collapsed="false">
      <c r="Y6339" s="140"/>
    </row>
    <row r="6340" customFormat="false" ht="12.75" hidden="false" customHeight="false" outlineLevel="0" collapsed="false">
      <c r="Y6340" s="140"/>
    </row>
    <row r="6341" customFormat="false" ht="12.75" hidden="false" customHeight="false" outlineLevel="0" collapsed="false">
      <c r="Y6341" s="140"/>
    </row>
    <row r="6342" customFormat="false" ht="12.75" hidden="false" customHeight="false" outlineLevel="0" collapsed="false">
      <c r="Y6342" s="140"/>
    </row>
    <row r="6343" customFormat="false" ht="12.75" hidden="false" customHeight="false" outlineLevel="0" collapsed="false">
      <c r="Y6343" s="140"/>
    </row>
    <row r="6344" customFormat="false" ht="12.75" hidden="false" customHeight="false" outlineLevel="0" collapsed="false">
      <c r="Y6344" s="140"/>
    </row>
    <row r="6345" customFormat="false" ht="12.75" hidden="false" customHeight="false" outlineLevel="0" collapsed="false">
      <c r="Y6345" s="140"/>
    </row>
    <row r="6346" customFormat="false" ht="12.75" hidden="false" customHeight="false" outlineLevel="0" collapsed="false">
      <c r="Y6346" s="140"/>
    </row>
    <row r="6347" customFormat="false" ht="12.75" hidden="false" customHeight="false" outlineLevel="0" collapsed="false">
      <c r="Y6347" s="140"/>
    </row>
    <row r="6348" customFormat="false" ht="12.75" hidden="false" customHeight="false" outlineLevel="0" collapsed="false">
      <c r="Y6348" s="140"/>
    </row>
    <row r="6349" customFormat="false" ht="12.75" hidden="false" customHeight="false" outlineLevel="0" collapsed="false">
      <c r="Y6349" s="140"/>
    </row>
    <row r="6350" customFormat="false" ht="12.75" hidden="false" customHeight="false" outlineLevel="0" collapsed="false">
      <c r="Y6350" s="140"/>
    </row>
    <row r="6351" customFormat="false" ht="12.75" hidden="false" customHeight="false" outlineLevel="0" collapsed="false">
      <c r="Y6351" s="140"/>
    </row>
    <row r="6352" customFormat="false" ht="12.75" hidden="false" customHeight="false" outlineLevel="0" collapsed="false">
      <c r="Y6352" s="140"/>
    </row>
    <row r="6353" customFormat="false" ht="12.75" hidden="false" customHeight="false" outlineLevel="0" collapsed="false">
      <c r="Y6353" s="140"/>
    </row>
    <row r="6354" customFormat="false" ht="12.75" hidden="false" customHeight="false" outlineLevel="0" collapsed="false">
      <c r="Y6354" s="140"/>
    </row>
    <row r="6355" customFormat="false" ht="12.75" hidden="false" customHeight="false" outlineLevel="0" collapsed="false">
      <c r="Y6355" s="140"/>
    </row>
    <row r="6356" customFormat="false" ht="12.75" hidden="false" customHeight="false" outlineLevel="0" collapsed="false">
      <c r="Y6356" s="140"/>
    </row>
    <row r="6357" customFormat="false" ht="12.75" hidden="false" customHeight="false" outlineLevel="0" collapsed="false">
      <c r="Y6357" s="140"/>
    </row>
    <row r="6358" customFormat="false" ht="12.75" hidden="false" customHeight="false" outlineLevel="0" collapsed="false">
      <c r="Y6358" s="140"/>
    </row>
    <row r="6359" customFormat="false" ht="12.75" hidden="false" customHeight="false" outlineLevel="0" collapsed="false">
      <c r="Y6359" s="140"/>
    </row>
    <row r="6360" customFormat="false" ht="12.75" hidden="false" customHeight="false" outlineLevel="0" collapsed="false">
      <c r="Y6360" s="140"/>
    </row>
    <row r="6361" customFormat="false" ht="12.75" hidden="false" customHeight="false" outlineLevel="0" collapsed="false">
      <c r="Y6361" s="140"/>
    </row>
    <row r="6362" customFormat="false" ht="12.75" hidden="false" customHeight="false" outlineLevel="0" collapsed="false">
      <c r="Y6362" s="140"/>
    </row>
    <row r="6363" customFormat="false" ht="12.75" hidden="false" customHeight="false" outlineLevel="0" collapsed="false">
      <c r="Y6363" s="140"/>
    </row>
    <row r="6364" customFormat="false" ht="12.75" hidden="false" customHeight="false" outlineLevel="0" collapsed="false">
      <c r="Y6364" s="140"/>
    </row>
    <row r="6365" customFormat="false" ht="12.75" hidden="false" customHeight="false" outlineLevel="0" collapsed="false">
      <c r="Y6365" s="140"/>
    </row>
    <row r="6366" customFormat="false" ht="12.75" hidden="false" customHeight="false" outlineLevel="0" collapsed="false">
      <c r="Y6366" s="140"/>
    </row>
    <row r="6367" customFormat="false" ht="12.75" hidden="false" customHeight="false" outlineLevel="0" collapsed="false">
      <c r="Y6367" s="140"/>
    </row>
    <row r="6368" customFormat="false" ht="12.75" hidden="false" customHeight="false" outlineLevel="0" collapsed="false">
      <c r="Y6368" s="140"/>
    </row>
    <row r="6369" customFormat="false" ht="12.75" hidden="false" customHeight="false" outlineLevel="0" collapsed="false">
      <c r="Y6369" s="140"/>
    </row>
    <row r="6370" customFormat="false" ht="12.75" hidden="false" customHeight="false" outlineLevel="0" collapsed="false">
      <c r="Y6370" s="140"/>
    </row>
    <row r="6371" customFormat="false" ht="12.75" hidden="false" customHeight="false" outlineLevel="0" collapsed="false">
      <c r="Y6371" s="140"/>
    </row>
    <row r="6372" customFormat="false" ht="12.75" hidden="false" customHeight="false" outlineLevel="0" collapsed="false">
      <c r="Y6372" s="140"/>
    </row>
    <row r="6373" customFormat="false" ht="12.75" hidden="false" customHeight="false" outlineLevel="0" collapsed="false">
      <c r="Y6373" s="140"/>
    </row>
    <row r="6374" customFormat="false" ht="12.75" hidden="false" customHeight="false" outlineLevel="0" collapsed="false">
      <c r="Y6374" s="140"/>
    </row>
    <row r="6375" customFormat="false" ht="12.75" hidden="false" customHeight="false" outlineLevel="0" collapsed="false">
      <c r="Y6375" s="140"/>
    </row>
    <row r="6376" customFormat="false" ht="12.75" hidden="false" customHeight="false" outlineLevel="0" collapsed="false">
      <c r="Y6376" s="140"/>
    </row>
    <row r="6377" customFormat="false" ht="12.75" hidden="false" customHeight="false" outlineLevel="0" collapsed="false">
      <c r="Y6377" s="140"/>
    </row>
    <row r="6378" customFormat="false" ht="12.75" hidden="false" customHeight="false" outlineLevel="0" collapsed="false">
      <c r="Y6378" s="140"/>
    </row>
    <row r="6379" customFormat="false" ht="12.75" hidden="false" customHeight="false" outlineLevel="0" collapsed="false">
      <c r="Y6379" s="140"/>
    </row>
    <row r="6380" customFormat="false" ht="12.75" hidden="false" customHeight="false" outlineLevel="0" collapsed="false">
      <c r="Y6380" s="140"/>
    </row>
    <row r="6381" customFormat="false" ht="12.75" hidden="false" customHeight="false" outlineLevel="0" collapsed="false">
      <c r="Y6381" s="140"/>
    </row>
    <row r="6382" customFormat="false" ht="12.75" hidden="false" customHeight="false" outlineLevel="0" collapsed="false">
      <c r="Y6382" s="140"/>
    </row>
    <row r="6383" customFormat="false" ht="12.75" hidden="false" customHeight="false" outlineLevel="0" collapsed="false">
      <c r="Y6383" s="140"/>
    </row>
    <row r="6384" customFormat="false" ht="12.75" hidden="false" customHeight="false" outlineLevel="0" collapsed="false">
      <c r="Y6384" s="140"/>
    </row>
    <row r="6385" customFormat="false" ht="12.75" hidden="false" customHeight="false" outlineLevel="0" collapsed="false">
      <c r="Y6385" s="140"/>
    </row>
    <row r="6386" customFormat="false" ht="12.75" hidden="false" customHeight="false" outlineLevel="0" collapsed="false">
      <c r="Y6386" s="140"/>
    </row>
    <row r="6387" customFormat="false" ht="12.75" hidden="false" customHeight="false" outlineLevel="0" collapsed="false">
      <c r="Y6387" s="140"/>
    </row>
    <row r="6388" customFormat="false" ht="12.75" hidden="false" customHeight="false" outlineLevel="0" collapsed="false">
      <c r="Y6388" s="140"/>
    </row>
    <row r="6389" customFormat="false" ht="12.75" hidden="false" customHeight="false" outlineLevel="0" collapsed="false">
      <c r="Y6389" s="140"/>
    </row>
    <row r="6390" customFormat="false" ht="12.75" hidden="false" customHeight="false" outlineLevel="0" collapsed="false">
      <c r="Y6390" s="140"/>
    </row>
    <row r="6391" customFormat="false" ht="12.75" hidden="false" customHeight="false" outlineLevel="0" collapsed="false">
      <c r="Y6391" s="140"/>
    </row>
    <row r="6392" customFormat="false" ht="12.75" hidden="false" customHeight="false" outlineLevel="0" collapsed="false">
      <c r="Y6392" s="140"/>
    </row>
    <row r="6393" customFormat="false" ht="12.75" hidden="false" customHeight="false" outlineLevel="0" collapsed="false">
      <c r="Y6393" s="140"/>
    </row>
    <row r="6394" customFormat="false" ht="12.75" hidden="false" customHeight="false" outlineLevel="0" collapsed="false">
      <c r="Y6394" s="140"/>
    </row>
    <row r="6395" customFormat="false" ht="12.75" hidden="false" customHeight="false" outlineLevel="0" collapsed="false">
      <c r="Y6395" s="140"/>
    </row>
    <row r="6396" customFormat="false" ht="12.75" hidden="false" customHeight="false" outlineLevel="0" collapsed="false">
      <c r="Y6396" s="140"/>
    </row>
    <row r="6397" customFormat="false" ht="12.75" hidden="false" customHeight="false" outlineLevel="0" collapsed="false">
      <c r="Y6397" s="140"/>
    </row>
    <row r="6398" customFormat="false" ht="12.75" hidden="false" customHeight="false" outlineLevel="0" collapsed="false">
      <c r="Y6398" s="140"/>
    </row>
    <row r="6399" customFormat="false" ht="12.75" hidden="false" customHeight="false" outlineLevel="0" collapsed="false">
      <c r="Y6399" s="140"/>
    </row>
    <row r="6400" customFormat="false" ht="12.75" hidden="false" customHeight="false" outlineLevel="0" collapsed="false">
      <c r="Y6400" s="140"/>
    </row>
    <row r="6401" customFormat="false" ht="12.75" hidden="false" customHeight="false" outlineLevel="0" collapsed="false">
      <c r="Y6401" s="140"/>
    </row>
    <row r="6402" customFormat="false" ht="12.75" hidden="false" customHeight="false" outlineLevel="0" collapsed="false">
      <c r="Y6402" s="140"/>
    </row>
    <row r="6403" customFormat="false" ht="12.75" hidden="false" customHeight="false" outlineLevel="0" collapsed="false">
      <c r="Y6403" s="140"/>
    </row>
    <row r="6404" customFormat="false" ht="12.75" hidden="false" customHeight="false" outlineLevel="0" collapsed="false">
      <c r="Y6404" s="140"/>
    </row>
    <row r="6405" customFormat="false" ht="12.75" hidden="false" customHeight="false" outlineLevel="0" collapsed="false">
      <c r="Y6405" s="140"/>
    </row>
    <row r="6406" customFormat="false" ht="12.75" hidden="false" customHeight="false" outlineLevel="0" collapsed="false">
      <c r="Y6406" s="140"/>
    </row>
    <row r="6407" customFormat="false" ht="12.75" hidden="false" customHeight="false" outlineLevel="0" collapsed="false">
      <c r="Y6407" s="140"/>
    </row>
    <row r="6408" customFormat="false" ht="12.75" hidden="false" customHeight="false" outlineLevel="0" collapsed="false">
      <c r="Y6408" s="140"/>
    </row>
    <row r="6409" customFormat="false" ht="12.75" hidden="false" customHeight="false" outlineLevel="0" collapsed="false">
      <c r="Y6409" s="140"/>
    </row>
    <row r="6410" customFormat="false" ht="12.75" hidden="false" customHeight="false" outlineLevel="0" collapsed="false">
      <c r="Y6410" s="140"/>
    </row>
    <row r="6411" customFormat="false" ht="12.75" hidden="false" customHeight="false" outlineLevel="0" collapsed="false">
      <c r="Y6411" s="140"/>
    </row>
    <row r="6412" customFormat="false" ht="12.75" hidden="false" customHeight="false" outlineLevel="0" collapsed="false">
      <c r="Y6412" s="140"/>
    </row>
    <row r="6413" customFormat="false" ht="12.75" hidden="false" customHeight="false" outlineLevel="0" collapsed="false">
      <c r="Y6413" s="140"/>
    </row>
    <row r="6414" customFormat="false" ht="12.75" hidden="false" customHeight="false" outlineLevel="0" collapsed="false">
      <c r="Y6414" s="140"/>
    </row>
    <row r="6415" customFormat="false" ht="12.75" hidden="false" customHeight="false" outlineLevel="0" collapsed="false">
      <c r="Y6415" s="140"/>
    </row>
    <row r="6416" customFormat="false" ht="12.75" hidden="false" customHeight="false" outlineLevel="0" collapsed="false">
      <c r="Y6416" s="140"/>
    </row>
    <row r="6417" customFormat="false" ht="12.75" hidden="false" customHeight="false" outlineLevel="0" collapsed="false">
      <c r="Y6417" s="140"/>
    </row>
    <row r="6418" customFormat="false" ht="12.75" hidden="false" customHeight="false" outlineLevel="0" collapsed="false">
      <c r="Y6418" s="140"/>
    </row>
    <row r="6419" customFormat="false" ht="12.75" hidden="false" customHeight="false" outlineLevel="0" collapsed="false">
      <c r="Y6419" s="140"/>
    </row>
    <row r="6420" customFormat="false" ht="12.75" hidden="false" customHeight="false" outlineLevel="0" collapsed="false">
      <c r="Y6420" s="140"/>
    </row>
    <row r="6421" customFormat="false" ht="12.75" hidden="false" customHeight="false" outlineLevel="0" collapsed="false">
      <c r="Y6421" s="140"/>
    </row>
    <row r="6422" customFormat="false" ht="12.75" hidden="false" customHeight="false" outlineLevel="0" collapsed="false">
      <c r="Y6422" s="140"/>
    </row>
    <row r="6423" customFormat="false" ht="12.75" hidden="false" customHeight="false" outlineLevel="0" collapsed="false">
      <c r="Y6423" s="140"/>
    </row>
    <row r="6424" customFormat="false" ht="12.75" hidden="false" customHeight="false" outlineLevel="0" collapsed="false">
      <c r="Y6424" s="140"/>
    </row>
    <row r="6425" customFormat="false" ht="12.75" hidden="false" customHeight="false" outlineLevel="0" collapsed="false">
      <c r="Y6425" s="140"/>
    </row>
    <row r="6426" customFormat="false" ht="12.75" hidden="false" customHeight="false" outlineLevel="0" collapsed="false">
      <c r="Y6426" s="140"/>
    </row>
    <row r="6427" customFormat="false" ht="12.75" hidden="false" customHeight="false" outlineLevel="0" collapsed="false">
      <c r="Y6427" s="140"/>
    </row>
    <row r="6428" customFormat="false" ht="12.75" hidden="false" customHeight="false" outlineLevel="0" collapsed="false">
      <c r="Y6428" s="140"/>
    </row>
    <row r="6429" customFormat="false" ht="12.75" hidden="false" customHeight="false" outlineLevel="0" collapsed="false">
      <c r="Y6429" s="140"/>
    </row>
    <row r="6430" customFormat="false" ht="12.75" hidden="false" customHeight="false" outlineLevel="0" collapsed="false">
      <c r="Y6430" s="140"/>
    </row>
    <row r="6431" customFormat="false" ht="12.75" hidden="false" customHeight="false" outlineLevel="0" collapsed="false">
      <c r="Y6431" s="140"/>
    </row>
    <row r="6432" customFormat="false" ht="12.75" hidden="false" customHeight="false" outlineLevel="0" collapsed="false">
      <c r="Y6432" s="140"/>
    </row>
    <row r="6433" customFormat="false" ht="12.75" hidden="false" customHeight="false" outlineLevel="0" collapsed="false">
      <c r="Y6433" s="140"/>
    </row>
    <row r="6434" customFormat="false" ht="12.75" hidden="false" customHeight="false" outlineLevel="0" collapsed="false">
      <c r="Y6434" s="140"/>
    </row>
    <row r="6435" customFormat="false" ht="12.75" hidden="false" customHeight="false" outlineLevel="0" collapsed="false">
      <c r="Y6435" s="140"/>
    </row>
    <row r="6436" customFormat="false" ht="12.75" hidden="false" customHeight="false" outlineLevel="0" collapsed="false">
      <c r="Y6436" s="140"/>
    </row>
    <row r="6437" customFormat="false" ht="12.75" hidden="false" customHeight="false" outlineLevel="0" collapsed="false">
      <c r="Y6437" s="140"/>
    </row>
    <row r="6438" customFormat="false" ht="12.75" hidden="false" customHeight="false" outlineLevel="0" collapsed="false">
      <c r="Y6438" s="140"/>
    </row>
    <row r="6439" customFormat="false" ht="12.75" hidden="false" customHeight="false" outlineLevel="0" collapsed="false">
      <c r="Y6439" s="140"/>
    </row>
    <row r="6440" customFormat="false" ht="12.75" hidden="false" customHeight="false" outlineLevel="0" collapsed="false">
      <c r="Y6440" s="140"/>
    </row>
    <row r="6441" customFormat="false" ht="12.75" hidden="false" customHeight="false" outlineLevel="0" collapsed="false">
      <c r="Y6441" s="140"/>
    </row>
    <row r="6442" customFormat="false" ht="12.75" hidden="false" customHeight="false" outlineLevel="0" collapsed="false">
      <c r="Y6442" s="140"/>
    </row>
    <row r="6443" customFormat="false" ht="12.75" hidden="false" customHeight="false" outlineLevel="0" collapsed="false">
      <c r="Y6443" s="140"/>
    </row>
    <row r="6444" customFormat="false" ht="12.75" hidden="false" customHeight="false" outlineLevel="0" collapsed="false">
      <c r="Y6444" s="140"/>
    </row>
    <row r="6445" customFormat="false" ht="12.75" hidden="false" customHeight="false" outlineLevel="0" collapsed="false">
      <c r="Y6445" s="140"/>
    </row>
    <row r="6446" customFormat="false" ht="12.75" hidden="false" customHeight="false" outlineLevel="0" collapsed="false">
      <c r="Y6446" s="140"/>
    </row>
    <row r="6447" customFormat="false" ht="12.75" hidden="false" customHeight="false" outlineLevel="0" collapsed="false">
      <c r="Y6447" s="140"/>
    </row>
    <row r="6448" customFormat="false" ht="12.75" hidden="false" customHeight="false" outlineLevel="0" collapsed="false">
      <c r="Y6448" s="140"/>
    </row>
    <row r="6449" customFormat="false" ht="12.75" hidden="false" customHeight="false" outlineLevel="0" collapsed="false">
      <c r="Y6449" s="140"/>
    </row>
    <row r="6450" customFormat="false" ht="12.75" hidden="false" customHeight="false" outlineLevel="0" collapsed="false">
      <c r="Y6450" s="140"/>
    </row>
    <row r="6451" customFormat="false" ht="12.75" hidden="false" customHeight="false" outlineLevel="0" collapsed="false">
      <c r="Y6451" s="140"/>
    </row>
    <row r="6452" customFormat="false" ht="12.75" hidden="false" customHeight="false" outlineLevel="0" collapsed="false">
      <c r="Y6452" s="140"/>
    </row>
    <row r="6453" customFormat="false" ht="12.75" hidden="false" customHeight="false" outlineLevel="0" collapsed="false">
      <c r="Y6453" s="140"/>
    </row>
    <row r="6454" customFormat="false" ht="12.75" hidden="false" customHeight="false" outlineLevel="0" collapsed="false">
      <c r="Y6454" s="140"/>
    </row>
    <row r="6455" customFormat="false" ht="12.75" hidden="false" customHeight="false" outlineLevel="0" collapsed="false">
      <c r="Y6455" s="140"/>
    </row>
    <row r="6456" customFormat="false" ht="12.75" hidden="false" customHeight="false" outlineLevel="0" collapsed="false">
      <c r="Y6456" s="140"/>
    </row>
    <row r="6457" customFormat="false" ht="12.75" hidden="false" customHeight="false" outlineLevel="0" collapsed="false">
      <c r="Y6457" s="140"/>
    </row>
    <row r="6458" customFormat="false" ht="12.75" hidden="false" customHeight="false" outlineLevel="0" collapsed="false">
      <c r="Y6458" s="140"/>
    </row>
    <row r="6459" customFormat="false" ht="12.75" hidden="false" customHeight="false" outlineLevel="0" collapsed="false">
      <c r="Y6459" s="140"/>
    </row>
    <row r="6460" customFormat="false" ht="12.75" hidden="false" customHeight="false" outlineLevel="0" collapsed="false">
      <c r="Y6460" s="140"/>
    </row>
    <row r="6461" customFormat="false" ht="12.75" hidden="false" customHeight="false" outlineLevel="0" collapsed="false">
      <c r="Y6461" s="140"/>
    </row>
    <row r="6462" customFormat="false" ht="12.75" hidden="false" customHeight="false" outlineLevel="0" collapsed="false">
      <c r="Y6462" s="140"/>
    </row>
    <row r="6463" customFormat="false" ht="12.75" hidden="false" customHeight="false" outlineLevel="0" collapsed="false">
      <c r="Y6463" s="140"/>
    </row>
    <row r="6464" customFormat="false" ht="12.75" hidden="false" customHeight="false" outlineLevel="0" collapsed="false">
      <c r="Y6464" s="140"/>
    </row>
    <row r="6465" customFormat="false" ht="12.75" hidden="false" customHeight="false" outlineLevel="0" collapsed="false">
      <c r="Y6465" s="140"/>
    </row>
    <row r="6466" customFormat="false" ht="12.75" hidden="false" customHeight="false" outlineLevel="0" collapsed="false">
      <c r="Y6466" s="140"/>
    </row>
    <row r="6467" customFormat="false" ht="12.75" hidden="false" customHeight="false" outlineLevel="0" collapsed="false">
      <c r="Y6467" s="140"/>
    </row>
    <row r="6468" customFormat="false" ht="12.75" hidden="false" customHeight="false" outlineLevel="0" collapsed="false">
      <c r="Y6468" s="140"/>
    </row>
    <row r="6469" customFormat="false" ht="12.75" hidden="false" customHeight="false" outlineLevel="0" collapsed="false">
      <c r="Y6469" s="140"/>
    </row>
    <row r="6470" customFormat="false" ht="12.75" hidden="false" customHeight="false" outlineLevel="0" collapsed="false">
      <c r="Y6470" s="140"/>
    </row>
    <row r="6471" customFormat="false" ht="12.75" hidden="false" customHeight="false" outlineLevel="0" collapsed="false">
      <c r="Y6471" s="140"/>
    </row>
    <row r="6472" customFormat="false" ht="12.75" hidden="false" customHeight="false" outlineLevel="0" collapsed="false">
      <c r="Y6472" s="140"/>
    </row>
    <row r="6473" customFormat="false" ht="12.75" hidden="false" customHeight="false" outlineLevel="0" collapsed="false">
      <c r="Y6473" s="140"/>
    </row>
    <row r="6474" customFormat="false" ht="12.75" hidden="false" customHeight="false" outlineLevel="0" collapsed="false">
      <c r="Y6474" s="140"/>
    </row>
    <row r="6475" customFormat="false" ht="12.75" hidden="false" customHeight="false" outlineLevel="0" collapsed="false">
      <c r="Y6475" s="140"/>
    </row>
    <row r="6476" customFormat="false" ht="12.75" hidden="false" customHeight="false" outlineLevel="0" collapsed="false">
      <c r="Y6476" s="140"/>
    </row>
    <row r="6477" customFormat="false" ht="12.75" hidden="false" customHeight="false" outlineLevel="0" collapsed="false">
      <c r="Y6477" s="140"/>
    </row>
    <row r="6478" customFormat="false" ht="12.75" hidden="false" customHeight="false" outlineLevel="0" collapsed="false">
      <c r="Y6478" s="140"/>
    </row>
    <row r="6479" customFormat="false" ht="12.75" hidden="false" customHeight="false" outlineLevel="0" collapsed="false">
      <c r="Y6479" s="140"/>
    </row>
    <row r="6480" customFormat="false" ht="12.75" hidden="false" customHeight="false" outlineLevel="0" collapsed="false">
      <c r="Y6480" s="140"/>
    </row>
    <row r="6481" customFormat="false" ht="12.75" hidden="false" customHeight="false" outlineLevel="0" collapsed="false">
      <c r="Y6481" s="140"/>
    </row>
    <row r="6482" customFormat="false" ht="12.75" hidden="false" customHeight="false" outlineLevel="0" collapsed="false">
      <c r="Y6482" s="140"/>
    </row>
    <row r="6483" customFormat="false" ht="12.75" hidden="false" customHeight="false" outlineLevel="0" collapsed="false">
      <c r="Y6483" s="140"/>
    </row>
    <row r="6484" customFormat="false" ht="12.75" hidden="false" customHeight="false" outlineLevel="0" collapsed="false">
      <c r="Y6484" s="140"/>
    </row>
    <row r="6485" customFormat="false" ht="12.75" hidden="false" customHeight="false" outlineLevel="0" collapsed="false">
      <c r="Y6485" s="140"/>
    </row>
    <row r="6486" customFormat="false" ht="12.75" hidden="false" customHeight="false" outlineLevel="0" collapsed="false">
      <c r="Y6486" s="140"/>
    </row>
    <row r="6487" customFormat="false" ht="12.75" hidden="false" customHeight="false" outlineLevel="0" collapsed="false">
      <c r="Y6487" s="140"/>
    </row>
    <row r="6488" customFormat="false" ht="12.75" hidden="false" customHeight="false" outlineLevel="0" collapsed="false">
      <c r="Y6488" s="140"/>
    </row>
    <row r="6489" customFormat="false" ht="12.75" hidden="false" customHeight="false" outlineLevel="0" collapsed="false">
      <c r="Y6489" s="140"/>
    </row>
    <row r="6490" customFormat="false" ht="12.75" hidden="false" customHeight="false" outlineLevel="0" collapsed="false">
      <c r="Y6490" s="140"/>
    </row>
    <row r="6491" customFormat="false" ht="12.75" hidden="false" customHeight="false" outlineLevel="0" collapsed="false">
      <c r="Y6491" s="140"/>
    </row>
    <row r="6492" customFormat="false" ht="12.75" hidden="false" customHeight="false" outlineLevel="0" collapsed="false">
      <c r="Y6492" s="140"/>
    </row>
    <row r="6493" customFormat="false" ht="12.75" hidden="false" customHeight="false" outlineLevel="0" collapsed="false">
      <c r="Y6493" s="140"/>
    </row>
    <row r="6494" customFormat="false" ht="12.75" hidden="false" customHeight="false" outlineLevel="0" collapsed="false">
      <c r="Y6494" s="140"/>
    </row>
    <row r="6495" customFormat="false" ht="12.75" hidden="false" customHeight="false" outlineLevel="0" collapsed="false">
      <c r="Y6495" s="140"/>
    </row>
    <row r="6496" customFormat="false" ht="12.75" hidden="false" customHeight="false" outlineLevel="0" collapsed="false">
      <c r="Y6496" s="140"/>
    </row>
    <row r="6497" customFormat="false" ht="12.75" hidden="false" customHeight="false" outlineLevel="0" collapsed="false">
      <c r="Y6497" s="140"/>
    </row>
    <row r="6498" customFormat="false" ht="12.75" hidden="false" customHeight="false" outlineLevel="0" collapsed="false">
      <c r="Y6498" s="140"/>
    </row>
    <row r="6499" customFormat="false" ht="12.75" hidden="false" customHeight="false" outlineLevel="0" collapsed="false">
      <c r="Y6499" s="140"/>
    </row>
    <row r="6500" customFormat="false" ht="12.75" hidden="false" customHeight="false" outlineLevel="0" collapsed="false">
      <c r="Y6500" s="140"/>
    </row>
    <row r="6501" customFormat="false" ht="12.75" hidden="false" customHeight="false" outlineLevel="0" collapsed="false">
      <c r="Y6501" s="140"/>
    </row>
    <row r="6502" customFormat="false" ht="12.75" hidden="false" customHeight="false" outlineLevel="0" collapsed="false">
      <c r="Y6502" s="140"/>
    </row>
    <row r="6503" customFormat="false" ht="12.75" hidden="false" customHeight="false" outlineLevel="0" collapsed="false">
      <c r="Y6503" s="140"/>
    </row>
    <row r="6504" customFormat="false" ht="12.75" hidden="false" customHeight="false" outlineLevel="0" collapsed="false">
      <c r="Y6504" s="140"/>
    </row>
    <row r="6505" customFormat="false" ht="12.75" hidden="false" customHeight="false" outlineLevel="0" collapsed="false">
      <c r="Y6505" s="140"/>
    </row>
    <row r="6506" customFormat="false" ht="12.75" hidden="false" customHeight="false" outlineLevel="0" collapsed="false">
      <c r="Y6506" s="140"/>
    </row>
    <row r="6507" customFormat="false" ht="12.75" hidden="false" customHeight="false" outlineLevel="0" collapsed="false">
      <c r="Y6507" s="140"/>
    </row>
    <row r="6508" customFormat="false" ht="12.75" hidden="false" customHeight="false" outlineLevel="0" collapsed="false">
      <c r="Y6508" s="140"/>
    </row>
    <row r="6509" customFormat="false" ht="12.75" hidden="false" customHeight="false" outlineLevel="0" collapsed="false">
      <c r="Y6509" s="140"/>
    </row>
    <row r="6510" customFormat="false" ht="12.75" hidden="false" customHeight="false" outlineLevel="0" collapsed="false">
      <c r="Y6510" s="140"/>
    </row>
    <row r="6511" customFormat="false" ht="12.75" hidden="false" customHeight="false" outlineLevel="0" collapsed="false">
      <c r="Y6511" s="140"/>
    </row>
    <row r="6512" customFormat="false" ht="12.75" hidden="false" customHeight="false" outlineLevel="0" collapsed="false">
      <c r="Y6512" s="140"/>
    </row>
    <row r="6513" customFormat="false" ht="12.75" hidden="false" customHeight="false" outlineLevel="0" collapsed="false">
      <c r="Y6513" s="140"/>
    </row>
    <row r="6514" customFormat="false" ht="12.75" hidden="false" customHeight="false" outlineLevel="0" collapsed="false">
      <c r="Y6514" s="140"/>
    </row>
    <row r="6515" customFormat="false" ht="12.75" hidden="false" customHeight="false" outlineLevel="0" collapsed="false">
      <c r="Y6515" s="140"/>
    </row>
    <row r="6516" customFormat="false" ht="12.75" hidden="false" customHeight="false" outlineLevel="0" collapsed="false">
      <c r="Y6516" s="140"/>
    </row>
    <row r="6517" customFormat="false" ht="12.75" hidden="false" customHeight="false" outlineLevel="0" collapsed="false">
      <c r="Y6517" s="140"/>
    </row>
    <row r="6518" customFormat="false" ht="12.75" hidden="false" customHeight="false" outlineLevel="0" collapsed="false">
      <c r="Y6518" s="140"/>
    </row>
    <row r="6519" customFormat="false" ht="12.75" hidden="false" customHeight="false" outlineLevel="0" collapsed="false">
      <c r="Y6519" s="140"/>
    </row>
    <row r="6520" customFormat="false" ht="12.75" hidden="false" customHeight="false" outlineLevel="0" collapsed="false">
      <c r="Y6520" s="140"/>
    </row>
    <row r="6521" customFormat="false" ht="12.75" hidden="false" customHeight="false" outlineLevel="0" collapsed="false">
      <c r="Y6521" s="140"/>
    </row>
    <row r="6522" customFormat="false" ht="12.75" hidden="false" customHeight="false" outlineLevel="0" collapsed="false">
      <c r="Y6522" s="140"/>
    </row>
    <row r="6523" customFormat="false" ht="12.75" hidden="false" customHeight="false" outlineLevel="0" collapsed="false">
      <c r="Y6523" s="140"/>
    </row>
    <row r="6524" customFormat="false" ht="12.75" hidden="false" customHeight="false" outlineLevel="0" collapsed="false">
      <c r="Y6524" s="140"/>
    </row>
    <row r="6525" customFormat="false" ht="12.75" hidden="false" customHeight="false" outlineLevel="0" collapsed="false">
      <c r="Y6525" s="140"/>
    </row>
    <row r="6526" customFormat="false" ht="12.75" hidden="false" customHeight="false" outlineLevel="0" collapsed="false">
      <c r="Y6526" s="140"/>
    </row>
    <row r="6527" customFormat="false" ht="12.75" hidden="false" customHeight="false" outlineLevel="0" collapsed="false">
      <c r="Y6527" s="140"/>
    </row>
    <row r="6528" customFormat="false" ht="12.75" hidden="false" customHeight="false" outlineLevel="0" collapsed="false">
      <c r="Y6528" s="140"/>
    </row>
    <row r="6529" customFormat="false" ht="12.75" hidden="false" customHeight="false" outlineLevel="0" collapsed="false">
      <c r="Y6529" s="140"/>
    </row>
    <row r="6530" customFormat="false" ht="12.75" hidden="false" customHeight="false" outlineLevel="0" collapsed="false">
      <c r="Y6530" s="140"/>
    </row>
    <row r="6531" customFormat="false" ht="12.75" hidden="false" customHeight="false" outlineLevel="0" collapsed="false">
      <c r="Y6531" s="140"/>
    </row>
    <row r="6532" customFormat="false" ht="12.75" hidden="false" customHeight="false" outlineLevel="0" collapsed="false">
      <c r="Y6532" s="140"/>
    </row>
    <row r="6533" customFormat="false" ht="12.75" hidden="false" customHeight="false" outlineLevel="0" collapsed="false">
      <c r="Y6533" s="140"/>
    </row>
    <row r="6534" customFormat="false" ht="12.75" hidden="false" customHeight="false" outlineLevel="0" collapsed="false">
      <c r="Y6534" s="140"/>
    </row>
    <row r="6535" customFormat="false" ht="12.75" hidden="false" customHeight="false" outlineLevel="0" collapsed="false">
      <c r="Y6535" s="140"/>
    </row>
    <row r="6536" customFormat="false" ht="12.75" hidden="false" customHeight="false" outlineLevel="0" collapsed="false">
      <c r="Y6536" s="140"/>
    </row>
    <row r="6537" customFormat="false" ht="12.75" hidden="false" customHeight="false" outlineLevel="0" collapsed="false">
      <c r="Y6537" s="140"/>
    </row>
    <row r="6538" customFormat="false" ht="12.75" hidden="false" customHeight="false" outlineLevel="0" collapsed="false">
      <c r="Y6538" s="140"/>
    </row>
    <row r="6539" customFormat="false" ht="12.75" hidden="false" customHeight="false" outlineLevel="0" collapsed="false">
      <c r="Y6539" s="140"/>
    </row>
    <row r="6540" customFormat="false" ht="12.75" hidden="false" customHeight="false" outlineLevel="0" collapsed="false">
      <c r="Y6540" s="140"/>
    </row>
    <row r="6541" customFormat="false" ht="12.75" hidden="false" customHeight="false" outlineLevel="0" collapsed="false">
      <c r="Y6541" s="140"/>
    </row>
    <row r="6542" customFormat="false" ht="12.75" hidden="false" customHeight="false" outlineLevel="0" collapsed="false">
      <c r="Y6542" s="140"/>
    </row>
    <row r="6543" customFormat="false" ht="12.75" hidden="false" customHeight="false" outlineLevel="0" collapsed="false">
      <c r="Y6543" s="140"/>
    </row>
    <row r="6544" customFormat="false" ht="12.75" hidden="false" customHeight="false" outlineLevel="0" collapsed="false">
      <c r="Y6544" s="140"/>
    </row>
    <row r="6545" customFormat="false" ht="12.75" hidden="false" customHeight="false" outlineLevel="0" collapsed="false">
      <c r="Y6545" s="140"/>
    </row>
    <row r="6546" customFormat="false" ht="12.75" hidden="false" customHeight="false" outlineLevel="0" collapsed="false">
      <c r="Y6546" s="140"/>
    </row>
    <row r="6547" customFormat="false" ht="12.75" hidden="false" customHeight="false" outlineLevel="0" collapsed="false">
      <c r="Y6547" s="140"/>
    </row>
    <row r="6548" customFormat="false" ht="12.75" hidden="false" customHeight="false" outlineLevel="0" collapsed="false">
      <c r="Y6548" s="140"/>
    </row>
    <row r="6549" customFormat="false" ht="12.75" hidden="false" customHeight="false" outlineLevel="0" collapsed="false">
      <c r="Y6549" s="140"/>
    </row>
    <row r="6550" customFormat="false" ht="12.75" hidden="false" customHeight="false" outlineLevel="0" collapsed="false">
      <c r="Y6550" s="140"/>
    </row>
    <row r="6551" customFormat="false" ht="12.75" hidden="false" customHeight="false" outlineLevel="0" collapsed="false">
      <c r="Y6551" s="140"/>
    </row>
    <row r="6552" customFormat="false" ht="12.75" hidden="false" customHeight="false" outlineLevel="0" collapsed="false">
      <c r="Y6552" s="140"/>
    </row>
    <row r="6553" customFormat="false" ht="12.75" hidden="false" customHeight="false" outlineLevel="0" collapsed="false">
      <c r="Y6553" s="140"/>
    </row>
    <row r="6554" customFormat="false" ht="12.75" hidden="false" customHeight="false" outlineLevel="0" collapsed="false">
      <c r="Y6554" s="140"/>
    </row>
    <row r="6555" customFormat="false" ht="12.75" hidden="false" customHeight="false" outlineLevel="0" collapsed="false">
      <c r="Y6555" s="140"/>
    </row>
    <row r="6556" customFormat="false" ht="12.75" hidden="false" customHeight="false" outlineLevel="0" collapsed="false">
      <c r="Y6556" s="140"/>
    </row>
    <row r="6557" customFormat="false" ht="12.75" hidden="false" customHeight="false" outlineLevel="0" collapsed="false">
      <c r="Y6557" s="140"/>
    </row>
    <row r="6558" customFormat="false" ht="12.75" hidden="false" customHeight="false" outlineLevel="0" collapsed="false">
      <c r="Y6558" s="140"/>
    </row>
    <row r="6559" customFormat="false" ht="12.75" hidden="false" customHeight="false" outlineLevel="0" collapsed="false">
      <c r="Y6559" s="140"/>
    </row>
    <row r="6560" customFormat="false" ht="12.75" hidden="false" customHeight="false" outlineLevel="0" collapsed="false">
      <c r="Y6560" s="140"/>
    </row>
    <row r="6561" customFormat="false" ht="12.75" hidden="false" customHeight="false" outlineLevel="0" collapsed="false">
      <c r="Y6561" s="140"/>
    </row>
    <row r="6562" customFormat="false" ht="12.75" hidden="false" customHeight="false" outlineLevel="0" collapsed="false">
      <c r="Y6562" s="140"/>
    </row>
    <row r="6563" customFormat="false" ht="12.75" hidden="false" customHeight="false" outlineLevel="0" collapsed="false">
      <c r="Y6563" s="140"/>
    </row>
    <row r="6564" customFormat="false" ht="12.75" hidden="false" customHeight="false" outlineLevel="0" collapsed="false">
      <c r="Y6564" s="140"/>
    </row>
    <row r="6565" customFormat="false" ht="12.75" hidden="false" customHeight="false" outlineLevel="0" collapsed="false">
      <c r="Y6565" s="140"/>
    </row>
    <row r="6566" customFormat="false" ht="12.75" hidden="false" customHeight="false" outlineLevel="0" collapsed="false">
      <c r="Y6566" s="140"/>
    </row>
    <row r="6567" customFormat="false" ht="12.75" hidden="false" customHeight="false" outlineLevel="0" collapsed="false">
      <c r="Y6567" s="140"/>
    </row>
    <row r="6568" customFormat="false" ht="12.75" hidden="false" customHeight="false" outlineLevel="0" collapsed="false">
      <c r="Y6568" s="140"/>
    </row>
    <row r="6569" customFormat="false" ht="12.75" hidden="false" customHeight="false" outlineLevel="0" collapsed="false">
      <c r="Y6569" s="140"/>
    </row>
    <row r="6570" customFormat="false" ht="12.75" hidden="false" customHeight="false" outlineLevel="0" collapsed="false">
      <c r="Y6570" s="140"/>
    </row>
    <row r="6571" customFormat="false" ht="12.75" hidden="false" customHeight="false" outlineLevel="0" collapsed="false">
      <c r="Y6571" s="140"/>
    </row>
    <row r="6572" customFormat="false" ht="12.75" hidden="false" customHeight="false" outlineLevel="0" collapsed="false">
      <c r="Y6572" s="140"/>
    </row>
    <row r="6573" customFormat="false" ht="12.75" hidden="false" customHeight="false" outlineLevel="0" collapsed="false">
      <c r="Y6573" s="140"/>
    </row>
    <row r="6574" customFormat="false" ht="12.75" hidden="false" customHeight="false" outlineLevel="0" collapsed="false">
      <c r="Y6574" s="140"/>
    </row>
    <row r="6575" customFormat="false" ht="12.75" hidden="false" customHeight="false" outlineLevel="0" collapsed="false">
      <c r="Y6575" s="140"/>
    </row>
    <row r="6576" customFormat="false" ht="12.75" hidden="false" customHeight="false" outlineLevel="0" collapsed="false">
      <c r="Y6576" s="140"/>
    </row>
    <row r="6577" customFormat="false" ht="12.75" hidden="false" customHeight="false" outlineLevel="0" collapsed="false">
      <c r="Y6577" s="140"/>
    </row>
    <row r="6578" customFormat="false" ht="12.75" hidden="false" customHeight="false" outlineLevel="0" collapsed="false">
      <c r="Y6578" s="140"/>
    </row>
    <row r="6579" customFormat="false" ht="12.75" hidden="false" customHeight="false" outlineLevel="0" collapsed="false">
      <c r="Y6579" s="140"/>
    </row>
    <row r="6580" customFormat="false" ht="12.75" hidden="false" customHeight="false" outlineLevel="0" collapsed="false">
      <c r="Y6580" s="140"/>
    </row>
    <row r="6581" customFormat="false" ht="12.75" hidden="false" customHeight="false" outlineLevel="0" collapsed="false">
      <c r="Y6581" s="140"/>
    </row>
    <row r="6582" customFormat="false" ht="12.75" hidden="false" customHeight="false" outlineLevel="0" collapsed="false">
      <c r="Y6582" s="140"/>
    </row>
    <row r="6583" customFormat="false" ht="12.75" hidden="false" customHeight="false" outlineLevel="0" collapsed="false">
      <c r="Y6583" s="140"/>
    </row>
    <row r="6584" customFormat="false" ht="12.75" hidden="false" customHeight="false" outlineLevel="0" collapsed="false">
      <c r="Y6584" s="140"/>
    </row>
    <row r="6585" customFormat="false" ht="12.75" hidden="false" customHeight="false" outlineLevel="0" collapsed="false">
      <c r="Y6585" s="140"/>
    </row>
    <row r="6586" customFormat="false" ht="12.75" hidden="false" customHeight="false" outlineLevel="0" collapsed="false">
      <c r="Y6586" s="140"/>
    </row>
    <row r="6587" customFormat="false" ht="12.75" hidden="false" customHeight="false" outlineLevel="0" collapsed="false">
      <c r="Y6587" s="140"/>
    </row>
    <row r="6588" customFormat="false" ht="12.75" hidden="false" customHeight="false" outlineLevel="0" collapsed="false">
      <c r="Y6588" s="140"/>
    </row>
    <row r="6589" customFormat="false" ht="12.75" hidden="false" customHeight="false" outlineLevel="0" collapsed="false">
      <c r="Y6589" s="140"/>
    </row>
    <row r="6590" customFormat="false" ht="12.75" hidden="false" customHeight="false" outlineLevel="0" collapsed="false">
      <c r="Y6590" s="140"/>
    </row>
    <row r="6591" customFormat="false" ht="12.75" hidden="false" customHeight="false" outlineLevel="0" collapsed="false">
      <c r="Y6591" s="140"/>
    </row>
    <row r="6592" customFormat="false" ht="12.75" hidden="false" customHeight="false" outlineLevel="0" collapsed="false">
      <c r="Y6592" s="140"/>
    </row>
    <row r="6593" customFormat="false" ht="12.75" hidden="false" customHeight="false" outlineLevel="0" collapsed="false">
      <c r="Y6593" s="140"/>
    </row>
    <row r="6594" customFormat="false" ht="12.75" hidden="false" customHeight="false" outlineLevel="0" collapsed="false">
      <c r="Y6594" s="140"/>
    </row>
    <row r="6595" customFormat="false" ht="12.75" hidden="false" customHeight="false" outlineLevel="0" collapsed="false">
      <c r="Y6595" s="140"/>
    </row>
    <row r="6596" customFormat="false" ht="12.75" hidden="false" customHeight="false" outlineLevel="0" collapsed="false">
      <c r="Y6596" s="140"/>
    </row>
    <row r="6597" customFormat="false" ht="12.75" hidden="false" customHeight="false" outlineLevel="0" collapsed="false">
      <c r="Y6597" s="140"/>
    </row>
    <row r="6598" customFormat="false" ht="12.75" hidden="false" customHeight="false" outlineLevel="0" collapsed="false">
      <c r="Y6598" s="140"/>
    </row>
    <row r="6599" customFormat="false" ht="12.75" hidden="false" customHeight="false" outlineLevel="0" collapsed="false">
      <c r="Y6599" s="140"/>
    </row>
    <row r="6600" customFormat="false" ht="12.75" hidden="false" customHeight="false" outlineLevel="0" collapsed="false">
      <c r="Y6600" s="140"/>
    </row>
    <row r="6601" customFormat="false" ht="12.75" hidden="false" customHeight="false" outlineLevel="0" collapsed="false">
      <c r="Y6601" s="140"/>
    </row>
    <row r="6602" customFormat="false" ht="12.75" hidden="false" customHeight="false" outlineLevel="0" collapsed="false">
      <c r="Y6602" s="140"/>
    </row>
    <row r="6603" customFormat="false" ht="12.75" hidden="false" customHeight="false" outlineLevel="0" collapsed="false">
      <c r="Y6603" s="140"/>
    </row>
    <row r="6604" customFormat="false" ht="12.75" hidden="false" customHeight="false" outlineLevel="0" collapsed="false">
      <c r="Y6604" s="140"/>
    </row>
    <row r="6605" customFormat="false" ht="12.75" hidden="false" customHeight="false" outlineLevel="0" collapsed="false">
      <c r="Y6605" s="140"/>
    </row>
    <row r="6606" customFormat="false" ht="12.75" hidden="false" customHeight="false" outlineLevel="0" collapsed="false">
      <c r="Y6606" s="140"/>
    </row>
    <row r="6607" customFormat="false" ht="12.75" hidden="false" customHeight="false" outlineLevel="0" collapsed="false">
      <c r="Y6607" s="140"/>
    </row>
    <row r="6608" customFormat="false" ht="12.75" hidden="false" customHeight="false" outlineLevel="0" collapsed="false">
      <c r="Y6608" s="140"/>
    </row>
    <row r="6609" customFormat="false" ht="12.75" hidden="false" customHeight="false" outlineLevel="0" collapsed="false">
      <c r="Y6609" s="140"/>
    </row>
    <row r="6610" customFormat="false" ht="12.75" hidden="false" customHeight="false" outlineLevel="0" collapsed="false">
      <c r="Y6610" s="140"/>
    </row>
    <row r="6611" customFormat="false" ht="12.75" hidden="false" customHeight="false" outlineLevel="0" collapsed="false">
      <c r="Y6611" s="140"/>
    </row>
    <row r="6612" customFormat="false" ht="12.75" hidden="false" customHeight="false" outlineLevel="0" collapsed="false">
      <c r="Y6612" s="140"/>
    </row>
    <row r="6613" customFormat="false" ht="12.75" hidden="false" customHeight="false" outlineLevel="0" collapsed="false">
      <c r="Y6613" s="140"/>
    </row>
    <row r="6614" customFormat="false" ht="12.75" hidden="false" customHeight="false" outlineLevel="0" collapsed="false">
      <c r="Y6614" s="140"/>
    </row>
    <row r="6615" customFormat="false" ht="12.75" hidden="false" customHeight="false" outlineLevel="0" collapsed="false">
      <c r="Y6615" s="140"/>
    </row>
    <row r="6616" customFormat="false" ht="12.75" hidden="false" customHeight="false" outlineLevel="0" collapsed="false">
      <c r="Y6616" s="140"/>
    </row>
    <row r="6617" customFormat="false" ht="12.75" hidden="false" customHeight="false" outlineLevel="0" collapsed="false">
      <c r="Y6617" s="140"/>
    </row>
    <row r="6618" customFormat="false" ht="12.75" hidden="false" customHeight="false" outlineLevel="0" collapsed="false">
      <c r="Y6618" s="140"/>
    </row>
    <row r="6619" customFormat="false" ht="12.75" hidden="false" customHeight="false" outlineLevel="0" collapsed="false">
      <c r="Y6619" s="140"/>
    </row>
    <row r="6620" customFormat="false" ht="12.75" hidden="false" customHeight="false" outlineLevel="0" collapsed="false">
      <c r="Y6620" s="140"/>
    </row>
    <row r="6621" customFormat="false" ht="12.75" hidden="false" customHeight="false" outlineLevel="0" collapsed="false">
      <c r="Y6621" s="140"/>
    </row>
    <row r="6622" customFormat="false" ht="12.75" hidden="false" customHeight="false" outlineLevel="0" collapsed="false">
      <c r="Y6622" s="140"/>
    </row>
    <row r="6623" customFormat="false" ht="12.75" hidden="false" customHeight="false" outlineLevel="0" collapsed="false">
      <c r="Y6623" s="140"/>
    </row>
    <row r="6624" customFormat="false" ht="12.75" hidden="false" customHeight="false" outlineLevel="0" collapsed="false">
      <c r="Y6624" s="140"/>
    </row>
    <row r="6625" customFormat="false" ht="12.75" hidden="false" customHeight="false" outlineLevel="0" collapsed="false">
      <c r="Y6625" s="140"/>
    </row>
    <row r="6626" customFormat="false" ht="12.75" hidden="false" customHeight="false" outlineLevel="0" collapsed="false">
      <c r="Y6626" s="140"/>
    </row>
    <row r="6627" customFormat="false" ht="12.75" hidden="false" customHeight="false" outlineLevel="0" collapsed="false">
      <c r="Y6627" s="140"/>
    </row>
    <row r="6628" customFormat="false" ht="12.75" hidden="false" customHeight="false" outlineLevel="0" collapsed="false">
      <c r="Y6628" s="140"/>
    </row>
    <row r="6629" customFormat="false" ht="12.75" hidden="false" customHeight="false" outlineLevel="0" collapsed="false">
      <c r="Y6629" s="140"/>
    </row>
    <row r="6630" customFormat="false" ht="12.75" hidden="false" customHeight="false" outlineLevel="0" collapsed="false">
      <c r="Y6630" s="140"/>
    </row>
    <row r="6631" customFormat="false" ht="12.75" hidden="false" customHeight="false" outlineLevel="0" collapsed="false">
      <c r="Y6631" s="140"/>
    </row>
    <row r="6632" customFormat="false" ht="12.75" hidden="false" customHeight="false" outlineLevel="0" collapsed="false">
      <c r="Y6632" s="140"/>
    </row>
    <row r="6633" customFormat="false" ht="12.75" hidden="false" customHeight="false" outlineLevel="0" collapsed="false">
      <c r="Y6633" s="140"/>
    </row>
    <row r="6634" customFormat="false" ht="12.75" hidden="false" customHeight="false" outlineLevel="0" collapsed="false">
      <c r="Y6634" s="140"/>
    </row>
    <row r="6635" customFormat="false" ht="12.75" hidden="false" customHeight="false" outlineLevel="0" collapsed="false">
      <c r="Y6635" s="140"/>
    </row>
    <row r="6636" customFormat="false" ht="12.75" hidden="false" customHeight="false" outlineLevel="0" collapsed="false">
      <c r="Y6636" s="140"/>
    </row>
    <row r="6637" customFormat="false" ht="12.75" hidden="false" customHeight="false" outlineLevel="0" collapsed="false">
      <c r="Y6637" s="140"/>
    </row>
    <row r="6638" customFormat="false" ht="12.75" hidden="false" customHeight="false" outlineLevel="0" collapsed="false">
      <c r="Y6638" s="140"/>
    </row>
    <row r="6639" customFormat="false" ht="12.75" hidden="false" customHeight="false" outlineLevel="0" collapsed="false">
      <c r="Y6639" s="140"/>
    </row>
    <row r="6640" customFormat="false" ht="12.75" hidden="false" customHeight="false" outlineLevel="0" collapsed="false">
      <c r="Y6640" s="140"/>
    </row>
    <row r="6641" customFormat="false" ht="12.75" hidden="false" customHeight="false" outlineLevel="0" collapsed="false">
      <c r="Y6641" s="140"/>
    </row>
    <row r="6642" customFormat="false" ht="12.75" hidden="false" customHeight="false" outlineLevel="0" collapsed="false">
      <c r="Y6642" s="140"/>
    </row>
    <row r="6643" customFormat="false" ht="12.75" hidden="false" customHeight="false" outlineLevel="0" collapsed="false">
      <c r="Y6643" s="140"/>
    </row>
    <row r="6644" customFormat="false" ht="12.75" hidden="false" customHeight="false" outlineLevel="0" collapsed="false">
      <c r="Y6644" s="140"/>
    </row>
    <row r="6645" customFormat="false" ht="12.75" hidden="false" customHeight="false" outlineLevel="0" collapsed="false">
      <c r="Y6645" s="140"/>
    </row>
    <row r="6646" customFormat="false" ht="12.75" hidden="false" customHeight="false" outlineLevel="0" collapsed="false">
      <c r="Y6646" s="140"/>
    </row>
    <row r="6647" customFormat="false" ht="12.75" hidden="false" customHeight="false" outlineLevel="0" collapsed="false">
      <c r="Y6647" s="140"/>
    </row>
    <row r="6648" customFormat="false" ht="12.75" hidden="false" customHeight="false" outlineLevel="0" collapsed="false">
      <c r="Y6648" s="140"/>
    </row>
    <row r="6649" customFormat="false" ht="12.75" hidden="false" customHeight="false" outlineLevel="0" collapsed="false">
      <c r="Y6649" s="140"/>
    </row>
    <row r="6650" customFormat="false" ht="12.75" hidden="false" customHeight="false" outlineLevel="0" collapsed="false">
      <c r="Y6650" s="140"/>
    </row>
    <row r="6651" customFormat="false" ht="12.75" hidden="false" customHeight="false" outlineLevel="0" collapsed="false">
      <c r="Y6651" s="140"/>
    </row>
    <row r="6652" customFormat="false" ht="12.75" hidden="false" customHeight="false" outlineLevel="0" collapsed="false">
      <c r="Y6652" s="140"/>
    </row>
    <row r="6653" customFormat="false" ht="12.75" hidden="false" customHeight="false" outlineLevel="0" collapsed="false">
      <c r="Y6653" s="140"/>
    </row>
    <row r="6654" customFormat="false" ht="12.75" hidden="false" customHeight="false" outlineLevel="0" collapsed="false">
      <c r="Y6654" s="140"/>
    </row>
    <row r="6655" customFormat="false" ht="12.75" hidden="false" customHeight="false" outlineLevel="0" collapsed="false">
      <c r="Y6655" s="140"/>
    </row>
    <row r="6656" customFormat="false" ht="12.75" hidden="false" customHeight="false" outlineLevel="0" collapsed="false">
      <c r="Y6656" s="140"/>
    </row>
    <row r="6657" customFormat="false" ht="12.75" hidden="false" customHeight="false" outlineLevel="0" collapsed="false">
      <c r="Y6657" s="140"/>
    </row>
    <row r="6658" customFormat="false" ht="12.75" hidden="false" customHeight="false" outlineLevel="0" collapsed="false">
      <c r="Y6658" s="140"/>
    </row>
    <row r="6659" customFormat="false" ht="12.75" hidden="false" customHeight="false" outlineLevel="0" collapsed="false">
      <c r="Y6659" s="140"/>
    </row>
    <row r="6660" customFormat="false" ht="12.75" hidden="false" customHeight="false" outlineLevel="0" collapsed="false">
      <c r="Y6660" s="140"/>
    </row>
    <row r="6661" customFormat="false" ht="12.75" hidden="false" customHeight="false" outlineLevel="0" collapsed="false">
      <c r="Y6661" s="140"/>
    </row>
    <row r="6662" customFormat="false" ht="12.75" hidden="false" customHeight="false" outlineLevel="0" collapsed="false">
      <c r="Y6662" s="140"/>
    </row>
    <row r="6663" customFormat="false" ht="12.75" hidden="false" customHeight="false" outlineLevel="0" collapsed="false">
      <c r="Y6663" s="140"/>
    </row>
    <row r="6664" customFormat="false" ht="12.75" hidden="false" customHeight="false" outlineLevel="0" collapsed="false">
      <c r="Y6664" s="140"/>
    </row>
    <row r="6665" customFormat="false" ht="12.75" hidden="false" customHeight="false" outlineLevel="0" collapsed="false">
      <c r="Y6665" s="140"/>
    </row>
    <row r="6666" customFormat="false" ht="12.75" hidden="false" customHeight="false" outlineLevel="0" collapsed="false">
      <c r="Y6666" s="140"/>
    </row>
    <row r="6667" customFormat="false" ht="12.75" hidden="false" customHeight="false" outlineLevel="0" collapsed="false">
      <c r="Y6667" s="140"/>
    </row>
    <row r="6668" customFormat="false" ht="12.75" hidden="false" customHeight="false" outlineLevel="0" collapsed="false">
      <c r="Y6668" s="140"/>
    </row>
    <row r="6669" customFormat="false" ht="12.75" hidden="false" customHeight="false" outlineLevel="0" collapsed="false">
      <c r="Y6669" s="140"/>
    </row>
    <row r="6670" customFormat="false" ht="12.75" hidden="false" customHeight="false" outlineLevel="0" collapsed="false">
      <c r="Y6670" s="140"/>
    </row>
    <row r="6671" customFormat="false" ht="12.75" hidden="false" customHeight="false" outlineLevel="0" collapsed="false">
      <c r="Y6671" s="140"/>
    </row>
    <row r="6672" customFormat="false" ht="12.75" hidden="false" customHeight="false" outlineLevel="0" collapsed="false">
      <c r="Y6672" s="140"/>
    </row>
    <row r="6673" customFormat="false" ht="12.75" hidden="false" customHeight="false" outlineLevel="0" collapsed="false">
      <c r="Y6673" s="140"/>
    </row>
    <row r="6674" customFormat="false" ht="12.75" hidden="false" customHeight="false" outlineLevel="0" collapsed="false">
      <c r="Y6674" s="140"/>
    </row>
    <row r="6675" customFormat="false" ht="12.75" hidden="false" customHeight="false" outlineLevel="0" collapsed="false">
      <c r="Y6675" s="140"/>
    </row>
    <row r="6676" customFormat="false" ht="12.75" hidden="false" customHeight="false" outlineLevel="0" collapsed="false">
      <c r="Y6676" s="140"/>
    </row>
    <row r="6677" customFormat="false" ht="12.75" hidden="false" customHeight="false" outlineLevel="0" collapsed="false">
      <c r="Y6677" s="140"/>
    </row>
    <row r="6678" customFormat="false" ht="12.75" hidden="false" customHeight="false" outlineLevel="0" collapsed="false">
      <c r="Y6678" s="140"/>
    </row>
    <row r="6679" customFormat="false" ht="12.75" hidden="false" customHeight="false" outlineLevel="0" collapsed="false">
      <c r="Y6679" s="140"/>
    </row>
    <row r="6680" customFormat="false" ht="12.75" hidden="false" customHeight="false" outlineLevel="0" collapsed="false">
      <c r="Y6680" s="140"/>
    </row>
    <row r="6681" customFormat="false" ht="12.75" hidden="false" customHeight="false" outlineLevel="0" collapsed="false">
      <c r="Y6681" s="140"/>
    </row>
    <row r="6682" customFormat="false" ht="12.75" hidden="false" customHeight="false" outlineLevel="0" collapsed="false">
      <c r="Y6682" s="140"/>
    </row>
    <row r="6683" customFormat="false" ht="12.75" hidden="false" customHeight="false" outlineLevel="0" collapsed="false">
      <c r="Y6683" s="140"/>
    </row>
    <row r="6684" customFormat="false" ht="12.75" hidden="false" customHeight="false" outlineLevel="0" collapsed="false">
      <c r="Y6684" s="140"/>
    </row>
    <row r="6685" customFormat="false" ht="12.75" hidden="false" customHeight="false" outlineLevel="0" collapsed="false">
      <c r="Y6685" s="140"/>
    </row>
    <row r="6686" customFormat="false" ht="12.75" hidden="false" customHeight="false" outlineLevel="0" collapsed="false">
      <c r="Y6686" s="140"/>
    </row>
    <row r="6687" customFormat="false" ht="12.75" hidden="false" customHeight="false" outlineLevel="0" collapsed="false">
      <c r="Y6687" s="140"/>
    </row>
    <row r="6688" customFormat="false" ht="12.75" hidden="false" customHeight="false" outlineLevel="0" collapsed="false">
      <c r="Y6688" s="140"/>
    </row>
    <row r="6689" customFormat="false" ht="12.75" hidden="false" customHeight="false" outlineLevel="0" collapsed="false">
      <c r="Y6689" s="140"/>
    </row>
    <row r="6690" customFormat="false" ht="12.75" hidden="false" customHeight="false" outlineLevel="0" collapsed="false">
      <c r="Y6690" s="140"/>
    </row>
    <row r="6691" customFormat="false" ht="12.75" hidden="false" customHeight="false" outlineLevel="0" collapsed="false">
      <c r="Y6691" s="140"/>
    </row>
    <row r="6692" customFormat="false" ht="12.75" hidden="false" customHeight="false" outlineLevel="0" collapsed="false">
      <c r="Y6692" s="140"/>
    </row>
    <row r="6693" customFormat="false" ht="12.75" hidden="false" customHeight="false" outlineLevel="0" collapsed="false">
      <c r="Y6693" s="140"/>
    </row>
    <row r="6694" customFormat="false" ht="12.75" hidden="false" customHeight="false" outlineLevel="0" collapsed="false">
      <c r="Y6694" s="140"/>
    </row>
    <row r="6695" customFormat="false" ht="12.75" hidden="false" customHeight="false" outlineLevel="0" collapsed="false">
      <c r="Y6695" s="140"/>
    </row>
    <row r="6696" customFormat="false" ht="12.75" hidden="false" customHeight="false" outlineLevel="0" collapsed="false">
      <c r="Y6696" s="140"/>
    </row>
    <row r="6697" customFormat="false" ht="12.75" hidden="false" customHeight="false" outlineLevel="0" collapsed="false">
      <c r="Y6697" s="140"/>
    </row>
    <row r="6698" customFormat="false" ht="12.75" hidden="false" customHeight="false" outlineLevel="0" collapsed="false">
      <c r="Y6698" s="140"/>
    </row>
    <row r="6699" customFormat="false" ht="12.75" hidden="false" customHeight="false" outlineLevel="0" collapsed="false">
      <c r="Y6699" s="140"/>
    </row>
    <row r="6700" customFormat="false" ht="12.75" hidden="false" customHeight="false" outlineLevel="0" collapsed="false">
      <c r="Y6700" s="140"/>
    </row>
    <row r="6701" customFormat="false" ht="12.75" hidden="false" customHeight="false" outlineLevel="0" collapsed="false">
      <c r="Y6701" s="140"/>
    </row>
    <row r="6702" customFormat="false" ht="12.75" hidden="false" customHeight="false" outlineLevel="0" collapsed="false">
      <c r="Y6702" s="140"/>
    </row>
    <row r="6703" customFormat="false" ht="12.75" hidden="false" customHeight="false" outlineLevel="0" collapsed="false">
      <c r="Y6703" s="140"/>
    </row>
    <row r="6704" customFormat="false" ht="12.75" hidden="false" customHeight="false" outlineLevel="0" collapsed="false">
      <c r="Y6704" s="140"/>
    </row>
    <row r="6705" customFormat="false" ht="12.75" hidden="false" customHeight="false" outlineLevel="0" collapsed="false">
      <c r="Y6705" s="140"/>
    </row>
    <row r="6706" customFormat="false" ht="12.75" hidden="false" customHeight="false" outlineLevel="0" collapsed="false">
      <c r="Y6706" s="140"/>
    </row>
    <row r="6707" customFormat="false" ht="12.75" hidden="false" customHeight="false" outlineLevel="0" collapsed="false">
      <c r="Y6707" s="140"/>
    </row>
    <row r="6708" customFormat="false" ht="12.75" hidden="false" customHeight="false" outlineLevel="0" collapsed="false">
      <c r="Y6708" s="140"/>
    </row>
    <row r="6709" customFormat="false" ht="12.75" hidden="false" customHeight="false" outlineLevel="0" collapsed="false">
      <c r="Y6709" s="140"/>
    </row>
    <row r="6710" customFormat="false" ht="12.75" hidden="false" customHeight="false" outlineLevel="0" collapsed="false">
      <c r="Y6710" s="140"/>
    </row>
    <row r="6711" customFormat="false" ht="12.75" hidden="false" customHeight="false" outlineLevel="0" collapsed="false">
      <c r="Y6711" s="140"/>
    </row>
    <row r="6712" customFormat="false" ht="12.75" hidden="false" customHeight="false" outlineLevel="0" collapsed="false">
      <c r="Y6712" s="140"/>
    </row>
    <row r="6713" customFormat="false" ht="12.75" hidden="false" customHeight="false" outlineLevel="0" collapsed="false">
      <c r="Y6713" s="140"/>
    </row>
    <row r="6714" customFormat="false" ht="12.75" hidden="false" customHeight="false" outlineLevel="0" collapsed="false">
      <c r="Y6714" s="140"/>
    </row>
    <row r="6715" customFormat="false" ht="12.75" hidden="false" customHeight="false" outlineLevel="0" collapsed="false">
      <c r="Y6715" s="140"/>
    </row>
    <row r="6716" customFormat="false" ht="12.75" hidden="false" customHeight="false" outlineLevel="0" collapsed="false">
      <c r="Y6716" s="140"/>
    </row>
    <row r="6717" customFormat="false" ht="12.75" hidden="false" customHeight="false" outlineLevel="0" collapsed="false">
      <c r="Y6717" s="140"/>
    </row>
    <row r="6718" customFormat="false" ht="12.75" hidden="false" customHeight="false" outlineLevel="0" collapsed="false">
      <c r="Y6718" s="140"/>
    </row>
    <row r="6719" customFormat="false" ht="12.75" hidden="false" customHeight="false" outlineLevel="0" collapsed="false">
      <c r="Y6719" s="140"/>
    </row>
    <row r="6720" customFormat="false" ht="12.75" hidden="false" customHeight="false" outlineLevel="0" collapsed="false">
      <c r="Y6720" s="140"/>
    </row>
    <row r="6721" customFormat="false" ht="12.75" hidden="false" customHeight="false" outlineLevel="0" collapsed="false">
      <c r="Y6721" s="140"/>
    </row>
    <row r="6722" customFormat="false" ht="12.75" hidden="false" customHeight="false" outlineLevel="0" collapsed="false">
      <c r="Y6722" s="140"/>
    </row>
    <row r="6723" customFormat="false" ht="12.75" hidden="false" customHeight="false" outlineLevel="0" collapsed="false">
      <c r="Y6723" s="140"/>
    </row>
    <row r="6724" customFormat="false" ht="12.75" hidden="false" customHeight="false" outlineLevel="0" collapsed="false">
      <c r="Y6724" s="140"/>
    </row>
    <row r="6725" customFormat="false" ht="12.75" hidden="false" customHeight="false" outlineLevel="0" collapsed="false">
      <c r="Y6725" s="140"/>
    </row>
    <row r="6726" customFormat="false" ht="12.75" hidden="false" customHeight="false" outlineLevel="0" collapsed="false">
      <c r="Y6726" s="140"/>
    </row>
    <row r="6727" customFormat="false" ht="12.75" hidden="false" customHeight="false" outlineLevel="0" collapsed="false">
      <c r="Y6727" s="140"/>
    </row>
    <row r="6728" customFormat="false" ht="12.75" hidden="false" customHeight="false" outlineLevel="0" collapsed="false">
      <c r="Y6728" s="140"/>
    </row>
    <row r="6729" customFormat="false" ht="12.75" hidden="false" customHeight="false" outlineLevel="0" collapsed="false">
      <c r="Y6729" s="140"/>
    </row>
    <row r="6730" customFormat="false" ht="12.75" hidden="false" customHeight="false" outlineLevel="0" collapsed="false">
      <c r="Y6730" s="140"/>
    </row>
    <row r="6731" customFormat="false" ht="12.75" hidden="false" customHeight="false" outlineLevel="0" collapsed="false">
      <c r="Y6731" s="140"/>
    </row>
    <row r="6732" customFormat="false" ht="12.75" hidden="false" customHeight="false" outlineLevel="0" collapsed="false">
      <c r="Y6732" s="140"/>
    </row>
    <row r="6733" customFormat="false" ht="12.75" hidden="false" customHeight="false" outlineLevel="0" collapsed="false">
      <c r="Y6733" s="140"/>
    </row>
    <row r="6734" customFormat="false" ht="12.75" hidden="false" customHeight="false" outlineLevel="0" collapsed="false">
      <c r="Y6734" s="140"/>
    </row>
    <row r="6735" customFormat="false" ht="12.75" hidden="false" customHeight="false" outlineLevel="0" collapsed="false">
      <c r="Y6735" s="140"/>
    </row>
    <row r="6736" customFormat="false" ht="12.75" hidden="false" customHeight="false" outlineLevel="0" collapsed="false">
      <c r="Y6736" s="140"/>
    </row>
    <row r="6737" customFormat="false" ht="12.75" hidden="false" customHeight="false" outlineLevel="0" collapsed="false">
      <c r="Y6737" s="140"/>
    </row>
    <row r="6738" customFormat="false" ht="12.75" hidden="false" customHeight="false" outlineLevel="0" collapsed="false">
      <c r="Y6738" s="140"/>
    </row>
    <row r="6739" customFormat="false" ht="12.75" hidden="false" customHeight="false" outlineLevel="0" collapsed="false">
      <c r="Y6739" s="140"/>
    </row>
    <row r="6740" customFormat="false" ht="12.75" hidden="false" customHeight="false" outlineLevel="0" collapsed="false">
      <c r="Y6740" s="140"/>
    </row>
    <row r="6741" customFormat="false" ht="12.75" hidden="false" customHeight="false" outlineLevel="0" collapsed="false">
      <c r="Y6741" s="140"/>
    </row>
    <row r="6742" customFormat="false" ht="12.75" hidden="false" customHeight="false" outlineLevel="0" collapsed="false">
      <c r="Y6742" s="140"/>
    </row>
    <row r="6743" customFormat="false" ht="12.75" hidden="false" customHeight="false" outlineLevel="0" collapsed="false">
      <c r="Y6743" s="140"/>
    </row>
    <row r="6744" customFormat="false" ht="12.75" hidden="false" customHeight="false" outlineLevel="0" collapsed="false">
      <c r="Y6744" s="140"/>
    </row>
    <row r="6745" customFormat="false" ht="12.75" hidden="false" customHeight="false" outlineLevel="0" collapsed="false">
      <c r="Y6745" s="140"/>
    </row>
    <row r="6746" customFormat="false" ht="12.75" hidden="false" customHeight="false" outlineLevel="0" collapsed="false">
      <c r="Y6746" s="140"/>
    </row>
    <row r="6747" customFormat="false" ht="12.75" hidden="false" customHeight="false" outlineLevel="0" collapsed="false">
      <c r="Y6747" s="140"/>
    </row>
    <row r="6748" customFormat="false" ht="12.75" hidden="false" customHeight="false" outlineLevel="0" collapsed="false">
      <c r="Y6748" s="140"/>
    </row>
    <row r="6749" customFormat="false" ht="12.75" hidden="false" customHeight="false" outlineLevel="0" collapsed="false">
      <c r="Y6749" s="140"/>
    </row>
    <row r="6750" customFormat="false" ht="12.75" hidden="false" customHeight="false" outlineLevel="0" collapsed="false">
      <c r="Y6750" s="140"/>
    </row>
    <row r="6751" customFormat="false" ht="12.75" hidden="false" customHeight="false" outlineLevel="0" collapsed="false">
      <c r="Y6751" s="140"/>
    </row>
    <row r="6752" customFormat="false" ht="12.75" hidden="false" customHeight="false" outlineLevel="0" collapsed="false">
      <c r="Y6752" s="140"/>
    </row>
    <row r="6753" customFormat="false" ht="12.75" hidden="false" customHeight="false" outlineLevel="0" collapsed="false">
      <c r="Y6753" s="140"/>
    </row>
    <row r="6754" customFormat="false" ht="12.75" hidden="false" customHeight="false" outlineLevel="0" collapsed="false">
      <c r="Y6754" s="140"/>
    </row>
    <row r="6755" customFormat="false" ht="12.75" hidden="false" customHeight="false" outlineLevel="0" collapsed="false">
      <c r="Y6755" s="140"/>
    </row>
    <row r="6756" customFormat="false" ht="12.75" hidden="false" customHeight="false" outlineLevel="0" collapsed="false">
      <c r="Y6756" s="140"/>
    </row>
    <row r="6757" customFormat="false" ht="12.75" hidden="false" customHeight="false" outlineLevel="0" collapsed="false">
      <c r="Y6757" s="140"/>
    </row>
    <row r="6758" customFormat="false" ht="12.75" hidden="false" customHeight="false" outlineLevel="0" collapsed="false">
      <c r="Y6758" s="140"/>
    </row>
    <row r="6759" customFormat="false" ht="12.75" hidden="false" customHeight="false" outlineLevel="0" collapsed="false">
      <c r="Y6759" s="140"/>
    </row>
    <row r="6760" customFormat="false" ht="12.75" hidden="false" customHeight="false" outlineLevel="0" collapsed="false">
      <c r="Y6760" s="140"/>
    </row>
    <row r="6761" customFormat="false" ht="12.75" hidden="false" customHeight="false" outlineLevel="0" collapsed="false">
      <c r="Y6761" s="140"/>
    </row>
    <row r="6762" customFormat="false" ht="12.75" hidden="false" customHeight="false" outlineLevel="0" collapsed="false">
      <c r="Y6762" s="140"/>
    </row>
    <row r="6763" customFormat="false" ht="12.75" hidden="false" customHeight="false" outlineLevel="0" collapsed="false">
      <c r="Y6763" s="140"/>
    </row>
    <row r="6764" customFormat="false" ht="12.75" hidden="false" customHeight="false" outlineLevel="0" collapsed="false">
      <c r="Y6764" s="140"/>
    </row>
    <row r="6765" customFormat="false" ht="12.75" hidden="false" customHeight="false" outlineLevel="0" collapsed="false">
      <c r="Y6765" s="140"/>
    </row>
    <row r="6766" customFormat="false" ht="12.75" hidden="false" customHeight="false" outlineLevel="0" collapsed="false">
      <c r="Y6766" s="140"/>
    </row>
    <row r="6767" customFormat="false" ht="12.75" hidden="false" customHeight="false" outlineLevel="0" collapsed="false">
      <c r="Y6767" s="140"/>
    </row>
    <row r="6768" customFormat="false" ht="12.75" hidden="false" customHeight="false" outlineLevel="0" collapsed="false">
      <c r="Y6768" s="140"/>
    </row>
    <row r="6769" customFormat="false" ht="12.75" hidden="false" customHeight="false" outlineLevel="0" collapsed="false">
      <c r="Y6769" s="140"/>
    </row>
    <row r="6770" customFormat="false" ht="12.75" hidden="false" customHeight="false" outlineLevel="0" collapsed="false">
      <c r="Y6770" s="140"/>
    </row>
    <row r="6771" customFormat="false" ht="12.75" hidden="false" customHeight="false" outlineLevel="0" collapsed="false">
      <c r="Y6771" s="140"/>
    </row>
    <row r="6772" customFormat="false" ht="12.75" hidden="false" customHeight="false" outlineLevel="0" collapsed="false">
      <c r="Y6772" s="140"/>
    </row>
    <row r="6773" customFormat="false" ht="12.75" hidden="false" customHeight="false" outlineLevel="0" collapsed="false">
      <c r="Y6773" s="140"/>
    </row>
    <row r="6774" customFormat="false" ht="12.75" hidden="false" customHeight="false" outlineLevel="0" collapsed="false">
      <c r="Y6774" s="140"/>
    </row>
    <row r="6775" customFormat="false" ht="12.75" hidden="false" customHeight="false" outlineLevel="0" collapsed="false">
      <c r="Y6775" s="140"/>
    </row>
    <row r="6776" customFormat="false" ht="12.75" hidden="false" customHeight="false" outlineLevel="0" collapsed="false">
      <c r="Y6776" s="140"/>
    </row>
    <row r="6777" customFormat="false" ht="12.75" hidden="false" customHeight="false" outlineLevel="0" collapsed="false">
      <c r="Y6777" s="140"/>
    </row>
    <row r="6778" customFormat="false" ht="12.75" hidden="false" customHeight="false" outlineLevel="0" collapsed="false">
      <c r="Y6778" s="140"/>
    </row>
    <row r="6779" customFormat="false" ht="12.75" hidden="false" customHeight="false" outlineLevel="0" collapsed="false">
      <c r="Y6779" s="140"/>
    </row>
    <row r="6780" customFormat="false" ht="12.75" hidden="false" customHeight="false" outlineLevel="0" collapsed="false">
      <c r="Y6780" s="140"/>
    </row>
    <row r="6781" customFormat="false" ht="12.75" hidden="false" customHeight="false" outlineLevel="0" collapsed="false">
      <c r="Y6781" s="140"/>
    </row>
    <row r="6782" customFormat="false" ht="12.75" hidden="false" customHeight="false" outlineLevel="0" collapsed="false">
      <c r="Y6782" s="140"/>
    </row>
    <row r="6783" customFormat="false" ht="12.75" hidden="false" customHeight="false" outlineLevel="0" collapsed="false">
      <c r="Y6783" s="140"/>
    </row>
    <row r="6784" customFormat="false" ht="12.75" hidden="false" customHeight="false" outlineLevel="0" collapsed="false">
      <c r="Y6784" s="140"/>
    </row>
    <row r="6785" customFormat="false" ht="12.75" hidden="false" customHeight="false" outlineLevel="0" collapsed="false">
      <c r="Y6785" s="140"/>
    </row>
    <row r="6786" customFormat="false" ht="12.75" hidden="false" customHeight="false" outlineLevel="0" collapsed="false">
      <c r="Y6786" s="140"/>
    </row>
    <row r="6787" customFormat="false" ht="12.75" hidden="false" customHeight="false" outlineLevel="0" collapsed="false">
      <c r="Y6787" s="140"/>
    </row>
    <row r="6788" customFormat="false" ht="12.75" hidden="false" customHeight="false" outlineLevel="0" collapsed="false">
      <c r="Y6788" s="140"/>
    </row>
    <row r="6789" customFormat="false" ht="12.75" hidden="false" customHeight="false" outlineLevel="0" collapsed="false">
      <c r="Y6789" s="140"/>
    </row>
    <row r="6790" customFormat="false" ht="12.75" hidden="false" customHeight="false" outlineLevel="0" collapsed="false">
      <c r="Y6790" s="140"/>
    </row>
    <row r="6791" customFormat="false" ht="12.75" hidden="false" customHeight="false" outlineLevel="0" collapsed="false">
      <c r="Y6791" s="140"/>
    </row>
    <row r="6792" customFormat="false" ht="12.75" hidden="false" customHeight="false" outlineLevel="0" collapsed="false">
      <c r="Y6792" s="140"/>
    </row>
    <row r="6793" customFormat="false" ht="12.75" hidden="false" customHeight="false" outlineLevel="0" collapsed="false">
      <c r="Y6793" s="140"/>
    </row>
    <row r="6794" customFormat="false" ht="12.75" hidden="false" customHeight="false" outlineLevel="0" collapsed="false">
      <c r="Y6794" s="140"/>
    </row>
    <row r="6795" customFormat="false" ht="12.75" hidden="false" customHeight="false" outlineLevel="0" collapsed="false">
      <c r="Y6795" s="140"/>
    </row>
    <row r="6796" customFormat="false" ht="12.75" hidden="false" customHeight="false" outlineLevel="0" collapsed="false">
      <c r="Y6796" s="140"/>
    </row>
    <row r="6797" customFormat="false" ht="12.75" hidden="false" customHeight="false" outlineLevel="0" collapsed="false">
      <c r="Y6797" s="140"/>
    </row>
    <row r="6798" customFormat="false" ht="12.75" hidden="false" customHeight="false" outlineLevel="0" collapsed="false">
      <c r="Y6798" s="140"/>
    </row>
    <row r="6799" customFormat="false" ht="12.75" hidden="false" customHeight="false" outlineLevel="0" collapsed="false">
      <c r="Y6799" s="140"/>
    </row>
    <row r="6800" customFormat="false" ht="12.75" hidden="false" customHeight="false" outlineLevel="0" collapsed="false">
      <c r="Y6800" s="140"/>
    </row>
    <row r="6801" customFormat="false" ht="12.75" hidden="false" customHeight="false" outlineLevel="0" collapsed="false">
      <c r="Y6801" s="140"/>
    </row>
    <row r="6802" customFormat="false" ht="12.75" hidden="false" customHeight="false" outlineLevel="0" collapsed="false">
      <c r="Y6802" s="140"/>
    </row>
    <row r="6803" customFormat="false" ht="12.75" hidden="false" customHeight="false" outlineLevel="0" collapsed="false">
      <c r="Y6803" s="140"/>
    </row>
    <row r="6804" customFormat="false" ht="12.75" hidden="false" customHeight="false" outlineLevel="0" collapsed="false">
      <c r="Y6804" s="140"/>
    </row>
    <row r="6805" customFormat="false" ht="12.75" hidden="false" customHeight="false" outlineLevel="0" collapsed="false">
      <c r="Y6805" s="140"/>
    </row>
    <row r="6806" customFormat="false" ht="12.75" hidden="false" customHeight="false" outlineLevel="0" collapsed="false">
      <c r="Y6806" s="140"/>
    </row>
    <row r="6807" customFormat="false" ht="12.75" hidden="false" customHeight="false" outlineLevel="0" collapsed="false">
      <c r="Y6807" s="140"/>
    </row>
    <row r="6808" customFormat="false" ht="12.75" hidden="false" customHeight="false" outlineLevel="0" collapsed="false">
      <c r="Y6808" s="140"/>
    </row>
    <row r="6809" customFormat="false" ht="12.75" hidden="false" customHeight="false" outlineLevel="0" collapsed="false">
      <c r="Y6809" s="140"/>
    </row>
    <row r="6810" customFormat="false" ht="12.75" hidden="false" customHeight="false" outlineLevel="0" collapsed="false">
      <c r="Y6810" s="140"/>
    </row>
    <row r="6811" customFormat="false" ht="12.75" hidden="false" customHeight="false" outlineLevel="0" collapsed="false">
      <c r="Y6811" s="140"/>
    </row>
    <row r="6812" customFormat="false" ht="12.75" hidden="false" customHeight="false" outlineLevel="0" collapsed="false">
      <c r="Y6812" s="140"/>
    </row>
    <row r="6813" customFormat="false" ht="12.75" hidden="false" customHeight="false" outlineLevel="0" collapsed="false">
      <c r="Y6813" s="140"/>
    </row>
    <row r="6814" customFormat="false" ht="12.75" hidden="false" customHeight="false" outlineLevel="0" collapsed="false">
      <c r="Y6814" s="140"/>
    </row>
    <row r="6815" customFormat="false" ht="12.75" hidden="false" customHeight="false" outlineLevel="0" collapsed="false">
      <c r="Y6815" s="140"/>
    </row>
    <row r="6816" customFormat="false" ht="12.75" hidden="false" customHeight="false" outlineLevel="0" collapsed="false">
      <c r="Y6816" s="140"/>
    </row>
    <row r="6817" customFormat="false" ht="12.75" hidden="false" customHeight="false" outlineLevel="0" collapsed="false">
      <c r="Y6817" s="140"/>
    </row>
    <row r="6818" customFormat="false" ht="12.75" hidden="false" customHeight="false" outlineLevel="0" collapsed="false">
      <c r="Y6818" s="140"/>
    </row>
    <row r="6819" customFormat="false" ht="12.75" hidden="false" customHeight="false" outlineLevel="0" collapsed="false">
      <c r="Y6819" s="140"/>
    </row>
    <row r="6820" customFormat="false" ht="12.75" hidden="false" customHeight="false" outlineLevel="0" collapsed="false">
      <c r="Y6820" s="140"/>
    </row>
    <row r="6821" customFormat="false" ht="12.75" hidden="false" customHeight="false" outlineLevel="0" collapsed="false">
      <c r="Y6821" s="140"/>
    </row>
    <row r="6822" customFormat="false" ht="12.75" hidden="false" customHeight="false" outlineLevel="0" collapsed="false">
      <c r="Y6822" s="140"/>
    </row>
    <row r="6823" customFormat="false" ht="12.75" hidden="false" customHeight="false" outlineLevel="0" collapsed="false">
      <c r="Y6823" s="140"/>
    </row>
    <row r="6824" customFormat="false" ht="12.75" hidden="false" customHeight="false" outlineLevel="0" collapsed="false">
      <c r="Y6824" s="140"/>
    </row>
    <row r="6825" customFormat="false" ht="12.75" hidden="false" customHeight="false" outlineLevel="0" collapsed="false">
      <c r="Y6825" s="140"/>
    </row>
    <row r="6826" customFormat="false" ht="12.75" hidden="false" customHeight="false" outlineLevel="0" collapsed="false">
      <c r="Y6826" s="140"/>
    </row>
    <row r="6827" customFormat="false" ht="12.75" hidden="false" customHeight="false" outlineLevel="0" collapsed="false">
      <c r="Y6827" s="140"/>
    </row>
    <row r="6828" customFormat="false" ht="12.75" hidden="false" customHeight="false" outlineLevel="0" collapsed="false">
      <c r="Y6828" s="140"/>
    </row>
    <row r="6829" customFormat="false" ht="12.75" hidden="false" customHeight="false" outlineLevel="0" collapsed="false">
      <c r="Y6829" s="140"/>
    </row>
    <row r="6830" customFormat="false" ht="12.75" hidden="false" customHeight="false" outlineLevel="0" collapsed="false">
      <c r="Y6830" s="140"/>
    </row>
    <row r="6831" customFormat="false" ht="12.75" hidden="false" customHeight="false" outlineLevel="0" collapsed="false">
      <c r="Y6831" s="140"/>
    </row>
    <row r="6832" customFormat="false" ht="12.75" hidden="false" customHeight="false" outlineLevel="0" collapsed="false">
      <c r="Y6832" s="140"/>
    </row>
    <row r="6833" customFormat="false" ht="12.75" hidden="false" customHeight="false" outlineLevel="0" collapsed="false">
      <c r="Y6833" s="140"/>
    </row>
    <row r="6834" customFormat="false" ht="12.75" hidden="false" customHeight="false" outlineLevel="0" collapsed="false">
      <c r="Y6834" s="140"/>
    </row>
    <row r="6835" customFormat="false" ht="12.75" hidden="false" customHeight="false" outlineLevel="0" collapsed="false">
      <c r="Y6835" s="140"/>
    </row>
    <row r="6836" customFormat="false" ht="12.75" hidden="false" customHeight="false" outlineLevel="0" collapsed="false">
      <c r="Y6836" s="140"/>
    </row>
    <row r="6837" customFormat="false" ht="12.75" hidden="false" customHeight="false" outlineLevel="0" collapsed="false">
      <c r="Y6837" s="140"/>
    </row>
    <row r="6838" customFormat="false" ht="12.75" hidden="false" customHeight="false" outlineLevel="0" collapsed="false">
      <c r="Y6838" s="140"/>
    </row>
    <row r="6839" customFormat="false" ht="12.75" hidden="false" customHeight="false" outlineLevel="0" collapsed="false">
      <c r="Y6839" s="140"/>
    </row>
    <row r="6840" customFormat="false" ht="12.75" hidden="false" customHeight="false" outlineLevel="0" collapsed="false">
      <c r="Y6840" s="140"/>
    </row>
    <row r="6841" customFormat="false" ht="12.75" hidden="false" customHeight="false" outlineLevel="0" collapsed="false">
      <c r="Y6841" s="140"/>
    </row>
    <row r="6842" customFormat="false" ht="12.75" hidden="false" customHeight="false" outlineLevel="0" collapsed="false">
      <c r="Y6842" s="140"/>
    </row>
    <row r="6843" customFormat="false" ht="12.75" hidden="false" customHeight="false" outlineLevel="0" collapsed="false">
      <c r="Y6843" s="140"/>
    </row>
    <row r="6844" customFormat="false" ht="12.75" hidden="false" customHeight="false" outlineLevel="0" collapsed="false">
      <c r="Y6844" s="140"/>
    </row>
    <row r="6845" customFormat="false" ht="12.75" hidden="false" customHeight="false" outlineLevel="0" collapsed="false">
      <c r="Y6845" s="140"/>
    </row>
    <row r="6846" customFormat="false" ht="12.75" hidden="false" customHeight="false" outlineLevel="0" collapsed="false">
      <c r="Y6846" s="140"/>
    </row>
    <row r="6847" customFormat="false" ht="12.75" hidden="false" customHeight="false" outlineLevel="0" collapsed="false">
      <c r="Y6847" s="140"/>
    </row>
    <row r="6848" customFormat="false" ht="12.75" hidden="false" customHeight="false" outlineLevel="0" collapsed="false">
      <c r="Y6848" s="140"/>
    </row>
    <row r="6849" customFormat="false" ht="12.75" hidden="false" customHeight="false" outlineLevel="0" collapsed="false">
      <c r="Y6849" s="140"/>
    </row>
    <row r="6850" customFormat="false" ht="12.75" hidden="false" customHeight="false" outlineLevel="0" collapsed="false">
      <c r="Y6850" s="140"/>
    </row>
    <row r="6851" customFormat="false" ht="12.75" hidden="false" customHeight="false" outlineLevel="0" collapsed="false">
      <c r="Y6851" s="140"/>
    </row>
    <row r="6852" customFormat="false" ht="12.75" hidden="false" customHeight="false" outlineLevel="0" collapsed="false">
      <c r="Y6852" s="140"/>
    </row>
    <row r="6853" customFormat="false" ht="12.75" hidden="false" customHeight="false" outlineLevel="0" collapsed="false">
      <c r="Y6853" s="140"/>
    </row>
    <row r="6854" customFormat="false" ht="12.75" hidden="false" customHeight="false" outlineLevel="0" collapsed="false">
      <c r="Y6854" s="140"/>
    </row>
    <row r="6855" customFormat="false" ht="12.75" hidden="false" customHeight="false" outlineLevel="0" collapsed="false">
      <c r="Y6855" s="140"/>
    </row>
    <row r="6856" customFormat="false" ht="12.75" hidden="false" customHeight="false" outlineLevel="0" collapsed="false">
      <c r="Y6856" s="140"/>
    </row>
    <row r="6857" customFormat="false" ht="12.75" hidden="false" customHeight="false" outlineLevel="0" collapsed="false">
      <c r="Y6857" s="140"/>
    </row>
    <row r="6858" customFormat="false" ht="12.75" hidden="false" customHeight="false" outlineLevel="0" collapsed="false">
      <c r="Y6858" s="140"/>
    </row>
    <row r="6859" customFormat="false" ht="12.75" hidden="false" customHeight="false" outlineLevel="0" collapsed="false">
      <c r="Y6859" s="140"/>
    </row>
    <row r="6860" customFormat="false" ht="12.75" hidden="false" customHeight="false" outlineLevel="0" collapsed="false">
      <c r="Y6860" s="140"/>
    </row>
    <row r="6861" customFormat="false" ht="12.75" hidden="false" customHeight="false" outlineLevel="0" collapsed="false">
      <c r="Y6861" s="140"/>
    </row>
    <row r="6862" customFormat="false" ht="12.75" hidden="false" customHeight="false" outlineLevel="0" collapsed="false">
      <c r="Y6862" s="140"/>
    </row>
    <row r="6863" customFormat="false" ht="12.75" hidden="false" customHeight="false" outlineLevel="0" collapsed="false">
      <c r="Y6863" s="140"/>
    </row>
    <row r="6864" customFormat="false" ht="12.75" hidden="false" customHeight="false" outlineLevel="0" collapsed="false">
      <c r="Y6864" s="140"/>
    </row>
    <row r="6865" customFormat="false" ht="12.75" hidden="false" customHeight="false" outlineLevel="0" collapsed="false">
      <c r="Y6865" s="140"/>
    </row>
    <row r="6866" customFormat="false" ht="12.75" hidden="false" customHeight="false" outlineLevel="0" collapsed="false">
      <c r="Y6866" s="140"/>
    </row>
    <row r="6867" customFormat="false" ht="12.75" hidden="false" customHeight="false" outlineLevel="0" collapsed="false">
      <c r="Y6867" s="140"/>
    </row>
    <row r="6868" customFormat="false" ht="12.75" hidden="false" customHeight="false" outlineLevel="0" collapsed="false">
      <c r="Y6868" s="140"/>
    </row>
    <row r="6869" customFormat="false" ht="12.75" hidden="false" customHeight="false" outlineLevel="0" collapsed="false">
      <c r="Y6869" s="140"/>
    </row>
    <row r="6870" customFormat="false" ht="12.75" hidden="false" customHeight="false" outlineLevel="0" collapsed="false">
      <c r="Y6870" s="140"/>
    </row>
    <row r="6871" customFormat="false" ht="12.75" hidden="false" customHeight="false" outlineLevel="0" collapsed="false">
      <c r="Y6871" s="140"/>
    </row>
    <row r="6872" customFormat="false" ht="12.75" hidden="false" customHeight="false" outlineLevel="0" collapsed="false">
      <c r="Y6872" s="140"/>
    </row>
    <row r="6873" customFormat="false" ht="12.75" hidden="false" customHeight="false" outlineLevel="0" collapsed="false">
      <c r="Y6873" s="140"/>
    </row>
    <row r="6874" customFormat="false" ht="12.75" hidden="false" customHeight="false" outlineLevel="0" collapsed="false">
      <c r="Y6874" s="140"/>
    </row>
    <row r="6875" customFormat="false" ht="12.75" hidden="false" customHeight="false" outlineLevel="0" collapsed="false">
      <c r="Y6875" s="140"/>
    </row>
    <row r="6876" customFormat="false" ht="12.75" hidden="false" customHeight="false" outlineLevel="0" collapsed="false">
      <c r="Y6876" s="140"/>
    </row>
    <row r="6877" customFormat="false" ht="12.75" hidden="false" customHeight="false" outlineLevel="0" collapsed="false">
      <c r="Y6877" s="140"/>
    </row>
    <row r="6878" customFormat="false" ht="12.75" hidden="false" customHeight="false" outlineLevel="0" collapsed="false">
      <c r="Y6878" s="140"/>
    </row>
    <row r="6879" customFormat="false" ht="12.75" hidden="false" customHeight="false" outlineLevel="0" collapsed="false">
      <c r="Y6879" s="140"/>
    </row>
    <row r="6880" customFormat="false" ht="12.75" hidden="false" customHeight="false" outlineLevel="0" collapsed="false">
      <c r="Y6880" s="140"/>
    </row>
    <row r="6881" customFormat="false" ht="12.75" hidden="false" customHeight="false" outlineLevel="0" collapsed="false">
      <c r="Y6881" s="140"/>
    </row>
    <row r="6882" customFormat="false" ht="12.75" hidden="false" customHeight="false" outlineLevel="0" collapsed="false">
      <c r="Y6882" s="140"/>
    </row>
    <row r="6883" customFormat="false" ht="12.75" hidden="false" customHeight="false" outlineLevel="0" collapsed="false">
      <c r="Y6883" s="140"/>
    </row>
    <row r="6884" customFormat="false" ht="12.75" hidden="false" customHeight="false" outlineLevel="0" collapsed="false">
      <c r="Y6884" s="140"/>
    </row>
    <row r="6885" customFormat="false" ht="12.75" hidden="false" customHeight="false" outlineLevel="0" collapsed="false">
      <c r="Y6885" s="140"/>
    </row>
    <row r="6886" customFormat="false" ht="12.75" hidden="false" customHeight="false" outlineLevel="0" collapsed="false">
      <c r="Y6886" s="140"/>
    </row>
    <row r="6887" customFormat="false" ht="12.75" hidden="false" customHeight="false" outlineLevel="0" collapsed="false">
      <c r="Y6887" s="140"/>
    </row>
    <row r="6888" customFormat="false" ht="12.75" hidden="false" customHeight="false" outlineLevel="0" collapsed="false">
      <c r="Y6888" s="140"/>
    </row>
    <row r="6889" customFormat="false" ht="12.75" hidden="false" customHeight="false" outlineLevel="0" collapsed="false">
      <c r="Y6889" s="140"/>
    </row>
    <row r="6890" customFormat="false" ht="12.75" hidden="false" customHeight="false" outlineLevel="0" collapsed="false">
      <c r="Y6890" s="140"/>
    </row>
    <row r="6891" customFormat="false" ht="12.75" hidden="false" customHeight="false" outlineLevel="0" collapsed="false">
      <c r="Y6891" s="140"/>
    </row>
    <row r="6892" customFormat="false" ht="12.75" hidden="false" customHeight="false" outlineLevel="0" collapsed="false">
      <c r="Y6892" s="140"/>
    </row>
    <row r="6893" customFormat="false" ht="12.75" hidden="false" customHeight="false" outlineLevel="0" collapsed="false">
      <c r="Y6893" s="140"/>
    </row>
    <row r="6894" customFormat="false" ht="12.75" hidden="false" customHeight="false" outlineLevel="0" collapsed="false">
      <c r="Y6894" s="140"/>
    </row>
    <row r="6895" customFormat="false" ht="12.75" hidden="false" customHeight="false" outlineLevel="0" collapsed="false">
      <c r="Y6895" s="140"/>
    </row>
    <row r="6896" customFormat="false" ht="12.75" hidden="false" customHeight="false" outlineLevel="0" collapsed="false">
      <c r="Y6896" s="140"/>
    </row>
    <row r="6897" customFormat="false" ht="12.75" hidden="false" customHeight="false" outlineLevel="0" collapsed="false">
      <c r="Y6897" s="140"/>
    </row>
    <row r="6898" customFormat="false" ht="12.75" hidden="false" customHeight="false" outlineLevel="0" collapsed="false">
      <c r="Y6898" s="140"/>
    </row>
    <row r="6899" customFormat="false" ht="12.75" hidden="false" customHeight="false" outlineLevel="0" collapsed="false">
      <c r="Y6899" s="140"/>
    </row>
    <row r="6900" customFormat="false" ht="12.75" hidden="false" customHeight="false" outlineLevel="0" collapsed="false">
      <c r="Y6900" s="140"/>
    </row>
    <row r="6901" customFormat="false" ht="12.75" hidden="false" customHeight="false" outlineLevel="0" collapsed="false">
      <c r="Y6901" s="140"/>
    </row>
    <row r="6902" customFormat="false" ht="12.75" hidden="false" customHeight="false" outlineLevel="0" collapsed="false">
      <c r="Y6902" s="140"/>
    </row>
    <row r="6903" customFormat="false" ht="12.75" hidden="false" customHeight="false" outlineLevel="0" collapsed="false">
      <c r="Y6903" s="140"/>
    </row>
    <row r="6904" customFormat="false" ht="12.75" hidden="false" customHeight="false" outlineLevel="0" collapsed="false">
      <c r="Y6904" s="140"/>
    </row>
    <row r="6905" customFormat="false" ht="12.75" hidden="false" customHeight="false" outlineLevel="0" collapsed="false">
      <c r="Y6905" s="140"/>
    </row>
    <row r="6906" customFormat="false" ht="12.75" hidden="false" customHeight="false" outlineLevel="0" collapsed="false">
      <c r="Y6906" s="140"/>
    </row>
    <row r="6907" customFormat="false" ht="12.75" hidden="false" customHeight="false" outlineLevel="0" collapsed="false">
      <c r="Y6907" s="140"/>
    </row>
    <row r="6908" customFormat="false" ht="12.75" hidden="false" customHeight="false" outlineLevel="0" collapsed="false">
      <c r="Y6908" s="140"/>
    </row>
    <row r="6909" customFormat="false" ht="12.75" hidden="false" customHeight="false" outlineLevel="0" collapsed="false">
      <c r="Y6909" s="140"/>
    </row>
    <row r="6910" customFormat="false" ht="12.75" hidden="false" customHeight="false" outlineLevel="0" collapsed="false">
      <c r="Y6910" s="140"/>
    </row>
    <row r="6911" customFormat="false" ht="12.75" hidden="false" customHeight="false" outlineLevel="0" collapsed="false">
      <c r="Y6911" s="140"/>
    </row>
    <row r="6912" customFormat="false" ht="12.75" hidden="false" customHeight="false" outlineLevel="0" collapsed="false">
      <c r="Y6912" s="140"/>
    </row>
    <row r="6913" customFormat="false" ht="12.75" hidden="false" customHeight="false" outlineLevel="0" collapsed="false">
      <c r="Y6913" s="140"/>
    </row>
    <row r="6914" customFormat="false" ht="12.75" hidden="false" customHeight="false" outlineLevel="0" collapsed="false">
      <c r="Y6914" s="140"/>
    </row>
    <row r="6915" customFormat="false" ht="12.75" hidden="false" customHeight="false" outlineLevel="0" collapsed="false">
      <c r="Y6915" s="140"/>
    </row>
    <row r="6916" customFormat="false" ht="12.75" hidden="false" customHeight="false" outlineLevel="0" collapsed="false">
      <c r="Y6916" s="140"/>
    </row>
    <row r="6917" customFormat="false" ht="12.75" hidden="false" customHeight="false" outlineLevel="0" collapsed="false">
      <c r="Y6917" s="140"/>
    </row>
    <row r="6918" customFormat="false" ht="12.75" hidden="false" customHeight="false" outlineLevel="0" collapsed="false">
      <c r="Y6918" s="140"/>
    </row>
    <row r="6919" customFormat="false" ht="12.75" hidden="false" customHeight="false" outlineLevel="0" collapsed="false">
      <c r="Y6919" s="140"/>
    </row>
    <row r="6920" customFormat="false" ht="12.75" hidden="false" customHeight="false" outlineLevel="0" collapsed="false">
      <c r="Y6920" s="140"/>
    </row>
    <row r="6921" customFormat="false" ht="12.75" hidden="false" customHeight="false" outlineLevel="0" collapsed="false">
      <c r="Y6921" s="140"/>
    </row>
    <row r="6922" customFormat="false" ht="12.75" hidden="false" customHeight="false" outlineLevel="0" collapsed="false">
      <c r="Y6922" s="140"/>
    </row>
    <row r="6923" customFormat="false" ht="12.75" hidden="false" customHeight="false" outlineLevel="0" collapsed="false">
      <c r="Y6923" s="140"/>
    </row>
    <row r="6924" customFormat="false" ht="12.75" hidden="false" customHeight="false" outlineLevel="0" collapsed="false">
      <c r="Y6924" s="140"/>
    </row>
    <row r="6925" customFormat="false" ht="12.75" hidden="false" customHeight="false" outlineLevel="0" collapsed="false">
      <c r="Y6925" s="140"/>
    </row>
    <row r="6926" customFormat="false" ht="12.75" hidden="false" customHeight="false" outlineLevel="0" collapsed="false">
      <c r="Y6926" s="140"/>
    </row>
    <row r="6927" customFormat="false" ht="12.75" hidden="false" customHeight="false" outlineLevel="0" collapsed="false">
      <c r="Y6927" s="140"/>
    </row>
    <row r="6928" customFormat="false" ht="12.75" hidden="false" customHeight="false" outlineLevel="0" collapsed="false">
      <c r="Y6928" s="140"/>
    </row>
    <row r="6929" customFormat="false" ht="12.75" hidden="false" customHeight="false" outlineLevel="0" collapsed="false">
      <c r="Y6929" s="140"/>
    </row>
    <row r="6930" customFormat="false" ht="12.75" hidden="false" customHeight="false" outlineLevel="0" collapsed="false">
      <c r="Y6930" s="140"/>
    </row>
    <row r="6931" customFormat="false" ht="12.75" hidden="false" customHeight="false" outlineLevel="0" collapsed="false">
      <c r="Y6931" s="140"/>
    </row>
    <row r="6932" customFormat="false" ht="12.75" hidden="false" customHeight="false" outlineLevel="0" collapsed="false">
      <c r="Y6932" s="140"/>
    </row>
    <row r="6933" customFormat="false" ht="12.75" hidden="false" customHeight="false" outlineLevel="0" collapsed="false">
      <c r="Y6933" s="140"/>
    </row>
    <row r="6934" customFormat="false" ht="12.75" hidden="false" customHeight="false" outlineLevel="0" collapsed="false">
      <c r="Y6934" s="140"/>
    </row>
    <row r="6935" customFormat="false" ht="12.75" hidden="false" customHeight="false" outlineLevel="0" collapsed="false">
      <c r="Y6935" s="140"/>
    </row>
    <row r="6936" customFormat="false" ht="12.75" hidden="false" customHeight="false" outlineLevel="0" collapsed="false">
      <c r="Y6936" s="140"/>
    </row>
    <row r="6937" customFormat="false" ht="12.75" hidden="false" customHeight="false" outlineLevel="0" collapsed="false">
      <c r="Y6937" s="140"/>
    </row>
    <row r="6938" customFormat="false" ht="12.75" hidden="false" customHeight="false" outlineLevel="0" collapsed="false">
      <c r="Y6938" s="140"/>
    </row>
    <row r="6939" customFormat="false" ht="12.75" hidden="false" customHeight="false" outlineLevel="0" collapsed="false">
      <c r="Y6939" s="140"/>
    </row>
    <row r="6940" customFormat="false" ht="12.75" hidden="false" customHeight="false" outlineLevel="0" collapsed="false">
      <c r="Y6940" s="140"/>
    </row>
    <row r="6941" customFormat="false" ht="12.75" hidden="false" customHeight="false" outlineLevel="0" collapsed="false">
      <c r="Y6941" s="140"/>
    </row>
    <row r="6942" customFormat="false" ht="12.75" hidden="false" customHeight="false" outlineLevel="0" collapsed="false">
      <c r="Y6942" s="140"/>
    </row>
    <row r="6943" customFormat="false" ht="12.75" hidden="false" customHeight="false" outlineLevel="0" collapsed="false">
      <c r="Y6943" s="140"/>
    </row>
    <row r="6944" customFormat="false" ht="12.75" hidden="false" customHeight="false" outlineLevel="0" collapsed="false">
      <c r="Y6944" s="140"/>
    </row>
    <row r="6945" customFormat="false" ht="12.75" hidden="false" customHeight="false" outlineLevel="0" collapsed="false">
      <c r="Y6945" s="140"/>
    </row>
    <row r="6946" customFormat="false" ht="12.75" hidden="false" customHeight="false" outlineLevel="0" collapsed="false">
      <c r="Y6946" s="140"/>
    </row>
    <row r="6947" customFormat="false" ht="12.75" hidden="false" customHeight="false" outlineLevel="0" collapsed="false">
      <c r="Y6947" s="140"/>
    </row>
    <row r="6948" customFormat="false" ht="12.75" hidden="false" customHeight="false" outlineLevel="0" collapsed="false">
      <c r="Y6948" s="140"/>
    </row>
    <row r="6949" customFormat="false" ht="12.75" hidden="false" customHeight="false" outlineLevel="0" collapsed="false">
      <c r="Y6949" s="140"/>
    </row>
    <row r="6950" customFormat="false" ht="12.75" hidden="false" customHeight="false" outlineLevel="0" collapsed="false">
      <c r="Y6950" s="140"/>
    </row>
    <row r="6951" customFormat="false" ht="12.75" hidden="false" customHeight="false" outlineLevel="0" collapsed="false">
      <c r="Y6951" s="140"/>
    </row>
    <row r="6952" customFormat="false" ht="12.75" hidden="false" customHeight="false" outlineLevel="0" collapsed="false">
      <c r="Y6952" s="140"/>
    </row>
    <row r="6953" customFormat="false" ht="12.75" hidden="false" customHeight="false" outlineLevel="0" collapsed="false">
      <c r="Y6953" s="140"/>
    </row>
    <row r="6954" customFormat="false" ht="12.75" hidden="false" customHeight="false" outlineLevel="0" collapsed="false">
      <c r="Y6954" s="140"/>
    </row>
    <row r="6955" customFormat="false" ht="12.75" hidden="false" customHeight="false" outlineLevel="0" collapsed="false">
      <c r="Y6955" s="140"/>
    </row>
    <row r="6956" customFormat="false" ht="12.75" hidden="false" customHeight="false" outlineLevel="0" collapsed="false">
      <c r="Y6956" s="140"/>
    </row>
    <row r="6957" customFormat="false" ht="12.75" hidden="false" customHeight="false" outlineLevel="0" collapsed="false">
      <c r="Y6957" s="140"/>
    </row>
    <row r="6958" customFormat="false" ht="12.75" hidden="false" customHeight="false" outlineLevel="0" collapsed="false">
      <c r="Y6958" s="140"/>
    </row>
    <row r="6959" customFormat="false" ht="12.75" hidden="false" customHeight="false" outlineLevel="0" collapsed="false">
      <c r="Y6959" s="140"/>
    </row>
    <row r="6960" customFormat="false" ht="12.75" hidden="false" customHeight="false" outlineLevel="0" collapsed="false">
      <c r="Y6960" s="140"/>
    </row>
    <row r="6961" customFormat="false" ht="12.75" hidden="false" customHeight="false" outlineLevel="0" collapsed="false">
      <c r="Y6961" s="140"/>
    </row>
    <row r="6962" customFormat="false" ht="12.75" hidden="false" customHeight="false" outlineLevel="0" collapsed="false">
      <c r="Y6962" s="140"/>
    </row>
    <row r="6963" customFormat="false" ht="12.75" hidden="false" customHeight="false" outlineLevel="0" collapsed="false">
      <c r="Y6963" s="140"/>
    </row>
    <row r="6964" customFormat="false" ht="12.75" hidden="false" customHeight="false" outlineLevel="0" collapsed="false">
      <c r="Y6964" s="140"/>
    </row>
    <row r="6965" customFormat="false" ht="12.75" hidden="false" customHeight="false" outlineLevel="0" collapsed="false">
      <c r="Y6965" s="140"/>
    </row>
    <row r="6966" customFormat="false" ht="12.75" hidden="false" customHeight="false" outlineLevel="0" collapsed="false">
      <c r="Y6966" s="140"/>
    </row>
    <row r="6967" customFormat="false" ht="12.75" hidden="false" customHeight="false" outlineLevel="0" collapsed="false">
      <c r="Y6967" s="140"/>
    </row>
    <row r="6968" customFormat="false" ht="12.75" hidden="false" customHeight="false" outlineLevel="0" collapsed="false">
      <c r="Y6968" s="140"/>
    </row>
    <row r="6969" customFormat="false" ht="12.75" hidden="false" customHeight="false" outlineLevel="0" collapsed="false">
      <c r="Y6969" s="140"/>
    </row>
    <row r="6970" customFormat="false" ht="12.75" hidden="false" customHeight="false" outlineLevel="0" collapsed="false">
      <c r="Y6970" s="140"/>
    </row>
    <row r="6971" customFormat="false" ht="12.75" hidden="false" customHeight="false" outlineLevel="0" collapsed="false">
      <c r="Y6971" s="140"/>
    </row>
    <row r="6972" customFormat="false" ht="12.75" hidden="false" customHeight="false" outlineLevel="0" collapsed="false">
      <c r="Y6972" s="140"/>
    </row>
    <row r="6973" customFormat="false" ht="12.75" hidden="false" customHeight="false" outlineLevel="0" collapsed="false">
      <c r="Y6973" s="140"/>
    </row>
    <row r="6974" customFormat="false" ht="12.75" hidden="false" customHeight="false" outlineLevel="0" collapsed="false">
      <c r="Y6974" s="140"/>
    </row>
    <row r="6975" customFormat="false" ht="12.75" hidden="false" customHeight="false" outlineLevel="0" collapsed="false">
      <c r="Y6975" s="140"/>
    </row>
    <row r="6976" customFormat="false" ht="12.75" hidden="false" customHeight="false" outlineLevel="0" collapsed="false">
      <c r="Y6976" s="140"/>
    </row>
    <row r="6977" customFormat="false" ht="12.75" hidden="false" customHeight="false" outlineLevel="0" collapsed="false">
      <c r="Y6977" s="140"/>
    </row>
    <row r="6978" customFormat="false" ht="12.75" hidden="false" customHeight="false" outlineLevel="0" collapsed="false">
      <c r="Y6978" s="140"/>
    </row>
    <row r="6979" customFormat="false" ht="12.75" hidden="false" customHeight="false" outlineLevel="0" collapsed="false">
      <c r="Y6979" s="140"/>
    </row>
    <row r="6980" customFormat="false" ht="12.75" hidden="false" customHeight="false" outlineLevel="0" collapsed="false">
      <c r="Y6980" s="140"/>
    </row>
    <row r="6981" customFormat="false" ht="12.75" hidden="false" customHeight="false" outlineLevel="0" collapsed="false">
      <c r="Y6981" s="140"/>
    </row>
    <row r="6982" customFormat="false" ht="12.75" hidden="false" customHeight="false" outlineLevel="0" collapsed="false">
      <c r="Y6982" s="140"/>
    </row>
    <row r="6983" customFormat="false" ht="12.75" hidden="false" customHeight="false" outlineLevel="0" collapsed="false">
      <c r="Y6983" s="140"/>
    </row>
    <row r="6984" customFormat="false" ht="12.75" hidden="false" customHeight="false" outlineLevel="0" collapsed="false">
      <c r="Y6984" s="140"/>
    </row>
    <row r="6985" customFormat="false" ht="12.75" hidden="false" customHeight="false" outlineLevel="0" collapsed="false">
      <c r="Y6985" s="140"/>
    </row>
    <row r="6986" customFormat="false" ht="12.75" hidden="false" customHeight="false" outlineLevel="0" collapsed="false">
      <c r="Y6986" s="140"/>
    </row>
    <row r="6987" customFormat="false" ht="12.75" hidden="false" customHeight="false" outlineLevel="0" collapsed="false">
      <c r="Y6987" s="140"/>
    </row>
    <row r="6988" customFormat="false" ht="12.75" hidden="false" customHeight="false" outlineLevel="0" collapsed="false">
      <c r="Y6988" s="140"/>
    </row>
    <row r="6989" customFormat="false" ht="12.75" hidden="false" customHeight="false" outlineLevel="0" collapsed="false">
      <c r="Y6989" s="140"/>
    </row>
    <row r="6990" customFormat="false" ht="12.75" hidden="false" customHeight="false" outlineLevel="0" collapsed="false">
      <c r="Y6990" s="140"/>
    </row>
    <row r="6991" customFormat="false" ht="12.75" hidden="false" customHeight="false" outlineLevel="0" collapsed="false">
      <c r="Y6991" s="140"/>
    </row>
    <row r="6992" customFormat="false" ht="12.75" hidden="false" customHeight="false" outlineLevel="0" collapsed="false">
      <c r="Y6992" s="140"/>
    </row>
    <row r="6993" customFormat="false" ht="12.75" hidden="false" customHeight="false" outlineLevel="0" collapsed="false">
      <c r="Y6993" s="140"/>
    </row>
    <row r="6994" customFormat="false" ht="12.75" hidden="false" customHeight="false" outlineLevel="0" collapsed="false">
      <c r="Y6994" s="140"/>
    </row>
    <row r="6995" customFormat="false" ht="12.75" hidden="false" customHeight="false" outlineLevel="0" collapsed="false">
      <c r="Y6995" s="140"/>
    </row>
    <row r="6996" customFormat="false" ht="12.75" hidden="false" customHeight="false" outlineLevel="0" collapsed="false">
      <c r="Y6996" s="140"/>
    </row>
    <row r="6997" customFormat="false" ht="12.75" hidden="false" customHeight="false" outlineLevel="0" collapsed="false">
      <c r="Y6997" s="140"/>
    </row>
    <row r="6998" customFormat="false" ht="12.75" hidden="false" customHeight="false" outlineLevel="0" collapsed="false">
      <c r="Y6998" s="140"/>
    </row>
    <row r="6999" customFormat="false" ht="12.75" hidden="false" customHeight="false" outlineLevel="0" collapsed="false">
      <c r="Y6999" s="140"/>
    </row>
    <row r="7000" customFormat="false" ht="12.75" hidden="false" customHeight="false" outlineLevel="0" collapsed="false">
      <c r="Y7000" s="14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A7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7"/>
    <col collapsed="false" customWidth="true" hidden="false" outlineLevel="0" max="2" min="2" style="135" width="14.56"/>
    <col collapsed="false" customWidth="true" hidden="false" outlineLevel="0" max="3" min="3" style="135" width="25.85"/>
    <col collapsed="false" customWidth="true" hidden="false" outlineLevel="0" max="4" min="4" style="135" width="18.56"/>
    <col collapsed="false" customWidth="true" hidden="false" outlineLevel="0" max="5" min="5" style="136" width="9.7"/>
    <col collapsed="false" customWidth="true" hidden="false" outlineLevel="0" max="6" min="6" style="135" width="13.85"/>
    <col collapsed="false" customWidth="true" hidden="false" outlineLevel="0" max="7" min="7" style="136" width="12.56"/>
    <col collapsed="false" customWidth="true" hidden="false" outlineLevel="0" max="9" min="8" style="136" width="9.7"/>
    <col collapsed="false" customWidth="true" hidden="false" outlineLevel="0" max="10" min="10" style="135" width="9.85"/>
    <col collapsed="false" customWidth="true" hidden="false" outlineLevel="0" max="11" min="11" style="0" width="8.14"/>
    <col collapsed="false" customWidth="true" hidden="false" outlineLevel="0" max="12" min="12" style="0" width="8.56"/>
    <col collapsed="false" customWidth="true" hidden="false" outlineLevel="0" max="13" min="13" style="0" width="8.85"/>
    <col collapsed="false" customWidth="true" hidden="false" outlineLevel="0" max="15" min="14" style="0" width="8.14"/>
    <col collapsed="false" customWidth="true" hidden="false" outlineLevel="0" max="16" min="16" style="0" width="7.7"/>
    <col collapsed="false" customWidth="true" hidden="false" outlineLevel="0" max="17" min="17" style="0" width="8.14"/>
    <col collapsed="false" customWidth="true" hidden="false" outlineLevel="0" max="18" min="18" style="0" width="7.7"/>
    <col collapsed="false" customWidth="true" hidden="false" outlineLevel="0" max="19" min="19" style="0" width="13.85"/>
    <col collapsed="false" customWidth="true" hidden="false" outlineLevel="0" max="20" min="20" style="0" width="4.99"/>
    <col collapsed="false" customWidth="true" hidden="false" outlineLevel="0" max="21" min="21" style="0" width="3.99"/>
    <col collapsed="false" customWidth="true" hidden="false" outlineLevel="0" max="22" min="22" style="0" width="5.41"/>
    <col collapsed="false" customWidth="true" hidden="false" outlineLevel="0" max="23" min="23" style="0" width="4.85"/>
    <col collapsed="false" customWidth="true" hidden="false" outlineLevel="0" max="24" min="24" style="0" width="3.42"/>
    <col collapsed="false" customWidth="true" hidden="false" outlineLevel="0" max="26" min="25" style="0" width="4.41"/>
  </cols>
  <sheetData>
    <row r="1" customFormat="false" ht="16.5" hidden="false" customHeight="false" outlineLevel="0" collapsed="false">
      <c r="A1" s="0" t="s">
        <v>113</v>
      </c>
      <c r="B1" s="137"/>
      <c r="C1" s="150"/>
      <c r="D1" s="138" t="s">
        <v>67</v>
      </c>
      <c r="E1" s="139" t="n">
        <f aca="false">SUM(E4:E65536)</f>
        <v>2795.60109788</v>
      </c>
      <c r="F1" s="138" t="s">
        <v>114</v>
      </c>
      <c r="G1" s="139" t="n">
        <f aca="false">SUM(G4:G65536)</f>
        <v>2379.04309788</v>
      </c>
      <c r="H1" s="151"/>
      <c r="I1" s="151"/>
      <c r="J1" s="152"/>
      <c r="Y1" s="140"/>
      <c r="Z1" s="140"/>
    </row>
    <row r="2" customFormat="false" ht="25.5" hidden="false" customHeight="false" outlineLevel="0" collapsed="false">
      <c r="B2" s="153" t="s">
        <v>68</v>
      </c>
      <c r="C2" s="142"/>
      <c r="D2" s="142"/>
      <c r="E2" s="143" t="s">
        <v>69</v>
      </c>
      <c r="F2" s="141" t="s">
        <v>115</v>
      </c>
      <c r="G2" s="154" t="s">
        <v>116</v>
      </c>
      <c r="H2" s="155" t="s">
        <v>117</v>
      </c>
      <c r="I2" s="154" t="s">
        <v>118</v>
      </c>
      <c r="J2" s="156" t="s">
        <v>119</v>
      </c>
      <c r="Y2" s="140"/>
      <c r="Z2" s="140"/>
      <c r="AA2" s="140"/>
    </row>
    <row r="3" customFormat="false" ht="13.5" hidden="false" customHeight="false" outlineLevel="0" collapsed="false">
      <c r="A3" s="144" t="s">
        <v>70</v>
      </c>
      <c r="B3" s="145" t="s">
        <v>71</v>
      </c>
      <c r="C3" s="146" t="s">
        <v>72</v>
      </c>
      <c r="D3" s="146" t="s">
        <v>120</v>
      </c>
      <c r="E3" s="147" t="s">
        <v>73</v>
      </c>
      <c r="F3" s="157" t="s">
        <v>73</v>
      </c>
      <c r="G3" s="147" t="s">
        <v>73</v>
      </c>
      <c r="H3" s="158" t="s">
        <v>121</v>
      </c>
      <c r="I3" s="147" t="s">
        <v>73</v>
      </c>
      <c r="J3" s="159" t="s">
        <v>122</v>
      </c>
      <c r="Y3" s="148"/>
      <c r="Z3" s="148"/>
      <c r="AA3" s="148"/>
    </row>
    <row r="4" customFormat="false" ht="12.75" hidden="false" customHeight="false" outlineLevel="0" collapsed="false">
      <c r="A4" s="0" t="n">
        <f aca="false">INDEX(BucketTable,MATCH(B4,SumMonths,0),1)</f>
        <v>1</v>
      </c>
      <c r="B4" s="149" t="n">
        <v>36647</v>
      </c>
      <c r="C4" s="135" t="s">
        <v>96</v>
      </c>
      <c r="D4" s="135" t="s">
        <v>123</v>
      </c>
      <c r="E4" s="136" t="n">
        <v>0</v>
      </c>
      <c r="F4" s="135" t="n">
        <v>0</v>
      </c>
      <c r="G4" s="136" t="n">
        <v>0</v>
      </c>
      <c r="H4" s="136" t="n">
        <v>1</v>
      </c>
      <c r="I4" s="136" t="n">
        <v>0</v>
      </c>
      <c r="J4" s="135" t="n">
        <v>100</v>
      </c>
      <c r="Y4" s="148"/>
      <c r="Z4" s="148"/>
    </row>
    <row r="5" customFormat="false" ht="12.75" hidden="false" customHeight="false" outlineLevel="0" collapsed="false">
      <c r="A5" s="0" t="n">
        <f aca="false">INDEX(BucketTable,MATCH(B5,SumMonths,0),1)</f>
        <v>1</v>
      </c>
      <c r="B5" s="149" t="n">
        <v>36647</v>
      </c>
      <c r="C5" s="135" t="s">
        <v>97</v>
      </c>
      <c r="D5" s="135" t="s">
        <v>123</v>
      </c>
      <c r="E5" s="136" t="n">
        <v>0</v>
      </c>
      <c r="F5" s="135" t="n">
        <v>0</v>
      </c>
      <c r="G5" s="136" t="n">
        <v>0</v>
      </c>
      <c r="H5" s="136" t="n">
        <v>1</v>
      </c>
      <c r="I5" s="136" t="n">
        <v>0</v>
      </c>
      <c r="J5" s="135" t="n">
        <v>100</v>
      </c>
      <c r="Y5" s="140"/>
      <c r="Z5" s="140"/>
    </row>
    <row r="6" customFormat="false" ht="12.75" hidden="false" customHeight="false" outlineLevel="0" collapsed="false">
      <c r="A6" s="0" t="n">
        <f aca="false">INDEX(BucketTable,MATCH(B6,SumMonths,0),1)</f>
        <v>1</v>
      </c>
      <c r="B6" s="149" t="n">
        <v>36647</v>
      </c>
      <c r="C6" s="135" t="s">
        <v>74</v>
      </c>
      <c r="D6" s="135" t="s">
        <v>74</v>
      </c>
      <c r="E6" s="136" t="n">
        <v>0.0287</v>
      </c>
      <c r="F6" s="135" t="n">
        <v>0.0287</v>
      </c>
      <c r="G6" s="136" t="n">
        <v>0</v>
      </c>
      <c r="H6" s="136" t="n">
        <v>0</v>
      </c>
      <c r="I6" s="136" t="n">
        <v>0</v>
      </c>
      <c r="J6" s="135" t="n">
        <v>100</v>
      </c>
      <c r="Y6" s="140"/>
      <c r="Z6" s="140"/>
    </row>
    <row r="7" customFormat="false" ht="12.75" hidden="false" customHeight="false" outlineLevel="0" collapsed="false">
      <c r="A7" s="0" t="n">
        <f aca="false">INDEX(BucketTable,MATCH(B7,SumMonths,0),1)</f>
        <v>1</v>
      </c>
      <c r="B7" s="149" t="n">
        <v>36647</v>
      </c>
      <c r="C7" s="135" t="s">
        <v>75</v>
      </c>
      <c r="D7" s="135" t="s">
        <v>75</v>
      </c>
      <c r="E7" s="136" t="n">
        <v>-135.8981</v>
      </c>
      <c r="F7" s="135" t="n">
        <v>-135.8981</v>
      </c>
      <c r="G7" s="136" t="n">
        <v>0</v>
      </c>
      <c r="H7" s="136" t="n">
        <v>0</v>
      </c>
      <c r="I7" s="136" t="n">
        <v>0</v>
      </c>
      <c r="J7" s="135" t="n">
        <v>100</v>
      </c>
      <c r="Y7" s="140"/>
      <c r="Z7" s="140"/>
    </row>
    <row r="8" customFormat="false" ht="12.75" hidden="false" customHeight="false" outlineLevel="0" collapsed="false">
      <c r="A8" s="0" t="n">
        <f aca="false">INDEX(BucketTable,MATCH(B8,SumMonths,0),1)</f>
        <v>1</v>
      </c>
      <c r="B8" s="149" t="n">
        <v>36647</v>
      </c>
      <c r="C8" s="135" t="s">
        <v>76</v>
      </c>
      <c r="D8" s="135" t="s">
        <v>76</v>
      </c>
      <c r="E8" s="136" t="n">
        <v>-0.6118</v>
      </c>
      <c r="F8" s="135" t="n">
        <v>-0.6118</v>
      </c>
      <c r="G8" s="136" t="n">
        <v>0</v>
      </c>
      <c r="H8" s="136" t="n">
        <v>0</v>
      </c>
      <c r="I8" s="136" t="n">
        <v>0</v>
      </c>
      <c r="J8" s="135" t="n">
        <v>100</v>
      </c>
      <c r="Y8" s="140"/>
      <c r="Z8" s="140"/>
    </row>
    <row r="9" customFormat="false" ht="12.75" hidden="false" customHeight="false" outlineLevel="0" collapsed="false">
      <c r="A9" s="0" t="n">
        <f aca="false">INDEX(BucketTable,MATCH(B9,SumMonths,0),1)</f>
        <v>1</v>
      </c>
      <c r="B9" s="149" t="n">
        <v>36647</v>
      </c>
      <c r="C9" s="135" t="s">
        <v>77</v>
      </c>
      <c r="D9" s="135" t="s">
        <v>77</v>
      </c>
      <c r="E9" s="136" t="n">
        <v>-40.734</v>
      </c>
      <c r="F9" s="135" t="n">
        <v>-40.734</v>
      </c>
      <c r="G9" s="136" t="n">
        <v>0</v>
      </c>
      <c r="H9" s="136" t="n">
        <v>0</v>
      </c>
      <c r="I9" s="136" t="n">
        <v>0</v>
      </c>
      <c r="J9" s="135" t="n">
        <v>100</v>
      </c>
      <c r="Y9" s="140"/>
      <c r="Z9" s="140"/>
    </row>
    <row r="10" customFormat="false" ht="12.75" hidden="false" customHeight="false" outlineLevel="0" collapsed="false">
      <c r="A10" s="0" t="n">
        <f aca="false">INDEX(BucketTable,MATCH(B10,SumMonths,0),1)</f>
        <v>1</v>
      </c>
      <c r="B10" s="149" t="n">
        <v>36647</v>
      </c>
      <c r="C10" s="135" t="s">
        <v>78</v>
      </c>
      <c r="D10" s="135" t="s">
        <v>78</v>
      </c>
      <c r="E10" s="136" t="n">
        <v>-0.2</v>
      </c>
      <c r="F10" s="135" t="n">
        <v>-0.2</v>
      </c>
      <c r="G10" s="136" t="n">
        <v>0</v>
      </c>
      <c r="H10" s="136" t="n">
        <v>0</v>
      </c>
      <c r="I10" s="136" t="n">
        <v>0</v>
      </c>
      <c r="J10" s="135" t="n">
        <v>100</v>
      </c>
      <c r="Y10" s="140"/>
      <c r="Z10" s="140"/>
    </row>
    <row r="11" customFormat="false" ht="12.75" hidden="false" customHeight="false" outlineLevel="0" collapsed="false">
      <c r="A11" s="0" t="n">
        <f aca="false">INDEX(BucketTable,MATCH(B11,SumMonths,0),1)</f>
        <v>1</v>
      </c>
      <c r="B11" s="149" t="n">
        <v>36647</v>
      </c>
      <c r="C11" s="135" t="s">
        <v>79</v>
      </c>
      <c r="D11" s="135" t="s">
        <v>79</v>
      </c>
      <c r="E11" s="136" t="n">
        <v>-18.6</v>
      </c>
      <c r="F11" s="135" t="n">
        <v>-18.6</v>
      </c>
      <c r="G11" s="136" t="n">
        <v>0</v>
      </c>
      <c r="H11" s="136" t="n">
        <v>0</v>
      </c>
      <c r="I11" s="136" t="n">
        <v>0</v>
      </c>
      <c r="J11" s="135" t="n">
        <v>100</v>
      </c>
      <c r="Y11" s="140"/>
      <c r="Z11" s="140"/>
    </row>
    <row r="12" customFormat="false" ht="12.75" hidden="false" customHeight="false" outlineLevel="0" collapsed="false">
      <c r="A12" s="0" t="n">
        <f aca="false">INDEX(BucketTable,MATCH(B12,SumMonths,0),1)</f>
        <v>1</v>
      </c>
      <c r="B12" s="149" t="n">
        <v>36647</v>
      </c>
      <c r="C12" s="135" t="s">
        <v>80</v>
      </c>
      <c r="D12" s="135" t="s">
        <v>80</v>
      </c>
      <c r="E12" s="136" t="n">
        <v>-23.0795</v>
      </c>
      <c r="F12" s="135" t="n">
        <v>-23.0795</v>
      </c>
      <c r="G12" s="136" t="n">
        <v>0</v>
      </c>
      <c r="H12" s="136" t="n">
        <v>0</v>
      </c>
      <c r="I12" s="136" t="n">
        <v>0</v>
      </c>
      <c r="J12" s="135" t="n">
        <v>100</v>
      </c>
      <c r="Y12" s="140"/>
      <c r="Z12" s="140"/>
    </row>
    <row r="13" customFormat="false" ht="12.75" hidden="false" customHeight="false" outlineLevel="0" collapsed="false">
      <c r="A13" s="0" t="n">
        <f aca="false">INDEX(BucketTable,MATCH(B13,SumMonths,0),1)</f>
        <v>1</v>
      </c>
      <c r="B13" s="149" t="n">
        <v>36647</v>
      </c>
      <c r="C13" s="135" t="s">
        <v>81</v>
      </c>
      <c r="D13" s="135" t="s">
        <v>81</v>
      </c>
      <c r="E13" s="136" t="n">
        <v>23.25</v>
      </c>
      <c r="F13" s="135" t="n">
        <v>23.25</v>
      </c>
      <c r="G13" s="136" t="n">
        <v>0</v>
      </c>
      <c r="H13" s="136" t="n">
        <v>0</v>
      </c>
      <c r="I13" s="136" t="n">
        <v>0</v>
      </c>
      <c r="J13" s="135" t="n">
        <v>100</v>
      </c>
      <c r="Y13" s="140"/>
      <c r="Z13" s="140"/>
    </row>
    <row r="14" customFormat="false" ht="12.75" hidden="false" customHeight="false" outlineLevel="0" collapsed="false">
      <c r="A14" s="0" t="n">
        <f aca="false">INDEX(BucketTable,MATCH(B14,SumMonths,0),1)</f>
        <v>1</v>
      </c>
      <c r="B14" s="149" t="n">
        <v>36647</v>
      </c>
      <c r="C14" s="135" t="s">
        <v>82</v>
      </c>
      <c r="D14" s="135" t="s">
        <v>82</v>
      </c>
      <c r="E14" s="136" t="n">
        <v>132.635</v>
      </c>
      <c r="F14" s="135" t="n">
        <v>132.635</v>
      </c>
      <c r="G14" s="136" t="n">
        <v>0</v>
      </c>
      <c r="H14" s="136" t="n">
        <v>0</v>
      </c>
      <c r="I14" s="136" t="n">
        <v>0</v>
      </c>
      <c r="J14" s="135" t="n">
        <v>100</v>
      </c>
      <c r="Y14" s="140"/>
      <c r="Z14" s="140"/>
    </row>
    <row r="15" customFormat="false" ht="12.75" hidden="false" customHeight="false" outlineLevel="0" collapsed="false">
      <c r="A15" s="0" t="n">
        <f aca="false">INDEX(BucketTable,MATCH(B15,SumMonths,0),1)</f>
        <v>1</v>
      </c>
      <c r="B15" s="149" t="n">
        <v>36647</v>
      </c>
      <c r="C15" s="135" t="s">
        <v>83</v>
      </c>
      <c r="D15" s="135" t="s">
        <v>83</v>
      </c>
      <c r="E15" s="136" t="n">
        <v>542.5</v>
      </c>
      <c r="F15" s="135" t="n">
        <v>542.5</v>
      </c>
      <c r="G15" s="136" t="n">
        <v>0</v>
      </c>
      <c r="H15" s="136" t="n">
        <v>0</v>
      </c>
      <c r="I15" s="136" t="n">
        <v>0</v>
      </c>
      <c r="J15" s="135" t="n">
        <v>100</v>
      </c>
      <c r="Y15" s="140"/>
      <c r="Z15" s="140"/>
    </row>
    <row r="16" customFormat="false" ht="12.75" hidden="false" customHeight="false" outlineLevel="0" collapsed="false">
      <c r="A16" s="0" t="n">
        <f aca="false">INDEX(BucketTable,MATCH(B16,SumMonths,0),1)</f>
        <v>1</v>
      </c>
      <c r="B16" s="149" t="n">
        <v>36647</v>
      </c>
      <c r="C16" s="135" t="s">
        <v>84</v>
      </c>
      <c r="D16" s="135" t="s">
        <v>84</v>
      </c>
      <c r="E16" s="136" t="n">
        <v>-170.5</v>
      </c>
      <c r="F16" s="135" t="n">
        <v>-170.5</v>
      </c>
      <c r="G16" s="136" t="n">
        <v>0</v>
      </c>
      <c r="H16" s="136" t="n">
        <v>0</v>
      </c>
      <c r="I16" s="136" t="n">
        <v>0</v>
      </c>
      <c r="J16" s="135" t="n">
        <v>100</v>
      </c>
      <c r="Y16" s="140"/>
      <c r="Z16" s="140"/>
    </row>
    <row r="17" customFormat="false" ht="12.75" hidden="false" customHeight="false" outlineLevel="0" collapsed="false">
      <c r="A17" s="0" t="n">
        <f aca="false">INDEX(BucketTable,MATCH(B17,SumMonths,0),1)</f>
        <v>1</v>
      </c>
      <c r="B17" s="149" t="n">
        <v>36647</v>
      </c>
      <c r="C17" s="135" t="s">
        <v>85</v>
      </c>
      <c r="D17" s="135" t="s">
        <v>85</v>
      </c>
      <c r="E17" s="136" t="n">
        <v>60.75</v>
      </c>
      <c r="F17" s="135" t="n">
        <v>60.75</v>
      </c>
      <c r="G17" s="136" t="n">
        <v>0</v>
      </c>
      <c r="H17" s="136" t="n">
        <v>0</v>
      </c>
      <c r="I17" s="136" t="n">
        <v>0</v>
      </c>
      <c r="J17" s="135" t="n">
        <v>100</v>
      </c>
      <c r="Y17" s="140"/>
      <c r="Z17" s="140"/>
    </row>
    <row r="18" customFormat="false" ht="12.75" hidden="false" customHeight="false" outlineLevel="0" collapsed="false">
      <c r="A18" s="0" t="n">
        <f aca="false">INDEX(BucketTable,MATCH(B18,SumMonths,0),1)</f>
        <v>1</v>
      </c>
      <c r="B18" s="149" t="n">
        <v>36647</v>
      </c>
      <c r="C18" s="135" t="s">
        <v>86</v>
      </c>
      <c r="D18" s="135" t="s">
        <v>86</v>
      </c>
      <c r="E18" s="136" t="n">
        <v>-18.8232</v>
      </c>
      <c r="F18" s="135" t="n">
        <v>-18.8232</v>
      </c>
      <c r="G18" s="136" t="n">
        <v>0</v>
      </c>
      <c r="H18" s="136" t="n">
        <v>0</v>
      </c>
      <c r="I18" s="136" t="n">
        <v>0</v>
      </c>
      <c r="J18" s="135" t="n">
        <v>100</v>
      </c>
      <c r="Y18" s="140"/>
      <c r="Z18" s="140"/>
    </row>
    <row r="19" customFormat="false" ht="12.75" hidden="false" customHeight="false" outlineLevel="0" collapsed="false">
      <c r="A19" s="0" t="n">
        <f aca="false">INDEX(BucketTable,MATCH(B19,SumMonths,0),1)</f>
        <v>1</v>
      </c>
      <c r="B19" s="149" t="n">
        <v>36647</v>
      </c>
      <c r="C19" s="135" t="s">
        <v>87</v>
      </c>
      <c r="D19" s="135" t="s">
        <v>87</v>
      </c>
      <c r="E19" s="136" t="n">
        <v>-40.3</v>
      </c>
      <c r="F19" s="135" t="n">
        <v>-40.3</v>
      </c>
      <c r="G19" s="136" t="n">
        <v>0</v>
      </c>
      <c r="H19" s="136" t="n">
        <v>0</v>
      </c>
      <c r="I19" s="136" t="n">
        <v>0</v>
      </c>
      <c r="J19" s="135" t="n">
        <v>100</v>
      </c>
      <c r="Y19" s="140"/>
      <c r="Z19" s="140"/>
    </row>
    <row r="20" customFormat="false" ht="12.75" hidden="false" customHeight="false" outlineLevel="0" collapsed="false">
      <c r="A20" s="0" t="n">
        <f aca="false">INDEX(BucketTable,MATCH(B20,SumMonths,0),1)</f>
        <v>1</v>
      </c>
      <c r="B20" s="149" t="n">
        <v>36647</v>
      </c>
      <c r="C20" s="135" t="s">
        <v>88</v>
      </c>
      <c r="D20" s="135" t="s">
        <v>88</v>
      </c>
      <c r="E20" s="136" t="n">
        <v>0</v>
      </c>
      <c r="F20" s="135" t="n">
        <v>0</v>
      </c>
      <c r="G20" s="136" t="n">
        <v>0</v>
      </c>
      <c r="H20" s="136" t="n">
        <v>-0.0017917752266</v>
      </c>
      <c r="I20" s="136" t="n">
        <v>0</v>
      </c>
      <c r="J20" s="135" t="n">
        <v>100</v>
      </c>
      <c r="Y20" s="140"/>
      <c r="Z20" s="140"/>
    </row>
    <row r="21" customFormat="false" ht="12.75" hidden="false" customHeight="false" outlineLevel="0" collapsed="false">
      <c r="A21" s="0" t="n">
        <f aca="false">INDEX(BucketTable,MATCH(B21,SumMonths,0),1)</f>
        <v>1</v>
      </c>
      <c r="B21" s="149" t="n">
        <v>36647</v>
      </c>
      <c r="C21" s="135" t="s">
        <v>89</v>
      </c>
      <c r="D21" s="135" t="s">
        <v>89</v>
      </c>
      <c r="E21" s="136" t="n">
        <v>0</v>
      </c>
      <c r="F21" s="135" t="n">
        <v>0</v>
      </c>
      <c r="G21" s="136" t="n">
        <v>0</v>
      </c>
      <c r="H21" s="136" t="n">
        <v>-0.0093629360199</v>
      </c>
      <c r="I21" s="136" t="n">
        <v>0</v>
      </c>
      <c r="J21" s="135" t="n">
        <v>100</v>
      </c>
      <c r="Y21" s="140"/>
      <c r="Z21" s="140"/>
    </row>
    <row r="22" customFormat="false" ht="12.75" hidden="false" customHeight="false" outlineLevel="0" collapsed="false">
      <c r="A22" s="0" t="n">
        <f aca="false">INDEX(BucketTable,MATCH(B22,SumMonths,0),1)</f>
        <v>1</v>
      </c>
      <c r="B22" s="149" t="n">
        <v>36647</v>
      </c>
      <c r="C22" s="135" t="s">
        <v>90</v>
      </c>
      <c r="D22" s="135" t="s">
        <v>90</v>
      </c>
      <c r="E22" s="136" t="n">
        <v>0</v>
      </c>
      <c r="F22" s="135" t="n">
        <v>0</v>
      </c>
      <c r="G22" s="136" t="n">
        <v>0</v>
      </c>
      <c r="H22" s="136" t="n">
        <v>0.00624191761</v>
      </c>
      <c r="I22" s="136" t="n">
        <v>0</v>
      </c>
      <c r="J22" s="135" t="n">
        <v>100</v>
      </c>
      <c r="Y22" s="140"/>
      <c r="Z22" s="140"/>
    </row>
    <row r="23" customFormat="false" ht="12.75" hidden="false" customHeight="false" outlineLevel="0" collapsed="false">
      <c r="A23" s="0" t="n">
        <f aca="false">INDEX(BucketTable,MATCH(B23,SumMonths,0),1)</f>
        <v>1</v>
      </c>
      <c r="B23" s="149" t="n">
        <v>36647</v>
      </c>
      <c r="C23" s="135" t="s">
        <v>91</v>
      </c>
      <c r="D23" s="135" t="s">
        <v>91</v>
      </c>
      <c r="E23" s="136" t="n">
        <v>0</v>
      </c>
      <c r="F23" s="135" t="n">
        <v>0</v>
      </c>
      <c r="G23" s="136" t="n">
        <v>0</v>
      </c>
      <c r="H23" s="136" t="n">
        <v>0</v>
      </c>
      <c r="I23" s="136" t="n">
        <v>0</v>
      </c>
      <c r="J23" s="135" t="n">
        <v>100</v>
      </c>
      <c r="Y23" s="140"/>
      <c r="Z23" s="140"/>
    </row>
    <row r="24" customFormat="false" ht="12.75" hidden="false" customHeight="false" outlineLevel="0" collapsed="false">
      <c r="A24" s="0" t="n">
        <f aca="false">INDEX(BucketTable,MATCH(B24,SumMonths,0),1)</f>
        <v>1</v>
      </c>
      <c r="B24" s="149" t="n">
        <v>36647</v>
      </c>
      <c r="C24" s="135" t="s">
        <v>92</v>
      </c>
      <c r="D24" s="135" t="s">
        <v>92</v>
      </c>
      <c r="E24" s="136" t="n">
        <v>110.2174</v>
      </c>
      <c r="F24" s="135" t="n">
        <v>110.2174</v>
      </c>
      <c r="G24" s="136" t="n">
        <v>0</v>
      </c>
      <c r="H24" s="136" t="n">
        <v>0</v>
      </c>
      <c r="I24" s="136" t="n">
        <v>0</v>
      </c>
      <c r="J24" s="135" t="n">
        <v>100</v>
      </c>
      <c r="Y24" s="140"/>
      <c r="Z24" s="140"/>
    </row>
    <row r="25" customFormat="false" ht="12.75" hidden="false" customHeight="false" outlineLevel="0" collapsed="false">
      <c r="A25" s="0" t="n">
        <f aca="false">INDEX(BucketTable,MATCH(B25,SumMonths,0),1)</f>
        <v>1</v>
      </c>
      <c r="B25" s="149" t="n">
        <v>36647</v>
      </c>
      <c r="C25" s="135" t="s">
        <v>93</v>
      </c>
      <c r="D25" s="135" t="s">
        <v>93</v>
      </c>
      <c r="E25" s="136" t="n">
        <v>0</v>
      </c>
      <c r="F25" s="135" t="n">
        <v>0</v>
      </c>
      <c r="G25" s="136" t="n">
        <v>0</v>
      </c>
      <c r="H25" s="136" t="n">
        <v>0.025</v>
      </c>
      <c r="I25" s="136" t="n">
        <v>0</v>
      </c>
      <c r="J25" s="135" t="n">
        <v>100</v>
      </c>
      <c r="Y25" s="140"/>
      <c r="Z25" s="140"/>
    </row>
    <row r="26" customFormat="false" ht="12.75" hidden="false" customHeight="false" outlineLevel="0" collapsed="false">
      <c r="A26" s="0" t="n">
        <f aca="false">INDEX(BucketTable,MATCH(B26,SumMonths,0),1)</f>
        <v>1</v>
      </c>
      <c r="B26" s="149" t="n">
        <v>36647</v>
      </c>
      <c r="C26" s="135" t="s">
        <v>94</v>
      </c>
      <c r="D26" s="135" t="s">
        <v>94</v>
      </c>
      <c r="E26" s="136" t="n">
        <v>31</v>
      </c>
      <c r="F26" s="135" t="n">
        <v>31</v>
      </c>
      <c r="G26" s="136" t="n">
        <v>0</v>
      </c>
      <c r="H26" s="136" t="n">
        <v>0.025</v>
      </c>
      <c r="I26" s="136" t="n">
        <v>0.775</v>
      </c>
      <c r="J26" s="135" t="n">
        <v>100</v>
      </c>
      <c r="Y26" s="140"/>
      <c r="Z26" s="140"/>
    </row>
    <row r="27" customFormat="false" ht="12.75" hidden="false" customHeight="false" outlineLevel="0" collapsed="false">
      <c r="A27" s="0" t="n">
        <f aca="false">INDEX(BucketTable,MATCH(B27,SumMonths,0),1)</f>
        <v>1</v>
      </c>
      <c r="B27" s="149" t="n">
        <v>36647</v>
      </c>
      <c r="C27" s="135" t="s">
        <v>95</v>
      </c>
      <c r="D27" s="135" t="s">
        <v>95</v>
      </c>
      <c r="E27" s="136" t="n">
        <v>-31</v>
      </c>
      <c r="F27" s="135" t="n">
        <v>-31</v>
      </c>
      <c r="G27" s="136" t="n">
        <v>0</v>
      </c>
      <c r="H27" s="136" t="n">
        <v>0.025</v>
      </c>
      <c r="I27" s="136" t="n">
        <v>-0.775</v>
      </c>
      <c r="J27" s="135" t="n">
        <v>100</v>
      </c>
      <c r="Y27" s="140"/>
      <c r="Z27" s="140"/>
    </row>
    <row r="28" customFormat="false" ht="12.75" hidden="false" customHeight="false" outlineLevel="0" collapsed="false">
      <c r="A28" s="0" t="n">
        <f aca="false">INDEX(BucketTable,MATCH(B28,SumMonths,0),1)</f>
        <v>1</v>
      </c>
      <c r="B28" s="149" t="n">
        <v>36647</v>
      </c>
      <c r="C28" s="135" t="s">
        <v>98</v>
      </c>
      <c r="D28" s="135" t="s">
        <v>98</v>
      </c>
      <c r="E28" s="136" t="n">
        <v>0</v>
      </c>
      <c r="F28" s="135" t="n">
        <v>0</v>
      </c>
      <c r="G28" s="136" t="n">
        <v>0</v>
      </c>
      <c r="H28" s="136" t="n">
        <v>0</v>
      </c>
      <c r="I28" s="136" t="n">
        <v>0</v>
      </c>
      <c r="J28" s="135" t="n">
        <v>100</v>
      </c>
      <c r="Y28" s="140"/>
      <c r="Z28" s="140"/>
    </row>
    <row r="29" customFormat="false" ht="12.75" hidden="false" customHeight="false" outlineLevel="0" collapsed="false">
      <c r="A29" s="0" t="n">
        <f aca="false">INDEX(BucketTable,MATCH(B29,SumMonths,0),1)</f>
        <v>1</v>
      </c>
      <c r="B29" s="149" t="n">
        <v>36647</v>
      </c>
      <c r="C29" s="135" t="s">
        <v>99</v>
      </c>
      <c r="D29" s="135" t="s">
        <v>99</v>
      </c>
      <c r="E29" s="136" t="n">
        <v>46.5</v>
      </c>
      <c r="F29" s="135" t="n">
        <v>46.5</v>
      </c>
      <c r="G29" s="136" t="n">
        <v>0</v>
      </c>
      <c r="H29" s="136" t="n">
        <v>0.025</v>
      </c>
      <c r="I29" s="136" t="n">
        <v>1.1625</v>
      </c>
      <c r="J29" s="135" t="n">
        <v>100</v>
      </c>
      <c r="Y29" s="140"/>
      <c r="Z29" s="140"/>
    </row>
    <row r="30" customFormat="false" ht="12.75" hidden="false" customHeight="false" outlineLevel="0" collapsed="false">
      <c r="A30" s="0" t="n">
        <f aca="false">INDEX(BucketTable,MATCH(B30,SumMonths,0),1)</f>
        <v>1</v>
      </c>
      <c r="B30" s="149" t="n">
        <v>36647</v>
      </c>
      <c r="C30" s="135" t="s">
        <v>97</v>
      </c>
      <c r="D30" s="135" t="s">
        <v>124</v>
      </c>
      <c r="E30" s="136" t="n">
        <v>0</v>
      </c>
      <c r="F30" s="135" t="n">
        <v>0</v>
      </c>
      <c r="G30" s="136" t="n">
        <v>0</v>
      </c>
      <c r="H30" s="136" t="n">
        <v>1</v>
      </c>
      <c r="I30" s="136" t="n">
        <v>0</v>
      </c>
      <c r="J30" s="135" t="n">
        <v>100</v>
      </c>
      <c r="Y30" s="140"/>
      <c r="Z30" s="140"/>
    </row>
    <row r="31" customFormat="false" ht="12.75" hidden="false" customHeight="false" outlineLevel="0" collapsed="false">
      <c r="A31" s="0" t="n">
        <f aca="false">INDEX(BucketTable,MATCH(B31,SumMonths,0),1)</f>
        <v>1</v>
      </c>
      <c r="B31" s="149" t="n">
        <v>36647</v>
      </c>
      <c r="C31" s="135" t="s">
        <v>100</v>
      </c>
      <c r="D31" s="135" t="s">
        <v>100</v>
      </c>
      <c r="E31" s="136" t="n">
        <v>-28.4859</v>
      </c>
      <c r="F31" s="135" t="n">
        <v>-28.4859</v>
      </c>
      <c r="G31" s="136" t="n">
        <v>0</v>
      </c>
      <c r="H31" s="136" t="n">
        <v>0</v>
      </c>
      <c r="I31" s="136" t="n">
        <v>0</v>
      </c>
      <c r="J31" s="135" t="n">
        <v>100</v>
      </c>
      <c r="Y31" s="140"/>
      <c r="Z31" s="140"/>
    </row>
    <row r="32" customFormat="false" ht="12.75" hidden="false" customHeight="false" outlineLevel="0" collapsed="false">
      <c r="A32" s="0" t="n">
        <f aca="false">INDEX(BucketTable,MATCH(B32,SumMonths,0),1)</f>
        <v>1</v>
      </c>
      <c r="B32" s="149" t="n">
        <v>36647</v>
      </c>
      <c r="C32" s="135" t="s">
        <v>96</v>
      </c>
      <c r="D32" s="135" t="s">
        <v>16</v>
      </c>
      <c r="E32" s="136" t="n">
        <v>0</v>
      </c>
      <c r="F32" s="135" t="n">
        <v>0</v>
      </c>
      <c r="G32" s="136" t="n">
        <v>0</v>
      </c>
      <c r="H32" s="136" t="n">
        <v>1</v>
      </c>
      <c r="I32" s="136" t="n">
        <v>0</v>
      </c>
      <c r="J32" s="135" t="n">
        <v>100</v>
      </c>
      <c r="Y32" s="140"/>
      <c r="Z32" s="140"/>
    </row>
    <row r="33" customFormat="false" ht="12.75" hidden="false" customHeight="false" outlineLevel="0" collapsed="false">
      <c r="A33" s="0" t="n">
        <f aca="false">INDEX(BucketTable,MATCH(B33,SumMonths,0),1)</f>
        <v>1</v>
      </c>
      <c r="B33" s="149" t="n">
        <v>36647</v>
      </c>
      <c r="C33" s="135" t="s">
        <v>96</v>
      </c>
      <c r="D33" s="135" t="s">
        <v>66</v>
      </c>
      <c r="E33" s="136" t="n">
        <v>0</v>
      </c>
      <c r="F33" s="135" t="n">
        <v>0</v>
      </c>
      <c r="G33" s="136" t="n">
        <v>0</v>
      </c>
      <c r="H33" s="136" t="n">
        <v>1</v>
      </c>
      <c r="I33" s="136" t="n">
        <v>0</v>
      </c>
      <c r="J33" s="135" t="n">
        <v>100</v>
      </c>
      <c r="Y33" s="140"/>
      <c r="Z33" s="140"/>
    </row>
    <row r="34" customFormat="false" ht="12.75" hidden="false" customHeight="false" outlineLevel="0" collapsed="false">
      <c r="A34" s="0" t="n">
        <f aca="false">INDEX(BucketTable,MATCH(B34,SumMonths,0),1)</f>
        <v>1</v>
      </c>
      <c r="B34" s="149" t="n">
        <v>36647</v>
      </c>
      <c r="C34" s="135" t="s">
        <v>96</v>
      </c>
      <c r="D34" s="135" t="s">
        <v>125</v>
      </c>
      <c r="E34" s="136" t="n">
        <v>0</v>
      </c>
      <c r="F34" s="135" t="n">
        <v>0</v>
      </c>
      <c r="G34" s="136" t="n">
        <v>0</v>
      </c>
      <c r="H34" s="136" t="n">
        <v>1</v>
      </c>
      <c r="I34" s="136" t="n">
        <v>0</v>
      </c>
      <c r="J34" s="135" t="n">
        <v>100</v>
      </c>
      <c r="Y34" s="140"/>
      <c r="Z34" s="140"/>
    </row>
    <row r="35" customFormat="false" ht="12.75" hidden="false" customHeight="false" outlineLevel="0" collapsed="false">
      <c r="A35" s="0" t="n">
        <f aca="false">INDEX(BucketTable,MATCH(B35,SumMonths,0),1)</f>
        <v>1</v>
      </c>
      <c r="B35" s="149" t="n">
        <v>36647</v>
      </c>
      <c r="C35" s="135" t="s">
        <v>101</v>
      </c>
      <c r="D35" s="135" t="s">
        <v>101</v>
      </c>
      <c r="E35" s="136" t="n">
        <v>40.8177</v>
      </c>
      <c r="F35" s="135" t="n">
        <v>40.8177</v>
      </c>
      <c r="G35" s="136" t="n">
        <v>0</v>
      </c>
      <c r="H35" s="136" t="n">
        <v>0</v>
      </c>
      <c r="I35" s="136" t="n">
        <v>0</v>
      </c>
      <c r="J35" s="135" t="n">
        <v>100</v>
      </c>
      <c r="Y35" s="140"/>
      <c r="Z35" s="140"/>
    </row>
    <row r="36" customFormat="false" ht="12.75" hidden="false" customHeight="false" outlineLevel="0" collapsed="false">
      <c r="A36" s="0" t="n">
        <f aca="false">INDEX(BucketTable,MATCH(B36,SumMonths,0),1)</f>
        <v>1</v>
      </c>
      <c r="B36" s="149" t="n">
        <v>36647</v>
      </c>
      <c r="C36" s="135" t="s">
        <v>102</v>
      </c>
      <c r="D36" s="135" t="s">
        <v>102</v>
      </c>
      <c r="E36" s="136" t="n">
        <v>28.4859</v>
      </c>
      <c r="F36" s="135" t="n">
        <v>28.4859</v>
      </c>
      <c r="G36" s="136" t="n">
        <v>0</v>
      </c>
      <c r="H36" s="136" t="n">
        <v>0</v>
      </c>
      <c r="I36" s="136" t="n">
        <v>0</v>
      </c>
      <c r="J36" s="135" t="n">
        <v>100</v>
      </c>
      <c r="Y36" s="140"/>
      <c r="Z36" s="140"/>
    </row>
    <row r="37" customFormat="false" ht="12.75" hidden="false" customHeight="false" outlineLevel="0" collapsed="false">
      <c r="A37" s="0" t="n">
        <f aca="false">INDEX(BucketTable,MATCH(B37,SumMonths,0),1)</f>
        <v>1</v>
      </c>
      <c r="B37" s="149" t="n">
        <v>36647</v>
      </c>
      <c r="C37" s="135" t="s">
        <v>103</v>
      </c>
      <c r="D37" s="135" t="s">
        <v>103</v>
      </c>
      <c r="E37" s="136" t="n">
        <v>0</v>
      </c>
      <c r="F37" s="135" t="n">
        <v>0</v>
      </c>
      <c r="G37" s="136" t="n">
        <v>0</v>
      </c>
      <c r="H37" s="136" t="n">
        <v>0</v>
      </c>
      <c r="I37" s="136" t="n">
        <v>0</v>
      </c>
      <c r="J37" s="135" t="n">
        <v>100</v>
      </c>
      <c r="Y37" s="140"/>
      <c r="Z37" s="140"/>
    </row>
    <row r="38" customFormat="false" ht="12.75" hidden="false" customHeight="false" outlineLevel="0" collapsed="false">
      <c r="A38" s="0" t="n">
        <f aca="false">INDEX(BucketTable,MATCH(B38,SumMonths,0),1)</f>
        <v>1</v>
      </c>
      <c r="B38" s="149" t="n">
        <v>36647</v>
      </c>
      <c r="C38" s="135" t="s">
        <v>104</v>
      </c>
      <c r="D38" s="135" t="s">
        <v>104</v>
      </c>
      <c r="E38" s="136" t="n">
        <v>0</v>
      </c>
      <c r="F38" s="135" t="n">
        <v>0</v>
      </c>
      <c r="G38" s="136" t="n">
        <v>0</v>
      </c>
      <c r="H38" s="136" t="n">
        <v>0</v>
      </c>
      <c r="I38" s="136" t="n">
        <v>0</v>
      </c>
      <c r="J38" s="135" t="n">
        <v>100</v>
      </c>
      <c r="Y38" s="140"/>
      <c r="Z38" s="140"/>
    </row>
    <row r="39" customFormat="false" ht="12.75" hidden="false" customHeight="false" outlineLevel="0" collapsed="false">
      <c r="A39" s="0" t="n">
        <f aca="false">INDEX(BucketTable,MATCH(B39,SumMonths,0),1)</f>
        <v>1</v>
      </c>
      <c r="B39" s="149" t="n">
        <v>36647</v>
      </c>
      <c r="C39" s="135" t="s">
        <v>105</v>
      </c>
      <c r="D39" s="135" t="s">
        <v>105</v>
      </c>
      <c r="E39" s="136" t="n">
        <v>-91.3942</v>
      </c>
      <c r="F39" s="135" t="n">
        <v>-91.3942</v>
      </c>
      <c r="G39" s="136" t="n">
        <v>0</v>
      </c>
      <c r="H39" s="136" t="n">
        <v>0</v>
      </c>
      <c r="I39" s="136" t="n">
        <v>0</v>
      </c>
      <c r="J39" s="135" t="n">
        <v>100</v>
      </c>
      <c r="Y39" s="140"/>
      <c r="Z39" s="140"/>
    </row>
    <row r="40" customFormat="false" ht="12.75" hidden="false" customHeight="false" outlineLevel="0" collapsed="false">
      <c r="A40" s="0" t="n">
        <f aca="false">INDEX(BucketTable,MATCH(B40,SumMonths,0),1)</f>
        <v>2</v>
      </c>
      <c r="B40" s="149" t="n">
        <v>36678</v>
      </c>
      <c r="C40" s="135" t="s">
        <v>96</v>
      </c>
      <c r="D40" s="135" t="s">
        <v>123</v>
      </c>
      <c r="E40" s="136" t="n">
        <v>0</v>
      </c>
      <c r="F40" s="135" t="n">
        <v>0</v>
      </c>
      <c r="G40" s="136" t="n">
        <v>0</v>
      </c>
      <c r="H40" s="136" t="n">
        <v>1</v>
      </c>
      <c r="I40" s="136" t="n">
        <v>0</v>
      </c>
      <c r="J40" s="135" t="n">
        <v>0</v>
      </c>
      <c r="Y40" s="140"/>
      <c r="Z40" s="140"/>
    </row>
    <row r="41" customFormat="false" ht="12.75" hidden="false" customHeight="false" outlineLevel="0" collapsed="false">
      <c r="A41" s="0" t="n">
        <f aca="false">INDEX(BucketTable,MATCH(B41,SumMonths,0),1)</f>
        <v>2</v>
      </c>
      <c r="B41" s="149" t="n">
        <v>36678</v>
      </c>
      <c r="C41" s="135" t="s">
        <v>97</v>
      </c>
      <c r="D41" s="135" t="s">
        <v>123</v>
      </c>
      <c r="E41" s="136" t="n">
        <v>0</v>
      </c>
      <c r="F41" s="135" t="n">
        <v>0</v>
      </c>
      <c r="G41" s="136" t="n">
        <v>0</v>
      </c>
      <c r="H41" s="136" t="n">
        <v>1</v>
      </c>
      <c r="I41" s="136" t="n">
        <v>0</v>
      </c>
      <c r="J41" s="135" t="n">
        <v>0</v>
      </c>
      <c r="Y41" s="140"/>
      <c r="Z41" s="140"/>
    </row>
    <row r="42" customFormat="false" ht="12.75" hidden="false" customHeight="false" outlineLevel="0" collapsed="false">
      <c r="A42" s="0" t="n">
        <f aca="false">INDEX(BucketTable,MATCH(B42,SumMonths,0),1)</f>
        <v>2</v>
      </c>
      <c r="B42" s="149" t="n">
        <v>36678</v>
      </c>
      <c r="C42" s="135" t="s">
        <v>74</v>
      </c>
      <c r="D42" s="135" t="s">
        <v>74</v>
      </c>
      <c r="E42" s="136" t="n">
        <v>8.98622776</v>
      </c>
      <c r="F42" s="135" t="n">
        <v>0</v>
      </c>
      <c r="G42" s="136" t="n">
        <v>8.98622776</v>
      </c>
      <c r="H42" s="136" t="n">
        <v>0</v>
      </c>
      <c r="I42" s="136" t="n">
        <v>0</v>
      </c>
      <c r="J42" s="135" t="n">
        <v>0</v>
      </c>
      <c r="Y42" s="140"/>
      <c r="Z42" s="140"/>
    </row>
    <row r="43" customFormat="false" ht="12.75" hidden="false" customHeight="false" outlineLevel="0" collapsed="false">
      <c r="A43" s="0" t="n">
        <f aca="false">INDEX(BucketTable,MATCH(B43,SumMonths,0),1)</f>
        <v>2</v>
      </c>
      <c r="B43" s="149" t="n">
        <v>36678</v>
      </c>
      <c r="C43" s="135" t="s">
        <v>75</v>
      </c>
      <c r="D43" s="135" t="s">
        <v>75</v>
      </c>
      <c r="E43" s="136" t="n">
        <v>-270.13203935</v>
      </c>
      <c r="F43" s="135" t="n">
        <v>0</v>
      </c>
      <c r="G43" s="136" t="n">
        <v>-270.13203935</v>
      </c>
      <c r="H43" s="136" t="n">
        <v>0</v>
      </c>
      <c r="I43" s="136" t="n">
        <v>0</v>
      </c>
      <c r="J43" s="135" t="n">
        <v>0</v>
      </c>
      <c r="Y43" s="140"/>
      <c r="Z43" s="140"/>
    </row>
    <row r="44" customFormat="false" ht="12.75" hidden="false" customHeight="false" outlineLevel="0" collapsed="false">
      <c r="A44" s="0" t="n">
        <f aca="false">INDEX(BucketTable,MATCH(B44,SumMonths,0),1)</f>
        <v>2</v>
      </c>
      <c r="B44" s="149" t="n">
        <v>36678</v>
      </c>
      <c r="C44" s="135" t="s">
        <v>76</v>
      </c>
      <c r="D44" s="135" t="s">
        <v>76</v>
      </c>
      <c r="E44" s="136" t="n">
        <v>134.80390098</v>
      </c>
      <c r="F44" s="135" t="n">
        <v>0</v>
      </c>
      <c r="G44" s="136" t="n">
        <v>134.80390098</v>
      </c>
      <c r="H44" s="136" t="n">
        <v>0</v>
      </c>
      <c r="I44" s="136" t="n">
        <v>0</v>
      </c>
      <c r="J44" s="135" t="n">
        <v>0</v>
      </c>
      <c r="Y44" s="140"/>
      <c r="Z44" s="140"/>
    </row>
    <row r="45" customFormat="false" ht="12.75" hidden="false" customHeight="false" outlineLevel="0" collapsed="false">
      <c r="A45" s="0" t="n">
        <f aca="false">INDEX(BucketTable,MATCH(B45,SumMonths,0),1)</f>
        <v>2</v>
      </c>
      <c r="B45" s="149" t="n">
        <v>36678</v>
      </c>
      <c r="C45" s="135" t="s">
        <v>77</v>
      </c>
      <c r="D45" s="135" t="s">
        <v>77</v>
      </c>
      <c r="E45" s="136" t="n">
        <v>-39.36273909</v>
      </c>
      <c r="F45" s="135" t="n">
        <v>0</v>
      </c>
      <c r="G45" s="136" t="n">
        <v>-39.36273909</v>
      </c>
      <c r="H45" s="136" t="n">
        <v>0</v>
      </c>
      <c r="I45" s="136" t="n">
        <v>0</v>
      </c>
      <c r="J45" s="135" t="n">
        <v>0</v>
      </c>
      <c r="Y45" s="140"/>
      <c r="Z45" s="140"/>
    </row>
    <row r="46" customFormat="false" ht="12.75" hidden="false" customHeight="false" outlineLevel="0" collapsed="false">
      <c r="A46" s="0" t="n">
        <f aca="false">INDEX(BucketTable,MATCH(B46,SumMonths,0),1)</f>
        <v>2</v>
      </c>
      <c r="B46" s="149" t="n">
        <v>36678</v>
      </c>
      <c r="C46" s="135" t="s">
        <v>78</v>
      </c>
      <c r="D46" s="135" t="s">
        <v>78</v>
      </c>
      <c r="E46" s="136" t="n">
        <v>53.92156039</v>
      </c>
      <c r="F46" s="135" t="n">
        <v>0</v>
      </c>
      <c r="G46" s="136" t="n">
        <v>53.92156039</v>
      </c>
      <c r="H46" s="136" t="n">
        <v>0</v>
      </c>
      <c r="I46" s="136" t="n">
        <v>0</v>
      </c>
      <c r="J46" s="135" t="n">
        <v>0</v>
      </c>
      <c r="Y46" s="140"/>
      <c r="Z46" s="140"/>
    </row>
    <row r="47" customFormat="false" ht="12.75" hidden="false" customHeight="false" outlineLevel="0" collapsed="false">
      <c r="A47" s="0" t="n">
        <f aca="false">INDEX(BucketTable,MATCH(B47,SumMonths,0),1)</f>
        <v>2</v>
      </c>
      <c r="B47" s="149" t="n">
        <v>36678</v>
      </c>
      <c r="C47" s="135" t="s">
        <v>79</v>
      </c>
      <c r="D47" s="135" t="s">
        <v>79</v>
      </c>
      <c r="E47" s="136" t="n">
        <v>29.95642244</v>
      </c>
      <c r="F47" s="135" t="n">
        <v>0</v>
      </c>
      <c r="G47" s="136" t="n">
        <v>29.95642244</v>
      </c>
      <c r="H47" s="136" t="n">
        <v>0</v>
      </c>
      <c r="I47" s="136" t="n">
        <v>0</v>
      </c>
      <c r="J47" s="135" t="n">
        <v>0</v>
      </c>
      <c r="Y47" s="140"/>
      <c r="Z47" s="140"/>
    </row>
    <row r="48" customFormat="false" ht="12.75" hidden="false" customHeight="false" outlineLevel="0" collapsed="false">
      <c r="A48" s="0" t="n">
        <f aca="false">INDEX(BucketTable,MATCH(B48,SumMonths,0),1)</f>
        <v>2</v>
      </c>
      <c r="B48" s="149" t="n">
        <v>36678</v>
      </c>
      <c r="C48" s="135" t="s">
        <v>80</v>
      </c>
      <c r="D48" s="135" t="s">
        <v>80</v>
      </c>
      <c r="E48" s="136" t="n">
        <v>-22.3025565</v>
      </c>
      <c r="F48" s="135" t="n">
        <v>0</v>
      </c>
      <c r="G48" s="136" t="n">
        <v>-22.3025565</v>
      </c>
      <c r="H48" s="136" t="n">
        <v>0</v>
      </c>
      <c r="I48" s="136" t="n">
        <v>0</v>
      </c>
      <c r="J48" s="135" t="n">
        <v>0</v>
      </c>
      <c r="Y48" s="140"/>
      <c r="Z48" s="140"/>
    </row>
    <row r="49" customFormat="false" ht="12.75" hidden="false" customHeight="false" outlineLevel="0" collapsed="false">
      <c r="A49" s="0" t="n">
        <f aca="false">INDEX(BucketTable,MATCH(B49,SumMonths,0),1)</f>
        <v>2</v>
      </c>
      <c r="B49" s="149" t="n">
        <v>36678</v>
      </c>
      <c r="C49" s="135" t="s">
        <v>82</v>
      </c>
      <c r="D49" s="135" t="s">
        <v>82</v>
      </c>
      <c r="E49" s="136" t="n">
        <v>-14.97821122</v>
      </c>
      <c r="F49" s="135" t="n">
        <v>0</v>
      </c>
      <c r="G49" s="136" t="n">
        <v>-14.97821122</v>
      </c>
      <c r="H49" s="136" t="n">
        <v>0</v>
      </c>
      <c r="I49" s="136" t="n">
        <v>0</v>
      </c>
      <c r="J49" s="135" t="n">
        <v>0</v>
      </c>
      <c r="Y49" s="140"/>
      <c r="Z49" s="140"/>
    </row>
    <row r="50" customFormat="false" ht="12.75" hidden="false" customHeight="false" outlineLevel="0" collapsed="false">
      <c r="A50" s="0" t="n">
        <f aca="false">INDEX(BucketTable,MATCH(B50,SumMonths,0),1)</f>
        <v>2</v>
      </c>
      <c r="B50" s="149" t="n">
        <v>36678</v>
      </c>
      <c r="C50" s="135" t="s">
        <v>83</v>
      </c>
      <c r="D50" s="135" t="s">
        <v>83</v>
      </c>
      <c r="E50" s="136" t="n">
        <v>329.52064684</v>
      </c>
      <c r="F50" s="135" t="n">
        <v>0</v>
      </c>
      <c r="G50" s="136" t="n">
        <v>329.52064684</v>
      </c>
      <c r="H50" s="136" t="n">
        <v>0</v>
      </c>
      <c r="I50" s="136" t="n">
        <v>0</v>
      </c>
      <c r="J50" s="135" t="n">
        <v>0</v>
      </c>
      <c r="Y50" s="140"/>
      <c r="Z50" s="140"/>
    </row>
    <row r="51" customFormat="false" ht="12.75" hidden="false" customHeight="false" outlineLevel="0" collapsed="false">
      <c r="A51" s="0" t="n">
        <f aca="false">INDEX(BucketTable,MATCH(B51,SumMonths,0),1)</f>
        <v>2</v>
      </c>
      <c r="B51" s="149" t="n">
        <v>36678</v>
      </c>
      <c r="C51" s="135" t="s">
        <v>85</v>
      </c>
      <c r="D51" s="135" t="s">
        <v>85</v>
      </c>
      <c r="E51" s="136" t="n">
        <v>12.98111639</v>
      </c>
      <c r="F51" s="135" t="n">
        <v>0</v>
      </c>
      <c r="G51" s="136" t="n">
        <v>12.98111639</v>
      </c>
      <c r="H51" s="136" t="n">
        <v>0</v>
      </c>
      <c r="I51" s="136" t="n">
        <v>0</v>
      </c>
      <c r="J51" s="135" t="n">
        <v>0</v>
      </c>
      <c r="Y51" s="140"/>
      <c r="Z51" s="140"/>
    </row>
    <row r="52" customFormat="false" ht="12.75" hidden="false" customHeight="false" outlineLevel="0" collapsed="false">
      <c r="A52" s="0" t="n">
        <f aca="false">INDEX(BucketTable,MATCH(B52,SumMonths,0),1)</f>
        <v>2</v>
      </c>
      <c r="B52" s="149" t="n">
        <v>36678</v>
      </c>
      <c r="C52" s="135" t="s">
        <v>86</v>
      </c>
      <c r="D52" s="135" t="s">
        <v>86</v>
      </c>
      <c r="E52" s="136" t="n">
        <v>-18.18953971</v>
      </c>
      <c r="F52" s="135" t="n">
        <v>0</v>
      </c>
      <c r="G52" s="136" t="n">
        <v>-18.18953971</v>
      </c>
      <c r="H52" s="136" t="n">
        <v>0</v>
      </c>
      <c r="I52" s="136" t="n">
        <v>0</v>
      </c>
      <c r="J52" s="135" t="n">
        <v>0</v>
      </c>
      <c r="Y52" s="140"/>
      <c r="Z52" s="140"/>
    </row>
    <row r="53" customFormat="false" ht="12.75" hidden="false" customHeight="false" outlineLevel="0" collapsed="false">
      <c r="A53" s="0" t="n">
        <f aca="false">INDEX(BucketTable,MATCH(B53,SumMonths,0),1)</f>
        <v>2</v>
      </c>
      <c r="B53" s="149" t="n">
        <v>36678</v>
      </c>
      <c r="C53" s="135" t="s">
        <v>87</v>
      </c>
      <c r="D53" s="135" t="s">
        <v>87</v>
      </c>
      <c r="E53" s="136" t="n">
        <v>-38.94334917</v>
      </c>
      <c r="F53" s="135" t="n">
        <v>0</v>
      </c>
      <c r="G53" s="136" t="n">
        <v>-38.94334917</v>
      </c>
      <c r="H53" s="136" t="n">
        <v>0</v>
      </c>
      <c r="I53" s="136" t="n">
        <v>0</v>
      </c>
      <c r="J53" s="135" t="n">
        <v>0</v>
      </c>
      <c r="Y53" s="140"/>
      <c r="Z53" s="140"/>
    </row>
    <row r="54" customFormat="false" ht="12.75" hidden="false" customHeight="false" outlineLevel="0" collapsed="false">
      <c r="A54" s="0" t="n">
        <f aca="false">INDEX(BucketTable,MATCH(B54,SumMonths,0),1)</f>
        <v>2</v>
      </c>
      <c r="B54" s="149" t="n">
        <v>36678</v>
      </c>
      <c r="C54" s="135" t="s">
        <v>88</v>
      </c>
      <c r="D54" s="135" t="s">
        <v>88</v>
      </c>
      <c r="E54" s="136" t="n">
        <v>0</v>
      </c>
      <c r="F54" s="135" t="n">
        <v>0</v>
      </c>
      <c r="G54" s="136" t="n">
        <v>0</v>
      </c>
      <c r="H54" s="136" t="n">
        <v>0.00109219551</v>
      </c>
      <c r="I54" s="136" t="n">
        <v>0</v>
      </c>
      <c r="J54" s="135" t="n">
        <v>0</v>
      </c>
      <c r="Y54" s="140"/>
      <c r="Z54" s="140"/>
    </row>
    <row r="55" customFormat="false" ht="12.75" hidden="false" customHeight="false" outlineLevel="0" collapsed="false">
      <c r="A55" s="0" t="n">
        <f aca="false">INDEX(BucketTable,MATCH(B55,SumMonths,0),1)</f>
        <v>2</v>
      </c>
      <c r="B55" s="149" t="n">
        <v>36678</v>
      </c>
      <c r="C55" s="135" t="s">
        <v>89</v>
      </c>
      <c r="D55" s="135" t="s">
        <v>89</v>
      </c>
      <c r="E55" s="136" t="n">
        <v>59.91284488</v>
      </c>
      <c r="F55" s="135" t="n">
        <v>0</v>
      </c>
      <c r="G55" s="136" t="n">
        <v>59.91284488</v>
      </c>
      <c r="H55" s="136" t="n">
        <v>0.027352571487</v>
      </c>
      <c r="I55" s="136" t="n">
        <v>1.63877037256974</v>
      </c>
      <c r="J55" s="135" t="n">
        <v>0</v>
      </c>
      <c r="Y55" s="140"/>
      <c r="Z55" s="140"/>
    </row>
    <row r="56" customFormat="false" ht="12.75" hidden="false" customHeight="false" outlineLevel="0" collapsed="false">
      <c r="A56" s="0" t="n">
        <f aca="false">INDEX(BucketTable,MATCH(B56,SumMonths,0),1)</f>
        <v>2</v>
      </c>
      <c r="B56" s="149" t="n">
        <v>36678</v>
      </c>
      <c r="C56" s="135" t="s">
        <v>106</v>
      </c>
      <c r="D56" s="135" t="s">
        <v>106</v>
      </c>
      <c r="E56" s="136" t="n">
        <v>0</v>
      </c>
      <c r="F56" s="135" t="n">
        <v>0</v>
      </c>
      <c r="G56" s="136" t="n">
        <v>0</v>
      </c>
      <c r="H56" s="136" t="n">
        <v>0</v>
      </c>
      <c r="I56" s="136" t="n">
        <v>0</v>
      </c>
      <c r="J56" s="135" t="n">
        <v>0</v>
      </c>
      <c r="Y56" s="140"/>
      <c r="Z56" s="140"/>
    </row>
    <row r="57" customFormat="false" ht="12.75" hidden="false" customHeight="false" outlineLevel="0" collapsed="false">
      <c r="A57" s="0" t="n">
        <f aca="false">INDEX(BucketTable,MATCH(B57,SumMonths,0),1)</f>
        <v>2</v>
      </c>
      <c r="B57" s="149" t="n">
        <v>36678</v>
      </c>
      <c r="C57" s="135" t="s">
        <v>107</v>
      </c>
      <c r="D57" s="135" t="s">
        <v>107</v>
      </c>
      <c r="E57" s="136" t="n">
        <v>-14.97821122</v>
      </c>
      <c r="F57" s="135" t="n">
        <v>0</v>
      </c>
      <c r="G57" s="136" t="n">
        <v>-14.97821122</v>
      </c>
      <c r="H57" s="136" t="n">
        <v>-0.0125</v>
      </c>
      <c r="I57" s="136" t="n">
        <v>0.18722764025</v>
      </c>
      <c r="J57" s="135" t="n">
        <v>0</v>
      </c>
      <c r="Y57" s="140"/>
      <c r="Z57" s="140"/>
    </row>
    <row r="58" customFormat="false" ht="12.75" hidden="false" customHeight="false" outlineLevel="0" collapsed="false">
      <c r="A58" s="0" t="n">
        <f aca="false">INDEX(BucketTable,MATCH(B58,SumMonths,0),1)</f>
        <v>2</v>
      </c>
      <c r="B58" s="149" t="n">
        <v>36678</v>
      </c>
      <c r="C58" s="135" t="s">
        <v>92</v>
      </c>
      <c r="D58" s="135" t="s">
        <v>92</v>
      </c>
      <c r="E58" s="136" t="n">
        <v>106.50706434</v>
      </c>
      <c r="F58" s="135" t="n">
        <v>0</v>
      </c>
      <c r="G58" s="136" t="n">
        <v>106.50706434</v>
      </c>
      <c r="H58" s="136" t="n">
        <v>0</v>
      </c>
      <c r="I58" s="136" t="n">
        <v>0</v>
      </c>
      <c r="J58" s="135" t="n">
        <v>0</v>
      </c>
      <c r="Y58" s="140"/>
      <c r="Z58" s="140"/>
    </row>
    <row r="59" customFormat="false" ht="12.75" hidden="false" customHeight="false" outlineLevel="0" collapsed="false">
      <c r="A59" s="0" t="n">
        <f aca="false">INDEX(BucketTable,MATCH(B59,SumMonths,0),1)</f>
        <v>2</v>
      </c>
      <c r="B59" s="149" t="n">
        <v>36678</v>
      </c>
      <c r="C59" s="135" t="s">
        <v>93</v>
      </c>
      <c r="D59" s="135" t="s">
        <v>93</v>
      </c>
      <c r="E59" s="136" t="n">
        <v>0</v>
      </c>
      <c r="F59" s="135" t="n">
        <v>0</v>
      </c>
      <c r="G59" s="136" t="n">
        <v>0</v>
      </c>
      <c r="H59" s="136" t="n">
        <v>0.025</v>
      </c>
      <c r="I59" s="136" t="n">
        <v>0</v>
      </c>
      <c r="J59" s="135" t="n">
        <v>0</v>
      </c>
      <c r="Y59" s="140"/>
      <c r="Z59" s="140"/>
    </row>
    <row r="60" customFormat="false" ht="12.75" hidden="false" customHeight="false" outlineLevel="0" collapsed="false">
      <c r="A60" s="0" t="n">
        <f aca="false">INDEX(BucketTable,MATCH(B60,SumMonths,0),1)</f>
        <v>2</v>
      </c>
      <c r="B60" s="149" t="n">
        <v>36678</v>
      </c>
      <c r="C60" s="135" t="s">
        <v>94</v>
      </c>
      <c r="D60" s="135" t="s">
        <v>94</v>
      </c>
      <c r="E60" s="136" t="n">
        <v>-29.95642244</v>
      </c>
      <c r="F60" s="135" t="n">
        <v>0</v>
      </c>
      <c r="G60" s="136" t="n">
        <v>-29.95642244</v>
      </c>
      <c r="H60" s="136" t="n">
        <v>0.025</v>
      </c>
      <c r="I60" s="136" t="n">
        <v>-0.748910561</v>
      </c>
      <c r="J60" s="135" t="n">
        <v>0</v>
      </c>
      <c r="Y60" s="140"/>
      <c r="Z60" s="140"/>
    </row>
    <row r="61" customFormat="false" ht="12.75" hidden="false" customHeight="false" outlineLevel="0" collapsed="false">
      <c r="A61" s="0" t="n">
        <f aca="false">INDEX(BucketTable,MATCH(B61,SumMonths,0),1)</f>
        <v>2</v>
      </c>
      <c r="B61" s="149" t="n">
        <v>36678</v>
      </c>
      <c r="C61" s="135" t="s">
        <v>95</v>
      </c>
      <c r="D61" s="135" t="s">
        <v>95</v>
      </c>
      <c r="E61" s="136" t="n">
        <v>-29.95642244</v>
      </c>
      <c r="F61" s="135" t="n">
        <v>0</v>
      </c>
      <c r="G61" s="136" t="n">
        <v>-29.95642244</v>
      </c>
      <c r="H61" s="136" t="n">
        <v>0.025</v>
      </c>
      <c r="I61" s="136" t="n">
        <v>-0.748910561</v>
      </c>
      <c r="J61" s="135" t="n">
        <v>0</v>
      </c>
      <c r="Y61" s="140"/>
      <c r="Z61" s="140"/>
    </row>
    <row r="62" customFormat="false" ht="12.75" hidden="false" customHeight="false" outlineLevel="0" collapsed="false">
      <c r="A62" s="0" t="n">
        <f aca="false">INDEX(BucketTable,MATCH(B62,SumMonths,0),1)</f>
        <v>2</v>
      </c>
      <c r="B62" s="149" t="n">
        <v>36678</v>
      </c>
      <c r="C62" s="135" t="s">
        <v>98</v>
      </c>
      <c r="D62" s="135" t="s">
        <v>98</v>
      </c>
      <c r="E62" s="136" t="n">
        <v>0</v>
      </c>
      <c r="F62" s="135" t="n">
        <v>0</v>
      </c>
      <c r="G62" s="136" t="n">
        <v>0</v>
      </c>
      <c r="H62" s="136" t="n">
        <v>0</v>
      </c>
      <c r="I62" s="136" t="n">
        <v>0</v>
      </c>
      <c r="J62" s="135" t="n">
        <v>0</v>
      </c>
      <c r="Y62" s="140"/>
      <c r="Z62" s="140"/>
    </row>
    <row r="63" customFormat="false" ht="12.75" hidden="false" customHeight="false" outlineLevel="0" collapsed="false">
      <c r="A63" s="0" t="n">
        <f aca="false">INDEX(BucketTable,MATCH(B63,SumMonths,0),1)</f>
        <v>2</v>
      </c>
      <c r="B63" s="149" t="n">
        <v>36678</v>
      </c>
      <c r="C63" s="135" t="s">
        <v>99</v>
      </c>
      <c r="D63" s="135" t="s">
        <v>99</v>
      </c>
      <c r="E63" s="136" t="n">
        <v>44.93463366</v>
      </c>
      <c r="F63" s="135" t="n">
        <v>0</v>
      </c>
      <c r="G63" s="136" t="n">
        <v>44.93463366</v>
      </c>
      <c r="H63" s="136" t="n">
        <v>0.025</v>
      </c>
      <c r="I63" s="136" t="n">
        <v>1.1233658415</v>
      </c>
      <c r="J63" s="135" t="n">
        <v>0</v>
      </c>
      <c r="Y63" s="140"/>
      <c r="Z63" s="140"/>
    </row>
    <row r="64" customFormat="false" ht="12.75" hidden="false" customHeight="false" outlineLevel="0" collapsed="false">
      <c r="A64" s="0" t="n">
        <f aca="false">INDEX(BucketTable,MATCH(B64,SumMonths,0),1)</f>
        <v>2</v>
      </c>
      <c r="B64" s="149" t="n">
        <v>36678</v>
      </c>
      <c r="C64" s="135" t="s">
        <v>97</v>
      </c>
      <c r="D64" s="135" t="s">
        <v>124</v>
      </c>
      <c r="E64" s="136" t="n">
        <v>0</v>
      </c>
      <c r="F64" s="135" t="n">
        <v>0</v>
      </c>
      <c r="G64" s="136" t="n">
        <v>0</v>
      </c>
      <c r="H64" s="136" t="n">
        <v>1</v>
      </c>
      <c r="I64" s="136" t="n">
        <v>0</v>
      </c>
      <c r="J64" s="135" t="n">
        <v>0</v>
      </c>
      <c r="Y64" s="140"/>
      <c r="Z64" s="140"/>
    </row>
    <row r="65" customFormat="false" ht="12.75" hidden="false" customHeight="false" outlineLevel="0" collapsed="false">
      <c r="A65" s="0" t="n">
        <f aca="false">INDEX(BucketTable,MATCH(B65,SumMonths,0),1)</f>
        <v>2</v>
      </c>
      <c r="B65" s="149" t="n">
        <v>36678</v>
      </c>
      <c r="C65" s="135" t="s">
        <v>100</v>
      </c>
      <c r="D65" s="135" t="s">
        <v>100</v>
      </c>
      <c r="E65" s="136" t="n">
        <v>-27.52695658</v>
      </c>
      <c r="F65" s="135" t="n">
        <v>0</v>
      </c>
      <c r="G65" s="136" t="n">
        <v>-27.52695658</v>
      </c>
      <c r="H65" s="136" t="n">
        <v>0</v>
      </c>
      <c r="I65" s="136" t="n">
        <v>0</v>
      </c>
      <c r="J65" s="135" t="n">
        <v>0</v>
      </c>
      <c r="Y65" s="140"/>
      <c r="Z65" s="140"/>
    </row>
    <row r="66" customFormat="false" ht="12.75" hidden="false" customHeight="false" outlineLevel="0" collapsed="false">
      <c r="A66" s="0" t="n">
        <f aca="false">INDEX(BucketTable,MATCH(B66,SumMonths,0),1)</f>
        <v>2</v>
      </c>
      <c r="B66" s="149" t="n">
        <v>36678</v>
      </c>
      <c r="C66" s="135" t="s">
        <v>96</v>
      </c>
      <c r="D66" s="135" t="s">
        <v>16</v>
      </c>
      <c r="E66" s="136" t="n">
        <v>-194.71674586</v>
      </c>
      <c r="F66" s="135" t="n">
        <v>0</v>
      </c>
      <c r="G66" s="136" t="n">
        <v>-194.71674586</v>
      </c>
      <c r="H66" s="136" t="n">
        <v>1</v>
      </c>
      <c r="I66" s="136" t="n">
        <v>-194.71674586</v>
      </c>
      <c r="J66" s="135" t="n">
        <v>0</v>
      </c>
      <c r="Y66" s="140"/>
      <c r="Z66" s="140"/>
    </row>
    <row r="67" customFormat="false" ht="12.75" hidden="false" customHeight="false" outlineLevel="0" collapsed="false">
      <c r="A67" s="0" t="n">
        <f aca="false">INDEX(BucketTable,MATCH(B67,SumMonths,0),1)</f>
        <v>2</v>
      </c>
      <c r="B67" s="149" t="n">
        <v>36678</v>
      </c>
      <c r="C67" s="135" t="s">
        <v>96</v>
      </c>
      <c r="D67" s="135" t="s">
        <v>15</v>
      </c>
      <c r="E67" s="136" t="n">
        <v>249.74555447</v>
      </c>
      <c r="F67" s="135" t="n">
        <v>0</v>
      </c>
      <c r="G67" s="136" t="n">
        <v>249.74555447</v>
      </c>
      <c r="H67" s="136" t="n">
        <v>1</v>
      </c>
      <c r="I67" s="136" t="n">
        <v>249.74555447</v>
      </c>
      <c r="J67" s="135" t="n">
        <v>0</v>
      </c>
      <c r="Y67" s="140"/>
      <c r="Z67" s="140"/>
    </row>
    <row r="68" customFormat="false" ht="12.75" hidden="false" customHeight="false" outlineLevel="0" collapsed="false">
      <c r="A68" s="0" t="n">
        <f aca="false">INDEX(BucketTable,MATCH(B68,SumMonths,0),1)</f>
        <v>2</v>
      </c>
      <c r="B68" s="149" t="n">
        <v>36678</v>
      </c>
      <c r="C68" s="135" t="s">
        <v>101</v>
      </c>
      <c r="D68" s="135" t="s">
        <v>101</v>
      </c>
      <c r="E68" s="136" t="n">
        <v>44.79084284</v>
      </c>
      <c r="F68" s="135" t="n">
        <v>0</v>
      </c>
      <c r="G68" s="136" t="n">
        <v>44.79084284</v>
      </c>
      <c r="H68" s="136" t="n">
        <v>0</v>
      </c>
      <c r="I68" s="136" t="n">
        <v>0</v>
      </c>
      <c r="J68" s="135" t="n">
        <v>0</v>
      </c>
      <c r="Y68" s="140"/>
      <c r="Z68" s="140"/>
    </row>
    <row r="69" customFormat="false" ht="12.75" hidden="false" customHeight="false" outlineLevel="0" collapsed="false">
      <c r="A69" s="0" t="n">
        <f aca="false">INDEX(BucketTable,MATCH(B69,SumMonths,0),1)</f>
        <v>2</v>
      </c>
      <c r="B69" s="149" t="n">
        <v>36678</v>
      </c>
      <c r="C69" s="135" t="s">
        <v>102</v>
      </c>
      <c r="D69" s="135" t="s">
        <v>102</v>
      </c>
      <c r="E69" s="136" t="n">
        <v>27.52695658</v>
      </c>
      <c r="F69" s="135" t="n">
        <v>0</v>
      </c>
      <c r="G69" s="136" t="n">
        <v>27.52695658</v>
      </c>
      <c r="H69" s="136" t="n">
        <v>0</v>
      </c>
      <c r="I69" s="136" t="n">
        <v>0</v>
      </c>
      <c r="J69" s="135" t="n">
        <v>0</v>
      </c>
      <c r="Y69" s="140"/>
      <c r="Z69" s="140"/>
    </row>
    <row r="70" customFormat="false" ht="12.75" hidden="false" customHeight="false" outlineLevel="0" collapsed="false">
      <c r="A70" s="0" t="n">
        <f aca="false">INDEX(BucketTable,MATCH(B70,SumMonths,0),1)</f>
        <v>2</v>
      </c>
      <c r="B70" s="149" t="n">
        <v>36678</v>
      </c>
      <c r="C70" s="135" t="s">
        <v>103</v>
      </c>
      <c r="D70" s="135" t="s">
        <v>103</v>
      </c>
      <c r="E70" s="136" t="n">
        <v>0</v>
      </c>
      <c r="F70" s="135" t="n">
        <v>0</v>
      </c>
      <c r="G70" s="136" t="n">
        <v>0</v>
      </c>
      <c r="H70" s="136" t="n">
        <v>0</v>
      </c>
      <c r="I70" s="136" t="n">
        <v>0</v>
      </c>
      <c r="J70" s="135" t="n">
        <v>0</v>
      </c>
      <c r="Y70" s="140"/>
      <c r="Z70" s="140"/>
    </row>
    <row r="71" customFormat="false" ht="12.75" hidden="false" customHeight="false" outlineLevel="0" collapsed="false">
      <c r="A71" s="0" t="n">
        <f aca="false">INDEX(BucketTable,MATCH(B71,SumMonths,0),1)</f>
        <v>2</v>
      </c>
      <c r="B71" s="149" t="n">
        <v>36678</v>
      </c>
      <c r="C71" s="135" t="s">
        <v>104</v>
      </c>
      <c r="D71" s="135" t="s">
        <v>104</v>
      </c>
      <c r="E71" s="136" t="n">
        <v>0</v>
      </c>
      <c r="F71" s="135" t="n">
        <v>0</v>
      </c>
      <c r="G71" s="136" t="n">
        <v>0</v>
      </c>
      <c r="H71" s="136" t="n">
        <v>0</v>
      </c>
      <c r="I71" s="136" t="n">
        <v>0</v>
      </c>
      <c r="J71" s="135" t="n">
        <v>0</v>
      </c>
      <c r="Y71" s="140"/>
      <c r="Z71" s="140"/>
    </row>
    <row r="72" customFormat="false" ht="12.75" hidden="false" customHeight="false" outlineLevel="0" collapsed="false">
      <c r="A72" s="0" t="n">
        <f aca="false">INDEX(BucketTable,MATCH(B72,SumMonths,0),1)</f>
        <v>2</v>
      </c>
      <c r="B72" s="149" t="n">
        <v>36678</v>
      </c>
      <c r="C72" s="135" t="s">
        <v>105</v>
      </c>
      <c r="D72" s="135" t="s">
        <v>105</v>
      </c>
      <c r="E72" s="136" t="n">
        <v>-88.31752463</v>
      </c>
      <c r="F72" s="135" t="n">
        <v>0</v>
      </c>
      <c r="G72" s="136" t="n">
        <v>-88.31752463</v>
      </c>
      <c r="H72" s="136" t="n">
        <v>0</v>
      </c>
      <c r="I72" s="136" t="n">
        <v>0</v>
      </c>
      <c r="J72" s="135" t="n">
        <v>0</v>
      </c>
      <c r="Y72" s="140"/>
      <c r="Z72" s="140"/>
    </row>
    <row r="73" customFormat="false" ht="12.75" hidden="false" customHeight="false" outlineLevel="0" collapsed="false">
      <c r="A73" s="0" t="n">
        <f aca="false">INDEX(BucketTable,MATCH(B73,SumMonths,0),1)</f>
        <v>3</v>
      </c>
      <c r="B73" s="149" t="n">
        <v>36708</v>
      </c>
      <c r="C73" s="135" t="s">
        <v>96</v>
      </c>
      <c r="D73" s="135" t="s">
        <v>123</v>
      </c>
      <c r="E73" s="136" t="n">
        <v>0</v>
      </c>
      <c r="F73" s="135" t="n">
        <v>0</v>
      </c>
      <c r="G73" s="136" t="n">
        <v>0</v>
      </c>
      <c r="H73" s="136" t="n">
        <v>1</v>
      </c>
      <c r="I73" s="136" t="n">
        <v>0</v>
      </c>
      <c r="J73" s="135" t="n">
        <v>0</v>
      </c>
      <c r="Y73" s="140"/>
      <c r="Z73" s="140"/>
    </row>
    <row r="74" customFormat="false" ht="12.75" hidden="false" customHeight="false" outlineLevel="0" collapsed="false">
      <c r="A74" s="0" t="n">
        <f aca="false">INDEX(BucketTable,MATCH(B74,SumMonths,0),1)</f>
        <v>3</v>
      </c>
      <c r="B74" s="149" t="n">
        <v>36708</v>
      </c>
      <c r="C74" s="135" t="s">
        <v>97</v>
      </c>
      <c r="D74" s="135" t="s">
        <v>123</v>
      </c>
      <c r="E74" s="136" t="n">
        <v>0</v>
      </c>
      <c r="F74" s="135" t="n">
        <v>0</v>
      </c>
      <c r="G74" s="136" t="n">
        <v>0</v>
      </c>
      <c r="H74" s="136" t="n">
        <v>1</v>
      </c>
      <c r="I74" s="136" t="n">
        <v>0</v>
      </c>
      <c r="J74" s="135" t="n">
        <v>0</v>
      </c>
      <c r="Y74" s="140"/>
      <c r="Z74" s="140"/>
    </row>
    <row r="75" customFormat="false" ht="12.75" hidden="false" customHeight="false" outlineLevel="0" collapsed="false">
      <c r="A75" s="0" t="n">
        <f aca="false">INDEX(BucketTable,MATCH(B75,SumMonths,0),1)</f>
        <v>3</v>
      </c>
      <c r="B75" s="149" t="n">
        <v>36708</v>
      </c>
      <c r="C75" s="135" t="s">
        <v>74</v>
      </c>
      <c r="D75" s="135" t="s">
        <v>74</v>
      </c>
      <c r="E75" s="136" t="n">
        <v>-5.51783546</v>
      </c>
      <c r="F75" s="135" t="n">
        <v>0</v>
      </c>
      <c r="G75" s="136" t="n">
        <v>-5.51783546</v>
      </c>
      <c r="H75" s="136" t="n">
        <v>0</v>
      </c>
      <c r="I75" s="136" t="n">
        <v>0</v>
      </c>
      <c r="J75" s="135" t="n">
        <v>0</v>
      </c>
      <c r="Y75" s="140"/>
      <c r="Z75" s="140"/>
    </row>
    <row r="76" customFormat="false" ht="12.75" hidden="false" customHeight="false" outlineLevel="0" collapsed="false">
      <c r="A76" s="0" t="n">
        <f aca="false">INDEX(BucketTable,MATCH(B76,SumMonths,0),1)</f>
        <v>3</v>
      </c>
      <c r="B76" s="149" t="n">
        <v>36708</v>
      </c>
      <c r="C76" s="135" t="s">
        <v>75</v>
      </c>
      <c r="D76" s="135" t="s">
        <v>75</v>
      </c>
      <c r="E76" s="136" t="n">
        <v>-46.71599869</v>
      </c>
      <c r="F76" s="135" t="n">
        <v>0</v>
      </c>
      <c r="G76" s="136" t="n">
        <v>-46.71599869</v>
      </c>
      <c r="H76" s="136" t="n">
        <v>0</v>
      </c>
      <c r="I76" s="136" t="n">
        <v>0</v>
      </c>
      <c r="J76" s="135" t="n">
        <v>0</v>
      </c>
      <c r="Y76" s="140"/>
      <c r="Z76" s="140"/>
    </row>
    <row r="77" customFormat="false" ht="12.75" hidden="false" customHeight="false" outlineLevel="0" collapsed="false">
      <c r="A77" s="0" t="n">
        <f aca="false">INDEX(BucketTable,MATCH(B77,SumMonths,0),1)</f>
        <v>3</v>
      </c>
      <c r="B77" s="149" t="n">
        <v>36708</v>
      </c>
      <c r="C77" s="135" t="s">
        <v>76</v>
      </c>
      <c r="D77" s="135" t="s">
        <v>76</v>
      </c>
      <c r="E77" s="136" t="n">
        <v>230.88631976</v>
      </c>
      <c r="F77" s="135" t="n">
        <v>0</v>
      </c>
      <c r="G77" s="136" t="n">
        <v>230.88631976</v>
      </c>
      <c r="H77" s="136" t="n">
        <v>0</v>
      </c>
      <c r="I77" s="136" t="n">
        <v>0</v>
      </c>
      <c r="J77" s="135" t="n">
        <v>0</v>
      </c>
      <c r="Y77" s="140"/>
      <c r="Z77" s="140"/>
    </row>
    <row r="78" customFormat="false" ht="12.75" hidden="false" customHeight="false" outlineLevel="0" collapsed="false">
      <c r="A78" s="0" t="n">
        <f aca="false">INDEX(BucketTable,MATCH(B78,SumMonths,0),1)</f>
        <v>3</v>
      </c>
      <c r="B78" s="149" t="n">
        <v>36708</v>
      </c>
      <c r="C78" s="135" t="s">
        <v>77</v>
      </c>
      <c r="D78" s="135" t="s">
        <v>77</v>
      </c>
      <c r="E78" s="136" t="n">
        <v>-40.45128321</v>
      </c>
      <c r="F78" s="135" t="n">
        <v>0</v>
      </c>
      <c r="G78" s="136" t="n">
        <v>-40.45128321</v>
      </c>
      <c r="H78" s="136" t="n">
        <v>0</v>
      </c>
      <c r="I78" s="136" t="n">
        <v>0</v>
      </c>
      <c r="J78" s="135" t="n">
        <v>0</v>
      </c>
      <c r="Y78" s="140"/>
      <c r="Z78" s="140"/>
    </row>
    <row r="79" customFormat="false" ht="12.75" hidden="false" customHeight="false" outlineLevel="0" collapsed="false">
      <c r="A79" s="0" t="n">
        <f aca="false">INDEX(BucketTable,MATCH(B79,SumMonths,0),1)</f>
        <v>3</v>
      </c>
      <c r="B79" s="149" t="n">
        <v>36708</v>
      </c>
      <c r="C79" s="135" t="s">
        <v>78</v>
      </c>
      <c r="D79" s="135" t="s">
        <v>78</v>
      </c>
      <c r="E79" s="136" t="n">
        <v>55.41271675</v>
      </c>
      <c r="F79" s="135" t="n">
        <v>0</v>
      </c>
      <c r="G79" s="136" t="n">
        <v>55.41271675</v>
      </c>
      <c r="H79" s="136" t="n">
        <v>0</v>
      </c>
      <c r="I79" s="136" t="n">
        <v>0</v>
      </c>
      <c r="J79" s="135" t="n">
        <v>0</v>
      </c>
      <c r="Y79" s="140"/>
      <c r="Z79" s="140"/>
    </row>
    <row r="80" customFormat="false" ht="12.75" hidden="false" customHeight="false" outlineLevel="0" collapsed="false">
      <c r="A80" s="0" t="n">
        <f aca="false">INDEX(BucketTable,MATCH(B80,SumMonths,0),1)</f>
        <v>3</v>
      </c>
      <c r="B80" s="149" t="n">
        <v>36708</v>
      </c>
      <c r="C80" s="135" t="s">
        <v>79</v>
      </c>
      <c r="D80" s="135" t="s">
        <v>79</v>
      </c>
      <c r="E80" s="136" t="n">
        <v>30.78484263</v>
      </c>
      <c r="F80" s="135" t="n">
        <v>0</v>
      </c>
      <c r="G80" s="136" t="n">
        <v>30.78484263</v>
      </c>
      <c r="H80" s="136" t="n">
        <v>0</v>
      </c>
      <c r="I80" s="136" t="n">
        <v>0</v>
      </c>
      <c r="J80" s="135" t="n">
        <v>0</v>
      </c>
      <c r="Y80" s="140"/>
      <c r="Z80" s="140"/>
    </row>
    <row r="81" customFormat="false" ht="12.75" hidden="false" customHeight="false" outlineLevel="0" collapsed="false">
      <c r="A81" s="0" t="n">
        <f aca="false">INDEX(BucketTable,MATCH(B81,SumMonths,0),1)</f>
        <v>3</v>
      </c>
      <c r="B81" s="149" t="n">
        <v>36708</v>
      </c>
      <c r="C81" s="135" t="s">
        <v>80</v>
      </c>
      <c r="D81" s="135" t="s">
        <v>80</v>
      </c>
      <c r="E81" s="136" t="n">
        <v>-22.91931533</v>
      </c>
      <c r="F81" s="135" t="n">
        <v>0</v>
      </c>
      <c r="G81" s="136" t="n">
        <v>-22.91931533</v>
      </c>
      <c r="H81" s="136" t="n">
        <v>0</v>
      </c>
      <c r="I81" s="136" t="n">
        <v>0</v>
      </c>
      <c r="J81" s="135" t="n">
        <v>0</v>
      </c>
      <c r="Y81" s="140"/>
      <c r="Z81" s="140"/>
    </row>
    <row r="82" customFormat="false" ht="12.75" hidden="false" customHeight="false" outlineLevel="0" collapsed="false">
      <c r="A82" s="0" t="n">
        <f aca="false">INDEX(BucketTable,MATCH(B82,SumMonths,0),1)</f>
        <v>3</v>
      </c>
      <c r="B82" s="149" t="n">
        <v>36708</v>
      </c>
      <c r="C82" s="135" t="s">
        <v>82</v>
      </c>
      <c r="D82" s="135" t="s">
        <v>82</v>
      </c>
      <c r="E82" s="136" t="n">
        <v>9.43406468</v>
      </c>
      <c r="F82" s="135" t="n">
        <v>0</v>
      </c>
      <c r="G82" s="136" t="n">
        <v>9.43406468</v>
      </c>
      <c r="H82" s="136" t="n">
        <v>0</v>
      </c>
      <c r="I82" s="136" t="n">
        <v>0</v>
      </c>
      <c r="J82" s="135" t="n">
        <v>0</v>
      </c>
      <c r="Y82" s="140"/>
      <c r="Z82" s="140"/>
    </row>
    <row r="83" customFormat="false" ht="12.75" hidden="false" customHeight="false" outlineLevel="0" collapsed="false">
      <c r="A83" s="0" t="n">
        <f aca="false">INDEX(BucketTable,MATCH(B83,SumMonths,0),1)</f>
        <v>3</v>
      </c>
      <c r="B83" s="149" t="n">
        <v>36708</v>
      </c>
      <c r="C83" s="135" t="s">
        <v>83</v>
      </c>
      <c r="D83" s="135" t="s">
        <v>83</v>
      </c>
      <c r="E83" s="136" t="n">
        <v>1E-008</v>
      </c>
      <c r="F83" s="135" t="n">
        <v>0</v>
      </c>
      <c r="G83" s="136" t="n">
        <v>1E-008</v>
      </c>
      <c r="H83" s="136" t="n">
        <v>0</v>
      </c>
      <c r="I83" s="136" t="n">
        <v>0</v>
      </c>
      <c r="J83" s="135" t="n">
        <v>0</v>
      </c>
      <c r="Y83" s="140"/>
      <c r="Z83" s="140"/>
    </row>
    <row r="84" customFormat="false" ht="12.75" hidden="false" customHeight="false" outlineLevel="0" collapsed="false">
      <c r="A84" s="0" t="n">
        <f aca="false">INDEX(BucketTable,MATCH(B84,SumMonths,0),1)</f>
        <v>3</v>
      </c>
      <c r="B84" s="149" t="n">
        <v>36708</v>
      </c>
      <c r="C84" s="135" t="s">
        <v>85</v>
      </c>
      <c r="D84" s="135" t="s">
        <v>85</v>
      </c>
      <c r="E84" s="136" t="n">
        <v>9.18579982</v>
      </c>
      <c r="F84" s="135" t="n">
        <v>0</v>
      </c>
      <c r="G84" s="136" t="n">
        <v>9.18579982</v>
      </c>
      <c r="H84" s="136" t="n">
        <v>0</v>
      </c>
      <c r="I84" s="136" t="n">
        <v>0</v>
      </c>
      <c r="J84" s="135" t="n">
        <v>0</v>
      </c>
      <c r="Y84" s="140"/>
      <c r="Z84" s="140"/>
    </row>
    <row r="85" customFormat="false" ht="12.75" hidden="false" customHeight="false" outlineLevel="0" collapsed="false">
      <c r="A85" s="0" t="n">
        <f aca="false">INDEX(BucketTable,MATCH(B85,SumMonths,0),1)</f>
        <v>3</v>
      </c>
      <c r="B85" s="149" t="n">
        <v>36708</v>
      </c>
      <c r="C85" s="135" t="s">
        <v>86</v>
      </c>
      <c r="D85" s="135" t="s">
        <v>86</v>
      </c>
      <c r="E85" s="136" t="n">
        <v>-18.69255645</v>
      </c>
      <c r="F85" s="135" t="n">
        <v>0</v>
      </c>
      <c r="G85" s="136" t="n">
        <v>-18.69255645</v>
      </c>
      <c r="H85" s="136" t="n">
        <v>0</v>
      </c>
      <c r="I85" s="136" t="n">
        <v>0</v>
      </c>
      <c r="J85" s="135" t="n">
        <v>0</v>
      </c>
      <c r="Y85" s="140"/>
      <c r="Z85" s="140"/>
    </row>
    <row r="86" customFormat="false" ht="12.75" hidden="false" customHeight="false" outlineLevel="0" collapsed="false">
      <c r="A86" s="0" t="n">
        <f aca="false">INDEX(BucketTable,MATCH(B86,SumMonths,0),1)</f>
        <v>3</v>
      </c>
      <c r="B86" s="149" t="n">
        <v>36708</v>
      </c>
      <c r="C86" s="135" t="s">
        <v>87</v>
      </c>
      <c r="D86" s="135" t="s">
        <v>87</v>
      </c>
      <c r="E86" s="136" t="n">
        <v>-40.02029543</v>
      </c>
      <c r="F86" s="135" t="n">
        <v>0</v>
      </c>
      <c r="G86" s="136" t="n">
        <v>-40.02029543</v>
      </c>
      <c r="H86" s="136" t="n">
        <v>0</v>
      </c>
      <c r="I86" s="136" t="n">
        <v>0</v>
      </c>
      <c r="J86" s="135" t="n">
        <v>0</v>
      </c>
      <c r="Y86" s="140"/>
      <c r="Z86" s="140"/>
    </row>
    <row r="87" customFormat="false" ht="12.75" hidden="false" customHeight="false" outlineLevel="0" collapsed="false">
      <c r="A87" s="0" t="n">
        <f aca="false">INDEX(BucketTable,MATCH(B87,SumMonths,0),1)</f>
        <v>3</v>
      </c>
      <c r="B87" s="149" t="n">
        <v>36708</v>
      </c>
      <c r="C87" s="135" t="s">
        <v>88</v>
      </c>
      <c r="D87" s="135" t="s">
        <v>88</v>
      </c>
      <c r="E87" s="136" t="n">
        <v>0</v>
      </c>
      <c r="F87" s="135" t="n">
        <v>0</v>
      </c>
      <c r="G87" s="136" t="n">
        <v>0</v>
      </c>
      <c r="H87" s="136" t="n">
        <v>0.004541158676</v>
      </c>
      <c r="I87" s="136" t="n">
        <v>0</v>
      </c>
      <c r="J87" s="135" t="n">
        <v>0</v>
      </c>
      <c r="Y87" s="140"/>
      <c r="Z87" s="140"/>
    </row>
    <row r="88" customFormat="false" ht="12.75" hidden="false" customHeight="false" outlineLevel="0" collapsed="false">
      <c r="A88" s="0" t="n">
        <f aca="false">INDEX(BucketTable,MATCH(B88,SumMonths,0),1)</f>
        <v>3</v>
      </c>
      <c r="B88" s="149" t="n">
        <v>36708</v>
      </c>
      <c r="C88" s="135" t="s">
        <v>89</v>
      </c>
      <c r="D88" s="135" t="s">
        <v>89</v>
      </c>
      <c r="E88" s="136" t="n">
        <v>61.56968526</v>
      </c>
      <c r="F88" s="135" t="n">
        <v>0</v>
      </c>
      <c r="G88" s="136" t="n">
        <v>61.56968526</v>
      </c>
      <c r="H88" s="136" t="n">
        <v>0.037956476211</v>
      </c>
      <c r="I88" s="136" t="n">
        <v>2.33696829388995</v>
      </c>
      <c r="J88" s="135" t="n">
        <v>0</v>
      </c>
      <c r="Y88" s="140"/>
      <c r="Z88" s="140"/>
    </row>
    <row r="89" customFormat="false" ht="12.75" hidden="false" customHeight="false" outlineLevel="0" collapsed="false">
      <c r="A89" s="0" t="n">
        <f aca="false">INDEX(BucketTable,MATCH(B89,SumMonths,0),1)</f>
        <v>3</v>
      </c>
      <c r="B89" s="149" t="n">
        <v>36708</v>
      </c>
      <c r="C89" s="135" t="s">
        <v>106</v>
      </c>
      <c r="D89" s="135" t="s">
        <v>106</v>
      </c>
      <c r="E89" s="136" t="n">
        <v>0</v>
      </c>
      <c r="F89" s="135" t="n">
        <v>0</v>
      </c>
      <c r="G89" s="136" t="n">
        <v>0</v>
      </c>
      <c r="H89" s="136" t="n">
        <v>-0.00178676843644</v>
      </c>
      <c r="I89" s="136" t="n">
        <v>0</v>
      </c>
      <c r="J89" s="135" t="n">
        <v>0</v>
      </c>
      <c r="Y89" s="140"/>
      <c r="Z89" s="140"/>
    </row>
    <row r="90" customFormat="false" ht="12.75" hidden="false" customHeight="false" outlineLevel="0" collapsed="false">
      <c r="A90" s="0" t="n">
        <f aca="false">INDEX(BucketTable,MATCH(B90,SumMonths,0),1)</f>
        <v>3</v>
      </c>
      <c r="B90" s="149" t="n">
        <v>36708</v>
      </c>
      <c r="C90" s="135" t="s">
        <v>92</v>
      </c>
      <c r="D90" s="135" t="s">
        <v>92</v>
      </c>
      <c r="E90" s="136" t="n">
        <v>109.4524295</v>
      </c>
      <c r="F90" s="135" t="n">
        <v>0</v>
      </c>
      <c r="G90" s="136" t="n">
        <v>109.4524295</v>
      </c>
      <c r="H90" s="136" t="n">
        <v>0</v>
      </c>
      <c r="I90" s="136" t="n">
        <v>0</v>
      </c>
      <c r="J90" s="135" t="n">
        <v>0</v>
      </c>
      <c r="Y90" s="140"/>
      <c r="Z90" s="140"/>
    </row>
    <row r="91" customFormat="false" ht="12.75" hidden="false" customHeight="false" outlineLevel="0" collapsed="false">
      <c r="A91" s="0" t="n">
        <f aca="false">INDEX(BucketTable,MATCH(B91,SumMonths,0),1)</f>
        <v>3</v>
      </c>
      <c r="B91" s="149" t="n">
        <v>36708</v>
      </c>
      <c r="C91" s="135" t="s">
        <v>93</v>
      </c>
      <c r="D91" s="135" t="s">
        <v>93</v>
      </c>
      <c r="E91" s="136" t="n">
        <v>1E-008</v>
      </c>
      <c r="F91" s="135" t="n">
        <v>0</v>
      </c>
      <c r="G91" s="136" t="n">
        <v>1E-008</v>
      </c>
      <c r="H91" s="136" t="n">
        <v>0.025</v>
      </c>
      <c r="I91" s="136" t="n">
        <v>2.5E-010</v>
      </c>
      <c r="J91" s="135" t="n">
        <v>0</v>
      </c>
      <c r="Y91" s="140"/>
      <c r="Z91" s="140"/>
    </row>
    <row r="92" customFormat="false" ht="12.75" hidden="false" customHeight="false" outlineLevel="0" collapsed="false">
      <c r="A92" s="0" t="n">
        <f aca="false">INDEX(BucketTable,MATCH(B92,SumMonths,0),1)</f>
        <v>3</v>
      </c>
      <c r="B92" s="149" t="n">
        <v>36708</v>
      </c>
      <c r="C92" s="135" t="s">
        <v>94</v>
      </c>
      <c r="D92" s="135" t="s">
        <v>94</v>
      </c>
      <c r="E92" s="136" t="n">
        <v>1E-008</v>
      </c>
      <c r="F92" s="135" t="n">
        <v>0</v>
      </c>
      <c r="G92" s="136" t="n">
        <v>1E-008</v>
      </c>
      <c r="H92" s="136" t="n">
        <v>0.025</v>
      </c>
      <c r="I92" s="136" t="n">
        <v>2.5E-010</v>
      </c>
      <c r="J92" s="135" t="n">
        <v>0</v>
      </c>
      <c r="Y92" s="140"/>
      <c r="Z92" s="140"/>
    </row>
    <row r="93" customFormat="false" ht="12.75" hidden="false" customHeight="false" outlineLevel="0" collapsed="false">
      <c r="A93" s="0" t="n">
        <f aca="false">INDEX(BucketTable,MATCH(B93,SumMonths,0),1)</f>
        <v>3</v>
      </c>
      <c r="B93" s="149" t="n">
        <v>36708</v>
      </c>
      <c r="C93" s="135" t="s">
        <v>95</v>
      </c>
      <c r="D93" s="135" t="s">
        <v>95</v>
      </c>
      <c r="E93" s="136" t="n">
        <v>-30.78484263</v>
      </c>
      <c r="F93" s="135" t="n">
        <v>0</v>
      </c>
      <c r="G93" s="136" t="n">
        <v>-30.78484263</v>
      </c>
      <c r="H93" s="136" t="n">
        <v>0.025</v>
      </c>
      <c r="I93" s="136" t="n">
        <v>-0.76962106575</v>
      </c>
      <c r="J93" s="135" t="n">
        <v>0</v>
      </c>
      <c r="Y93" s="140"/>
      <c r="Z93" s="140"/>
    </row>
    <row r="94" customFormat="false" ht="12.75" hidden="false" customHeight="false" outlineLevel="0" collapsed="false">
      <c r="A94" s="0" t="n">
        <f aca="false">INDEX(BucketTable,MATCH(B94,SumMonths,0),1)</f>
        <v>3</v>
      </c>
      <c r="B94" s="149" t="n">
        <v>36708</v>
      </c>
      <c r="C94" s="135" t="s">
        <v>98</v>
      </c>
      <c r="D94" s="135" t="s">
        <v>98</v>
      </c>
      <c r="E94" s="136" t="n">
        <v>0</v>
      </c>
      <c r="F94" s="135" t="n">
        <v>0</v>
      </c>
      <c r="G94" s="136" t="n">
        <v>0</v>
      </c>
      <c r="H94" s="136" t="n">
        <v>0</v>
      </c>
      <c r="I94" s="136" t="n">
        <v>0</v>
      </c>
      <c r="J94" s="135" t="n">
        <v>0</v>
      </c>
      <c r="Y94" s="140"/>
      <c r="Z94" s="140"/>
    </row>
    <row r="95" customFormat="false" ht="12.75" hidden="false" customHeight="false" outlineLevel="0" collapsed="false">
      <c r="A95" s="0" t="n">
        <f aca="false">INDEX(BucketTable,MATCH(B95,SumMonths,0),1)</f>
        <v>3</v>
      </c>
      <c r="B95" s="149" t="n">
        <v>36708</v>
      </c>
      <c r="C95" s="135" t="s">
        <v>99</v>
      </c>
      <c r="D95" s="135" t="s">
        <v>99</v>
      </c>
      <c r="E95" s="136" t="n">
        <v>92.3545279</v>
      </c>
      <c r="F95" s="135" t="n">
        <v>0</v>
      </c>
      <c r="G95" s="136" t="n">
        <v>92.3545279</v>
      </c>
      <c r="H95" s="136" t="n">
        <v>0.025</v>
      </c>
      <c r="I95" s="136" t="n">
        <v>2.3088631975</v>
      </c>
      <c r="J95" s="135" t="n">
        <v>0</v>
      </c>
      <c r="Y95" s="140"/>
      <c r="Z95" s="140"/>
    </row>
    <row r="96" customFormat="false" ht="12.75" hidden="false" customHeight="false" outlineLevel="0" collapsed="false">
      <c r="A96" s="0" t="n">
        <f aca="false">INDEX(BucketTable,MATCH(B96,SumMonths,0),1)</f>
        <v>3</v>
      </c>
      <c r="B96" s="149" t="n">
        <v>36708</v>
      </c>
      <c r="C96" s="135" t="s">
        <v>97</v>
      </c>
      <c r="D96" s="135" t="s">
        <v>124</v>
      </c>
      <c r="E96" s="136" t="n">
        <v>0</v>
      </c>
      <c r="F96" s="135" t="n">
        <v>0</v>
      </c>
      <c r="G96" s="136" t="n">
        <v>0</v>
      </c>
      <c r="H96" s="136" t="n">
        <v>1</v>
      </c>
      <c r="I96" s="136" t="n">
        <v>0</v>
      </c>
      <c r="J96" s="135" t="n">
        <v>0</v>
      </c>
      <c r="Y96" s="140"/>
      <c r="Z96" s="140"/>
    </row>
    <row r="97" customFormat="false" ht="12.75" hidden="false" customHeight="false" outlineLevel="0" collapsed="false">
      <c r="A97" s="0" t="n">
        <f aca="false">INDEX(BucketTable,MATCH(B97,SumMonths,0),1)</f>
        <v>3</v>
      </c>
      <c r="B97" s="149" t="n">
        <v>36708</v>
      </c>
      <c r="C97" s="135" t="s">
        <v>100</v>
      </c>
      <c r="D97" s="135" t="s">
        <v>100</v>
      </c>
      <c r="E97" s="136" t="n">
        <v>-28.2881919</v>
      </c>
      <c r="F97" s="135" t="n">
        <v>0</v>
      </c>
      <c r="G97" s="136" t="n">
        <v>-28.2881919</v>
      </c>
      <c r="H97" s="136" t="n">
        <v>0</v>
      </c>
      <c r="I97" s="136" t="n">
        <v>0</v>
      </c>
      <c r="J97" s="135" t="n">
        <v>0</v>
      </c>
      <c r="Y97" s="140"/>
      <c r="Z97" s="140"/>
    </row>
    <row r="98" customFormat="false" ht="12.75" hidden="false" customHeight="false" outlineLevel="0" collapsed="false">
      <c r="A98" s="0" t="n">
        <f aca="false">INDEX(BucketTable,MATCH(B98,SumMonths,0),1)</f>
        <v>3</v>
      </c>
      <c r="B98" s="149" t="n">
        <v>36708</v>
      </c>
      <c r="C98" s="135" t="s">
        <v>96</v>
      </c>
      <c r="D98" s="135" t="s">
        <v>16</v>
      </c>
      <c r="E98" s="136" t="n">
        <v>-49.65297199</v>
      </c>
      <c r="F98" s="135" t="n">
        <v>0</v>
      </c>
      <c r="G98" s="136" t="n">
        <v>-49.65297199</v>
      </c>
      <c r="H98" s="136" t="n">
        <v>1</v>
      </c>
      <c r="I98" s="136" t="n">
        <v>-49.65297199</v>
      </c>
      <c r="J98" s="135" t="n">
        <v>0</v>
      </c>
      <c r="Y98" s="140"/>
      <c r="Z98" s="140"/>
    </row>
    <row r="99" customFormat="false" ht="12.75" hidden="false" customHeight="false" outlineLevel="0" collapsed="false">
      <c r="A99" s="0" t="n">
        <f aca="false">INDEX(BucketTable,MATCH(B99,SumMonths,0),1)</f>
        <v>3</v>
      </c>
      <c r="B99" s="149" t="n">
        <v>36708</v>
      </c>
      <c r="C99" s="135" t="s">
        <v>101</v>
      </c>
      <c r="D99" s="135" t="s">
        <v>101</v>
      </c>
      <c r="E99" s="136" t="n">
        <v>46.02949671</v>
      </c>
      <c r="F99" s="135" t="n">
        <v>0</v>
      </c>
      <c r="G99" s="136" t="n">
        <v>46.02949671</v>
      </c>
      <c r="H99" s="136" t="n">
        <v>0</v>
      </c>
      <c r="I99" s="136" t="n">
        <v>0</v>
      </c>
      <c r="J99" s="135" t="n">
        <v>0</v>
      </c>
      <c r="Y99" s="140"/>
      <c r="Z99" s="140"/>
    </row>
    <row r="100" customFormat="false" ht="12.75" hidden="false" customHeight="false" outlineLevel="0" collapsed="false">
      <c r="A100" s="0" t="n">
        <f aca="false">INDEX(BucketTable,MATCH(B100,SumMonths,0),1)</f>
        <v>3</v>
      </c>
      <c r="B100" s="149" t="n">
        <v>36708</v>
      </c>
      <c r="C100" s="135" t="s">
        <v>102</v>
      </c>
      <c r="D100" s="135" t="s">
        <v>102</v>
      </c>
      <c r="E100" s="136" t="n">
        <v>28.2881919</v>
      </c>
      <c r="F100" s="135" t="n">
        <v>0</v>
      </c>
      <c r="G100" s="136" t="n">
        <v>28.2881919</v>
      </c>
      <c r="H100" s="136" t="n">
        <v>0</v>
      </c>
      <c r="I100" s="136" t="n">
        <v>0</v>
      </c>
      <c r="J100" s="135" t="n">
        <v>0</v>
      </c>
      <c r="Y100" s="140"/>
      <c r="Z100" s="140"/>
    </row>
    <row r="101" customFormat="false" ht="12.75" hidden="false" customHeight="false" outlineLevel="0" collapsed="false">
      <c r="A101" s="0" t="n">
        <f aca="false">INDEX(BucketTable,MATCH(B101,SumMonths,0),1)</f>
        <v>3</v>
      </c>
      <c r="B101" s="149" t="n">
        <v>36708</v>
      </c>
      <c r="C101" s="135" t="s">
        <v>103</v>
      </c>
      <c r="D101" s="135" t="s">
        <v>103</v>
      </c>
      <c r="E101" s="136" t="n">
        <v>0</v>
      </c>
      <c r="F101" s="135" t="n">
        <v>0</v>
      </c>
      <c r="G101" s="136" t="n">
        <v>0</v>
      </c>
      <c r="H101" s="136" t="n">
        <v>0</v>
      </c>
      <c r="I101" s="136" t="n">
        <v>0</v>
      </c>
      <c r="J101" s="135" t="n">
        <v>0</v>
      </c>
      <c r="Y101" s="140"/>
      <c r="Z101" s="140"/>
    </row>
    <row r="102" customFormat="false" ht="12.75" hidden="false" customHeight="false" outlineLevel="0" collapsed="false">
      <c r="A102" s="0" t="n">
        <f aca="false">INDEX(BucketTable,MATCH(B102,SumMonths,0),1)</f>
        <v>3</v>
      </c>
      <c r="B102" s="149" t="n">
        <v>36708</v>
      </c>
      <c r="C102" s="135" t="s">
        <v>104</v>
      </c>
      <c r="D102" s="135" t="s">
        <v>104</v>
      </c>
      <c r="E102" s="136" t="n">
        <v>0</v>
      </c>
      <c r="F102" s="135" t="n">
        <v>0</v>
      </c>
      <c r="G102" s="136" t="n">
        <v>0</v>
      </c>
      <c r="H102" s="136" t="n">
        <v>0</v>
      </c>
      <c r="I102" s="136" t="n">
        <v>0</v>
      </c>
      <c r="J102" s="135" t="n">
        <v>0</v>
      </c>
      <c r="Y102" s="140"/>
      <c r="Z102" s="140"/>
    </row>
    <row r="103" customFormat="false" ht="12.75" hidden="false" customHeight="false" outlineLevel="0" collapsed="false">
      <c r="A103" s="0" t="n">
        <f aca="false">INDEX(BucketTable,MATCH(B103,SumMonths,0),1)</f>
        <v>3</v>
      </c>
      <c r="B103" s="149" t="n">
        <v>36708</v>
      </c>
      <c r="C103" s="135" t="s">
        <v>105</v>
      </c>
      <c r="D103" s="135" t="s">
        <v>105</v>
      </c>
      <c r="E103" s="136" t="n">
        <v>-90.75987305</v>
      </c>
      <c r="F103" s="135" t="n">
        <v>0</v>
      </c>
      <c r="G103" s="136" t="n">
        <v>-90.75987305</v>
      </c>
      <c r="H103" s="136" t="n">
        <v>0</v>
      </c>
      <c r="I103" s="136" t="n">
        <v>0</v>
      </c>
      <c r="J103" s="135" t="n">
        <v>0</v>
      </c>
      <c r="Y103" s="140"/>
      <c r="Z103" s="140"/>
    </row>
    <row r="104" customFormat="false" ht="12.75" hidden="false" customHeight="false" outlineLevel="0" collapsed="false">
      <c r="A104" s="0" t="n">
        <f aca="false">INDEX(BucketTable,MATCH(B104,SumMonths,0),1)</f>
        <v>4</v>
      </c>
      <c r="B104" s="149" t="n">
        <v>36739</v>
      </c>
      <c r="C104" s="135" t="s">
        <v>96</v>
      </c>
      <c r="D104" s="135" t="s">
        <v>123</v>
      </c>
      <c r="E104" s="136" t="n">
        <v>0</v>
      </c>
      <c r="F104" s="135" t="n">
        <v>0</v>
      </c>
      <c r="G104" s="136" t="n">
        <v>0</v>
      </c>
      <c r="H104" s="136" t="n">
        <v>1</v>
      </c>
      <c r="I104" s="136" t="n">
        <v>0</v>
      </c>
      <c r="J104" s="135" t="n">
        <v>0</v>
      </c>
      <c r="Y104" s="140"/>
      <c r="Z104" s="140"/>
    </row>
    <row r="105" customFormat="false" ht="12.75" hidden="false" customHeight="false" outlineLevel="0" collapsed="false">
      <c r="A105" s="0" t="n">
        <f aca="false">INDEX(BucketTable,MATCH(B105,SumMonths,0),1)</f>
        <v>4</v>
      </c>
      <c r="B105" s="149" t="n">
        <v>36739</v>
      </c>
      <c r="C105" s="135" t="s">
        <v>97</v>
      </c>
      <c r="D105" s="135" t="s">
        <v>123</v>
      </c>
      <c r="E105" s="136" t="n">
        <v>0</v>
      </c>
      <c r="F105" s="135" t="n">
        <v>0</v>
      </c>
      <c r="G105" s="136" t="n">
        <v>0</v>
      </c>
      <c r="H105" s="136" t="n">
        <v>1</v>
      </c>
      <c r="I105" s="136" t="n">
        <v>0</v>
      </c>
      <c r="J105" s="135" t="n">
        <v>0</v>
      </c>
      <c r="Y105" s="140"/>
      <c r="Z105" s="140"/>
    </row>
    <row r="106" customFormat="false" ht="12.75" hidden="false" customHeight="false" outlineLevel="0" collapsed="false">
      <c r="A106" s="0" t="n">
        <f aca="false">INDEX(BucketTable,MATCH(B106,SumMonths,0),1)</f>
        <v>4</v>
      </c>
      <c r="B106" s="149" t="n">
        <v>36739</v>
      </c>
      <c r="C106" s="135" t="s">
        <v>74</v>
      </c>
      <c r="D106" s="135" t="s">
        <v>74</v>
      </c>
      <c r="E106" s="136" t="n">
        <v>-6.1395223</v>
      </c>
      <c r="F106" s="135" t="n">
        <v>0</v>
      </c>
      <c r="G106" s="136" t="n">
        <v>-6.1395223</v>
      </c>
      <c r="H106" s="136" t="n">
        <v>0</v>
      </c>
      <c r="I106" s="136" t="n">
        <v>0</v>
      </c>
      <c r="J106" s="135" t="n">
        <v>0</v>
      </c>
      <c r="Y106" s="140"/>
      <c r="Z106" s="140"/>
    </row>
    <row r="107" customFormat="false" ht="12.75" hidden="false" customHeight="false" outlineLevel="0" collapsed="false">
      <c r="A107" s="0" t="n">
        <f aca="false">INDEX(BucketTable,MATCH(B107,SumMonths,0),1)</f>
        <v>4</v>
      </c>
      <c r="B107" s="149" t="n">
        <v>36739</v>
      </c>
      <c r="C107" s="135" t="s">
        <v>75</v>
      </c>
      <c r="D107" s="135" t="s">
        <v>75</v>
      </c>
      <c r="E107" s="136" t="n">
        <v>30.07019272</v>
      </c>
      <c r="F107" s="135" t="n">
        <v>0</v>
      </c>
      <c r="G107" s="136" t="n">
        <v>30.07019272</v>
      </c>
      <c r="H107" s="136" t="n">
        <v>0</v>
      </c>
      <c r="I107" s="136" t="n">
        <v>0</v>
      </c>
      <c r="J107" s="135" t="n">
        <v>0</v>
      </c>
      <c r="Y107" s="140"/>
      <c r="Z107" s="140"/>
    </row>
    <row r="108" customFormat="false" ht="12.75" hidden="false" customHeight="false" outlineLevel="0" collapsed="false">
      <c r="A108" s="0" t="n">
        <f aca="false">INDEX(BucketTable,MATCH(B108,SumMonths,0),1)</f>
        <v>4</v>
      </c>
      <c r="B108" s="149" t="n">
        <v>36739</v>
      </c>
      <c r="C108" s="135" t="s">
        <v>76</v>
      </c>
      <c r="D108" s="135" t="s">
        <v>76</v>
      </c>
      <c r="E108" s="136" t="n">
        <v>229.54345586</v>
      </c>
      <c r="F108" s="135" t="n">
        <v>0</v>
      </c>
      <c r="G108" s="136" t="n">
        <v>229.54345586</v>
      </c>
      <c r="H108" s="136" t="n">
        <v>0</v>
      </c>
      <c r="I108" s="136" t="n">
        <v>0</v>
      </c>
      <c r="J108" s="135" t="n">
        <v>0</v>
      </c>
      <c r="Y108" s="140"/>
      <c r="Z108" s="140"/>
    </row>
    <row r="109" customFormat="false" ht="12.75" hidden="false" customHeight="false" outlineLevel="0" collapsed="false">
      <c r="A109" s="0" t="n">
        <f aca="false">INDEX(BucketTable,MATCH(B109,SumMonths,0),1)</f>
        <v>4</v>
      </c>
      <c r="B109" s="149" t="n">
        <v>36739</v>
      </c>
      <c r="C109" s="135" t="s">
        <v>77</v>
      </c>
      <c r="D109" s="135" t="s">
        <v>77</v>
      </c>
      <c r="E109" s="136" t="n">
        <v>-40.21601345</v>
      </c>
      <c r="F109" s="135" t="n">
        <v>0</v>
      </c>
      <c r="G109" s="136" t="n">
        <v>-40.21601345</v>
      </c>
      <c r="H109" s="136" t="n">
        <v>0</v>
      </c>
      <c r="I109" s="136" t="n">
        <v>0</v>
      </c>
      <c r="J109" s="135" t="n">
        <v>0</v>
      </c>
      <c r="Y109" s="140"/>
      <c r="Z109" s="140"/>
    </row>
    <row r="110" customFormat="false" ht="12.75" hidden="false" customHeight="false" outlineLevel="0" collapsed="false">
      <c r="A110" s="0" t="n">
        <f aca="false">INDEX(BucketTable,MATCH(B110,SumMonths,0),1)</f>
        <v>4</v>
      </c>
      <c r="B110" s="149" t="n">
        <v>36739</v>
      </c>
      <c r="C110" s="135" t="s">
        <v>78</v>
      </c>
      <c r="D110" s="135" t="s">
        <v>78</v>
      </c>
      <c r="E110" s="136" t="n">
        <v>55.09042941</v>
      </c>
      <c r="F110" s="135" t="n">
        <v>0</v>
      </c>
      <c r="G110" s="136" t="n">
        <v>55.09042941</v>
      </c>
      <c r="H110" s="136" t="n">
        <v>0</v>
      </c>
      <c r="I110" s="136" t="n">
        <v>0</v>
      </c>
      <c r="J110" s="135" t="n">
        <v>0</v>
      </c>
      <c r="Y110" s="140"/>
      <c r="Z110" s="140"/>
    </row>
    <row r="111" customFormat="false" ht="12.75" hidden="false" customHeight="false" outlineLevel="0" collapsed="false">
      <c r="A111" s="0" t="n">
        <f aca="false">INDEX(BucketTable,MATCH(B111,SumMonths,0),1)</f>
        <v>4</v>
      </c>
      <c r="B111" s="149" t="n">
        <v>36739</v>
      </c>
      <c r="C111" s="135" t="s">
        <v>79</v>
      </c>
      <c r="D111" s="135" t="s">
        <v>79</v>
      </c>
      <c r="E111" s="136" t="n">
        <v>30.60579411</v>
      </c>
      <c r="F111" s="135" t="n">
        <v>0</v>
      </c>
      <c r="G111" s="136" t="n">
        <v>30.60579411</v>
      </c>
      <c r="H111" s="136" t="n">
        <v>0</v>
      </c>
      <c r="I111" s="136" t="n">
        <v>0</v>
      </c>
      <c r="J111" s="135" t="n">
        <v>0</v>
      </c>
      <c r="Y111" s="140"/>
      <c r="Z111" s="140"/>
    </row>
    <row r="112" customFormat="false" ht="12.75" hidden="false" customHeight="false" outlineLevel="0" collapsed="false">
      <c r="A112" s="0" t="n">
        <f aca="false">INDEX(BucketTable,MATCH(B112,SumMonths,0),1)</f>
        <v>4</v>
      </c>
      <c r="B112" s="149" t="n">
        <v>36739</v>
      </c>
      <c r="C112" s="135" t="s">
        <v>80</v>
      </c>
      <c r="D112" s="135" t="s">
        <v>80</v>
      </c>
      <c r="E112" s="136" t="n">
        <v>-22.78601372</v>
      </c>
      <c r="F112" s="135" t="n">
        <v>0</v>
      </c>
      <c r="G112" s="136" t="n">
        <v>-22.78601372</v>
      </c>
      <c r="H112" s="136" t="n">
        <v>0</v>
      </c>
      <c r="I112" s="136" t="n">
        <v>0</v>
      </c>
      <c r="J112" s="135" t="n">
        <v>0</v>
      </c>
      <c r="Y112" s="140"/>
      <c r="Z112" s="140"/>
    </row>
    <row r="113" customFormat="false" ht="12.75" hidden="false" customHeight="false" outlineLevel="0" collapsed="false">
      <c r="A113" s="0" t="n">
        <f aca="false">INDEX(BucketTable,MATCH(B113,SumMonths,0),1)</f>
        <v>4</v>
      </c>
      <c r="B113" s="149" t="n">
        <v>36739</v>
      </c>
      <c r="C113" s="135" t="s">
        <v>82</v>
      </c>
      <c r="D113" s="135" t="s">
        <v>82</v>
      </c>
      <c r="E113" s="136" t="n">
        <v>12.83468786</v>
      </c>
      <c r="F113" s="135" t="n">
        <v>0</v>
      </c>
      <c r="G113" s="136" t="n">
        <v>12.83468786</v>
      </c>
      <c r="H113" s="136" t="n">
        <v>0</v>
      </c>
      <c r="I113" s="136" t="n">
        <v>0</v>
      </c>
      <c r="J113" s="135" t="n">
        <v>0</v>
      </c>
      <c r="Y113" s="140"/>
      <c r="Z113" s="140"/>
    </row>
    <row r="114" customFormat="false" ht="12.75" hidden="false" customHeight="false" outlineLevel="0" collapsed="false">
      <c r="A114" s="0" t="n">
        <f aca="false">INDEX(BucketTable,MATCH(B114,SumMonths,0),1)</f>
        <v>4</v>
      </c>
      <c r="B114" s="149" t="n">
        <v>36739</v>
      </c>
      <c r="C114" s="135" t="s">
        <v>83</v>
      </c>
      <c r="D114" s="135" t="s">
        <v>83</v>
      </c>
      <c r="E114" s="136" t="n">
        <v>1E-008</v>
      </c>
      <c r="F114" s="135" t="n">
        <v>0</v>
      </c>
      <c r="G114" s="136" t="n">
        <v>1E-008</v>
      </c>
      <c r="H114" s="136" t="n">
        <v>0</v>
      </c>
      <c r="I114" s="136" t="n">
        <v>0</v>
      </c>
      <c r="J114" s="135" t="n">
        <v>0</v>
      </c>
      <c r="Y114" s="140"/>
      <c r="Z114" s="140"/>
    </row>
    <row r="115" customFormat="false" ht="12.75" hidden="false" customHeight="false" outlineLevel="0" collapsed="false">
      <c r="A115" s="0" t="n">
        <f aca="false">INDEX(BucketTable,MATCH(B115,SumMonths,0),1)</f>
        <v>4</v>
      </c>
      <c r="B115" s="149" t="n">
        <v>36739</v>
      </c>
      <c r="C115" s="135" t="s">
        <v>85</v>
      </c>
      <c r="D115" s="135" t="s">
        <v>85</v>
      </c>
      <c r="E115" s="136" t="n">
        <v>9.13237406</v>
      </c>
      <c r="F115" s="135" t="n">
        <v>0</v>
      </c>
      <c r="G115" s="136" t="n">
        <v>9.13237406</v>
      </c>
      <c r="H115" s="136" t="n">
        <v>0</v>
      </c>
      <c r="I115" s="136" t="n">
        <v>0</v>
      </c>
      <c r="J115" s="135" t="n">
        <v>0</v>
      </c>
      <c r="Y115" s="140"/>
      <c r="Z115" s="140"/>
    </row>
    <row r="116" customFormat="false" ht="12.75" hidden="false" customHeight="false" outlineLevel="0" collapsed="false">
      <c r="A116" s="0" t="n">
        <f aca="false">INDEX(BucketTable,MATCH(B116,SumMonths,0),1)</f>
        <v>4</v>
      </c>
      <c r="B116" s="149" t="n">
        <v>36739</v>
      </c>
      <c r="C116" s="135" t="s">
        <v>86</v>
      </c>
      <c r="D116" s="135" t="s">
        <v>86</v>
      </c>
      <c r="E116" s="136" t="n">
        <v>-18.58383819</v>
      </c>
      <c r="F116" s="135" t="n">
        <v>0</v>
      </c>
      <c r="G116" s="136" t="n">
        <v>-18.58383819</v>
      </c>
      <c r="H116" s="136" t="n">
        <v>0</v>
      </c>
      <c r="I116" s="136" t="n">
        <v>0</v>
      </c>
      <c r="J116" s="135" t="n">
        <v>0</v>
      </c>
      <c r="Y116" s="140"/>
      <c r="Z116" s="140"/>
    </row>
    <row r="117" customFormat="false" ht="12.75" hidden="false" customHeight="false" outlineLevel="0" collapsed="false">
      <c r="A117" s="0" t="n">
        <f aca="false">INDEX(BucketTable,MATCH(B117,SumMonths,0),1)</f>
        <v>4</v>
      </c>
      <c r="B117" s="149" t="n">
        <v>36739</v>
      </c>
      <c r="C117" s="135" t="s">
        <v>87</v>
      </c>
      <c r="D117" s="135" t="s">
        <v>87</v>
      </c>
      <c r="E117" s="136" t="n">
        <v>-39.78753235</v>
      </c>
      <c r="F117" s="135" t="n">
        <v>0</v>
      </c>
      <c r="G117" s="136" t="n">
        <v>-39.78753235</v>
      </c>
      <c r="H117" s="136" t="n">
        <v>0</v>
      </c>
      <c r="I117" s="136" t="n">
        <v>0</v>
      </c>
      <c r="J117" s="135" t="n">
        <v>0</v>
      </c>
      <c r="Y117" s="140"/>
      <c r="Z117" s="140"/>
    </row>
    <row r="118" customFormat="false" ht="12.75" hidden="false" customHeight="false" outlineLevel="0" collapsed="false">
      <c r="A118" s="0" t="n">
        <f aca="false">INDEX(BucketTable,MATCH(B118,SumMonths,0),1)</f>
        <v>4</v>
      </c>
      <c r="B118" s="149" t="n">
        <v>36739</v>
      </c>
      <c r="C118" s="135" t="s">
        <v>88</v>
      </c>
      <c r="D118" s="135" t="s">
        <v>88</v>
      </c>
      <c r="E118" s="136" t="n">
        <v>0</v>
      </c>
      <c r="F118" s="135" t="n">
        <v>0</v>
      </c>
      <c r="G118" s="136" t="n">
        <v>0</v>
      </c>
      <c r="H118" s="136" t="n">
        <v>0.007591128349</v>
      </c>
      <c r="I118" s="136" t="n">
        <v>0</v>
      </c>
      <c r="J118" s="135" t="n">
        <v>0</v>
      </c>
      <c r="Y118" s="140"/>
      <c r="Z118" s="140"/>
    </row>
    <row r="119" customFormat="false" ht="12.75" hidden="false" customHeight="false" outlineLevel="0" collapsed="false">
      <c r="A119" s="0" t="n">
        <f aca="false">INDEX(BucketTable,MATCH(B119,SumMonths,0),1)</f>
        <v>4</v>
      </c>
      <c r="B119" s="149" t="n">
        <v>36739</v>
      </c>
      <c r="C119" s="135" t="s">
        <v>89</v>
      </c>
      <c r="D119" s="135" t="s">
        <v>89</v>
      </c>
      <c r="E119" s="136" t="n">
        <v>61.21158822</v>
      </c>
      <c r="F119" s="135" t="n">
        <v>0</v>
      </c>
      <c r="G119" s="136" t="n">
        <v>61.21158822</v>
      </c>
      <c r="H119" s="136" t="n">
        <v>0.000795125961</v>
      </c>
      <c r="I119" s="136" t="n">
        <v>0.0486709229077638</v>
      </c>
      <c r="J119" s="135" t="n">
        <v>0</v>
      </c>
      <c r="Y119" s="140"/>
      <c r="Z119" s="140"/>
    </row>
    <row r="120" customFormat="false" ht="12.75" hidden="false" customHeight="false" outlineLevel="0" collapsed="false">
      <c r="A120" s="0" t="n">
        <f aca="false">INDEX(BucketTable,MATCH(B120,SumMonths,0),1)</f>
        <v>4</v>
      </c>
      <c r="B120" s="149" t="n">
        <v>36739</v>
      </c>
      <c r="C120" s="135" t="s">
        <v>106</v>
      </c>
      <c r="D120" s="135" t="s">
        <v>106</v>
      </c>
      <c r="E120" s="136" t="n">
        <v>0</v>
      </c>
      <c r="F120" s="135" t="n">
        <v>0</v>
      </c>
      <c r="G120" s="136" t="n">
        <v>0</v>
      </c>
      <c r="H120" s="136" t="n">
        <v>-0.00169551372529</v>
      </c>
      <c r="I120" s="136" t="n">
        <v>0</v>
      </c>
      <c r="J120" s="135" t="n">
        <v>0</v>
      </c>
      <c r="Y120" s="140"/>
      <c r="Z120" s="140"/>
    </row>
    <row r="121" customFormat="false" ht="12.75" hidden="false" customHeight="false" outlineLevel="0" collapsed="false">
      <c r="A121" s="0" t="n">
        <f aca="false">INDEX(BucketTable,MATCH(B121,SumMonths,0),1)</f>
        <v>4</v>
      </c>
      <c r="B121" s="149" t="n">
        <v>36739</v>
      </c>
      <c r="C121" s="135" t="s">
        <v>92</v>
      </c>
      <c r="D121" s="135" t="s">
        <v>92</v>
      </c>
      <c r="E121" s="136" t="n">
        <v>108.81584039</v>
      </c>
      <c r="F121" s="135" t="n">
        <v>0</v>
      </c>
      <c r="G121" s="136" t="n">
        <v>108.81584039</v>
      </c>
      <c r="H121" s="136" t="n">
        <v>0</v>
      </c>
      <c r="I121" s="136" t="n">
        <v>0</v>
      </c>
      <c r="J121" s="135" t="n">
        <v>0</v>
      </c>
      <c r="Y121" s="140"/>
      <c r="Z121" s="140"/>
    </row>
    <row r="122" customFormat="false" ht="12.75" hidden="false" customHeight="false" outlineLevel="0" collapsed="false">
      <c r="A122" s="0" t="n">
        <f aca="false">INDEX(BucketTable,MATCH(B122,SumMonths,0),1)</f>
        <v>4</v>
      </c>
      <c r="B122" s="149" t="n">
        <v>36739</v>
      </c>
      <c r="C122" s="135" t="s">
        <v>93</v>
      </c>
      <c r="D122" s="135" t="s">
        <v>93</v>
      </c>
      <c r="E122" s="136" t="n">
        <v>1E-008</v>
      </c>
      <c r="F122" s="135" t="n">
        <v>0</v>
      </c>
      <c r="G122" s="136" t="n">
        <v>1E-008</v>
      </c>
      <c r="H122" s="136" t="n">
        <v>0.025</v>
      </c>
      <c r="I122" s="136" t="n">
        <v>2.5E-010</v>
      </c>
      <c r="J122" s="135" t="n">
        <v>0</v>
      </c>
      <c r="Y122" s="140"/>
      <c r="Z122" s="140"/>
    </row>
    <row r="123" customFormat="false" ht="12.75" hidden="false" customHeight="false" outlineLevel="0" collapsed="false">
      <c r="A123" s="0" t="n">
        <f aca="false">INDEX(BucketTable,MATCH(B123,SumMonths,0),1)</f>
        <v>4</v>
      </c>
      <c r="B123" s="149" t="n">
        <v>36739</v>
      </c>
      <c r="C123" s="135" t="s">
        <v>94</v>
      </c>
      <c r="D123" s="135" t="s">
        <v>94</v>
      </c>
      <c r="E123" s="136" t="n">
        <v>1E-008</v>
      </c>
      <c r="F123" s="135" t="n">
        <v>0</v>
      </c>
      <c r="G123" s="136" t="n">
        <v>1E-008</v>
      </c>
      <c r="H123" s="136" t="n">
        <v>0.025</v>
      </c>
      <c r="I123" s="136" t="n">
        <v>2.5E-010</v>
      </c>
      <c r="J123" s="135" t="n">
        <v>0</v>
      </c>
      <c r="Y123" s="140"/>
      <c r="Z123" s="140"/>
    </row>
    <row r="124" customFormat="false" ht="12.75" hidden="false" customHeight="false" outlineLevel="0" collapsed="false">
      <c r="A124" s="0" t="n">
        <f aca="false">INDEX(BucketTable,MATCH(B124,SumMonths,0),1)</f>
        <v>4</v>
      </c>
      <c r="B124" s="149" t="n">
        <v>36739</v>
      </c>
      <c r="C124" s="135" t="s">
        <v>95</v>
      </c>
      <c r="D124" s="135" t="s">
        <v>95</v>
      </c>
      <c r="E124" s="136" t="n">
        <v>-30.60579411</v>
      </c>
      <c r="F124" s="135" t="n">
        <v>0</v>
      </c>
      <c r="G124" s="136" t="n">
        <v>-30.60579411</v>
      </c>
      <c r="H124" s="136" t="n">
        <v>0.025</v>
      </c>
      <c r="I124" s="136" t="n">
        <v>-0.76514485275</v>
      </c>
      <c r="J124" s="135" t="n">
        <v>0</v>
      </c>
      <c r="Y124" s="140"/>
      <c r="Z124" s="140"/>
    </row>
    <row r="125" customFormat="false" ht="12.75" hidden="false" customHeight="false" outlineLevel="0" collapsed="false">
      <c r="A125" s="0" t="n">
        <f aca="false">INDEX(BucketTable,MATCH(B125,SumMonths,0),1)</f>
        <v>4</v>
      </c>
      <c r="B125" s="149" t="n">
        <v>36739</v>
      </c>
      <c r="C125" s="135" t="s">
        <v>98</v>
      </c>
      <c r="D125" s="135" t="s">
        <v>98</v>
      </c>
      <c r="E125" s="136" t="n">
        <v>0</v>
      </c>
      <c r="F125" s="135" t="n">
        <v>0</v>
      </c>
      <c r="G125" s="136" t="n">
        <v>0</v>
      </c>
      <c r="H125" s="136" t="n">
        <v>0</v>
      </c>
      <c r="I125" s="136" t="n">
        <v>0</v>
      </c>
      <c r="J125" s="135" t="n">
        <v>0</v>
      </c>
      <c r="Y125" s="140"/>
      <c r="Z125" s="140"/>
    </row>
    <row r="126" customFormat="false" ht="12.75" hidden="false" customHeight="false" outlineLevel="0" collapsed="false">
      <c r="A126" s="0" t="n">
        <f aca="false">INDEX(BucketTable,MATCH(B126,SumMonths,0),1)</f>
        <v>4</v>
      </c>
      <c r="B126" s="149" t="n">
        <v>36739</v>
      </c>
      <c r="C126" s="135" t="s">
        <v>99</v>
      </c>
      <c r="D126" s="135" t="s">
        <v>99</v>
      </c>
      <c r="E126" s="136" t="n">
        <v>91.81738234</v>
      </c>
      <c r="F126" s="135" t="n">
        <v>0</v>
      </c>
      <c r="G126" s="136" t="n">
        <v>91.81738234</v>
      </c>
      <c r="H126" s="136" t="n">
        <v>0.025</v>
      </c>
      <c r="I126" s="136" t="n">
        <v>2.2954345585</v>
      </c>
      <c r="J126" s="135" t="n">
        <v>0</v>
      </c>
      <c r="Y126" s="140"/>
      <c r="Z126" s="140"/>
    </row>
    <row r="127" customFormat="false" ht="12.75" hidden="false" customHeight="false" outlineLevel="0" collapsed="false">
      <c r="A127" s="0" t="n">
        <f aca="false">INDEX(BucketTable,MATCH(B127,SumMonths,0),1)</f>
        <v>4</v>
      </c>
      <c r="B127" s="149" t="n">
        <v>36739</v>
      </c>
      <c r="C127" s="135" t="s">
        <v>97</v>
      </c>
      <c r="D127" s="135" t="s">
        <v>124</v>
      </c>
      <c r="E127" s="136" t="n">
        <v>0</v>
      </c>
      <c r="F127" s="135" t="n">
        <v>0</v>
      </c>
      <c r="G127" s="136" t="n">
        <v>0</v>
      </c>
      <c r="H127" s="136" t="n">
        <v>1</v>
      </c>
      <c r="I127" s="136" t="n">
        <v>0</v>
      </c>
      <c r="J127" s="135" t="n">
        <v>0</v>
      </c>
      <c r="Y127" s="140"/>
      <c r="Z127" s="140"/>
    </row>
    <row r="128" customFormat="false" ht="12.75" hidden="false" customHeight="false" outlineLevel="0" collapsed="false">
      <c r="A128" s="0" t="n">
        <f aca="false">INDEX(BucketTable,MATCH(B128,SumMonths,0),1)</f>
        <v>4</v>
      </c>
      <c r="B128" s="149" t="n">
        <v>36739</v>
      </c>
      <c r="C128" s="135" t="s">
        <v>100</v>
      </c>
      <c r="D128" s="135" t="s">
        <v>100</v>
      </c>
      <c r="E128" s="136" t="n">
        <v>-28.12366421</v>
      </c>
      <c r="F128" s="135" t="n">
        <v>0</v>
      </c>
      <c r="G128" s="136" t="n">
        <v>-28.12366421</v>
      </c>
      <c r="H128" s="136" t="n">
        <v>0</v>
      </c>
      <c r="I128" s="136" t="n">
        <v>0</v>
      </c>
      <c r="J128" s="135" t="n">
        <v>0</v>
      </c>
      <c r="Y128" s="140"/>
      <c r="Z128" s="140"/>
    </row>
    <row r="129" customFormat="false" ht="12.75" hidden="false" customHeight="false" outlineLevel="0" collapsed="false">
      <c r="A129" s="0" t="n">
        <f aca="false">INDEX(BucketTable,MATCH(B129,SumMonths,0),1)</f>
        <v>4</v>
      </c>
      <c r="B129" s="149" t="n">
        <v>36739</v>
      </c>
      <c r="C129" s="135" t="s">
        <v>96</v>
      </c>
      <c r="D129" s="135" t="s">
        <v>16</v>
      </c>
      <c r="E129" s="136" t="n">
        <v>61.21158825</v>
      </c>
      <c r="F129" s="135" t="n">
        <v>0</v>
      </c>
      <c r="G129" s="136" t="n">
        <v>61.21158825</v>
      </c>
      <c r="H129" s="136" t="n">
        <v>1</v>
      </c>
      <c r="I129" s="136" t="n">
        <v>61.21158825</v>
      </c>
      <c r="J129" s="135" t="n">
        <v>0</v>
      </c>
      <c r="Y129" s="140"/>
      <c r="Z129" s="140"/>
    </row>
    <row r="130" customFormat="false" ht="12.75" hidden="false" customHeight="false" outlineLevel="0" collapsed="false">
      <c r="A130" s="0" t="n">
        <f aca="false">INDEX(BucketTable,MATCH(B130,SumMonths,0),1)</f>
        <v>4</v>
      </c>
      <c r="B130" s="149" t="n">
        <v>36739</v>
      </c>
      <c r="C130" s="135" t="s">
        <v>101</v>
      </c>
      <c r="D130" s="135" t="s">
        <v>101</v>
      </c>
      <c r="E130" s="136" t="n">
        <v>-0.36114837</v>
      </c>
      <c r="F130" s="135" t="n">
        <v>0</v>
      </c>
      <c r="G130" s="136" t="n">
        <v>-0.36114837</v>
      </c>
      <c r="H130" s="136" t="n">
        <v>0</v>
      </c>
      <c r="I130" s="136" t="n">
        <v>0</v>
      </c>
      <c r="J130" s="135" t="n">
        <v>0</v>
      </c>
      <c r="Y130" s="140"/>
      <c r="Z130" s="140"/>
    </row>
    <row r="131" customFormat="false" ht="12.75" hidden="false" customHeight="false" outlineLevel="0" collapsed="false">
      <c r="A131" s="0" t="n">
        <f aca="false">INDEX(BucketTable,MATCH(B131,SumMonths,0),1)</f>
        <v>4</v>
      </c>
      <c r="B131" s="149" t="n">
        <v>36739</v>
      </c>
      <c r="C131" s="135" t="s">
        <v>102</v>
      </c>
      <c r="D131" s="135" t="s">
        <v>102</v>
      </c>
      <c r="E131" s="136" t="n">
        <v>28.12366421</v>
      </c>
      <c r="F131" s="135" t="n">
        <v>0</v>
      </c>
      <c r="G131" s="136" t="n">
        <v>28.12366421</v>
      </c>
      <c r="H131" s="136" t="n">
        <v>0</v>
      </c>
      <c r="I131" s="136" t="n">
        <v>0</v>
      </c>
      <c r="J131" s="135" t="n">
        <v>0</v>
      </c>
      <c r="Y131" s="140"/>
      <c r="Z131" s="140"/>
    </row>
    <row r="132" customFormat="false" ht="12.75" hidden="false" customHeight="false" outlineLevel="0" collapsed="false">
      <c r="A132" s="0" t="n">
        <f aca="false">INDEX(BucketTable,MATCH(B132,SumMonths,0),1)</f>
        <v>4</v>
      </c>
      <c r="B132" s="149" t="n">
        <v>36739</v>
      </c>
      <c r="C132" s="135" t="s">
        <v>103</v>
      </c>
      <c r="D132" s="135" t="s">
        <v>103</v>
      </c>
      <c r="E132" s="136" t="n">
        <v>0</v>
      </c>
      <c r="F132" s="135" t="n">
        <v>0</v>
      </c>
      <c r="G132" s="136" t="n">
        <v>0</v>
      </c>
      <c r="H132" s="136" t="n">
        <v>0</v>
      </c>
      <c r="I132" s="136" t="n">
        <v>0</v>
      </c>
      <c r="J132" s="135" t="n">
        <v>0</v>
      </c>
      <c r="Y132" s="140"/>
      <c r="Z132" s="140"/>
    </row>
    <row r="133" customFormat="false" ht="12.75" hidden="false" customHeight="false" outlineLevel="0" collapsed="false">
      <c r="A133" s="0" t="n">
        <f aca="false">INDEX(BucketTable,MATCH(B133,SumMonths,0),1)</f>
        <v>4</v>
      </c>
      <c r="B133" s="149" t="n">
        <v>36739</v>
      </c>
      <c r="C133" s="135" t="s">
        <v>104</v>
      </c>
      <c r="D133" s="135" t="s">
        <v>104</v>
      </c>
      <c r="E133" s="136" t="n">
        <v>0</v>
      </c>
      <c r="F133" s="135" t="n">
        <v>0</v>
      </c>
      <c r="G133" s="136" t="n">
        <v>0</v>
      </c>
      <c r="H133" s="136" t="n">
        <v>0</v>
      </c>
      <c r="I133" s="136" t="n">
        <v>0</v>
      </c>
      <c r="J133" s="135" t="n">
        <v>0</v>
      </c>
      <c r="Y133" s="140"/>
      <c r="Z133" s="140"/>
    </row>
    <row r="134" customFormat="false" ht="12.75" hidden="false" customHeight="false" outlineLevel="0" collapsed="false">
      <c r="A134" s="0" t="n">
        <f aca="false">INDEX(BucketTable,MATCH(B134,SumMonths,0),1)</f>
        <v>4</v>
      </c>
      <c r="B134" s="149" t="n">
        <v>36739</v>
      </c>
      <c r="C134" s="135" t="s">
        <v>105</v>
      </c>
      <c r="D134" s="135" t="s">
        <v>105</v>
      </c>
      <c r="E134" s="136" t="n">
        <v>-90.2320022</v>
      </c>
      <c r="F134" s="135" t="n">
        <v>0</v>
      </c>
      <c r="G134" s="136" t="n">
        <v>-90.2320022</v>
      </c>
      <c r="H134" s="136" t="n">
        <v>0</v>
      </c>
      <c r="I134" s="136" t="n">
        <v>0</v>
      </c>
      <c r="J134" s="135" t="n">
        <v>0</v>
      </c>
      <c r="Y134" s="140"/>
      <c r="Z134" s="140"/>
    </row>
    <row r="135" customFormat="false" ht="12.75" hidden="false" customHeight="false" outlineLevel="0" collapsed="false">
      <c r="A135" s="0" t="n">
        <f aca="false">INDEX(BucketTable,MATCH(B135,SumMonths,0),1)</f>
        <v>5</v>
      </c>
      <c r="B135" s="149" t="n">
        <v>36770</v>
      </c>
      <c r="C135" s="135" t="s">
        <v>96</v>
      </c>
      <c r="D135" s="135" t="s">
        <v>123</v>
      </c>
      <c r="E135" s="136" t="n">
        <v>0</v>
      </c>
      <c r="F135" s="135" t="n">
        <v>0</v>
      </c>
      <c r="G135" s="136" t="n">
        <v>0</v>
      </c>
      <c r="H135" s="136" t="n">
        <v>1</v>
      </c>
      <c r="I135" s="136" t="n">
        <v>0</v>
      </c>
      <c r="J135" s="135" t="n">
        <v>0</v>
      </c>
      <c r="Y135" s="140"/>
      <c r="Z135" s="140"/>
    </row>
    <row r="136" customFormat="false" ht="12.75" hidden="false" customHeight="false" outlineLevel="0" collapsed="false">
      <c r="A136" s="0" t="n">
        <f aca="false">INDEX(BucketTable,MATCH(B136,SumMonths,0),1)</f>
        <v>5</v>
      </c>
      <c r="B136" s="149" t="n">
        <v>36770</v>
      </c>
      <c r="C136" s="135" t="s">
        <v>97</v>
      </c>
      <c r="D136" s="135" t="s">
        <v>123</v>
      </c>
      <c r="E136" s="136" t="n">
        <v>0</v>
      </c>
      <c r="F136" s="135" t="n">
        <v>0</v>
      </c>
      <c r="G136" s="136" t="n">
        <v>0</v>
      </c>
      <c r="H136" s="136" t="n">
        <v>1</v>
      </c>
      <c r="I136" s="136" t="n">
        <v>0</v>
      </c>
      <c r="J136" s="135" t="n">
        <v>0</v>
      </c>
      <c r="Y136" s="140"/>
      <c r="Z136" s="140"/>
    </row>
    <row r="137" customFormat="false" ht="12.75" hidden="false" customHeight="false" outlineLevel="0" collapsed="false">
      <c r="A137" s="0" t="n">
        <f aca="false">INDEX(BucketTable,MATCH(B137,SumMonths,0),1)</f>
        <v>5</v>
      </c>
      <c r="B137" s="149" t="n">
        <v>36770</v>
      </c>
      <c r="C137" s="135" t="s">
        <v>74</v>
      </c>
      <c r="D137" s="135" t="s">
        <v>74</v>
      </c>
      <c r="E137" s="136" t="n">
        <v>-5.982333</v>
      </c>
      <c r="F137" s="135" t="n">
        <v>0</v>
      </c>
      <c r="G137" s="136" t="n">
        <v>-5.982333</v>
      </c>
      <c r="H137" s="136" t="n">
        <v>0</v>
      </c>
      <c r="I137" s="136" t="n">
        <v>0</v>
      </c>
      <c r="J137" s="135" t="n">
        <v>0</v>
      </c>
      <c r="Y137" s="140"/>
      <c r="Z137" s="140"/>
    </row>
    <row r="138" customFormat="false" ht="12.75" hidden="false" customHeight="false" outlineLevel="0" collapsed="false">
      <c r="A138" s="0" t="n">
        <f aca="false">INDEX(BucketTable,MATCH(B138,SumMonths,0),1)</f>
        <v>5</v>
      </c>
      <c r="B138" s="149" t="n">
        <v>36770</v>
      </c>
      <c r="C138" s="135" t="s">
        <v>75</v>
      </c>
      <c r="D138" s="135" t="s">
        <v>75</v>
      </c>
      <c r="E138" s="136" t="n">
        <v>57.41202508</v>
      </c>
      <c r="F138" s="135" t="n">
        <v>0</v>
      </c>
      <c r="G138" s="136" t="n">
        <v>57.41202508</v>
      </c>
      <c r="H138" s="136" t="n">
        <v>0</v>
      </c>
      <c r="I138" s="136" t="n">
        <v>0</v>
      </c>
      <c r="J138" s="135" t="n">
        <v>0</v>
      </c>
      <c r="Y138" s="140"/>
      <c r="Z138" s="140"/>
    </row>
    <row r="139" customFormat="false" ht="12.75" hidden="false" customHeight="false" outlineLevel="0" collapsed="false">
      <c r="A139" s="0" t="n">
        <f aca="false">INDEX(BucketTable,MATCH(B139,SumMonths,0),1)</f>
        <v>5</v>
      </c>
      <c r="B139" s="149" t="n">
        <v>36770</v>
      </c>
      <c r="C139" s="135" t="s">
        <v>76</v>
      </c>
      <c r="D139" s="135" t="s">
        <v>76</v>
      </c>
      <c r="E139" s="136" t="n">
        <v>220.81548086</v>
      </c>
      <c r="F139" s="135" t="n">
        <v>0</v>
      </c>
      <c r="G139" s="136" t="n">
        <v>220.81548086</v>
      </c>
      <c r="H139" s="136" t="n">
        <v>0</v>
      </c>
      <c r="I139" s="136" t="n">
        <v>0</v>
      </c>
      <c r="J139" s="135" t="n">
        <v>0</v>
      </c>
      <c r="Y139" s="140"/>
      <c r="Z139" s="140"/>
    </row>
    <row r="140" customFormat="false" ht="12.75" hidden="false" customHeight="false" outlineLevel="0" collapsed="false">
      <c r="A140" s="0" t="n">
        <f aca="false">INDEX(BucketTable,MATCH(B140,SumMonths,0),1)</f>
        <v>5</v>
      </c>
      <c r="B140" s="149" t="n">
        <v>36770</v>
      </c>
      <c r="C140" s="135" t="s">
        <v>77</v>
      </c>
      <c r="D140" s="135" t="s">
        <v>77</v>
      </c>
      <c r="E140" s="136" t="n">
        <v>-38.68687223</v>
      </c>
      <c r="F140" s="135" t="n">
        <v>0</v>
      </c>
      <c r="G140" s="136" t="n">
        <v>-38.68687223</v>
      </c>
      <c r="H140" s="136" t="n">
        <v>0</v>
      </c>
      <c r="I140" s="136" t="n">
        <v>0</v>
      </c>
      <c r="J140" s="135" t="n">
        <v>0</v>
      </c>
      <c r="Y140" s="140"/>
      <c r="Z140" s="140"/>
    </row>
    <row r="141" customFormat="false" ht="12.75" hidden="false" customHeight="false" outlineLevel="0" collapsed="false">
      <c r="A141" s="0" t="n">
        <f aca="false">INDEX(BucketTable,MATCH(B141,SumMonths,0),1)</f>
        <v>5</v>
      </c>
      <c r="B141" s="149" t="n">
        <v>36770</v>
      </c>
      <c r="C141" s="135" t="s">
        <v>78</v>
      </c>
      <c r="D141" s="135" t="s">
        <v>78</v>
      </c>
      <c r="E141" s="136" t="n">
        <v>52.99571541</v>
      </c>
      <c r="F141" s="135" t="n">
        <v>0</v>
      </c>
      <c r="G141" s="136" t="n">
        <v>52.99571541</v>
      </c>
      <c r="H141" s="136" t="n">
        <v>0</v>
      </c>
      <c r="I141" s="136" t="n">
        <v>0</v>
      </c>
      <c r="J141" s="135" t="n">
        <v>0</v>
      </c>
      <c r="Y141" s="140"/>
      <c r="Z141" s="140"/>
    </row>
    <row r="142" customFormat="false" ht="12.75" hidden="false" customHeight="false" outlineLevel="0" collapsed="false">
      <c r="A142" s="0" t="n">
        <f aca="false">INDEX(BucketTable,MATCH(B142,SumMonths,0),1)</f>
        <v>5</v>
      </c>
      <c r="B142" s="149" t="n">
        <v>36770</v>
      </c>
      <c r="C142" s="135" t="s">
        <v>79</v>
      </c>
      <c r="D142" s="135" t="s">
        <v>79</v>
      </c>
      <c r="E142" s="136" t="n">
        <v>29.44206411</v>
      </c>
      <c r="F142" s="135" t="n">
        <v>0</v>
      </c>
      <c r="G142" s="136" t="n">
        <v>29.44206411</v>
      </c>
      <c r="H142" s="136" t="n">
        <v>0</v>
      </c>
      <c r="I142" s="136" t="n">
        <v>0</v>
      </c>
      <c r="J142" s="135" t="n">
        <v>0</v>
      </c>
      <c r="Y142" s="140"/>
      <c r="Z142" s="140"/>
    </row>
    <row r="143" customFormat="false" ht="12.75" hidden="false" customHeight="false" outlineLevel="0" collapsed="false">
      <c r="A143" s="0" t="n">
        <f aca="false">INDEX(BucketTable,MATCH(B143,SumMonths,0),1)</f>
        <v>5</v>
      </c>
      <c r="B143" s="149" t="n">
        <v>36770</v>
      </c>
      <c r="C143" s="135" t="s">
        <v>80</v>
      </c>
      <c r="D143" s="135" t="s">
        <v>80</v>
      </c>
      <c r="E143" s="136" t="n">
        <v>-21.91961673</v>
      </c>
      <c r="F143" s="135" t="n">
        <v>0</v>
      </c>
      <c r="G143" s="136" t="n">
        <v>-21.91961673</v>
      </c>
      <c r="H143" s="136" t="n">
        <v>0</v>
      </c>
      <c r="I143" s="136" t="n">
        <v>0</v>
      </c>
      <c r="J143" s="135" t="n">
        <v>0</v>
      </c>
      <c r="Y143" s="140"/>
      <c r="Z143" s="140"/>
    </row>
    <row r="144" customFormat="false" ht="12.75" hidden="false" customHeight="false" outlineLevel="0" collapsed="false">
      <c r="A144" s="0" t="n">
        <f aca="false">INDEX(BucketTable,MATCH(B144,SumMonths,0),1)</f>
        <v>5</v>
      </c>
      <c r="B144" s="149" t="n">
        <v>36770</v>
      </c>
      <c r="C144" s="135" t="s">
        <v>82</v>
      </c>
      <c r="D144" s="135" t="s">
        <v>82</v>
      </c>
      <c r="E144" s="136" t="n">
        <v>-94.70530622</v>
      </c>
      <c r="F144" s="135" t="n">
        <v>0</v>
      </c>
      <c r="G144" s="136" t="n">
        <v>-94.70530622</v>
      </c>
      <c r="H144" s="136" t="n">
        <v>0</v>
      </c>
      <c r="I144" s="136" t="n">
        <v>0</v>
      </c>
      <c r="J144" s="135" t="n">
        <v>0</v>
      </c>
      <c r="Y144" s="140"/>
      <c r="Z144" s="140"/>
    </row>
    <row r="145" customFormat="false" ht="12.75" hidden="false" customHeight="false" outlineLevel="0" collapsed="false">
      <c r="A145" s="0" t="n">
        <f aca="false">INDEX(BucketTable,MATCH(B145,SumMonths,0),1)</f>
        <v>5</v>
      </c>
      <c r="B145" s="149" t="n">
        <v>36770</v>
      </c>
      <c r="C145" s="135" t="s">
        <v>83</v>
      </c>
      <c r="D145" s="135" t="s">
        <v>83</v>
      </c>
      <c r="E145" s="136" t="n">
        <v>1E-008</v>
      </c>
      <c r="F145" s="135" t="n">
        <v>0</v>
      </c>
      <c r="G145" s="136" t="n">
        <v>1E-008</v>
      </c>
      <c r="H145" s="136" t="n">
        <v>0</v>
      </c>
      <c r="I145" s="136" t="n">
        <v>0</v>
      </c>
      <c r="J145" s="135" t="n">
        <v>0</v>
      </c>
      <c r="Y145" s="140"/>
      <c r="Z145" s="140"/>
    </row>
    <row r="146" customFormat="false" ht="12.75" hidden="false" customHeight="false" outlineLevel="0" collapsed="false">
      <c r="A146" s="0" t="n">
        <f aca="false">INDEX(BucketTable,MATCH(B146,SumMonths,0),1)</f>
        <v>5</v>
      </c>
      <c r="B146" s="149" t="n">
        <v>36770</v>
      </c>
      <c r="C146" s="135" t="s">
        <v>85</v>
      </c>
      <c r="D146" s="135" t="s">
        <v>85</v>
      </c>
      <c r="E146" s="136" t="n">
        <v>8.83261923</v>
      </c>
      <c r="F146" s="135" t="n">
        <v>0</v>
      </c>
      <c r="G146" s="136" t="n">
        <v>8.83261923</v>
      </c>
      <c r="H146" s="136" t="n">
        <v>0</v>
      </c>
      <c r="I146" s="136" t="n">
        <v>0</v>
      </c>
      <c r="J146" s="135" t="n">
        <v>0</v>
      </c>
      <c r="Y146" s="140"/>
      <c r="Z146" s="140"/>
    </row>
    <row r="147" customFormat="false" ht="12.75" hidden="false" customHeight="false" outlineLevel="0" collapsed="false">
      <c r="A147" s="0" t="n">
        <f aca="false">INDEX(BucketTable,MATCH(B147,SumMonths,0),1)</f>
        <v>5</v>
      </c>
      <c r="B147" s="149" t="n">
        <v>36770</v>
      </c>
      <c r="C147" s="135" t="s">
        <v>86</v>
      </c>
      <c r="D147" s="135" t="s">
        <v>86</v>
      </c>
      <c r="E147" s="136" t="n">
        <v>-17.87722133</v>
      </c>
      <c r="F147" s="135" t="n">
        <v>0</v>
      </c>
      <c r="G147" s="136" t="n">
        <v>-17.87722133</v>
      </c>
      <c r="H147" s="136" t="n">
        <v>0</v>
      </c>
      <c r="I147" s="136" t="n">
        <v>0</v>
      </c>
      <c r="J147" s="135" t="n">
        <v>0</v>
      </c>
      <c r="Y147" s="140"/>
      <c r="Z147" s="140"/>
    </row>
    <row r="148" customFormat="false" ht="12.75" hidden="false" customHeight="false" outlineLevel="0" collapsed="false">
      <c r="A148" s="0" t="n">
        <f aca="false">INDEX(BucketTable,MATCH(B148,SumMonths,0),1)</f>
        <v>5</v>
      </c>
      <c r="B148" s="149" t="n">
        <v>36770</v>
      </c>
      <c r="C148" s="135" t="s">
        <v>87</v>
      </c>
      <c r="D148" s="135" t="s">
        <v>87</v>
      </c>
      <c r="E148" s="136" t="n">
        <v>-38.27468335</v>
      </c>
      <c r="F148" s="135" t="n">
        <v>0</v>
      </c>
      <c r="G148" s="136" t="n">
        <v>-38.27468335</v>
      </c>
      <c r="H148" s="136" t="n">
        <v>0</v>
      </c>
      <c r="I148" s="136" t="n">
        <v>0</v>
      </c>
      <c r="J148" s="135" t="n">
        <v>0</v>
      </c>
      <c r="Y148" s="140"/>
      <c r="Z148" s="140"/>
    </row>
    <row r="149" customFormat="false" ht="12.75" hidden="false" customHeight="false" outlineLevel="0" collapsed="false">
      <c r="A149" s="0" t="n">
        <f aca="false">INDEX(BucketTable,MATCH(B149,SumMonths,0),1)</f>
        <v>5</v>
      </c>
      <c r="B149" s="149" t="n">
        <v>36770</v>
      </c>
      <c r="C149" s="135" t="s">
        <v>88</v>
      </c>
      <c r="D149" s="135" t="s">
        <v>88</v>
      </c>
      <c r="E149" s="136" t="n">
        <v>0</v>
      </c>
      <c r="F149" s="135" t="n">
        <v>0</v>
      </c>
      <c r="G149" s="136" t="n">
        <v>0</v>
      </c>
      <c r="H149" s="136" t="n">
        <v>0.003571391105</v>
      </c>
      <c r="I149" s="136" t="n">
        <v>0</v>
      </c>
      <c r="J149" s="135" t="n">
        <v>0</v>
      </c>
      <c r="Y149" s="140"/>
      <c r="Z149" s="140"/>
    </row>
    <row r="150" customFormat="false" ht="12.75" hidden="false" customHeight="false" outlineLevel="0" collapsed="false">
      <c r="A150" s="0" t="n">
        <f aca="false">INDEX(BucketTable,MATCH(B150,SumMonths,0),1)</f>
        <v>5</v>
      </c>
      <c r="B150" s="149" t="n">
        <v>36770</v>
      </c>
      <c r="C150" s="135" t="s">
        <v>89</v>
      </c>
      <c r="D150" s="135" t="s">
        <v>89</v>
      </c>
      <c r="E150" s="136" t="n">
        <v>58.88412822</v>
      </c>
      <c r="F150" s="135" t="n">
        <v>0</v>
      </c>
      <c r="G150" s="136" t="n">
        <v>58.88412822</v>
      </c>
      <c r="H150" s="136" t="n">
        <v>0.000733613967</v>
      </c>
      <c r="I150" s="136" t="n">
        <v>0.0431982188968108</v>
      </c>
      <c r="J150" s="135" t="n">
        <v>0</v>
      </c>
      <c r="Y150" s="140"/>
      <c r="Z150" s="140"/>
    </row>
    <row r="151" customFormat="false" ht="12.75" hidden="false" customHeight="false" outlineLevel="0" collapsed="false">
      <c r="A151" s="0" t="n">
        <f aca="false">INDEX(BucketTable,MATCH(B151,SumMonths,0),1)</f>
        <v>5</v>
      </c>
      <c r="B151" s="149" t="n">
        <v>36770</v>
      </c>
      <c r="C151" s="135" t="s">
        <v>106</v>
      </c>
      <c r="D151" s="135" t="s">
        <v>106</v>
      </c>
      <c r="E151" s="136" t="n">
        <v>0</v>
      </c>
      <c r="F151" s="135" t="n">
        <v>0</v>
      </c>
      <c r="G151" s="136" t="n">
        <v>0</v>
      </c>
      <c r="H151" s="136" t="n">
        <v>-0.00171196460724</v>
      </c>
      <c r="I151" s="136" t="n">
        <v>0</v>
      </c>
      <c r="J151" s="135" t="n">
        <v>0</v>
      </c>
      <c r="Y151" s="140"/>
      <c r="Z151" s="140"/>
    </row>
    <row r="152" customFormat="false" ht="12.75" hidden="false" customHeight="false" outlineLevel="0" collapsed="false">
      <c r="A152" s="0" t="n">
        <f aca="false">INDEX(BucketTable,MATCH(B152,SumMonths,0),1)</f>
        <v>5</v>
      </c>
      <c r="B152" s="149" t="n">
        <v>36770</v>
      </c>
      <c r="C152" s="135" t="s">
        <v>92</v>
      </c>
      <c r="D152" s="135" t="s">
        <v>92</v>
      </c>
      <c r="E152" s="136" t="n">
        <v>104.67831474</v>
      </c>
      <c r="F152" s="135" t="n">
        <v>0</v>
      </c>
      <c r="G152" s="136" t="n">
        <v>104.67831474</v>
      </c>
      <c r="H152" s="136" t="n">
        <v>0</v>
      </c>
      <c r="I152" s="136" t="n">
        <v>0</v>
      </c>
      <c r="J152" s="135" t="n">
        <v>0</v>
      </c>
      <c r="Y152" s="140"/>
      <c r="Z152" s="140"/>
    </row>
    <row r="153" customFormat="false" ht="12.75" hidden="false" customHeight="false" outlineLevel="0" collapsed="false">
      <c r="A153" s="0" t="n">
        <f aca="false">INDEX(BucketTable,MATCH(B153,SumMonths,0),1)</f>
        <v>5</v>
      </c>
      <c r="B153" s="149" t="n">
        <v>36770</v>
      </c>
      <c r="C153" s="135" t="s">
        <v>93</v>
      </c>
      <c r="D153" s="135" t="s">
        <v>93</v>
      </c>
      <c r="E153" s="136" t="n">
        <v>1E-008</v>
      </c>
      <c r="F153" s="135" t="n">
        <v>0</v>
      </c>
      <c r="G153" s="136" t="n">
        <v>1E-008</v>
      </c>
      <c r="H153" s="136" t="n">
        <v>0.025</v>
      </c>
      <c r="I153" s="136" t="n">
        <v>2.5E-010</v>
      </c>
      <c r="J153" s="135" t="n">
        <v>0</v>
      </c>
      <c r="Y153" s="140"/>
      <c r="Z153" s="140"/>
    </row>
    <row r="154" customFormat="false" ht="12.75" hidden="false" customHeight="false" outlineLevel="0" collapsed="false">
      <c r="A154" s="0" t="n">
        <f aca="false">INDEX(BucketTable,MATCH(B154,SumMonths,0),1)</f>
        <v>5</v>
      </c>
      <c r="B154" s="149" t="n">
        <v>36770</v>
      </c>
      <c r="C154" s="135" t="s">
        <v>94</v>
      </c>
      <c r="D154" s="135" t="s">
        <v>94</v>
      </c>
      <c r="E154" s="136" t="n">
        <v>3E-008</v>
      </c>
      <c r="F154" s="135" t="n">
        <v>0</v>
      </c>
      <c r="G154" s="136" t="n">
        <v>3E-008</v>
      </c>
      <c r="H154" s="136" t="n">
        <v>0.025</v>
      </c>
      <c r="I154" s="136" t="n">
        <v>7.5E-010</v>
      </c>
      <c r="J154" s="135" t="n">
        <v>0</v>
      </c>
      <c r="Y154" s="140"/>
      <c r="Z154" s="140"/>
    </row>
    <row r="155" customFormat="false" ht="12.75" hidden="false" customHeight="false" outlineLevel="0" collapsed="false">
      <c r="A155" s="0" t="n">
        <f aca="false">INDEX(BucketTable,MATCH(B155,SumMonths,0),1)</f>
        <v>5</v>
      </c>
      <c r="B155" s="149" t="n">
        <v>36770</v>
      </c>
      <c r="C155" s="135" t="s">
        <v>95</v>
      </c>
      <c r="D155" s="135" t="s">
        <v>95</v>
      </c>
      <c r="E155" s="136" t="n">
        <v>-29.44206411</v>
      </c>
      <c r="F155" s="135" t="n">
        <v>0</v>
      </c>
      <c r="G155" s="136" t="n">
        <v>-29.44206411</v>
      </c>
      <c r="H155" s="136" t="n">
        <v>0.025</v>
      </c>
      <c r="I155" s="136" t="n">
        <v>-0.73605160275</v>
      </c>
      <c r="J155" s="135" t="n">
        <v>0</v>
      </c>
      <c r="Y155" s="140"/>
      <c r="Z155" s="140"/>
    </row>
    <row r="156" customFormat="false" ht="12.75" hidden="false" customHeight="false" outlineLevel="0" collapsed="false">
      <c r="A156" s="0" t="n">
        <f aca="false">INDEX(BucketTable,MATCH(B156,SumMonths,0),1)</f>
        <v>5</v>
      </c>
      <c r="B156" s="149" t="n">
        <v>36770</v>
      </c>
      <c r="C156" s="135" t="s">
        <v>98</v>
      </c>
      <c r="D156" s="135" t="s">
        <v>98</v>
      </c>
      <c r="E156" s="136" t="n">
        <v>0</v>
      </c>
      <c r="F156" s="135" t="n">
        <v>0</v>
      </c>
      <c r="G156" s="136" t="n">
        <v>0</v>
      </c>
      <c r="H156" s="136" t="n">
        <v>0</v>
      </c>
      <c r="I156" s="136" t="n">
        <v>0</v>
      </c>
      <c r="J156" s="135" t="n">
        <v>0</v>
      </c>
      <c r="Y156" s="140"/>
      <c r="Z156" s="140"/>
    </row>
    <row r="157" customFormat="false" ht="12.75" hidden="false" customHeight="false" outlineLevel="0" collapsed="false">
      <c r="A157" s="0" t="n">
        <f aca="false">INDEX(BucketTable,MATCH(B157,SumMonths,0),1)</f>
        <v>5</v>
      </c>
      <c r="B157" s="149" t="n">
        <v>36770</v>
      </c>
      <c r="C157" s="135" t="s">
        <v>99</v>
      </c>
      <c r="D157" s="135" t="s">
        <v>99</v>
      </c>
      <c r="E157" s="136" t="n">
        <v>88.32619234</v>
      </c>
      <c r="F157" s="135" t="n">
        <v>0</v>
      </c>
      <c r="G157" s="136" t="n">
        <v>88.32619234</v>
      </c>
      <c r="H157" s="136" t="n">
        <v>0.025</v>
      </c>
      <c r="I157" s="136" t="n">
        <v>2.2081548085</v>
      </c>
      <c r="J157" s="135" t="n">
        <v>0</v>
      </c>
      <c r="Y157" s="140"/>
      <c r="Z157" s="140"/>
    </row>
    <row r="158" customFormat="false" ht="12.75" hidden="false" customHeight="false" outlineLevel="0" collapsed="false">
      <c r="A158" s="0" t="n">
        <f aca="false">INDEX(BucketTable,MATCH(B158,SumMonths,0),1)</f>
        <v>5</v>
      </c>
      <c r="B158" s="149" t="n">
        <v>36770</v>
      </c>
      <c r="C158" s="135" t="s">
        <v>97</v>
      </c>
      <c r="D158" s="135" t="s">
        <v>124</v>
      </c>
      <c r="E158" s="136" t="n">
        <v>0</v>
      </c>
      <c r="F158" s="135" t="n">
        <v>0</v>
      </c>
      <c r="G158" s="136" t="n">
        <v>0</v>
      </c>
      <c r="H158" s="136" t="n">
        <v>1</v>
      </c>
      <c r="I158" s="136" t="n">
        <v>0</v>
      </c>
      <c r="J158" s="135" t="n">
        <v>0</v>
      </c>
      <c r="Y158" s="140"/>
      <c r="Z158" s="140"/>
    </row>
    <row r="159" customFormat="false" ht="12.75" hidden="false" customHeight="false" outlineLevel="0" collapsed="false">
      <c r="A159" s="0" t="n">
        <f aca="false">INDEX(BucketTable,MATCH(B159,SumMonths,0),1)</f>
        <v>5</v>
      </c>
      <c r="B159" s="149" t="n">
        <v>36770</v>
      </c>
      <c r="C159" s="135" t="s">
        <v>100</v>
      </c>
      <c r="D159" s="135" t="s">
        <v>100</v>
      </c>
      <c r="E159" s="136" t="n">
        <v>-27.05431271</v>
      </c>
      <c r="F159" s="135" t="n">
        <v>0</v>
      </c>
      <c r="G159" s="136" t="n">
        <v>-27.05431271</v>
      </c>
      <c r="H159" s="136" t="n">
        <v>0</v>
      </c>
      <c r="I159" s="136" t="n">
        <v>0</v>
      </c>
      <c r="J159" s="135" t="n">
        <v>0</v>
      </c>
      <c r="Y159" s="140"/>
      <c r="Z159" s="140"/>
    </row>
    <row r="160" customFormat="false" ht="12.75" hidden="false" customHeight="false" outlineLevel="0" collapsed="false">
      <c r="A160" s="0" t="n">
        <f aca="false">INDEX(BucketTable,MATCH(B160,SumMonths,0),1)</f>
        <v>5</v>
      </c>
      <c r="B160" s="149" t="n">
        <v>36770</v>
      </c>
      <c r="C160" s="135" t="s">
        <v>96</v>
      </c>
      <c r="D160" s="135" t="s">
        <v>16</v>
      </c>
      <c r="E160" s="136" t="n">
        <v>98.1402137</v>
      </c>
      <c r="F160" s="135" t="n">
        <v>0</v>
      </c>
      <c r="G160" s="136" t="n">
        <v>98.1402137</v>
      </c>
      <c r="H160" s="136" t="n">
        <v>1</v>
      </c>
      <c r="I160" s="136" t="n">
        <v>98.1402137</v>
      </c>
      <c r="J160" s="135" t="n">
        <v>0</v>
      </c>
      <c r="Y160" s="140"/>
      <c r="Z160" s="140"/>
    </row>
    <row r="161" customFormat="false" ht="12.75" hidden="false" customHeight="false" outlineLevel="0" collapsed="false">
      <c r="A161" s="0" t="n">
        <f aca="false">INDEX(BucketTable,MATCH(B161,SumMonths,0),1)</f>
        <v>5</v>
      </c>
      <c r="B161" s="149" t="n">
        <v>36770</v>
      </c>
      <c r="C161" s="135" t="s">
        <v>101</v>
      </c>
      <c r="D161" s="135" t="s">
        <v>101</v>
      </c>
      <c r="E161" s="136" t="n">
        <v>-0.34741636</v>
      </c>
      <c r="F161" s="135" t="n">
        <v>0</v>
      </c>
      <c r="G161" s="136" t="n">
        <v>-0.34741636</v>
      </c>
      <c r="H161" s="136" t="n">
        <v>0</v>
      </c>
      <c r="I161" s="136" t="n">
        <v>0</v>
      </c>
      <c r="J161" s="135" t="n">
        <v>0</v>
      </c>
      <c r="Y161" s="140"/>
      <c r="Z161" s="140"/>
    </row>
    <row r="162" customFormat="false" ht="12.75" hidden="false" customHeight="false" outlineLevel="0" collapsed="false">
      <c r="A162" s="0" t="n">
        <f aca="false">INDEX(BucketTable,MATCH(B162,SumMonths,0),1)</f>
        <v>5</v>
      </c>
      <c r="B162" s="149" t="n">
        <v>36770</v>
      </c>
      <c r="C162" s="135" t="s">
        <v>102</v>
      </c>
      <c r="D162" s="135" t="s">
        <v>102</v>
      </c>
      <c r="E162" s="136" t="n">
        <v>27.05431271</v>
      </c>
      <c r="F162" s="135" t="n">
        <v>0</v>
      </c>
      <c r="G162" s="136" t="n">
        <v>27.05431271</v>
      </c>
      <c r="H162" s="136" t="n">
        <v>0</v>
      </c>
      <c r="I162" s="136" t="n">
        <v>0</v>
      </c>
      <c r="J162" s="135" t="n">
        <v>0</v>
      </c>
      <c r="Y162" s="140"/>
      <c r="Z162" s="140"/>
    </row>
    <row r="163" customFormat="false" ht="12.75" hidden="false" customHeight="false" outlineLevel="0" collapsed="false">
      <c r="A163" s="0" t="n">
        <f aca="false">INDEX(BucketTable,MATCH(B163,SumMonths,0),1)</f>
        <v>5</v>
      </c>
      <c r="B163" s="149" t="n">
        <v>36770</v>
      </c>
      <c r="C163" s="135" t="s">
        <v>103</v>
      </c>
      <c r="D163" s="135" t="s">
        <v>103</v>
      </c>
      <c r="E163" s="136" t="n">
        <v>0</v>
      </c>
      <c r="F163" s="135" t="n">
        <v>0</v>
      </c>
      <c r="G163" s="136" t="n">
        <v>0</v>
      </c>
      <c r="H163" s="136" t="n">
        <v>0</v>
      </c>
      <c r="I163" s="136" t="n">
        <v>0</v>
      </c>
      <c r="J163" s="135" t="n">
        <v>0</v>
      </c>
      <c r="Y163" s="140"/>
      <c r="Z163" s="140"/>
    </row>
    <row r="164" customFormat="false" ht="12.75" hidden="false" customHeight="false" outlineLevel="0" collapsed="false">
      <c r="A164" s="0" t="n">
        <f aca="false">INDEX(BucketTable,MATCH(B164,SumMonths,0),1)</f>
        <v>5</v>
      </c>
      <c r="B164" s="149" t="n">
        <v>36770</v>
      </c>
      <c r="C164" s="135" t="s">
        <v>104</v>
      </c>
      <c r="D164" s="135" t="s">
        <v>104</v>
      </c>
      <c r="E164" s="136" t="n">
        <v>0</v>
      </c>
      <c r="F164" s="135" t="n">
        <v>0</v>
      </c>
      <c r="G164" s="136" t="n">
        <v>0</v>
      </c>
      <c r="H164" s="136" t="n">
        <v>0</v>
      </c>
      <c r="I164" s="136" t="n">
        <v>0</v>
      </c>
      <c r="J164" s="135" t="n">
        <v>0</v>
      </c>
      <c r="Y164" s="140"/>
      <c r="Z164" s="140"/>
    </row>
    <row r="165" customFormat="false" ht="12.75" hidden="false" customHeight="false" outlineLevel="0" collapsed="false">
      <c r="A165" s="0" t="n">
        <f aca="false">INDEX(BucketTable,MATCH(B165,SumMonths,0),1)</f>
        <v>5</v>
      </c>
      <c r="B165" s="149" t="n">
        <v>36770</v>
      </c>
      <c r="C165" s="135" t="s">
        <v>105</v>
      </c>
      <c r="D165" s="135" t="s">
        <v>105</v>
      </c>
      <c r="E165" s="136" t="n">
        <v>-86.80109341</v>
      </c>
      <c r="F165" s="135" t="n">
        <v>0</v>
      </c>
      <c r="G165" s="136" t="n">
        <v>-86.80109341</v>
      </c>
      <c r="H165" s="136" t="n">
        <v>0</v>
      </c>
      <c r="I165" s="136" t="n">
        <v>0</v>
      </c>
      <c r="J165" s="135" t="n">
        <v>0</v>
      </c>
      <c r="Y165" s="140"/>
      <c r="Z165" s="140"/>
    </row>
    <row r="166" customFormat="false" ht="12.75" hidden="false" customHeight="false" outlineLevel="0" collapsed="false">
      <c r="A166" s="0" t="n">
        <f aca="false">INDEX(BucketTable,MATCH(B166,SumMonths,0),1)</f>
        <v>6</v>
      </c>
      <c r="B166" s="149" t="n">
        <v>36800</v>
      </c>
      <c r="C166" s="135" t="s">
        <v>96</v>
      </c>
      <c r="D166" s="135" t="s">
        <v>123</v>
      </c>
      <c r="E166" s="136" t="n">
        <v>0</v>
      </c>
      <c r="F166" s="135" t="n">
        <v>0</v>
      </c>
      <c r="G166" s="136" t="n">
        <v>0</v>
      </c>
      <c r="H166" s="136" t="n">
        <v>1</v>
      </c>
      <c r="I166" s="136" t="n">
        <v>0</v>
      </c>
      <c r="J166" s="135" t="n">
        <v>0</v>
      </c>
      <c r="Y166" s="140"/>
      <c r="Z166" s="140"/>
    </row>
    <row r="167" customFormat="false" ht="12.75" hidden="false" customHeight="false" outlineLevel="0" collapsed="false">
      <c r="A167" s="0" t="n">
        <f aca="false">INDEX(BucketTable,MATCH(B167,SumMonths,0),1)</f>
        <v>6</v>
      </c>
      <c r="B167" s="149" t="n">
        <v>36800</v>
      </c>
      <c r="C167" s="135" t="s">
        <v>97</v>
      </c>
      <c r="D167" s="135" t="s">
        <v>123</v>
      </c>
      <c r="E167" s="136" t="n">
        <v>0</v>
      </c>
      <c r="F167" s="135" t="n">
        <v>0</v>
      </c>
      <c r="G167" s="136" t="n">
        <v>0</v>
      </c>
      <c r="H167" s="136" t="n">
        <v>1</v>
      </c>
      <c r="I167" s="136" t="n">
        <v>0</v>
      </c>
      <c r="J167" s="135" t="n">
        <v>0</v>
      </c>
      <c r="Y167" s="140"/>
      <c r="Z167" s="140"/>
    </row>
    <row r="168" customFormat="false" ht="12.75" hidden="false" customHeight="false" outlineLevel="0" collapsed="false">
      <c r="A168" s="0" t="n">
        <f aca="false">INDEX(BucketTable,MATCH(B168,SumMonths,0),1)</f>
        <v>6</v>
      </c>
      <c r="B168" s="149" t="n">
        <v>36800</v>
      </c>
      <c r="C168" s="135" t="s">
        <v>74</v>
      </c>
      <c r="D168" s="135" t="s">
        <v>74</v>
      </c>
      <c r="E168" s="136" t="n">
        <v>-7.31827908</v>
      </c>
      <c r="F168" s="135" t="n">
        <v>0</v>
      </c>
      <c r="G168" s="136" t="n">
        <v>-7.31827908</v>
      </c>
      <c r="H168" s="136" t="n">
        <v>0</v>
      </c>
      <c r="I168" s="136" t="n">
        <v>0</v>
      </c>
      <c r="J168" s="135" t="n">
        <v>0</v>
      </c>
      <c r="Y168" s="140"/>
      <c r="Z168" s="140"/>
    </row>
    <row r="169" customFormat="false" ht="12.75" hidden="false" customHeight="false" outlineLevel="0" collapsed="false">
      <c r="A169" s="0" t="n">
        <f aca="false">INDEX(BucketTable,MATCH(B169,SumMonths,0),1)</f>
        <v>6</v>
      </c>
      <c r="B169" s="149" t="n">
        <v>36800</v>
      </c>
      <c r="C169" s="135" t="s">
        <v>75</v>
      </c>
      <c r="D169" s="135" t="s">
        <v>75</v>
      </c>
      <c r="E169" s="136" t="n">
        <v>-31.75963727</v>
      </c>
      <c r="F169" s="135" t="n">
        <v>0</v>
      </c>
      <c r="G169" s="136" t="n">
        <v>-31.75963727</v>
      </c>
      <c r="H169" s="136" t="n">
        <v>0</v>
      </c>
      <c r="I169" s="136" t="n">
        <v>0</v>
      </c>
      <c r="J169" s="135" t="n">
        <v>0</v>
      </c>
      <c r="Y169" s="140"/>
      <c r="Z169" s="140"/>
    </row>
    <row r="170" customFormat="false" ht="12.75" hidden="false" customHeight="false" outlineLevel="0" collapsed="false">
      <c r="A170" s="0" t="n">
        <f aca="false">INDEX(BucketTable,MATCH(B170,SumMonths,0),1)</f>
        <v>6</v>
      </c>
      <c r="B170" s="149" t="n">
        <v>36800</v>
      </c>
      <c r="C170" s="135" t="s">
        <v>76</v>
      </c>
      <c r="D170" s="135" t="s">
        <v>76</v>
      </c>
      <c r="E170" s="136" t="n">
        <v>226.85455241</v>
      </c>
      <c r="F170" s="135" t="n">
        <v>0</v>
      </c>
      <c r="G170" s="136" t="n">
        <v>226.85455241</v>
      </c>
      <c r="H170" s="136" t="n">
        <v>0</v>
      </c>
      <c r="I170" s="136" t="n">
        <v>0</v>
      </c>
      <c r="J170" s="135" t="n">
        <v>0</v>
      </c>
      <c r="Y170" s="140"/>
      <c r="Z170" s="140"/>
    </row>
    <row r="171" customFormat="false" ht="12.75" hidden="false" customHeight="false" outlineLevel="0" collapsed="false">
      <c r="A171" s="0" t="n">
        <f aca="false">INDEX(BucketTable,MATCH(B171,SumMonths,0),1)</f>
        <v>6</v>
      </c>
      <c r="B171" s="149" t="n">
        <v>36800</v>
      </c>
      <c r="C171" s="135" t="s">
        <v>77</v>
      </c>
      <c r="D171" s="135" t="s">
        <v>77</v>
      </c>
      <c r="E171" s="136" t="n">
        <v>-39.74491754</v>
      </c>
      <c r="F171" s="135" t="n">
        <v>0</v>
      </c>
      <c r="G171" s="136" t="n">
        <v>-39.74491754</v>
      </c>
      <c r="H171" s="136" t="n">
        <v>0</v>
      </c>
      <c r="I171" s="136" t="n">
        <v>0</v>
      </c>
      <c r="J171" s="135" t="n">
        <v>0</v>
      </c>
      <c r="Y171" s="140"/>
      <c r="Z171" s="140"/>
    </row>
    <row r="172" customFormat="false" ht="12.75" hidden="false" customHeight="false" outlineLevel="0" collapsed="false">
      <c r="A172" s="0" t="n">
        <f aca="false">INDEX(BucketTable,MATCH(B172,SumMonths,0),1)</f>
        <v>6</v>
      </c>
      <c r="B172" s="149" t="n">
        <v>36800</v>
      </c>
      <c r="C172" s="135" t="s">
        <v>78</v>
      </c>
      <c r="D172" s="135" t="s">
        <v>78</v>
      </c>
      <c r="E172" s="136" t="n">
        <v>54.44509258</v>
      </c>
      <c r="F172" s="135" t="n">
        <v>0</v>
      </c>
      <c r="G172" s="136" t="n">
        <v>54.44509258</v>
      </c>
      <c r="H172" s="136" t="n">
        <v>0</v>
      </c>
      <c r="I172" s="136" t="n">
        <v>0</v>
      </c>
      <c r="J172" s="135" t="n">
        <v>0</v>
      </c>
      <c r="Y172" s="140"/>
      <c r="Z172" s="140"/>
    </row>
    <row r="173" customFormat="false" ht="12.75" hidden="false" customHeight="false" outlineLevel="0" collapsed="false">
      <c r="A173" s="0" t="n">
        <f aca="false">INDEX(BucketTable,MATCH(B173,SumMonths,0),1)</f>
        <v>6</v>
      </c>
      <c r="B173" s="149" t="n">
        <v>36800</v>
      </c>
      <c r="C173" s="135" t="s">
        <v>79</v>
      </c>
      <c r="D173" s="135" t="s">
        <v>79</v>
      </c>
      <c r="E173" s="136" t="n">
        <v>30.24727365</v>
      </c>
      <c r="F173" s="135" t="n">
        <v>0</v>
      </c>
      <c r="G173" s="136" t="n">
        <v>30.24727365</v>
      </c>
      <c r="H173" s="136" t="n">
        <v>0</v>
      </c>
      <c r="I173" s="136" t="n">
        <v>0</v>
      </c>
      <c r="J173" s="135" t="n">
        <v>0</v>
      </c>
      <c r="Y173" s="140"/>
      <c r="Z173" s="140"/>
    </row>
    <row r="174" customFormat="false" ht="12.75" hidden="false" customHeight="false" outlineLevel="0" collapsed="false">
      <c r="A174" s="0" t="n">
        <f aca="false">INDEX(BucketTable,MATCH(B174,SumMonths,0),1)</f>
        <v>6</v>
      </c>
      <c r="B174" s="149" t="n">
        <v>36800</v>
      </c>
      <c r="C174" s="135" t="s">
        <v>80</v>
      </c>
      <c r="D174" s="135" t="s">
        <v>80</v>
      </c>
      <c r="E174" s="136" t="n">
        <v>-22.51909524</v>
      </c>
      <c r="F174" s="135" t="n">
        <v>0</v>
      </c>
      <c r="G174" s="136" t="n">
        <v>-22.51909524</v>
      </c>
      <c r="H174" s="136" t="n">
        <v>0</v>
      </c>
      <c r="I174" s="136" t="n">
        <v>0</v>
      </c>
      <c r="J174" s="135" t="n">
        <v>0</v>
      </c>
      <c r="Y174" s="140"/>
      <c r="Z174" s="140"/>
    </row>
    <row r="175" customFormat="false" ht="12.75" hidden="false" customHeight="false" outlineLevel="0" collapsed="false">
      <c r="A175" s="0" t="n">
        <f aca="false">INDEX(BucketTable,MATCH(B175,SumMonths,0),1)</f>
        <v>6</v>
      </c>
      <c r="B175" s="149" t="n">
        <v>36800</v>
      </c>
      <c r="C175" s="135" t="s">
        <v>82</v>
      </c>
      <c r="D175" s="135" t="s">
        <v>82</v>
      </c>
      <c r="E175" s="136" t="n">
        <v>60.4945473</v>
      </c>
      <c r="F175" s="135" t="n">
        <v>0</v>
      </c>
      <c r="G175" s="136" t="n">
        <v>60.4945473</v>
      </c>
      <c r="H175" s="136" t="n">
        <v>0</v>
      </c>
      <c r="I175" s="136" t="n">
        <v>0</v>
      </c>
      <c r="J175" s="135" t="n">
        <v>0</v>
      </c>
      <c r="Y175" s="140"/>
      <c r="Z175" s="140"/>
    </row>
    <row r="176" customFormat="false" ht="12.75" hidden="false" customHeight="false" outlineLevel="0" collapsed="false">
      <c r="A176" s="0" t="n">
        <f aca="false">INDEX(BucketTable,MATCH(B176,SumMonths,0),1)</f>
        <v>6</v>
      </c>
      <c r="B176" s="149" t="n">
        <v>36800</v>
      </c>
      <c r="C176" s="135" t="s">
        <v>83</v>
      </c>
      <c r="D176" s="135" t="s">
        <v>83</v>
      </c>
      <c r="E176" s="136" t="n">
        <v>1E-008</v>
      </c>
      <c r="F176" s="135" t="n">
        <v>0</v>
      </c>
      <c r="G176" s="136" t="n">
        <v>1E-008</v>
      </c>
      <c r="H176" s="136" t="n">
        <v>0</v>
      </c>
      <c r="I176" s="136" t="n">
        <v>0</v>
      </c>
      <c r="J176" s="135" t="n">
        <v>0</v>
      </c>
      <c r="Y176" s="140"/>
      <c r="Z176" s="140"/>
    </row>
    <row r="177" customFormat="false" ht="12.75" hidden="false" customHeight="false" outlineLevel="0" collapsed="false">
      <c r="A177" s="0" t="n">
        <f aca="false">INDEX(BucketTable,MATCH(B177,SumMonths,0),1)</f>
        <v>6</v>
      </c>
      <c r="B177" s="149" t="n">
        <v>36800</v>
      </c>
      <c r="C177" s="135" t="s">
        <v>85</v>
      </c>
      <c r="D177" s="135" t="s">
        <v>85</v>
      </c>
      <c r="E177" s="136" t="n">
        <v>9.02539617</v>
      </c>
      <c r="F177" s="135" t="n">
        <v>0</v>
      </c>
      <c r="G177" s="136" t="n">
        <v>9.02539617</v>
      </c>
      <c r="H177" s="136" t="n">
        <v>0</v>
      </c>
      <c r="I177" s="136" t="n">
        <v>0</v>
      </c>
      <c r="J177" s="135" t="n">
        <v>0</v>
      </c>
      <c r="Y177" s="140"/>
      <c r="Z177" s="140"/>
    </row>
    <row r="178" customFormat="false" ht="12.75" hidden="false" customHeight="false" outlineLevel="0" collapsed="false">
      <c r="A178" s="0" t="n">
        <f aca="false">INDEX(BucketTable,MATCH(B178,SumMonths,0),1)</f>
        <v>6</v>
      </c>
      <c r="B178" s="149" t="n">
        <v>36800</v>
      </c>
      <c r="C178" s="135" t="s">
        <v>86</v>
      </c>
      <c r="D178" s="135" t="s">
        <v>86</v>
      </c>
      <c r="E178" s="136" t="n">
        <v>-18.36614456</v>
      </c>
      <c r="F178" s="135" t="n">
        <v>0</v>
      </c>
      <c r="G178" s="136" t="n">
        <v>-18.36614456</v>
      </c>
      <c r="H178" s="136" t="n">
        <v>0</v>
      </c>
      <c r="I178" s="136" t="n">
        <v>0</v>
      </c>
      <c r="J178" s="135" t="n">
        <v>0</v>
      </c>
      <c r="Y178" s="140"/>
      <c r="Z178" s="140"/>
    </row>
    <row r="179" customFormat="false" ht="12.75" hidden="false" customHeight="false" outlineLevel="0" collapsed="false">
      <c r="A179" s="0" t="n">
        <f aca="false">INDEX(BucketTable,MATCH(B179,SumMonths,0),1)</f>
        <v>6</v>
      </c>
      <c r="B179" s="149" t="n">
        <v>36800</v>
      </c>
      <c r="C179" s="135" t="s">
        <v>87</v>
      </c>
      <c r="D179" s="135" t="s">
        <v>87</v>
      </c>
      <c r="E179" s="136" t="n">
        <v>-39.32145575</v>
      </c>
      <c r="F179" s="135" t="n">
        <v>0</v>
      </c>
      <c r="G179" s="136" t="n">
        <v>-39.32145575</v>
      </c>
      <c r="H179" s="136" t="n">
        <v>0</v>
      </c>
      <c r="I179" s="136" t="n">
        <v>0</v>
      </c>
      <c r="J179" s="135" t="n">
        <v>0</v>
      </c>
      <c r="Y179" s="140"/>
      <c r="Z179" s="140"/>
    </row>
    <row r="180" customFormat="false" ht="12.75" hidden="false" customHeight="false" outlineLevel="0" collapsed="false">
      <c r="A180" s="0" t="n">
        <f aca="false">INDEX(BucketTable,MATCH(B180,SumMonths,0),1)</f>
        <v>6</v>
      </c>
      <c r="B180" s="149" t="n">
        <v>36800</v>
      </c>
      <c r="C180" s="135" t="s">
        <v>88</v>
      </c>
      <c r="D180" s="135" t="s">
        <v>88</v>
      </c>
      <c r="E180" s="136" t="n">
        <v>0</v>
      </c>
      <c r="F180" s="135" t="n">
        <v>0</v>
      </c>
      <c r="G180" s="136" t="n">
        <v>0</v>
      </c>
      <c r="H180" s="136" t="n">
        <v>0.001833677291</v>
      </c>
      <c r="I180" s="136" t="n">
        <v>0</v>
      </c>
      <c r="J180" s="135" t="n">
        <v>0</v>
      </c>
      <c r="Y180" s="140"/>
      <c r="Z180" s="140"/>
    </row>
    <row r="181" customFormat="false" ht="12.75" hidden="false" customHeight="false" outlineLevel="0" collapsed="false">
      <c r="A181" s="0" t="n">
        <f aca="false">INDEX(BucketTable,MATCH(B181,SumMonths,0),1)</f>
        <v>6</v>
      </c>
      <c r="B181" s="149" t="n">
        <v>36800</v>
      </c>
      <c r="C181" s="135" t="s">
        <v>89</v>
      </c>
      <c r="D181" s="135" t="s">
        <v>89</v>
      </c>
      <c r="E181" s="136" t="n">
        <v>151.23636825</v>
      </c>
      <c r="F181" s="135" t="n">
        <v>0</v>
      </c>
      <c r="G181" s="136" t="n">
        <v>151.23636825</v>
      </c>
      <c r="H181" s="136" t="n">
        <v>0.000556826591</v>
      </c>
      <c r="I181" s="136" t="n">
        <v>0.0842124313678681</v>
      </c>
      <c r="J181" s="135" t="n">
        <v>0</v>
      </c>
      <c r="Y181" s="140"/>
      <c r="Z181" s="140"/>
    </row>
    <row r="182" customFormat="false" ht="12.75" hidden="false" customHeight="false" outlineLevel="0" collapsed="false">
      <c r="A182" s="0" t="n">
        <f aca="false">INDEX(BucketTable,MATCH(B182,SumMonths,0),1)</f>
        <v>6</v>
      </c>
      <c r="B182" s="149" t="n">
        <v>36800</v>
      </c>
      <c r="C182" s="135" t="s">
        <v>106</v>
      </c>
      <c r="D182" s="135" t="s">
        <v>106</v>
      </c>
      <c r="E182" s="136" t="n">
        <v>0</v>
      </c>
      <c r="F182" s="135" t="n">
        <v>0</v>
      </c>
      <c r="G182" s="136" t="n">
        <v>0</v>
      </c>
      <c r="H182" s="136" t="n">
        <v>-0.00180459022522</v>
      </c>
      <c r="I182" s="136" t="n">
        <v>0</v>
      </c>
      <c r="J182" s="135" t="n">
        <v>0</v>
      </c>
      <c r="Y182" s="140"/>
      <c r="Z182" s="140"/>
    </row>
    <row r="183" customFormat="false" ht="12.75" hidden="false" customHeight="false" outlineLevel="0" collapsed="false">
      <c r="A183" s="0" t="n">
        <f aca="false">INDEX(BucketTable,MATCH(B183,SumMonths,0),1)</f>
        <v>6</v>
      </c>
      <c r="B183" s="149" t="n">
        <v>36800</v>
      </c>
      <c r="C183" s="135" t="s">
        <v>92</v>
      </c>
      <c r="D183" s="135" t="s">
        <v>92</v>
      </c>
      <c r="E183" s="136" t="n">
        <v>107.54115674</v>
      </c>
      <c r="F183" s="135" t="n">
        <v>0</v>
      </c>
      <c r="G183" s="136" t="n">
        <v>107.54115674</v>
      </c>
      <c r="H183" s="136" t="n">
        <v>0</v>
      </c>
      <c r="I183" s="136" t="n">
        <v>0</v>
      </c>
      <c r="J183" s="135" t="n">
        <v>0</v>
      </c>
      <c r="Y183" s="140"/>
      <c r="Z183" s="140"/>
    </row>
    <row r="184" customFormat="false" ht="12.75" hidden="false" customHeight="false" outlineLevel="0" collapsed="false">
      <c r="A184" s="0" t="n">
        <f aca="false">INDEX(BucketTable,MATCH(B184,SumMonths,0),1)</f>
        <v>6</v>
      </c>
      <c r="B184" s="149" t="n">
        <v>36800</v>
      </c>
      <c r="C184" s="135" t="s">
        <v>93</v>
      </c>
      <c r="D184" s="135" t="s">
        <v>93</v>
      </c>
      <c r="E184" s="136" t="n">
        <v>1E-008</v>
      </c>
      <c r="F184" s="135" t="n">
        <v>0</v>
      </c>
      <c r="G184" s="136" t="n">
        <v>1E-008</v>
      </c>
      <c r="H184" s="136" t="n">
        <v>0.025</v>
      </c>
      <c r="I184" s="136" t="n">
        <v>2.5E-010</v>
      </c>
      <c r="J184" s="135" t="n">
        <v>0</v>
      </c>
      <c r="Y184" s="140"/>
      <c r="Z184" s="140"/>
    </row>
    <row r="185" customFormat="false" ht="12.75" hidden="false" customHeight="false" outlineLevel="0" collapsed="false">
      <c r="A185" s="0" t="n">
        <f aca="false">INDEX(BucketTable,MATCH(B185,SumMonths,0),1)</f>
        <v>6</v>
      </c>
      <c r="B185" s="149" t="n">
        <v>36800</v>
      </c>
      <c r="C185" s="135" t="s">
        <v>94</v>
      </c>
      <c r="D185" s="135" t="s">
        <v>94</v>
      </c>
      <c r="E185" s="136" t="n">
        <v>3E-008</v>
      </c>
      <c r="F185" s="135" t="n">
        <v>0</v>
      </c>
      <c r="G185" s="136" t="n">
        <v>3E-008</v>
      </c>
      <c r="H185" s="136" t="n">
        <v>0.025</v>
      </c>
      <c r="I185" s="136" t="n">
        <v>7.5E-010</v>
      </c>
      <c r="J185" s="135" t="n">
        <v>0</v>
      </c>
      <c r="Y185" s="140"/>
      <c r="Z185" s="140"/>
    </row>
    <row r="186" customFormat="false" ht="12.75" hidden="false" customHeight="false" outlineLevel="0" collapsed="false">
      <c r="A186" s="0" t="n">
        <f aca="false">INDEX(BucketTable,MATCH(B186,SumMonths,0),1)</f>
        <v>6</v>
      </c>
      <c r="B186" s="149" t="n">
        <v>36800</v>
      </c>
      <c r="C186" s="135" t="s">
        <v>95</v>
      </c>
      <c r="D186" s="135" t="s">
        <v>95</v>
      </c>
      <c r="E186" s="136" t="n">
        <v>-30.24727365</v>
      </c>
      <c r="F186" s="135" t="n">
        <v>0</v>
      </c>
      <c r="G186" s="136" t="n">
        <v>-30.24727365</v>
      </c>
      <c r="H186" s="136" t="n">
        <v>0.025</v>
      </c>
      <c r="I186" s="136" t="n">
        <v>-0.75618184125</v>
      </c>
      <c r="J186" s="135" t="n">
        <v>0</v>
      </c>
      <c r="Y186" s="140"/>
      <c r="Z186" s="140"/>
    </row>
    <row r="187" customFormat="false" ht="12.75" hidden="false" customHeight="false" outlineLevel="0" collapsed="false">
      <c r="A187" s="0" t="n">
        <f aca="false">INDEX(BucketTable,MATCH(B187,SumMonths,0),1)</f>
        <v>6</v>
      </c>
      <c r="B187" s="149" t="n">
        <v>36800</v>
      </c>
      <c r="C187" s="135" t="s">
        <v>98</v>
      </c>
      <c r="D187" s="135" t="s">
        <v>98</v>
      </c>
      <c r="E187" s="136" t="n">
        <v>0</v>
      </c>
      <c r="F187" s="135" t="n">
        <v>0</v>
      </c>
      <c r="G187" s="136" t="n">
        <v>0</v>
      </c>
      <c r="H187" s="136" t="n">
        <v>0</v>
      </c>
      <c r="I187" s="136" t="n">
        <v>0</v>
      </c>
      <c r="J187" s="135" t="n">
        <v>0</v>
      </c>
      <c r="Y187" s="140"/>
      <c r="Z187" s="140"/>
    </row>
    <row r="188" customFormat="false" ht="12.75" hidden="false" customHeight="false" outlineLevel="0" collapsed="false">
      <c r="A188" s="0" t="n">
        <f aca="false">INDEX(BucketTable,MATCH(B188,SumMonths,0),1)</f>
        <v>6</v>
      </c>
      <c r="B188" s="149" t="n">
        <v>36800</v>
      </c>
      <c r="C188" s="135" t="s">
        <v>99</v>
      </c>
      <c r="D188" s="135" t="s">
        <v>99</v>
      </c>
      <c r="E188" s="136" t="n">
        <v>90.74182096</v>
      </c>
      <c r="F188" s="135" t="n">
        <v>0</v>
      </c>
      <c r="G188" s="136" t="n">
        <v>90.74182096</v>
      </c>
      <c r="H188" s="136" t="n">
        <v>0.025</v>
      </c>
      <c r="I188" s="136" t="n">
        <v>2.268545524</v>
      </c>
      <c r="J188" s="135" t="n">
        <v>0</v>
      </c>
      <c r="Y188" s="140"/>
      <c r="Z188" s="140"/>
    </row>
    <row r="189" customFormat="false" ht="12.75" hidden="false" customHeight="false" outlineLevel="0" collapsed="false">
      <c r="A189" s="0" t="n">
        <f aca="false">INDEX(BucketTable,MATCH(B189,SumMonths,0),1)</f>
        <v>6</v>
      </c>
      <c r="B189" s="149" t="n">
        <v>36800</v>
      </c>
      <c r="C189" s="135" t="s">
        <v>97</v>
      </c>
      <c r="D189" s="135" t="s">
        <v>124</v>
      </c>
      <c r="E189" s="136" t="n">
        <v>0</v>
      </c>
      <c r="F189" s="135" t="n">
        <v>0</v>
      </c>
      <c r="G189" s="136" t="n">
        <v>0</v>
      </c>
      <c r="H189" s="136" t="n">
        <v>1</v>
      </c>
      <c r="I189" s="136" t="n">
        <v>0</v>
      </c>
      <c r="J189" s="135" t="n">
        <v>0</v>
      </c>
      <c r="Y189" s="140"/>
      <c r="Z189" s="140"/>
    </row>
    <row r="190" customFormat="false" ht="12.75" hidden="false" customHeight="false" outlineLevel="0" collapsed="false">
      <c r="A190" s="0" t="n">
        <f aca="false">INDEX(BucketTable,MATCH(B190,SumMonths,0),1)</f>
        <v>6</v>
      </c>
      <c r="B190" s="149" t="n">
        <v>36800</v>
      </c>
      <c r="C190" s="135" t="s">
        <v>100</v>
      </c>
      <c r="D190" s="135" t="s">
        <v>100</v>
      </c>
      <c r="E190" s="136" t="n">
        <v>-27.79421976</v>
      </c>
      <c r="F190" s="135" t="n">
        <v>0</v>
      </c>
      <c r="G190" s="136" t="n">
        <v>-27.79421976</v>
      </c>
      <c r="H190" s="136" t="n">
        <v>0</v>
      </c>
      <c r="I190" s="136" t="n">
        <v>0</v>
      </c>
      <c r="J190" s="135" t="n">
        <v>0</v>
      </c>
      <c r="Y190" s="140"/>
      <c r="Z190" s="140"/>
    </row>
    <row r="191" customFormat="false" ht="12.75" hidden="false" customHeight="false" outlineLevel="0" collapsed="false">
      <c r="A191" s="0" t="n">
        <f aca="false">INDEX(BucketTable,MATCH(B191,SumMonths,0),1)</f>
        <v>6</v>
      </c>
      <c r="B191" s="149" t="n">
        <v>36800</v>
      </c>
      <c r="C191" s="135" t="s">
        <v>96</v>
      </c>
      <c r="D191" s="135" t="s">
        <v>16</v>
      </c>
      <c r="E191" s="136" t="n">
        <v>-48.78592524</v>
      </c>
      <c r="F191" s="135" t="n">
        <v>0</v>
      </c>
      <c r="G191" s="136" t="n">
        <v>-48.78592524</v>
      </c>
      <c r="H191" s="136" t="n">
        <v>1</v>
      </c>
      <c r="I191" s="136" t="n">
        <v>-48.78592524</v>
      </c>
      <c r="J191" s="135" t="n">
        <v>0</v>
      </c>
      <c r="Y191" s="140"/>
      <c r="Z191" s="140"/>
    </row>
    <row r="192" customFormat="false" ht="12.75" hidden="false" customHeight="false" outlineLevel="0" collapsed="false">
      <c r="A192" s="0" t="n">
        <f aca="false">INDEX(BucketTable,MATCH(B192,SumMonths,0),1)</f>
        <v>6</v>
      </c>
      <c r="B192" s="149" t="n">
        <v>36800</v>
      </c>
      <c r="C192" s="135" t="s">
        <v>101</v>
      </c>
      <c r="D192" s="135" t="s">
        <v>101</v>
      </c>
      <c r="E192" s="136" t="n">
        <v>-0.35691783</v>
      </c>
      <c r="F192" s="135" t="n">
        <v>0</v>
      </c>
      <c r="G192" s="136" t="n">
        <v>-0.35691783</v>
      </c>
      <c r="H192" s="136" t="n">
        <v>0</v>
      </c>
      <c r="I192" s="136" t="n">
        <v>0</v>
      </c>
      <c r="J192" s="135" t="n">
        <v>0</v>
      </c>
      <c r="Y192" s="140"/>
      <c r="Z192" s="140"/>
    </row>
    <row r="193" customFormat="false" ht="12.75" hidden="false" customHeight="false" outlineLevel="0" collapsed="false">
      <c r="A193" s="0" t="n">
        <f aca="false">INDEX(BucketTable,MATCH(B193,SumMonths,0),1)</f>
        <v>6</v>
      </c>
      <c r="B193" s="149" t="n">
        <v>36800</v>
      </c>
      <c r="C193" s="135" t="s">
        <v>102</v>
      </c>
      <c r="D193" s="135" t="s">
        <v>102</v>
      </c>
      <c r="E193" s="136" t="n">
        <v>27.79421976</v>
      </c>
      <c r="F193" s="135" t="n">
        <v>0</v>
      </c>
      <c r="G193" s="136" t="n">
        <v>27.79421976</v>
      </c>
      <c r="H193" s="136" t="n">
        <v>0</v>
      </c>
      <c r="I193" s="136" t="n">
        <v>0</v>
      </c>
      <c r="J193" s="135" t="n">
        <v>0</v>
      </c>
      <c r="Y193" s="140"/>
      <c r="Z193" s="140"/>
    </row>
    <row r="194" customFormat="false" ht="12.75" hidden="false" customHeight="false" outlineLevel="0" collapsed="false">
      <c r="A194" s="0" t="n">
        <f aca="false">INDEX(BucketTable,MATCH(B194,SumMonths,0),1)</f>
        <v>6</v>
      </c>
      <c r="B194" s="149" t="n">
        <v>36800</v>
      </c>
      <c r="C194" s="135" t="s">
        <v>103</v>
      </c>
      <c r="D194" s="135" t="s">
        <v>103</v>
      </c>
      <c r="E194" s="136" t="n">
        <v>0</v>
      </c>
      <c r="F194" s="135" t="n">
        <v>0</v>
      </c>
      <c r="G194" s="136" t="n">
        <v>0</v>
      </c>
      <c r="H194" s="136" t="n">
        <v>0</v>
      </c>
      <c r="I194" s="136" t="n">
        <v>0</v>
      </c>
      <c r="J194" s="135" t="n">
        <v>0</v>
      </c>
      <c r="Y194" s="140"/>
      <c r="Z194" s="140"/>
    </row>
    <row r="195" customFormat="false" ht="12.75" hidden="false" customHeight="false" outlineLevel="0" collapsed="false">
      <c r="A195" s="0" t="n">
        <f aca="false">INDEX(BucketTable,MATCH(B195,SumMonths,0),1)</f>
        <v>6</v>
      </c>
      <c r="B195" s="149" t="n">
        <v>36800</v>
      </c>
      <c r="C195" s="135" t="s">
        <v>104</v>
      </c>
      <c r="D195" s="135" t="s">
        <v>104</v>
      </c>
      <c r="E195" s="136" t="n">
        <v>0</v>
      </c>
      <c r="F195" s="135" t="n">
        <v>0</v>
      </c>
      <c r="G195" s="136" t="n">
        <v>0</v>
      </c>
      <c r="H195" s="136" t="n">
        <v>0</v>
      </c>
      <c r="I195" s="136" t="n">
        <v>0</v>
      </c>
      <c r="J195" s="135" t="n">
        <v>0</v>
      </c>
      <c r="Y195" s="140"/>
      <c r="Z195" s="140"/>
    </row>
    <row r="196" customFormat="false" ht="12.75" hidden="false" customHeight="false" outlineLevel="0" collapsed="false">
      <c r="A196" s="0" t="n">
        <f aca="false">INDEX(BucketTable,MATCH(B196,SumMonths,0),1)</f>
        <v>6</v>
      </c>
      <c r="B196" s="149" t="n">
        <v>36800</v>
      </c>
      <c r="C196" s="135" t="s">
        <v>105</v>
      </c>
      <c r="D196" s="135" t="s">
        <v>105</v>
      </c>
      <c r="E196" s="136" t="n">
        <v>-89.17501218</v>
      </c>
      <c r="F196" s="135" t="n">
        <v>0</v>
      </c>
      <c r="G196" s="136" t="n">
        <v>-89.17501218</v>
      </c>
      <c r="H196" s="136" t="n">
        <v>0</v>
      </c>
      <c r="I196" s="136" t="n">
        <v>0</v>
      </c>
      <c r="J196" s="135" t="n">
        <v>0</v>
      </c>
      <c r="Y196" s="140"/>
      <c r="Z196" s="140"/>
    </row>
    <row r="197" customFormat="false" ht="12.75" hidden="false" customHeight="false" outlineLevel="0" collapsed="false">
      <c r="A197" s="0" t="n">
        <f aca="false">INDEX(BucketTable,MATCH(B197,SumMonths,0),1)</f>
        <v>7</v>
      </c>
      <c r="B197" s="149" t="n">
        <v>36831</v>
      </c>
      <c r="C197" s="135" t="s">
        <v>96</v>
      </c>
      <c r="D197" s="135" t="s">
        <v>123</v>
      </c>
      <c r="E197" s="136" t="n">
        <v>0</v>
      </c>
      <c r="F197" s="135" t="n">
        <v>0</v>
      </c>
      <c r="G197" s="136" t="n">
        <v>0</v>
      </c>
      <c r="H197" s="136" t="n">
        <v>1</v>
      </c>
      <c r="I197" s="136" t="n">
        <v>0</v>
      </c>
      <c r="J197" s="135" t="n">
        <v>0</v>
      </c>
      <c r="Y197" s="140"/>
      <c r="Z197" s="140"/>
    </row>
    <row r="198" customFormat="false" ht="12.75" hidden="false" customHeight="false" outlineLevel="0" collapsed="false">
      <c r="A198" s="0" t="n">
        <f aca="false">INDEX(BucketTable,MATCH(B198,SumMonths,0),1)</f>
        <v>7</v>
      </c>
      <c r="B198" s="149" t="n">
        <v>36831</v>
      </c>
      <c r="C198" s="135" t="s">
        <v>108</v>
      </c>
      <c r="D198" s="135" t="s">
        <v>108</v>
      </c>
      <c r="E198" s="136" t="n">
        <v>58.18527634</v>
      </c>
      <c r="F198" s="135" t="n">
        <v>0</v>
      </c>
      <c r="G198" s="136" t="n">
        <v>58.18527634</v>
      </c>
      <c r="H198" s="136" t="n">
        <v>-0.2</v>
      </c>
      <c r="I198" s="136" t="n">
        <v>-11.637055268</v>
      </c>
      <c r="J198" s="135" t="n">
        <v>0</v>
      </c>
      <c r="Y198" s="140"/>
      <c r="Z198" s="140"/>
    </row>
    <row r="199" customFormat="false" ht="12.75" hidden="false" customHeight="false" outlineLevel="0" collapsed="false">
      <c r="A199" s="0" t="n">
        <f aca="false">INDEX(BucketTable,MATCH(B199,SumMonths,0),1)</f>
        <v>7</v>
      </c>
      <c r="B199" s="149" t="n">
        <v>36831</v>
      </c>
      <c r="C199" s="135" t="s">
        <v>109</v>
      </c>
      <c r="D199" s="135" t="s">
        <v>109</v>
      </c>
      <c r="E199" s="136" t="n">
        <v>-29.09263816</v>
      </c>
      <c r="F199" s="135" t="n">
        <v>0</v>
      </c>
      <c r="G199" s="136" t="n">
        <v>-29.09263816</v>
      </c>
      <c r="H199" s="136" t="n">
        <v>0</v>
      </c>
      <c r="I199" s="136" t="n">
        <v>0</v>
      </c>
      <c r="J199" s="135" t="n">
        <v>0</v>
      </c>
      <c r="Y199" s="140"/>
      <c r="Z199" s="140"/>
    </row>
    <row r="200" customFormat="false" ht="12.75" hidden="false" customHeight="false" outlineLevel="0" collapsed="false">
      <c r="A200" s="0" t="n">
        <f aca="false">INDEX(BucketTable,MATCH(B200,SumMonths,0),1)</f>
        <v>7</v>
      </c>
      <c r="B200" s="149" t="n">
        <v>36831</v>
      </c>
      <c r="C200" s="135" t="s">
        <v>74</v>
      </c>
      <c r="D200" s="135" t="s">
        <v>74</v>
      </c>
      <c r="E200" s="136" t="n">
        <v>-0.97751264</v>
      </c>
      <c r="F200" s="135" t="n">
        <v>0</v>
      </c>
      <c r="G200" s="136" t="n">
        <v>-0.97751264</v>
      </c>
      <c r="H200" s="136" t="n">
        <v>0</v>
      </c>
      <c r="I200" s="136" t="n">
        <v>0</v>
      </c>
      <c r="J200" s="135" t="n">
        <v>0</v>
      </c>
      <c r="Y200" s="140"/>
      <c r="Z200" s="140"/>
    </row>
    <row r="201" customFormat="false" ht="12.75" hidden="false" customHeight="false" outlineLevel="0" collapsed="false">
      <c r="A201" s="0" t="n">
        <f aca="false">INDEX(BucketTable,MATCH(B201,SumMonths,0),1)</f>
        <v>7</v>
      </c>
      <c r="B201" s="149" t="n">
        <v>36831</v>
      </c>
      <c r="C201" s="135" t="s">
        <v>75</v>
      </c>
      <c r="D201" s="135" t="s">
        <v>75</v>
      </c>
      <c r="E201" s="136" t="n">
        <v>37.50331984</v>
      </c>
      <c r="F201" s="135" t="n">
        <v>0</v>
      </c>
      <c r="G201" s="136" t="n">
        <v>37.50331984</v>
      </c>
      <c r="H201" s="136" t="n">
        <v>0</v>
      </c>
      <c r="I201" s="136" t="n">
        <v>0</v>
      </c>
      <c r="J201" s="135" t="n">
        <v>0</v>
      </c>
      <c r="Y201" s="140"/>
      <c r="Z201" s="140"/>
    </row>
    <row r="202" customFormat="false" ht="12.75" hidden="false" customHeight="false" outlineLevel="0" collapsed="false">
      <c r="A202" s="0" t="n">
        <f aca="false">INDEX(BucketTable,MATCH(B202,SumMonths,0),1)</f>
        <v>7</v>
      </c>
      <c r="B202" s="149" t="n">
        <v>36831</v>
      </c>
      <c r="C202" s="135" t="s">
        <v>110</v>
      </c>
      <c r="D202" s="135" t="s">
        <v>110</v>
      </c>
      <c r="E202" s="136" t="n">
        <v>-43.63895724</v>
      </c>
      <c r="F202" s="135" t="n">
        <v>0</v>
      </c>
      <c r="G202" s="136" t="n">
        <v>-43.63895724</v>
      </c>
      <c r="H202" s="136" t="n">
        <v>0</v>
      </c>
      <c r="I202" s="136" t="n">
        <v>0</v>
      </c>
      <c r="J202" s="135" t="n">
        <v>0</v>
      </c>
      <c r="Y202" s="140"/>
      <c r="Z202" s="140"/>
    </row>
    <row r="203" customFormat="false" ht="12.75" hidden="false" customHeight="false" outlineLevel="0" collapsed="false">
      <c r="A203" s="0" t="n">
        <f aca="false">INDEX(BucketTable,MATCH(B203,SumMonths,0),1)</f>
        <v>7</v>
      </c>
      <c r="B203" s="149" t="n">
        <v>36831</v>
      </c>
      <c r="C203" s="135" t="s">
        <v>76</v>
      </c>
      <c r="D203" s="135" t="s">
        <v>76</v>
      </c>
      <c r="E203" s="136" t="n">
        <v>87.2779145</v>
      </c>
      <c r="F203" s="135" t="n">
        <v>0</v>
      </c>
      <c r="G203" s="136" t="n">
        <v>87.2779145</v>
      </c>
      <c r="H203" s="136" t="n">
        <v>0</v>
      </c>
      <c r="I203" s="136" t="n">
        <v>0</v>
      </c>
      <c r="J203" s="135" t="n">
        <v>0</v>
      </c>
      <c r="Y203" s="140"/>
      <c r="Z203" s="140"/>
    </row>
    <row r="204" customFormat="false" ht="12.75" hidden="false" customHeight="false" outlineLevel="0" collapsed="false">
      <c r="A204" s="0" t="n">
        <f aca="false">INDEX(BucketTable,MATCH(B204,SumMonths,0),1)</f>
        <v>7</v>
      </c>
      <c r="B204" s="149" t="n">
        <v>36831</v>
      </c>
      <c r="C204" s="135" t="s">
        <v>77</v>
      </c>
      <c r="D204" s="135" t="s">
        <v>77</v>
      </c>
      <c r="E204" s="136" t="n">
        <v>-83.69952001</v>
      </c>
      <c r="F204" s="135" t="n">
        <v>0</v>
      </c>
      <c r="G204" s="136" t="n">
        <v>-83.69952001</v>
      </c>
      <c r="H204" s="136" t="n">
        <v>0</v>
      </c>
      <c r="I204" s="136" t="n">
        <v>0</v>
      </c>
      <c r="J204" s="135" t="n">
        <v>0</v>
      </c>
      <c r="Y204" s="140"/>
      <c r="Z204" s="140"/>
    </row>
    <row r="205" customFormat="false" ht="12.75" hidden="false" customHeight="false" outlineLevel="0" collapsed="false">
      <c r="A205" s="0" t="n">
        <f aca="false">INDEX(BucketTable,MATCH(B205,SumMonths,0),1)</f>
        <v>7</v>
      </c>
      <c r="B205" s="149" t="n">
        <v>36831</v>
      </c>
      <c r="C205" s="135" t="s">
        <v>79</v>
      </c>
      <c r="D205" s="135" t="s">
        <v>79</v>
      </c>
      <c r="E205" s="136" t="n">
        <v>126.77989859</v>
      </c>
      <c r="F205" s="135" t="n">
        <v>0</v>
      </c>
      <c r="G205" s="136" t="n">
        <v>126.77989859</v>
      </c>
      <c r="H205" s="136" t="n">
        <v>0</v>
      </c>
      <c r="I205" s="136" t="n">
        <v>0</v>
      </c>
      <c r="J205" s="135" t="n">
        <v>0</v>
      </c>
      <c r="Y205" s="140"/>
      <c r="Z205" s="140"/>
    </row>
    <row r="206" customFormat="false" ht="12.75" hidden="false" customHeight="false" outlineLevel="0" collapsed="false">
      <c r="A206" s="0" t="n">
        <f aca="false">INDEX(BucketTable,MATCH(B206,SumMonths,0),1)</f>
        <v>7</v>
      </c>
      <c r="B206" s="149" t="n">
        <v>36831</v>
      </c>
      <c r="C206" s="135" t="s">
        <v>80</v>
      </c>
      <c r="D206" s="135" t="s">
        <v>80</v>
      </c>
      <c r="E206" s="136" t="n">
        <v>-19.24768942</v>
      </c>
      <c r="F206" s="135" t="n">
        <v>0</v>
      </c>
      <c r="G206" s="136" t="n">
        <v>-19.24768942</v>
      </c>
      <c r="H206" s="136" t="n">
        <v>0</v>
      </c>
      <c r="I206" s="136" t="n">
        <v>0</v>
      </c>
      <c r="J206" s="135" t="n">
        <v>0</v>
      </c>
      <c r="Y206" s="140"/>
      <c r="Z206" s="140"/>
    </row>
    <row r="207" customFormat="false" ht="12.75" hidden="false" customHeight="false" outlineLevel="0" collapsed="false">
      <c r="A207" s="0" t="n">
        <f aca="false">INDEX(BucketTable,MATCH(B207,SumMonths,0),1)</f>
        <v>7</v>
      </c>
      <c r="B207" s="149" t="n">
        <v>36831</v>
      </c>
      <c r="C207" s="135" t="s">
        <v>83</v>
      </c>
      <c r="D207" s="135" t="s">
        <v>83</v>
      </c>
      <c r="E207" s="136" t="n">
        <v>-160.00950994</v>
      </c>
      <c r="F207" s="135" t="n">
        <v>0</v>
      </c>
      <c r="G207" s="136" t="n">
        <v>-160.00950994</v>
      </c>
      <c r="H207" s="136" t="n">
        <v>0</v>
      </c>
      <c r="I207" s="136" t="n">
        <v>0</v>
      </c>
      <c r="J207" s="135" t="n">
        <v>0</v>
      </c>
      <c r="Y207" s="140"/>
      <c r="Z207" s="140"/>
    </row>
    <row r="208" customFormat="false" ht="12.75" hidden="false" customHeight="false" outlineLevel="0" collapsed="false">
      <c r="A208" s="0" t="n">
        <f aca="false">INDEX(BucketTable,MATCH(B208,SumMonths,0),1)</f>
        <v>7</v>
      </c>
      <c r="B208" s="149" t="n">
        <v>36831</v>
      </c>
      <c r="C208" s="135" t="s">
        <v>85</v>
      </c>
      <c r="D208" s="135" t="s">
        <v>85</v>
      </c>
      <c r="E208" s="136" t="n">
        <v>-12.12193257</v>
      </c>
      <c r="F208" s="135" t="n">
        <v>0</v>
      </c>
      <c r="G208" s="136" t="n">
        <v>-12.12193257</v>
      </c>
      <c r="H208" s="136" t="n">
        <v>0</v>
      </c>
      <c r="I208" s="136" t="n">
        <v>0</v>
      </c>
      <c r="J208" s="135" t="n">
        <v>0</v>
      </c>
      <c r="Y208" s="140"/>
      <c r="Z208" s="140"/>
    </row>
    <row r="209" customFormat="false" ht="12.75" hidden="false" customHeight="false" outlineLevel="0" collapsed="false">
      <c r="A209" s="0" t="n">
        <f aca="false">INDEX(BucketTable,MATCH(B209,SumMonths,0),1)</f>
        <v>7</v>
      </c>
      <c r="B209" s="149" t="n">
        <v>36831</v>
      </c>
      <c r="C209" s="135" t="s">
        <v>87</v>
      </c>
      <c r="D209" s="135" t="s">
        <v>87</v>
      </c>
      <c r="E209" s="136" t="n">
        <v>-8.72779146</v>
      </c>
      <c r="F209" s="135" t="n">
        <v>0</v>
      </c>
      <c r="G209" s="136" t="n">
        <v>-8.72779146</v>
      </c>
      <c r="H209" s="136" t="n">
        <v>0</v>
      </c>
      <c r="I209" s="136" t="n">
        <v>0</v>
      </c>
      <c r="J209" s="135" t="n">
        <v>0</v>
      </c>
      <c r="Y209" s="140"/>
      <c r="Z209" s="140"/>
    </row>
    <row r="210" customFormat="false" ht="12.75" hidden="false" customHeight="false" outlineLevel="0" collapsed="false">
      <c r="A210" s="0" t="n">
        <f aca="false">INDEX(BucketTable,MATCH(B210,SumMonths,0),1)</f>
        <v>7</v>
      </c>
      <c r="B210" s="149" t="n">
        <v>36831</v>
      </c>
      <c r="C210" s="135" t="s">
        <v>89</v>
      </c>
      <c r="D210" s="135" t="s">
        <v>89</v>
      </c>
      <c r="E210" s="136" t="n">
        <v>14.54631908</v>
      </c>
      <c r="F210" s="135" t="n">
        <v>0</v>
      </c>
      <c r="G210" s="136" t="n">
        <v>14.54631908</v>
      </c>
      <c r="H210" s="136" t="n">
        <v>-0.00617188215256</v>
      </c>
      <c r="I210" s="136" t="n">
        <v>-0.089778167115295</v>
      </c>
      <c r="J210" s="135" t="n">
        <v>0</v>
      </c>
      <c r="Y210" s="140"/>
      <c r="Z210" s="140"/>
    </row>
    <row r="211" customFormat="false" ht="12.75" hidden="false" customHeight="false" outlineLevel="0" collapsed="false">
      <c r="A211" s="0" t="n">
        <f aca="false">INDEX(BucketTable,MATCH(B211,SumMonths,0),1)</f>
        <v>7</v>
      </c>
      <c r="B211" s="149" t="n">
        <v>36831</v>
      </c>
      <c r="C211" s="135" t="s">
        <v>111</v>
      </c>
      <c r="D211" s="135" t="s">
        <v>111</v>
      </c>
      <c r="E211" s="136" t="n">
        <v>29.09263816</v>
      </c>
      <c r="F211" s="135" t="n">
        <v>0</v>
      </c>
      <c r="G211" s="136" t="n">
        <v>29.09263816</v>
      </c>
      <c r="H211" s="136" t="n">
        <v>-0.05</v>
      </c>
      <c r="I211" s="136" t="n">
        <v>-1.454631908</v>
      </c>
      <c r="J211" s="135" t="n">
        <v>0</v>
      </c>
      <c r="Y211" s="140"/>
      <c r="Z211" s="140"/>
    </row>
    <row r="212" customFormat="false" ht="12.75" hidden="false" customHeight="false" outlineLevel="0" collapsed="false">
      <c r="A212" s="0" t="n">
        <f aca="false">INDEX(BucketTable,MATCH(B212,SumMonths,0),1)</f>
        <v>7</v>
      </c>
      <c r="B212" s="149" t="n">
        <v>36831</v>
      </c>
      <c r="C212" s="135" t="s">
        <v>90</v>
      </c>
      <c r="D212" s="135" t="s">
        <v>90</v>
      </c>
      <c r="E212" s="136" t="n">
        <v>0</v>
      </c>
      <c r="F212" s="135" t="n">
        <v>0</v>
      </c>
      <c r="G212" s="136" t="n">
        <v>0</v>
      </c>
      <c r="H212" s="136" t="n">
        <v>0.001163363456</v>
      </c>
      <c r="I212" s="136" t="n">
        <v>0</v>
      </c>
      <c r="J212" s="135" t="n">
        <v>0</v>
      </c>
      <c r="Y212" s="140"/>
      <c r="Z212" s="140"/>
    </row>
    <row r="213" customFormat="false" ht="12.75" hidden="false" customHeight="false" outlineLevel="0" collapsed="false">
      <c r="A213" s="0" t="n">
        <f aca="false">INDEX(BucketTable,MATCH(B213,SumMonths,0),1)</f>
        <v>7</v>
      </c>
      <c r="B213" s="149" t="n">
        <v>36831</v>
      </c>
      <c r="C213" s="135" t="s">
        <v>91</v>
      </c>
      <c r="D213" s="135" t="s">
        <v>91</v>
      </c>
      <c r="E213" s="136" t="n">
        <v>1E-008</v>
      </c>
      <c r="F213" s="135" t="n">
        <v>0</v>
      </c>
      <c r="G213" s="136" t="n">
        <v>1E-008</v>
      </c>
      <c r="H213" s="136" t="n">
        <v>0.001163363456</v>
      </c>
      <c r="I213" s="136" t="n">
        <v>1.163363456E-011</v>
      </c>
      <c r="J213" s="135" t="n">
        <v>0</v>
      </c>
      <c r="Y213" s="140"/>
      <c r="Z213" s="140"/>
    </row>
    <row r="214" customFormat="false" ht="12.75" hidden="false" customHeight="false" outlineLevel="0" collapsed="false">
      <c r="A214" s="0" t="n">
        <f aca="false">INDEX(BucketTable,MATCH(B214,SumMonths,0),1)</f>
        <v>7</v>
      </c>
      <c r="B214" s="149" t="n">
        <v>36831</v>
      </c>
      <c r="C214" s="135" t="s">
        <v>92</v>
      </c>
      <c r="D214" s="135" t="s">
        <v>92</v>
      </c>
      <c r="E214" s="136" t="n">
        <v>103.43596574</v>
      </c>
      <c r="F214" s="135" t="n">
        <v>0</v>
      </c>
      <c r="G214" s="136" t="n">
        <v>103.43596574</v>
      </c>
      <c r="H214" s="136" t="n">
        <v>0</v>
      </c>
      <c r="I214" s="136" t="n">
        <v>0</v>
      </c>
      <c r="J214" s="135" t="n">
        <v>0</v>
      </c>
      <c r="Y214" s="140"/>
      <c r="Z214" s="140"/>
    </row>
    <row r="215" customFormat="false" ht="12.75" hidden="false" customHeight="false" outlineLevel="0" collapsed="false">
      <c r="A215" s="0" t="n">
        <f aca="false">INDEX(BucketTable,MATCH(B215,SumMonths,0),1)</f>
        <v>7</v>
      </c>
      <c r="B215" s="149" t="n">
        <v>36831</v>
      </c>
      <c r="C215" s="135" t="s">
        <v>94</v>
      </c>
      <c r="D215" s="135" t="s">
        <v>94</v>
      </c>
      <c r="E215" s="136" t="n">
        <v>-2E-008</v>
      </c>
      <c r="F215" s="135" t="n">
        <v>0</v>
      </c>
      <c r="G215" s="136" t="n">
        <v>-2E-008</v>
      </c>
      <c r="H215" s="136" t="n">
        <v>0.00025</v>
      </c>
      <c r="I215" s="136" t="n">
        <v>-5E-012</v>
      </c>
      <c r="J215" s="135" t="n">
        <v>0</v>
      </c>
      <c r="Y215" s="140"/>
      <c r="Z215" s="140"/>
    </row>
    <row r="216" customFormat="false" ht="12.75" hidden="false" customHeight="false" outlineLevel="0" collapsed="false">
      <c r="A216" s="0" t="n">
        <f aca="false">INDEX(BucketTable,MATCH(B216,SumMonths,0),1)</f>
        <v>7</v>
      </c>
      <c r="B216" s="149" t="n">
        <v>36831</v>
      </c>
      <c r="C216" s="135" t="s">
        <v>98</v>
      </c>
      <c r="D216" s="135" t="s">
        <v>98</v>
      </c>
      <c r="E216" s="136" t="n">
        <v>0</v>
      </c>
      <c r="F216" s="135" t="n">
        <v>0</v>
      </c>
      <c r="G216" s="136" t="n">
        <v>0</v>
      </c>
      <c r="H216" s="136" t="n">
        <v>0</v>
      </c>
      <c r="I216" s="136" t="n">
        <v>0</v>
      </c>
      <c r="J216" s="135" t="n">
        <v>0</v>
      </c>
      <c r="Y216" s="140"/>
      <c r="Z216" s="140"/>
    </row>
    <row r="217" customFormat="false" ht="12.75" hidden="false" customHeight="false" outlineLevel="0" collapsed="false">
      <c r="A217" s="0" t="n">
        <f aca="false">INDEX(BucketTable,MATCH(B217,SumMonths,0),1)</f>
        <v>7</v>
      </c>
      <c r="B217" s="149" t="n">
        <v>36831</v>
      </c>
      <c r="C217" s="135" t="s">
        <v>99</v>
      </c>
      <c r="D217" s="135" t="s">
        <v>99</v>
      </c>
      <c r="E217" s="136" t="n">
        <v>-29.09263817</v>
      </c>
      <c r="F217" s="135" t="n">
        <v>0</v>
      </c>
      <c r="G217" s="136" t="n">
        <v>-29.09263817</v>
      </c>
      <c r="H217" s="136" t="n">
        <v>0.00025</v>
      </c>
      <c r="I217" s="136" t="n">
        <v>-0.0072731595425</v>
      </c>
      <c r="J217" s="135" t="n">
        <v>0</v>
      </c>
      <c r="Y217" s="140"/>
      <c r="Z217" s="140"/>
    </row>
    <row r="218" customFormat="false" ht="12.75" hidden="false" customHeight="false" outlineLevel="0" collapsed="false">
      <c r="A218" s="0" t="n">
        <f aca="false">INDEX(BucketTable,MATCH(B218,SumMonths,0),1)</f>
        <v>7</v>
      </c>
      <c r="B218" s="149" t="n">
        <v>36831</v>
      </c>
      <c r="C218" s="135" t="s">
        <v>100</v>
      </c>
      <c r="D218" s="135" t="s">
        <v>100</v>
      </c>
      <c r="E218" s="136" t="n">
        <v>-26.73322521</v>
      </c>
      <c r="F218" s="135" t="n">
        <v>0</v>
      </c>
      <c r="G218" s="136" t="n">
        <v>-26.73322521</v>
      </c>
      <c r="H218" s="136" t="n">
        <v>0</v>
      </c>
      <c r="I218" s="136" t="n">
        <v>0</v>
      </c>
      <c r="J218" s="135" t="n">
        <v>0</v>
      </c>
      <c r="Y218" s="140"/>
      <c r="Z218" s="140"/>
    </row>
    <row r="219" customFormat="false" ht="12.75" hidden="false" customHeight="false" outlineLevel="0" collapsed="false">
      <c r="A219" s="0" t="n">
        <f aca="false">INDEX(BucketTable,MATCH(B219,SumMonths,0),1)</f>
        <v>7</v>
      </c>
      <c r="B219" s="149" t="n">
        <v>36831</v>
      </c>
      <c r="C219" s="135" t="s">
        <v>96</v>
      </c>
      <c r="D219" s="135" t="s">
        <v>16</v>
      </c>
      <c r="E219" s="136" t="n">
        <v>0</v>
      </c>
      <c r="F219" s="135" t="n">
        <v>0</v>
      </c>
      <c r="G219" s="136" t="n">
        <v>0</v>
      </c>
      <c r="H219" s="136" t="n">
        <v>1</v>
      </c>
      <c r="I219" s="136" t="n">
        <v>0</v>
      </c>
      <c r="J219" s="135" t="n">
        <v>0</v>
      </c>
      <c r="Y219" s="140"/>
      <c r="Z219" s="140"/>
    </row>
    <row r="220" customFormat="false" ht="12.75" hidden="false" customHeight="false" outlineLevel="0" collapsed="false">
      <c r="A220" s="0" t="n">
        <f aca="false">INDEX(BucketTable,MATCH(B220,SumMonths,0),1)</f>
        <v>7</v>
      </c>
      <c r="B220" s="149" t="n">
        <v>36831</v>
      </c>
      <c r="C220" s="135" t="s">
        <v>102</v>
      </c>
      <c r="D220" s="135" t="s">
        <v>102</v>
      </c>
      <c r="E220" s="136" t="n">
        <v>0</v>
      </c>
      <c r="F220" s="135" t="n">
        <v>0</v>
      </c>
      <c r="G220" s="136" t="n">
        <v>0</v>
      </c>
      <c r="H220" s="136" t="n">
        <v>0</v>
      </c>
      <c r="I220" s="136" t="n">
        <v>0</v>
      </c>
      <c r="J220" s="135" t="n">
        <v>0</v>
      </c>
      <c r="Y220" s="140"/>
      <c r="Z220" s="140"/>
    </row>
    <row r="221" customFormat="false" ht="12.75" hidden="false" customHeight="false" outlineLevel="0" collapsed="false">
      <c r="A221" s="0" t="n">
        <f aca="false">INDEX(BucketTable,MATCH(B221,SumMonths,0),1)</f>
        <v>7</v>
      </c>
      <c r="B221" s="149" t="n">
        <v>36831</v>
      </c>
      <c r="C221" s="135" t="s">
        <v>103</v>
      </c>
      <c r="D221" s="135" t="s">
        <v>103</v>
      </c>
      <c r="E221" s="136" t="n">
        <v>0</v>
      </c>
      <c r="F221" s="135" t="n">
        <v>0</v>
      </c>
      <c r="G221" s="136" t="n">
        <v>0</v>
      </c>
      <c r="H221" s="136" t="n">
        <v>0</v>
      </c>
      <c r="I221" s="136" t="n">
        <v>0</v>
      </c>
      <c r="J221" s="135" t="n">
        <v>0</v>
      </c>
      <c r="Y221" s="140"/>
      <c r="Z221" s="140"/>
    </row>
    <row r="222" customFormat="false" ht="12.75" hidden="false" customHeight="false" outlineLevel="0" collapsed="false">
      <c r="A222" s="0" t="n">
        <f aca="false">INDEX(BucketTable,MATCH(B222,SumMonths,0),1)</f>
        <v>7</v>
      </c>
      <c r="B222" s="149" t="n">
        <v>36831</v>
      </c>
      <c r="C222" s="135" t="s">
        <v>104</v>
      </c>
      <c r="D222" s="135" t="s">
        <v>104</v>
      </c>
      <c r="E222" s="136" t="n">
        <v>0</v>
      </c>
      <c r="F222" s="135" t="n">
        <v>0</v>
      </c>
      <c r="G222" s="136" t="n">
        <v>0</v>
      </c>
      <c r="H222" s="136" t="n">
        <v>0</v>
      </c>
      <c r="I222" s="136" t="n">
        <v>0</v>
      </c>
      <c r="J222" s="135" t="n">
        <v>0</v>
      </c>
      <c r="Y222" s="140"/>
      <c r="Z222" s="140"/>
    </row>
    <row r="223" customFormat="false" ht="12.75" hidden="false" customHeight="false" outlineLevel="0" collapsed="false">
      <c r="A223" s="0" t="n">
        <f aca="false">INDEX(BucketTable,MATCH(B223,SumMonths,0),1)</f>
        <v>7</v>
      </c>
      <c r="B223" s="149" t="n">
        <v>36831</v>
      </c>
      <c r="C223" s="135" t="s">
        <v>112</v>
      </c>
      <c r="D223" s="135" t="s">
        <v>112</v>
      </c>
      <c r="E223" s="136" t="n">
        <v>26.73322521</v>
      </c>
      <c r="F223" s="135" t="n">
        <v>0</v>
      </c>
      <c r="G223" s="136" t="n">
        <v>26.73322521</v>
      </c>
      <c r="H223" s="136" t="n">
        <v>0</v>
      </c>
      <c r="I223" s="136" t="n">
        <v>0</v>
      </c>
      <c r="J223" s="135" t="n">
        <v>0</v>
      </c>
      <c r="Y223" s="140"/>
      <c r="Z223" s="140"/>
    </row>
    <row r="224" customFormat="false" ht="12.75" hidden="false" customHeight="false" outlineLevel="0" collapsed="false">
      <c r="A224" s="0" t="n">
        <f aca="false">INDEX(BucketTable,MATCH(B224,SumMonths,0),1)</f>
        <v>7</v>
      </c>
      <c r="B224" s="149" t="n">
        <v>36831</v>
      </c>
      <c r="C224" s="135" t="s">
        <v>105</v>
      </c>
      <c r="D224" s="135" t="s">
        <v>105</v>
      </c>
      <c r="E224" s="136" t="n">
        <v>-103.43596574</v>
      </c>
      <c r="F224" s="135" t="n">
        <v>0</v>
      </c>
      <c r="G224" s="136" t="n">
        <v>-103.43596574</v>
      </c>
      <c r="H224" s="136" t="n">
        <v>0</v>
      </c>
      <c r="I224" s="136" t="n">
        <v>0</v>
      </c>
      <c r="J224" s="135" t="n">
        <v>0</v>
      </c>
      <c r="Y224" s="140"/>
      <c r="Z224" s="140"/>
    </row>
    <row r="225" customFormat="false" ht="12.75" hidden="false" customHeight="false" outlineLevel="0" collapsed="false">
      <c r="A225" s="0" t="n">
        <f aca="false">INDEX(BucketTable,MATCH(B225,SumMonths,0),1)</f>
        <v>7</v>
      </c>
      <c r="B225" s="149" t="n">
        <v>36861</v>
      </c>
      <c r="C225" s="135" t="s">
        <v>96</v>
      </c>
      <c r="D225" s="135" t="s">
        <v>123</v>
      </c>
      <c r="E225" s="136" t="n">
        <v>0</v>
      </c>
      <c r="F225" s="135" t="n">
        <v>0</v>
      </c>
      <c r="G225" s="136" t="n">
        <v>0</v>
      </c>
      <c r="H225" s="136" t="n">
        <v>1</v>
      </c>
      <c r="I225" s="136" t="n">
        <v>0</v>
      </c>
      <c r="J225" s="135" t="n">
        <v>0</v>
      </c>
      <c r="Y225" s="140"/>
      <c r="Z225" s="140"/>
    </row>
    <row r="226" customFormat="false" ht="12.75" hidden="false" customHeight="false" outlineLevel="0" collapsed="false">
      <c r="A226" s="0" t="n">
        <f aca="false">INDEX(BucketTable,MATCH(B226,SumMonths,0),1)</f>
        <v>7</v>
      </c>
      <c r="B226" s="149" t="n">
        <v>36861</v>
      </c>
      <c r="C226" s="135" t="s">
        <v>108</v>
      </c>
      <c r="D226" s="135" t="s">
        <v>108</v>
      </c>
      <c r="E226" s="136" t="n">
        <v>59.76320532</v>
      </c>
      <c r="F226" s="135" t="n">
        <v>0</v>
      </c>
      <c r="G226" s="136" t="n">
        <v>59.76320532</v>
      </c>
      <c r="H226" s="136" t="n">
        <v>-0.2</v>
      </c>
      <c r="I226" s="136" t="n">
        <v>-11.952641064</v>
      </c>
      <c r="J226" s="135" t="n">
        <v>0</v>
      </c>
      <c r="Y226" s="140"/>
      <c r="Z226" s="140"/>
    </row>
    <row r="227" customFormat="false" ht="12.75" hidden="false" customHeight="false" outlineLevel="0" collapsed="false">
      <c r="A227" s="0" t="n">
        <f aca="false">INDEX(BucketTable,MATCH(B227,SumMonths,0),1)</f>
        <v>7</v>
      </c>
      <c r="B227" s="149" t="n">
        <v>36861</v>
      </c>
      <c r="C227" s="135" t="s">
        <v>109</v>
      </c>
      <c r="D227" s="135" t="s">
        <v>109</v>
      </c>
      <c r="E227" s="136" t="n">
        <v>-29.88160266</v>
      </c>
      <c r="F227" s="135" t="n">
        <v>0</v>
      </c>
      <c r="G227" s="136" t="n">
        <v>-29.88160266</v>
      </c>
      <c r="H227" s="136" t="n">
        <v>0</v>
      </c>
      <c r="I227" s="136" t="n">
        <v>0</v>
      </c>
      <c r="J227" s="135" t="n">
        <v>0</v>
      </c>
      <c r="Y227" s="140"/>
      <c r="Z227" s="140"/>
    </row>
    <row r="228" customFormat="false" ht="12.75" hidden="false" customHeight="false" outlineLevel="0" collapsed="false">
      <c r="A228" s="0" t="n">
        <f aca="false">INDEX(BucketTable,MATCH(B228,SumMonths,0),1)</f>
        <v>7</v>
      </c>
      <c r="B228" s="149" t="n">
        <v>36861</v>
      </c>
      <c r="C228" s="135" t="s">
        <v>74</v>
      </c>
      <c r="D228" s="135" t="s">
        <v>74</v>
      </c>
      <c r="E228" s="136" t="n">
        <v>-1.39084402</v>
      </c>
      <c r="F228" s="135" t="n">
        <v>0</v>
      </c>
      <c r="G228" s="136" t="n">
        <v>-1.39084402</v>
      </c>
      <c r="H228" s="136" t="n">
        <v>0</v>
      </c>
      <c r="I228" s="136" t="n">
        <v>0</v>
      </c>
      <c r="J228" s="135" t="n">
        <v>0</v>
      </c>
      <c r="Y228" s="140"/>
      <c r="Z228" s="140"/>
    </row>
    <row r="229" customFormat="false" ht="12.75" hidden="false" customHeight="false" outlineLevel="0" collapsed="false">
      <c r="A229" s="0" t="n">
        <f aca="false">INDEX(BucketTable,MATCH(B229,SumMonths,0),1)</f>
        <v>7</v>
      </c>
      <c r="B229" s="149" t="n">
        <v>36861</v>
      </c>
      <c r="C229" s="135" t="s">
        <v>75</v>
      </c>
      <c r="D229" s="135" t="s">
        <v>75</v>
      </c>
      <c r="E229" s="136" t="n">
        <v>146.47971263</v>
      </c>
      <c r="F229" s="135" t="n">
        <v>0</v>
      </c>
      <c r="G229" s="136" t="n">
        <v>146.47971263</v>
      </c>
      <c r="H229" s="136" t="n">
        <v>0</v>
      </c>
      <c r="I229" s="136" t="n">
        <v>0</v>
      </c>
      <c r="J229" s="135" t="n">
        <v>0</v>
      </c>
      <c r="Y229" s="140"/>
      <c r="Z229" s="140"/>
    </row>
    <row r="230" customFormat="false" ht="12.75" hidden="false" customHeight="false" outlineLevel="0" collapsed="false">
      <c r="A230" s="0" t="n">
        <f aca="false">INDEX(BucketTable,MATCH(B230,SumMonths,0),1)</f>
        <v>7</v>
      </c>
      <c r="B230" s="149" t="n">
        <v>36861</v>
      </c>
      <c r="C230" s="135" t="s">
        <v>110</v>
      </c>
      <c r="D230" s="135" t="s">
        <v>110</v>
      </c>
      <c r="E230" s="136" t="n">
        <v>-44.82240399</v>
      </c>
      <c r="F230" s="135" t="n">
        <v>0</v>
      </c>
      <c r="G230" s="136" t="n">
        <v>-44.82240399</v>
      </c>
      <c r="H230" s="136" t="n">
        <v>0</v>
      </c>
      <c r="I230" s="136" t="n">
        <v>0</v>
      </c>
      <c r="J230" s="135" t="n">
        <v>0</v>
      </c>
      <c r="Y230" s="140"/>
      <c r="Z230" s="140"/>
    </row>
    <row r="231" customFormat="false" ht="12.75" hidden="false" customHeight="false" outlineLevel="0" collapsed="false">
      <c r="A231" s="0" t="n">
        <f aca="false">INDEX(BucketTable,MATCH(B231,SumMonths,0),1)</f>
        <v>7</v>
      </c>
      <c r="B231" s="149" t="n">
        <v>36861</v>
      </c>
      <c r="C231" s="135" t="s">
        <v>76</v>
      </c>
      <c r="D231" s="135" t="s">
        <v>76</v>
      </c>
      <c r="E231" s="136" t="n">
        <v>89.64480798</v>
      </c>
      <c r="F231" s="135" t="n">
        <v>0</v>
      </c>
      <c r="G231" s="136" t="n">
        <v>89.64480798</v>
      </c>
      <c r="H231" s="136" t="n">
        <v>0</v>
      </c>
      <c r="I231" s="136" t="n">
        <v>0</v>
      </c>
      <c r="J231" s="135" t="n">
        <v>0</v>
      </c>
      <c r="Y231" s="140"/>
      <c r="Z231" s="140"/>
    </row>
    <row r="232" customFormat="false" ht="12.75" hidden="false" customHeight="false" outlineLevel="0" collapsed="false">
      <c r="A232" s="0" t="n">
        <f aca="false">INDEX(BucketTable,MATCH(B232,SumMonths,0),1)</f>
        <v>7</v>
      </c>
      <c r="B232" s="149" t="n">
        <v>36861</v>
      </c>
      <c r="C232" s="135" t="s">
        <v>77</v>
      </c>
      <c r="D232" s="135" t="s">
        <v>77</v>
      </c>
      <c r="E232" s="136" t="n">
        <v>-85.96937086</v>
      </c>
      <c r="F232" s="135" t="n">
        <v>0</v>
      </c>
      <c r="G232" s="136" t="n">
        <v>-85.96937086</v>
      </c>
      <c r="H232" s="136" t="n">
        <v>0</v>
      </c>
      <c r="I232" s="136" t="n">
        <v>0</v>
      </c>
      <c r="J232" s="135" t="n">
        <v>0</v>
      </c>
      <c r="Y232" s="140"/>
      <c r="Z232" s="140"/>
    </row>
    <row r="233" customFormat="false" ht="12.75" hidden="false" customHeight="false" outlineLevel="0" collapsed="false">
      <c r="A233" s="0" t="n">
        <f aca="false">INDEX(BucketTable,MATCH(B233,SumMonths,0),1)</f>
        <v>7</v>
      </c>
      <c r="B233" s="149" t="n">
        <v>36861</v>
      </c>
      <c r="C233" s="135" t="s">
        <v>79</v>
      </c>
      <c r="D233" s="135" t="s">
        <v>79</v>
      </c>
      <c r="E233" s="136" t="n">
        <v>130.21804807</v>
      </c>
      <c r="F233" s="135" t="n">
        <v>0</v>
      </c>
      <c r="G233" s="136" t="n">
        <v>130.21804807</v>
      </c>
      <c r="H233" s="136" t="n">
        <v>0</v>
      </c>
      <c r="I233" s="136" t="n">
        <v>0</v>
      </c>
      <c r="J233" s="135" t="n">
        <v>0</v>
      </c>
      <c r="Y233" s="140"/>
      <c r="Z233" s="140"/>
    </row>
    <row r="234" customFormat="false" ht="12.75" hidden="false" customHeight="false" outlineLevel="0" collapsed="false">
      <c r="A234" s="0" t="n">
        <f aca="false">INDEX(BucketTable,MATCH(B234,SumMonths,0),1)</f>
        <v>7</v>
      </c>
      <c r="B234" s="149" t="n">
        <v>36861</v>
      </c>
      <c r="C234" s="135" t="s">
        <v>80</v>
      </c>
      <c r="D234" s="135" t="s">
        <v>80</v>
      </c>
      <c r="E234" s="136" t="n">
        <v>-19.76966832</v>
      </c>
      <c r="F234" s="135" t="n">
        <v>0</v>
      </c>
      <c r="G234" s="136" t="n">
        <v>-19.76966832</v>
      </c>
      <c r="H234" s="136" t="n">
        <v>0</v>
      </c>
      <c r="I234" s="136" t="n">
        <v>0</v>
      </c>
      <c r="J234" s="135" t="n">
        <v>0</v>
      </c>
      <c r="Y234" s="140"/>
      <c r="Z234" s="140"/>
    </row>
    <row r="235" customFormat="false" ht="12.75" hidden="false" customHeight="false" outlineLevel="0" collapsed="false">
      <c r="A235" s="0" t="n">
        <f aca="false">INDEX(BucketTable,MATCH(B235,SumMonths,0),1)</f>
        <v>7</v>
      </c>
      <c r="B235" s="149" t="n">
        <v>36861</v>
      </c>
      <c r="C235" s="135" t="s">
        <v>82</v>
      </c>
      <c r="D235" s="135" t="s">
        <v>82</v>
      </c>
      <c r="E235" s="136" t="n">
        <v>29.88160266</v>
      </c>
      <c r="F235" s="135" t="n">
        <v>0</v>
      </c>
      <c r="G235" s="136" t="n">
        <v>29.88160266</v>
      </c>
      <c r="H235" s="136" t="n">
        <v>0</v>
      </c>
      <c r="I235" s="136" t="n">
        <v>0</v>
      </c>
      <c r="J235" s="135" t="n">
        <v>0</v>
      </c>
      <c r="Y235" s="140"/>
      <c r="Z235" s="140"/>
    </row>
    <row r="236" customFormat="false" ht="12.75" hidden="false" customHeight="false" outlineLevel="0" collapsed="false">
      <c r="A236" s="0" t="n">
        <f aca="false">INDEX(BucketTable,MATCH(B236,SumMonths,0),1)</f>
        <v>7</v>
      </c>
      <c r="B236" s="149" t="n">
        <v>36861</v>
      </c>
      <c r="C236" s="135" t="s">
        <v>83</v>
      </c>
      <c r="D236" s="135" t="s">
        <v>83</v>
      </c>
      <c r="E236" s="136" t="n">
        <v>-164.34881463</v>
      </c>
      <c r="F236" s="135" t="n">
        <v>0</v>
      </c>
      <c r="G236" s="136" t="n">
        <v>-164.34881463</v>
      </c>
      <c r="H236" s="136" t="n">
        <v>0</v>
      </c>
      <c r="I236" s="136" t="n">
        <v>0</v>
      </c>
      <c r="J236" s="135" t="n">
        <v>0</v>
      </c>
      <c r="Y236" s="140"/>
      <c r="Z236" s="140"/>
    </row>
    <row r="237" customFormat="false" ht="12.75" hidden="false" customHeight="false" outlineLevel="0" collapsed="false">
      <c r="A237" s="0" t="n">
        <f aca="false">INDEX(BucketTable,MATCH(B237,SumMonths,0),1)</f>
        <v>7</v>
      </c>
      <c r="B237" s="149" t="n">
        <v>36861</v>
      </c>
      <c r="C237" s="135" t="s">
        <v>85</v>
      </c>
      <c r="D237" s="135" t="s">
        <v>85</v>
      </c>
      <c r="E237" s="136" t="n">
        <v>-12.04903333</v>
      </c>
      <c r="F237" s="135" t="n">
        <v>0</v>
      </c>
      <c r="G237" s="136" t="n">
        <v>-12.04903333</v>
      </c>
      <c r="H237" s="136" t="n">
        <v>0</v>
      </c>
      <c r="I237" s="136" t="n">
        <v>0</v>
      </c>
      <c r="J237" s="135" t="n">
        <v>0</v>
      </c>
      <c r="Y237" s="140"/>
      <c r="Z237" s="140"/>
    </row>
    <row r="238" customFormat="false" ht="12.75" hidden="false" customHeight="false" outlineLevel="0" collapsed="false">
      <c r="A238" s="0" t="n">
        <f aca="false">INDEX(BucketTable,MATCH(B238,SumMonths,0),1)</f>
        <v>7</v>
      </c>
      <c r="B238" s="149" t="n">
        <v>36861</v>
      </c>
      <c r="C238" s="135" t="s">
        <v>87</v>
      </c>
      <c r="D238" s="135" t="s">
        <v>87</v>
      </c>
      <c r="E238" s="136" t="n">
        <v>-8.9644808</v>
      </c>
      <c r="F238" s="135" t="n">
        <v>0</v>
      </c>
      <c r="G238" s="136" t="n">
        <v>-8.9644808</v>
      </c>
      <c r="H238" s="136" t="n">
        <v>0</v>
      </c>
      <c r="I238" s="136" t="n">
        <v>0</v>
      </c>
      <c r="J238" s="135" t="n">
        <v>0</v>
      </c>
      <c r="Y238" s="140"/>
      <c r="Z238" s="140"/>
    </row>
    <row r="239" customFormat="false" ht="12.75" hidden="false" customHeight="false" outlineLevel="0" collapsed="false">
      <c r="A239" s="0" t="n">
        <f aca="false">INDEX(BucketTable,MATCH(B239,SumMonths,0),1)</f>
        <v>7</v>
      </c>
      <c r="B239" s="149" t="n">
        <v>36861</v>
      </c>
      <c r="C239" s="135" t="s">
        <v>89</v>
      </c>
      <c r="D239" s="135" t="s">
        <v>89</v>
      </c>
      <c r="E239" s="136" t="n">
        <v>14.94080133</v>
      </c>
      <c r="F239" s="135" t="n">
        <v>0</v>
      </c>
      <c r="G239" s="136" t="n">
        <v>14.94080133</v>
      </c>
      <c r="H239" s="136" t="n">
        <v>-0.01994228363038</v>
      </c>
      <c r="I239" s="136" t="n">
        <v>-0.297953697788019</v>
      </c>
      <c r="J239" s="135" t="n">
        <v>0</v>
      </c>
      <c r="Y239" s="140"/>
      <c r="Z239" s="140"/>
    </row>
    <row r="240" customFormat="false" ht="12.75" hidden="false" customHeight="false" outlineLevel="0" collapsed="false">
      <c r="A240" s="0" t="n">
        <f aca="false">INDEX(BucketTable,MATCH(B240,SumMonths,0),1)</f>
        <v>7</v>
      </c>
      <c r="B240" s="149" t="n">
        <v>36861</v>
      </c>
      <c r="C240" s="135" t="s">
        <v>111</v>
      </c>
      <c r="D240" s="135" t="s">
        <v>111</v>
      </c>
      <c r="E240" s="136" t="n">
        <v>29.88160266</v>
      </c>
      <c r="F240" s="135" t="n">
        <v>0</v>
      </c>
      <c r="G240" s="136" t="n">
        <v>29.88160266</v>
      </c>
      <c r="H240" s="136" t="n">
        <v>-0.05</v>
      </c>
      <c r="I240" s="136" t="n">
        <v>-1.494080133</v>
      </c>
      <c r="J240" s="135" t="n">
        <v>0</v>
      </c>
      <c r="Y240" s="140"/>
      <c r="Z240" s="140"/>
    </row>
    <row r="241" customFormat="false" ht="12.75" hidden="false" customHeight="false" outlineLevel="0" collapsed="false">
      <c r="A241" s="0" t="n">
        <f aca="false">INDEX(BucketTable,MATCH(B241,SumMonths,0),1)</f>
        <v>7</v>
      </c>
      <c r="B241" s="149" t="n">
        <v>36861</v>
      </c>
      <c r="C241" s="135" t="s">
        <v>90</v>
      </c>
      <c r="D241" s="135" t="s">
        <v>90</v>
      </c>
      <c r="E241" s="136" t="n">
        <v>0</v>
      </c>
      <c r="F241" s="135" t="n">
        <v>0</v>
      </c>
      <c r="G241" s="136" t="n">
        <v>0</v>
      </c>
      <c r="H241" s="136" t="n">
        <v>0</v>
      </c>
      <c r="I241" s="136" t="n">
        <v>0</v>
      </c>
      <c r="J241" s="135" t="n">
        <v>0</v>
      </c>
      <c r="Y241" s="140"/>
      <c r="Z241" s="140"/>
    </row>
    <row r="242" customFormat="false" ht="12.75" hidden="false" customHeight="false" outlineLevel="0" collapsed="false">
      <c r="A242" s="0" t="n">
        <f aca="false">INDEX(BucketTable,MATCH(B242,SumMonths,0),1)</f>
        <v>7</v>
      </c>
      <c r="B242" s="149" t="n">
        <v>36861</v>
      </c>
      <c r="C242" s="135" t="s">
        <v>91</v>
      </c>
      <c r="D242" s="135" t="s">
        <v>91</v>
      </c>
      <c r="E242" s="136" t="n">
        <v>0</v>
      </c>
      <c r="F242" s="135" t="n">
        <v>0</v>
      </c>
      <c r="G242" s="136" t="n">
        <v>0</v>
      </c>
      <c r="H242" s="136" t="n">
        <v>0</v>
      </c>
      <c r="I242" s="136" t="n">
        <v>0</v>
      </c>
      <c r="J242" s="135" t="n">
        <v>0</v>
      </c>
      <c r="Y242" s="140"/>
      <c r="Z242" s="140"/>
    </row>
    <row r="243" customFormat="false" ht="12.75" hidden="false" customHeight="false" outlineLevel="0" collapsed="false">
      <c r="A243" s="0" t="n">
        <f aca="false">INDEX(BucketTable,MATCH(B243,SumMonths,0),1)</f>
        <v>7</v>
      </c>
      <c r="B243" s="149" t="n">
        <v>36861</v>
      </c>
      <c r="C243" s="135" t="s">
        <v>92</v>
      </c>
      <c r="D243" s="135" t="s">
        <v>92</v>
      </c>
      <c r="E243" s="136" t="n">
        <v>106.2410501</v>
      </c>
      <c r="F243" s="135" t="n">
        <v>0</v>
      </c>
      <c r="G243" s="136" t="n">
        <v>106.2410501</v>
      </c>
      <c r="H243" s="136" t="n">
        <v>0</v>
      </c>
      <c r="I243" s="136" t="n">
        <v>0</v>
      </c>
      <c r="J243" s="135" t="n">
        <v>0</v>
      </c>
      <c r="Y243" s="140"/>
      <c r="Z243" s="140"/>
    </row>
    <row r="244" customFormat="false" ht="12.75" hidden="false" customHeight="false" outlineLevel="0" collapsed="false">
      <c r="A244" s="0" t="n">
        <f aca="false">INDEX(BucketTable,MATCH(B244,SumMonths,0),1)</f>
        <v>7</v>
      </c>
      <c r="B244" s="149" t="n">
        <v>36861</v>
      </c>
      <c r="C244" s="135" t="s">
        <v>94</v>
      </c>
      <c r="D244" s="135" t="s">
        <v>94</v>
      </c>
      <c r="E244" s="136" t="n">
        <v>0</v>
      </c>
      <c r="F244" s="135" t="n">
        <v>0</v>
      </c>
      <c r="G244" s="136" t="n">
        <v>0</v>
      </c>
      <c r="H244" s="136" t="n">
        <v>0.00025</v>
      </c>
      <c r="I244" s="136" t="n">
        <v>0</v>
      </c>
      <c r="J244" s="135" t="n">
        <v>0</v>
      </c>
      <c r="Y244" s="140"/>
      <c r="Z244" s="140"/>
    </row>
    <row r="245" customFormat="false" ht="12.75" hidden="false" customHeight="false" outlineLevel="0" collapsed="false">
      <c r="A245" s="0" t="n">
        <f aca="false">INDEX(BucketTable,MATCH(B245,SumMonths,0),1)</f>
        <v>7</v>
      </c>
      <c r="B245" s="149" t="n">
        <v>36861</v>
      </c>
      <c r="C245" s="135" t="s">
        <v>98</v>
      </c>
      <c r="D245" s="135" t="s">
        <v>98</v>
      </c>
      <c r="E245" s="136" t="n">
        <v>0</v>
      </c>
      <c r="F245" s="135" t="n">
        <v>0</v>
      </c>
      <c r="G245" s="136" t="n">
        <v>0</v>
      </c>
      <c r="H245" s="136" t="n">
        <v>0</v>
      </c>
      <c r="I245" s="136" t="n">
        <v>0</v>
      </c>
      <c r="J245" s="135" t="n">
        <v>0</v>
      </c>
      <c r="Y245" s="140"/>
      <c r="Z245" s="140"/>
    </row>
    <row r="246" customFormat="false" ht="12.75" hidden="false" customHeight="false" outlineLevel="0" collapsed="false">
      <c r="A246" s="0" t="n">
        <f aca="false">INDEX(BucketTable,MATCH(B246,SumMonths,0),1)</f>
        <v>7</v>
      </c>
      <c r="B246" s="149" t="n">
        <v>36861</v>
      </c>
      <c r="C246" s="135" t="s">
        <v>99</v>
      </c>
      <c r="D246" s="135" t="s">
        <v>99</v>
      </c>
      <c r="E246" s="136" t="n">
        <v>-29.88160266</v>
      </c>
      <c r="F246" s="135" t="n">
        <v>0</v>
      </c>
      <c r="G246" s="136" t="n">
        <v>-29.88160266</v>
      </c>
      <c r="H246" s="136" t="n">
        <v>0.00025</v>
      </c>
      <c r="I246" s="136" t="n">
        <v>-0.007470400665</v>
      </c>
      <c r="J246" s="135" t="n">
        <v>0</v>
      </c>
      <c r="Y246" s="140"/>
      <c r="Z246" s="140"/>
    </row>
    <row r="247" customFormat="false" ht="12.75" hidden="false" customHeight="false" outlineLevel="0" collapsed="false">
      <c r="A247" s="0" t="n">
        <f aca="false">INDEX(BucketTable,MATCH(B247,SumMonths,0),1)</f>
        <v>7</v>
      </c>
      <c r="B247" s="149" t="n">
        <v>36861</v>
      </c>
      <c r="C247" s="135" t="s">
        <v>100</v>
      </c>
      <c r="D247" s="135" t="s">
        <v>100</v>
      </c>
      <c r="E247" s="136" t="n">
        <v>-27.45820469</v>
      </c>
      <c r="F247" s="135" t="n">
        <v>0</v>
      </c>
      <c r="G247" s="136" t="n">
        <v>-27.45820469</v>
      </c>
      <c r="H247" s="136" t="n">
        <v>0</v>
      </c>
      <c r="I247" s="136" t="n">
        <v>0</v>
      </c>
      <c r="J247" s="135" t="n">
        <v>0</v>
      </c>
      <c r="Y247" s="140"/>
      <c r="Z247" s="140"/>
    </row>
    <row r="248" customFormat="false" ht="12.75" hidden="false" customHeight="false" outlineLevel="0" collapsed="false">
      <c r="A248" s="0" t="n">
        <f aca="false">INDEX(BucketTable,MATCH(B248,SumMonths,0),1)</f>
        <v>7</v>
      </c>
      <c r="B248" s="149" t="n">
        <v>36861</v>
      </c>
      <c r="C248" s="135" t="s">
        <v>96</v>
      </c>
      <c r="D248" s="135" t="s">
        <v>16</v>
      </c>
      <c r="E248" s="136" t="n">
        <v>-28.91768</v>
      </c>
      <c r="F248" s="135" t="n">
        <v>0</v>
      </c>
      <c r="G248" s="136" t="n">
        <v>-28.91768</v>
      </c>
      <c r="H248" s="136" t="n">
        <v>1</v>
      </c>
      <c r="I248" s="136" t="n">
        <v>-28.91768</v>
      </c>
      <c r="J248" s="135" t="n">
        <v>0</v>
      </c>
      <c r="Y248" s="140"/>
      <c r="Z248" s="140"/>
    </row>
    <row r="249" customFormat="false" ht="12.75" hidden="false" customHeight="false" outlineLevel="0" collapsed="false">
      <c r="A249" s="0" t="n">
        <f aca="false">INDEX(BucketTable,MATCH(B249,SumMonths,0),1)</f>
        <v>7</v>
      </c>
      <c r="B249" s="149" t="n">
        <v>36861</v>
      </c>
      <c r="C249" s="135" t="s">
        <v>102</v>
      </c>
      <c r="D249" s="135" t="s">
        <v>102</v>
      </c>
      <c r="E249" s="136" t="n">
        <v>0</v>
      </c>
      <c r="F249" s="135" t="n">
        <v>0</v>
      </c>
      <c r="G249" s="136" t="n">
        <v>0</v>
      </c>
      <c r="H249" s="136" t="n">
        <v>0</v>
      </c>
      <c r="I249" s="136" t="n">
        <v>0</v>
      </c>
      <c r="J249" s="135" t="n">
        <v>0</v>
      </c>
      <c r="Y249" s="140"/>
      <c r="Z249" s="140"/>
    </row>
    <row r="250" customFormat="false" ht="12.75" hidden="false" customHeight="false" outlineLevel="0" collapsed="false">
      <c r="A250" s="0" t="n">
        <f aca="false">INDEX(BucketTable,MATCH(B250,SumMonths,0),1)</f>
        <v>7</v>
      </c>
      <c r="B250" s="149" t="n">
        <v>36861</v>
      </c>
      <c r="C250" s="135" t="s">
        <v>103</v>
      </c>
      <c r="D250" s="135" t="s">
        <v>103</v>
      </c>
      <c r="E250" s="136" t="n">
        <v>0</v>
      </c>
      <c r="F250" s="135" t="n">
        <v>0</v>
      </c>
      <c r="G250" s="136" t="n">
        <v>0</v>
      </c>
      <c r="H250" s="136" t="n">
        <v>0</v>
      </c>
      <c r="I250" s="136" t="n">
        <v>0</v>
      </c>
      <c r="J250" s="135" t="n">
        <v>0</v>
      </c>
      <c r="Y250" s="140"/>
      <c r="Z250" s="140"/>
    </row>
    <row r="251" customFormat="false" ht="12.75" hidden="false" customHeight="false" outlineLevel="0" collapsed="false">
      <c r="A251" s="0" t="n">
        <f aca="false">INDEX(BucketTable,MATCH(B251,SumMonths,0),1)</f>
        <v>7</v>
      </c>
      <c r="B251" s="149" t="n">
        <v>36861</v>
      </c>
      <c r="C251" s="135" t="s">
        <v>104</v>
      </c>
      <c r="D251" s="135" t="s">
        <v>104</v>
      </c>
      <c r="E251" s="136" t="n">
        <v>0</v>
      </c>
      <c r="F251" s="135" t="n">
        <v>0</v>
      </c>
      <c r="G251" s="136" t="n">
        <v>0</v>
      </c>
      <c r="H251" s="136" t="n">
        <v>0</v>
      </c>
      <c r="I251" s="136" t="n">
        <v>0</v>
      </c>
      <c r="J251" s="135" t="n">
        <v>0</v>
      </c>
      <c r="Y251" s="140"/>
      <c r="Z251" s="140"/>
    </row>
    <row r="252" customFormat="false" ht="12.75" hidden="false" customHeight="false" outlineLevel="0" collapsed="false">
      <c r="A252" s="0" t="n">
        <f aca="false">INDEX(BucketTable,MATCH(B252,SumMonths,0),1)</f>
        <v>7</v>
      </c>
      <c r="B252" s="149" t="n">
        <v>36861</v>
      </c>
      <c r="C252" s="135" t="s">
        <v>112</v>
      </c>
      <c r="D252" s="135" t="s">
        <v>112</v>
      </c>
      <c r="E252" s="136" t="n">
        <v>27.45820469</v>
      </c>
      <c r="F252" s="135" t="n">
        <v>0</v>
      </c>
      <c r="G252" s="136" t="n">
        <v>27.45820469</v>
      </c>
      <c r="H252" s="136" t="n">
        <v>0</v>
      </c>
      <c r="I252" s="136" t="n">
        <v>0</v>
      </c>
      <c r="J252" s="135" t="n">
        <v>0</v>
      </c>
      <c r="Y252" s="140"/>
      <c r="Z252" s="140"/>
    </row>
    <row r="253" customFormat="false" ht="12.75" hidden="false" customHeight="false" outlineLevel="0" collapsed="false">
      <c r="A253" s="0" t="n">
        <f aca="false">INDEX(BucketTable,MATCH(B253,SumMonths,0),1)</f>
        <v>7</v>
      </c>
      <c r="B253" s="149" t="n">
        <v>36861</v>
      </c>
      <c r="C253" s="135" t="s">
        <v>105</v>
      </c>
      <c r="D253" s="135" t="s">
        <v>105</v>
      </c>
      <c r="E253" s="136" t="n">
        <v>-106.2410501</v>
      </c>
      <c r="F253" s="135" t="n">
        <v>0</v>
      </c>
      <c r="G253" s="136" t="n">
        <v>-106.2410501</v>
      </c>
      <c r="H253" s="136" t="n">
        <v>0</v>
      </c>
      <c r="I253" s="136" t="n">
        <v>0</v>
      </c>
      <c r="J253" s="135" t="n">
        <v>0</v>
      </c>
      <c r="Y253" s="140"/>
      <c r="Z253" s="140"/>
    </row>
    <row r="254" customFormat="false" ht="12.75" hidden="false" customHeight="false" outlineLevel="0" collapsed="false">
      <c r="A254" s="0" t="n">
        <f aca="false">INDEX(BucketTable,MATCH(B254,SumMonths,0),1)</f>
        <v>8</v>
      </c>
      <c r="B254" s="149" t="n">
        <v>36892</v>
      </c>
      <c r="C254" s="135" t="s">
        <v>96</v>
      </c>
      <c r="D254" s="135" t="s">
        <v>123</v>
      </c>
      <c r="E254" s="136" t="n">
        <v>0</v>
      </c>
      <c r="F254" s="135" t="n">
        <v>0</v>
      </c>
      <c r="G254" s="136" t="n">
        <v>0</v>
      </c>
      <c r="H254" s="136" t="n">
        <v>1</v>
      </c>
      <c r="I254" s="136" t="n">
        <v>0</v>
      </c>
      <c r="J254" s="135" t="n">
        <v>0</v>
      </c>
      <c r="Y254" s="140"/>
      <c r="Z254" s="140"/>
    </row>
    <row r="255" customFormat="false" ht="12.75" hidden="false" customHeight="false" outlineLevel="0" collapsed="false">
      <c r="A255" s="0" t="n">
        <f aca="false">INDEX(BucketTable,MATCH(B255,SumMonths,0),1)</f>
        <v>8</v>
      </c>
      <c r="B255" s="149" t="n">
        <v>36892</v>
      </c>
      <c r="C255" s="135" t="s">
        <v>108</v>
      </c>
      <c r="D255" s="135" t="s">
        <v>108</v>
      </c>
      <c r="E255" s="136" t="n">
        <v>59.38674489</v>
      </c>
      <c r="F255" s="135" t="n">
        <v>0</v>
      </c>
      <c r="G255" s="136" t="n">
        <v>59.38674489</v>
      </c>
      <c r="H255" s="136" t="n">
        <v>-0.2</v>
      </c>
      <c r="I255" s="136" t="n">
        <v>-11.877348978</v>
      </c>
      <c r="J255" s="135" t="n">
        <v>0</v>
      </c>
      <c r="Y255" s="140"/>
      <c r="Z255" s="140"/>
    </row>
    <row r="256" customFormat="false" ht="12.75" hidden="false" customHeight="false" outlineLevel="0" collapsed="false">
      <c r="A256" s="0" t="n">
        <f aca="false">INDEX(BucketTable,MATCH(B256,SumMonths,0),1)</f>
        <v>8</v>
      </c>
      <c r="B256" s="149" t="n">
        <v>36892</v>
      </c>
      <c r="C256" s="135" t="s">
        <v>109</v>
      </c>
      <c r="D256" s="135" t="s">
        <v>109</v>
      </c>
      <c r="E256" s="136" t="n">
        <v>-29.69337244</v>
      </c>
      <c r="F256" s="135" t="n">
        <v>0</v>
      </c>
      <c r="G256" s="136" t="n">
        <v>-29.69337244</v>
      </c>
      <c r="H256" s="136" t="n">
        <v>0</v>
      </c>
      <c r="I256" s="136" t="n">
        <v>0</v>
      </c>
      <c r="J256" s="135" t="n">
        <v>0</v>
      </c>
      <c r="Y256" s="140"/>
      <c r="Z256" s="140"/>
    </row>
    <row r="257" customFormat="false" ht="12.75" hidden="false" customHeight="false" outlineLevel="0" collapsed="false">
      <c r="A257" s="0" t="n">
        <f aca="false">INDEX(BucketTable,MATCH(B257,SumMonths,0),1)</f>
        <v>8</v>
      </c>
      <c r="B257" s="149" t="n">
        <v>36892</v>
      </c>
      <c r="C257" s="135" t="s">
        <v>74</v>
      </c>
      <c r="D257" s="135" t="s">
        <v>74</v>
      </c>
      <c r="E257" s="136" t="n">
        <v>5.43503658</v>
      </c>
      <c r="F257" s="135" t="n">
        <v>0</v>
      </c>
      <c r="G257" s="136" t="n">
        <v>5.43503658</v>
      </c>
      <c r="H257" s="136" t="n">
        <v>0</v>
      </c>
      <c r="I257" s="136" t="n">
        <v>0</v>
      </c>
      <c r="J257" s="135" t="n">
        <v>0</v>
      </c>
      <c r="Y257" s="140"/>
      <c r="Z257" s="140"/>
    </row>
    <row r="258" customFormat="false" ht="12.75" hidden="false" customHeight="false" outlineLevel="0" collapsed="false">
      <c r="A258" s="0" t="n">
        <f aca="false">INDEX(BucketTable,MATCH(B258,SumMonths,0),1)</f>
        <v>8</v>
      </c>
      <c r="B258" s="149" t="n">
        <v>36892</v>
      </c>
      <c r="C258" s="135" t="s">
        <v>75</v>
      </c>
      <c r="D258" s="135" t="s">
        <v>75</v>
      </c>
      <c r="E258" s="136" t="n">
        <v>142.20452995</v>
      </c>
      <c r="F258" s="135" t="n">
        <v>0</v>
      </c>
      <c r="G258" s="136" t="n">
        <v>142.20452995</v>
      </c>
      <c r="H258" s="136" t="n">
        <v>0</v>
      </c>
      <c r="I258" s="136" t="n">
        <v>0</v>
      </c>
      <c r="J258" s="135" t="n">
        <v>0</v>
      </c>
      <c r="Y258" s="140"/>
      <c r="Z258" s="140"/>
    </row>
    <row r="259" customFormat="false" ht="12.75" hidden="false" customHeight="false" outlineLevel="0" collapsed="false">
      <c r="A259" s="0" t="n">
        <f aca="false">INDEX(BucketTable,MATCH(B259,SumMonths,0),1)</f>
        <v>8</v>
      </c>
      <c r="B259" s="149" t="n">
        <v>36892</v>
      </c>
      <c r="C259" s="135" t="s">
        <v>110</v>
      </c>
      <c r="D259" s="135" t="s">
        <v>110</v>
      </c>
      <c r="E259" s="136" t="n">
        <v>-44.54005866</v>
      </c>
      <c r="F259" s="135" t="n">
        <v>0</v>
      </c>
      <c r="G259" s="136" t="n">
        <v>-44.54005866</v>
      </c>
      <c r="H259" s="136" t="n">
        <v>0</v>
      </c>
      <c r="I259" s="136" t="n">
        <v>0</v>
      </c>
      <c r="J259" s="135" t="n">
        <v>0</v>
      </c>
      <c r="Y259" s="140"/>
      <c r="Z259" s="140"/>
    </row>
    <row r="260" customFormat="false" ht="12.75" hidden="false" customHeight="false" outlineLevel="0" collapsed="false">
      <c r="A260" s="0" t="n">
        <f aca="false">INDEX(BucketTable,MATCH(B260,SumMonths,0),1)</f>
        <v>8</v>
      </c>
      <c r="B260" s="149" t="n">
        <v>36892</v>
      </c>
      <c r="C260" s="135" t="s">
        <v>76</v>
      </c>
      <c r="D260" s="135" t="s">
        <v>76</v>
      </c>
      <c r="E260" s="136" t="n">
        <v>89.08011732</v>
      </c>
      <c r="F260" s="135" t="n">
        <v>0</v>
      </c>
      <c r="G260" s="136" t="n">
        <v>89.08011732</v>
      </c>
      <c r="H260" s="136" t="n">
        <v>0</v>
      </c>
      <c r="I260" s="136" t="n">
        <v>0</v>
      </c>
      <c r="J260" s="135" t="n">
        <v>0</v>
      </c>
      <c r="Y260" s="140"/>
      <c r="Z260" s="140"/>
    </row>
    <row r="261" customFormat="false" ht="12.75" hidden="false" customHeight="false" outlineLevel="0" collapsed="false">
      <c r="A261" s="0" t="n">
        <f aca="false">INDEX(BucketTable,MATCH(B261,SumMonths,0),1)</f>
        <v>8</v>
      </c>
      <c r="B261" s="149" t="n">
        <v>36892</v>
      </c>
      <c r="C261" s="135" t="s">
        <v>77</v>
      </c>
      <c r="D261" s="135" t="s">
        <v>77</v>
      </c>
      <c r="E261" s="136" t="n">
        <v>-85.4278325</v>
      </c>
      <c r="F261" s="135" t="n">
        <v>0</v>
      </c>
      <c r="G261" s="136" t="n">
        <v>-85.4278325</v>
      </c>
      <c r="H261" s="136" t="n">
        <v>0</v>
      </c>
      <c r="I261" s="136" t="n">
        <v>0</v>
      </c>
      <c r="J261" s="135" t="n">
        <v>0</v>
      </c>
      <c r="Y261" s="140"/>
      <c r="Z261" s="140"/>
    </row>
    <row r="262" customFormat="false" ht="12.75" hidden="false" customHeight="false" outlineLevel="0" collapsed="false">
      <c r="A262" s="0" t="n">
        <f aca="false">INDEX(BucketTable,MATCH(B262,SumMonths,0),1)</f>
        <v>8</v>
      </c>
      <c r="B262" s="149" t="n">
        <v>36892</v>
      </c>
      <c r="C262" s="135" t="s">
        <v>79</v>
      </c>
      <c r="D262" s="135" t="s">
        <v>79</v>
      </c>
      <c r="E262" s="136" t="n">
        <v>129.39777842</v>
      </c>
      <c r="F262" s="135" t="n">
        <v>0</v>
      </c>
      <c r="G262" s="136" t="n">
        <v>129.39777842</v>
      </c>
      <c r="H262" s="136" t="n">
        <v>0</v>
      </c>
      <c r="I262" s="136" t="n">
        <v>0</v>
      </c>
      <c r="J262" s="135" t="n">
        <v>0</v>
      </c>
      <c r="Y262" s="140"/>
      <c r="Z262" s="140"/>
    </row>
    <row r="263" customFormat="false" ht="12.75" hidden="false" customHeight="false" outlineLevel="0" collapsed="false">
      <c r="A263" s="0" t="n">
        <f aca="false">INDEX(BucketTable,MATCH(B263,SumMonths,0),1)</f>
        <v>8</v>
      </c>
      <c r="B263" s="149" t="n">
        <v>36892</v>
      </c>
      <c r="C263" s="135" t="s">
        <v>80</v>
      </c>
      <c r="D263" s="135" t="s">
        <v>80</v>
      </c>
      <c r="E263" s="136" t="n">
        <v>-19.6451352</v>
      </c>
      <c r="F263" s="135" t="n">
        <v>0</v>
      </c>
      <c r="G263" s="136" t="n">
        <v>-19.6451352</v>
      </c>
      <c r="H263" s="136" t="n">
        <v>0</v>
      </c>
      <c r="I263" s="136" t="n">
        <v>0</v>
      </c>
      <c r="J263" s="135" t="n">
        <v>0</v>
      </c>
      <c r="Y263" s="140"/>
      <c r="Z263" s="140"/>
    </row>
    <row r="264" customFormat="false" ht="12.75" hidden="false" customHeight="false" outlineLevel="0" collapsed="false">
      <c r="A264" s="0" t="n">
        <f aca="false">INDEX(BucketTable,MATCH(B264,SumMonths,0),1)</f>
        <v>8</v>
      </c>
      <c r="B264" s="149" t="n">
        <v>36892</v>
      </c>
      <c r="C264" s="135" t="s">
        <v>83</v>
      </c>
      <c r="D264" s="135" t="s">
        <v>83</v>
      </c>
      <c r="E264" s="136" t="n">
        <v>-148.4668622</v>
      </c>
      <c r="F264" s="135" t="n">
        <v>0</v>
      </c>
      <c r="G264" s="136" t="n">
        <v>-148.4668622</v>
      </c>
      <c r="H264" s="136" t="n">
        <v>0</v>
      </c>
      <c r="I264" s="136" t="n">
        <v>0</v>
      </c>
      <c r="J264" s="135" t="n">
        <v>0</v>
      </c>
      <c r="Y264" s="140"/>
      <c r="Z264" s="140"/>
    </row>
    <row r="265" customFormat="false" ht="12.75" hidden="false" customHeight="false" outlineLevel="0" collapsed="false">
      <c r="A265" s="0" t="n">
        <f aca="false">INDEX(BucketTable,MATCH(B265,SumMonths,0),1)</f>
        <v>8</v>
      </c>
      <c r="B265" s="149" t="n">
        <v>36892</v>
      </c>
      <c r="C265" s="135" t="s">
        <v>85</v>
      </c>
      <c r="D265" s="135" t="s">
        <v>85</v>
      </c>
      <c r="E265" s="136" t="n">
        <v>-11.97313405</v>
      </c>
      <c r="F265" s="135" t="n">
        <v>0</v>
      </c>
      <c r="G265" s="136" t="n">
        <v>-11.97313405</v>
      </c>
      <c r="H265" s="136" t="n">
        <v>0</v>
      </c>
      <c r="I265" s="136" t="n">
        <v>0</v>
      </c>
      <c r="J265" s="135" t="n">
        <v>0</v>
      </c>
      <c r="Y265" s="140"/>
      <c r="Z265" s="140"/>
    </row>
    <row r="266" customFormat="false" ht="12.75" hidden="false" customHeight="false" outlineLevel="0" collapsed="false">
      <c r="A266" s="0" t="n">
        <f aca="false">INDEX(BucketTable,MATCH(B266,SumMonths,0),1)</f>
        <v>8</v>
      </c>
      <c r="B266" s="149" t="n">
        <v>36892</v>
      </c>
      <c r="C266" s="135" t="s">
        <v>87</v>
      </c>
      <c r="D266" s="135" t="s">
        <v>87</v>
      </c>
      <c r="E266" s="136" t="n">
        <v>-8.90801173</v>
      </c>
      <c r="F266" s="135" t="n">
        <v>0</v>
      </c>
      <c r="G266" s="136" t="n">
        <v>-8.90801173</v>
      </c>
      <c r="H266" s="136" t="n">
        <v>0</v>
      </c>
      <c r="I266" s="136" t="n">
        <v>0</v>
      </c>
      <c r="J266" s="135" t="n">
        <v>0</v>
      </c>
      <c r="Y266" s="140"/>
      <c r="Z266" s="140"/>
    </row>
    <row r="267" customFormat="false" ht="12.75" hidden="false" customHeight="false" outlineLevel="0" collapsed="false">
      <c r="A267" s="0" t="n">
        <f aca="false">INDEX(BucketTable,MATCH(B267,SumMonths,0),1)</f>
        <v>8</v>
      </c>
      <c r="B267" s="149" t="n">
        <v>36892</v>
      </c>
      <c r="C267" s="135" t="s">
        <v>89</v>
      </c>
      <c r="D267" s="135" t="s">
        <v>89</v>
      </c>
      <c r="E267" s="136" t="n">
        <v>14.84668622</v>
      </c>
      <c r="F267" s="135" t="n">
        <v>0</v>
      </c>
      <c r="G267" s="136" t="n">
        <v>14.84668622</v>
      </c>
      <c r="H267" s="136" t="n">
        <v>0.017435073852</v>
      </c>
      <c r="I267" s="136" t="n">
        <v>0.258853070703171</v>
      </c>
      <c r="J267" s="135" t="n">
        <v>0</v>
      </c>
      <c r="Y267" s="140"/>
      <c r="Z267" s="140"/>
    </row>
    <row r="268" customFormat="false" ht="12.75" hidden="false" customHeight="false" outlineLevel="0" collapsed="false">
      <c r="A268" s="0" t="n">
        <f aca="false">INDEX(BucketTable,MATCH(B268,SumMonths,0),1)</f>
        <v>8</v>
      </c>
      <c r="B268" s="149" t="n">
        <v>36892</v>
      </c>
      <c r="C268" s="135" t="s">
        <v>111</v>
      </c>
      <c r="D268" s="135" t="s">
        <v>111</v>
      </c>
      <c r="E268" s="136" t="n">
        <v>29.69337244</v>
      </c>
      <c r="F268" s="135" t="n">
        <v>0</v>
      </c>
      <c r="G268" s="136" t="n">
        <v>29.69337244</v>
      </c>
      <c r="H268" s="136" t="n">
        <v>-0.05</v>
      </c>
      <c r="I268" s="136" t="n">
        <v>-1.484668622</v>
      </c>
      <c r="J268" s="135" t="n">
        <v>0</v>
      </c>
      <c r="Y268" s="140"/>
      <c r="Z268" s="140"/>
    </row>
    <row r="269" customFormat="false" ht="12.75" hidden="false" customHeight="false" outlineLevel="0" collapsed="false">
      <c r="A269" s="0" t="n">
        <f aca="false">INDEX(BucketTable,MATCH(B269,SumMonths,0),1)</f>
        <v>8</v>
      </c>
      <c r="B269" s="149" t="n">
        <v>36892</v>
      </c>
      <c r="C269" s="135" t="s">
        <v>90</v>
      </c>
      <c r="D269" s="135" t="s">
        <v>90</v>
      </c>
      <c r="E269" s="136" t="n">
        <v>0</v>
      </c>
      <c r="F269" s="135" t="n">
        <v>0</v>
      </c>
      <c r="G269" s="136" t="n">
        <v>0</v>
      </c>
      <c r="H269" s="136" t="n">
        <v>0</v>
      </c>
      <c r="I269" s="136" t="n">
        <v>0</v>
      </c>
      <c r="J269" s="135" t="n">
        <v>0</v>
      </c>
      <c r="Y269" s="140"/>
      <c r="Z269" s="140"/>
    </row>
    <row r="270" customFormat="false" ht="12.75" hidden="false" customHeight="false" outlineLevel="0" collapsed="false">
      <c r="A270" s="0" t="n">
        <f aca="false">INDEX(BucketTable,MATCH(B270,SumMonths,0),1)</f>
        <v>8</v>
      </c>
      <c r="B270" s="149" t="n">
        <v>36892</v>
      </c>
      <c r="C270" s="135" t="s">
        <v>91</v>
      </c>
      <c r="D270" s="135" t="s">
        <v>91</v>
      </c>
      <c r="E270" s="136" t="n">
        <v>0</v>
      </c>
      <c r="F270" s="135" t="n">
        <v>0</v>
      </c>
      <c r="G270" s="136" t="n">
        <v>0</v>
      </c>
      <c r="H270" s="136" t="n">
        <v>0</v>
      </c>
      <c r="I270" s="136" t="n">
        <v>0</v>
      </c>
      <c r="J270" s="135" t="n">
        <v>0</v>
      </c>
      <c r="Y270" s="140"/>
      <c r="Z270" s="140"/>
    </row>
    <row r="271" customFormat="false" ht="12.75" hidden="false" customHeight="false" outlineLevel="0" collapsed="false">
      <c r="A271" s="0" t="n">
        <f aca="false">INDEX(BucketTable,MATCH(B271,SumMonths,0),1)</f>
        <v>8</v>
      </c>
      <c r="B271" s="149" t="n">
        <v>36892</v>
      </c>
      <c r="C271" s="135" t="s">
        <v>92</v>
      </c>
      <c r="D271" s="135" t="s">
        <v>92</v>
      </c>
      <c r="E271" s="136" t="n">
        <v>105.57181636</v>
      </c>
      <c r="F271" s="135" t="n">
        <v>0</v>
      </c>
      <c r="G271" s="136" t="n">
        <v>105.57181636</v>
      </c>
      <c r="H271" s="136" t="n">
        <v>0</v>
      </c>
      <c r="I271" s="136" t="n">
        <v>0</v>
      </c>
      <c r="J271" s="135" t="n">
        <v>0</v>
      </c>
      <c r="Y271" s="140"/>
      <c r="Z271" s="140"/>
    </row>
    <row r="272" customFormat="false" ht="12.75" hidden="false" customHeight="false" outlineLevel="0" collapsed="false">
      <c r="A272" s="0" t="n">
        <f aca="false">INDEX(BucketTable,MATCH(B272,SumMonths,0),1)</f>
        <v>8</v>
      </c>
      <c r="B272" s="149" t="n">
        <v>36892</v>
      </c>
      <c r="C272" s="135" t="s">
        <v>94</v>
      </c>
      <c r="D272" s="135" t="s">
        <v>94</v>
      </c>
      <c r="E272" s="136" t="n">
        <v>-3E-008</v>
      </c>
      <c r="F272" s="135" t="n">
        <v>0</v>
      </c>
      <c r="G272" s="136" t="n">
        <v>-3E-008</v>
      </c>
      <c r="H272" s="136" t="n">
        <v>0.00025</v>
      </c>
      <c r="I272" s="136" t="n">
        <v>-7.5E-012</v>
      </c>
      <c r="J272" s="135" t="n">
        <v>0</v>
      </c>
      <c r="Y272" s="140"/>
      <c r="Z272" s="140"/>
    </row>
    <row r="273" customFormat="false" ht="12.75" hidden="false" customHeight="false" outlineLevel="0" collapsed="false">
      <c r="A273" s="0" t="n">
        <f aca="false">INDEX(BucketTable,MATCH(B273,SumMonths,0),1)</f>
        <v>8</v>
      </c>
      <c r="B273" s="149" t="n">
        <v>36892</v>
      </c>
      <c r="C273" s="135" t="s">
        <v>98</v>
      </c>
      <c r="D273" s="135" t="s">
        <v>98</v>
      </c>
      <c r="E273" s="136" t="n">
        <v>0</v>
      </c>
      <c r="F273" s="135" t="n">
        <v>0</v>
      </c>
      <c r="G273" s="136" t="n">
        <v>0</v>
      </c>
      <c r="H273" s="136" t="n">
        <v>0</v>
      </c>
      <c r="I273" s="136" t="n">
        <v>0</v>
      </c>
      <c r="J273" s="135" t="n">
        <v>0</v>
      </c>
      <c r="Y273" s="140"/>
      <c r="Z273" s="140"/>
    </row>
    <row r="274" customFormat="false" ht="12.75" hidden="false" customHeight="false" outlineLevel="0" collapsed="false">
      <c r="A274" s="0" t="n">
        <f aca="false">INDEX(BucketTable,MATCH(B274,SumMonths,0),1)</f>
        <v>8</v>
      </c>
      <c r="B274" s="149" t="n">
        <v>36892</v>
      </c>
      <c r="C274" s="135" t="s">
        <v>99</v>
      </c>
      <c r="D274" s="135" t="s">
        <v>99</v>
      </c>
      <c r="E274" s="136" t="n">
        <v>-29.69337243</v>
      </c>
      <c r="F274" s="135" t="n">
        <v>0</v>
      </c>
      <c r="G274" s="136" t="n">
        <v>-29.69337243</v>
      </c>
      <c r="H274" s="136" t="n">
        <v>0.00025</v>
      </c>
      <c r="I274" s="136" t="n">
        <v>-0.0074233431075</v>
      </c>
      <c r="J274" s="135" t="n">
        <v>0</v>
      </c>
      <c r="Y274" s="140"/>
      <c r="Z274" s="140"/>
    </row>
    <row r="275" customFormat="false" ht="12.75" hidden="false" customHeight="false" outlineLevel="0" collapsed="false">
      <c r="A275" s="0" t="n">
        <f aca="false">INDEX(BucketTable,MATCH(B275,SumMonths,0),1)</f>
        <v>8</v>
      </c>
      <c r="B275" s="149" t="n">
        <v>36892</v>
      </c>
      <c r="C275" s="135" t="s">
        <v>100</v>
      </c>
      <c r="D275" s="135" t="s">
        <v>100</v>
      </c>
      <c r="E275" s="136" t="n">
        <v>-27.28523993</v>
      </c>
      <c r="F275" s="135" t="n">
        <v>0</v>
      </c>
      <c r="G275" s="136" t="n">
        <v>-27.28523993</v>
      </c>
      <c r="H275" s="136" t="n">
        <v>0</v>
      </c>
      <c r="I275" s="136" t="n">
        <v>0</v>
      </c>
      <c r="J275" s="135" t="n">
        <v>0</v>
      </c>
      <c r="Y275" s="140"/>
      <c r="Z275" s="140"/>
    </row>
    <row r="276" customFormat="false" ht="12.75" hidden="false" customHeight="false" outlineLevel="0" collapsed="false">
      <c r="A276" s="0" t="n">
        <f aca="false">INDEX(BucketTable,MATCH(B276,SumMonths,0),1)</f>
        <v>8</v>
      </c>
      <c r="B276" s="149" t="n">
        <v>36892</v>
      </c>
      <c r="C276" s="135" t="s">
        <v>96</v>
      </c>
      <c r="D276" s="135" t="s">
        <v>16</v>
      </c>
      <c r="E276" s="136" t="n">
        <v>0</v>
      </c>
      <c r="F276" s="135" t="n">
        <v>0</v>
      </c>
      <c r="G276" s="136" t="n">
        <v>0</v>
      </c>
      <c r="H276" s="136" t="n">
        <v>1</v>
      </c>
      <c r="I276" s="136" t="n">
        <v>0</v>
      </c>
      <c r="J276" s="135" t="n">
        <v>0</v>
      </c>
      <c r="Y276" s="140"/>
      <c r="Z276" s="140"/>
    </row>
    <row r="277" customFormat="false" ht="12.75" hidden="false" customHeight="false" outlineLevel="0" collapsed="false">
      <c r="A277" s="0" t="n">
        <f aca="false">INDEX(BucketTable,MATCH(B277,SumMonths,0),1)</f>
        <v>8</v>
      </c>
      <c r="B277" s="149" t="n">
        <v>36892</v>
      </c>
      <c r="C277" s="135" t="s">
        <v>102</v>
      </c>
      <c r="D277" s="135" t="s">
        <v>102</v>
      </c>
      <c r="E277" s="136" t="n">
        <v>0</v>
      </c>
      <c r="F277" s="135" t="n">
        <v>0</v>
      </c>
      <c r="G277" s="136" t="n">
        <v>0</v>
      </c>
      <c r="H277" s="136" t="n">
        <v>0</v>
      </c>
      <c r="I277" s="136" t="n">
        <v>0</v>
      </c>
      <c r="J277" s="135" t="n">
        <v>0</v>
      </c>
      <c r="Y277" s="140"/>
      <c r="Z277" s="140"/>
    </row>
    <row r="278" customFormat="false" ht="12.75" hidden="false" customHeight="false" outlineLevel="0" collapsed="false">
      <c r="A278" s="0" t="n">
        <f aca="false">INDEX(BucketTable,MATCH(B278,SumMonths,0),1)</f>
        <v>8</v>
      </c>
      <c r="B278" s="149" t="n">
        <v>36892</v>
      </c>
      <c r="C278" s="135" t="s">
        <v>103</v>
      </c>
      <c r="D278" s="135" t="s">
        <v>103</v>
      </c>
      <c r="E278" s="136" t="n">
        <v>0</v>
      </c>
      <c r="F278" s="135" t="n">
        <v>0</v>
      </c>
      <c r="G278" s="136" t="n">
        <v>0</v>
      </c>
      <c r="H278" s="136" t="n">
        <v>0</v>
      </c>
      <c r="I278" s="136" t="n">
        <v>0</v>
      </c>
      <c r="J278" s="135" t="n">
        <v>0</v>
      </c>
      <c r="Y278" s="140"/>
      <c r="Z278" s="140"/>
    </row>
    <row r="279" customFormat="false" ht="12.75" hidden="false" customHeight="false" outlineLevel="0" collapsed="false">
      <c r="A279" s="0" t="n">
        <f aca="false">INDEX(BucketTable,MATCH(B279,SumMonths,0),1)</f>
        <v>8</v>
      </c>
      <c r="B279" s="149" t="n">
        <v>36892</v>
      </c>
      <c r="C279" s="135" t="s">
        <v>104</v>
      </c>
      <c r="D279" s="135" t="s">
        <v>104</v>
      </c>
      <c r="E279" s="136" t="n">
        <v>0</v>
      </c>
      <c r="F279" s="135" t="n">
        <v>0</v>
      </c>
      <c r="G279" s="136" t="n">
        <v>0</v>
      </c>
      <c r="H279" s="136" t="n">
        <v>0</v>
      </c>
      <c r="I279" s="136" t="n">
        <v>0</v>
      </c>
      <c r="J279" s="135" t="n">
        <v>0</v>
      </c>
      <c r="Y279" s="140"/>
      <c r="Z279" s="140"/>
    </row>
    <row r="280" customFormat="false" ht="12.75" hidden="false" customHeight="false" outlineLevel="0" collapsed="false">
      <c r="A280" s="0" t="n">
        <f aca="false">INDEX(BucketTable,MATCH(B280,SumMonths,0),1)</f>
        <v>8</v>
      </c>
      <c r="B280" s="149" t="n">
        <v>36892</v>
      </c>
      <c r="C280" s="135" t="s">
        <v>112</v>
      </c>
      <c r="D280" s="135" t="s">
        <v>112</v>
      </c>
      <c r="E280" s="136" t="n">
        <v>27.28523993</v>
      </c>
      <c r="F280" s="135" t="n">
        <v>0</v>
      </c>
      <c r="G280" s="136" t="n">
        <v>27.28523993</v>
      </c>
      <c r="H280" s="136" t="n">
        <v>0</v>
      </c>
      <c r="I280" s="136" t="n">
        <v>0</v>
      </c>
      <c r="J280" s="135" t="n">
        <v>0</v>
      </c>
      <c r="Y280" s="140"/>
      <c r="Z280" s="140"/>
    </row>
    <row r="281" customFormat="false" ht="12.75" hidden="false" customHeight="false" outlineLevel="0" collapsed="false">
      <c r="A281" s="0" t="n">
        <f aca="false">INDEX(BucketTable,MATCH(B281,SumMonths,0),1)</f>
        <v>8</v>
      </c>
      <c r="B281" s="149" t="n">
        <v>36892</v>
      </c>
      <c r="C281" s="135" t="s">
        <v>105</v>
      </c>
      <c r="D281" s="135" t="s">
        <v>105</v>
      </c>
      <c r="E281" s="136" t="n">
        <v>-105.57181636</v>
      </c>
      <c r="F281" s="135" t="n">
        <v>0</v>
      </c>
      <c r="G281" s="136" t="n">
        <v>-105.57181636</v>
      </c>
      <c r="H281" s="136" t="n">
        <v>0</v>
      </c>
      <c r="I281" s="136" t="n">
        <v>0</v>
      </c>
      <c r="J281" s="135" t="n">
        <v>0</v>
      </c>
      <c r="Y281" s="140"/>
      <c r="Z281" s="140"/>
    </row>
    <row r="282" customFormat="false" ht="12.75" hidden="false" customHeight="false" outlineLevel="0" collapsed="false">
      <c r="A282" s="0" t="n">
        <f aca="false">INDEX(BucketTable,MATCH(B282,SumMonths,0),1)</f>
        <v>8</v>
      </c>
      <c r="B282" s="149" t="n">
        <v>36923</v>
      </c>
      <c r="C282" s="135" t="s">
        <v>96</v>
      </c>
      <c r="D282" s="135" t="s">
        <v>123</v>
      </c>
      <c r="E282" s="136" t="n">
        <v>0</v>
      </c>
      <c r="F282" s="135" t="n">
        <v>0</v>
      </c>
      <c r="G282" s="136" t="n">
        <v>0</v>
      </c>
      <c r="H282" s="136" t="n">
        <v>1</v>
      </c>
      <c r="I282" s="136" t="n">
        <v>0</v>
      </c>
      <c r="J282" s="135" t="n">
        <v>0</v>
      </c>
      <c r="Y282" s="140"/>
      <c r="Z282" s="140"/>
    </row>
    <row r="283" customFormat="false" ht="12.75" hidden="false" customHeight="false" outlineLevel="0" collapsed="false">
      <c r="A283" s="0" t="n">
        <f aca="false">INDEX(BucketTable,MATCH(B283,SumMonths,0),1)</f>
        <v>8</v>
      </c>
      <c r="B283" s="149" t="n">
        <v>36923</v>
      </c>
      <c r="C283" s="135" t="s">
        <v>108</v>
      </c>
      <c r="D283" s="135" t="s">
        <v>108</v>
      </c>
      <c r="E283" s="136" t="n">
        <v>53.29799454</v>
      </c>
      <c r="F283" s="135" t="n">
        <v>0</v>
      </c>
      <c r="G283" s="136" t="n">
        <v>53.29799454</v>
      </c>
      <c r="H283" s="136" t="n">
        <v>-0.2</v>
      </c>
      <c r="I283" s="136" t="n">
        <v>-10.659598908</v>
      </c>
      <c r="J283" s="135" t="n">
        <v>0</v>
      </c>
      <c r="Y283" s="140"/>
      <c r="Z283" s="140"/>
    </row>
    <row r="284" customFormat="false" ht="12.75" hidden="false" customHeight="false" outlineLevel="0" collapsed="false">
      <c r="A284" s="0" t="n">
        <f aca="false">INDEX(BucketTable,MATCH(B284,SumMonths,0),1)</f>
        <v>8</v>
      </c>
      <c r="B284" s="149" t="n">
        <v>36923</v>
      </c>
      <c r="C284" s="135" t="s">
        <v>109</v>
      </c>
      <c r="D284" s="135" t="s">
        <v>109</v>
      </c>
      <c r="E284" s="136" t="n">
        <v>-26.64899726</v>
      </c>
      <c r="F284" s="135" t="n">
        <v>0</v>
      </c>
      <c r="G284" s="136" t="n">
        <v>-26.64899726</v>
      </c>
      <c r="H284" s="136" t="n">
        <v>0</v>
      </c>
      <c r="I284" s="136" t="n">
        <v>0</v>
      </c>
      <c r="J284" s="135" t="n">
        <v>0</v>
      </c>
      <c r="Y284" s="140"/>
      <c r="Z284" s="140"/>
    </row>
    <row r="285" customFormat="false" ht="12.75" hidden="false" customHeight="false" outlineLevel="0" collapsed="false">
      <c r="A285" s="0" t="n">
        <f aca="false">INDEX(BucketTable,MATCH(B285,SumMonths,0),1)</f>
        <v>8</v>
      </c>
      <c r="B285" s="149" t="n">
        <v>36923</v>
      </c>
      <c r="C285" s="135" t="s">
        <v>74</v>
      </c>
      <c r="D285" s="135" t="s">
        <v>74</v>
      </c>
      <c r="E285" s="136" t="n">
        <v>4.76446</v>
      </c>
      <c r="F285" s="135" t="n">
        <v>0</v>
      </c>
      <c r="G285" s="136" t="n">
        <v>4.76446</v>
      </c>
      <c r="H285" s="136" t="n">
        <v>0</v>
      </c>
      <c r="I285" s="136" t="n">
        <v>0</v>
      </c>
      <c r="J285" s="135" t="n">
        <v>0</v>
      </c>
      <c r="Y285" s="140"/>
      <c r="Z285" s="140"/>
    </row>
    <row r="286" customFormat="false" ht="12.75" hidden="false" customHeight="false" outlineLevel="0" collapsed="false">
      <c r="A286" s="0" t="n">
        <f aca="false">INDEX(BucketTable,MATCH(B286,SumMonths,0),1)</f>
        <v>8</v>
      </c>
      <c r="B286" s="149" t="n">
        <v>36923</v>
      </c>
      <c r="C286" s="135" t="s">
        <v>75</v>
      </c>
      <c r="D286" s="135" t="s">
        <v>75</v>
      </c>
      <c r="E286" s="136" t="n">
        <v>219.46781697</v>
      </c>
      <c r="F286" s="135" t="n">
        <v>0</v>
      </c>
      <c r="G286" s="136" t="n">
        <v>219.46781697</v>
      </c>
      <c r="H286" s="136" t="n">
        <v>0</v>
      </c>
      <c r="I286" s="136" t="n">
        <v>0</v>
      </c>
      <c r="J286" s="135" t="n">
        <v>0</v>
      </c>
      <c r="Y286" s="140"/>
      <c r="Z286" s="140"/>
    </row>
    <row r="287" customFormat="false" ht="12.75" hidden="false" customHeight="false" outlineLevel="0" collapsed="false">
      <c r="A287" s="0" t="n">
        <f aca="false">INDEX(BucketTable,MATCH(B287,SumMonths,0),1)</f>
        <v>8</v>
      </c>
      <c r="B287" s="149" t="n">
        <v>36923</v>
      </c>
      <c r="C287" s="135" t="s">
        <v>110</v>
      </c>
      <c r="D287" s="135" t="s">
        <v>110</v>
      </c>
      <c r="E287" s="136" t="n">
        <v>-39.97349589</v>
      </c>
      <c r="F287" s="135" t="n">
        <v>0</v>
      </c>
      <c r="G287" s="136" t="n">
        <v>-39.97349589</v>
      </c>
      <c r="H287" s="136" t="n">
        <v>0</v>
      </c>
      <c r="I287" s="136" t="n">
        <v>0</v>
      </c>
      <c r="J287" s="135" t="n">
        <v>0</v>
      </c>
      <c r="Y287" s="140"/>
      <c r="Z287" s="140"/>
    </row>
    <row r="288" customFormat="false" ht="12.75" hidden="false" customHeight="false" outlineLevel="0" collapsed="false">
      <c r="A288" s="0" t="n">
        <f aca="false">INDEX(BucketTable,MATCH(B288,SumMonths,0),1)</f>
        <v>8</v>
      </c>
      <c r="B288" s="149" t="n">
        <v>36923</v>
      </c>
      <c r="C288" s="135" t="s">
        <v>76</v>
      </c>
      <c r="D288" s="135" t="s">
        <v>76</v>
      </c>
      <c r="E288" s="136" t="n">
        <v>79.9469918</v>
      </c>
      <c r="F288" s="135" t="n">
        <v>0</v>
      </c>
      <c r="G288" s="136" t="n">
        <v>79.9469918</v>
      </c>
      <c r="H288" s="136" t="n">
        <v>0</v>
      </c>
      <c r="I288" s="136" t="n">
        <v>0</v>
      </c>
      <c r="J288" s="135" t="n">
        <v>0</v>
      </c>
      <c r="Y288" s="140"/>
      <c r="Z288" s="140"/>
    </row>
    <row r="289" customFormat="false" ht="12.75" hidden="false" customHeight="false" outlineLevel="0" collapsed="false">
      <c r="A289" s="0" t="n">
        <f aca="false">INDEX(BucketTable,MATCH(B289,SumMonths,0),1)</f>
        <v>8</v>
      </c>
      <c r="B289" s="149" t="n">
        <v>36923</v>
      </c>
      <c r="C289" s="135" t="s">
        <v>77</v>
      </c>
      <c r="D289" s="135" t="s">
        <v>77</v>
      </c>
      <c r="E289" s="136" t="n">
        <v>-76.66916515</v>
      </c>
      <c r="F289" s="135" t="n">
        <v>0</v>
      </c>
      <c r="G289" s="136" t="n">
        <v>-76.66916515</v>
      </c>
      <c r="H289" s="136" t="n">
        <v>0</v>
      </c>
      <c r="I289" s="136" t="n">
        <v>0</v>
      </c>
      <c r="J289" s="135" t="n">
        <v>0</v>
      </c>
      <c r="Y289" s="140"/>
      <c r="Z289" s="140"/>
    </row>
    <row r="290" customFormat="false" ht="12.75" hidden="false" customHeight="false" outlineLevel="0" collapsed="false">
      <c r="A290" s="0" t="n">
        <f aca="false">INDEX(BucketTable,MATCH(B290,SumMonths,0),1)</f>
        <v>8</v>
      </c>
      <c r="B290" s="149" t="n">
        <v>36923</v>
      </c>
      <c r="C290" s="135" t="s">
        <v>79</v>
      </c>
      <c r="D290" s="135" t="s">
        <v>79</v>
      </c>
      <c r="E290" s="136" t="n">
        <v>116.13100028</v>
      </c>
      <c r="F290" s="135" t="n">
        <v>0</v>
      </c>
      <c r="G290" s="136" t="n">
        <v>116.13100028</v>
      </c>
      <c r="H290" s="136" t="n">
        <v>0</v>
      </c>
      <c r="I290" s="136" t="n">
        <v>0</v>
      </c>
      <c r="J290" s="135" t="n">
        <v>0</v>
      </c>
      <c r="Y290" s="140"/>
      <c r="Z290" s="140"/>
    </row>
    <row r="291" customFormat="false" ht="12.75" hidden="false" customHeight="false" outlineLevel="0" collapsed="false">
      <c r="A291" s="0" t="n">
        <f aca="false">INDEX(BucketTable,MATCH(B291,SumMonths,0),1)</f>
        <v>8</v>
      </c>
      <c r="B291" s="149" t="n">
        <v>36923</v>
      </c>
      <c r="C291" s="135" t="s">
        <v>80</v>
      </c>
      <c r="D291" s="135" t="s">
        <v>80</v>
      </c>
      <c r="E291" s="136" t="n">
        <v>-17.63097659</v>
      </c>
      <c r="F291" s="135" t="n">
        <v>0</v>
      </c>
      <c r="G291" s="136" t="n">
        <v>-17.63097659</v>
      </c>
      <c r="H291" s="136" t="n">
        <v>0</v>
      </c>
      <c r="I291" s="136" t="n">
        <v>0</v>
      </c>
      <c r="J291" s="135" t="n">
        <v>0</v>
      </c>
      <c r="Y291" s="140"/>
      <c r="Z291" s="140"/>
    </row>
    <row r="292" customFormat="false" ht="12.75" hidden="false" customHeight="false" outlineLevel="0" collapsed="false">
      <c r="A292" s="0" t="n">
        <f aca="false">INDEX(BucketTable,MATCH(B292,SumMonths,0),1)</f>
        <v>8</v>
      </c>
      <c r="B292" s="149" t="n">
        <v>36923</v>
      </c>
      <c r="C292" s="135" t="s">
        <v>82</v>
      </c>
      <c r="D292" s="135" t="s">
        <v>82</v>
      </c>
      <c r="E292" s="136" t="n">
        <v>-163.22510828</v>
      </c>
      <c r="F292" s="135" t="n">
        <v>0</v>
      </c>
      <c r="G292" s="136" t="n">
        <v>-163.22510828</v>
      </c>
      <c r="H292" s="136" t="n">
        <v>0</v>
      </c>
      <c r="I292" s="136" t="n">
        <v>0</v>
      </c>
      <c r="J292" s="135" t="n">
        <v>0</v>
      </c>
      <c r="Y292" s="140"/>
      <c r="Z292" s="140"/>
    </row>
    <row r="293" customFormat="false" ht="12.75" hidden="false" customHeight="false" outlineLevel="0" collapsed="false">
      <c r="A293" s="0" t="n">
        <f aca="false">INDEX(BucketTable,MATCH(B293,SumMonths,0),1)</f>
        <v>8</v>
      </c>
      <c r="B293" s="149" t="n">
        <v>36923</v>
      </c>
      <c r="C293" s="135" t="s">
        <v>83</v>
      </c>
      <c r="D293" s="135" t="s">
        <v>83</v>
      </c>
      <c r="E293" s="136" t="n">
        <v>-146.56948499</v>
      </c>
      <c r="F293" s="135" t="n">
        <v>0</v>
      </c>
      <c r="G293" s="136" t="n">
        <v>-146.56948499</v>
      </c>
      <c r="H293" s="136" t="n">
        <v>0</v>
      </c>
      <c r="I293" s="136" t="n">
        <v>0</v>
      </c>
      <c r="J293" s="135" t="n">
        <v>0</v>
      </c>
      <c r="Y293" s="140"/>
      <c r="Z293" s="140"/>
    </row>
    <row r="294" customFormat="false" ht="12.75" hidden="false" customHeight="false" outlineLevel="0" collapsed="false">
      <c r="A294" s="0" t="n">
        <f aca="false">INDEX(BucketTable,MATCH(B294,SumMonths,0),1)</f>
        <v>8</v>
      </c>
      <c r="B294" s="149" t="n">
        <v>36923</v>
      </c>
      <c r="C294" s="135" t="s">
        <v>85</v>
      </c>
      <c r="D294" s="135" t="s">
        <v>85</v>
      </c>
      <c r="E294" s="136" t="n">
        <v>-11.89687378</v>
      </c>
      <c r="F294" s="135" t="n">
        <v>0</v>
      </c>
      <c r="G294" s="136" t="n">
        <v>-11.89687378</v>
      </c>
      <c r="H294" s="136" t="n">
        <v>0</v>
      </c>
      <c r="I294" s="136" t="n">
        <v>0</v>
      </c>
      <c r="J294" s="135" t="n">
        <v>0</v>
      </c>
      <c r="Y294" s="140"/>
      <c r="Z294" s="140"/>
    </row>
    <row r="295" customFormat="false" ht="12.75" hidden="false" customHeight="false" outlineLevel="0" collapsed="false">
      <c r="A295" s="0" t="n">
        <f aca="false">INDEX(BucketTable,MATCH(B295,SumMonths,0),1)</f>
        <v>8</v>
      </c>
      <c r="B295" s="149" t="n">
        <v>36923</v>
      </c>
      <c r="C295" s="135" t="s">
        <v>87</v>
      </c>
      <c r="D295" s="135" t="s">
        <v>87</v>
      </c>
      <c r="E295" s="136" t="n">
        <v>-7.99469919</v>
      </c>
      <c r="F295" s="135" t="n">
        <v>0</v>
      </c>
      <c r="G295" s="136" t="n">
        <v>-7.99469919</v>
      </c>
      <c r="H295" s="136" t="n">
        <v>0</v>
      </c>
      <c r="I295" s="136" t="n">
        <v>0</v>
      </c>
      <c r="J295" s="135" t="n">
        <v>0</v>
      </c>
      <c r="Y295" s="140"/>
      <c r="Z295" s="140"/>
    </row>
    <row r="296" customFormat="false" ht="12.75" hidden="false" customHeight="false" outlineLevel="0" collapsed="false">
      <c r="A296" s="0" t="n">
        <f aca="false">INDEX(BucketTable,MATCH(B296,SumMonths,0),1)</f>
        <v>8</v>
      </c>
      <c r="B296" s="149" t="n">
        <v>36923</v>
      </c>
      <c r="C296" s="135" t="s">
        <v>89</v>
      </c>
      <c r="D296" s="135" t="s">
        <v>89</v>
      </c>
      <c r="E296" s="136" t="n">
        <v>13.32449863</v>
      </c>
      <c r="F296" s="135" t="n">
        <v>0</v>
      </c>
      <c r="G296" s="136" t="n">
        <v>13.32449863</v>
      </c>
      <c r="H296" s="136" t="n">
        <v>0.008332848548</v>
      </c>
      <c r="I296" s="136" t="n">
        <v>0.111031029061824</v>
      </c>
      <c r="J296" s="135" t="n">
        <v>0</v>
      </c>
      <c r="Y296" s="140"/>
      <c r="Z296" s="140"/>
    </row>
    <row r="297" customFormat="false" ht="12.75" hidden="false" customHeight="false" outlineLevel="0" collapsed="false">
      <c r="A297" s="0" t="n">
        <f aca="false">INDEX(BucketTable,MATCH(B297,SumMonths,0),1)</f>
        <v>8</v>
      </c>
      <c r="B297" s="149" t="n">
        <v>36923</v>
      </c>
      <c r="C297" s="135" t="s">
        <v>111</v>
      </c>
      <c r="D297" s="135" t="s">
        <v>111</v>
      </c>
      <c r="E297" s="136" t="n">
        <v>26.64899726</v>
      </c>
      <c r="F297" s="135" t="n">
        <v>0</v>
      </c>
      <c r="G297" s="136" t="n">
        <v>26.64899726</v>
      </c>
      <c r="H297" s="136" t="n">
        <v>-0.05</v>
      </c>
      <c r="I297" s="136" t="n">
        <v>-1.332449863</v>
      </c>
      <c r="J297" s="135" t="n">
        <v>0</v>
      </c>
      <c r="Y297" s="140"/>
      <c r="Z297" s="140"/>
    </row>
    <row r="298" customFormat="false" ht="12.75" hidden="false" customHeight="false" outlineLevel="0" collapsed="false">
      <c r="A298" s="0" t="n">
        <f aca="false">INDEX(BucketTable,MATCH(B298,SumMonths,0),1)</f>
        <v>8</v>
      </c>
      <c r="B298" s="149" t="n">
        <v>36923</v>
      </c>
      <c r="C298" s="135" t="s">
        <v>90</v>
      </c>
      <c r="D298" s="135" t="s">
        <v>90</v>
      </c>
      <c r="E298" s="136" t="n">
        <v>0</v>
      </c>
      <c r="F298" s="135" t="n">
        <v>0</v>
      </c>
      <c r="G298" s="136" t="n">
        <v>0</v>
      </c>
      <c r="H298" s="136" t="n">
        <v>0</v>
      </c>
      <c r="I298" s="136" t="n">
        <v>0</v>
      </c>
      <c r="J298" s="135" t="n">
        <v>0</v>
      </c>
      <c r="Y298" s="140"/>
      <c r="Z298" s="140"/>
    </row>
    <row r="299" customFormat="false" ht="12.75" hidden="false" customHeight="false" outlineLevel="0" collapsed="false">
      <c r="A299" s="0" t="n">
        <f aca="false">INDEX(BucketTable,MATCH(B299,SumMonths,0),1)</f>
        <v>8</v>
      </c>
      <c r="B299" s="149" t="n">
        <v>36923</v>
      </c>
      <c r="C299" s="135" t="s">
        <v>91</v>
      </c>
      <c r="D299" s="135" t="s">
        <v>91</v>
      </c>
      <c r="E299" s="136" t="n">
        <v>1E-008</v>
      </c>
      <c r="F299" s="135" t="n">
        <v>0</v>
      </c>
      <c r="G299" s="136" t="n">
        <v>1E-008</v>
      </c>
      <c r="H299" s="136" t="n">
        <v>0</v>
      </c>
      <c r="I299" s="136" t="n">
        <v>0</v>
      </c>
      <c r="J299" s="135" t="n">
        <v>0</v>
      </c>
      <c r="Y299" s="140"/>
      <c r="Z299" s="140"/>
    </row>
    <row r="300" customFormat="false" ht="12.75" hidden="false" customHeight="false" outlineLevel="0" collapsed="false">
      <c r="A300" s="0" t="n">
        <f aca="false">INDEX(BucketTable,MATCH(B300,SumMonths,0),1)</f>
        <v>8</v>
      </c>
      <c r="B300" s="149" t="n">
        <v>36923</v>
      </c>
      <c r="C300" s="135" t="s">
        <v>92</v>
      </c>
      <c r="D300" s="135" t="s">
        <v>92</v>
      </c>
      <c r="E300" s="136" t="n">
        <v>94.74784489</v>
      </c>
      <c r="F300" s="135" t="n">
        <v>0</v>
      </c>
      <c r="G300" s="136" t="n">
        <v>94.74784489</v>
      </c>
      <c r="H300" s="136" t="n">
        <v>0</v>
      </c>
      <c r="I300" s="136" t="n">
        <v>0</v>
      </c>
      <c r="J300" s="135" t="n">
        <v>0</v>
      </c>
      <c r="Y300" s="140"/>
      <c r="Z300" s="140"/>
    </row>
    <row r="301" customFormat="false" ht="12.75" hidden="false" customHeight="false" outlineLevel="0" collapsed="false">
      <c r="A301" s="0" t="n">
        <f aca="false">INDEX(BucketTable,MATCH(B301,SumMonths,0),1)</f>
        <v>8</v>
      </c>
      <c r="B301" s="149" t="n">
        <v>36923</v>
      </c>
      <c r="C301" s="135" t="s">
        <v>94</v>
      </c>
      <c r="D301" s="135" t="s">
        <v>94</v>
      </c>
      <c r="E301" s="136" t="n">
        <v>-2E-008</v>
      </c>
      <c r="F301" s="135" t="n">
        <v>0</v>
      </c>
      <c r="G301" s="136" t="n">
        <v>-2E-008</v>
      </c>
      <c r="H301" s="136" t="n">
        <v>0.00025</v>
      </c>
      <c r="I301" s="136" t="n">
        <v>-5E-012</v>
      </c>
      <c r="J301" s="135" t="n">
        <v>0</v>
      </c>
      <c r="Y301" s="140"/>
      <c r="Z301" s="140"/>
    </row>
    <row r="302" customFormat="false" ht="12.75" hidden="false" customHeight="false" outlineLevel="0" collapsed="false">
      <c r="A302" s="0" t="n">
        <f aca="false">INDEX(BucketTable,MATCH(B302,SumMonths,0),1)</f>
        <v>8</v>
      </c>
      <c r="B302" s="149" t="n">
        <v>36923</v>
      </c>
      <c r="C302" s="135" t="s">
        <v>98</v>
      </c>
      <c r="D302" s="135" t="s">
        <v>98</v>
      </c>
      <c r="E302" s="136" t="n">
        <v>0</v>
      </c>
      <c r="F302" s="135" t="n">
        <v>0</v>
      </c>
      <c r="G302" s="136" t="n">
        <v>0</v>
      </c>
      <c r="H302" s="136" t="n">
        <v>0</v>
      </c>
      <c r="I302" s="136" t="n">
        <v>0</v>
      </c>
      <c r="J302" s="135" t="n">
        <v>0</v>
      </c>
      <c r="Y302" s="140"/>
      <c r="Z302" s="140"/>
    </row>
    <row r="303" customFormat="false" ht="12.75" hidden="false" customHeight="false" outlineLevel="0" collapsed="false">
      <c r="A303" s="0" t="n">
        <f aca="false">INDEX(BucketTable,MATCH(B303,SumMonths,0),1)</f>
        <v>8</v>
      </c>
      <c r="B303" s="149" t="n">
        <v>36923</v>
      </c>
      <c r="C303" s="135" t="s">
        <v>99</v>
      </c>
      <c r="D303" s="135" t="s">
        <v>99</v>
      </c>
      <c r="E303" s="136" t="n">
        <v>-26.64899727</v>
      </c>
      <c r="F303" s="135" t="n">
        <v>0</v>
      </c>
      <c r="G303" s="136" t="n">
        <v>-26.64899727</v>
      </c>
      <c r="H303" s="136" t="n">
        <v>0.00025</v>
      </c>
      <c r="I303" s="136" t="n">
        <v>-0.0066622493175</v>
      </c>
      <c r="J303" s="135" t="n">
        <v>0</v>
      </c>
      <c r="Y303" s="140"/>
      <c r="Z303" s="140"/>
    </row>
    <row r="304" customFormat="false" ht="12.75" hidden="false" customHeight="false" outlineLevel="0" collapsed="false">
      <c r="A304" s="0" t="n">
        <f aca="false">INDEX(BucketTable,MATCH(B304,SumMonths,0),1)</f>
        <v>8</v>
      </c>
      <c r="B304" s="149" t="n">
        <v>36923</v>
      </c>
      <c r="C304" s="135" t="s">
        <v>100</v>
      </c>
      <c r="D304" s="135" t="s">
        <v>100</v>
      </c>
      <c r="E304" s="136" t="n">
        <v>-24.48776359</v>
      </c>
      <c r="F304" s="135" t="n">
        <v>0</v>
      </c>
      <c r="G304" s="136" t="n">
        <v>-24.48776359</v>
      </c>
      <c r="H304" s="136" t="n">
        <v>0</v>
      </c>
      <c r="I304" s="136" t="n">
        <v>0</v>
      </c>
      <c r="J304" s="135" t="n">
        <v>0</v>
      </c>
      <c r="Y304" s="140"/>
      <c r="Z304" s="140"/>
    </row>
    <row r="305" customFormat="false" ht="12.75" hidden="false" customHeight="false" outlineLevel="0" collapsed="false">
      <c r="A305" s="0" t="n">
        <f aca="false">INDEX(BucketTable,MATCH(B305,SumMonths,0),1)</f>
        <v>8</v>
      </c>
      <c r="B305" s="149" t="n">
        <v>36923</v>
      </c>
      <c r="C305" s="135" t="s">
        <v>96</v>
      </c>
      <c r="D305" s="135" t="s">
        <v>16</v>
      </c>
      <c r="E305" s="136" t="n">
        <v>142.76248537</v>
      </c>
      <c r="F305" s="135" t="n">
        <v>0</v>
      </c>
      <c r="G305" s="136" t="n">
        <v>142.76248537</v>
      </c>
      <c r="H305" s="136" t="n">
        <v>1</v>
      </c>
      <c r="I305" s="136" t="n">
        <v>142.76248537</v>
      </c>
      <c r="J305" s="135" t="n">
        <v>0</v>
      </c>
      <c r="Y305" s="140"/>
      <c r="Z305" s="140"/>
    </row>
    <row r="306" customFormat="false" ht="12.75" hidden="false" customHeight="false" outlineLevel="0" collapsed="false">
      <c r="A306" s="0" t="n">
        <f aca="false">INDEX(BucketTable,MATCH(B306,SumMonths,0),1)</f>
        <v>8</v>
      </c>
      <c r="B306" s="149" t="n">
        <v>36923</v>
      </c>
      <c r="C306" s="135" t="s">
        <v>102</v>
      </c>
      <c r="D306" s="135" t="s">
        <v>102</v>
      </c>
      <c r="E306" s="136" t="n">
        <v>0</v>
      </c>
      <c r="F306" s="135" t="n">
        <v>0</v>
      </c>
      <c r="G306" s="136" t="n">
        <v>0</v>
      </c>
      <c r="H306" s="136" t="n">
        <v>0</v>
      </c>
      <c r="I306" s="136" t="n">
        <v>0</v>
      </c>
      <c r="J306" s="135" t="n">
        <v>0</v>
      </c>
      <c r="Y306" s="140"/>
      <c r="Z306" s="140"/>
    </row>
    <row r="307" customFormat="false" ht="12.75" hidden="false" customHeight="false" outlineLevel="0" collapsed="false">
      <c r="A307" s="0" t="n">
        <f aca="false">INDEX(BucketTable,MATCH(B307,SumMonths,0),1)</f>
        <v>8</v>
      </c>
      <c r="B307" s="149" t="n">
        <v>36923</v>
      </c>
      <c r="C307" s="135" t="s">
        <v>103</v>
      </c>
      <c r="D307" s="135" t="s">
        <v>103</v>
      </c>
      <c r="E307" s="136" t="n">
        <v>0</v>
      </c>
      <c r="F307" s="135" t="n">
        <v>0</v>
      </c>
      <c r="G307" s="136" t="n">
        <v>0</v>
      </c>
      <c r="H307" s="136" t="n">
        <v>0</v>
      </c>
      <c r="I307" s="136" t="n">
        <v>0</v>
      </c>
      <c r="J307" s="135" t="n">
        <v>0</v>
      </c>
      <c r="Y307" s="140"/>
      <c r="Z307" s="140"/>
    </row>
    <row r="308" customFormat="false" ht="12.75" hidden="false" customHeight="false" outlineLevel="0" collapsed="false">
      <c r="A308" s="0" t="n">
        <f aca="false">INDEX(BucketTable,MATCH(B308,SumMonths,0),1)</f>
        <v>8</v>
      </c>
      <c r="B308" s="149" t="n">
        <v>36923</v>
      </c>
      <c r="C308" s="135" t="s">
        <v>104</v>
      </c>
      <c r="D308" s="135" t="s">
        <v>104</v>
      </c>
      <c r="E308" s="136" t="n">
        <v>0</v>
      </c>
      <c r="F308" s="135" t="n">
        <v>0</v>
      </c>
      <c r="G308" s="136" t="n">
        <v>0</v>
      </c>
      <c r="H308" s="136" t="n">
        <v>0</v>
      </c>
      <c r="I308" s="136" t="n">
        <v>0</v>
      </c>
      <c r="J308" s="135" t="n">
        <v>0</v>
      </c>
      <c r="Y308" s="140"/>
      <c r="Z308" s="140"/>
    </row>
    <row r="309" customFormat="false" ht="12.75" hidden="false" customHeight="false" outlineLevel="0" collapsed="false">
      <c r="A309" s="0" t="n">
        <f aca="false">INDEX(BucketTable,MATCH(B309,SumMonths,0),1)</f>
        <v>8</v>
      </c>
      <c r="B309" s="149" t="n">
        <v>36923</v>
      </c>
      <c r="C309" s="135" t="s">
        <v>112</v>
      </c>
      <c r="D309" s="135" t="s">
        <v>112</v>
      </c>
      <c r="E309" s="136" t="n">
        <v>24.48776359</v>
      </c>
      <c r="F309" s="135" t="n">
        <v>0</v>
      </c>
      <c r="G309" s="136" t="n">
        <v>24.48776359</v>
      </c>
      <c r="H309" s="136" t="n">
        <v>0</v>
      </c>
      <c r="I309" s="136" t="n">
        <v>0</v>
      </c>
      <c r="J309" s="135" t="n">
        <v>0</v>
      </c>
      <c r="Y309" s="140"/>
      <c r="Z309" s="140"/>
    </row>
    <row r="310" customFormat="false" ht="12.75" hidden="false" customHeight="false" outlineLevel="0" collapsed="false">
      <c r="A310" s="0" t="n">
        <f aca="false">INDEX(BucketTable,MATCH(B310,SumMonths,0),1)</f>
        <v>8</v>
      </c>
      <c r="B310" s="149" t="n">
        <v>36923</v>
      </c>
      <c r="C310" s="135" t="s">
        <v>105</v>
      </c>
      <c r="D310" s="135" t="s">
        <v>105</v>
      </c>
      <c r="E310" s="136" t="n">
        <v>-94.74784489</v>
      </c>
      <c r="F310" s="135" t="n">
        <v>0</v>
      </c>
      <c r="G310" s="136" t="n">
        <v>-94.74784489</v>
      </c>
      <c r="H310" s="136" t="n">
        <v>0</v>
      </c>
      <c r="I310" s="136" t="n">
        <v>0</v>
      </c>
      <c r="J310" s="135" t="n">
        <v>0</v>
      </c>
      <c r="Y310" s="140"/>
      <c r="Z310" s="140"/>
    </row>
    <row r="311" customFormat="false" ht="12.75" hidden="false" customHeight="false" outlineLevel="0" collapsed="false">
      <c r="A311" s="0" t="n">
        <f aca="false">INDEX(BucketTable,MATCH(B311,SumMonths,0),1)</f>
        <v>8</v>
      </c>
      <c r="B311" s="149" t="n">
        <v>36951</v>
      </c>
      <c r="C311" s="135" t="s">
        <v>96</v>
      </c>
      <c r="D311" s="135" t="s">
        <v>123</v>
      </c>
      <c r="E311" s="136" t="n">
        <v>0</v>
      </c>
      <c r="F311" s="135" t="n">
        <v>0</v>
      </c>
      <c r="G311" s="136" t="n">
        <v>0</v>
      </c>
      <c r="H311" s="136" t="n">
        <v>1</v>
      </c>
      <c r="I311" s="136" t="n">
        <v>0</v>
      </c>
      <c r="J311" s="135" t="n">
        <v>0</v>
      </c>
      <c r="Y311" s="140"/>
      <c r="Z311" s="140"/>
    </row>
    <row r="312" customFormat="false" ht="12.75" hidden="false" customHeight="false" outlineLevel="0" collapsed="false">
      <c r="A312" s="0" t="n">
        <f aca="false">INDEX(BucketTable,MATCH(B312,SumMonths,0),1)</f>
        <v>8</v>
      </c>
      <c r="B312" s="149" t="n">
        <v>36951</v>
      </c>
      <c r="C312" s="135" t="s">
        <v>108</v>
      </c>
      <c r="D312" s="135" t="s">
        <v>108</v>
      </c>
      <c r="E312" s="136" t="n">
        <v>58.6642748</v>
      </c>
      <c r="F312" s="135" t="n">
        <v>0</v>
      </c>
      <c r="G312" s="136" t="n">
        <v>58.6642748</v>
      </c>
      <c r="H312" s="136" t="n">
        <v>-0.2</v>
      </c>
      <c r="I312" s="136" t="n">
        <v>-11.73285496</v>
      </c>
      <c r="J312" s="135" t="n">
        <v>0</v>
      </c>
      <c r="Y312" s="140"/>
      <c r="Z312" s="140"/>
    </row>
    <row r="313" customFormat="false" ht="12.75" hidden="false" customHeight="false" outlineLevel="0" collapsed="false">
      <c r="A313" s="0" t="n">
        <f aca="false">INDEX(BucketTable,MATCH(B313,SumMonths,0),1)</f>
        <v>8</v>
      </c>
      <c r="B313" s="149" t="n">
        <v>36951</v>
      </c>
      <c r="C313" s="135" t="s">
        <v>109</v>
      </c>
      <c r="D313" s="135" t="s">
        <v>109</v>
      </c>
      <c r="E313" s="136" t="n">
        <v>-29.3321374</v>
      </c>
      <c r="F313" s="135" t="n">
        <v>0</v>
      </c>
      <c r="G313" s="136" t="n">
        <v>-29.3321374</v>
      </c>
      <c r="H313" s="136" t="n">
        <v>0</v>
      </c>
      <c r="I313" s="136" t="n">
        <v>0</v>
      </c>
      <c r="J313" s="135" t="n">
        <v>0</v>
      </c>
      <c r="Y313" s="140"/>
      <c r="Z313" s="140"/>
    </row>
    <row r="314" customFormat="false" ht="12.75" hidden="false" customHeight="false" outlineLevel="0" collapsed="false">
      <c r="A314" s="0" t="n">
        <f aca="false">INDEX(BucketTable,MATCH(B314,SumMonths,0),1)</f>
        <v>8</v>
      </c>
      <c r="B314" s="149" t="n">
        <v>36951</v>
      </c>
      <c r="C314" s="135" t="s">
        <v>74</v>
      </c>
      <c r="D314" s="135" t="s">
        <v>74</v>
      </c>
      <c r="E314" s="136" t="n">
        <v>5.66469807</v>
      </c>
      <c r="F314" s="135" t="n">
        <v>0</v>
      </c>
      <c r="G314" s="136" t="n">
        <v>5.66469807</v>
      </c>
      <c r="H314" s="136" t="n">
        <v>0</v>
      </c>
      <c r="I314" s="136" t="n">
        <v>0</v>
      </c>
      <c r="J314" s="135" t="n">
        <v>0</v>
      </c>
      <c r="Y314" s="140"/>
      <c r="Z314" s="140"/>
    </row>
    <row r="315" customFormat="false" ht="12.75" hidden="false" customHeight="false" outlineLevel="0" collapsed="false">
      <c r="A315" s="0" t="n">
        <f aca="false">INDEX(BucketTable,MATCH(B315,SumMonths,0),1)</f>
        <v>8</v>
      </c>
      <c r="B315" s="149" t="n">
        <v>36951</v>
      </c>
      <c r="C315" s="135" t="s">
        <v>75</v>
      </c>
      <c r="D315" s="135" t="s">
        <v>75</v>
      </c>
      <c r="E315" s="136" t="n">
        <v>301.80129492</v>
      </c>
      <c r="F315" s="135" t="n">
        <v>0</v>
      </c>
      <c r="G315" s="136" t="n">
        <v>301.80129492</v>
      </c>
      <c r="H315" s="136" t="n">
        <v>0</v>
      </c>
      <c r="I315" s="136" t="n">
        <v>0</v>
      </c>
      <c r="J315" s="135" t="n">
        <v>0</v>
      </c>
      <c r="Y315" s="140"/>
      <c r="Z315" s="140"/>
    </row>
    <row r="316" customFormat="false" ht="12.75" hidden="false" customHeight="false" outlineLevel="0" collapsed="false">
      <c r="A316" s="0" t="n">
        <f aca="false">INDEX(BucketTable,MATCH(B316,SumMonths,0),1)</f>
        <v>8</v>
      </c>
      <c r="B316" s="149" t="n">
        <v>36951</v>
      </c>
      <c r="C316" s="135" t="s">
        <v>110</v>
      </c>
      <c r="D316" s="135" t="s">
        <v>110</v>
      </c>
      <c r="E316" s="136" t="n">
        <v>-43.9982061</v>
      </c>
      <c r="F316" s="135" t="n">
        <v>0</v>
      </c>
      <c r="G316" s="136" t="n">
        <v>-43.9982061</v>
      </c>
      <c r="H316" s="136" t="n">
        <v>0</v>
      </c>
      <c r="I316" s="136" t="n">
        <v>0</v>
      </c>
      <c r="J316" s="135" t="n">
        <v>0</v>
      </c>
      <c r="Y316" s="140"/>
      <c r="Z316" s="140"/>
    </row>
    <row r="317" customFormat="false" ht="12.75" hidden="false" customHeight="false" outlineLevel="0" collapsed="false">
      <c r="A317" s="0" t="n">
        <f aca="false">INDEX(BucketTable,MATCH(B317,SumMonths,0),1)</f>
        <v>8</v>
      </c>
      <c r="B317" s="149" t="n">
        <v>36951</v>
      </c>
      <c r="C317" s="135" t="s">
        <v>76</v>
      </c>
      <c r="D317" s="135" t="s">
        <v>76</v>
      </c>
      <c r="E317" s="136" t="n">
        <v>87.9964122</v>
      </c>
      <c r="F317" s="135" t="n">
        <v>0</v>
      </c>
      <c r="G317" s="136" t="n">
        <v>87.9964122</v>
      </c>
      <c r="H317" s="136" t="n">
        <v>0</v>
      </c>
      <c r="I317" s="136" t="n">
        <v>0</v>
      </c>
      <c r="J317" s="135" t="n">
        <v>0</v>
      </c>
      <c r="Y317" s="140"/>
      <c r="Z317" s="140"/>
    </row>
    <row r="318" customFormat="false" ht="12.75" hidden="false" customHeight="false" outlineLevel="0" collapsed="false">
      <c r="A318" s="0" t="n">
        <f aca="false">INDEX(BucketTable,MATCH(B318,SumMonths,0),1)</f>
        <v>8</v>
      </c>
      <c r="B318" s="149" t="n">
        <v>36951</v>
      </c>
      <c r="C318" s="135" t="s">
        <v>77</v>
      </c>
      <c r="D318" s="135" t="s">
        <v>77</v>
      </c>
      <c r="E318" s="136" t="n">
        <v>-84.3885593</v>
      </c>
      <c r="F318" s="135" t="n">
        <v>0</v>
      </c>
      <c r="G318" s="136" t="n">
        <v>-84.3885593</v>
      </c>
      <c r="H318" s="136" t="n">
        <v>0</v>
      </c>
      <c r="I318" s="136" t="n">
        <v>0</v>
      </c>
      <c r="J318" s="135" t="n">
        <v>0</v>
      </c>
      <c r="Y318" s="140"/>
      <c r="Z318" s="140"/>
    </row>
    <row r="319" customFormat="false" ht="12.75" hidden="false" customHeight="false" outlineLevel="0" collapsed="false">
      <c r="A319" s="0" t="n">
        <f aca="false">INDEX(BucketTable,MATCH(B319,SumMonths,0),1)</f>
        <v>8</v>
      </c>
      <c r="B319" s="149" t="n">
        <v>36951</v>
      </c>
      <c r="C319" s="135" t="s">
        <v>79</v>
      </c>
      <c r="D319" s="135" t="s">
        <v>79</v>
      </c>
      <c r="E319" s="136" t="n">
        <v>127.82358836</v>
      </c>
      <c r="F319" s="135" t="n">
        <v>0</v>
      </c>
      <c r="G319" s="136" t="n">
        <v>127.82358836</v>
      </c>
      <c r="H319" s="136" t="n">
        <v>0</v>
      </c>
      <c r="I319" s="136" t="n">
        <v>0</v>
      </c>
      <c r="J319" s="135" t="n">
        <v>0</v>
      </c>
      <c r="Y319" s="140"/>
      <c r="Z319" s="140"/>
    </row>
    <row r="320" customFormat="false" ht="12.75" hidden="false" customHeight="false" outlineLevel="0" collapsed="false">
      <c r="A320" s="0" t="n">
        <f aca="false">INDEX(BucketTable,MATCH(B320,SumMonths,0),1)</f>
        <v>8</v>
      </c>
      <c r="B320" s="149" t="n">
        <v>36951</v>
      </c>
      <c r="C320" s="135" t="s">
        <v>80</v>
      </c>
      <c r="D320" s="135" t="s">
        <v>80</v>
      </c>
      <c r="E320" s="136" t="n">
        <v>-19.40614211</v>
      </c>
      <c r="F320" s="135" t="n">
        <v>0</v>
      </c>
      <c r="G320" s="136" t="n">
        <v>-19.40614211</v>
      </c>
      <c r="H320" s="136" t="n">
        <v>0</v>
      </c>
      <c r="I320" s="136" t="n">
        <v>0</v>
      </c>
      <c r="J320" s="135" t="n">
        <v>0</v>
      </c>
      <c r="Y320" s="140"/>
      <c r="Z320" s="140"/>
    </row>
    <row r="321" customFormat="false" ht="12.75" hidden="false" customHeight="false" outlineLevel="0" collapsed="false">
      <c r="A321" s="0" t="n">
        <f aca="false">INDEX(BucketTable,MATCH(B321,SumMonths,0),1)</f>
        <v>8</v>
      </c>
      <c r="B321" s="149" t="n">
        <v>36951</v>
      </c>
      <c r="C321" s="135" t="s">
        <v>82</v>
      </c>
      <c r="D321" s="135" t="s">
        <v>82</v>
      </c>
      <c r="E321" s="136" t="n">
        <v>-135.30631124</v>
      </c>
      <c r="F321" s="135" t="n">
        <v>0</v>
      </c>
      <c r="G321" s="136" t="n">
        <v>-135.30631124</v>
      </c>
      <c r="H321" s="136" t="n">
        <v>0</v>
      </c>
      <c r="I321" s="136" t="n">
        <v>0</v>
      </c>
      <c r="J321" s="135" t="n">
        <v>0</v>
      </c>
      <c r="Y321" s="140"/>
      <c r="Z321" s="140"/>
    </row>
    <row r="322" customFormat="false" ht="12.75" hidden="false" customHeight="false" outlineLevel="0" collapsed="false">
      <c r="A322" s="0" t="n">
        <f aca="false">INDEX(BucketTable,MATCH(B322,SumMonths,0),1)</f>
        <v>8</v>
      </c>
      <c r="B322" s="149" t="n">
        <v>36951</v>
      </c>
      <c r="C322" s="135" t="s">
        <v>83</v>
      </c>
      <c r="D322" s="135" t="s">
        <v>83</v>
      </c>
      <c r="E322" s="136" t="n">
        <v>-161.3267557</v>
      </c>
      <c r="F322" s="135" t="n">
        <v>0</v>
      </c>
      <c r="G322" s="136" t="n">
        <v>-161.3267557</v>
      </c>
      <c r="H322" s="136" t="n">
        <v>0</v>
      </c>
      <c r="I322" s="136" t="n">
        <v>0</v>
      </c>
      <c r="J322" s="135" t="n">
        <v>0</v>
      </c>
      <c r="Y322" s="140"/>
      <c r="Z322" s="140"/>
    </row>
    <row r="323" customFormat="false" ht="12.75" hidden="false" customHeight="false" outlineLevel="0" collapsed="false">
      <c r="A323" s="0" t="n">
        <f aca="false">INDEX(BucketTable,MATCH(B323,SumMonths,0),1)</f>
        <v>8</v>
      </c>
      <c r="B323" s="149" t="n">
        <v>36951</v>
      </c>
      <c r="C323" s="135" t="s">
        <v>85</v>
      </c>
      <c r="D323" s="135" t="s">
        <v>85</v>
      </c>
      <c r="E323" s="136" t="n">
        <v>-11.82747476</v>
      </c>
      <c r="F323" s="135" t="n">
        <v>0</v>
      </c>
      <c r="G323" s="136" t="n">
        <v>-11.82747476</v>
      </c>
      <c r="H323" s="136" t="n">
        <v>0</v>
      </c>
      <c r="I323" s="136" t="n">
        <v>0</v>
      </c>
      <c r="J323" s="135" t="n">
        <v>0</v>
      </c>
      <c r="Y323" s="140"/>
      <c r="Z323" s="140"/>
    </row>
    <row r="324" customFormat="false" ht="12.75" hidden="false" customHeight="false" outlineLevel="0" collapsed="false">
      <c r="A324" s="0" t="n">
        <f aca="false">INDEX(BucketTable,MATCH(B324,SumMonths,0),1)</f>
        <v>8</v>
      </c>
      <c r="B324" s="149" t="n">
        <v>36951</v>
      </c>
      <c r="C324" s="135" t="s">
        <v>87</v>
      </c>
      <c r="D324" s="135" t="s">
        <v>87</v>
      </c>
      <c r="E324" s="136" t="n">
        <v>-8.79964122</v>
      </c>
      <c r="F324" s="135" t="n">
        <v>0</v>
      </c>
      <c r="G324" s="136" t="n">
        <v>-8.79964122</v>
      </c>
      <c r="H324" s="136" t="n">
        <v>0</v>
      </c>
      <c r="I324" s="136" t="n">
        <v>0</v>
      </c>
      <c r="J324" s="135" t="n">
        <v>0</v>
      </c>
      <c r="Y324" s="140"/>
      <c r="Z324" s="140"/>
    </row>
    <row r="325" customFormat="false" ht="12.75" hidden="false" customHeight="false" outlineLevel="0" collapsed="false">
      <c r="A325" s="0" t="n">
        <f aca="false">INDEX(BucketTable,MATCH(B325,SumMonths,0),1)</f>
        <v>8</v>
      </c>
      <c r="B325" s="149" t="n">
        <v>36951</v>
      </c>
      <c r="C325" s="135" t="s">
        <v>89</v>
      </c>
      <c r="D325" s="135" t="s">
        <v>89</v>
      </c>
      <c r="E325" s="136" t="n">
        <v>14.6660687</v>
      </c>
      <c r="F325" s="135" t="n">
        <v>0</v>
      </c>
      <c r="G325" s="136" t="n">
        <v>14.6660687</v>
      </c>
      <c r="H325" s="136" t="n">
        <v>-0.01809179782868</v>
      </c>
      <c r="I325" s="136" t="n">
        <v>-0.265335549861932</v>
      </c>
      <c r="J325" s="135" t="n">
        <v>0</v>
      </c>
      <c r="Y325" s="140"/>
      <c r="Z325" s="140"/>
    </row>
    <row r="326" customFormat="false" ht="12.75" hidden="false" customHeight="false" outlineLevel="0" collapsed="false">
      <c r="A326" s="0" t="n">
        <f aca="false">INDEX(BucketTable,MATCH(B326,SumMonths,0),1)</f>
        <v>8</v>
      </c>
      <c r="B326" s="149" t="n">
        <v>36951</v>
      </c>
      <c r="C326" s="135" t="s">
        <v>111</v>
      </c>
      <c r="D326" s="135" t="s">
        <v>111</v>
      </c>
      <c r="E326" s="136" t="n">
        <v>29.3321374</v>
      </c>
      <c r="F326" s="135" t="n">
        <v>0</v>
      </c>
      <c r="G326" s="136" t="n">
        <v>29.3321374</v>
      </c>
      <c r="H326" s="136" t="n">
        <v>-0.05</v>
      </c>
      <c r="I326" s="136" t="n">
        <v>-1.46660687</v>
      </c>
      <c r="J326" s="135" t="n">
        <v>0</v>
      </c>
      <c r="Y326" s="140"/>
      <c r="Z326" s="140"/>
    </row>
    <row r="327" customFormat="false" ht="12.75" hidden="false" customHeight="false" outlineLevel="0" collapsed="false">
      <c r="A327" s="0" t="n">
        <f aca="false">INDEX(BucketTable,MATCH(B327,SumMonths,0),1)</f>
        <v>8</v>
      </c>
      <c r="B327" s="149" t="n">
        <v>36951</v>
      </c>
      <c r="C327" s="135" t="s">
        <v>90</v>
      </c>
      <c r="D327" s="135" t="s">
        <v>90</v>
      </c>
      <c r="E327" s="136" t="n">
        <v>0</v>
      </c>
      <c r="F327" s="135" t="n">
        <v>0</v>
      </c>
      <c r="G327" s="136" t="n">
        <v>0</v>
      </c>
      <c r="H327" s="136" t="n">
        <v>0</v>
      </c>
      <c r="I327" s="136" t="n">
        <v>0</v>
      </c>
      <c r="J327" s="135" t="n">
        <v>0</v>
      </c>
      <c r="Y327" s="140"/>
      <c r="Z327" s="140"/>
    </row>
    <row r="328" customFormat="false" ht="12.75" hidden="false" customHeight="false" outlineLevel="0" collapsed="false">
      <c r="A328" s="0" t="n">
        <f aca="false">INDEX(BucketTable,MATCH(B328,SumMonths,0),1)</f>
        <v>8</v>
      </c>
      <c r="B328" s="149" t="n">
        <v>36951</v>
      </c>
      <c r="C328" s="135" t="s">
        <v>91</v>
      </c>
      <c r="D328" s="135" t="s">
        <v>91</v>
      </c>
      <c r="E328" s="136" t="n">
        <v>0</v>
      </c>
      <c r="F328" s="135" t="n">
        <v>0</v>
      </c>
      <c r="G328" s="136" t="n">
        <v>0</v>
      </c>
      <c r="H328" s="136" t="n">
        <v>0</v>
      </c>
      <c r="I328" s="136" t="n">
        <v>0</v>
      </c>
      <c r="J328" s="135" t="n">
        <v>0</v>
      </c>
      <c r="Y328" s="140"/>
      <c r="Z328" s="140"/>
    </row>
    <row r="329" customFormat="false" ht="12.75" hidden="false" customHeight="false" outlineLevel="0" collapsed="false">
      <c r="A329" s="0" t="n">
        <f aca="false">INDEX(BucketTable,MATCH(B329,SumMonths,0),1)</f>
        <v>8</v>
      </c>
      <c r="B329" s="149" t="n">
        <v>36951</v>
      </c>
      <c r="C329" s="135" t="s">
        <v>92</v>
      </c>
      <c r="D329" s="135" t="s">
        <v>92</v>
      </c>
      <c r="E329" s="136" t="n">
        <v>104.28748132</v>
      </c>
      <c r="F329" s="135" t="n">
        <v>0</v>
      </c>
      <c r="G329" s="136" t="n">
        <v>104.28748132</v>
      </c>
      <c r="H329" s="136" t="n">
        <v>0</v>
      </c>
      <c r="I329" s="136" t="n">
        <v>0</v>
      </c>
      <c r="J329" s="135" t="n">
        <v>0</v>
      </c>
      <c r="Y329" s="140"/>
      <c r="Z329" s="140"/>
    </row>
    <row r="330" customFormat="false" ht="12.75" hidden="false" customHeight="false" outlineLevel="0" collapsed="false">
      <c r="A330" s="0" t="n">
        <f aca="false">INDEX(BucketTable,MATCH(B330,SumMonths,0),1)</f>
        <v>8</v>
      </c>
      <c r="B330" s="149" t="n">
        <v>36951</v>
      </c>
      <c r="C330" s="135" t="s">
        <v>94</v>
      </c>
      <c r="D330" s="135" t="s">
        <v>94</v>
      </c>
      <c r="E330" s="136" t="n">
        <v>2E-008</v>
      </c>
      <c r="F330" s="135" t="n">
        <v>0</v>
      </c>
      <c r="G330" s="136" t="n">
        <v>2E-008</v>
      </c>
      <c r="H330" s="136" t="n">
        <v>0.00025</v>
      </c>
      <c r="I330" s="136" t="n">
        <v>5E-012</v>
      </c>
      <c r="J330" s="135" t="n">
        <v>0</v>
      </c>
      <c r="Y330" s="140"/>
      <c r="Z330" s="140"/>
    </row>
    <row r="331" customFormat="false" ht="12.75" hidden="false" customHeight="false" outlineLevel="0" collapsed="false">
      <c r="A331" s="0" t="n">
        <f aca="false">INDEX(BucketTable,MATCH(B331,SumMonths,0),1)</f>
        <v>8</v>
      </c>
      <c r="B331" s="149" t="n">
        <v>36951</v>
      </c>
      <c r="C331" s="135" t="s">
        <v>98</v>
      </c>
      <c r="D331" s="135" t="s">
        <v>98</v>
      </c>
      <c r="E331" s="136" t="n">
        <v>0</v>
      </c>
      <c r="F331" s="135" t="n">
        <v>0</v>
      </c>
      <c r="G331" s="136" t="n">
        <v>0</v>
      </c>
      <c r="H331" s="136" t="n">
        <v>0</v>
      </c>
      <c r="I331" s="136" t="n">
        <v>0</v>
      </c>
      <c r="J331" s="135" t="n">
        <v>0</v>
      </c>
      <c r="Y331" s="140"/>
      <c r="Z331" s="140"/>
    </row>
    <row r="332" customFormat="false" ht="12.75" hidden="false" customHeight="false" outlineLevel="0" collapsed="false">
      <c r="A332" s="0" t="n">
        <f aca="false">INDEX(BucketTable,MATCH(B332,SumMonths,0),1)</f>
        <v>8</v>
      </c>
      <c r="B332" s="149" t="n">
        <v>36951</v>
      </c>
      <c r="C332" s="135" t="s">
        <v>99</v>
      </c>
      <c r="D332" s="135" t="s">
        <v>99</v>
      </c>
      <c r="E332" s="136" t="n">
        <v>-29.3321374</v>
      </c>
      <c r="F332" s="135" t="n">
        <v>0</v>
      </c>
      <c r="G332" s="136" t="n">
        <v>-29.3321374</v>
      </c>
      <c r="H332" s="136" t="n">
        <v>0.00025</v>
      </c>
      <c r="I332" s="136" t="n">
        <v>-0.00733303435</v>
      </c>
      <c r="J332" s="135" t="n">
        <v>0</v>
      </c>
      <c r="Y332" s="140"/>
      <c r="Z332" s="140"/>
    </row>
    <row r="333" customFormat="false" ht="12.75" hidden="false" customHeight="false" outlineLevel="0" collapsed="false">
      <c r="A333" s="0" t="n">
        <f aca="false">INDEX(BucketTable,MATCH(B333,SumMonths,0),1)</f>
        <v>8</v>
      </c>
      <c r="B333" s="149" t="n">
        <v>36951</v>
      </c>
      <c r="C333" s="135" t="s">
        <v>100</v>
      </c>
      <c r="D333" s="135" t="s">
        <v>100</v>
      </c>
      <c r="E333" s="136" t="n">
        <v>-26.95330106</v>
      </c>
      <c r="F333" s="135" t="n">
        <v>0</v>
      </c>
      <c r="G333" s="136" t="n">
        <v>-26.95330106</v>
      </c>
      <c r="H333" s="136" t="n">
        <v>0</v>
      </c>
      <c r="I333" s="136" t="n">
        <v>0</v>
      </c>
      <c r="J333" s="135" t="n">
        <v>0</v>
      </c>
      <c r="Y333" s="140"/>
      <c r="Z333" s="140"/>
    </row>
    <row r="334" customFormat="false" ht="12.75" hidden="false" customHeight="false" outlineLevel="0" collapsed="false">
      <c r="A334" s="0" t="n">
        <f aca="false">INDEX(BucketTable,MATCH(B334,SumMonths,0),1)</f>
        <v>8</v>
      </c>
      <c r="B334" s="149" t="n">
        <v>36951</v>
      </c>
      <c r="C334" s="135" t="s">
        <v>96</v>
      </c>
      <c r="D334" s="135" t="s">
        <v>16</v>
      </c>
      <c r="E334" s="136" t="n">
        <v>104.08177788</v>
      </c>
      <c r="F334" s="135" t="n">
        <v>0</v>
      </c>
      <c r="G334" s="136" t="n">
        <v>104.08177788</v>
      </c>
      <c r="H334" s="136" t="n">
        <v>1</v>
      </c>
      <c r="I334" s="136" t="n">
        <v>104.08177788</v>
      </c>
      <c r="J334" s="135" t="n">
        <v>0</v>
      </c>
      <c r="Y334" s="140"/>
      <c r="Z334" s="140"/>
    </row>
    <row r="335" customFormat="false" ht="12.75" hidden="false" customHeight="false" outlineLevel="0" collapsed="false">
      <c r="A335" s="0" t="n">
        <f aca="false">INDEX(BucketTable,MATCH(B335,SumMonths,0),1)</f>
        <v>8</v>
      </c>
      <c r="B335" s="149" t="n">
        <v>36951</v>
      </c>
      <c r="C335" s="135" t="s">
        <v>102</v>
      </c>
      <c r="D335" s="135" t="s">
        <v>102</v>
      </c>
      <c r="E335" s="136" t="n">
        <v>0</v>
      </c>
      <c r="F335" s="135" t="n">
        <v>0</v>
      </c>
      <c r="G335" s="136" t="n">
        <v>0</v>
      </c>
      <c r="H335" s="136" t="n">
        <v>0</v>
      </c>
      <c r="I335" s="136" t="n">
        <v>0</v>
      </c>
      <c r="J335" s="135" t="n">
        <v>0</v>
      </c>
      <c r="Y335" s="140"/>
      <c r="Z335" s="140"/>
    </row>
    <row r="336" customFormat="false" ht="12.75" hidden="false" customHeight="false" outlineLevel="0" collapsed="false">
      <c r="A336" s="0" t="n">
        <f aca="false">INDEX(BucketTable,MATCH(B336,SumMonths,0),1)</f>
        <v>8</v>
      </c>
      <c r="B336" s="149" t="n">
        <v>36951</v>
      </c>
      <c r="C336" s="135" t="s">
        <v>103</v>
      </c>
      <c r="D336" s="135" t="s">
        <v>103</v>
      </c>
      <c r="E336" s="136" t="n">
        <v>0</v>
      </c>
      <c r="F336" s="135" t="n">
        <v>0</v>
      </c>
      <c r="G336" s="136" t="n">
        <v>0</v>
      </c>
      <c r="H336" s="136" t="n">
        <v>0</v>
      </c>
      <c r="I336" s="136" t="n">
        <v>0</v>
      </c>
      <c r="J336" s="135" t="n">
        <v>0</v>
      </c>
      <c r="Y336" s="140"/>
      <c r="Z336" s="140"/>
    </row>
    <row r="337" customFormat="false" ht="12.75" hidden="false" customHeight="false" outlineLevel="0" collapsed="false">
      <c r="A337" s="0" t="n">
        <f aca="false">INDEX(BucketTable,MATCH(B337,SumMonths,0),1)</f>
        <v>8</v>
      </c>
      <c r="B337" s="149" t="n">
        <v>36951</v>
      </c>
      <c r="C337" s="135" t="s">
        <v>104</v>
      </c>
      <c r="D337" s="135" t="s">
        <v>104</v>
      </c>
      <c r="E337" s="136" t="n">
        <v>0</v>
      </c>
      <c r="F337" s="135" t="n">
        <v>0</v>
      </c>
      <c r="G337" s="136" t="n">
        <v>0</v>
      </c>
      <c r="H337" s="136" t="n">
        <v>0</v>
      </c>
      <c r="I337" s="136" t="n">
        <v>0</v>
      </c>
      <c r="J337" s="135" t="n">
        <v>0</v>
      </c>
      <c r="Y337" s="140"/>
      <c r="Z337" s="140"/>
    </row>
    <row r="338" customFormat="false" ht="12.75" hidden="false" customHeight="false" outlineLevel="0" collapsed="false">
      <c r="A338" s="0" t="n">
        <f aca="false">INDEX(BucketTable,MATCH(B338,SumMonths,0),1)</f>
        <v>8</v>
      </c>
      <c r="B338" s="149" t="n">
        <v>36951</v>
      </c>
      <c r="C338" s="135" t="s">
        <v>112</v>
      </c>
      <c r="D338" s="135" t="s">
        <v>112</v>
      </c>
      <c r="E338" s="136" t="n">
        <v>26.95330106</v>
      </c>
      <c r="F338" s="135" t="n">
        <v>0</v>
      </c>
      <c r="G338" s="136" t="n">
        <v>26.95330106</v>
      </c>
      <c r="H338" s="136" t="n">
        <v>0</v>
      </c>
      <c r="I338" s="136" t="n">
        <v>0</v>
      </c>
      <c r="J338" s="135" t="n">
        <v>0</v>
      </c>
      <c r="Y338" s="140"/>
      <c r="Z338" s="140"/>
    </row>
    <row r="339" customFormat="false" ht="12.75" hidden="false" customHeight="false" outlineLevel="0" collapsed="false">
      <c r="A339" s="0" t="n">
        <f aca="false">INDEX(BucketTable,MATCH(B339,SumMonths,0),1)</f>
        <v>8</v>
      </c>
      <c r="B339" s="149" t="n">
        <v>36951</v>
      </c>
      <c r="C339" s="135" t="s">
        <v>105</v>
      </c>
      <c r="D339" s="135" t="s">
        <v>105</v>
      </c>
      <c r="E339" s="136" t="n">
        <v>-104.28748132</v>
      </c>
      <c r="F339" s="135" t="n">
        <v>0</v>
      </c>
      <c r="G339" s="136" t="n">
        <v>-104.28748132</v>
      </c>
      <c r="H339" s="136" t="n">
        <v>0</v>
      </c>
      <c r="I339" s="136" t="n">
        <v>0</v>
      </c>
      <c r="J339" s="135" t="n">
        <v>0</v>
      </c>
      <c r="Y339" s="140"/>
      <c r="Z339" s="140"/>
    </row>
    <row r="340" customFormat="false" ht="12.75" hidden="false" customHeight="false" outlineLevel="0" collapsed="false">
      <c r="A340" s="0" t="n">
        <f aca="false">INDEX(BucketTable,MATCH(B340,SumMonths,0),1)</f>
        <v>8</v>
      </c>
      <c r="B340" s="149" t="n">
        <v>36982</v>
      </c>
      <c r="C340" s="135" t="s">
        <v>96</v>
      </c>
      <c r="D340" s="135" t="s">
        <v>123</v>
      </c>
      <c r="E340" s="136" t="n">
        <v>0</v>
      </c>
      <c r="F340" s="135" t="n">
        <v>0</v>
      </c>
      <c r="G340" s="136" t="n">
        <v>0</v>
      </c>
      <c r="H340" s="136" t="n">
        <v>1</v>
      </c>
      <c r="I340" s="136" t="n">
        <v>0</v>
      </c>
      <c r="J340" s="135" t="n">
        <v>0</v>
      </c>
      <c r="Y340" s="140"/>
      <c r="Z340" s="140"/>
    </row>
    <row r="341" customFormat="false" ht="12.75" hidden="false" customHeight="false" outlineLevel="0" collapsed="false">
      <c r="A341" s="0" t="n">
        <f aca="false">INDEX(BucketTable,MATCH(B341,SumMonths,0),1)</f>
        <v>8</v>
      </c>
      <c r="B341" s="149" t="n">
        <v>36982</v>
      </c>
      <c r="C341" s="135" t="s">
        <v>74</v>
      </c>
      <c r="D341" s="135" t="s">
        <v>74</v>
      </c>
      <c r="E341" s="136" t="n">
        <v>-1.43540471</v>
      </c>
      <c r="F341" s="135" t="n">
        <v>0</v>
      </c>
      <c r="G341" s="136" t="n">
        <v>-1.43540471</v>
      </c>
      <c r="H341" s="136" t="n">
        <v>0</v>
      </c>
      <c r="I341" s="136" t="n">
        <v>0</v>
      </c>
      <c r="J341" s="135" t="n">
        <v>0</v>
      </c>
      <c r="Y341" s="140"/>
      <c r="Z341" s="140"/>
    </row>
    <row r="342" customFormat="false" ht="12.75" hidden="false" customHeight="false" outlineLevel="0" collapsed="false">
      <c r="A342" s="0" t="n">
        <f aca="false">INDEX(BucketTable,MATCH(B342,SumMonths,0),1)</f>
        <v>8</v>
      </c>
      <c r="B342" s="149" t="n">
        <v>36982</v>
      </c>
      <c r="C342" s="135" t="s">
        <v>75</v>
      </c>
      <c r="D342" s="135" t="s">
        <v>75</v>
      </c>
      <c r="E342" s="136" t="n">
        <v>85.70970827</v>
      </c>
      <c r="F342" s="135" t="n">
        <v>0</v>
      </c>
      <c r="G342" s="136" t="n">
        <v>85.70970827</v>
      </c>
      <c r="H342" s="136" t="n">
        <v>0</v>
      </c>
      <c r="I342" s="136" t="n">
        <v>0</v>
      </c>
      <c r="J342" s="135" t="n">
        <v>0</v>
      </c>
      <c r="Y342" s="140"/>
      <c r="Z342" s="140"/>
    </row>
    <row r="343" customFormat="false" ht="12.75" hidden="false" customHeight="false" outlineLevel="0" collapsed="false">
      <c r="A343" s="0" t="n">
        <f aca="false">INDEX(BucketTable,MATCH(B343,SumMonths,0),1)</f>
        <v>8</v>
      </c>
      <c r="B343" s="149" t="n">
        <v>36982</v>
      </c>
      <c r="C343" s="135" t="s">
        <v>76</v>
      </c>
      <c r="D343" s="135" t="s">
        <v>76</v>
      </c>
      <c r="E343" s="136" t="n">
        <v>42.30349854</v>
      </c>
      <c r="F343" s="135" t="n">
        <v>0</v>
      </c>
      <c r="G343" s="136" t="n">
        <v>42.30349854</v>
      </c>
      <c r="H343" s="136" t="n">
        <v>0</v>
      </c>
      <c r="I343" s="136" t="n">
        <v>0</v>
      </c>
      <c r="J343" s="135" t="n">
        <v>0</v>
      </c>
      <c r="Y343" s="140"/>
      <c r="Z343" s="140"/>
    </row>
    <row r="344" customFormat="false" ht="12.75" hidden="false" customHeight="false" outlineLevel="0" collapsed="false">
      <c r="A344" s="0" t="n">
        <f aca="false">INDEX(BucketTable,MATCH(B344,SumMonths,0),1)</f>
        <v>8</v>
      </c>
      <c r="B344" s="149" t="n">
        <v>36982</v>
      </c>
      <c r="C344" s="135" t="s">
        <v>77</v>
      </c>
      <c r="D344" s="135" t="s">
        <v>77</v>
      </c>
      <c r="E344" s="136" t="n">
        <v>-81.13811018</v>
      </c>
      <c r="F344" s="135" t="n">
        <v>0</v>
      </c>
      <c r="G344" s="136" t="n">
        <v>-81.13811018</v>
      </c>
      <c r="H344" s="136" t="n">
        <v>0</v>
      </c>
      <c r="I344" s="136" t="n">
        <v>0</v>
      </c>
      <c r="J344" s="135" t="n">
        <v>0</v>
      </c>
      <c r="Y344" s="140"/>
      <c r="Z344" s="140"/>
    </row>
    <row r="345" customFormat="false" ht="12.75" hidden="false" customHeight="false" outlineLevel="0" collapsed="false">
      <c r="A345" s="0" t="n">
        <f aca="false">INDEX(BucketTable,MATCH(B345,SumMonths,0),1)</f>
        <v>8</v>
      </c>
      <c r="B345" s="149" t="n">
        <v>36982</v>
      </c>
      <c r="C345" s="135" t="s">
        <v>79</v>
      </c>
      <c r="D345" s="135" t="s">
        <v>79</v>
      </c>
      <c r="E345" s="136" t="n">
        <v>-4.01037166</v>
      </c>
      <c r="F345" s="135" t="n">
        <v>0</v>
      </c>
      <c r="G345" s="136" t="n">
        <v>-4.01037166</v>
      </c>
      <c r="H345" s="136" t="n">
        <v>0</v>
      </c>
      <c r="I345" s="136" t="n">
        <v>0</v>
      </c>
      <c r="J345" s="135" t="n">
        <v>0</v>
      </c>
      <c r="Y345" s="140"/>
      <c r="Z345" s="140"/>
    </row>
    <row r="346" customFormat="false" ht="12.75" hidden="false" customHeight="false" outlineLevel="0" collapsed="false">
      <c r="A346" s="0" t="n">
        <f aca="false">INDEX(BucketTable,MATCH(B346,SumMonths,0),1)</f>
        <v>8</v>
      </c>
      <c r="B346" s="149" t="n">
        <v>36982</v>
      </c>
      <c r="C346" s="135" t="s">
        <v>80</v>
      </c>
      <c r="D346" s="135" t="s">
        <v>80</v>
      </c>
      <c r="E346" s="136" t="n">
        <v>-18.65866309</v>
      </c>
      <c r="F346" s="135" t="n">
        <v>0</v>
      </c>
      <c r="G346" s="136" t="n">
        <v>-18.65866309</v>
      </c>
      <c r="H346" s="136" t="n">
        <v>0</v>
      </c>
      <c r="I346" s="136" t="n">
        <v>0</v>
      </c>
      <c r="J346" s="135" t="n">
        <v>0</v>
      </c>
      <c r="Y346" s="140"/>
      <c r="Z346" s="140"/>
    </row>
    <row r="347" customFormat="false" ht="12.75" hidden="false" customHeight="false" outlineLevel="0" collapsed="false">
      <c r="A347" s="0" t="n">
        <f aca="false">INDEX(BucketTable,MATCH(B347,SumMonths,0),1)</f>
        <v>8</v>
      </c>
      <c r="B347" s="149" t="n">
        <v>36982</v>
      </c>
      <c r="C347" s="135" t="s">
        <v>82</v>
      </c>
      <c r="D347" s="135" t="s">
        <v>82</v>
      </c>
      <c r="E347" s="136" t="n">
        <v>-6.58806484</v>
      </c>
      <c r="F347" s="135" t="n">
        <v>0</v>
      </c>
      <c r="G347" s="136" t="n">
        <v>-6.58806484</v>
      </c>
      <c r="H347" s="136" t="n">
        <v>0</v>
      </c>
      <c r="I347" s="136" t="n">
        <v>0</v>
      </c>
      <c r="J347" s="135" t="n">
        <v>0</v>
      </c>
      <c r="Y347" s="140"/>
      <c r="Z347" s="140"/>
    </row>
    <row r="348" customFormat="false" ht="12.75" hidden="false" customHeight="false" outlineLevel="0" collapsed="false">
      <c r="A348" s="0" t="n">
        <f aca="false">INDEX(BucketTable,MATCH(B348,SumMonths,0),1)</f>
        <v>8</v>
      </c>
      <c r="B348" s="149" t="n">
        <v>36982</v>
      </c>
      <c r="C348" s="135" t="s">
        <v>85</v>
      </c>
      <c r="D348" s="135" t="s">
        <v>85</v>
      </c>
      <c r="E348" s="136" t="n">
        <v>0</v>
      </c>
      <c r="F348" s="135" t="n">
        <v>0</v>
      </c>
      <c r="G348" s="136" t="n">
        <v>0</v>
      </c>
      <c r="H348" s="136" t="n">
        <v>0</v>
      </c>
      <c r="I348" s="136" t="n">
        <v>0</v>
      </c>
      <c r="J348" s="135" t="n">
        <v>0</v>
      </c>
      <c r="Y348" s="140"/>
      <c r="Z348" s="140"/>
    </row>
    <row r="349" customFormat="false" ht="12.75" hidden="false" customHeight="false" outlineLevel="0" collapsed="false">
      <c r="A349" s="0" t="n">
        <f aca="false">INDEX(BucketTable,MATCH(B349,SumMonths,0),1)</f>
        <v>8</v>
      </c>
      <c r="B349" s="149" t="n">
        <v>36982</v>
      </c>
      <c r="C349" s="135" t="s">
        <v>87</v>
      </c>
      <c r="D349" s="135" t="s">
        <v>87</v>
      </c>
      <c r="E349" s="136" t="n">
        <v>-36.66303207</v>
      </c>
      <c r="F349" s="135" t="n">
        <v>0</v>
      </c>
      <c r="G349" s="136" t="n">
        <v>-36.66303207</v>
      </c>
      <c r="H349" s="136" t="n">
        <v>0</v>
      </c>
      <c r="I349" s="136" t="n">
        <v>0</v>
      </c>
      <c r="J349" s="135" t="n">
        <v>0</v>
      </c>
      <c r="Y349" s="140"/>
      <c r="Z349" s="140"/>
    </row>
    <row r="350" customFormat="false" ht="12.75" hidden="false" customHeight="false" outlineLevel="0" collapsed="false">
      <c r="A350" s="0" t="n">
        <f aca="false">INDEX(BucketTable,MATCH(B350,SumMonths,0),1)</f>
        <v>8</v>
      </c>
      <c r="B350" s="149" t="n">
        <v>36982</v>
      </c>
      <c r="C350" s="135" t="s">
        <v>92</v>
      </c>
      <c r="D350" s="135" t="s">
        <v>92</v>
      </c>
      <c r="E350" s="136" t="n">
        <v>100.27057248</v>
      </c>
      <c r="F350" s="135" t="n">
        <v>0</v>
      </c>
      <c r="G350" s="136" t="n">
        <v>100.27057248</v>
      </c>
      <c r="H350" s="136" t="n">
        <v>0</v>
      </c>
      <c r="I350" s="136" t="n">
        <v>0</v>
      </c>
      <c r="J350" s="135" t="n">
        <v>0</v>
      </c>
      <c r="Y350" s="140"/>
      <c r="Z350" s="140"/>
    </row>
    <row r="351" customFormat="false" ht="12.75" hidden="false" customHeight="false" outlineLevel="0" collapsed="false">
      <c r="A351" s="0" t="n">
        <f aca="false">INDEX(BucketTable,MATCH(B351,SumMonths,0),1)</f>
        <v>8</v>
      </c>
      <c r="B351" s="149" t="n">
        <v>36982</v>
      </c>
      <c r="C351" s="135" t="s">
        <v>94</v>
      </c>
      <c r="D351" s="135" t="s">
        <v>94</v>
      </c>
      <c r="E351" s="136" t="n">
        <v>42.30349854</v>
      </c>
      <c r="F351" s="135" t="n">
        <v>0</v>
      </c>
      <c r="G351" s="136" t="n">
        <v>42.30349854</v>
      </c>
      <c r="H351" s="136" t="n">
        <v>0.00025</v>
      </c>
      <c r="I351" s="136" t="n">
        <v>0.010575874635</v>
      </c>
      <c r="J351" s="135" t="n">
        <v>0</v>
      </c>
      <c r="Y351" s="140"/>
      <c r="Z351" s="140"/>
    </row>
    <row r="352" customFormat="false" ht="12.75" hidden="false" customHeight="false" outlineLevel="0" collapsed="false">
      <c r="A352" s="0" t="n">
        <f aca="false">INDEX(BucketTable,MATCH(B352,SumMonths,0),1)</f>
        <v>8</v>
      </c>
      <c r="B352" s="149" t="n">
        <v>36982</v>
      </c>
      <c r="C352" s="135" t="s">
        <v>98</v>
      </c>
      <c r="D352" s="135" t="s">
        <v>98</v>
      </c>
      <c r="E352" s="136" t="n">
        <v>0</v>
      </c>
      <c r="F352" s="135" t="n">
        <v>0</v>
      </c>
      <c r="G352" s="136" t="n">
        <v>0</v>
      </c>
      <c r="H352" s="136" t="n">
        <v>0</v>
      </c>
      <c r="I352" s="136" t="n">
        <v>0</v>
      </c>
      <c r="J352" s="135" t="n">
        <v>0</v>
      </c>
      <c r="Y352" s="140"/>
      <c r="Z352" s="140"/>
    </row>
    <row r="353" customFormat="false" ht="12.75" hidden="false" customHeight="false" outlineLevel="0" collapsed="false">
      <c r="A353" s="0" t="n">
        <f aca="false">INDEX(BucketTable,MATCH(B353,SumMonths,0),1)</f>
        <v>8</v>
      </c>
      <c r="B353" s="149" t="n">
        <v>36982</v>
      </c>
      <c r="C353" s="135" t="s">
        <v>99</v>
      </c>
      <c r="D353" s="135" t="s">
        <v>99</v>
      </c>
      <c r="E353" s="136" t="n">
        <v>0</v>
      </c>
      <c r="F353" s="135" t="n">
        <v>0</v>
      </c>
      <c r="G353" s="136" t="n">
        <v>0</v>
      </c>
      <c r="H353" s="136" t="n">
        <v>0.00025</v>
      </c>
      <c r="I353" s="136" t="n">
        <v>0</v>
      </c>
      <c r="J353" s="135" t="n">
        <v>0</v>
      </c>
      <c r="Y353" s="140"/>
      <c r="Z353" s="140"/>
    </row>
    <row r="354" customFormat="false" ht="12.75" hidden="false" customHeight="false" outlineLevel="0" collapsed="false">
      <c r="A354" s="0" t="n">
        <f aca="false">INDEX(BucketTable,MATCH(B354,SumMonths,0),1)</f>
        <v>8</v>
      </c>
      <c r="B354" s="149" t="n">
        <v>36982</v>
      </c>
      <c r="C354" s="135" t="s">
        <v>100</v>
      </c>
      <c r="D354" s="135" t="s">
        <v>100</v>
      </c>
      <c r="E354" s="136" t="n">
        <v>-25.91512321</v>
      </c>
      <c r="F354" s="135" t="n">
        <v>0</v>
      </c>
      <c r="G354" s="136" t="n">
        <v>-25.91512321</v>
      </c>
      <c r="H354" s="136" t="n">
        <v>0</v>
      </c>
      <c r="I354" s="136" t="n">
        <v>0</v>
      </c>
      <c r="J354" s="135" t="n">
        <v>0</v>
      </c>
      <c r="Y354" s="140"/>
      <c r="Z354" s="140"/>
    </row>
    <row r="355" customFormat="false" ht="12.75" hidden="false" customHeight="false" outlineLevel="0" collapsed="false">
      <c r="A355" s="0" t="n">
        <f aca="false">INDEX(BucketTable,MATCH(B355,SumMonths,0),1)</f>
        <v>8</v>
      </c>
      <c r="B355" s="149" t="n">
        <v>36982</v>
      </c>
      <c r="C355" s="135" t="s">
        <v>96</v>
      </c>
      <c r="D355" s="135" t="s">
        <v>16</v>
      </c>
      <c r="E355" s="136" t="n">
        <v>47.00388727</v>
      </c>
      <c r="F355" s="135" t="n">
        <v>0</v>
      </c>
      <c r="G355" s="136" t="n">
        <v>47.00388727</v>
      </c>
      <c r="H355" s="136" t="n">
        <v>1</v>
      </c>
      <c r="I355" s="136" t="n">
        <v>47.00388727</v>
      </c>
      <c r="J355" s="135" t="n">
        <v>0</v>
      </c>
      <c r="Y355" s="140"/>
      <c r="Z355" s="140"/>
    </row>
    <row r="356" customFormat="false" ht="12.75" hidden="false" customHeight="false" outlineLevel="0" collapsed="false">
      <c r="A356" s="0" t="n">
        <f aca="false">INDEX(BucketTable,MATCH(B356,SumMonths,0),1)</f>
        <v>8</v>
      </c>
      <c r="B356" s="149" t="n">
        <v>36982</v>
      </c>
      <c r="C356" s="135" t="s">
        <v>102</v>
      </c>
      <c r="D356" s="135" t="s">
        <v>102</v>
      </c>
      <c r="E356" s="136" t="n">
        <v>25.91512321</v>
      </c>
      <c r="F356" s="135" t="n">
        <v>0</v>
      </c>
      <c r="G356" s="136" t="n">
        <v>25.91512321</v>
      </c>
      <c r="H356" s="136" t="n">
        <v>0</v>
      </c>
      <c r="I356" s="136" t="n">
        <v>0</v>
      </c>
      <c r="J356" s="135" t="n">
        <v>0</v>
      </c>
      <c r="Y356" s="140"/>
      <c r="Z356" s="140"/>
    </row>
    <row r="357" customFormat="false" ht="12.75" hidden="false" customHeight="false" outlineLevel="0" collapsed="false">
      <c r="A357" s="0" t="n">
        <f aca="false">INDEX(BucketTable,MATCH(B357,SumMonths,0),1)</f>
        <v>8</v>
      </c>
      <c r="B357" s="149" t="n">
        <v>36982</v>
      </c>
      <c r="C357" s="135" t="s">
        <v>103</v>
      </c>
      <c r="D357" s="135" t="s">
        <v>103</v>
      </c>
      <c r="E357" s="136" t="n">
        <v>0</v>
      </c>
      <c r="F357" s="135" t="n">
        <v>0</v>
      </c>
      <c r="G357" s="136" t="n">
        <v>0</v>
      </c>
      <c r="H357" s="136" t="n">
        <v>0</v>
      </c>
      <c r="I357" s="136" t="n">
        <v>0</v>
      </c>
      <c r="J357" s="135" t="n">
        <v>0</v>
      </c>
      <c r="Y357" s="140"/>
      <c r="Z357" s="140"/>
    </row>
    <row r="358" customFormat="false" ht="12.75" hidden="false" customHeight="false" outlineLevel="0" collapsed="false">
      <c r="A358" s="0" t="n">
        <f aca="false">INDEX(BucketTable,MATCH(B358,SumMonths,0),1)</f>
        <v>8</v>
      </c>
      <c r="B358" s="149" t="n">
        <v>36982</v>
      </c>
      <c r="C358" s="135" t="s">
        <v>104</v>
      </c>
      <c r="D358" s="135" t="s">
        <v>104</v>
      </c>
      <c r="E358" s="136" t="n">
        <v>0</v>
      </c>
      <c r="F358" s="135" t="n">
        <v>0</v>
      </c>
      <c r="G358" s="136" t="n">
        <v>0</v>
      </c>
      <c r="H358" s="136" t="n">
        <v>0</v>
      </c>
      <c r="I358" s="136" t="n">
        <v>0</v>
      </c>
      <c r="J358" s="135" t="n">
        <v>0</v>
      </c>
      <c r="Y358" s="140"/>
      <c r="Z358" s="140"/>
    </row>
    <row r="359" customFormat="false" ht="12.75" hidden="false" customHeight="false" outlineLevel="0" collapsed="false">
      <c r="A359" s="0" t="n">
        <f aca="false">INDEX(BucketTable,MATCH(B359,SumMonths,0),1)</f>
        <v>8</v>
      </c>
      <c r="B359" s="149" t="n">
        <v>36982</v>
      </c>
      <c r="C359" s="135" t="s">
        <v>105</v>
      </c>
      <c r="D359" s="135" t="s">
        <v>105</v>
      </c>
      <c r="E359" s="136" t="n">
        <v>-100.27057248</v>
      </c>
      <c r="F359" s="135" t="n">
        <v>0</v>
      </c>
      <c r="G359" s="136" t="n">
        <v>-100.27057248</v>
      </c>
      <c r="H359" s="136" t="n">
        <v>0</v>
      </c>
      <c r="I359" s="136" t="n">
        <v>0</v>
      </c>
      <c r="J359" s="135" t="n">
        <v>0</v>
      </c>
      <c r="Y359" s="140"/>
      <c r="Z359" s="140"/>
    </row>
    <row r="360" customFormat="false" ht="12.75" hidden="false" customHeight="false" outlineLevel="0" collapsed="false">
      <c r="A360" s="0" t="n">
        <f aca="false">INDEX(BucketTable,MATCH(B360,SumMonths,0),1)</f>
        <v>8</v>
      </c>
      <c r="B360" s="149" t="n">
        <v>37012</v>
      </c>
      <c r="C360" s="135" t="s">
        <v>96</v>
      </c>
      <c r="D360" s="135" t="s">
        <v>123</v>
      </c>
      <c r="E360" s="136" t="n">
        <v>0</v>
      </c>
      <c r="F360" s="135" t="n">
        <v>0</v>
      </c>
      <c r="G360" s="136" t="n">
        <v>0</v>
      </c>
      <c r="H360" s="136" t="n">
        <v>1</v>
      </c>
      <c r="I360" s="136" t="n">
        <v>0</v>
      </c>
      <c r="J360" s="135" t="n">
        <v>0</v>
      </c>
      <c r="Y360" s="140"/>
      <c r="Z360" s="140"/>
    </row>
    <row r="361" customFormat="false" ht="12.75" hidden="false" customHeight="false" outlineLevel="0" collapsed="false">
      <c r="A361" s="0" t="n">
        <f aca="false">INDEX(BucketTable,MATCH(B361,SumMonths,0),1)</f>
        <v>8</v>
      </c>
      <c r="B361" s="149" t="n">
        <v>37012</v>
      </c>
      <c r="C361" s="135" t="s">
        <v>74</v>
      </c>
      <c r="D361" s="135" t="s">
        <v>74</v>
      </c>
      <c r="E361" s="136" t="n">
        <v>-0.90510578</v>
      </c>
      <c r="F361" s="135" t="n">
        <v>0</v>
      </c>
      <c r="G361" s="136" t="n">
        <v>-0.90510578</v>
      </c>
      <c r="H361" s="136" t="n">
        <v>0</v>
      </c>
      <c r="I361" s="136" t="n">
        <v>0</v>
      </c>
      <c r="J361" s="135" t="n">
        <v>0</v>
      </c>
      <c r="Y361" s="140"/>
      <c r="Z361" s="140"/>
    </row>
    <row r="362" customFormat="false" ht="12.75" hidden="false" customHeight="false" outlineLevel="0" collapsed="false">
      <c r="A362" s="0" t="n">
        <f aca="false">INDEX(BucketTable,MATCH(B362,SumMonths,0),1)</f>
        <v>8</v>
      </c>
      <c r="B362" s="149" t="n">
        <v>37012</v>
      </c>
      <c r="C362" s="135" t="s">
        <v>75</v>
      </c>
      <c r="D362" s="135" t="s">
        <v>75</v>
      </c>
      <c r="E362" s="136" t="n">
        <v>59.05619021</v>
      </c>
      <c r="F362" s="135" t="n">
        <v>0</v>
      </c>
      <c r="G362" s="136" t="n">
        <v>59.05619021</v>
      </c>
      <c r="H362" s="136" t="n">
        <v>0</v>
      </c>
      <c r="I362" s="136" t="n">
        <v>0</v>
      </c>
      <c r="J362" s="135" t="n">
        <v>0</v>
      </c>
      <c r="Y362" s="140"/>
      <c r="Z362" s="140"/>
    </row>
    <row r="363" customFormat="false" ht="12.75" hidden="false" customHeight="false" outlineLevel="0" collapsed="false">
      <c r="A363" s="0" t="n">
        <f aca="false">INDEX(BucketTable,MATCH(B363,SumMonths,0),1)</f>
        <v>8</v>
      </c>
      <c r="B363" s="149" t="n">
        <v>37012</v>
      </c>
      <c r="C363" s="135" t="s">
        <v>76</v>
      </c>
      <c r="D363" s="135" t="s">
        <v>76</v>
      </c>
      <c r="E363" s="136" t="n">
        <v>43.44283522</v>
      </c>
      <c r="F363" s="135" t="n">
        <v>0</v>
      </c>
      <c r="G363" s="136" t="n">
        <v>43.44283522</v>
      </c>
      <c r="H363" s="136" t="n">
        <v>0</v>
      </c>
      <c r="I363" s="136" t="n">
        <v>0</v>
      </c>
      <c r="J363" s="135" t="n">
        <v>0</v>
      </c>
      <c r="Y363" s="140"/>
      <c r="Z363" s="140"/>
    </row>
    <row r="364" customFormat="false" ht="12.75" hidden="false" customHeight="false" outlineLevel="0" collapsed="false">
      <c r="A364" s="0" t="n">
        <f aca="false">INDEX(BucketTable,MATCH(B364,SumMonths,0),1)</f>
        <v>8</v>
      </c>
      <c r="B364" s="149" t="n">
        <v>37012</v>
      </c>
      <c r="C364" s="135" t="s">
        <v>77</v>
      </c>
      <c r="D364" s="135" t="s">
        <v>77</v>
      </c>
      <c r="E364" s="136" t="n">
        <v>-83.32335797</v>
      </c>
      <c r="F364" s="135" t="n">
        <v>0</v>
      </c>
      <c r="G364" s="136" t="n">
        <v>-83.32335797</v>
      </c>
      <c r="H364" s="136" t="n">
        <v>0</v>
      </c>
      <c r="I364" s="136" t="n">
        <v>0</v>
      </c>
      <c r="J364" s="135" t="n">
        <v>0</v>
      </c>
      <c r="Y364" s="140"/>
      <c r="Z364" s="140"/>
    </row>
    <row r="365" customFormat="false" ht="12.75" hidden="false" customHeight="false" outlineLevel="0" collapsed="false">
      <c r="A365" s="0" t="n">
        <f aca="false">INDEX(BucketTable,MATCH(B365,SumMonths,0),1)</f>
        <v>8</v>
      </c>
      <c r="B365" s="149" t="n">
        <v>37012</v>
      </c>
      <c r="C365" s="135" t="s">
        <v>79</v>
      </c>
      <c r="D365" s="135" t="s">
        <v>79</v>
      </c>
      <c r="E365" s="136" t="n">
        <v>-4.11838078</v>
      </c>
      <c r="F365" s="135" t="n">
        <v>0</v>
      </c>
      <c r="G365" s="136" t="n">
        <v>-4.11838078</v>
      </c>
      <c r="H365" s="136" t="n">
        <v>0</v>
      </c>
      <c r="I365" s="136" t="n">
        <v>0</v>
      </c>
      <c r="J365" s="135" t="n">
        <v>0</v>
      </c>
      <c r="Y365" s="140"/>
      <c r="Z365" s="140"/>
    </row>
    <row r="366" customFormat="false" ht="12.75" hidden="false" customHeight="false" outlineLevel="0" collapsed="false">
      <c r="A366" s="0" t="n">
        <f aca="false">INDEX(BucketTable,MATCH(B366,SumMonths,0),1)</f>
        <v>8</v>
      </c>
      <c r="B366" s="149" t="n">
        <v>37012</v>
      </c>
      <c r="C366" s="135" t="s">
        <v>80</v>
      </c>
      <c r="D366" s="135" t="s">
        <v>80</v>
      </c>
      <c r="E366" s="136" t="n">
        <v>-19.16118652</v>
      </c>
      <c r="F366" s="135" t="n">
        <v>0</v>
      </c>
      <c r="G366" s="136" t="n">
        <v>-19.16118652</v>
      </c>
      <c r="H366" s="136" t="n">
        <v>0</v>
      </c>
      <c r="I366" s="136" t="n">
        <v>0</v>
      </c>
      <c r="J366" s="135" t="n">
        <v>0</v>
      </c>
      <c r="Y366" s="140"/>
      <c r="Z366" s="140"/>
    </row>
    <row r="367" customFormat="false" ht="12.75" hidden="false" customHeight="false" outlineLevel="0" collapsed="false">
      <c r="A367" s="0" t="n">
        <f aca="false">INDEX(BucketTable,MATCH(B367,SumMonths,0),1)</f>
        <v>8</v>
      </c>
      <c r="B367" s="149" t="n">
        <v>37012</v>
      </c>
      <c r="C367" s="135" t="s">
        <v>82</v>
      </c>
      <c r="D367" s="135" t="s">
        <v>82</v>
      </c>
      <c r="E367" s="136" t="n">
        <v>-6.76549754</v>
      </c>
      <c r="F367" s="135" t="n">
        <v>0</v>
      </c>
      <c r="G367" s="136" t="n">
        <v>-6.76549754</v>
      </c>
      <c r="H367" s="136" t="n">
        <v>0</v>
      </c>
      <c r="I367" s="136" t="n">
        <v>0</v>
      </c>
      <c r="J367" s="135" t="n">
        <v>0</v>
      </c>
      <c r="Y367" s="140"/>
      <c r="Z367" s="140"/>
    </row>
    <row r="368" customFormat="false" ht="12.75" hidden="false" customHeight="false" outlineLevel="0" collapsed="false">
      <c r="A368" s="0" t="n">
        <f aca="false">INDEX(BucketTable,MATCH(B368,SumMonths,0),1)</f>
        <v>8</v>
      </c>
      <c r="B368" s="149" t="n">
        <v>37012</v>
      </c>
      <c r="C368" s="135" t="s">
        <v>85</v>
      </c>
      <c r="D368" s="135" t="s">
        <v>85</v>
      </c>
      <c r="E368" s="136" t="n">
        <v>0</v>
      </c>
      <c r="F368" s="135" t="n">
        <v>0</v>
      </c>
      <c r="G368" s="136" t="n">
        <v>0</v>
      </c>
      <c r="H368" s="136" t="n">
        <v>0</v>
      </c>
      <c r="I368" s="136" t="n">
        <v>0</v>
      </c>
      <c r="J368" s="135" t="n">
        <v>0</v>
      </c>
      <c r="Y368" s="140"/>
      <c r="Z368" s="140"/>
    </row>
    <row r="369" customFormat="false" ht="12.75" hidden="false" customHeight="false" outlineLevel="0" collapsed="false">
      <c r="A369" s="0" t="n">
        <f aca="false">INDEX(BucketTable,MATCH(B369,SumMonths,0),1)</f>
        <v>8</v>
      </c>
      <c r="B369" s="149" t="n">
        <v>37012</v>
      </c>
      <c r="C369" s="135" t="s">
        <v>87</v>
      </c>
      <c r="D369" s="135" t="s">
        <v>87</v>
      </c>
      <c r="E369" s="136" t="n">
        <v>-37.65045719</v>
      </c>
      <c r="F369" s="135" t="n">
        <v>0</v>
      </c>
      <c r="G369" s="136" t="n">
        <v>-37.65045719</v>
      </c>
      <c r="H369" s="136" t="n">
        <v>0</v>
      </c>
      <c r="I369" s="136" t="n">
        <v>0</v>
      </c>
      <c r="J369" s="135" t="n">
        <v>0</v>
      </c>
      <c r="Y369" s="140"/>
      <c r="Z369" s="140"/>
    </row>
    <row r="370" customFormat="false" ht="12.75" hidden="false" customHeight="false" outlineLevel="0" collapsed="false">
      <c r="A370" s="0" t="n">
        <f aca="false">INDEX(BucketTable,MATCH(B370,SumMonths,0),1)</f>
        <v>8</v>
      </c>
      <c r="B370" s="149" t="n">
        <v>37012</v>
      </c>
      <c r="C370" s="135" t="s">
        <v>92</v>
      </c>
      <c r="D370" s="135" t="s">
        <v>92</v>
      </c>
      <c r="E370" s="136" t="n">
        <v>102.97110423</v>
      </c>
      <c r="F370" s="135" t="n">
        <v>0</v>
      </c>
      <c r="G370" s="136" t="n">
        <v>102.97110423</v>
      </c>
      <c r="H370" s="136" t="n">
        <v>0</v>
      </c>
      <c r="I370" s="136" t="n">
        <v>0</v>
      </c>
      <c r="J370" s="135" t="n">
        <v>0</v>
      </c>
      <c r="Y370" s="140"/>
      <c r="Z370" s="140"/>
    </row>
    <row r="371" customFormat="false" ht="12.75" hidden="false" customHeight="false" outlineLevel="0" collapsed="false">
      <c r="A371" s="0" t="n">
        <f aca="false">INDEX(BucketTable,MATCH(B371,SumMonths,0),1)</f>
        <v>8</v>
      </c>
      <c r="B371" s="149" t="n">
        <v>37012</v>
      </c>
      <c r="C371" s="135" t="s">
        <v>94</v>
      </c>
      <c r="D371" s="135" t="s">
        <v>94</v>
      </c>
      <c r="E371" s="136" t="n">
        <v>43.44283523</v>
      </c>
      <c r="F371" s="135" t="n">
        <v>0</v>
      </c>
      <c r="G371" s="136" t="n">
        <v>43.44283523</v>
      </c>
      <c r="H371" s="136" t="n">
        <v>0.00025</v>
      </c>
      <c r="I371" s="136" t="n">
        <v>0.0108607088075</v>
      </c>
      <c r="J371" s="135" t="n">
        <v>0</v>
      </c>
      <c r="Y371" s="140"/>
      <c r="Z371" s="140"/>
    </row>
    <row r="372" customFormat="false" ht="12.75" hidden="false" customHeight="false" outlineLevel="0" collapsed="false">
      <c r="A372" s="0" t="n">
        <f aca="false">INDEX(BucketTable,MATCH(B372,SumMonths,0),1)</f>
        <v>8</v>
      </c>
      <c r="B372" s="149" t="n">
        <v>37012</v>
      </c>
      <c r="C372" s="135" t="s">
        <v>98</v>
      </c>
      <c r="D372" s="135" t="s">
        <v>98</v>
      </c>
      <c r="E372" s="136" t="n">
        <v>0</v>
      </c>
      <c r="F372" s="135" t="n">
        <v>0</v>
      </c>
      <c r="G372" s="136" t="n">
        <v>0</v>
      </c>
      <c r="H372" s="136" t="n">
        <v>0</v>
      </c>
      <c r="I372" s="136" t="n">
        <v>0</v>
      </c>
      <c r="J372" s="135" t="n">
        <v>0</v>
      </c>
      <c r="Y372" s="140"/>
      <c r="Z372" s="140"/>
    </row>
    <row r="373" customFormat="false" ht="12.75" hidden="false" customHeight="false" outlineLevel="0" collapsed="false">
      <c r="A373" s="0" t="n">
        <f aca="false">INDEX(BucketTable,MATCH(B373,SumMonths,0),1)</f>
        <v>8</v>
      </c>
      <c r="B373" s="149" t="n">
        <v>37012</v>
      </c>
      <c r="C373" s="135" t="s">
        <v>99</v>
      </c>
      <c r="D373" s="135" t="s">
        <v>99</v>
      </c>
      <c r="E373" s="136" t="n">
        <v>0</v>
      </c>
      <c r="F373" s="135" t="n">
        <v>0</v>
      </c>
      <c r="G373" s="136" t="n">
        <v>0</v>
      </c>
      <c r="H373" s="136" t="n">
        <v>0.00025</v>
      </c>
      <c r="I373" s="136" t="n">
        <v>0</v>
      </c>
      <c r="J373" s="135" t="n">
        <v>0</v>
      </c>
      <c r="Y373" s="140"/>
      <c r="Z373" s="140"/>
    </row>
    <row r="374" customFormat="false" ht="12.75" hidden="false" customHeight="false" outlineLevel="0" collapsed="false">
      <c r="A374" s="0" t="n">
        <f aca="false">INDEX(BucketTable,MATCH(B374,SumMonths,0),1)</f>
        <v>8</v>
      </c>
      <c r="B374" s="149" t="n">
        <v>37012</v>
      </c>
      <c r="C374" s="135" t="s">
        <v>100</v>
      </c>
      <c r="D374" s="135" t="s">
        <v>100</v>
      </c>
      <c r="E374" s="136" t="n">
        <v>-26.61308086</v>
      </c>
      <c r="F374" s="135" t="n">
        <v>0</v>
      </c>
      <c r="G374" s="136" t="n">
        <v>-26.61308086</v>
      </c>
      <c r="H374" s="136" t="n">
        <v>0</v>
      </c>
      <c r="I374" s="136" t="n">
        <v>0</v>
      </c>
      <c r="J374" s="135" t="n">
        <v>0</v>
      </c>
      <c r="Y374" s="140"/>
      <c r="Z374" s="140"/>
    </row>
    <row r="375" customFormat="false" ht="12.75" hidden="false" customHeight="false" outlineLevel="0" collapsed="false">
      <c r="A375" s="0" t="n">
        <f aca="false">INDEX(BucketTable,MATCH(B375,SumMonths,0),1)</f>
        <v>8</v>
      </c>
      <c r="B375" s="149" t="n">
        <v>37012</v>
      </c>
      <c r="C375" s="135" t="s">
        <v>102</v>
      </c>
      <c r="D375" s="135" t="s">
        <v>102</v>
      </c>
      <c r="E375" s="136" t="n">
        <v>26.61308086</v>
      </c>
      <c r="F375" s="135" t="n">
        <v>0</v>
      </c>
      <c r="G375" s="136" t="n">
        <v>26.61308086</v>
      </c>
      <c r="H375" s="136" t="n">
        <v>0</v>
      </c>
      <c r="I375" s="136" t="n">
        <v>0</v>
      </c>
      <c r="J375" s="135" t="n">
        <v>0</v>
      </c>
      <c r="Y375" s="140"/>
      <c r="Z375" s="140"/>
    </row>
    <row r="376" customFormat="false" ht="12.75" hidden="false" customHeight="false" outlineLevel="0" collapsed="false">
      <c r="A376" s="0" t="n">
        <f aca="false">INDEX(BucketTable,MATCH(B376,SumMonths,0),1)</f>
        <v>8</v>
      </c>
      <c r="B376" s="149" t="n">
        <v>37012</v>
      </c>
      <c r="C376" s="135" t="s">
        <v>103</v>
      </c>
      <c r="D376" s="135" t="s">
        <v>103</v>
      </c>
      <c r="E376" s="136" t="n">
        <v>0</v>
      </c>
      <c r="F376" s="135" t="n">
        <v>0</v>
      </c>
      <c r="G376" s="136" t="n">
        <v>0</v>
      </c>
      <c r="H376" s="136" t="n">
        <v>0</v>
      </c>
      <c r="I376" s="136" t="n">
        <v>0</v>
      </c>
      <c r="J376" s="135" t="n">
        <v>0</v>
      </c>
      <c r="Y376" s="140"/>
      <c r="Z376" s="140"/>
    </row>
    <row r="377" customFormat="false" ht="12.75" hidden="false" customHeight="false" outlineLevel="0" collapsed="false">
      <c r="A377" s="0" t="n">
        <f aca="false">INDEX(BucketTable,MATCH(B377,SumMonths,0),1)</f>
        <v>8</v>
      </c>
      <c r="B377" s="149" t="n">
        <v>37012</v>
      </c>
      <c r="C377" s="135" t="s">
        <v>104</v>
      </c>
      <c r="D377" s="135" t="s">
        <v>104</v>
      </c>
      <c r="E377" s="136" t="n">
        <v>0</v>
      </c>
      <c r="F377" s="135" t="n">
        <v>0</v>
      </c>
      <c r="G377" s="136" t="n">
        <v>0</v>
      </c>
      <c r="H377" s="136" t="n">
        <v>0</v>
      </c>
      <c r="I377" s="136" t="n">
        <v>0</v>
      </c>
      <c r="J377" s="135" t="n">
        <v>0</v>
      </c>
      <c r="Y377" s="140"/>
      <c r="Z377" s="140"/>
    </row>
    <row r="378" customFormat="false" ht="12.75" hidden="false" customHeight="false" outlineLevel="0" collapsed="false">
      <c r="A378" s="0" t="n">
        <f aca="false">INDEX(BucketTable,MATCH(B378,SumMonths,0),1)</f>
        <v>8</v>
      </c>
      <c r="B378" s="149" t="n">
        <v>37012</v>
      </c>
      <c r="C378" s="135" t="s">
        <v>105</v>
      </c>
      <c r="D378" s="135" t="s">
        <v>105</v>
      </c>
      <c r="E378" s="136" t="n">
        <v>-102.97110423</v>
      </c>
      <c r="F378" s="135" t="n">
        <v>0</v>
      </c>
      <c r="G378" s="136" t="n">
        <v>-102.97110423</v>
      </c>
      <c r="H378" s="136" t="n">
        <v>0</v>
      </c>
      <c r="I378" s="136" t="n">
        <v>0</v>
      </c>
      <c r="J378" s="135" t="n">
        <v>0</v>
      </c>
      <c r="Y378" s="140"/>
      <c r="Z378" s="140"/>
    </row>
    <row r="379" customFormat="false" ht="12.75" hidden="false" customHeight="false" outlineLevel="0" collapsed="false">
      <c r="A379" s="0" t="n">
        <f aca="false">INDEX(BucketTable,MATCH(B379,SumMonths,0),1)</f>
        <v>8</v>
      </c>
      <c r="B379" s="149" t="n">
        <v>37043</v>
      </c>
      <c r="C379" s="135" t="s">
        <v>96</v>
      </c>
      <c r="D379" s="135" t="s">
        <v>123</v>
      </c>
      <c r="E379" s="136" t="n">
        <v>0</v>
      </c>
      <c r="F379" s="135" t="n">
        <v>0</v>
      </c>
      <c r="G379" s="136" t="n">
        <v>0</v>
      </c>
      <c r="H379" s="136" t="n">
        <v>1</v>
      </c>
      <c r="I379" s="136" t="n">
        <v>0</v>
      </c>
      <c r="J379" s="135" t="n">
        <v>0</v>
      </c>
      <c r="Y379" s="140"/>
      <c r="Z379" s="140"/>
    </row>
    <row r="380" customFormat="false" ht="12.75" hidden="false" customHeight="false" outlineLevel="0" collapsed="false">
      <c r="A380" s="0" t="n">
        <f aca="false">INDEX(BucketTable,MATCH(B380,SumMonths,0),1)</f>
        <v>8</v>
      </c>
      <c r="B380" s="149" t="n">
        <v>37043</v>
      </c>
      <c r="C380" s="135" t="s">
        <v>74</v>
      </c>
      <c r="D380" s="135" t="s">
        <v>74</v>
      </c>
      <c r="E380" s="136" t="n">
        <v>-0.57763664</v>
      </c>
      <c r="F380" s="135" t="n">
        <v>0</v>
      </c>
      <c r="G380" s="136" t="n">
        <v>-0.57763664</v>
      </c>
      <c r="H380" s="136" t="n">
        <v>0</v>
      </c>
      <c r="I380" s="136" t="n">
        <v>0</v>
      </c>
      <c r="J380" s="135" t="n">
        <v>0</v>
      </c>
      <c r="Y380" s="140"/>
      <c r="Z380" s="140"/>
    </row>
    <row r="381" customFormat="false" ht="12.75" hidden="false" customHeight="false" outlineLevel="0" collapsed="false">
      <c r="A381" s="0" t="n">
        <f aca="false">INDEX(BucketTable,MATCH(B381,SumMonths,0),1)</f>
        <v>8</v>
      </c>
      <c r="B381" s="149" t="n">
        <v>37043</v>
      </c>
      <c r="C381" s="135" t="s">
        <v>75</v>
      </c>
      <c r="D381" s="135" t="s">
        <v>75</v>
      </c>
      <c r="E381" s="136" t="n">
        <v>56.78252673</v>
      </c>
      <c r="F381" s="135" t="n">
        <v>0</v>
      </c>
      <c r="G381" s="136" t="n">
        <v>56.78252673</v>
      </c>
      <c r="H381" s="136" t="n">
        <v>0</v>
      </c>
      <c r="I381" s="136" t="n">
        <v>0</v>
      </c>
      <c r="J381" s="135" t="n">
        <v>0</v>
      </c>
      <c r="Y381" s="140"/>
      <c r="Z381" s="140"/>
    </row>
    <row r="382" customFormat="false" ht="12.75" hidden="false" customHeight="false" outlineLevel="0" collapsed="false">
      <c r="A382" s="0" t="n">
        <f aca="false">INDEX(BucketTable,MATCH(B382,SumMonths,0),1)</f>
        <v>8</v>
      </c>
      <c r="B382" s="149" t="n">
        <v>37043</v>
      </c>
      <c r="C382" s="135" t="s">
        <v>76</v>
      </c>
      <c r="D382" s="135" t="s">
        <v>76</v>
      </c>
      <c r="E382" s="136" t="n">
        <v>41.77028597</v>
      </c>
      <c r="F382" s="135" t="n">
        <v>0</v>
      </c>
      <c r="G382" s="136" t="n">
        <v>41.77028597</v>
      </c>
      <c r="H382" s="136" t="n">
        <v>0</v>
      </c>
      <c r="I382" s="136" t="n">
        <v>0</v>
      </c>
      <c r="J382" s="135" t="n">
        <v>0</v>
      </c>
      <c r="Y382" s="140"/>
      <c r="Z382" s="140"/>
    </row>
    <row r="383" customFormat="false" ht="12.75" hidden="false" customHeight="false" outlineLevel="0" collapsed="false">
      <c r="A383" s="0" t="n">
        <f aca="false">INDEX(BucketTable,MATCH(B383,SumMonths,0),1)</f>
        <v>8</v>
      </c>
      <c r="B383" s="149" t="n">
        <v>37043</v>
      </c>
      <c r="C383" s="135" t="s">
        <v>77</v>
      </c>
      <c r="D383" s="135" t="s">
        <v>77</v>
      </c>
      <c r="E383" s="136" t="n">
        <v>-80.11540848</v>
      </c>
      <c r="F383" s="135" t="n">
        <v>0</v>
      </c>
      <c r="G383" s="136" t="n">
        <v>-80.11540848</v>
      </c>
      <c r="H383" s="136" t="n">
        <v>0</v>
      </c>
      <c r="I383" s="136" t="n">
        <v>0</v>
      </c>
      <c r="J383" s="135" t="n">
        <v>0</v>
      </c>
      <c r="Y383" s="140"/>
      <c r="Z383" s="140"/>
    </row>
    <row r="384" customFormat="false" ht="12.75" hidden="false" customHeight="false" outlineLevel="0" collapsed="false">
      <c r="A384" s="0" t="n">
        <f aca="false">INDEX(BucketTable,MATCH(B384,SumMonths,0),1)</f>
        <v>8</v>
      </c>
      <c r="B384" s="149" t="n">
        <v>37043</v>
      </c>
      <c r="C384" s="135" t="s">
        <v>79</v>
      </c>
      <c r="D384" s="135" t="s">
        <v>79</v>
      </c>
      <c r="E384" s="136" t="n">
        <v>-3.95982311</v>
      </c>
      <c r="F384" s="135" t="n">
        <v>0</v>
      </c>
      <c r="G384" s="136" t="n">
        <v>-3.95982311</v>
      </c>
      <c r="H384" s="136" t="n">
        <v>0</v>
      </c>
      <c r="I384" s="136" t="n">
        <v>0</v>
      </c>
      <c r="J384" s="135" t="n">
        <v>0</v>
      </c>
      <c r="Y384" s="140"/>
      <c r="Z384" s="140"/>
    </row>
    <row r="385" customFormat="false" ht="12.75" hidden="false" customHeight="false" outlineLevel="0" collapsed="false">
      <c r="A385" s="0" t="n">
        <f aca="false">INDEX(BucketTable,MATCH(B385,SumMonths,0),1)</f>
        <v>8</v>
      </c>
      <c r="B385" s="149" t="n">
        <v>37043</v>
      </c>
      <c r="C385" s="135" t="s">
        <v>80</v>
      </c>
      <c r="D385" s="135" t="s">
        <v>80</v>
      </c>
      <c r="E385" s="136" t="n">
        <v>-18.4234808</v>
      </c>
      <c r="F385" s="135" t="n">
        <v>0</v>
      </c>
      <c r="G385" s="136" t="n">
        <v>-18.4234808</v>
      </c>
      <c r="H385" s="136" t="n">
        <v>0</v>
      </c>
      <c r="I385" s="136" t="n">
        <v>0</v>
      </c>
      <c r="J385" s="135" t="n">
        <v>0</v>
      </c>
      <c r="Y385" s="140"/>
      <c r="Z385" s="140"/>
    </row>
    <row r="386" customFormat="false" ht="12.75" hidden="false" customHeight="false" outlineLevel="0" collapsed="false">
      <c r="A386" s="0" t="n">
        <f aca="false">INDEX(BucketTable,MATCH(B386,SumMonths,0),1)</f>
        <v>8</v>
      </c>
      <c r="B386" s="149" t="n">
        <v>37043</v>
      </c>
      <c r="C386" s="135" t="s">
        <v>82</v>
      </c>
      <c r="D386" s="135" t="s">
        <v>82</v>
      </c>
      <c r="E386" s="136" t="n">
        <v>-6.50502587</v>
      </c>
      <c r="F386" s="135" t="n">
        <v>0</v>
      </c>
      <c r="G386" s="136" t="n">
        <v>-6.50502587</v>
      </c>
      <c r="H386" s="136" t="n">
        <v>0</v>
      </c>
      <c r="I386" s="136" t="n">
        <v>0</v>
      </c>
      <c r="J386" s="135" t="n">
        <v>0</v>
      </c>
      <c r="Y386" s="140"/>
      <c r="Z386" s="140"/>
    </row>
    <row r="387" customFormat="false" ht="12.75" hidden="false" customHeight="false" outlineLevel="0" collapsed="false">
      <c r="A387" s="0" t="n">
        <f aca="false">INDEX(BucketTable,MATCH(B387,SumMonths,0),1)</f>
        <v>8</v>
      </c>
      <c r="B387" s="149" t="n">
        <v>37043</v>
      </c>
      <c r="C387" s="135" t="s">
        <v>85</v>
      </c>
      <c r="D387" s="135" t="s">
        <v>85</v>
      </c>
      <c r="E387" s="136" t="n">
        <v>0</v>
      </c>
      <c r="F387" s="135" t="n">
        <v>0</v>
      </c>
      <c r="G387" s="136" t="n">
        <v>0</v>
      </c>
      <c r="H387" s="136" t="n">
        <v>0</v>
      </c>
      <c r="I387" s="136" t="n">
        <v>0</v>
      </c>
      <c r="J387" s="135" t="n">
        <v>0</v>
      </c>
      <c r="Y387" s="140"/>
      <c r="Z387" s="140"/>
    </row>
    <row r="388" customFormat="false" ht="12.75" hidden="false" customHeight="false" outlineLevel="0" collapsed="false">
      <c r="A388" s="0" t="n">
        <f aca="false">INDEX(BucketTable,MATCH(B388,SumMonths,0),1)</f>
        <v>8</v>
      </c>
      <c r="B388" s="149" t="n">
        <v>37043</v>
      </c>
      <c r="C388" s="135" t="s">
        <v>87</v>
      </c>
      <c r="D388" s="135" t="s">
        <v>87</v>
      </c>
      <c r="E388" s="136" t="n">
        <v>-36.2009145</v>
      </c>
      <c r="F388" s="135" t="n">
        <v>0</v>
      </c>
      <c r="G388" s="136" t="n">
        <v>-36.2009145</v>
      </c>
      <c r="H388" s="136" t="n">
        <v>0</v>
      </c>
      <c r="I388" s="136" t="n">
        <v>0</v>
      </c>
      <c r="J388" s="135" t="n">
        <v>0</v>
      </c>
      <c r="Y388" s="140"/>
      <c r="Z388" s="140"/>
    </row>
    <row r="389" customFormat="false" ht="12.75" hidden="false" customHeight="false" outlineLevel="0" collapsed="false">
      <c r="A389" s="0" t="n">
        <f aca="false">INDEX(BucketTable,MATCH(B389,SumMonths,0),1)</f>
        <v>8</v>
      </c>
      <c r="B389" s="149" t="n">
        <v>37043</v>
      </c>
      <c r="C389" s="135" t="s">
        <v>92</v>
      </c>
      <c r="D389" s="135" t="s">
        <v>92</v>
      </c>
      <c r="E389" s="136" t="n">
        <v>99.00671648</v>
      </c>
      <c r="F389" s="135" t="n">
        <v>0</v>
      </c>
      <c r="G389" s="136" t="n">
        <v>99.00671648</v>
      </c>
      <c r="H389" s="136" t="n">
        <v>0</v>
      </c>
      <c r="I389" s="136" t="n">
        <v>0</v>
      </c>
      <c r="J389" s="135" t="n">
        <v>0</v>
      </c>
      <c r="Y389" s="140"/>
      <c r="Z389" s="140"/>
    </row>
    <row r="390" customFormat="false" ht="12.75" hidden="false" customHeight="false" outlineLevel="0" collapsed="false">
      <c r="A390" s="0" t="n">
        <f aca="false">INDEX(BucketTable,MATCH(B390,SumMonths,0),1)</f>
        <v>8</v>
      </c>
      <c r="B390" s="149" t="n">
        <v>37043</v>
      </c>
      <c r="C390" s="135" t="s">
        <v>94</v>
      </c>
      <c r="D390" s="135" t="s">
        <v>94</v>
      </c>
      <c r="E390" s="136" t="n">
        <v>41.77028596</v>
      </c>
      <c r="F390" s="135" t="n">
        <v>0</v>
      </c>
      <c r="G390" s="136" t="n">
        <v>41.77028596</v>
      </c>
      <c r="H390" s="136" t="n">
        <v>0.00025</v>
      </c>
      <c r="I390" s="136" t="n">
        <v>0.01044257149</v>
      </c>
      <c r="J390" s="135" t="n">
        <v>0</v>
      </c>
      <c r="Y390" s="140"/>
      <c r="Z390" s="140"/>
    </row>
    <row r="391" customFormat="false" ht="12.75" hidden="false" customHeight="false" outlineLevel="0" collapsed="false">
      <c r="A391" s="0" t="n">
        <f aca="false">INDEX(BucketTable,MATCH(B391,SumMonths,0),1)</f>
        <v>8</v>
      </c>
      <c r="B391" s="149" t="n">
        <v>37043</v>
      </c>
      <c r="C391" s="135" t="s">
        <v>98</v>
      </c>
      <c r="D391" s="135" t="s">
        <v>98</v>
      </c>
      <c r="E391" s="136" t="n">
        <v>0</v>
      </c>
      <c r="F391" s="135" t="n">
        <v>0</v>
      </c>
      <c r="G391" s="136" t="n">
        <v>0</v>
      </c>
      <c r="H391" s="136" t="n">
        <v>0</v>
      </c>
      <c r="I391" s="136" t="n">
        <v>0</v>
      </c>
      <c r="J391" s="135" t="n">
        <v>0</v>
      </c>
      <c r="Y391" s="140"/>
      <c r="Z391" s="140"/>
    </row>
    <row r="392" customFormat="false" ht="12.75" hidden="false" customHeight="false" outlineLevel="0" collapsed="false">
      <c r="A392" s="0" t="n">
        <f aca="false">INDEX(BucketTable,MATCH(B392,SumMonths,0),1)</f>
        <v>8</v>
      </c>
      <c r="B392" s="149" t="n">
        <v>37043</v>
      </c>
      <c r="C392" s="135" t="s">
        <v>99</v>
      </c>
      <c r="D392" s="135" t="s">
        <v>99</v>
      </c>
      <c r="E392" s="136" t="n">
        <v>0</v>
      </c>
      <c r="F392" s="135" t="n">
        <v>0</v>
      </c>
      <c r="G392" s="136" t="n">
        <v>0</v>
      </c>
      <c r="H392" s="136" t="n">
        <v>0.00025</v>
      </c>
      <c r="I392" s="136" t="n">
        <v>0</v>
      </c>
      <c r="J392" s="135" t="n">
        <v>0</v>
      </c>
      <c r="Y392" s="140"/>
      <c r="Z392" s="140"/>
    </row>
    <row r="393" customFormat="false" ht="12.75" hidden="false" customHeight="false" outlineLevel="0" collapsed="false">
      <c r="A393" s="0" t="n">
        <f aca="false">INDEX(BucketTable,MATCH(B393,SumMonths,0),1)</f>
        <v>8</v>
      </c>
      <c r="B393" s="149" t="n">
        <v>37043</v>
      </c>
      <c r="C393" s="135" t="s">
        <v>100</v>
      </c>
      <c r="D393" s="135" t="s">
        <v>100</v>
      </c>
      <c r="E393" s="136" t="n">
        <v>-25.58847718</v>
      </c>
      <c r="F393" s="135" t="n">
        <v>0</v>
      </c>
      <c r="G393" s="136" t="n">
        <v>-25.58847718</v>
      </c>
      <c r="H393" s="136" t="n">
        <v>0</v>
      </c>
      <c r="I393" s="136" t="n">
        <v>0</v>
      </c>
      <c r="J393" s="135" t="n">
        <v>0</v>
      </c>
      <c r="Y393" s="140"/>
      <c r="Z393" s="140"/>
    </row>
    <row r="394" customFormat="false" ht="12.75" hidden="false" customHeight="false" outlineLevel="0" collapsed="false">
      <c r="A394" s="0" t="n">
        <f aca="false">INDEX(BucketTable,MATCH(B394,SumMonths,0),1)</f>
        <v>8</v>
      </c>
      <c r="B394" s="149" t="n">
        <v>37043</v>
      </c>
      <c r="C394" s="135" t="s">
        <v>102</v>
      </c>
      <c r="D394" s="135" t="s">
        <v>102</v>
      </c>
      <c r="E394" s="136" t="n">
        <v>25.58847718</v>
      </c>
      <c r="F394" s="135" t="n">
        <v>0</v>
      </c>
      <c r="G394" s="136" t="n">
        <v>25.58847718</v>
      </c>
      <c r="H394" s="136" t="n">
        <v>0</v>
      </c>
      <c r="I394" s="136" t="n">
        <v>0</v>
      </c>
      <c r="J394" s="135" t="n">
        <v>0</v>
      </c>
      <c r="Y394" s="140"/>
      <c r="Z394" s="140"/>
    </row>
    <row r="395" customFormat="false" ht="12.75" hidden="false" customHeight="false" outlineLevel="0" collapsed="false">
      <c r="A395" s="0" t="n">
        <f aca="false">INDEX(BucketTable,MATCH(B395,SumMonths,0),1)</f>
        <v>8</v>
      </c>
      <c r="B395" s="149" t="n">
        <v>37043</v>
      </c>
      <c r="C395" s="135" t="s">
        <v>103</v>
      </c>
      <c r="D395" s="135" t="s">
        <v>103</v>
      </c>
      <c r="E395" s="136" t="n">
        <v>0</v>
      </c>
      <c r="F395" s="135" t="n">
        <v>0</v>
      </c>
      <c r="G395" s="136" t="n">
        <v>0</v>
      </c>
      <c r="H395" s="136" t="n">
        <v>0</v>
      </c>
      <c r="I395" s="136" t="n">
        <v>0</v>
      </c>
      <c r="J395" s="135" t="n">
        <v>0</v>
      </c>
      <c r="Y395" s="140"/>
      <c r="Z395" s="140"/>
    </row>
    <row r="396" customFormat="false" ht="12.75" hidden="false" customHeight="false" outlineLevel="0" collapsed="false">
      <c r="A396" s="0" t="n">
        <f aca="false">INDEX(BucketTable,MATCH(B396,SumMonths,0),1)</f>
        <v>8</v>
      </c>
      <c r="B396" s="149" t="n">
        <v>37043</v>
      </c>
      <c r="C396" s="135" t="s">
        <v>104</v>
      </c>
      <c r="D396" s="135" t="s">
        <v>104</v>
      </c>
      <c r="E396" s="136" t="n">
        <v>0</v>
      </c>
      <c r="F396" s="135" t="n">
        <v>0</v>
      </c>
      <c r="G396" s="136" t="n">
        <v>0</v>
      </c>
      <c r="H396" s="136" t="n">
        <v>0</v>
      </c>
      <c r="I396" s="136" t="n">
        <v>0</v>
      </c>
      <c r="J396" s="135" t="n">
        <v>0</v>
      </c>
      <c r="Y396" s="140"/>
      <c r="Z396" s="140"/>
    </row>
    <row r="397" customFormat="false" ht="12.75" hidden="false" customHeight="false" outlineLevel="0" collapsed="false">
      <c r="A397" s="0" t="n">
        <f aca="false">INDEX(BucketTable,MATCH(B397,SumMonths,0),1)</f>
        <v>8</v>
      </c>
      <c r="B397" s="149" t="n">
        <v>37043</v>
      </c>
      <c r="C397" s="135" t="s">
        <v>105</v>
      </c>
      <c r="D397" s="135" t="s">
        <v>105</v>
      </c>
      <c r="E397" s="136" t="n">
        <v>-99.00671648</v>
      </c>
      <c r="F397" s="135" t="n">
        <v>0</v>
      </c>
      <c r="G397" s="136" t="n">
        <v>-99.00671648</v>
      </c>
      <c r="H397" s="136" t="n">
        <v>0</v>
      </c>
      <c r="I397" s="136" t="n">
        <v>0</v>
      </c>
      <c r="J397" s="135" t="n">
        <v>0</v>
      </c>
      <c r="Y397" s="140"/>
      <c r="Z397" s="140"/>
    </row>
    <row r="398" customFormat="false" ht="12.75" hidden="false" customHeight="false" outlineLevel="0" collapsed="false">
      <c r="A398" s="0" t="n">
        <f aca="false">INDEX(BucketTable,MATCH(B398,SumMonths,0),1)</f>
        <v>8</v>
      </c>
      <c r="B398" s="149" t="n">
        <v>37073</v>
      </c>
      <c r="C398" s="135" t="s">
        <v>96</v>
      </c>
      <c r="D398" s="135" t="s">
        <v>123</v>
      </c>
      <c r="E398" s="136" t="n">
        <v>0</v>
      </c>
      <c r="F398" s="135" t="n">
        <v>0</v>
      </c>
      <c r="G398" s="136" t="n">
        <v>0</v>
      </c>
      <c r="H398" s="136" t="n">
        <v>1</v>
      </c>
      <c r="I398" s="136" t="n">
        <v>0</v>
      </c>
      <c r="J398" s="135" t="n">
        <v>0</v>
      </c>
      <c r="Y398" s="140"/>
      <c r="Z398" s="140"/>
    </row>
    <row r="399" customFormat="false" ht="12.75" hidden="false" customHeight="false" outlineLevel="0" collapsed="false">
      <c r="A399" s="0" t="n">
        <f aca="false">INDEX(BucketTable,MATCH(B399,SumMonths,0),1)</f>
        <v>8</v>
      </c>
      <c r="B399" s="149" t="n">
        <v>37073</v>
      </c>
      <c r="C399" s="135" t="s">
        <v>74</v>
      </c>
      <c r="D399" s="135" t="s">
        <v>74</v>
      </c>
      <c r="E399" s="136" t="n">
        <v>-0.36684693</v>
      </c>
      <c r="F399" s="135" t="n">
        <v>0</v>
      </c>
      <c r="G399" s="136" t="n">
        <v>-0.36684693</v>
      </c>
      <c r="H399" s="136" t="n">
        <v>0</v>
      </c>
      <c r="I399" s="136" t="n">
        <v>0</v>
      </c>
      <c r="J399" s="135" t="n">
        <v>0</v>
      </c>
      <c r="Y399" s="140"/>
      <c r="Z399" s="140"/>
    </row>
    <row r="400" customFormat="false" ht="12.75" hidden="false" customHeight="false" outlineLevel="0" collapsed="false">
      <c r="A400" s="0" t="n">
        <f aca="false">INDEX(BucketTable,MATCH(B400,SumMonths,0),1)</f>
        <v>8</v>
      </c>
      <c r="B400" s="149" t="n">
        <v>37073</v>
      </c>
      <c r="C400" s="135" t="s">
        <v>75</v>
      </c>
      <c r="D400" s="135" t="s">
        <v>75</v>
      </c>
      <c r="E400" s="136" t="n">
        <v>58.30818363</v>
      </c>
      <c r="F400" s="135" t="n">
        <v>0</v>
      </c>
      <c r="G400" s="136" t="n">
        <v>58.30818363</v>
      </c>
      <c r="H400" s="136" t="n">
        <v>0</v>
      </c>
      <c r="I400" s="136" t="n">
        <v>0</v>
      </c>
      <c r="J400" s="135" t="n">
        <v>0</v>
      </c>
      <c r="Y400" s="140"/>
      <c r="Z400" s="140"/>
    </row>
    <row r="401" customFormat="false" ht="12.75" hidden="false" customHeight="false" outlineLevel="0" collapsed="false">
      <c r="A401" s="0" t="n">
        <f aca="false">INDEX(BucketTable,MATCH(B401,SumMonths,0),1)</f>
        <v>8</v>
      </c>
      <c r="B401" s="149" t="n">
        <v>37073</v>
      </c>
      <c r="C401" s="135" t="s">
        <v>76</v>
      </c>
      <c r="D401" s="135" t="s">
        <v>76</v>
      </c>
      <c r="E401" s="136" t="n">
        <v>42.89258765</v>
      </c>
      <c r="F401" s="135" t="n">
        <v>0</v>
      </c>
      <c r="G401" s="136" t="n">
        <v>42.89258765</v>
      </c>
      <c r="H401" s="136" t="n">
        <v>0</v>
      </c>
      <c r="I401" s="136" t="n">
        <v>0</v>
      </c>
      <c r="J401" s="135" t="n">
        <v>0</v>
      </c>
      <c r="Y401" s="140"/>
      <c r="Z401" s="140"/>
    </row>
    <row r="402" customFormat="false" ht="12.75" hidden="false" customHeight="false" outlineLevel="0" collapsed="false">
      <c r="A402" s="0" t="n">
        <f aca="false">INDEX(BucketTable,MATCH(B402,SumMonths,0),1)</f>
        <v>8</v>
      </c>
      <c r="B402" s="149" t="n">
        <v>37073</v>
      </c>
      <c r="C402" s="135" t="s">
        <v>77</v>
      </c>
      <c r="D402" s="135" t="s">
        <v>77</v>
      </c>
      <c r="E402" s="136" t="n">
        <v>-82.26798309</v>
      </c>
      <c r="F402" s="135" t="n">
        <v>0</v>
      </c>
      <c r="G402" s="136" t="n">
        <v>-82.26798309</v>
      </c>
      <c r="H402" s="136" t="n">
        <v>0</v>
      </c>
      <c r="I402" s="136" t="n">
        <v>0</v>
      </c>
      <c r="J402" s="135" t="n">
        <v>0</v>
      </c>
      <c r="Y402" s="140"/>
      <c r="Z402" s="140"/>
    </row>
    <row r="403" customFormat="false" ht="12.75" hidden="false" customHeight="false" outlineLevel="0" collapsed="false">
      <c r="A403" s="0" t="n">
        <f aca="false">INDEX(BucketTable,MATCH(B403,SumMonths,0),1)</f>
        <v>8</v>
      </c>
      <c r="B403" s="149" t="n">
        <v>37073</v>
      </c>
      <c r="C403" s="135" t="s">
        <v>79</v>
      </c>
      <c r="D403" s="135" t="s">
        <v>79</v>
      </c>
      <c r="E403" s="136" t="n">
        <v>-4.06621731</v>
      </c>
      <c r="F403" s="135" t="n">
        <v>0</v>
      </c>
      <c r="G403" s="136" t="n">
        <v>-4.06621731</v>
      </c>
      <c r="H403" s="136" t="n">
        <v>0</v>
      </c>
      <c r="I403" s="136" t="n">
        <v>0</v>
      </c>
      <c r="J403" s="135" t="n">
        <v>0</v>
      </c>
      <c r="Y403" s="140"/>
      <c r="Z403" s="140"/>
    </row>
    <row r="404" customFormat="false" ht="12.75" hidden="false" customHeight="false" outlineLevel="0" collapsed="false">
      <c r="A404" s="0" t="n">
        <f aca="false">INDEX(BucketTable,MATCH(B404,SumMonths,0),1)</f>
        <v>8</v>
      </c>
      <c r="B404" s="149" t="n">
        <v>37073</v>
      </c>
      <c r="C404" s="135" t="s">
        <v>80</v>
      </c>
      <c r="D404" s="135" t="s">
        <v>80</v>
      </c>
      <c r="E404" s="136" t="n">
        <v>-18.91849067</v>
      </c>
      <c r="F404" s="135" t="n">
        <v>0</v>
      </c>
      <c r="G404" s="136" t="n">
        <v>-18.91849067</v>
      </c>
      <c r="H404" s="136" t="n">
        <v>0</v>
      </c>
      <c r="I404" s="136" t="n">
        <v>0</v>
      </c>
      <c r="J404" s="135" t="n">
        <v>0</v>
      </c>
      <c r="Y404" s="140"/>
      <c r="Z404" s="140"/>
    </row>
    <row r="405" customFormat="false" ht="12.75" hidden="false" customHeight="false" outlineLevel="0" collapsed="false">
      <c r="A405" s="0" t="n">
        <f aca="false">INDEX(BucketTable,MATCH(B405,SumMonths,0),1)</f>
        <v>8</v>
      </c>
      <c r="B405" s="149" t="n">
        <v>37073</v>
      </c>
      <c r="C405" s="135" t="s">
        <v>82</v>
      </c>
      <c r="D405" s="135" t="s">
        <v>82</v>
      </c>
      <c r="E405" s="136" t="n">
        <v>-6.67980565</v>
      </c>
      <c r="F405" s="135" t="n">
        <v>0</v>
      </c>
      <c r="G405" s="136" t="n">
        <v>-6.67980565</v>
      </c>
      <c r="H405" s="136" t="n">
        <v>0</v>
      </c>
      <c r="I405" s="136" t="n">
        <v>0</v>
      </c>
      <c r="J405" s="135" t="n">
        <v>0</v>
      </c>
      <c r="Y405" s="140"/>
      <c r="Z405" s="140"/>
    </row>
    <row r="406" customFormat="false" ht="12.75" hidden="false" customHeight="false" outlineLevel="0" collapsed="false">
      <c r="A406" s="0" t="n">
        <f aca="false">INDEX(BucketTable,MATCH(B406,SumMonths,0),1)</f>
        <v>8</v>
      </c>
      <c r="B406" s="149" t="n">
        <v>37073</v>
      </c>
      <c r="C406" s="135" t="s">
        <v>85</v>
      </c>
      <c r="D406" s="135" t="s">
        <v>85</v>
      </c>
      <c r="E406" s="136" t="n">
        <v>0</v>
      </c>
      <c r="F406" s="135" t="n">
        <v>0</v>
      </c>
      <c r="G406" s="136" t="n">
        <v>0</v>
      </c>
      <c r="H406" s="136" t="n">
        <v>0</v>
      </c>
      <c r="I406" s="136" t="n">
        <v>0</v>
      </c>
      <c r="J406" s="135" t="n">
        <v>0</v>
      </c>
      <c r="Y406" s="140"/>
      <c r="Z406" s="140"/>
    </row>
    <row r="407" customFormat="false" ht="12.75" hidden="false" customHeight="false" outlineLevel="0" collapsed="false">
      <c r="A407" s="0" t="n">
        <f aca="false">INDEX(BucketTable,MATCH(B407,SumMonths,0),1)</f>
        <v>8</v>
      </c>
      <c r="B407" s="149" t="n">
        <v>37073</v>
      </c>
      <c r="C407" s="135" t="s">
        <v>87</v>
      </c>
      <c r="D407" s="135" t="s">
        <v>87</v>
      </c>
      <c r="E407" s="136" t="n">
        <v>-37.17357596</v>
      </c>
      <c r="F407" s="135" t="n">
        <v>0</v>
      </c>
      <c r="G407" s="136" t="n">
        <v>-37.17357596</v>
      </c>
      <c r="H407" s="136" t="n">
        <v>0</v>
      </c>
      <c r="I407" s="136" t="n">
        <v>0</v>
      </c>
      <c r="J407" s="135" t="n">
        <v>0</v>
      </c>
      <c r="Y407" s="140"/>
      <c r="Z407" s="140"/>
    </row>
    <row r="408" customFormat="false" ht="12.75" hidden="false" customHeight="false" outlineLevel="0" collapsed="false">
      <c r="A408" s="0" t="n">
        <f aca="false">INDEX(BucketTable,MATCH(B408,SumMonths,0),1)</f>
        <v>8</v>
      </c>
      <c r="B408" s="149" t="n">
        <v>37073</v>
      </c>
      <c r="C408" s="135" t="s">
        <v>92</v>
      </c>
      <c r="D408" s="135" t="s">
        <v>92</v>
      </c>
      <c r="E408" s="136" t="n">
        <v>101.66687075</v>
      </c>
      <c r="F408" s="135" t="n">
        <v>0</v>
      </c>
      <c r="G408" s="136" t="n">
        <v>101.66687075</v>
      </c>
      <c r="H408" s="136" t="n">
        <v>0</v>
      </c>
      <c r="I408" s="136" t="n">
        <v>0</v>
      </c>
      <c r="J408" s="135" t="n">
        <v>0</v>
      </c>
      <c r="Y408" s="140"/>
      <c r="Z408" s="140"/>
    </row>
    <row r="409" customFormat="false" ht="12.75" hidden="false" customHeight="false" outlineLevel="0" collapsed="false">
      <c r="A409" s="0" t="n">
        <f aca="false">INDEX(BucketTable,MATCH(B409,SumMonths,0),1)</f>
        <v>8</v>
      </c>
      <c r="B409" s="149" t="n">
        <v>37073</v>
      </c>
      <c r="C409" s="135" t="s">
        <v>94</v>
      </c>
      <c r="D409" s="135" t="s">
        <v>94</v>
      </c>
      <c r="E409" s="136" t="n">
        <v>42.89258764</v>
      </c>
      <c r="F409" s="135" t="n">
        <v>0</v>
      </c>
      <c r="G409" s="136" t="n">
        <v>42.89258764</v>
      </c>
      <c r="H409" s="136" t="n">
        <v>0.00025</v>
      </c>
      <c r="I409" s="136" t="n">
        <v>0.01072314691</v>
      </c>
      <c r="J409" s="135" t="n">
        <v>0</v>
      </c>
      <c r="Y409" s="140"/>
      <c r="Z409" s="140"/>
    </row>
    <row r="410" customFormat="false" ht="12.75" hidden="false" customHeight="false" outlineLevel="0" collapsed="false">
      <c r="A410" s="0" t="n">
        <f aca="false">INDEX(BucketTable,MATCH(B410,SumMonths,0),1)</f>
        <v>8</v>
      </c>
      <c r="B410" s="149" t="n">
        <v>37073</v>
      </c>
      <c r="C410" s="135" t="s">
        <v>98</v>
      </c>
      <c r="D410" s="135" t="s">
        <v>98</v>
      </c>
      <c r="E410" s="136" t="n">
        <v>0</v>
      </c>
      <c r="F410" s="135" t="n">
        <v>0</v>
      </c>
      <c r="G410" s="136" t="n">
        <v>0</v>
      </c>
      <c r="H410" s="136" t="n">
        <v>0</v>
      </c>
      <c r="I410" s="136" t="n">
        <v>0</v>
      </c>
      <c r="J410" s="135" t="n">
        <v>0</v>
      </c>
      <c r="Y410" s="140"/>
      <c r="Z410" s="140"/>
    </row>
    <row r="411" customFormat="false" ht="12.75" hidden="false" customHeight="false" outlineLevel="0" collapsed="false">
      <c r="A411" s="0" t="n">
        <f aca="false">INDEX(BucketTable,MATCH(B411,SumMonths,0),1)</f>
        <v>8</v>
      </c>
      <c r="B411" s="149" t="n">
        <v>37073</v>
      </c>
      <c r="C411" s="135" t="s">
        <v>99</v>
      </c>
      <c r="D411" s="135" t="s">
        <v>99</v>
      </c>
      <c r="E411" s="136" t="n">
        <v>-1E-008</v>
      </c>
      <c r="F411" s="135" t="n">
        <v>0</v>
      </c>
      <c r="G411" s="136" t="n">
        <v>-1E-008</v>
      </c>
      <c r="H411" s="136" t="n">
        <v>0.00025</v>
      </c>
      <c r="I411" s="136" t="n">
        <v>-2.5E-012</v>
      </c>
      <c r="J411" s="135" t="n">
        <v>0</v>
      </c>
      <c r="Y411" s="140"/>
      <c r="Z411" s="140"/>
    </row>
    <row r="412" customFormat="false" ht="12.75" hidden="false" customHeight="false" outlineLevel="0" collapsed="false">
      <c r="A412" s="0" t="n">
        <f aca="false">INDEX(BucketTable,MATCH(B412,SumMonths,0),1)</f>
        <v>8</v>
      </c>
      <c r="B412" s="149" t="n">
        <v>37073</v>
      </c>
      <c r="C412" s="135" t="s">
        <v>100</v>
      </c>
      <c r="D412" s="135" t="s">
        <v>100</v>
      </c>
      <c r="E412" s="136" t="n">
        <v>-26.27599919</v>
      </c>
      <c r="F412" s="135" t="n">
        <v>0</v>
      </c>
      <c r="G412" s="136" t="n">
        <v>-26.27599919</v>
      </c>
      <c r="H412" s="136" t="n">
        <v>0</v>
      </c>
      <c r="I412" s="136" t="n">
        <v>0</v>
      </c>
      <c r="J412" s="135" t="n">
        <v>0</v>
      </c>
      <c r="Y412" s="140"/>
      <c r="Z412" s="140"/>
    </row>
    <row r="413" customFormat="false" ht="12.75" hidden="false" customHeight="false" outlineLevel="0" collapsed="false">
      <c r="A413" s="0" t="n">
        <f aca="false">INDEX(BucketTable,MATCH(B413,SumMonths,0),1)</f>
        <v>8</v>
      </c>
      <c r="B413" s="149" t="n">
        <v>37073</v>
      </c>
      <c r="C413" s="135" t="s">
        <v>102</v>
      </c>
      <c r="D413" s="135" t="s">
        <v>102</v>
      </c>
      <c r="E413" s="136" t="n">
        <v>26.27599919</v>
      </c>
      <c r="F413" s="135" t="n">
        <v>0</v>
      </c>
      <c r="G413" s="136" t="n">
        <v>26.27599919</v>
      </c>
      <c r="H413" s="136" t="n">
        <v>0</v>
      </c>
      <c r="I413" s="136" t="n">
        <v>0</v>
      </c>
      <c r="J413" s="135" t="n">
        <v>0</v>
      </c>
      <c r="Y413" s="140"/>
      <c r="Z413" s="140"/>
    </row>
    <row r="414" customFormat="false" ht="12.75" hidden="false" customHeight="false" outlineLevel="0" collapsed="false">
      <c r="A414" s="0" t="n">
        <f aca="false">INDEX(BucketTable,MATCH(B414,SumMonths,0),1)</f>
        <v>8</v>
      </c>
      <c r="B414" s="149" t="n">
        <v>37073</v>
      </c>
      <c r="C414" s="135" t="s">
        <v>103</v>
      </c>
      <c r="D414" s="135" t="s">
        <v>103</v>
      </c>
      <c r="E414" s="136" t="n">
        <v>0</v>
      </c>
      <c r="F414" s="135" t="n">
        <v>0</v>
      </c>
      <c r="G414" s="136" t="n">
        <v>0</v>
      </c>
      <c r="H414" s="136" t="n">
        <v>0</v>
      </c>
      <c r="I414" s="136" t="n">
        <v>0</v>
      </c>
      <c r="J414" s="135" t="n">
        <v>0</v>
      </c>
      <c r="Y414" s="140"/>
      <c r="Z414" s="140"/>
    </row>
    <row r="415" customFormat="false" ht="12.75" hidden="false" customHeight="false" outlineLevel="0" collapsed="false">
      <c r="A415" s="0" t="n">
        <f aca="false">INDEX(BucketTable,MATCH(B415,SumMonths,0),1)</f>
        <v>8</v>
      </c>
      <c r="B415" s="149" t="n">
        <v>37073</v>
      </c>
      <c r="C415" s="135" t="s">
        <v>104</v>
      </c>
      <c r="D415" s="135" t="s">
        <v>104</v>
      </c>
      <c r="E415" s="136" t="n">
        <v>0</v>
      </c>
      <c r="F415" s="135" t="n">
        <v>0</v>
      </c>
      <c r="G415" s="136" t="n">
        <v>0</v>
      </c>
      <c r="H415" s="136" t="n">
        <v>0</v>
      </c>
      <c r="I415" s="136" t="n">
        <v>0</v>
      </c>
      <c r="J415" s="135" t="n">
        <v>0</v>
      </c>
      <c r="Y415" s="140"/>
      <c r="Z415" s="140"/>
    </row>
    <row r="416" customFormat="false" ht="12.75" hidden="false" customHeight="false" outlineLevel="0" collapsed="false">
      <c r="A416" s="0" t="n">
        <f aca="false">INDEX(BucketTable,MATCH(B416,SumMonths,0),1)</f>
        <v>8</v>
      </c>
      <c r="B416" s="149" t="n">
        <v>37073</v>
      </c>
      <c r="C416" s="135" t="s">
        <v>105</v>
      </c>
      <c r="D416" s="135" t="s">
        <v>105</v>
      </c>
      <c r="E416" s="136" t="n">
        <v>-101.66687075</v>
      </c>
      <c r="F416" s="135" t="n">
        <v>0</v>
      </c>
      <c r="G416" s="136" t="n">
        <v>-101.66687075</v>
      </c>
      <c r="H416" s="136" t="n">
        <v>0</v>
      </c>
      <c r="I416" s="136" t="n">
        <v>0</v>
      </c>
      <c r="J416" s="135" t="n">
        <v>0</v>
      </c>
      <c r="Y416" s="140"/>
      <c r="Z416" s="140"/>
    </row>
    <row r="417" customFormat="false" ht="12.75" hidden="false" customHeight="false" outlineLevel="0" collapsed="false">
      <c r="A417" s="0" t="n">
        <f aca="false">INDEX(BucketTable,MATCH(B417,SumMonths,0),1)</f>
        <v>8</v>
      </c>
      <c r="B417" s="149" t="n">
        <v>37104</v>
      </c>
      <c r="C417" s="135" t="s">
        <v>96</v>
      </c>
      <c r="D417" s="135" t="s">
        <v>123</v>
      </c>
      <c r="E417" s="136" t="n">
        <v>0</v>
      </c>
      <c r="F417" s="135" t="n">
        <v>0</v>
      </c>
      <c r="G417" s="136" t="n">
        <v>0</v>
      </c>
      <c r="H417" s="136" t="n">
        <v>1</v>
      </c>
      <c r="I417" s="136" t="n">
        <v>0</v>
      </c>
      <c r="J417" s="135" t="n">
        <v>0</v>
      </c>
      <c r="Y417" s="140"/>
      <c r="Z417" s="140"/>
    </row>
    <row r="418" customFormat="false" ht="12.75" hidden="false" customHeight="false" outlineLevel="0" collapsed="false">
      <c r="A418" s="0" t="n">
        <f aca="false">INDEX(BucketTable,MATCH(B418,SumMonths,0),1)</f>
        <v>8</v>
      </c>
      <c r="B418" s="149" t="n">
        <v>37104</v>
      </c>
      <c r="C418" s="135" t="s">
        <v>74</v>
      </c>
      <c r="D418" s="135" t="s">
        <v>74</v>
      </c>
      <c r="E418" s="136" t="n">
        <v>-0.32177682</v>
      </c>
      <c r="F418" s="135" t="n">
        <v>0</v>
      </c>
      <c r="G418" s="136" t="n">
        <v>-0.32177682</v>
      </c>
      <c r="H418" s="136" t="n">
        <v>0</v>
      </c>
      <c r="I418" s="136" t="n">
        <v>0</v>
      </c>
      <c r="J418" s="135" t="n">
        <v>0</v>
      </c>
      <c r="Y418" s="140"/>
      <c r="Z418" s="140"/>
    </row>
    <row r="419" customFormat="false" ht="12.75" hidden="false" customHeight="false" outlineLevel="0" collapsed="false">
      <c r="A419" s="0" t="n">
        <f aca="false">INDEX(BucketTable,MATCH(B419,SumMonths,0),1)</f>
        <v>8</v>
      </c>
      <c r="B419" s="149" t="n">
        <v>37104</v>
      </c>
      <c r="C419" s="135" t="s">
        <v>75</v>
      </c>
      <c r="D419" s="135" t="s">
        <v>75</v>
      </c>
      <c r="E419" s="136" t="n">
        <v>57.93274914</v>
      </c>
      <c r="F419" s="135" t="n">
        <v>0</v>
      </c>
      <c r="G419" s="136" t="n">
        <v>57.93274914</v>
      </c>
      <c r="H419" s="136" t="n">
        <v>0</v>
      </c>
      <c r="I419" s="136" t="n">
        <v>0</v>
      </c>
      <c r="J419" s="135" t="n">
        <v>0</v>
      </c>
      <c r="Y419" s="140"/>
      <c r="Z419" s="140"/>
    </row>
    <row r="420" customFormat="false" ht="12.75" hidden="false" customHeight="false" outlineLevel="0" collapsed="false">
      <c r="A420" s="0" t="n">
        <f aca="false">INDEX(BucketTable,MATCH(B420,SumMonths,0),1)</f>
        <v>8</v>
      </c>
      <c r="B420" s="149" t="n">
        <v>37104</v>
      </c>
      <c r="C420" s="135" t="s">
        <v>76</v>
      </c>
      <c r="D420" s="135" t="s">
        <v>76</v>
      </c>
      <c r="E420" s="136" t="n">
        <v>42.61641102</v>
      </c>
      <c r="F420" s="135" t="n">
        <v>0</v>
      </c>
      <c r="G420" s="136" t="n">
        <v>42.61641102</v>
      </c>
      <c r="H420" s="136" t="n">
        <v>0</v>
      </c>
      <c r="I420" s="136" t="n">
        <v>0</v>
      </c>
      <c r="J420" s="135" t="n">
        <v>0</v>
      </c>
      <c r="Y420" s="140"/>
      <c r="Z420" s="140"/>
    </row>
    <row r="421" customFormat="false" ht="12.75" hidden="false" customHeight="false" outlineLevel="0" collapsed="false">
      <c r="A421" s="0" t="n">
        <f aca="false">INDEX(BucketTable,MATCH(B421,SumMonths,0),1)</f>
        <v>8</v>
      </c>
      <c r="B421" s="149" t="n">
        <v>37104</v>
      </c>
      <c r="C421" s="135" t="s">
        <v>77</v>
      </c>
      <c r="D421" s="135" t="s">
        <v>77</v>
      </c>
      <c r="E421" s="136" t="n">
        <v>-81.73827631</v>
      </c>
      <c r="F421" s="135" t="n">
        <v>0</v>
      </c>
      <c r="G421" s="136" t="n">
        <v>-81.73827631</v>
      </c>
      <c r="H421" s="136" t="n">
        <v>0</v>
      </c>
      <c r="I421" s="136" t="n">
        <v>0</v>
      </c>
      <c r="J421" s="135" t="n">
        <v>0</v>
      </c>
      <c r="Y421" s="140"/>
      <c r="Z421" s="140"/>
    </row>
    <row r="422" customFormat="false" ht="12.75" hidden="false" customHeight="false" outlineLevel="0" collapsed="false">
      <c r="A422" s="0" t="n">
        <f aca="false">INDEX(BucketTable,MATCH(B422,SumMonths,0),1)</f>
        <v>8</v>
      </c>
      <c r="B422" s="149" t="n">
        <v>37104</v>
      </c>
      <c r="C422" s="135" t="s">
        <v>79</v>
      </c>
      <c r="D422" s="135" t="s">
        <v>79</v>
      </c>
      <c r="E422" s="136" t="n">
        <v>-4.04003576</v>
      </c>
      <c r="F422" s="135" t="n">
        <v>0</v>
      </c>
      <c r="G422" s="136" t="n">
        <v>-4.04003576</v>
      </c>
      <c r="H422" s="136" t="n">
        <v>0</v>
      </c>
      <c r="I422" s="136" t="n">
        <v>0</v>
      </c>
      <c r="J422" s="135" t="n">
        <v>0</v>
      </c>
      <c r="Y422" s="140"/>
      <c r="Z422" s="140"/>
    </row>
    <row r="423" customFormat="false" ht="12.75" hidden="false" customHeight="false" outlineLevel="0" collapsed="false">
      <c r="A423" s="0" t="n">
        <f aca="false">INDEX(BucketTable,MATCH(B423,SumMonths,0),1)</f>
        <v>8</v>
      </c>
      <c r="B423" s="149" t="n">
        <v>37104</v>
      </c>
      <c r="C423" s="135" t="s">
        <v>80</v>
      </c>
      <c r="D423" s="135" t="s">
        <v>80</v>
      </c>
      <c r="E423" s="136" t="n">
        <v>-18.79667835</v>
      </c>
      <c r="F423" s="135" t="n">
        <v>0</v>
      </c>
      <c r="G423" s="136" t="n">
        <v>-18.79667835</v>
      </c>
      <c r="H423" s="136" t="n">
        <v>0</v>
      </c>
      <c r="I423" s="136" t="n">
        <v>0</v>
      </c>
      <c r="J423" s="135" t="n">
        <v>0</v>
      </c>
      <c r="Y423" s="140"/>
      <c r="Z423" s="140"/>
    </row>
    <row r="424" customFormat="false" ht="12.75" hidden="false" customHeight="false" outlineLevel="0" collapsed="false">
      <c r="A424" s="0" t="n">
        <f aca="false">INDEX(BucketTable,MATCH(B424,SumMonths,0),1)</f>
        <v>8</v>
      </c>
      <c r="B424" s="149" t="n">
        <v>37104</v>
      </c>
      <c r="C424" s="135" t="s">
        <v>82</v>
      </c>
      <c r="D424" s="135" t="s">
        <v>82</v>
      </c>
      <c r="E424" s="136" t="n">
        <v>-6.63679574</v>
      </c>
      <c r="F424" s="135" t="n">
        <v>0</v>
      </c>
      <c r="G424" s="136" t="n">
        <v>-6.63679574</v>
      </c>
      <c r="H424" s="136" t="n">
        <v>0</v>
      </c>
      <c r="I424" s="136" t="n">
        <v>0</v>
      </c>
      <c r="J424" s="135" t="n">
        <v>0</v>
      </c>
      <c r="Y424" s="140"/>
      <c r="Z424" s="140"/>
    </row>
    <row r="425" customFormat="false" ht="12.75" hidden="false" customHeight="false" outlineLevel="0" collapsed="false">
      <c r="A425" s="0" t="n">
        <f aca="false">INDEX(BucketTable,MATCH(B425,SumMonths,0),1)</f>
        <v>8</v>
      </c>
      <c r="B425" s="149" t="n">
        <v>37104</v>
      </c>
      <c r="C425" s="135" t="s">
        <v>85</v>
      </c>
      <c r="D425" s="135" t="s">
        <v>85</v>
      </c>
      <c r="E425" s="136" t="n">
        <v>0</v>
      </c>
      <c r="F425" s="135" t="n">
        <v>0</v>
      </c>
      <c r="G425" s="136" t="n">
        <v>0</v>
      </c>
      <c r="H425" s="136" t="n">
        <v>0</v>
      </c>
      <c r="I425" s="136" t="n">
        <v>0</v>
      </c>
      <c r="J425" s="135" t="n">
        <v>0</v>
      </c>
      <c r="Y425" s="140"/>
      <c r="Z425" s="140"/>
    </row>
    <row r="426" customFormat="false" ht="12.75" hidden="false" customHeight="false" outlineLevel="0" collapsed="false">
      <c r="A426" s="0" t="n">
        <f aca="false">INDEX(BucketTable,MATCH(B426,SumMonths,0),1)</f>
        <v>8</v>
      </c>
      <c r="B426" s="149" t="n">
        <v>37104</v>
      </c>
      <c r="C426" s="135" t="s">
        <v>87</v>
      </c>
      <c r="D426" s="135" t="s">
        <v>87</v>
      </c>
      <c r="E426" s="136" t="n">
        <v>-36.93422288</v>
      </c>
      <c r="F426" s="135" t="n">
        <v>0</v>
      </c>
      <c r="G426" s="136" t="n">
        <v>-36.93422288</v>
      </c>
      <c r="H426" s="136" t="n">
        <v>0</v>
      </c>
      <c r="I426" s="136" t="n">
        <v>0</v>
      </c>
      <c r="J426" s="135" t="n">
        <v>0</v>
      </c>
      <c r="Y426" s="140"/>
      <c r="Z426" s="140"/>
    </row>
    <row r="427" customFormat="false" ht="12.75" hidden="false" customHeight="false" outlineLevel="0" collapsed="false">
      <c r="A427" s="0" t="n">
        <f aca="false">INDEX(BucketTable,MATCH(B427,SumMonths,0),1)</f>
        <v>8</v>
      </c>
      <c r="B427" s="149" t="n">
        <v>37104</v>
      </c>
      <c r="C427" s="135" t="s">
        <v>92</v>
      </c>
      <c r="D427" s="135" t="s">
        <v>92</v>
      </c>
      <c r="E427" s="136" t="n">
        <v>101.01225849</v>
      </c>
      <c r="F427" s="135" t="n">
        <v>0</v>
      </c>
      <c r="G427" s="136" t="n">
        <v>101.01225849</v>
      </c>
      <c r="H427" s="136" t="n">
        <v>0</v>
      </c>
      <c r="I427" s="136" t="n">
        <v>0</v>
      </c>
      <c r="J427" s="135" t="n">
        <v>0</v>
      </c>
      <c r="Y427" s="140"/>
      <c r="Z427" s="140"/>
    </row>
    <row r="428" customFormat="false" ht="12.75" hidden="false" customHeight="false" outlineLevel="0" collapsed="false">
      <c r="A428" s="0" t="n">
        <f aca="false">INDEX(BucketTable,MATCH(B428,SumMonths,0),1)</f>
        <v>8</v>
      </c>
      <c r="B428" s="149" t="n">
        <v>37104</v>
      </c>
      <c r="C428" s="135" t="s">
        <v>94</v>
      </c>
      <c r="D428" s="135" t="s">
        <v>94</v>
      </c>
      <c r="E428" s="136" t="n">
        <v>42.61641102</v>
      </c>
      <c r="F428" s="135" t="n">
        <v>0</v>
      </c>
      <c r="G428" s="136" t="n">
        <v>42.61641102</v>
      </c>
      <c r="H428" s="136" t="n">
        <v>0.00025</v>
      </c>
      <c r="I428" s="136" t="n">
        <v>0.010654102755</v>
      </c>
      <c r="J428" s="135" t="n">
        <v>0</v>
      </c>
      <c r="Y428" s="140"/>
      <c r="Z428" s="140"/>
    </row>
    <row r="429" customFormat="false" ht="12.75" hidden="false" customHeight="false" outlineLevel="0" collapsed="false">
      <c r="A429" s="0" t="n">
        <f aca="false">INDEX(BucketTable,MATCH(B429,SumMonths,0),1)</f>
        <v>8</v>
      </c>
      <c r="B429" s="149" t="n">
        <v>37104</v>
      </c>
      <c r="C429" s="135" t="s">
        <v>98</v>
      </c>
      <c r="D429" s="135" t="s">
        <v>98</v>
      </c>
      <c r="E429" s="136" t="n">
        <v>0</v>
      </c>
      <c r="F429" s="135" t="n">
        <v>0</v>
      </c>
      <c r="G429" s="136" t="n">
        <v>0</v>
      </c>
      <c r="H429" s="136" t="n">
        <v>0</v>
      </c>
      <c r="I429" s="136" t="n">
        <v>0</v>
      </c>
      <c r="J429" s="135" t="n">
        <v>0</v>
      </c>
      <c r="Y429" s="140"/>
      <c r="Z429" s="140"/>
    </row>
    <row r="430" customFormat="false" ht="12.75" hidden="false" customHeight="false" outlineLevel="0" collapsed="false">
      <c r="A430" s="0" t="n">
        <f aca="false">INDEX(BucketTable,MATCH(B430,SumMonths,0),1)</f>
        <v>8</v>
      </c>
      <c r="B430" s="149" t="n">
        <v>37104</v>
      </c>
      <c r="C430" s="135" t="s">
        <v>99</v>
      </c>
      <c r="D430" s="135" t="s">
        <v>99</v>
      </c>
      <c r="E430" s="136" t="n">
        <v>0</v>
      </c>
      <c r="F430" s="135" t="n">
        <v>0</v>
      </c>
      <c r="G430" s="136" t="n">
        <v>0</v>
      </c>
      <c r="H430" s="136" t="n">
        <v>0.00025</v>
      </c>
      <c r="I430" s="136" t="n">
        <v>0</v>
      </c>
      <c r="J430" s="135" t="n">
        <v>0</v>
      </c>
      <c r="Y430" s="140"/>
      <c r="Z430" s="140"/>
    </row>
    <row r="431" customFormat="false" ht="12.75" hidden="false" customHeight="false" outlineLevel="0" collapsed="false">
      <c r="A431" s="0" t="n">
        <f aca="false">INDEX(BucketTable,MATCH(B431,SumMonths,0),1)</f>
        <v>8</v>
      </c>
      <c r="B431" s="149" t="n">
        <v>37104</v>
      </c>
      <c r="C431" s="135" t="s">
        <v>100</v>
      </c>
      <c r="D431" s="135" t="s">
        <v>100</v>
      </c>
      <c r="E431" s="136" t="n">
        <v>-26.10681339</v>
      </c>
      <c r="F431" s="135" t="n">
        <v>0</v>
      </c>
      <c r="G431" s="136" t="n">
        <v>-26.10681339</v>
      </c>
      <c r="H431" s="136" t="n">
        <v>0</v>
      </c>
      <c r="I431" s="136" t="n">
        <v>0</v>
      </c>
      <c r="J431" s="135" t="n">
        <v>0</v>
      </c>
      <c r="Y431" s="140"/>
      <c r="Z431" s="140"/>
    </row>
    <row r="432" customFormat="false" ht="12.75" hidden="false" customHeight="false" outlineLevel="0" collapsed="false">
      <c r="A432" s="0" t="n">
        <f aca="false">INDEX(BucketTable,MATCH(B432,SumMonths,0),1)</f>
        <v>8</v>
      </c>
      <c r="B432" s="149" t="n">
        <v>37104</v>
      </c>
      <c r="C432" s="135" t="s">
        <v>102</v>
      </c>
      <c r="D432" s="135" t="s">
        <v>102</v>
      </c>
      <c r="E432" s="136" t="n">
        <v>26.10681339</v>
      </c>
      <c r="F432" s="135" t="n">
        <v>0</v>
      </c>
      <c r="G432" s="136" t="n">
        <v>26.10681339</v>
      </c>
      <c r="H432" s="136" t="n">
        <v>0</v>
      </c>
      <c r="I432" s="136" t="n">
        <v>0</v>
      </c>
      <c r="J432" s="135" t="n">
        <v>0</v>
      </c>
      <c r="Y432" s="140"/>
      <c r="Z432" s="140"/>
    </row>
    <row r="433" customFormat="false" ht="12.75" hidden="false" customHeight="false" outlineLevel="0" collapsed="false">
      <c r="A433" s="0" t="n">
        <f aca="false">INDEX(BucketTable,MATCH(B433,SumMonths,0),1)</f>
        <v>8</v>
      </c>
      <c r="B433" s="149" t="n">
        <v>37104</v>
      </c>
      <c r="C433" s="135" t="s">
        <v>103</v>
      </c>
      <c r="D433" s="135" t="s">
        <v>103</v>
      </c>
      <c r="E433" s="136" t="n">
        <v>0</v>
      </c>
      <c r="F433" s="135" t="n">
        <v>0</v>
      </c>
      <c r="G433" s="136" t="n">
        <v>0</v>
      </c>
      <c r="H433" s="136" t="n">
        <v>0</v>
      </c>
      <c r="I433" s="136" t="n">
        <v>0</v>
      </c>
      <c r="J433" s="135" t="n">
        <v>0</v>
      </c>
      <c r="Y433" s="140"/>
      <c r="Z433" s="140"/>
    </row>
    <row r="434" customFormat="false" ht="12.75" hidden="false" customHeight="false" outlineLevel="0" collapsed="false">
      <c r="A434" s="0" t="n">
        <f aca="false">INDEX(BucketTable,MATCH(B434,SumMonths,0),1)</f>
        <v>8</v>
      </c>
      <c r="B434" s="149" t="n">
        <v>37104</v>
      </c>
      <c r="C434" s="135" t="s">
        <v>104</v>
      </c>
      <c r="D434" s="135" t="s">
        <v>104</v>
      </c>
      <c r="E434" s="136" t="n">
        <v>0</v>
      </c>
      <c r="F434" s="135" t="n">
        <v>0</v>
      </c>
      <c r="G434" s="136" t="n">
        <v>0</v>
      </c>
      <c r="H434" s="136" t="n">
        <v>0</v>
      </c>
      <c r="I434" s="136" t="n">
        <v>0</v>
      </c>
      <c r="J434" s="135" t="n">
        <v>0</v>
      </c>
      <c r="Y434" s="140"/>
      <c r="Z434" s="140"/>
    </row>
    <row r="435" customFormat="false" ht="12.75" hidden="false" customHeight="false" outlineLevel="0" collapsed="false">
      <c r="A435" s="0" t="n">
        <f aca="false">INDEX(BucketTable,MATCH(B435,SumMonths,0),1)</f>
        <v>8</v>
      </c>
      <c r="B435" s="149" t="n">
        <v>37104</v>
      </c>
      <c r="C435" s="135" t="s">
        <v>105</v>
      </c>
      <c r="D435" s="135" t="s">
        <v>105</v>
      </c>
      <c r="E435" s="136" t="n">
        <v>-101.01225849</v>
      </c>
      <c r="F435" s="135" t="n">
        <v>0</v>
      </c>
      <c r="G435" s="136" t="n">
        <v>-101.01225849</v>
      </c>
      <c r="H435" s="136" t="n">
        <v>0</v>
      </c>
      <c r="I435" s="136" t="n">
        <v>0</v>
      </c>
      <c r="J435" s="135" t="n">
        <v>0</v>
      </c>
      <c r="Y435" s="140"/>
      <c r="Z435" s="140"/>
    </row>
    <row r="436" customFormat="false" ht="12.75" hidden="false" customHeight="false" outlineLevel="0" collapsed="false">
      <c r="A436" s="0" t="n">
        <f aca="false">INDEX(BucketTable,MATCH(B436,SumMonths,0),1)</f>
        <v>8</v>
      </c>
      <c r="B436" s="149" t="n">
        <v>37135</v>
      </c>
      <c r="C436" s="135" t="s">
        <v>96</v>
      </c>
      <c r="D436" s="135" t="s">
        <v>123</v>
      </c>
      <c r="E436" s="136" t="n">
        <v>0</v>
      </c>
      <c r="F436" s="135" t="n">
        <v>0</v>
      </c>
      <c r="G436" s="136" t="n">
        <v>0</v>
      </c>
      <c r="H436" s="136" t="n">
        <v>1</v>
      </c>
      <c r="I436" s="136" t="n">
        <v>0</v>
      </c>
      <c r="J436" s="135" t="n">
        <v>0</v>
      </c>
      <c r="Y436" s="140"/>
      <c r="Z436" s="140"/>
    </row>
    <row r="437" customFormat="false" ht="12.75" hidden="false" customHeight="false" outlineLevel="0" collapsed="false">
      <c r="A437" s="0" t="n">
        <f aca="false">INDEX(BucketTable,MATCH(B437,SumMonths,0),1)</f>
        <v>8</v>
      </c>
      <c r="B437" s="149" t="n">
        <v>37135</v>
      </c>
      <c r="C437" s="135" t="s">
        <v>74</v>
      </c>
      <c r="D437" s="135" t="s">
        <v>74</v>
      </c>
      <c r="E437" s="136" t="n">
        <v>-0.38288573</v>
      </c>
      <c r="F437" s="135" t="n">
        <v>0</v>
      </c>
      <c r="G437" s="136" t="n">
        <v>-0.38288573</v>
      </c>
      <c r="H437" s="136" t="n">
        <v>0</v>
      </c>
      <c r="I437" s="136" t="n">
        <v>0</v>
      </c>
      <c r="J437" s="135" t="n">
        <v>0</v>
      </c>
      <c r="Y437" s="140"/>
      <c r="Z437" s="140"/>
    </row>
    <row r="438" customFormat="false" ht="12.75" hidden="false" customHeight="false" outlineLevel="0" collapsed="false">
      <c r="A438" s="0" t="n">
        <f aca="false">INDEX(BucketTable,MATCH(B438,SumMonths,0),1)</f>
        <v>8</v>
      </c>
      <c r="B438" s="149" t="n">
        <v>37135</v>
      </c>
      <c r="C438" s="135" t="s">
        <v>75</v>
      </c>
      <c r="D438" s="135" t="s">
        <v>75</v>
      </c>
      <c r="E438" s="136" t="n">
        <v>55.70099594</v>
      </c>
      <c r="F438" s="135" t="n">
        <v>0</v>
      </c>
      <c r="G438" s="136" t="n">
        <v>55.70099594</v>
      </c>
      <c r="H438" s="136" t="n">
        <v>0</v>
      </c>
      <c r="I438" s="136" t="n">
        <v>0</v>
      </c>
      <c r="J438" s="135" t="n">
        <v>0</v>
      </c>
      <c r="Y438" s="140"/>
      <c r="Z438" s="140"/>
    </row>
    <row r="439" customFormat="false" ht="12.75" hidden="false" customHeight="false" outlineLevel="0" collapsed="false">
      <c r="A439" s="0" t="n">
        <f aca="false">INDEX(BucketTable,MATCH(B439,SumMonths,0),1)</f>
        <v>8</v>
      </c>
      <c r="B439" s="149" t="n">
        <v>37135</v>
      </c>
      <c r="C439" s="135" t="s">
        <v>76</v>
      </c>
      <c r="D439" s="135" t="s">
        <v>76</v>
      </c>
      <c r="E439" s="136" t="n">
        <v>40.97469172</v>
      </c>
      <c r="F439" s="135" t="n">
        <v>0</v>
      </c>
      <c r="G439" s="136" t="n">
        <v>40.97469172</v>
      </c>
      <c r="H439" s="136" t="n">
        <v>0</v>
      </c>
      <c r="I439" s="136" t="n">
        <v>0</v>
      </c>
      <c r="J439" s="135" t="n">
        <v>0</v>
      </c>
      <c r="Y439" s="140"/>
      <c r="Z439" s="140"/>
    </row>
    <row r="440" customFormat="false" ht="12.75" hidden="false" customHeight="false" outlineLevel="0" collapsed="false">
      <c r="A440" s="0" t="n">
        <f aca="false">INDEX(BucketTable,MATCH(B440,SumMonths,0),1)</f>
        <v>8</v>
      </c>
      <c r="B440" s="149" t="n">
        <v>37135</v>
      </c>
      <c r="C440" s="135" t="s">
        <v>77</v>
      </c>
      <c r="D440" s="135" t="s">
        <v>77</v>
      </c>
      <c r="E440" s="136" t="n">
        <v>-78.58945874</v>
      </c>
      <c r="F440" s="135" t="n">
        <v>0</v>
      </c>
      <c r="G440" s="136" t="n">
        <v>-78.58945874</v>
      </c>
      <c r="H440" s="136" t="n">
        <v>0</v>
      </c>
      <c r="I440" s="136" t="n">
        <v>0</v>
      </c>
      <c r="J440" s="135" t="n">
        <v>0</v>
      </c>
      <c r="Y440" s="140"/>
      <c r="Z440" s="140"/>
    </row>
    <row r="441" customFormat="false" ht="12.75" hidden="false" customHeight="false" outlineLevel="0" collapsed="false">
      <c r="A441" s="0" t="n">
        <f aca="false">INDEX(BucketTable,MATCH(B441,SumMonths,0),1)</f>
        <v>8</v>
      </c>
      <c r="B441" s="149" t="n">
        <v>37135</v>
      </c>
      <c r="C441" s="135" t="s">
        <v>79</v>
      </c>
      <c r="D441" s="135" t="s">
        <v>79</v>
      </c>
      <c r="E441" s="136" t="n">
        <v>-3.88440078</v>
      </c>
      <c r="F441" s="135" t="n">
        <v>0</v>
      </c>
      <c r="G441" s="136" t="n">
        <v>-3.88440078</v>
      </c>
      <c r="H441" s="136" t="n">
        <v>0</v>
      </c>
      <c r="I441" s="136" t="n">
        <v>0</v>
      </c>
      <c r="J441" s="135" t="n">
        <v>0</v>
      </c>
      <c r="Y441" s="140"/>
      <c r="Z441" s="140"/>
    </row>
    <row r="442" customFormat="false" ht="12.75" hidden="false" customHeight="false" outlineLevel="0" collapsed="false">
      <c r="A442" s="0" t="n">
        <f aca="false">INDEX(BucketTable,MATCH(B442,SumMonths,0),1)</f>
        <v>8</v>
      </c>
      <c r="B442" s="149" t="n">
        <v>37135</v>
      </c>
      <c r="C442" s="135" t="s">
        <v>80</v>
      </c>
      <c r="D442" s="135" t="s">
        <v>80</v>
      </c>
      <c r="E442" s="136" t="n">
        <v>-18.0725707</v>
      </c>
      <c r="F442" s="135" t="n">
        <v>0</v>
      </c>
      <c r="G442" s="136" t="n">
        <v>-18.0725707</v>
      </c>
      <c r="H442" s="136" t="n">
        <v>0</v>
      </c>
      <c r="I442" s="136" t="n">
        <v>0</v>
      </c>
      <c r="J442" s="135" t="n">
        <v>0</v>
      </c>
      <c r="Y442" s="140"/>
      <c r="Z442" s="140"/>
    </row>
    <row r="443" customFormat="false" ht="12.75" hidden="false" customHeight="false" outlineLevel="0" collapsed="false">
      <c r="A443" s="0" t="n">
        <f aca="false">INDEX(BucketTable,MATCH(B443,SumMonths,0),1)</f>
        <v>8</v>
      </c>
      <c r="B443" s="149" t="n">
        <v>37135</v>
      </c>
      <c r="C443" s="135" t="s">
        <v>82</v>
      </c>
      <c r="D443" s="135" t="s">
        <v>82</v>
      </c>
      <c r="E443" s="136" t="n">
        <v>-6.38112532</v>
      </c>
      <c r="F443" s="135" t="n">
        <v>0</v>
      </c>
      <c r="G443" s="136" t="n">
        <v>-6.38112532</v>
      </c>
      <c r="H443" s="136" t="n">
        <v>0</v>
      </c>
      <c r="I443" s="136" t="n">
        <v>0</v>
      </c>
      <c r="J443" s="135" t="n">
        <v>0</v>
      </c>
      <c r="Y443" s="140"/>
      <c r="Z443" s="140"/>
    </row>
    <row r="444" customFormat="false" ht="12.75" hidden="false" customHeight="false" outlineLevel="0" collapsed="false">
      <c r="A444" s="0" t="n">
        <f aca="false">INDEX(BucketTable,MATCH(B444,SumMonths,0),1)</f>
        <v>8</v>
      </c>
      <c r="B444" s="149" t="n">
        <v>37135</v>
      </c>
      <c r="C444" s="135" t="s">
        <v>85</v>
      </c>
      <c r="D444" s="135" t="s">
        <v>85</v>
      </c>
      <c r="E444" s="136" t="n">
        <v>0</v>
      </c>
      <c r="F444" s="135" t="n">
        <v>0</v>
      </c>
      <c r="G444" s="136" t="n">
        <v>0</v>
      </c>
      <c r="H444" s="136" t="n">
        <v>0</v>
      </c>
      <c r="I444" s="136" t="n">
        <v>0</v>
      </c>
      <c r="J444" s="135" t="n">
        <v>0</v>
      </c>
      <c r="Y444" s="140"/>
      <c r="Z444" s="140"/>
    </row>
    <row r="445" customFormat="false" ht="12.75" hidden="false" customHeight="false" outlineLevel="0" collapsed="false">
      <c r="A445" s="0" t="n">
        <f aca="false">INDEX(BucketTable,MATCH(B445,SumMonths,0),1)</f>
        <v>8</v>
      </c>
      <c r="B445" s="149" t="n">
        <v>37135</v>
      </c>
      <c r="C445" s="135" t="s">
        <v>87</v>
      </c>
      <c r="D445" s="135" t="s">
        <v>87</v>
      </c>
      <c r="E445" s="136" t="n">
        <v>-35.51139949</v>
      </c>
      <c r="F445" s="135" t="n">
        <v>0</v>
      </c>
      <c r="G445" s="136" t="n">
        <v>-35.51139949</v>
      </c>
      <c r="H445" s="136" t="n">
        <v>0</v>
      </c>
      <c r="I445" s="136" t="n">
        <v>0</v>
      </c>
      <c r="J445" s="135" t="n">
        <v>0</v>
      </c>
      <c r="Y445" s="140"/>
      <c r="Z445" s="140"/>
    </row>
    <row r="446" customFormat="false" ht="12.75" hidden="false" customHeight="false" outlineLevel="0" collapsed="false">
      <c r="A446" s="0" t="n">
        <f aca="false">INDEX(BucketTable,MATCH(B446,SumMonths,0),1)</f>
        <v>8</v>
      </c>
      <c r="B446" s="149" t="n">
        <v>37135</v>
      </c>
      <c r="C446" s="135" t="s">
        <v>92</v>
      </c>
      <c r="D446" s="135" t="s">
        <v>92</v>
      </c>
      <c r="E446" s="136" t="n">
        <v>97.12094597</v>
      </c>
      <c r="F446" s="135" t="n">
        <v>0</v>
      </c>
      <c r="G446" s="136" t="n">
        <v>97.12094597</v>
      </c>
      <c r="H446" s="136" t="n">
        <v>0</v>
      </c>
      <c r="I446" s="136" t="n">
        <v>0</v>
      </c>
      <c r="J446" s="135" t="n">
        <v>0</v>
      </c>
      <c r="Y446" s="140"/>
      <c r="Z446" s="140"/>
    </row>
    <row r="447" customFormat="false" ht="12.75" hidden="false" customHeight="false" outlineLevel="0" collapsed="false">
      <c r="A447" s="0" t="n">
        <f aca="false">INDEX(BucketTable,MATCH(B447,SumMonths,0),1)</f>
        <v>8</v>
      </c>
      <c r="B447" s="149" t="n">
        <v>37135</v>
      </c>
      <c r="C447" s="135" t="s">
        <v>94</v>
      </c>
      <c r="D447" s="135" t="s">
        <v>94</v>
      </c>
      <c r="E447" s="136" t="n">
        <v>40.97469173</v>
      </c>
      <c r="F447" s="135" t="n">
        <v>0</v>
      </c>
      <c r="G447" s="136" t="n">
        <v>40.97469173</v>
      </c>
      <c r="H447" s="136" t="n">
        <v>0.00025</v>
      </c>
      <c r="I447" s="136" t="n">
        <v>0.0102436729325</v>
      </c>
      <c r="J447" s="135" t="n">
        <v>0</v>
      </c>
      <c r="Y447" s="140"/>
      <c r="Z447" s="140"/>
    </row>
    <row r="448" customFormat="false" ht="12.75" hidden="false" customHeight="false" outlineLevel="0" collapsed="false">
      <c r="A448" s="0" t="n">
        <f aca="false">INDEX(BucketTable,MATCH(B448,SumMonths,0),1)</f>
        <v>8</v>
      </c>
      <c r="B448" s="149" t="n">
        <v>37135</v>
      </c>
      <c r="C448" s="135" t="s">
        <v>98</v>
      </c>
      <c r="D448" s="135" t="s">
        <v>98</v>
      </c>
      <c r="E448" s="136" t="n">
        <v>0</v>
      </c>
      <c r="F448" s="135" t="n">
        <v>0</v>
      </c>
      <c r="G448" s="136" t="n">
        <v>0</v>
      </c>
      <c r="H448" s="136" t="n">
        <v>0</v>
      </c>
      <c r="I448" s="136" t="n">
        <v>0</v>
      </c>
      <c r="J448" s="135" t="n">
        <v>0</v>
      </c>
      <c r="Y448" s="140"/>
      <c r="Z448" s="140"/>
    </row>
    <row r="449" customFormat="false" ht="12.75" hidden="false" customHeight="false" outlineLevel="0" collapsed="false">
      <c r="A449" s="0" t="n">
        <f aca="false">INDEX(BucketTable,MATCH(B449,SumMonths,0),1)</f>
        <v>8</v>
      </c>
      <c r="B449" s="149" t="n">
        <v>37135</v>
      </c>
      <c r="C449" s="135" t="s">
        <v>99</v>
      </c>
      <c r="D449" s="135" t="s">
        <v>99</v>
      </c>
      <c r="E449" s="136" t="n">
        <v>0</v>
      </c>
      <c r="F449" s="135" t="n">
        <v>0</v>
      </c>
      <c r="G449" s="136" t="n">
        <v>0</v>
      </c>
      <c r="H449" s="136" t="n">
        <v>0.00025</v>
      </c>
      <c r="I449" s="136" t="n">
        <v>0</v>
      </c>
      <c r="J449" s="135" t="n">
        <v>0</v>
      </c>
      <c r="Y449" s="140"/>
      <c r="Z449" s="140"/>
    </row>
    <row r="450" customFormat="false" ht="12.75" hidden="false" customHeight="false" outlineLevel="0" collapsed="false">
      <c r="A450" s="0" t="n">
        <f aca="false">INDEX(BucketTable,MATCH(B450,SumMonths,0),1)</f>
        <v>8</v>
      </c>
      <c r="B450" s="149" t="n">
        <v>37135</v>
      </c>
      <c r="C450" s="135" t="s">
        <v>100</v>
      </c>
      <c r="D450" s="135" t="s">
        <v>100</v>
      </c>
      <c r="E450" s="136" t="n">
        <v>-25.10109615</v>
      </c>
      <c r="F450" s="135" t="n">
        <v>0</v>
      </c>
      <c r="G450" s="136" t="n">
        <v>-25.10109615</v>
      </c>
      <c r="H450" s="136" t="n">
        <v>0</v>
      </c>
      <c r="I450" s="136" t="n">
        <v>0</v>
      </c>
      <c r="J450" s="135" t="n">
        <v>0</v>
      </c>
      <c r="Y450" s="140"/>
      <c r="Z450" s="140"/>
    </row>
    <row r="451" customFormat="false" ht="12.75" hidden="false" customHeight="false" outlineLevel="0" collapsed="false">
      <c r="A451" s="0" t="n">
        <f aca="false">INDEX(BucketTable,MATCH(B451,SumMonths,0),1)</f>
        <v>8</v>
      </c>
      <c r="B451" s="149" t="n">
        <v>37135</v>
      </c>
      <c r="C451" s="135" t="s">
        <v>102</v>
      </c>
      <c r="D451" s="135" t="s">
        <v>102</v>
      </c>
      <c r="E451" s="136" t="n">
        <v>25.10109615</v>
      </c>
      <c r="F451" s="135" t="n">
        <v>0</v>
      </c>
      <c r="G451" s="136" t="n">
        <v>25.10109615</v>
      </c>
      <c r="H451" s="136" t="n">
        <v>0</v>
      </c>
      <c r="I451" s="136" t="n">
        <v>0</v>
      </c>
      <c r="J451" s="135" t="n">
        <v>0</v>
      </c>
      <c r="Y451" s="140"/>
      <c r="Z451" s="140"/>
    </row>
    <row r="452" customFormat="false" ht="12.75" hidden="false" customHeight="false" outlineLevel="0" collapsed="false">
      <c r="A452" s="0" t="n">
        <f aca="false">INDEX(BucketTable,MATCH(B452,SumMonths,0),1)</f>
        <v>8</v>
      </c>
      <c r="B452" s="149" t="n">
        <v>37135</v>
      </c>
      <c r="C452" s="135" t="s">
        <v>103</v>
      </c>
      <c r="D452" s="135" t="s">
        <v>103</v>
      </c>
      <c r="E452" s="136" t="n">
        <v>0</v>
      </c>
      <c r="F452" s="135" t="n">
        <v>0</v>
      </c>
      <c r="G452" s="136" t="n">
        <v>0</v>
      </c>
      <c r="H452" s="136" t="n">
        <v>0</v>
      </c>
      <c r="I452" s="136" t="n">
        <v>0</v>
      </c>
      <c r="J452" s="135" t="n">
        <v>0</v>
      </c>
      <c r="Y452" s="140"/>
      <c r="Z452" s="140"/>
    </row>
    <row r="453" customFormat="false" ht="12.75" hidden="false" customHeight="false" outlineLevel="0" collapsed="false">
      <c r="A453" s="0" t="n">
        <f aca="false">INDEX(BucketTable,MATCH(B453,SumMonths,0),1)</f>
        <v>8</v>
      </c>
      <c r="B453" s="149" t="n">
        <v>37135</v>
      </c>
      <c r="C453" s="135" t="s">
        <v>104</v>
      </c>
      <c r="D453" s="135" t="s">
        <v>104</v>
      </c>
      <c r="E453" s="136" t="n">
        <v>0</v>
      </c>
      <c r="F453" s="135" t="n">
        <v>0</v>
      </c>
      <c r="G453" s="136" t="n">
        <v>0</v>
      </c>
      <c r="H453" s="136" t="n">
        <v>0</v>
      </c>
      <c r="I453" s="136" t="n">
        <v>0</v>
      </c>
      <c r="J453" s="135" t="n">
        <v>0</v>
      </c>
      <c r="Y453" s="140"/>
      <c r="Z453" s="140"/>
    </row>
    <row r="454" customFormat="false" ht="12.75" hidden="false" customHeight="false" outlineLevel="0" collapsed="false">
      <c r="A454" s="0" t="n">
        <f aca="false">INDEX(BucketTable,MATCH(B454,SumMonths,0),1)</f>
        <v>8</v>
      </c>
      <c r="B454" s="149" t="n">
        <v>37135</v>
      </c>
      <c r="C454" s="135" t="s">
        <v>105</v>
      </c>
      <c r="D454" s="135" t="s">
        <v>105</v>
      </c>
      <c r="E454" s="136" t="n">
        <v>-97.12094597</v>
      </c>
      <c r="F454" s="135" t="n">
        <v>0</v>
      </c>
      <c r="G454" s="136" t="n">
        <v>-97.12094597</v>
      </c>
      <c r="H454" s="136" t="n">
        <v>0</v>
      </c>
      <c r="I454" s="136" t="n">
        <v>0</v>
      </c>
      <c r="J454" s="135" t="n">
        <v>0</v>
      </c>
      <c r="Y454" s="140"/>
      <c r="Z454" s="140"/>
    </row>
    <row r="455" customFormat="false" ht="12.75" hidden="false" customHeight="false" outlineLevel="0" collapsed="false">
      <c r="A455" s="0" t="n">
        <f aca="false">INDEX(BucketTable,MATCH(B455,SumMonths,0),1)</f>
        <v>8</v>
      </c>
      <c r="B455" s="149" t="n">
        <v>37165</v>
      </c>
      <c r="C455" s="135" t="s">
        <v>96</v>
      </c>
      <c r="D455" s="135" t="s">
        <v>123</v>
      </c>
      <c r="E455" s="136" t="n">
        <v>0</v>
      </c>
      <c r="F455" s="135" t="n">
        <v>0</v>
      </c>
      <c r="G455" s="136" t="n">
        <v>0</v>
      </c>
      <c r="H455" s="136" t="n">
        <v>1</v>
      </c>
      <c r="I455" s="136" t="n">
        <v>0</v>
      </c>
      <c r="J455" s="135" t="n">
        <v>0</v>
      </c>
      <c r="Y455" s="140"/>
      <c r="Z455" s="140"/>
    </row>
    <row r="456" customFormat="false" ht="12.75" hidden="false" customHeight="false" outlineLevel="0" collapsed="false">
      <c r="A456" s="0" t="n">
        <f aca="false">INDEX(BucketTable,MATCH(B456,SumMonths,0),1)</f>
        <v>8</v>
      </c>
      <c r="B456" s="149" t="n">
        <v>37165</v>
      </c>
      <c r="C456" s="135" t="s">
        <v>74</v>
      </c>
      <c r="D456" s="135" t="s">
        <v>74</v>
      </c>
      <c r="E456" s="136" t="n">
        <v>-0.42645277</v>
      </c>
      <c r="F456" s="135" t="n">
        <v>0</v>
      </c>
      <c r="G456" s="136" t="n">
        <v>-0.42645277</v>
      </c>
      <c r="H456" s="136" t="n">
        <v>0</v>
      </c>
      <c r="I456" s="136" t="n">
        <v>0</v>
      </c>
      <c r="J456" s="135" t="n">
        <v>0</v>
      </c>
      <c r="Y456" s="140"/>
      <c r="Z456" s="140"/>
    </row>
    <row r="457" customFormat="false" ht="12.75" hidden="false" customHeight="false" outlineLevel="0" collapsed="false">
      <c r="A457" s="0" t="n">
        <f aca="false">INDEX(BucketTable,MATCH(B457,SumMonths,0),1)</f>
        <v>8</v>
      </c>
      <c r="B457" s="149" t="n">
        <v>37165</v>
      </c>
      <c r="C457" s="135" t="s">
        <v>75</v>
      </c>
      <c r="D457" s="135" t="s">
        <v>75</v>
      </c>
      <c r="E457" s="136" t="n">
        <v>57.19706221</v>
      </c>
      <c r="F457" s="135" t="n">
        <v>0</v>
      </c>
      <c r="G457" s="136" t="n">
        <v>57.19706221</v>
      </c>
      <c r="H457" s="136" t="n">
        <v>0</v>
      </c>
      <c r="I457" s="136" t="n">
        <v>0</v>
      </c>
      <c r="J457" s="135" t="n">
        <v>0</v>
      </c>
      <c r="Y457" s="140"/>
      <c r="Z457" s="140"/>
    </row>
    <row r="458" customFormat="false" ht="12.75" hidden="false" customHeight="false" outlineLevel="0" collapsed="false">
      <c r="A458" s="0" t="n">
        <f aca="false">INDEX(BucketTable,MATCH(B458,SumMonths,0),1)</f>
        <v>8</v>
      </c>
      <c r="B458" s="149" t="n">
        <v>37165</v>
      </c>
      <c r="C458" s="135" t="s">
        <v>76</v>
      </c>
      <c r="D458" s="135" t="s">
        <v>76</v>
      </c>
      <c r="E458" s="136" t="n">
        <v>42.07522597</v>
      </c>
      <c r="F458" s="135" t="n">
        <v>0</v>
      </c>
      <c r="G458" s="136" t="n">
        <v>42.07522597</v>
      </c>
      <c r="H458" s="136" t="n">
        <v>0</v>
      </c>
      <c r="I458" s="136" t="n">
        <v>0</v>
      </c>
      <c r="J458" s="135" t="n">
        <v>0</v>
      </c>
      <c r="Y458" s="140"/>
      <c r="Z458" s="140"/>
    </row>
    <row r="459" customFormat="false" ht="12.75" hidden="false" customHeight="false" outlineLevel="0" collapsed="false">
      <c r="A459" s="0" t="n">
        <f aca="false">INDEX(BucketTable,MATCH(B459,SumMonths,0),1)</f>
        <v>8</v>
      </c>
      <c r="B459" s="149" t="n">
        <v>37165</v>
      </c>
      <c r="C459" s="135" t="s">
        <v>77</v>
      </c>
      <c r="D459" s="135" t="s">
        <v>77</v>
      </c>
      <c r="E459" s="136" t="n">
        <v>-80.70028341</v>
      </c>
      <c r="F459" s="135" t="n">
        <v>0</v>
      </c>
      <c r="G459" s="136" t="n">
        <v>-80.70028341</v>
      </c>
      <c r="H459" s="136" t="n">
        <v>0</v>
      </c>
      <c r="I459" s="136" t="n">
        <v>0</v>
      </c>
      <c r="J459" s="135" t="n">
        <v>0</v>
      </c>
      <c r="Y459" s="140"/>
      <c r="Z459" s="140"/>
    </row>
    <row r="460" customFormat="false" ht="12.75" hidden="false" customHeight="false" outlineLevel="0" collapsed="false">
      <c r="A460" s="0" t="n">
        <f aca="false">INDEX(BucketTable,MATCH(B460,SumMonths,0),1)</f>
        <v>8</v>
      </c>
      <c r="B460" s="149" t="n">
        <v>37165</v>
      </c>
      <c r="C460" s="135" t="s">
        <v>79</v>
      </c>
      <c r="D460" s="135" t="s">
        <v>79</v>
      </c>
      <c r="E460" s="136" t="n">
        <v>-3.98873142</v>
      </c>
      <c r="F460" s="135" t="n">
        <v>0</v>
      </c>
      <c r="G460" s="136" t="n">
        <v>-3.98873142</v>
      </c>
      <c r="H460" s="136" t="n">
        <v>0</v>
      </c>
      <c r="I460" s="136" t="n">
        <v>0</v>
      </c>
      <c r="J460" s="135" t="n">
        <v>0</v>
      </c>
      <c r="Y460" s="140"/>
      <c r="Z460" s="140"/>
    </row>
    <row r="461" customFormat="false" ht="12.75" hidden="false" customHeight="false" outlineLevel="0" collapsed="false">
      <c r="A461" s="0" t="n">
        <f aca="false">INDEX(BucketTable,MATCH(B461,SumMonths,0),1)</f>
        <v>8</v>
      </c>
      <c r="B461" s="149" t="n">
        <v>37165</v>
      </c>
      <c r="C461" s="135" t="s">
        <v>80</v>
      </c>
      <c r="D461" s="135" t="s">
        <v>80</v>
      </c>
      <c r="E461" s="136" t="n">
        <v>-18.55797967</v>
      </c>
      <c r="F461" s="135" t="n">
        <v>0</v>
      </c>
      <c r="G461" s="136" t="n">
        <v>-18.55797967</v>
      </c>
      <c r="H461" s="136" t="n">
        <v>0</v>
      </c>
      <c r="I461" s="136" t="n">
        <v>0</v>
      </c>
      <c r="J461" s="135" t="n">
        <v>0</v>
      </c>
      <c r="Y461" s="140"/>
      <c r="Z461" s="140"/>
    </row>
    <row r="462" customFormat="false" ht="12.75" hidden="false" customHeight="false" outlineLevel="0" collapsed="false">
      <c r="A462" s="0" t="n">
        <f aca="false">INDEX(BucketTable,MATCH(B462,SumMonths,0),1)</f>
        <v>8</v>
      </c>
      <c r="B462" s="149" t="n">
        <v>37165</v>
      </c>
      <c r="C462" s="135" t="s">
        <v>82</v>
      </c>
      <c r="D462" s="135" t="s">
        <v>82</v>
      </c>
      <c r="E462" s="136" t="n">
        <v>-6.55251519</v>
      </c>
      <c r="F462" s="135" t="n">
        <v>0</v>
      </c>
      <c r="G462" s="136" t="n">
        <v>-6.55251519</v>
      </c>
      <c r="H462" s="136" t="n">
        <v>0</v>
      </c>
      <c r="I462" s="136" t="n">
        <v>0</v>
      </c>
      <c r="J462" s="135" t="n">
        <v>0</v>
      </c>
      <c r="Y462" s="140"/>
      <c r="Z462" s="140"/>
    </row>
    <row r="463" customFormat="false" ht="12.75" hidden="false" customHeight="false" outlineLevel="0" collapsed="false">
      <c r="A463" s="0" t="n">
        <f aca="false">INDEX(BucketTable,MATCH(B463,SumMonths,0),1)</f>
        <v>8</v>
      </c>
      <c r="B463" s="149" t="n">
        <v>37165</v>
      </c>
      <c r="C463" s="135" t="s">
        <v>85</v>
      </c>
      <c r="D463" s="135" t="s">
        <v>85</v>
      </c>
      <c r="E463" s="136" t="n">
        <v>0</v>
      </c>
      <c r="F463" s="135" t="n">
        <v>0</v>
      </c>
      <c r="G463" s="136" t="n">
        <v>0</v>
      </c>
      <c r="H463" s="136" t="n">
        <v>0</v>
      </c>
      <c r="I463" s="136" t="n">
        <v>0</v>
      </c>
      <c r="J463" s="135" t="n">
        <v>0</v>
      </c>
      <c r="Y463" s="140"/>
      <c r="Z463" s="140"/>
    </row>
    <row r="464" customFormat="false" ht="12.75" hidden="false" customHeight="false" outlineLevel="0" collapsed="false">
      <c r="A464" s="0" t="n">
        <f aca="false">INDEX(BucketTable,MATCH(B464,SumMonths,0),1)</f>
        <v>8</v>
      </c>
      <c r="B464" s="149" t="n">
        <v>37165</v>
      </c>
      <c r="C464" s="135" t="s">
        <v>87</v>
      </c>
      <c r="D464" s="135" t="s">
        <v>87</v>
      </c>
      <c r="E464" s="136" t="n">
        <v>-36.46519584</v>
      </c>
      <c r="F464" s="135" t="n">
        <v>0</v>
      </c>
      <c r="G464" s="136" t="n">
        <v>-36.46519584</v>
      </c>
      <c r="H464" s="136" t="n">
        <v>0</v>
      </c>
      <c r="I464" s="136" t="n">
        <v>0</v>
      </c>
      <c r="J464" s="135" t="n">
        <v>0</v>
      </c>
      <c r="Y464" s="140"/>
      <c r="Z464" s="140"/>
    </row>
    <row r="465" customFormat="false" ht="12.75" hidden="false" customHeight="false" outlineLevel="0" collapsed="false">
      <c r="A465" s="0" t="n">
        <f aca="false">INDEX(BucketTable,MATCH(B465,SumMonths,0),1)</f>
        <v>8</v>
      </c>
      <c r="B465" s="149" t="n">
        <v>37165</v>
      </c>
      <c r="C465" s="135" t="s">
        <v>92</v>
      </c>
      <c r="D465" s="135" t="s">
        <v>92</v>
      </c>
      <c r="E465" s="136" t="n">
        <v>99.7295056</v>
      </c>
      <c r="F465" s="135" t="n">
        <v>0</v>
      </c>
      <c r="G465" s="136" t="n">
        <v>99.7295056</v>
      </c>
      <c r="H465" s="136" t="n">
        <v>0</v>
      </c>
      <c r="I465" s="136" t="n">
        <v>0</v>
      </c>
      <c r="J465" s="135" t="n">
        <v>0</v>
      </c>
      <c r="Y465" s="140"/>
      <c r="Z465" s="140"/>
    </row>
    <row r="466" customFormat="false" ht="12.75" hidden="false" customHeight="false" outlineLevel="0" collapsed="false">
      <c r="A466" s="0" t="n">
        <f aca="false">INDEX(BucketTable,MATCH(B466,SumMonths,0),1)</f>
        <v>8</v>
      </c>
      <c r="B466" s="149" t="n">
        <v>37165</v>
      </c>
      <c r="C466" s="135" t="s">
        <v>94</v>
      </c>
      <c r="D466" s="135" t="s">
        <v>94</v>
      </c>
      <c r="E466" s="136" t="n">
        <v>42.07522598</v>
      </c>
      <c r="F466" s="135" t="n">
        <v>0</v>
      </c>
      <c r="G466" s="136" t="n">
        <v>42.07522598</v>
      </c>
      <c r="H466" s="136" t="n">
        <v>0.00025</v>
      </c>
      <c r="I466" s="136" t="n">
        <v>0.010518806495</v>
      </c>
      <c r="J466" s="135" t="n">
        <v>0</v>
      </c>
      <c r="Y466" s="140"/>
      <c r="Z466" s="140"/>
    </row>
    <row r="467" customFormat="false" ht="12.75" hidden="false" customHeight="false" outlineLevel="0" collapsed="false">
      <c r="A467" s="0" t="n">
        <f aca="false">INDEX(BucketTable,MATCH(B467,SumMonths,0),1)</f>
        <v>8</v>
      </c>
      <c r="B467" s="149" t="n">
        <v>37165</v>
      </c>
      <c r="C467" s="135" t="s">
        <v>98</v>
      </c>
      <c r="D467" s="135" t="s">
        <v>98</v>
      </c>
      <c r="E467" s="136" t="n">
        <v>0</v>
      </c>
      <c r="F467" s="135" t="n">
        <v>0</v>
      </c>
      <c r="G467" s="136" t="n">
        <v>0</v>
      </c>
      <c r="H467" s="136" t="n">
        <v>0</v>
      </c>
      <c r="I467" s="136" t="n">
        <v>0</v>
      </c>
      <c r="J467" s="135" t="n">
        <v>0</v>
      </c>
      <c r="Y467" s="140"/>
      <c r="Z467" s="140"/>
    </row>
    <row r="468" customFormat="false" ht="12.75" hidden="false" customHeight="false" outlineLevel="0" collapsed="false">
      <c r="A468" s="0" t="n">
        <f aca="false">INDEX(BucketTable,MATCH(B468,SumMonths,0),1)</f>
        <v>8</v>
      </c>
      <c r="B468" s="149" t="n">
        <v>37165</v>
      </c>
      <c r="C468" s="135" t="s">
        <v>99</v>
      </c>
      <c r="D468" s="135" t="s">
        <v>99</v>
      </c>
      <c r="E468" s="136" t="n">
        <v>1E-008</v>
      </c>
      <c r="F468" s="135" t="n">
        <v>0</v>
      </c>
      <c r="G468" s="136" t="n">
        <v>1E-008</v>
      </c>
      <c r="H468" s="136" t="n">
        <v>0.00025</v>
      </c>
      <c r="I468" s="136" t="n">
        <v>2.5E-012</v>
      </c>
      <c r="J468" s="135" t="n">
        <v>0</v>
      </c>
      <c r="Y468" s="140"/>
      <c r="Z468" s="140"/>
    </row>
    <row r="469" customFormat="false" ht="12.75" hidden="false" customHeight="false" outlineLevel="0" collapsed="false">
      <c r="A469" s="0" t="n">
        <f aca="false">INDEX(BucketTable,MATCH(B469,SumMonths,0),1)</f>
        <v>8</v>
      </c>
      <c r="B469" s="149" t="n">
        <v>37165</v>
      </c>
      <c r="C469" s="135" t="s">
        <v>100</v>
      </c>
      <c r="D469" s="135" t="s">
        <v>100</v>
      </c>
      <c r="E469" s="136" t="n">
        <v>-25.77528343</v>
      </c>
      <c r="F469" s="135" t="n">
        <v>0</v>
      </c>
      <c r="G469" s="136" t="n">
        <v>-25.77528343</v>
      </c>
      <c r="H469" s="136" t="n">
        <v>0</v>
      </c>
      <c r="I469" s="136" t="n">
        <v>0</v>
      </c>
      <c r="J469" s="135" t="n">
        <v>0</v>
      </c>
      <c r="Y469" s="140"/>
      <c r="Z469" s="140"/>
    </row>
    <row r="470" customFormat="false" ht="12.75" hidden="false" customHeight="false" outlineLevel="0" collapsed="false">
      <c r="A470" s="0" t="n">
        <f aca="false">INDEX(BucketTable,MATCH(B470,SumMonths,0),1)</f>
        <v>8</v>
      </c>
      <c r="B470" s="149" t="n">
        <v>37165</v>
      </c>
      <c r="C470" s="135" t="s">
        <v>102</v>
      </c>
      <c r="D470" s="135" t="s">
        <v>102</v>
      </c>
      <c r="E470" s="136" t="n">
        <v>25.77528343</v>
      </c>
      <c r="F470" s="135" t="n">
        <v>0</v>
      </c>
      <c r="G470" s="136" t="n">
        <v>25.77528343</v>
      </c>
      <c r="H470" s="136" t="n">
        <v>0</v>
      </c>
      <c r="I470" s="136" t="n">
        <v>0</v>
      </c>
      <c r="J470" s="135" t="n">
        <v>0</v>
      </c>
      <c r="Y470" s="140"/>
      <c r="Z470" s="140"/>
    </row>
    <row r="471" customFormat="false" ht="12.75" hidden="false" customHeight="false" outlineLevel="0" collapsed="false">
      <c r="A471" s="0" t="n">
        <f aca="false">INDEX(BucketTable,MATCH(B471,SumMonths,0),1)</f>
        <v>8</v>
      </c>
      <c r="B471" s="149" t="n">
        <v>37165</v>
      </c>
      <c r="C471" s="135" t="s">
        <v>103</v>
      </c>
      <c r="D471" s="135" t="s">
        <v>103</v>
      </c>
      <c r="E471" s="136" t="n">
        <v>0</v>
      </c>
      <c r="F471" s="135" t="n">
        <v>0</v>
      </c>
      <c r="G471" s="136" t="n">
        <v>0</v>
      </c>
      <c r="H471" s="136" t="n">
        <v>0</v>
      </c>
      <c r="I471" s="136" t="n">
        <v>0</v>
      </c>
      <c r="J471" s="135" t="n">
        <v>0</v>
      </c>
      <c r="Y471" s="140"/>
      <c r="Z471" s="140"/>
    </row>
    <row r="472" customFormat="false" ht="12.75" hidden="false" customHeight="false" outlineLevel="0" collapsed="false">
      <c r="A472" s="0" t="n">
        <f aca="false">INDEX(BucketTable,MATCH(B472,SumMonths,0),1)</f>
        <v>8</v>
      </c>
      <c r="B472" s="149" t="n">
        <v>37165</v>
      </c>
      <c r="C472" s="135" t="s">
        <v>104</v>
      </c>
      <c r="D472" s="135" t="s">
        <v>104</v>
      </c>
      <c r="E472" s="136" t="n">
        <v>0</v>
      </c>
      <c r="F472" s="135" t="n">
        <v>0</v>
      </c>
      <c r="G472" s="136" t="n">
        <v>0</v>
      </c>
      <c r="H472" s="136" t="n">
        <v>0</v>
      </c>
      <c r="I472" s="136" t="n">
        <v>0</v>
      </c>
      <c r="J472" s="135" t="n">
        <v>0</v>
      </c>
      <c r="Y472" s="140"/>
      <c r="Z472" s="140"/>
    </row>
    <row r="473" customFormat="false" ht="12.75" hidden="false" customHeight="false" outlineLevel="0" collapsed="false">
      <c r="A473" s="0" t="n">
        <f aca="false">INDEX(BucketTable,MATCH(B473,SumMonths,0),1)</f>
        <v>8</v>
      </c>
      <c r="B473" s="149" t="n">
        <v>37165</v>
      </c>
      <c r="C473" s="135" t="s">
        <v>105</v>
      </c>
      <c r="D473" s="135" t="s">
        <v>105</v>
      </c>
      <c r="E473" s="136" t="n">
        <v>-99.7295056</v>
      </c>
      <c r="F473" s="135" t="n">
        <v>0</v>
      </c>
      <c r="G473" s="136" t="n">
        <v>-99.7295056</v>
      </c>
      <c r="H473" s="136" t="n">
        <v>0</v>
      </c>
      <c r="I473" s="136" t="n">
        <v>0</v>
      </c>
      <c r="J473" s="135" t="n">
        <v>0</v>
      </c>
      <c r="Y473" s="140"/>
      <c r="Z473" s="140"/>
    </row>
    <row r="474" customFormat="false" ht="12.75" hidden="false" customHeight="false" outlineLevel="0" collapsed="false">
      <c r="A474" s="0" t="n">
        <f aca="false">INDEX(BucketTable,MATCH(B474,SumMonths,0),1)</f>
        <v>8</v>
      </c>
      <c r="B474" s="149" t="n">
        <v>37196</v>
      </c>
      <c r="C474" s="135" t="s">
        <v>74</v>
      </c>
      <c r="D474" s="135" t="s">
        <v>74</v>
      </c>
      <c r="E474" s="136" t="n">
        <v>-0.2520828</v>
      </c>
      <c r="F474" s="135" t="n">
        <v>0</v>
      </c>
      <c r="G474" s="136" t="n">
        <v>-0.2520828</v>
      </c>
      <c r="H474" s="136" t="n">
        <v>0</v>
      </c>
      <c r="I474" s="136" t="n">
        <v>0</v>
      </c>
      <c r="J474" s="135" t="n">
        <v>0</v>
      </c>
      <c r="Y474" s="140"/>
      <c r="Z474" s="140"/>
    </row>
    <row r="475" customFormat="false" ht="12.75" hidden="false" customHeight="false" outlineLevel="0" collapsed="false">
      <c r="A475" s="0" t="n">
        <f aca="false">INDEX(BucketTable,MATCH(B475,SumMonths,0),1)</f>
        <v>8</v>
      </c>
      <c r="B475" s="149" t="n">
        <v>37196</v>
      </c>
      <c r="C475" s="135" t="s">
        <v>75</v>
      </c>
      <c r="D475" s="135" t="s">
        <v>75</v>
      </c>
      <c r="E475" s="136" t="n">
        <v>88.70815473</v>
      </c>
      <c r="F475" s="135" t="n">
        <v>0</v>
      </c>
      <c r="G475" s="136" t="n">
        <v>88.70815473</v>
      </c>
      <c r="H475" s="136" t="n">
        <v>0</v>
      </c>
      <c r="I475" s="136" t="n">
        <v>0</v>
      </c>
      <c r="J475" s="135" t="n">
        <v>0</v>
      </c>
      <c r="Y475" s="140"/>
      <c r="Z475" s="140"/>
    </row>
    <row r="476" customFormat="false" ht="12.75" hidden="false" customHeight="false" outlineLevel="0" collapsed="false">
      <c r="A476" s="0" t="n">
        <f aca="false">INDEX(BucketTable,MATCH(B476,SumMonths,0),1)</f>
        <v>8</v>
      </c>
      <c r="B476" s="149" t="n">
        <v>37196</v>
      </c>
      <c r="C476" s="135" t="s">
        <v>76</v>
      </c>
      <c r="D476" s="135" t="s">
        <v>76</v>
      </c>
      <c r="E476" s="136" t="n">
        <v>13.48517144</v>
      </c>
      <c r="F476" s="135" t="n">
        <v>0</v>
      </c>
      <c r="G476" s="136" t="n">
        <v>13.48517144</v>
      </c>
      <c r="H476" s="136" t="n">
        <v>0</v>
      </c>
      <c r="I476" s="136" t="n">
        <v>0</v>
      </c>
      <c r="J476" s="135" t="n">
        <v>0</v>
      </c>
      <c r="Y476" s="140"/>
      <c r="Z476" s="140"/>
    </row>
    <row r="477" customFormat="false" ht="12.75" hidden="false" customHeight="false" outlineLevel="0" collapsed="false">
      <c r="A477" s="0" t="n">
        <f aca="false">INDEX(BucketTable,MATCH(B477,SumMonths,0),1)</f>
        <v>8</v>
      </c>
      <c r="B477" s="149" t="n">
        <v>37196</v>
      </c>
      <c r="C477" s="135" t="s">
        <v>77</v>
      </c>
      <c r="D477" s="135" t="s">
        <v>77</v>
      </c>
      <c r="E477" s="136" t="n">
        <v>-89.22598532</v>
      </c>
      <c r="F477" s="135" t="n">
        <v>0</v>
      </c>
      <c r="G477" s="136" t="n">
        <v>-89.22598532</v>
      </c>
      <c r="H477" s="136" t="n">
        <v>0</v>
      </c>
      <c r="I477" s="136" t="n">
        <v>0</v>
      </c>
      <c r="J477" s="135" t="n">
        <v>0</v>
      </c>
      <c r="Y477" s="140"/>
      <c r="Z477" s="140"/>
    </row>
    <row r="478" customFormat="false" ht="12.75" hidden="false" customHeight="false" outlineLevel="0" collapsed="false">
      <c r="A478" s="0" t="n">
        <f aca="false">INDEX(BucketTable,MATCH(B478,SumMonths,0),1)</f>
        <v>8</v>
      </c>
      <c r="B478" s="149" t="n">
        <v>37196</v>
      </c>
      <c r="C478" s="135" t="s">
        <v>80</v>
      </c>
      <c r="D478" s="135" t="s">
        <v>80</v>
      </c>
      <c r="E478" s="136" t="n">
        <v>-29.47588772</v>
      </c>
      <c r="F478" s="135" t="n">
        <v>0</v>
      </c>
      <c r="G478" s="136" t="n">
        <v>-29.47588772</v>
      </c>
      <c r="H478" s="136" t="n">
        <v>0</v>
      </c>
      <c r="I478" s="136" t="n">
        <v>0</v>
      </c>
      <c r="J478" s="135" t="n">
        <v>0</v>
      </c>
      <c r="Y478" s="140"/>
      <c r="Z478" s="140"/>
    </row>
    <row r="479" customFormat="false" ht="12.75" hidden="false" customHeight="false" outlineLevel="0" collapsed="false">
      <c r="A479" s="0" t="n">
        <f aca="false">INDEX(BucketTable,MATCH(B479,SumMonths,0),1)</f>
        <v>8</v>
      </c>
      <c r="B479" s="149" t="n">
        <v>37196</v>
      </c>
      <c r="C479" s="135" t="s">
        <v>83</v>
      </c>
      <c r="D479" s="135" t="s">
        <v>83</v>
      </c>
      <c r="E479" s="136" t="n">
        <v>-13.48517144</v>
      </c>
      <c r="F479" s="135" t="n">
        <v>0</v>
      </c>
      <c r="G479" s="136" t="n">
        <v>-13.48517144</v>
      </c>
      <c r="H479" s="136" t="n">
        <v>0</v>
      </c>
      <c r="I479" s="136" t="n">
        <v>0</v>
      </c>
      <c r="J479" s="135" t="n">
        <v>0</v>
      </c>
      <c r="Y479" s="140"/>
      <c r="Z479" s="140"/>
    </row>
    <row r="480" customFormat="false" ht="12.75" hidden="false" customHeight="false" outlineLevel="0" collapsed="false">
      <c r="A480" s="0" t="n">
        <f aca="false">INDEX(BucketTable,MATCH(B480,SumMonths,0),1)</f>
        <v>8</v>
      </c>
      <c r="B480" s="149" t="n">
        <v>37196</v>
      </c>
      <c r="C480" s="135" t="s">
        <v>85</v>
      </c>
      <c r="D480" s="135" t="s">
        <v>85</v>
      </c>
      <c r="E480" s="136" t="n">
        <v>-6.29308</v>
      </c>
      <c r="F480" s="135" t="n">
        <v>0</v>
      </c>
      <c r="G480" s="136" t="n">
        <v>-6.29308</v>
      </c>
      <c r="H480" s="136" t="n">
        <v>0</v>
      </c>
      <c r="I480" s="136" t="n">
        <v>0</v>
      </c>
      <c r="J480" s="135" t="n">
        <v>0</v>
      </c>
      <c r="Y480" s="140"/>
      <c r="Z480" s="140"/>
    </row>
    <row r="481" customFormat="false" ht="12.75" hidden="false" customHeight="false" outlineLevel="0" collapsed="false">
      <c r="A481" s="0" t="n">
        <f aca="false">INDEX(BucketTable,MATCH(B481,SumMonths,0),1)</f>
        <v>8</v>
      </c>
      <c r="B481" s="149" t="n">
        <v>37196</v>
      </c>
      <c r="C481" s="135" t="s">
        <v>87</v>
      </c>
      <c r="D481" s="135" t="s">
        <v>87</v>
      </c>
      <c r="E481" s="136" t="n">
        <v>-35.06144573</v>
      </c>
      <c r="F481" s="135" t="n">
        <v>0</v>
      </c>
      <c r="G481" s="136" t="n">
        <v>-35.06144573</v>
      </c>
      <c r="H481" s="136" t="n">
        <v>0</v>
      </c>
      <c r="I481" s="136" t="n">
        <v>0</v>
      </c>
      <c r="J481" s="135" t="n">
        <v>0</v>
      </c>
      <c r="Y481" s="140"/>
      <c r="Z481" s="140"/>
    </row>
    <row r="482" customFormat="false" ht="12.75" hidden="false" customHeight="false" outlineLevel="0" collapsed="false">
      <c r="A482" s="0" t="n">
        <f aca="false">INDEX(BucketTable,MATCH(B482,SumMonths,0),1)</f>
        <v>8</v>
      </c>
      <c r="B482" s="149" t="n">
        <v>37196</v>
      </c>
      <c r="C482" s="135" t="s">
        <v>92</v>
      </c>
      <c r="D482" s="135" t="s">
        <v>92</v>
      </c>
      <c r="E482" s="136" t="n">
        <v>95.89035705</v>
      </c>
      <c r="F482" s="135" t="n">
        <v>0</v>
      </c>
      <c r="G482" s="136" t="n">
        <v>95.89035705</v>
      </c>
      <c r="H482" s="136" t="n">
        <v>0</v>
      </c>
      <c r="I482" s="136" t="n">
        <v>0</v>
      </c>
      <c r="J482" s="135" t="n">
        <v>0</v>
      </c>
      <c r="Y482" s="140"/>
      <c r="Z482" s="140"/>
    </row>
    <row r="483" customFormat="false" ht="12.75" hidden="false" customHeight="false" outlineLevel="0" collapsed="false">
      <c r="A483" s="0" t="n">
        <f aca="false">INDEX(BucketTable,MATCH(B483,SumMonths,0),1)</f>
        <v>8</v>
      </c>
      <c r="B483" s="149" t="n">
        <v>37196</v>
      </c>
      <c r="C483" s="135" t="s">
        <v>94</v>
      </c>
      <c r="D483" s="135" t="s">
        <v>94</v>
      </c>
      <c r="E483" s="136" t="n">
        <v>26.97034287</v>
      </c>
      <c r="F483" s="135" t="n">
        <v>0</v>
      </c>
      <c r="G483" s="136" t="n">
        <v>26.97034287</v>
      </c>
      <c r="H483" s="136" t="n">
        <v>0.025</v>
      </c>
      <c r="I483" s="136" t="n">
        <v>0.67425857175</v>
      </c>
      <c r="J483" s="135" t="n">
        <v>0</v>
      </c>
      <c r="Y483" s="140"/>
      <c r="Z483" s="140"/>
    </row>
    <row r="484" customFormat="false" ht="12.75" hidden="false" customHeight="false" outlineLevel="0" collapsed="false">
      <c r="A484" s="0" t="n">
        <f aca="false">INDEX(BucketTable,MATCH(B484,SumMonths,0),1)</f>
        <v>8</v>
      </c>
      <c r="B484" s="149" t="n">
        <v>37196</v>
      </c>
      <c r="C484" s="135" t="s">
        <v>98</v>
      </c>
      <c r="D484" s="135" t="s">
        <v>98</v>
      </c>
      <c r="E484" s="136" t="n">
        <v>0</v>
      </c>
      <c r="F484" s="135" t="n">
        <v>0</v>
      </c>
      <c r="G484" s="136" t="n">
        <v>0</v>
      </c>
      <c r="H484" s="136" t="n">
        <v>0</v>
      </c>
      <c r="I484" s="136" t="n">
        <v>0</v>
      </c>
      <c r="J484" s="135" t="n">
        <v>0</v>
      </c>
      <c r="Y484" s="140"/>
      <c r="Z484" s="140"/>
    </row>
    <row r="485" customFormat="false" ht="12.75" hidden="false" customHeight="false" outlineLevel="0" collapsed="false">
      <c r="A485" s="0" t="n">
        <f aca="false">INDEX(BucketTable,MATCH(B485,SumMonths,0),1)</f>
        <v>8</v>
      </c>
      <c r="B485" s="149" t="n">
        <v>37196</v>
      </c>
      <c r="C485" s="135" t="s">
        <v>99</v>
      </c>
      <c r="D485" s="135" t="s">
        <v>99</v>
      </c>
      <c r="E485" s="136" t="n">
        <v>13.48517144</v>
      </c>
      <c r="F485" s="135" t="n">
        <v>0</v>
      </c>
      <c r="G485" s="136" t="n">
        <v>13.48517144</v>
      </c>
      <c r="H485" s="136" t="n">
        <v>0.025</v>
      </c>
      <c r="I485" s="136" t="n">
        <v>0.337129286</v>
      </c>
      <c r="J485" s="135" t="n">
        <v>0</v>
      </c>
      <c r="Y485" s="140"/>
      <c r="Z485" s="140"/>
    </row>
    <row r="486" customFormat="false" ht="12.75" hidden="false" customHeight="false" outlineLevel="0" collapsed="false">
      <c r="A486" s="0" t="n">
        <f aca="false">INDEX(BucketTable,MATCH(B486,SumMonths,0),1)</f>
        <v>8</v>
      </c>
      <c r="B486" s="149" t="n">
        <v>37196</v>
      </c>
      <c r="C486" s="135" t="s">
        <v>100</v>
      </c>
      <c r="D486" s="135" t="s">
        <v>100</v>
      </c>
      <c r="E486" s="136" t="n">
        <v>-24.78304807</v>
      </c>
      <c r="F486" s="135" t="n">
        <v>0</v>
      </c>
      <c r="G486" s="136" t="n">
        <v>-24.78304807</v>
      </c>
      <c r="H486" s="136" t="n">
        <v>0</v>
      </c>
      <c r="I486" s="136" t="n">
        <v>0</v>
      </c>
      <c r="J486" s="135" t="n">
        <v>0</v>
      </c>
      <c r="Y486" s="140"/>
      <c r="Z486" s="140"/>
    </row>
    <row r="487" customFormat="false" ht="12.75" hidden="false" customHeight="false" outlineLevel="0" collapsed="false">
      <c r="A487" s="0" t="n">
        <f aca="false">INDEX(BucketTable,MATCH(B487,SumMonths,0),1)</f>
        <v>8</v>
      </c>
      <c r="B487" s="149" t="n">
        <v>37196</v>
      </c>
      <c r="C487" s="135" t="s">
        <v>102</v>
      </c>
      <c r="D487" s="135" t="s">
        <v>102</v>
      </c>
      <c r="E487" s="136" t="n">
        <v>0</v>
      </c>
      <c r="F487" s="135" t="n">
        <v>0</v>
      </c>
      <c r="G487" s="136" t="n">
        <v>0</v>
      </c>
      <c r="H487" s="136" t="n">
        <v>0</v>
      </c>
      <c r="I487" s="136" t="n">
        <v>0</v>
      </c>
      <c r="J487" s="135" t="n">
        <v>0</v>
      </c>
      <c r="Y487" s="140"/>
      <c r="Z487" s="140"/>
    </row>
    <row r="488" customFormat="false" ht="12.75" hidden="false" customHeight="false" outlineLevel="0" collapsed="false">
      <c r="A488" s="0" t="n">
        <f aca="false">INDEX(BucketTable,MATCH(B488,SumMonths,0),1)</f>
        <v>8</v>
      </c>
      <c r="B488" s="149" t="n">
        <v>37196</v>
      </c>
      <c r="C488" s="135" t="s">
        <v>103</v>
      </c>
      <c r="D488" s="135" t="s">
        <v>103</v>
      </c>
      <c r="E488" s="136" t="n">
        <v>0</v>
      </c>
      <c r="F488" s="135" t="n">
        <v>0</v>
      </c>
      <c r="G488" s="136" t="n">
        <v>0</v>
      </c>
      <c r="H488" s="136" t="n">
        <v>0</v>
      </c>
      <c r="I488" s="136" t="n">
        <v>0</v>
      </c>
      <c r="J488" s="135" t="n">
        <v>0</v>
      </c>
      <c r="Y488" s="140"/>
      <c r="Z488" s="140"/>
    </row>
    <row r="489" customFormat="false" ht="12.75" hidden="false" customHeight="false" outlineLevel="0" collapsed="false">
      <c r="A489" s="0" t="n">
        <f aca="false">INDEX(BucketTable,MATCH(B489,SumMonths,0),1)</f>
        <v>8</v>
      </c>
      <c r="B489" s="149" t="n">
        <v>37196</v>
      </c>
      <c r="C489" s="135" t="s">
        <v>104</v>
      </c>
      <c r="D489" s="135" t="s">
        <v>104</v>
      </c>
      <c r="E489" s="136" t="n">
        <v>0</v>
      </c>
      <c r="F489" s="135" t="n">
        <v>0</v>
      </c>
      <c r="G489" s="136" t="n">
        <v>0</v>
      </c>
      <c r="H489" s="136" t="n">
        <v>0</v>
      </c>
      <c r="I489" s="136" t="n">
        <v>0</v>
      </c>
      <c r="J489" s="135" t="n">
        <v>0</v>
      </c>
      <c r="Y489" s="140"/>
      <c r="Z489" s="140"/>
    </row>
    <row r="490" customFormat="false" ht="12.75" hidden="false" customHeight="false" outlineLevel="0" collapsed="false">
      <c r="A490" s="0" t="n">
        <f aca="false">INDEX(BucketTable,MATCH(B490,SumMonths,0),1)</f>
        <v>8</v>
      </c>
      <c r="B490" s="149" t="n">
        <v>37196</v>
      </c>
      <c r="C490" s="135" t="s">
        <v>112</v>
      </c>
      <c r="D490" s="135" t="s">
        <v>112</v>
      </c>
      <c r="E490" s="136" t="n">
        <v>24.78304807</v>
      </c>
      <c r="F490" s="135" t="n">
        <v>0</v>
      </c>
      <c r="G490" s="136" t="n">
        <v>24.78304807</v>
      </c>
      <c r="H490" s="136" t="n">
        <v>0</v>
      </c>
      <c r="I490" s="136" t="n">
        <v>0</v>
      </c>
      <c r="J490" s="135" t="n">
        <v>0</v>
      </c>
      <c r="Y490" s="140"/>
      <c r="Z490" s="140"/>
    </row>
    <row r="491" customFormat="false" ht="12.75" hidden="false" customHeight="false" outlineLevel="0" collapsed="false">
      <c r="A491" s="0" t="n">
        <f aca="false">INDEX(BucketTable,MATCH(B491,SumMonths,0),1)</f>
        <v>8</v>
      </c>
      <c r="B491" s="149" t="n">
        <v>37196</v>
      </c>
      <c r="C491" s="135" t="s">
        <v>105</v>
      </c>
      <c r="D491" s="135" t="s">
        <v>105</v>
      </c>
      <c r="E491" s="136" t="n">
        <v>-95.89035705</v>
      </c>
      <c r="F491" s="135" t="n">
        <v>0</v>
      </c>
      <c r="G491" s="136" t="n">
        <v>-95.89035705</v>
      </c>
      <c r="H491" s="136" t="n">
        <v>0</v>
      </c>
      <c r="I491" s="136" t="n">
        <v>0</v>
      </c>
      <c r="J491" s="135" t="n">
        <v>0</v>
      </c>
      <c r="Y491" s="140"/>
      <c r="Z491" s="140"/>
    </row>
    <row r="492" customFormat="false" ht="12.75" hidden="false" customHeight="false" outlineLevel="0" collapsed="false">
      <c r="A492" s="0" t="n">
        <f aca="false">INDEX(BucketTable,MATCH(B492,SumMonths,0),1)</f>
        <v>8</v>
      </c>
      <c r="B492" s="149" t="n">
        <v>37226</v>
      </c>
      <c r="C492" s="135" t="s">
        <v>74</v>
      </c>
      <c r="D492" s="135" t="s">
        <v>74</v>
      </c>
      <c r="E492" s="136" t="n">
        <v>-0.2910641</v>
      </c>
      <c r="F492" s="135" t="n">
        <v>0</v>
      </c>
      <c r="G492" s="136" t="n">
        <v>-0.2910641</v>
      </c>
      <c r="H492" s="136" t="n">
        <v>0</v>
      </c>
      <c r="I492" s="136" t="n">
        <v>0</v>
      </c>
      <c r="J492" s="135" t="n">
        <v>0</v>
      </c>
      <c r="Y492" s="140"/>
      <c r="Z492" s="140"/>
    </row>
    <row r="493" customFormat="false" ht="12.75" hidden="false" customHeight="false" outlineLevel="0" collapsed="false">
      <c r="A493" s="0" t="n">
        <f aca="false">INDEX(BucketTable,MATCH(B493,SumMonths,0),1)</f>
        <v>8</v>
      </c>
      <c r="B493" s="149" t="n">
        <v>37226</v>
      </c>
      <c r="C493" s="135" t="s">
        <v>75</v>
      </c>
      <c r="D493" s="135" t="s">
        <v>75</v>
      </c>
      <c r="E493" s="136" t="n">
        <v>91.09118258</v>
      </c>
      <c r="F493" s="135" t="n">
        <v>0</v>
      </c>
      <c r="G493" s="136" t="n">
        <v>91.09118258</v>
      </c>
      <c r="H493" s="136" t="n">
        <v>0</v>
      </c>
      <c r="I493" s="136" t="n">
        <v>0</v>
      </c>
      <c r="J493" s="135" t="n">
        <v>0</v>
      </c>
      <c r="Y493" s="140"/>
      <c r="Z493" s="140"/>
    </row>
    <row r="494" customFormat="false" ht="12.75" hidden="false" customHeight="false" outlineLevel="0" collapsed="false">
      <c r="A494" s="0" t="n">
        <f aca="false">INDEX(BucketTable,MATCH(B494,SumMonths,0),1)</f>
        <v>8</v>
      </c>
      <c r="B494" s="149" t="n">
        <v>37226</v>
      </c>
      <c r="C494" s="135" t="s">
        <v>76</v>
      </c>
      <c r="D494" s="135" t="s">
        <v>76</v>
      </c>
      <c r="E494" s="136" t="n">
        <v>13.84743282</v>
      </c>
      <c r="F494" s="135" t="n">
        <v>0</v>
      </c>
      <c r="G494" s="136" t="n">
        <v>13.84743282</v>
      </c>
      <c r="H494" s="136" t="n">
        <v>0</v>
      </c>
      <c r="I494" s="136" t="n">
        <v>0</v>
      </c>
      <c r="J494" s="135" t="n">
        <v>0</v>
      </c>
      <c r="Y494" s="140"/>
      <c r="Z494" s="140"/>
    </row>
    <row r="495" customFormat="false" ht="12.75" hidden="false" customHeight="false" outlineLevel="0" collapsed="false">
      <c r="A495" s="0" t="n">
        <f aca="false">INDEX(BucketTable,MATCH(B495,SumMonths,0),1)</f>
        <v>8</v>
      </c>
      <c r="B495" s="149" t="n">
        <v>37226</v>
      </c>
      <c r="C495" s="135" t="s">
        <v>77</v>
      </c>
      <c r="D495" s="135" t="s">
        <v>77</v>
      </c>
      <c r="E495" s="136" t="n">
        <v>-91.622924</v>
      </c>
      <c r="F495" s="135" t="n">
        <v>0</v>
      </c>
      <c r="G495" s="136" t="n">
        <v>-91.622924</v>
      </c>
      <c r="H495" s="136" t="n">
        <v>0</v>
      </c>
      <c r="I495" s="136" t="n">
        <v>0</v>
      </c>
      <c r="J495" s="135" t="n">
        <v>0</v>
      </c>
      <c r="Y495" s="140"/>
      <c r="Z495" s="140"/>
    </row>
    <row r="496" customFormat="false" ht="12.75" hidden="false" customHeight="false" outlineLevel="0" collapsed="false">
      <c r="A496" s="0" t="n">
        <f aca="false">INDEX(BucketTable,MATCH(B496,SumMonths,0),1)</f>
        <v>8</v>
      </c>
      <c r="B496" s="149" t="n">
        <v>37226</v>
      </c>
      <c r="C496" s="135" t="s">
        <v>80</v>
      </c>
      <c r="D496" s="135" t="s">
        <v>80</v>
      </c>
      <c r="E496" s="136" t="n">
        <v>-30.26771866</v>
      </c>
      <c r="F496" s="135" t="n">
        <v>0</v>
      </c>
      <c r="G496" s="136" t="n">
        <v>-30.26771866</v>
      </c>
      <c r="H496" s="136" t="n">
        <v>0</v>
      </c>
      <c r="I496" s="136" t="n">
        <v>0</v>
      </c>
      <c r="J496" s="135" t="n">
        <v>0</v>
      </c>
      <c r="Y496" s="140"/>
      <c r="Z496" s="140"/>
    </row>
    <row r="497" customFormat="false" ht="12.75" hidden="false" customHeight="false" outlineLevel="0" collapsed="false">
      <c r="A497" s="0" t="n">
        <f aca="false">INDEX(BucketTable,MATCH(B497,SumMonths,0),1)</f>
        <v>8</v>
      </c>
      <c r="B497" s="149" t="n">
        <v>37226</v>
      </c>
      <c r="C497" s="135" t="s">
        <v>83</v>
      </c>
      <c r="D497" s="135" t="s">
        <v>83</v>
      </c>
      <c r="E497" s="136" t="n">
        <v>-13.84743282</v>
      </c>
      <c r="F497" s="135" t="n">
        <v>0</v>
      </c>
      <c r="G497" s="136" t="n">
        <v>-13.84743282</v>
      </c>
      <c r="H497" s="136" t="n">
        <v>0</v>
      </c>
      <c r="I497" s="136" t="n">
        <v>0</v>
      </c>
      <c r="J497" s="135" t="n">
        <v>0</v>
      </c>
      <c r="Y497" s="140"/>
      <c r="Z497" s="140"/>
    </row>
    <row r="498" customFormat="false" ht="12.75" hidden="false" customHeight="false" outlineLevel="0" collapsed="false">
      <c r="A498" s="0" t="n">
        <f aca="false">INDEX(BucketTable,MATCH(B498,SumMonths,0),1)</f>
        <v>8</v>
      </c>
      <c r="B498" s="149" t="n">
        <v>37226</v>
      </c>
      <c r="C498" s="135" t="s">
        <v>85</v>
      </c>
      <c r="D498" s="135" t="s">
        <v>85</v>
      </c>
      <c r="E498" s="136" t="n">
        <v>-6.25367934</v>
      </c>
      <c r="F498" s="135" t="n">
        <v>0</v>
      </c>
      <c r="G498" s="136" t="n">
        <v>-6.25367934</v>
      </c>
      <c r="H498" s="136" t="n">
        <v>0</v>
      </c>
      <c r="I498" s="136" t="n">
        <v>0</v>
      </c>
      <c r="J498" s="135" t="n">
        <v>0</v>
      </c>
      <c r="Y498" s="140"/>
      <c r="Z498" s="140"/>
    </row>
    <row r="499" customFormat="false" ht="12.75" hidden="false" customHeight="false" outlineLevel="0" collapsed="false">
      <c r="A499" s="0" t="n">
        <f aca="false">INDEX(BucketTable,MATCH(B499,SumMonths,0),1)</f>
        <v>8</v>
      </c>
      <c r="B499" s="149" t="n">
        <v>37226</v>
      </c>
      <c r="C499" s="135" t="s">
        <v>87</v>
      </c>
      <c r="D499" s="135" t="s">
        <v>87</v>
      </c>
      <c r="E499" s="136" t="n">
        <v>-36.00332534</v>
      </c>
      <c r="F499" s="135" t="n">
        <v>0</v>
      </c>
      <c r="G499" s="136" t="n">
        <v>-36.00332534</v>
      </c>
      <c r="H499" s="136" t="n">
        <v>0</v>
      </c>
      <c r="I499" s="136" t="n">
        <v>0</v>
      </c>
      <c r="J499" s="135" t="n">
        <v>0</v>
      </c>
      <c r="Y499" s="140"/>
      <c r="Z499" s="140"/>
    </row>
    <row r="500" customFormat="false" ht="12.75" hidden="false" customHeight="false" outlineLevel="0" collapsed="false">
      <c r="A500" s="0" t="n">
        <f aca="false">INDEX(BucketTable,MATCH(B500,SumMonths,0),1)</f>
        <v>8</v>
      </c>
      <c r="B500" s="149" t="n">
        <v>37226</v>
      </c>
      <c r="C500" s="135" t="s">
        <v>92</v>
      </c>
      <c r="D500" s="135" t="s">
        <v>92</v>
      </c>
      <c r="E500" s="136" t="n">
        <v>98.46632531</v>
      </c>
      <c r="F500" s="135" t="n">
        <v>0</v>
      </c>
      <c r="G500" s="136" t="n">
        <v>98.46632531</v>
      </c>
      <c r="H500" s="136" t="n">
        <v>0</v>
      </c>
      <c r="I500" s="136" t="n">
        <v>0</v>
      </c>
      <c r="J500" s="135" t="n">
        <v>0</v>
      </c>
      <c r="Y500" s="140"/>
      <c r="Z500" s="140"/>
    </row>
    <row r="501" customFormat="false" ht="12.75" hidden="false" customHeight="false" outlineLevel="0" collapsed="false">
      <c r="A501" s="0" t="n">
        <f aca="false">INDEX(BucketTable,MATCH(B501,SumMonths,0),1)</f>
        <v>8</v>
      </c>
      <c r="B501" s="149" t="n">
        <v>37226</v>
      </c>
      <c r="C501" s="135" t="s">
        <v>94</v>
      </c>
      <c r="D501" s="135" t="s">
        <v>94</v>
      </c>
      <c r="E501" s="136" t="n">
        <v>27.69486564</v>
      </c>
      <c r="F501" s="135" t="n">
        <v>0</v>
      </c>
      <c r="G501" s="136" t="n">
        <v>27.69486564</v>
      </c>
      <c r="H501" s="136" t="n">
        <v>0.025</v>
      </c>
      <c r="I501" s="136" t="n">
        <v>0.692371641</v>
      </c>
      <c r="J501" s="135" t="n">
        <v>0</v>
      </c>
      <c r="Y501" s="140"/>
      <c r="Z501" s="140"/>
    </row>
    <row r="502" customFormat="false" ht="12.75" hidden="false" customHeight="false" outlineLevel="0" collapsed="false">
      <c r="A502" s="0" t="n">
        <f aca="false">INDEX(BucketTable,MATCH(B502,SumMonths,0),1)</f>
        <v>8</v>
      </c>
      <c r="B502" s="149" t="n">
        <v>37226</v>
      </c>
      <c r="C502" s="135" t="s">
        <v>98</v>
      </c>
      <c r="D502" s="135" t="s">
        <v>98</v>
      </c>
      <c r="E502" s="136" t="n">
        <v>0</v>
      </c>
      <c r="F502" s="135" t="n">
        <v>0</v>
      </c>
      <c r="G502" s="136" t="n">
        <v>0</v>
      </c>
      <c r="H502" s="136" t="n">
        <v>0</v>
      </c>
      <c r="I502" s="136" t="n">
        <v>0</v>
      </c>
      <c r="J502" s="135" t="n">
        <v>0</v>
      </c>
      <c r="Y502" s="140"/>
      <c r="Z502" s="140"/>
    </row>
    <row r="503" customFormat="false" ht="12.75" hidden="false" customHeight="false" outlineLevel="0" collapsed="false">
      <c r="A503" s="0" t="n">
        <f aca="false">INDEX(BucketTable,MATCH(B503,SumMonths,0),1)</f>
        <v>8</v>
      </c>
      <c r="B503" s="149" t="n">
        <v>37226</v>
      </c>
      <c r="C503" s="135" t="s">
        <v>99</v>
      </c>
      <c r="D503" s="135" t="s">
        <v>99</v>
      </c>
      <c r="E503" s="136" t="n">
        <v>13.84743282</v>
      </c>
      <c r="F503" s="135" t="n">
        <v>0</v>
      </c>
      <c r="G503" s="136" t="n">
        <v>13.84743282</v>
      </c>
      <c r="H503" s="136" t="n">
        <v>0.025</v>
      </c>
      <c r="I503" s="136" t="n">
        <v>0.3461858205</v>
      </c>
      <c r="J503" s="135" t="n">
        <v>0</v>
      </c>
      <c r="Y503" s="140"/>
      <c r="Z503" s="140"/>
    </row>
    <row r="504" customFormat="false" ht="12.75" hidden="false" customHeight="false" outlineLevel="0" collapsed="false">
      <c r="A504" s="0" t="n">
        <f aca="false">INDEX(BucketTable,MATCH(B504,SumMonths,0),1)</f>
        <v>8</v>
      </c>
      <c r="B504" s="149" t="n">
        <v>37226</v>
      </c>
      <c r="C504" s="135" t="s">
        <v>100</v>
      </c>
      <c r="D504" s="135" t="s">
        <v>100</v>
      </c>
      <c r="E504" s="136" t="n">
        <v>-25.44881204</v>
      </c>
      <c r="F504" s="135" t="n">
        <v>0</v>
      </c>
      <c r="G504" s="136" t="n">
        <v>-25.44881204</v>
      </c>
      <c r="H504" s="136" t="n">
        <v>0</v>
      </c>
      <c r="I504" s="136" t="n">
        <v>0</v>
      </c>
      <c r="J504" s="135" t="n">
        <v>0</v>
      </c>
      <c r="Y504" s="140"/>
      <c r="Z504" s="140"/>
    </row>
    <row r="505" customFormat="false" ht="12.75" hidden="false" customHeight="false" outlineLevel="0" collapsed="false">
      <c r="A505" s="0" t="n">
        <f aca="false">INDEX(BucketTable,MATCH(B505,SumMonths,0),1)</f>
        <v>8</v>
      </c>
      <c r="B505" s="149" t="n">
        <v>37226</v>
      </c>
      <c r="C505" s="135" t="s">
        <v>102</v>
      </c>
      <c r="D505" s="135" t="s">
        <v>102</v>
      </c>
      <c r="E505" s="136" t="n">
        <v>0</v>
      </c>
      <c r="F505" s="135" t="n">
        <v>0</v>
      </c>
      <c r="G505" s="136" t="n">
        <v>0</v>
      </c>
      <c r="H505" s="136" t="n">
        <v>0</v>
      </c>
      <c r="I505" s="136" t="n">
        <v>0</v>
      </c>
      <c r="J505" s="135" t="n">
        <v>0</v>
      </c>
      <c r="Y505" s="140"/>
      <c r="Z505" s="140"/>
    </row>
    <row r="506" customFormat="false" ht="12.75" hidden="false" customHeight="false" outlineLevel="0" collapsed="false">
      <c r="A506" s="0" t="n">
        <f aca="false">INDEX(BucketTable,MATCH(B506,SumMonths,0),1)</f>
        <v>8</v>
      </c>
      <c r="B506" s="149" t="n">
        <v>37226</v>
      </c>
      <c r="C506" s="135" t="s">
        <v>103</v>
      </c>
      <c r="D506" s="135" t="s">
        <v>103</v>
      </c>
      <c r="E506" s="136" t="n">
        <v>0</v>
      </c>
      <c r="F506" s="135" t="n">
        <v>0</v>
      </c>
      <c r="G506" s="136" t="n">
        <v>0</v>
      </c>
      <c r="H506" s="136" t="n">
        <v>0</v>
      </c>
      <c r="I506" s="136" t="n">
        <v>0</v>
      </c>
      <c r="J506" s="135" t="n">
        <v>0</v>
      </c>
      <c r="Y506" s="140"/>
      <c r="Z506" s="140"/>
    </row>
    <row r="507" customFormat="false" ht="12.75" hidden="false" customHeight="false" outlineLevel="0" collapsed="false">
      <c r="A507" s="0" t="n">
        <f aca="false">INDEX(BucketTable,MATCH(B507,SumMonths,0),1)</f>
        <v>8</v>
      </c>
      <c r="B507" s="149" t="n">
        <v>37226</v>
      </c>
      <c r="C507" s="135" t="s">
        <v>104</v>
      </c>
      <c r="D507" s="135" t="s">
        <v>104</v>
      </c>
      <c r="E507" s="136" t="n">
        <v>0</v>
      </c>
      <c r="F507" s="135" t="n">
        <v>0</v>
      </c>
      <c r="G507" s="136" t="n">
        <v>0</v>
      </c>
      <c r="H507" s="136" t="n">
        <v>0</v>
      </c>
      <c r="I507" s="136" t="n">
        <v>0</v>
      </c>
      <c r="J507" s="135" t="n">
        <v>0</v>
      </c>
      <c r="Y507" s="140"/>
      <c r="Z507" s="140"/>
    </row>
    <row r="508" customFormat="false" ht="12.75" hidden="false" customHeight="false" outlineLevel="0" collapsed="false">
      <c r="A508" s="0" t="n">
        <f aca="false">INDEX(BucketTable,MATCH(B508,SumMonths,0),1)</f>
        <v>8</v>
      </c>
      <c r="B508" s="149" t="n">
        <v>37226</v>
      </c>
      <c r="C508" s="135" t="s">
        <v>112</v>
      </c>
      <c r="D508" s="135" t="s">
        <v>112</v>
      </c>
      <c r="E508" s="136" t="n">
        <v>25.44881204</v>
      </c>
      <c r="F508" s="135" t="n">
        <v>0</v>
      </c>
      <c r="G508" s="136" t="n">
        <v>25.44881204</v>
      </c>
      <c r="H508" s="136" t="n">
        <v>0</v>
      </c>
      <c r="I508" s="136" t="n">
        <v>0</v>
      </c>
      <c r="J508" s="135" t="n">
        <v>0</v>
      </c>
      <c r="Y508" s="140"/>
      <c r="Z508" s="140"/>
    </row>
    <row r="509" customFormat="false" ht="12.75" hidden="false" customHeight="false" outlineLevel="0" collapsed="false">
      <c r="A509" s="0" t="n">
        <f aca="false">INDEX(BucketTable,MATCH(B509,SumMonths,0),1)</f>
        <v>8</v>
      </c>
      <c r="B509" s="149" t="n">
        <v>37226</v>
      </c>
      <c r="C509" s="135" t="s">
        <v>105</v>
      </c>
      <c r="D509" s="135" t="s">
        <v>105</v>
      </c>
      <c r="E509" s="136" t="n">
        <v>-98.46632531</v>
      </c>
      <c r="F509" s="135" t="n">
        <v>0</v>
      </c>
      <c r="G509" s="136" t="n">
        <v>-98.46632531</v>
      </c>
      <c r="H509" s="136" t="n">
        <v>0</v>
      </c>
      <c r="I509" s="136" t="n">
        <v>0</v>
      </c>
      <c r="J509" s="135" t="n">
        <v>0</v>
      </c>
      <c r="Y509" s="140"/>
      <c r="Z509" s="140"/>
    </row>
    <row r="510" customFormat="false" ht="12.75" hidden="false" customHeight="false" outlineLevel="0" collapsed="false">
      <c r="A510" s="0" t="n">
        <f aca="false">INDEX(BucketTable,MATCH(B510,SumMonths,0),1)</f>
        <v>9</v>
      </c>
      <c r="B510" s="149" t="n">
        <v>37257</v>
      </c>
      <c r="C510" s="135" t="s">
        <v>74</v>
      </c>
      <c r="D510" s="135" t="s">
        <v>74</v>
      </c>
      <c r="E510" s="136" t="n">
        <v>-0.29734478</v>
      </c>
      <c r="F510" s="135" t="n">
        <v>0</v>
      </c>
      <c r="G510" s="136" t="n">
        <v>-0.29734478</v>
      </c>
      <c r="H510" s="136" t="n">
        <v>0</v>
      </c>
      <c r="I510" s="136" t="n">
        <v>0</v>
      </c>
      <c r="J510" s="135" t="n">
        <v>0</v>
      </c>
      <c r="Y510" s="140"/>
      <c r="Z510" s="140"/>
    </row>
    <row r="511" customFormat="false" ht="12.75" hidden="false" customHeight="false" outlineLevel="0" collapsed="false">
      <c r="A511" s="0" t="n">
        <f aca="false">INDEX(BucketTable,MATCH(B511,SumMonths,0),1)</f>
        <v>9</v>
      </c>
      <c r="B511" s="149" t="n">
        <v>37257</v>
      </c>
      <c r="C511" s="135" t="s">
        <v>75</v>
      </c>
      <c r="D511" s="135" t="s">
        <v>75</v>
      </c>
      <c r="E511" s="136" t="n">
        <v>90.50118735</v>
      </c>
      <c r="F511" s="135" t="n">
        <v>0</v>
      </c>
      <c r="G511" s="136" t="n">
        <v>90.50118735</v>
      </c>
      <c r="H511" s="136" t="n">
        <v>0</v>
      </c>
      <c r="I511" s="136" t="n">
        <v>0</v>
      </c>
      <c r="J511" s="135" t="n">
        <v>0</v>
      </c>
      <c r="Y511" s="140"/>
      <c r="Z511" s="140"/>
    </row>
    <row r="512" customFormat="false" ht="12.75" hidden="false" customHeight="false" outlineLevel="0" collapsed="false">
      <c r="A512" s="0" t="n">
        <f aca="false">INDEX(BucketTable,MATCH(B512,SumMonths,0),1)</f>
        <v>9</v>
      </c>
      <c r="B512" s="149" t="n">
        <v>37257</v>
      </c>
      <c r="C512" s="135" t="s">
        <v>76</v>
      </c>
      <c r="D512" s="135" t="s">
        <v>76</v>
      </c>
      <c r="E512" s="136" t="n">
        <v>13.75774336</v>
      </c>
      <c r="F512" s="135" t="n">
        <v>0</v>
      </c>
      <c r="G512" s="136" t="n">
        <v>13.75774336</v>
      </c>
      <c r="H512" s="136" t="n">
        <v>0</v>
      </c>
      <c r="I512" s="136" t="n">
        <v>0</v>
      </c>
      <c r="J512" s="135" t="n">
        <v>0</v>
      </c>
      <c r="Y512" s="140"/>
      <c r="Z512" s="140"/>
    </row>
    <row r="513" customFormat="false" ht="12.75" hidden="false" customHeight="false" outlineLevel="0" collapsed="false">
      <c r="A513" s="0" t="n">
        <f aca="false">INDEX(BucketTable,MATCH(B513,SumMonths,0),1)</f>
        <v>9</v>
      </c>
      <c r="B513" s="149" t="n">
        <v>37257</v>
      </c>
      <c r="C513" s="135" t="s">
        <v>77</v>
      </c>
      <c r="D513" s="135" t="s">
        <v>77</v>
      </c>
      <c r="E513" s="136" t="n">
        <v>-91.02948468</v>
      </c>
      <c r="F513" s="135" t="n">
        <v>0</v>
      </c>
      <c r="G513" s="136" t="n">
        <v>-91.02948468</v>
      </c>
      <c r="H513" s="136" t="n">
        <v>0</v>
      </c>
      <c r="I513" s="136" t="n">
        <v>0</v>
      </c>
      <c r="J513" s="135" t="n">
        <v>0</v>
      </c>
      <c r="Y513" s="140"/>
      <c r="Z513" s="140"/>
    </row>
    <row r="514" customFormat="false" ht="12.75" hidden="false" customHeight="false" outlineLevel="0" collapsed="false">
      <c r="A514" s="0" t="n">
        <f aca="false">INDEX(BucketTable,MATCH(B514,SumMonths,0),1)</f>
        <v>9</v>
      </c>
      <c r="B514" s="149" t="n">
        <v>37257</v>
      </c>
      <c r="C514" s="135" t="s">
        <v>80</v>
      </c>
      <c r="D514" s="135" t="s">
        <v>80</v>
      </c>
      <c r="E514" s="136" t="n">
        <v>-30.07167542</v>
      </c>
      <c r="F514" s="135" t="n">
        <v>0</v>
      </c>
      <c r="G514" s="136" t="n">
        <v>-30.07167542</v>
      </c>
      <c r="H514" s="136" t="n">
        <v>0</v>
      </c>
      <c r="I514" s="136" t="n">
        <v>0</v>
      </c>
      <c r="J514" s="135" t="n">
        <v>0</v>
      </c>
      <c r="Y514" s="140"/>
      <c r="Z514" s="140"/>
    </row>
    <row r="515" customFormat="false" ht="12.75" hidden="false" customHeight="false" outlineLevel="0" collapsed="false">
      <c r="A515" s="0" t="n">
        <f aca="false">INDEX(BucketTable,MATCH(B515,SumMonths,0),1)</f>
        <v>9</v>
      </c>
      <c r="B515" s="149" t="n">
        <v>37257</v>
      </c>
      <c r="C515" s="135" t="s">
        <v>83</v>
      </c>
      <c r="D515" s="135" t="s">
        <v>83</v>
      </c>
      <c r="E515" s="136" t="n">
        <v>-13.75774336</v>
      </c>
      <c r="F515" s="135" t="n">
        <v>0</v>
      </c>
      <c r="G515" s="136" t="n">
        <v>-13.75774336</v>
      </c>
      <c r="H515" s="136" t="n">
        <v>0</v>
      </c>
      <c r="I515" s="136" t="n">
        <v>0</v>
      </c>
      <c r="J515" s="135" t="n">
        <v>0</v>
      </c>
      <c r="Y515" s="140"/>
      <c r="Z515" s="140"/>
    </row>
    <row r="516" customFormat="false" ht="12.75" hidden="false" customHeight="false" outlineLevel="0" collapsed="false">
      <c r="A516" s="0" t="n">
        <f aca="false">INDEX(BucketTable,MATCH(B516,SumMonths,0),1)</f>
        <v>9</v>
      </c>
      <c r="B516" s="149" t="n">
        <v>37257</v>
      </c>
      <c r="C516" s="135" t="s">
        <v>85</v>
      </c>
      <c r="D516" s="135" t="s">
        <v>85</v>
      </c>
      <c r="E516" s="136" t="n">
        <v>-6.21317442</v>
      </c>
      <c r="F516" s="135" t="n">
        <v>0</v>
      </c>
      <c r="G516" s="136" t="n">
        <v>-6.21317442</v>
      </c>
      <c r="H516" s="136" t="n">
        <v>0</v>
      </c>
      <c r="I516" s="136" t="n">
        <v>0</v>
      </c>
      <c r="J516" s="135" t="n">
        <v>0</v>
      </c>
      <c r="Y516" s="140"/>
      <c r="Z516" s="140"/>
    </row>
    <row r="517" customFormat="false" ht="12.75" hidden="false" customHeight="false" outlineLevel="0" collapsed="false">
      <c r="A517" s="0" t="n">
        <f aca="false">INDEX(BucketTable,MATCH(B517,SumMonths,0),1)</f>
        <v>9</v>
      </c>
      <c r="B517" s="149" t="n">
        <v>37257</v>
      </c>
      <c r="C517" s="135" t="s">
        <v>87</v>
      </c>
      <c r="D517" s="135" t="s">
        <v>87</v>
      </c>
      <c r="E517" s="136" t="n">
        <v>-35.77013273</v>
      </c>
      <c r="F517" s="135" t="n">
        <v>0</v>
      </c>
      <c r="G517" s="136" t="n">
        <v>-35.77013273</v>
      </c>
      <c r="H517" s="136" t="n">
        <v>0</v>
      </c>
      <c r="I517" s="136" t="n">
        <v>0</v>
      </c>
      <c r="J517" s="135" t="n">
        <v>0</v>
      </c>
      <c r="Y517" s="140"/>
      <c r="Z517" s="140"/>
    </row>
    <row r="518" customFormat="false" ht="12.75" hidden="false" customHeight="false" outlineLevel="0" collapsed="false">
      <c r="A518" s="0" t="n">
        <f aca="false">INDEX(BucketTable,MATCH(B518,SumMonths,0),1)</f>
        <v>9</v>
      </c>
      <c r="B518" s="149" t="n">
        <v>37257</v>
      </c>
      <c r="C518" s="135" t="s">
        <v>92</v>
      </c>
      <c r="D518" s="135" t="s">
        <v>92</v>
      </c>
      <c r="E518" s="136" t="n">
        <v>97.82856146</v>
      </c>
      <c r="F518" s="135" t="n">
        <v>0</v>
      </c>
      <c r="G518" s="136" t="n">
        <v>97.82856146</v>
      </c>
      <c r="H518" s="136" t="n">
        <v>0</v>
      </c>
      <c r="I518" s="136" t="n">
        <v>0</v>
      </c>
      <c r="J518" s="135" t="n">
        <v>0</v>
      </c>
      <c r="Y518" s="140"/>
      <c r="Z518" s="140"/>
    </row>
    <row r="519" customFormat="false" ht="12.75" hidden="false" customHeight="false" outlineLevel="0" collapsed="false">
      <c r="A519" s="0" t="n">
        <f aca="false">INDEX(BucketTable,MATCH(B519,SumMonths,0),1)</f>
        <v>9</v>
      </c>
      <c r="B519" s="149" t="n">
        <v>37257</v>
      </c>
      <c r="C519" s="135" t="s">
        <v>94</v>
      </c>
      <c r="D519" s="135" t="s">
        <v>94</v>
      </c>
      <c r="E519" s="136" t="n">
        <v>27.51548671</v>
      </c>
      <c r="F519" s="135" t="n">
        <v>0</v>
      </c>
      <c r="G519" s="136" t="n">
        <v>27.51548671</v>
      </c>
      <c r="H519" s="136" t="n">
        <v>0.025</v>
      </c>
      <c r="I519" s="136" t="n">
        <v>0.68788716775</v>
      </c>
      <c r="J519" s="135" t="n">
        <v>0</v>
      </c>
      <c r="Y519" s="140"/>
      <c r="Z519" s="140"/>
    </row>
    <row r="520" customFormat="false" ht="12.75" hidden="false" customHeight="false" outlineLevel="0" collapsed="false">
      <c r="A520" s="0" t="n">
        <f aca="false">INDEX(BucketTable,MATCH(B520,SumMonths,0),1)</f>
        <v>9</v>
      </c>
      <c r="B520" s="149" t="n">
        <v>37257</v>
      </c>
      <c r="C520" s="135" t="s">
        <v>98</v>
      </c>
      <c r="D520" s="135" t="s">
        <v>98</v>
      </c>
      <c r="E520" s="136" t="n">
        <v>0</v>
      </c>
      <c r="F520" s="135" t="n">
        <v>0</v>
      </c>
      <c r="G520" s="136" t="n">
        <v>0</v>
      </c>
      <c r="H520" s="136" t="n">
        <v>0</v>
      </c>
      <c r="I520" s="136" t="n">
        <v>0</v>
      </c>
      <c r="J520" s="135" t="n">
        <v>0</v>
      </c>
      <c r="Y520" s="140"/>
      <c r="Z520" s="140"/>
    </row>
    <row r="521" customFormat="false" ht="12.75" hidden="false" customHeight="false" outlineLevel="0" collapsed="false">
      <c r="A521" s="0" t="n">
        <f aca="false">INDEX(BucketTable,MATCH(B521,SumMonths,0),1)</f>
        <v>9</v>
      </c>
      <c r="B521" s="149" t="n">
        <v>37257</v>
      </c>
      <c r="C521" s="135" t="s">
        <v>99</v>
      </c>
      <c r="D521" s="135" t="s">
        <v>99</v>
      </c>
      <c r="E521" s="136" t="n">
        <v>13.75774336</v>
      </c>
      <c r="F521" s="135" t="n">
        <v>0</v>
      </c>
      <c r="G521" s="136" t="n">
        <v>13.75774336</v>
      </c>
      <c r="H521" s="136" t="n">
        <v>0.025</v>
      </c>
      <c r="I521" s="136" t="n">
        <v>0.343943584</v>
      </c>
      <c r="J521" s="135" t="n">
        <v>0</v>
      </c>
      <c r="Y521" s="140"/>
      <c r="Z521" s="140"/>
    </row>
    <row r="522" customFormat="false" ht="12.75" hidden="false" customHeight="false" outlineLevel="0" collapsed="false">
      <c r="A522" s="0" t="n">
        <f aca="false">INDEX(BucketTable,MATCH(B522,SumMonths,0),1)</f>
        <v>9</v>
      </c>
      <c r="B522" s="149" t="n">
        <v>37257</v>
      </c>
      <c r="C522" s="135" t="s">
        <v>100</v>
      </c>
      <c r="D522" s="135" t="s">
        <v>100</v>
      </c>
      <c r="E522" s="136" t="n">
        <v>-25.28398074</v>
      </c>
      <c r="F522" s="135" t="n">
        <v>0</v>
      </c>
      <c r="G522" s="136" t="n">
        <v>-25.28398074</v>
      </c>
      <c r="H522" s="136" t="n">
        <v>0</v>
      </c>
      <c r="I522" s="136" t="n">
        <v>0</v>
      </c>
      <c r="J522" s="135" t="n">
        <v>0</v>
      </c>
      <c r="Y522" s="140"/>
      <c r="Z522" s="140"/>
    </row>
    <row r="523" customFormat="false" ht="12.75" hidden="false" customHeight="false" outlineLevel="0" collapsed="false">
      <c r="A523" s="0" t="n">
        <f aca="false">INDEX(BucketTable,MATCH(B523,SumMonths,0),1)</f>
        <v>9</v>
      </c>
      <c r="B523" s="149" t="n">
        <v>37257</v>
      </c>
      <c r="C523" s="135" t="s">
        <v>102</v>
      </c>
      <c r="D523" s="135" t="s">
        <v>102</v>
      </c>
      <c r="E523" s="136" t="n">
        <v>0</v>
      </c>
      <c r="F523" s="135" t="n">
        <v>0</v>
      </c>
      <c r="G523" s="136" t="n">
        <v>0</v>
      </c>
      <c r="H523" s="136" t="n">
        <v>0</v>
      </c>
      <c r="I523" s="136" t="n">
        <v>0</v>
      </c>
      <c r="J523" s="135" t="n">
        <v>0</v>
      </c>
      <c r="Y523" s="140"/>
      <c r="Z523" s="140"/>
    </row>
    <row r="524" customFormat="false" ht="12.75" hidden="false" customHeight="false" outlineLevel="0" collapsed="false">
      <c r="A524" s="0" t="n">
        <f aca="false">INDEX(BucketTable,MATCH(B524,SumMonths,0),1)</f>
        <v>9</v>
      </c>
      <c r="B524" s="149" t="n">
        <v>37257</v>
      </c>
      <c r="C524" s="135" t="s">
        <v>103</v>
      </c>
      <c r="D524" s="135" t="s">
        <v>103</v>
      </c>
      <c r="E524" s="136" t="n">
        <v>0</v>
      </c>
      <c r="F524" s="135" t="n">
        <v>0</v>
      </c>
      <c r="G524" s="136" t="n">
        <v>0</v>
      </c>
      <c r="H524" s="136" t="n">
        <v>0</v>
      </c>
      <c r="I524" s="136" t="n">
        <v>0</v>
      </c>
      <c r="J524" s="135" t="n">
        <v>0</v>
      </c>
      <c r="Y524" s="140"/>
      <c r="Z524" s="140"/>
    </row>
    <row r="525" customFormat="false" ht="12.75" hidden="false" customHeight="false" outlineLevel="0" collapsed="false">
      <c r="A525" s="0" t="n">
        <f aca="false">INDEX(BucketTable,MATCH(B525,SumMonths,0),1)</f>
        <v>9</v>
      </c>
      <c r="B525" s="149" t="n">
        <v>37257</v>
      </c>
      <c r="C525" s="135" t="s">
        <v>104</v>
      </c>
      <c r="D525" s="135" t="s">
        <v>104</v>
      </c>
      <c r="E525" s="136" t="n">
        <v>0</v>
      </c>
      <c r="F525" s="135" t="n">
        <v>0</v>
      </c>
      <c r="G525" s="136" t="n">
        <v>0</v>
      </c>
      <c r="H525" s="136" t="n">
        <v>0</v>
      </c>
      <c r="I525" s="136" t="n">
        <v>0</v>
      </c>
      <c r="J525" s="135" t="n">
        <v>0</v>
      </c>
      <c r="Y525" s="140"/>
      <c r="Z525" s="140"/>
    </row>
    <row r="526" customFormat="false" ht="12.75" hidden="false" customHeight="false" outlineLevel="0" collapsed="false">
      <c r="A526" s="0" t="n">
        <f aca="false">INDEX(BucketTable,MATCH(B526,SumMonths,0),1)</f>
        <v>9</v>
      </c>
      <c r="B526" s="149" t="n">
        <v>37257</v>
      </c>
      <c r="C526" s="135" t="s">
        <v>112</v>
      </c>
      <c r="D526" s="135" t="s">
        <v>112</v>
      </c>
      <c r="E526" s="136" t="n">
        <v>25.28398074</v>
      </c>
      <c r="F526" s="135" t="n">
        <v>0</v>
      </c>
      <c r="G526" s="136" t="n">
        <v>25.28398074</v>
      </c>
      <c r="H526" s="136" t="n">
        <v>0</v>
      </c>
      <c r="I526" s="136" t="n">
        <v>0</v>
      </c>
      <c r="J526" s="135" t="n">
        <v>0</v>
      </c>
      <c r="Y526" s="140"/>
      <c r="Z526" s="140"/>
    </row>
    <row r="527" customFormat="false" ht="12.75" hidden="false" customHeight="false" outlineLevel="0" collapsed="false">
      <c r="A527" s="0" t="n">
        <f aca="false">INDEX(BucketTable,MATCH(B527,SumMonths,0),1)</f>
        <v>9</v>
      </c>
      <c r="B527" s="149" t="n">
        <v>37257</v>
      </c>
      <c r="C527" s="135" t="s">
        <v>105</v>
      </c>
      <c r="D527" s="135" t="s">
        <v>105</v>
      </c>
      <c r="E527" s="136" t="n">
        <v>-97.82856146</v>
      </c>
      <c r="F527" s="135" t="n">
        <v>0</v>
      </c>
      <c r="G527" s="136" t="n">
        <v>-97.82856146</v>
      </c>
      <c r="H527" s="136" t="n">
        <v>0</v>
      </c>
      <c r="I527" s="136" t="n">
        <v>0</v>
      </c>
      <c r="J527" s="135" t="n">
        <v>0</v>
      </c>
      <c r="Y527" s="140"/>
      <c r="Z527" s="140"/>
    </row>
    <row r="528" customFormat="false" ht="12.75" hidden="false" customHeight="false" outlineLevel="0" collapsed="false">
      <c r="A528" s="0" t="n">
        <f aca="false">INDEX(BucketTable,MATCH(B528,SumMonths,0),1)</f>
        <v>9</v>
      </c>
      <c r="B528" s="149" t="n">
        <v>37288</v>
      </c>
      <c r="C528" s="135" t="s">
        <v>74</v>
      </c>
      <c r="D528" s="135" t="s">
        <v>74</v>
      </c>
      <c r="E528" s="136" t="n">
        <v>-0.10635083</v>
      </c>
      <c r="F528" s="135" t="n">
        <v>0</v>
      </c>
      <c r="G528" s="136" t="n">
        <v>-0.10635083</v>
      </c>
      <c r="H528" s="136" t="n">
        <v>0</v>
      </c>
      <c r="I528" s="136" t="n">
        <v>0</v>
      </c>
      <c r="J528" s="135" t="n">
        <v>0</v>
      </c>
      <c r="Y528" s="140"/>
      <c r="Z528" s="140"/>
    </row>
    <row r="529" customFormat="false" ht="12.75" hidden="false" customHeight="false" outlineLevel="0" collapsed="false">
      <c r="A529" s="0" t="n">
        <f aca="false">INDEX(BucketTable,MATCH(B529,SumMonths,0),1)</f>
        <v>9</v>
      </c>
      <c r="B529" s="149" t="n">
        <v>37288</v>
      </c>
      <c r="C529" s="135" t="s">
        <v>75</v>
      </c>
      <c r="D529" s="135" t="s">
        <v>75</v>
      </c>
      <c r="E529" s="136" t="n">
        <v>81.21358874</v>
      </c>
      <c r="F529" s="135" t="n">
        <v>0</v>
      </c>
      <c r="G529" s="136" t="n">
        <v>81.21358874</v>
      </c>
      <c r="H529" s="136" t="n">
        <v>0</v>
      </c>
      <c r="I529" s="136" t="n">
        <v>0</v>
      </c>
      <c r="J529" s="135" t="n">
        <v>0</v>
      </c>
      <c r="Y529" s="140"/>
      <c r="Z529" s="140"/>
    </row>
    <row r="530" customFormat="false" ht="12.75" hidden="false" customHeight="false" outlineLevel="0" collapsed="false">
      <c r="A530" s="0" t="n">
        <f aca="false">INDEX(BucketTable,MATCH(B530,SumMonths,0),1)</f>
        <v>9</v>
      </c>
      <c r="B530" s="149" t="n">
        <v>37288</v>
      </c>
      <c r="C530" s="135" t="s">
        <v>76</v>
      </c>
      <c r="D530" s="135" t="s">
        <v>76</v>
      </c>
      <c r="E530" s="136" t="n">
        <v>12.34586798</v>
      </c>
      <c r="F530" s="135" t="n">
        <v>0</v>
      </c>
      <c r="G530" s="136" t="n">
        <v>12.34586798</v>
      </c>
      <c r="H530" s="136" t="n">
        <v>0</v>
      </c>
      <c r="I530" s="136" t="n">
        <v>0</v>
      </c>
      <c r="J530" s="135" t="n">
        <v>0</v>
      </c>
      <c r="Y530" s="140"/>
      <c r="Z530" s="140"/>
    </row>
    <row r="531" customFormat="false" ht="12.75" hidden="false" customHeight="false" outlineLevel="0" collapsed="false">
      <c r="A531" s="0" t="n">
        <f aca="false">INDEX(BucketTable,MATCH(B531,SumMonths,0),1)</f>
        <v>9</v>
      </c>
      <c r="B531" s="149" t="n">
        <v>37288</v>
      </c>
      <c r="C531" s="135" t="s">
        <v>77</v>
      </c>
      <c r="D531" s="135" t="s">
        <v>77</v>
      </c>
      <c r="E531" s="136" t="n">
        <v>-81.68767008</v>
      </c>
      <c r="F531" s="135" t="n">
        <v>0</v>
      </c>
      <c r="G531" s="136" t="n">
        <v>-81.68767008</v>
      </c>
      <c r="H531" s="136" t="n">
        <v>0</v>
      </c>
      <c r="I531" s="136" t="n">
        <v>0</v>
      </c>
      <c r="J531" s="135" t="n">
        <v>0</v>
      </c>
      <c r="Y531" s="140"/>
      <c r="Z531" s="140"/>
    </row>
    <row r="532" customFormat="false" ht="12.75" hidden="false" customHeight="false" outlineLevel="0" collapsed="false">
      <c r="A532" s="0" t="n">
        <f aca="false">INDEX(BucketTable,MATCH(B532,SumMonths,0),1)</f>
        <v>9</v>
      </c>
      <c r="B532" s="149" t="n">
        <v>37288</v>
      </c>
      <c r="C532" s="135" t="s">
        <v>80</v>
      </c>
      <c r="D532" s="135" t="s">
        <v>80</v>
      </c>
      <c r="E532" s="136" t="n">
        <v>-26.98559823</v>
      </c>
      <c r="F532" s="135" t="n">
        <v>0</v>
      </c>
      <c r="G532" s="136" t="n">
        <v>-26.98559823</v>
      </c>
      <c r="H532" s="136" t="n">
        <v>0</v>
      </c>
      <c r="I532" s="136" t="n">
        <v>0</v>
      </c>
      <c r="J532" s="135" t="n">
        <v>0</v>
      </c>
      <c r="Y532" s="140"/>
      <c r="Z532" s="140"/>
    </row>
    <row r="533" customFormat="false" ht="12.75" hidden="false" customHeight="false" outlineLevel="0" collapsed="false">
      <c r="A533" s="0" t="n">
        <f aca="false">INDEX(BucketTable,MATCH(B533,SumMonths,0),1)</f>
        <v>9</v>
      </c>
      <c r="B533" s="149" t="n">
        <v>37288</v>
      </c>
      <c r="C533" s="135" t="s">
        <v>83</v>
      </c>
      <c r="D533" s="135" t="s">
        <v>83</v>
      </c>
      <c r="E533" s="136" t="n">
        <v>-12.34586798</v>
      </c>
      <c r="F533" s="135" t="n">
        <v>0</v>
      </c>
      <c r="G533" s="136" t="n">
        <v>-12.34586798</v>
      </c>
      <c r="H533" s="136" t="n">
        <v>0</v>
      </c>
      <c r="I533" s="136" t="n">
        <v>0</v>
      </c>
      <c r="J533" s="135" t="n">
        <v>0</v>
      </c>
      <c r="Y533" s="140"/>
      <c r="Z533" s="140"/>
    </row>
    <row r="534" customFormat="false" ht="12.75" hidden="false" customHeight="false" outlineLevel="0" collapsed="false">
      <c r="A534" s="0" t="n">
        <f aca="false">INDEX(BucketTable,MATCH(B534,SumMonths,0),1)</f>
        <v>9</v>
      </c>
      <c r="B534" s="149" t="n">
        <v>37288</v>
      </c>
      <c r="C534" s="135" t="s">
        <v>85</v>
      </c>
      <c r="D534" s="135" t="s">
        <v>85</v>
      </c>
      <c r="E534" s="136" t="n">
        <v>-6.17293399</v>
      </c>
      <c r="F534" s="135" t="n">
        <v>0</v>
      </c>
      <c r="G534" s="136" t="n">
        <v>-6.17293399</v>
      </c>
      <c r="H534" s="136" t="n">
        <v>0</v>
      </c>
      <c r="I534" s="136" t="n">
        <v>0</v>
      </c>
      <c r="J534" s="135" t="n">
        <v>0</v>
      </c>
      <c r="Y534" s="140"/>
      <c r="Z534" s="140"/>
    </row>
    <row r="535" customFormat="false" ht="12.75" hidden="false" customHeight="false" outlineLevel="0" collapsed="false">
      <c r="A535" s="0" t="n">
        <f aca="false">INDEX(BucketTable,MATCH(B535,SumMonths,0),1)</f>
        <v>9</v>
      </c>
      <c r="B535" s="149" t="n">
        <v>37288</v>
      </c>
      <c r="C535" s="135" t="s">
        <v>87</v>
      </c>
      <c r="D535" s="135" t="s">
        <v>87</v>
      </c>
      <c r="E535" s="136" t="n">
        <v>-32.09925675</v>
      </c>
      <c r="F535" s="135" t="n">
        <v>0</v>
      </c>
      <c r="G535" s="136" t="n">
        <v>-32.09925675</v>
      </c>
      <c r="H535" s="136" t="n">
        <v>0</v>
      </c>
      <c r="I535" s="136" t="n">
        <v>0</v>
      </c>
      <c r="J535" s="135" t="n">
        <v>0</v>
      </c>
      <c r="Y535" s="140"/>
      <c r="Z535" s="140"/>
    </row>
    <row r="536" customFormat="false" ht="12.75" hidden="false" customHeight="false" outlineLevel="0" collapsed="false">
      <c r="A536" s="0" t="n">
        <f aca="false">INDEX(BucketTable,MATCH(B536,SumMonths,0),1)</f>
        <v>9</v>
      </c>
      <c r="B536" s="149" t="n">
        <v>37288</v>
      </c>
      <c r="C536" s="135" t="s">
        <v>92</v>
      </c>
      <c r="D536" s="135" t="s">
        <v>92</v>
      </c>
      <c r="E536" s="136" t="n">
        <v>87.78899804</v>
      </c>
      <c r="F536" s="135" t="n">
        <v>0</v>
      </c>
      <c r="G536" s="136" t="n">
        <v>87.78899804</v>
      </c>
      <c r="H536" s="136" t="n">
        <v>0</v>
      </c>
      <c r="I536" s="136" t="n">
        <v>0</v>
      </c>
      <c r="J536" s="135" t="n">
        <v>0</v>
      </c>
      <c r="Y536" s="140"/>
      <c r="Z536" s="140"/>
    </row>
    <row r="537" customFormat="false" ht="12.75" hidden="false" customHeight="false" outlineLevel="0" collapsed="false">
      <c r="A537" s="0" t="n">
        <f aca="false">INDEX(BucketTable,MATCH(B537,SumMonths,0),1)</f>
        <v>9</v>
      </c>
      <c r="B537" s="149" t="n">
        <v>37288</v>
      </c>
      <c r="C537" s="135" t="s">
        <v>94</v>
      </c>
      <c r="D537" s="135" t="s">
        <v>94</v>
      </c>
      <c r="E537" s="136" t="n">
        <v>24.69173596</v>
      </c>
      <c r="F537" s="135" t="n">
        <v>0</v>
      </c>
      <c r="G537" s="136" t="n">
        <v>24.69173596</v>
      </c>
      <c r="H537" s="136" t="n">
        <v>0.025</v>
      </c>
      <c r="I537" s="136" t="n">
        <v>0.617293399</v>
      </c>
      <c r="J537" s="135" t="n">
        <v>0</v>
      </c>
      <c r="Y537" s="140"/>
      <c r="Z537" s="140"/>
    </row>
    <row r="538" customFormat="false" ht="12.75" hidden="false" customHeight="false" outlineLevel="0" collapsed="false">
      <c r="A538" s="0" t="n">
        <f aca="false">INDEX(BucketTable,MATCH(B538,SumMonths,0),1)</f>
        <v>9</v>
      </c>
      <c r="B538" s="149" t="n">
        <v>37288</v>
      </c>
      <c r="C538" s="135" t="s">
        <v>98</v>
      </c>
      <c r="D538" s="135" t="s">
        <v>98</v>
      </c>
      <c r="E538" s="136" t="n">
        <v>0</v>
      </c>
      <c r="F538" s="135" t="n">
        <v>0</v>
      </c>
      <c r="G538" s="136" t="n">
        <v>0</v>
      </c>
      <c r="H538" s="136" t="n">
        <v>0</v>
      </c>
      <c r="I538" s="136" t="n">
        <v>0</v>
      </c>
      <c r="J538" s="135" t="n">
        <v>0</v>
      </c>
      <c r="Y538" s="140"/>
      <c r="Z538" s="140"/>
    </row>
    <row r="539" customFormat="false" ht="12.75" hidden="false" customHeight="false" outlineLevel="0" collapsed="false">
      <c r="A539" s="0" t="n">
        <f aca="false">INDEX(BucketTable,MATCH(B539,SumMonths,0),1)</f>
        <v>9</v>
      </c>
      <c r="B539" s="149" t="n">
        <v>37288</v>
      </c>
      <c r="C539" s="135" t="s">
        <v>99</v>
      </c>
      <c r="D539" s="135" t="s">
        <v>99</v>
      </c>
      <c r="E539" s="136" t="n">
        <v>12.34586798</v>
      </c>
      <c r="F539" s="135" t="n">
        <v>0</v>
      </c>
      <c r="G539" s="136" t="n">
        <v>12.34586798</v>
      </c>
      <c r="H539" s="136" t="n">
        <v>0.025</v>
      </c>
      <c r="I539" s="136" t="n">
        <v>0.3086466995</v>
      </c>
      <c r="J539" s="135" t="n">
        <v>0</v>
      </c>
      <c r="Y539" s="140"/>
      <c r="Z539" s="140"/>
    </row>
    <row r="540" customFormat="false" ht="12.75" hidden="false" customHeight="false" outlineLevel="0" collapsed="false">
      <c r="A540" s="0" t="n">
        <f aca="false">INDEX(BucketTable,MATCH(B540,SumMonths,0),1)</f>
        <v>9</v>
      </c>
      <c r="B540" s="149" t="n">
        <v>37288</v>
      </c>
      <c r="C540" s="135" t="s">
        <v>100</v>
      </c>
      <c r="D540" s="135" t="s">
        <v>100</v>
      </c>
      <c r="E540" s="136" t="n">
        <v>-22.68923618</v>
      </c>
      <c r="F540" s="135" t="n">
        <v>0</v>
      </c>
      <c r="G540" s="136" t="n">
        <v>-22.68923618</v>
      </c>
      <c r="H540" s="136" t="n">
        <v>0</v>
      </c>
      <c r="I540" s="136" t="n">
        <v>0</v>
      </c>
      <c r="J540" s="135" t="n">
        <v>0</v>
      </c>
      <c r="Y540" s="140"/>
      <c r="Z540" s="140"/>
    </row>
    <row r="541" customFormat="false" ht="12.75" hidden="false" customHeight="false" outlineLevel="0" collapsed="false">
      <c r="A541" s="0" t="n">
        <f aca="false">INDEX(BucketTable,MATCH(B541,SumMonths,0),1)</f>
        <v>9</v>
      </c>
      <c r="B541" s="149" t="n">
        <v>37288</v>
      </c>
      <c r="C541" s="135" t="s">
        <v>102</v>
      </c>
      <c r="D541" s="135" t="s">
        <v>102</v>
      </c>
      <c r="E541" s="136" t="n">
        <v>0</v>
      </c>
      <c r="F541" s="135" t="n">
        <v>0</v>
      </c>
      <c r="G541" s="136" t="n">
        <v>0</v>
      </c>
      <c r="H541" s="136" t="n">
        <v>0</v>
      </c>
      <c r="I541" s="136" t="n">
        <v>0</v>
      </c>
      <c r="J541" s="135" t="n">
        <v>0</v>
      </c>
      <c r="Y541" s="140"/>
      <c r="Z541" s="140"/>
    </row>
    <row r="542" customFormat="false" ht="12.75" hidden="false" customHeight="false" outlineLevel="0" collapsed="false">
      <c r="A542" s="0" t="n">
        <f aca="false">INDEX(BucketTable,MATCH(B542,SumMonths,0),1)</f>
        <v>9</v>
      </c>
      <c r="B542" s="149" t="n">
        <v>37288</v>
      </c>
      <c r="C542" s="135" t="s">
        <v>103</v>
      </c>
      <c r="D542" s="135" t="s">
        <v>103</v>
      </c>
      <c r="E542" s="136" t="n">
        <v>0</v>
      </c>
      <c r="F542" s="135" t="n">
        <v>0</v>
      </c>
      <c r="G542" s="136" t="n">
        <v>0</v>
      </c>
      <c r="H542" s="136" t="n">
        <v>0</v>
      </c>
      <c r="I542" s="136" t="n">
        <v>0</v>
      </c>
      <c r="J542" s="135" t="n">
        <v>0</v>
      </c>
      <c r="Y542" s="140"/>
      <c r="Z542" s="140"/>
    </row>
    <row r="543" customFormat="false" ht="12.75" hidden="false" customHeight="false" outlineLevel="0" collapsed="false">
      <c r="A543" s="0" t="n">
        <f aca="false">INDEX(BucketTable,MATCH(B543,SumMonths,0),1)</f>
        <v>9</v>
      </c>
      <c r="B543" s="149" t="n">
        <v>37288</v>
      </c>
      <c r="C543" s="135" t="s">
        <v>104</v>
      </c>
      <c r="D543" s="135" t="s">
        <v>104</v>
      </c>
      <c r="E543" s="136" t="n">
        <v>0</v>
      </c>
      <c r="F543" s="135" t="n">
        <v>0</v>
      </c>
      <c r="G543" s="136" t="n">
        <v>0</v>
      </c>
      <c r="H543" s="136" t="n">
        <v>0</v>
      </c>
      <c r="I543" s="136" t="n">
        <v>0</v>
      </c>
      <c r="J543" s="135" t="n">
        <v>0</v>
      </c>
      <c r="Y543" s="140"/>
      <c r="Z543" s="140"/>
    </row>
    <row r="544" customFormat="false" ht="12.75" hidden="false" customHeight="false" outlineLevel="0" collapsed="false">
      <c r="A544" s="0" t="n">
        <f aca="false">INDEX(BucketTable,MATCH(B544,SumMonths,0),1)</f>
        <v>9</v>
      </c>
      <c r="B544" s="149" t="n">
        <v>37288</v>
      </c>
      <c r="C544" s="135" t="s">
        <v>112</v>
      </c>
      <c r="D544" s="135" t="s">
        <v>112</v>
      </c>
      <c r="E544" s="136" t="n">
        <v>22.68923618</v>
      </c>
      <c r="F544" s="135" t="n">
        <v>0</v>
      </c>
      <c r="G544" s="136" t="n">
        <v>22.68923618</v>
      </c>
      <c r="H544" s="136" t="n">
        <v>0</v>
      </c>
      <c r="I544" s="136" t="n">
        <v>0</v>
      </c>
      <c r="J544" s="135" t="n">
        <v>0</v>
      </c>
      <c r="Y544" s="140"/>
      <c r="Z544" s="140"/>
    </row>
    <row r="545" customFormat="false" ht="12.75" hidden="false" customHeight="false" outlineLevel="0" collapsed="false">
      <c r="A545" s="0" t="n">
        <f aca="false">INDEX(BucketTable,MATCH(B545,SumMonths,0),1)</f>
        <v>9</v>
      </c>
      <c r="B545" s="149" t="n">
        <v>37288</v>
      </c>
      <c r="C545" s="135" t="s">
        <v>105</v>
      </c>
      <c r="D545" s="135" t="s">
        <v>105</v>
      </c>
      <c r="E545" s="136" t="n">
        <v>-87.78899804</v>
      </c>
      <c r="F545" s="135" t="n">
        <v>0</v>
      </c>
      <c r="G545" s="136" t="n">
        <v>-87.78899804</v>
      </c>
      <c r="H545" s="136" t="n">
        <v>0</v>
      </c>
      <c r="I545" s="136" t="n">
        <v>0</v>
      </c>
      <c r="J545" s="135" t="n">
        <v>0</v>
      </c>
      <c r="Y545" s="140"/>
      <c r="Z545" s="140"/>
    </row>
    <row r="546" customFormat="false" ht="12.75" hidden="false" customHeight="false" outlineLevel="0" collapsed="false">
      <c r="A546" s="0" t="n">
        <f aca="false">INDEX(BucketTable,MATCH(B546,SumMonths,0),1)</f>
        <v>9</v>
      </c>
      <c r="B546" s="149" t="n">
        <v>37316</v>
      </c>
      <c r="C546" s="135" t="s">
        <v>74</v>
      </c>
      <c r="D546" s="135" t="s">
        <v>74</v>
      </c>
      <c r="E546" s="136" t="n">
        <v>-0.08687822</v>
      </c>
      <c r="F546" s="135" t="n">
        <v>0</v>
      </c>
      <c r="G546" s="136" t="n">
        <v>-0.08687822</v>
      </c>
      <c r="H546" s="136" t="n">
        <v>0</v>
      </c>
      <c r="I546" s="136" t="n">
        <v>0</v>
      </c>
      <c r="J546" s="135" t="n">
        <v>0</v>
      </c>
      <c r="Y546" s="140"/>
      <c r="Z546" s="140"/>
    </row>
    <row r="547" customFormat="false" ht="12.75" hidden="false" customHeight="false" outlineLevel="0" collapsed="false">
      <c r="A547" s="0" t="n">
        <f aca="false">INDEX(BucketTable,MATCH(B547,SumMonths,0),1)</f>
        <v>9</v>
      </c>
      <c r="B547" s="149" t="n">
        <v>37316</v>
      </c>
      <c r="C547" s="135" t="s">
        <v>75</v>
      </c>
      <c r="D547" s="135" t="s">
        <v>75</v>
      </c>
      <c r="E547" s="136" t="n">
        <v>89.38734375</v>
      </c>
      <c r="F547" s="135" t="n">
        <v>0</v>
      </c>
      <c r="G547" s="136" t="n">
        <v>89.38734375</v>
      </c>
      <c r="H547" s="136" t="n">
        <v>0</v>
      </c>
      <c r="I547" s="136" t="n">
        <v>0</v>
      </c>
      <c r="J547" s="135" t="n">
        <v>0</v>
      </c>
      <c r="Y547" s="140"/>
      <c r="Z547" s="140"/>
    </row>
    <row r="548" customFormat="false" ht="12.75" hidden="false" customHeight="false" outlineLevel="0" collapsed="false">
      <c r="A548" s="0" t="n">
        <f aca="false">INDEX(BucketTable,MATCH(B548,SumMonths,0),1)</f>
        <v>9</v>
      </c>
      <c r="B548" s="149" t="n">
        <v>37316</v>
      </c>
      <c r="C548" s="135" t="s">
        <v>76</v>
      </c>
      <c r="D548" s="135" t="s">
        <v>76</v>
      </c>
      <c r="E548" s="136" t="n">
        <v>13.58841989</v>
      </c>
      <c r="F548" s="135" t="n">
        <v>0</v>
      </c>
      <c r="G548" s="136" t="n">
        <v>13.58841989</v>
      </c>
      <c r="H548" s="136" t="n">
        <v>0</v>
      </c>
      <c r="I548" s="136" t="n">
        <v>0</v>
      </c>
      <c r="J548" s="135" t="n">
        <v>0</v>
      </c>
      <c r="Y548" s="140"/>
      <c r="Z548" s="140"/>
    </row>
    <row r="549" customFormat="false" ht="12.75" hidden="false" customHeight="false" outlineLevel="0" collapsed="false">
      <c r="A549" s="0" t="n">
        <f aca="false">INDEX(BucketTable,MATCH(B549,SumMonths,0),1)</f>
        <v>9</v>
      </c>
      <c r="B549" s="149" t="n">
        <v>37316</v>
      </c>
      <c r="C549" s="135" t="s">
        <v>77</v>
      </c>
      <c r="D549" s="135" t="s">
        <v>77</v>
      </c>
      <c r="E549" s="136" t="n">
        <v>-89.90913907</v>
      </c>
      <c r="F549" s="135" t="n">
        <v>0</v>
      </c>
      <c r="G549" s="136" t="n">
        <v>-89.90913907</v>
      </c>
      <c r="H549" s="136" t="n">
        <v>0</v>
      </c>
      <c r="I549" s="136" t="n">
        <v>0</v>
      </c>
      <c r="J549" s="135" t="n">
        <v>0</v>
      </c>
      <c r="Y549" s="140"/>
      <c r="Z549" s="140"/>
    </row>
    <row r="550" customFormat="false" ht="12.75" hidden="false" customHeight="false" outlineLevel="0" collapsed="false">
      <c r="A550" s="0" t="n">
        <f aca="false">INDEX(BucketTable,MATCH(B550,SumMonths,0),1)</f>
        <v>9</v>
      </c>
      <c r="B550" s="149" t="n">
        <v>37316</v>
      </c>
      <c r="C550" s="135" t="s">
        <v>80</v>
      </c>
      <c r="D550" s="135" t="s">
        <v>80</v>
      </c>
      <c r="E550" s="136" t="n">
        <v>-29.7015682</v>
      </c>
      <c r="F550" s="135" t="n">
        <v>0</v>
      </c>
      <c r="G550" s="136" t="n">
        <v>-29.7015682</v>
      </c>
      <c r="H550" s="136" t="n">
        <v>0</v>
      </c>
      <c r="I550" s="136" t="n">
        <v>0</v>
      </c>
      <c r="J550" s="135" t="n">
        <v>0</v>
      </c>
      <c r="Y550" s="140"/>
      <c r="Z550" s="140"/>
    </row>
    <row r="551" customFormat="false" ht="12.75" hidden="false" customHeight="false" outlineLevel="0" collapsed="false">
      <c r="A551" s="0" t="n">
        <f aca="false">INDEX(BucketTable,MATCH(B551,SumMonths,0),1)</f>
        <v>9</v>
      </c>
      <c r="B551" s="149" t="n">
        <v>37316</v>
      </c>
      <c r="C551" s="135" t="s">
        <v>83</v>
      </c>
      <c r="D551" s="135" t="s">
        <v>83</v>
      </c>
      <c r="E551" s="136" t="n">
        <v>-13.58841989</v>
      </c>
      <c r="F551" s="135" t="n">
        <v>0</v>
      </c>
      <c r="G551" s="136" t="n">
        <v>-13.58841989</v>
      </c>
      <c r="H551" s="136" t="n">
        <v>0</v>
      </c>
      <c r="I551" s="136" t="n">
        <v>0</v>
      </c>
      <c r="J551" s="135" t="n">
        <v>0</v>
      </c>
      <c r="Y551" s="140"/>
      <c r="Z551" s="140"/>
    </row>
    <row r="552" customFormat="false" ht="12.75" hidden="false" customHeight="false" outlineLevel="0" collapsed="false">
      <c r="A552" s="0" t="n">
        <f aca="false">INDEX(BucketTable,MATCH(B552,SumMonths,0),1)</f>
        <v>9</v>
      </c>
      <c r="B552" s="149" t="n">
        <v>37316</v>
      </c>
      <c r="C552" s="135" t="s">
        <v>85</v>
      </c>
      <c r="D552" s="135" t="s">
        <v>85</v>
      </c>
      <c r="E552" s="136" t="n">
        <v>-6.13670576</v>
      </c>
      <c r="F552" s="135" t="n">
        <v>0</v>
      </c>
      <c r="G552" s="136" t="n">
        <v>-6.13670576</v>
      </c>
      <c r="H552" s="136" t="n">
        <v>0</v>
      </c>
      <c r="I552" s="136" t="n">
        <v>0</v>
      </c>
      <c r="J552" s="135" t="n">
        <v>0</v>
      </c>
      <c r="Y552" s="140"/>
      <c r="Z552" s="140"/>
    </row>
    <row r="553" customFormat="false" ht="12.75" hidden="false" customHeight="false" outlineLevel="0" collapsed="false">
      <c r="A553" s="0" t="n">
        <f aca="false">INDEX(BucketTable,MATCH(B553,SumMonths,0),1)</f>
        <v>9</v>
      </c>
      <c r="B553" s="149" t="n">
        <v>37316</v>
      </c>
      <c r="C553" s="135" t="s">
        <v>87</v>
      </c>
      <c r="D553" s="135" t="s">
        <v>87</v>
      </c>
      <c r="E553" s="136" t="n">
        <v>-35.32989172</v>
      </c>
      <c r="F553" s="135" t="n">
        <v>0</v>
      </c>
      <c r="G553" s="136" t="n">
        <v>-35.32989172</v>
      </c>
      <c r="H553" s="136" t="n">
        <v>0</v>
      </c>
      <c r="I553" s="136" t="n">
        <v>0</v>
      </c>
      <c r="J553" s="135" t="n">
        <v>0</v>
      </c>
      <c r="Y553" s="140"/>
      <c r="Z553" s="140"/>
    </row>
    <row r="554" customFormat="false" ht="12.75" hidden="false" customHeight="false" outlineLevel="0" collapsed="false">
      <c r="A554" s="0" t="n">
        <f aca="false">INDEX(BucketTable,MATCH(B554,SumMonths,0),1)</f>
        <v>9</v>
      </c>
      <c r="B554" s="149" t="n">
        <v>37316</v>
      </c>
      <c r="C554" s="135" t="s">
        <v>92</v>
      </c>
      <c r="D554" s="135" t="s">
        <v>92</v>
      </c>
      <c r="E554" s="136" t="n">
        <v>96.62453618</v>
      </c>
      <c r="F554" s="135" t="n">
        <v>0</v>
      </c>
      <c r="G554" s="136" t="n">
        <v>96.62453618</v>
      </c>
      <c r="H554" s="136" t="n">
        <v>0</v>
      </c>
      <c r="I554" s="136" t="n">
        <v>0</v>
      </c>
      <c r="J554" s="135" t="n">
        <v>0</v>
      </c>
      <c r="Y554" s="140"/>
      <c r="Z554" s="140"/>
    </row>
    <row r="555" customFormat="false" ht="12.75" hidden="false" customHeight="false" outlineLevel="0" collapsed="false">
      <c r="A555" s="0" t="n">
        <f aca="false">INDEX(BucketTable,MATCH(B555,SumMonths,0),1)</f>
        <v>9</v>
      </c>
      <c r="B555" s="149" t="n">
        <v>37316</v>
      </c>
      <c r="C555" s="135" t="s">
        <v>94</v>
      </c>
      <c r="D555" s="135" t="s">
        <v>94</v>
      </c>
      <c r="E555" s="136" t="n">
        <v>27.17683979</v>
      </c>
      <c r="F555" s="135" t="n">
        <v>0</v>
      </c>
      <c r="G555" s="136" t="n">
        <v>27.17683979</v>
      </c>
      <c r="H555" s="136" t="n">
        <v>0.025</v>
      </c>
      <c r="I555" s="136" t="n">
        <v>0.67942099475</v>
      </c>
      <c r="J555" s="135" t="n">
        <v>0</v>
      </c>
      <c r="Y555" s="140"/>
      <c r="Z555" s="140"/>
    </row>
    <row r="556" customFormat="false" ht="12.75" hidden="false" customHeight="false" outlineLevel="0" collapsed="false">
      <c r="A556" s="0" t="n">
        <f aca="false">INDEX(BucketTable,MATCH(B556,SumMonths,0),1)</f>
        <v>9</v>
      </c>
      <c r="B556" s="149" t="n">
        <v>37316</v>
      </c>
      <c r="C556" s="135" t="s">
        <v>98</v>
      </c>
      <c r="D556" s="135" t="s">
        <v>98</v>
      </c>
      <c r="E556" s="136" t="n">
        <v>0</v>
      </c>
      <c r="F556" s="135" t="n">
        <v>0</v>
      </c>
      <c r="G556" s="136" t="n">
        <v>0</v>
      </c>
      <c r="H556" s="136" t="n">
        <v>0</v>
      </c>
      <c r="I556" s="136" t="n">
        <v>0</v>
      </c>
      <c r="J556" s="135" t="n">
        <v>0</v>
      </c>
      <c r="Y556" s="140"/>
      <c r="Z556" s="140"/>
    </row>
    <row r="557" customFormat="false" ht="12.75" hidden="false" customHeight="false" outlineLevel="0" collapsed="false">
      <c r="A557" s="0" t="n">
        <f aca="false">INDEX(BucketTable,MATCH(B557,SumMonths,0),1)</f>
        <v>9</v>
      </c>
      <c r="B557" s="149" t="n">
        <v>37316</v>
      </c>
      <c r="C557" s="135" t="s">
        <v>99</v>
      </c>
      <c r="D557" s="135" t="s">
        <v>99</v>
      </c>
      <c r="E557" s="136" t="n">
        <v>13.58841989</v>
      </c>
      <c r="F557" s="135" t="n">
        <v>0</v>
      </c>
      <c r="G557" s="136" t="n">
        <v>13.58841989</v>
      </c>
      <c r="H557" s="136" t="n">
        <v>0.025</v>
      </c>
      <c r="I557" s="136" t="n">
        <v>0.33971049725</v>
      </c>
      <c r="J557" s="135" t="n">
        <v>0</v>
      </c>
      <c r="Y557" s="140"/>
      <c r="Z557" s="140"/>
    </row>
    <row r="558" customFormat="false" ht="12.75" hidden="false" customHeight="false" outlineLevel="0" collapsed="false">
      <c r="A558" s="0" t="n">
        <f aca="false">INDEX(BucketTable,MATCH(B558,SumMonths,0),1)</f>
        <v>9</v>
      </c>
      <c r="B558" s="149" t="n">
        <v>37316</v>
      </c>
      <c r="C558" s="135" t="s">
        <v>100</v>
      </c>
      <c r="D558" s="135" t="s">
        <v>100</v>
      </c>
      <c r="E558" s="136" t="n">
        <v>-24.97279808</v>
      </c>
      <c r="F558" s="135" t="n">
        <v>0</v>
      </c>
      <c r="G558" s="136" t="n">
        <v>-24.97279808</v>
      </c>
      <c r="H558" s="136" t="n">
        <v>0</v>
      </c>
      <c r="I558" s="136" t="n">
        <v>0</v>
      </c>
      <c r="J558" s="135" t="n">
        <v>0</v>
      </c>
      <c r="Y558" s="140"/>
      <c r="Z558" s="140"/>
    </row>
    <row r="559" customFormat="false" ht="12.75" hidden="false" customHeight="false" outlineLevel="0" collapsed="false">
      <c r="A559" s="0" t="n">
        <f aca="false">INDEX(BucketTable,MATCH(B559,SumMonths,0),1)</f>
        <v>9</v>
      </c>
      <c r="B559" s="149" t="n">
        <v>37316</v>
      </c>
      <c r="C559" s="135" t="s">
        <v>102</v>
      </c>
      <c r="D559" s="135" t="s">
        <v>102</v>
      </c>
      <c r="E559" s="136" t="n">
        <v>0</v>
      </c>
      <c r="F559" s="135" t="n">
        <v>0</v>
      </c>
      <c r="G559" s="136" t="n">
        <v>0</v>
      </c>
      <c r="H559" s="136" t="n">
        <v>0</v>
      </c>
      <c r="I559" s="136" t="n">
        <v>0</v>
      </c>
      <c r="J559" s="135" t="n">
        <v>0</v>
      </c>
      <c r="Y559" s="140"/>
      <c r="Z559" s="140"/>
    </row>
    <row r="560" customFormat="false" ht="12.75" hidden="false" customHeight="false" outlineLevel="0" collapsed="false">
      <c r="A560" s="0" t="n">
        <f aca="false">INDEX(BucketTable,MATCH(B560,SumMonths,0),1)</f>
        <v>9</v>
      </c>
      <c r="B560" s="149" t="n">
        <v>37316</v>
      </c>
      <c r="C560" s="135" t="s">
        <v>103</v>
      </c>
      <c r="D560" s="135" t="s">
        <v>103</v>
      </c>
      <c r="E560" s="136" t="n">
        <v>0</v>
      </c>
      <c r="F560" s="135" t="n">
        <v>0</v>
      </c>
      <c r="G560" s="136" t="n">
        <v>0</v>
      </c>
      <c r="H560" s="136" t="n">
        <v>0</v>
      </c>
      <c r="I560" s="136" t="n">
        <v>0</v>
      </c>
      <c r="J560" s="135" t="n">
        <v>0</v>
      </c>
      <c r="Y560" s="140"/>
      <c r="Z560" s="140"/>
    </row>
    <row r="561" customFormat="false" ht="12.75" hidden="false" customHeight="false" outlineLevel="0" collapsed="false">
      <c r="A561" s="0" t="n">
        <f aca="false">INDEX(BucketTable,MATCH(B561,SumMonths,0),1)</f>
        <v>9</v>
      </c>
      <c r="B561" s="149" t="n">
        <v>37316</v>
      </c>
      <c r="C561" s="135" t="s">
        <v>104</v>
      </c>
      <c r="D561" s="135" t="s">
        <v>104</v>
      </c>
      <c r="E561" s="136" t="n">
        <v>0</v>
      </c>
      <c r="F561" s="135" t="n">
        <v>0</v>
      </c>
      <c r="G561" s="136" t="n">
        <v>0</v>
      </c>
      <c r="H561" s="136" t="n">
        <v>0</v>
      </c>
      <c r="I561" s="136" t="n">
        <v>0</v>
      </c>
      <c r="J561" s="135" t="n">
        <v>0</v>
      </c>
      <c r="Y561" s="140"/>
      <c r="Z561" s="140"/>
    </row>
    <row r="562" customFormat="false" ht="12.75" hidden="false" customHeight="false" outlineLevel="0" collapsed="false">
      <c r="A562" s="0" t="n">
        <f aca="false">INDEX(BucketTable,MATCH(B562,SumMonths,0),1)</f>
        <v>9</v>
      </c>
      <c r="B562" s="149" t="n">
        <v>37316</v>
      </c>
      <c r="C562" s="135" t="s">
        <v>112</v>
      </c>
      <c r="D562" s="135" t="s">
        <v>112</v>
      </c>
      <c r="E562" s="136" t="n">
        <v>24.97279808</v>
      </c>
      <c r="F562" s="135" t="n">
        <v>0</v>
      </c>
      <c r="G562" s="136" t="n">
        <v>24.97279808</v>
      </c>
      <c r="H562" s="136" t="n">
        <v>0</v>
      </c>
      <c r="I562" s="136" t="n">
        <v>0</v>
      </c>
      <c r="J562" s="135" t="n">
        <v>0</v>
      </c>
      <c r="Y562" s="140"/>
      <c r="Z562" s="140"/>
    </row>
    <row r="563" customFormat="false" ht="12.75" hidden="false" customHeight="false" outlineLevel="0" collapsed="false">
      <c r="A563" s="0" t="n">
        <f aca="false">INDEX(BucketTable,MATCH(B563,SumMonths,0),1)</f>
        <v>9</v>
      </c>
      <c r="B563" s="149" t="n">
        <v>37316</v>
      </c>
      <c r="C563" s="135" t="s">
        <v>105</v>
      </c>
      <c r="D563" s="135" t="s">
        <v>105</v>
      </c>
      <c r="E563" s="136" t="n">
        <v>-96.62453618</v>
      </c>
      <c r="F563" s="135" t="n">
        <v>0</v>
      </c>
      <c r="G563" s="136" t="n">
        <v>-96.62453618</v>
      </c>
      <c r="H563" s="136" t="n">
        <v>0</v>
      </c>
      <c r="I563" s="136" t="n">
        <v>0</v>
      </c>
      <c r="J563" s="135" t="n">
        <v>0</v>
      </c>
      <c r="Y563" s="140"/>
      <c r="Z563" s="140"/>
    </row>
    <row r="564" customFormat="false" ht="12.75" hidden="false" customHeight="false" outlineLevel="0" collapsed="false">
      <c r="A564" s="0" t="n">
        <f aca="false">INDEX(BucketTable,MATCH(B564,SumMonths,0),1)</f>
        <v>9</v>
      </c>
      <c r="B564" s="149" t="n">
        <v>37347</v>
      </c>
      <c r="C564" s="135" t="s">
        <v>74</v>
      </c>
      <c r="D564" s="135" t="s">
        <v>74</v>
      </c>
      <c r="E564" s="136" t="n">
        <v>-0.07838967</v>
      </c>
      <c r="F564" s="135" t="n">
        <v>0</v>
      </c>
      <c r="G564" s="136" t="n">
        <v>-0.07838967</v>
      </c>
      <c r="H564" s="136" t="n">
        <v>0</v>
      </c>
      <c r="I564" s="136" t="n">
        <v>0</v>
      </c>
      <c r="J564" s="135" t="n">
        <v>0</v>
      </c>
      <c r="Y564" s="140"/>
      <c r="Z564" s="140"/>
    </row>
    <row r="565" customFormat="false" ht="12.75" hidden="false" customHeight="false" outlineLevel="0" collapsed="false">
      <c r="A565" s="0" t="n">
        <f aca="false">INDEX(BucketTable,MATCH(B565,SumMonths,0),1)</f>
        <v>9</v>
      </c>
      <c r="B565" s="149" t="n">
        <v>37347</v>
      </c>
      <c r="C565" s="135" t="s">
        <v>75</v>
      </c>
      <c r="D565" s="135" t="s">
        <v>75</v>
      </c>
      <c r="E565" s="136" t="n">
        <v>59.81393303</v>
      </c>
      <c r="F565" s="135" t="n">
        <v>0</v>
      </c>
      <c r="G565" s="136" t="n">
        <v>59.81393303</v>
      </c>
      <c r="H565" s="136" t="n">
        <v>0</v>
      </c>
      <c r="I565" s="136" t="n">
        <v>0</v>
      </c>
      <c r="J565" s="135" t="n">
        <v>0</v>
      </c>
      <c r="Y565" s="140"/>
      <c r="Z565" s="140"/>
    </row>
    <row r="566" customFormat="false" ht="12.75" hidden="false" customHeight="false" outlineLevel="0" collapsed="false">
      <c r="A566" s="0" t="n">
        <f aca="false">INDEX(BucketTable,MATCH(B566,SumMonths,0),1)</f>
        <v>9</v>
      </c>
      <c r="B566" s="149" t="n">
        <v>37347</v>
      </c>
      <c r="C566" s="135" t="s">
        <v>76</v>
      </c>
      <c r="D566" s="135" t="s">
        <v>76</v>
      </c>
      <c r="E566" s="136" t="n">
        <v>13.0649454</v>
      </c>
      <c r="F566" s="135" t="n">
        <v>0</v>
      </c>
      <c r="G566" s="136" t="n">
        <v>13.0649454</v>
      </c>
      <c r="H566" s="136" t="n">
        <v>0</v>
      </c>
      <c r="I566" s="136" t="n">
        <v>0</v>
      </c>
      <c r="J566" s="135" t="n">
        <v>0</v>
      </c>
      <c r="Y566" s="140"/>
      <c r="Z566" s="140"/>
    </row>
    <row r="567" customFormat="false" ht="12.75" hidden="false" customHeight="false" outlineLevel="0" collapsed="false">
      <c r="A567" s="0" t="n">
        <f aca="false">INDEX(BucketTable,MATCH(B567,SumMonths,0),1)</f>
        <v>9</v>
      </c>
      <c r="B567" s="149" t="n">
        <v>37347</v>
      </c>
      <c r="C567" s="135" t="s">
        <v>77</v>
      </c>
      <c r="D567" s="135" t="s">
        <v>77</v>
      </c>
      <c r="E567" s="136" t="n">
        <v>-86.44551773</v>
      </c>
      <c r="F567" s="135" t="n">
        <v>0</v>
      </c>
      <c r="G567" s="136" t="n">
        <v>-86.44551773</v>
      </c>
      <c r="H567" s="136" t="n">
        <v>0</v>
      </c>
      <c r="I567" s="136" t="n">
        <v>0</v>
      </c>
      <c r="J567" s="135" t="n">
        <v>0</v>
      </c>
      <c r="Y567" s="140"/>
      <c r="Z567" s="140"/>
    </row>
    <row r="568" customFormat="false" ht="12.75" hidden="false" customHeight="false" outlineLevel="0" collapsed="false">
      <c r="A568" s="0" t="n">
        <f aca="false">INDEX(BucketTable,MATCH(B568,SumMonths,0),1)</f>
        <v>9</v>
      </c>
      <c r="B568" s="149" t="n">
        <v>37347</v>
      </c>
      <c r="C568" s="135" t="s">
        <v>80</v>
      </c>
      <c r="D568" s="135" t="s">
        <v>80</v>
      </c>
      <c r="E568" s="136" t="n">
        <v>-28.55735766</v>
      </c>
      <c r="F568" s="135" t="n">
        <v>0</v>
      </c>
      <c r="G568" s="136" t="n">
        <v>-28.55735766</v>
      </c>
      <c r="H568" s="136" t="n">
        <v>0</v>
      </c>
      <c r="I568" s="136" t="n">
        <v>0</v>
      </c>
      <c r="J568" s="135" t="n">
        <v>0</v>
      </c>
      <c r="Y568" s="140"/>
      <c r="Z568" s="140"/>
    </row>
    <row r="569" customFormat="false" ht="12.75" hidden="false" customHeight="false" outlineLevel="0" collapsed="false">
      <c r="A569" s="0" t="n">
        <f aca="false">INDEX(BucketTable,MATCH(B569,SumMonths,0),1)</f>
        <v>9</v>
      </c>
      <c r="B569" s="149" t="n">
        <v>37347</v>
      </c>
      <c r="C569" s="135" t="s">
        <v>87</v>
      </c>
      <c r="D569" s="135" t="s">
        <v>87</v>
      </c>
      <c r="E569" s="136" t="n">
        <v>-33.96885804</v>
      </c>
      <c r="F569" s="135" t="n">
        <v>0</v>
      </c>
      <c r="G569" s="136" t="n">
        <v>-33.96885804</v>
      </c>
      <c r="H569" s="136" t="n">
        <v>0</v>
      </c>
      <c r="I569" s="136" t="n">
        <v>0</v>
      </c>
      <c r="J569" s="135" t="n">
        <v>0</v>
      </c>
      <c r="Y569" s="140"/>
      <c r="Z569" s="140"/>
    </row>
    <row r="570" customFormat="false" ht="12.75" hidden="false" customHeight="false" outlineLevel="0" collapsed="false">
      <c r="A570" s="0" t="n">
        <f aca="false">INDEX(BucketTable,MATCH(B570,SumMonths,0),1)</f>
        <v>9</v>
      </c>
      <c r="B570" s="149" t="n">
        <v>37347</v>
      </c>
      <c r="C570" s="135" t="s">
        <v>92</v>
      </c>
      <c r="D570" s="135" t="s">
        <v>92</v>
      </c>
      <c r="E570" s="136" t="n">
        <v>92.90221375</v>
      </c>
      <c r="F570" s="135" t="n">
        <v>0</v>
      </c>
      <c r="G570" s="136" t="n">
        <v>92.90221375</v>
      </c>
      <c r="H570" s="136" t="n">
        <v>0</v>
      </c>
      <c r="I570" s="136" t="n">
        <v>0</v>
      </c>
      <c r="J570" s="135" t="n">
        <v>0</v>
      </c>
      <c r="Y570" s="140"/>
      <c r="Z570" s="140"/>
    </row>
    <row r="571" customFormat="false" ht="12.75" hidden="false" customHeight="false" outlineLevel="0" collapsed="false">
      <c r="A571" s="0" t="n">
        <f aca="false">INDEX(BucketTable,MATCH(B571,SumMonths,0),1)</f>
        <v>9</v>
      </c>
      <c r="B571" s="149" t="n">
        <v>37347</v>
      </c>
      <c r="C571" s="135" t="s">
        <v>94</v>
      </c>
      <c r="D571" s="135" t="s">
        <v>94</v>
      </c>
      <c r="E571" s="136" t="n">
        <v>13.0649454</v>
      </c>
      <c r="F571" s="135" t="n">
        <v>0</v>
      </c>
      <c r="G571" s="136" t="n">
        <v>13.0649454</v>
      </c>
      <c r="H571" s="136" t="n">
        <v>0.00025</v>
      </c>
      <c r="I571" s="136" t="n">
        <v>0.00326623635</v>
      </c>
      <c r="J571" s="135" t="n">
        <v>0</v>
      </c>
      <c r="Y571" s="140"/>
      <c r="Z571" s="140"/>
    </row>
    <row r="572" customFormat="false" ht="12.75" hidden="false" customHeight="false" outlineLevel="0" collapsed="false">
      <c r="A572" s="0" t="n">
        <f aca="false">INDEX(BucketTable,MATCH(B572,SumMonths,0),1)</f>
        <v>9</v>
      </c>
      <c r="B572" s="149" t="n">
        <v>37347</v>
      </c>
      <c r="C572" s="135" t="s">
        <v>98</v>
      </c>
      <c r="D572" s="135" t="s">
        <v>98</v>
      </c>
      <c r="E572" s="136" t="n">
        <v>0</v>
      </c>
      <c r="F572" s="135" t="n">
        <v>0</v>
      </c>
      <c r="G572" s="136" t="n">
        <v>0</v>
      </c>
      <c r="H572" s="136" t="n">
        <v>0</v>
      </c>
      <c r="I572" s="136" t="n">
        <v>0</v>
      </c>
      <c r="J572" s="135" t="n">
        <v>0</v>
      </c>
      <c r="Y572" s="140"/>
      <c r="Z572" s="140"/>
    </row>
    <row r="573" customFormat="false" ht="12.75" hidden="false" customHeight="false" outlineLevel="0" collapsed="false">
      <c r="A573" s="0" t="n">
        <f aca="false">INDEX(BucketTable,MATCH(B573,SumMonths,0),1)</f>
        <v>9</v>
      </c>
      <c r="B573" s="149" t="n">
        <v>37347</v>
      </c>
      <c r="C573" s="135" t="s">
        <v>99</v>
      </c>
      <c r="D573" s="135" t="s">
        <v>99</v>
      </c>
      <c r="E573" s="136" t="n">
        <v>52.2597816</v>
      </c>
      <c r="F573" s="135" t="n">
        <v>0</v>
      </c>
      <c r="G573" s="136" t="n">
        <v>52.2597816</v>
      </c>
      <c r="H573" s="136" t="n">
        <v>0.00025</v>
      </c>
      <c r="I573" s="136" t="n">
        <v>0.0130649454</v>
      </c>
      <c r="J573" s="135" t="n">
        <v>0</v>
      </c>
      <c r="Y573" s="140"/>
      <c r="Z573" s="140"/>
    </row>
    <row r="574" customFormat="false" ht="12.75" hidden="false" customHeight="false" outlineLevel="0" collapsed="false">
      <c r="A574" s="0" t="n">
        <f aca="false">INDEX(BucketTable,MATCH(B574,SumMonths,0),1)</f>
        <v>9</v>
      </c>
      <c r="B574" s="149" t="n">
        <v>37347</v>
      </c>
      <c r="C574" s="135" t="s">
        <v>100</v>
      </c>
      <c r="D574" s="135" t="s">
        <v>100</v>
      </c>
      <c r="E574" s="136" t="n">
        <v>-24.01075666</v>
      </c>
      <c r="F574" s="135" t="n">
        <v>0</v>
      </c>
      <c r="G574" s="136" t="n">
        <v>-24.01075666</v>
      </c>
      <c r="H574" s="136" t="n">
        <v>0</v>
      </c>
      <c r="I574" s="136" t="n">
        <v>0</v>
      </c>
      <c r="J574" s="135" t="n">
        <v>0</v>
      </c>
      <c r="Y574" s="140"/>
      <c r="Z574" s="140"/>
    </row>
    <row r="575" customFormat="false" ht="12.75" hidden="false" customHeight="false" outlineLevel="0" collapsed="false">
      <c r="A575" s="0" t="n">
        <f aca="false">INDEX(BucketTable,MATCH(B575,SumMonths,0),1)</f>
        <v>9</v>
      </c>
      <c r="B575" s="149" t="n">
        <v>37347</v>
      </c>
      <c r="C575" s="135" t="s">
        <v>102</v>
      </c>
      <c r="D575" s="135" t="s">
        <v>102</v>
      </c>
      <c r="E575" s="136" t="n">
        <v>24.01075666</v>
      </c>
      <c r="F575" s="135" t="n">
        <v>0</v>
      </c>
      <c r="G575" s="136" t="n">
        <v>24.01075666</v>
      </c>
      <c r="H575" s="136" t="n">
        <v>0</v>
      </c>
      <c r="I575" s="136" t="n">
        <v>0</v>
      </c>
      <c r="J575" s="135" t="n">
        <v>0</v>
      </c>
      <c r="Y575" s="140"/>
      <c r="Z575" s="140"/>
    </row>
    <row r="576" customFormat="false" ht="12.75" hidden="false" customHeight="false" outlineLevel="0" collapsed="false">
      <c r="A576" s="0" t="n">
        <f aca="false">INDEX(BucketTable,MATCH(B576,SumMonths,0),1)</f>
        <v>9</v>
      </c>
      <c r="B576" s="149" t="n">
        <v>37347</v>
      </c>
      <c r="C576" s="135" t="s">
        <v>103</v>
      </c>
      <c r="D576" s="135" t="s">
        <v>103</v>
      </c>
      <c r="E576" s="136" t="n">
        <v>0</v>
      </c>
      <c r="F576" s="135" t="n">
        <v>0</v>
      </c>
      <c r="G576" s="136" t="n">
        <v>0</v>
      </c>
      <c r="H576" s="136" t="n">
        <v>0</v>
      </c>
      <c r="I576" s="136" t="n">
        <v>0</v>
      </c>
      <c r="J576" s="135" t="n">
        <v>0</v>
      </c>
      <c r="Y576" s="140"/>
      <c r="Z576" s="140"/>
    </row>
    <row r="577" customFormat="false" ht="12.75" hidden="false" customHeight="false" outlineLevel="0" collapsed="false">
      <c r="A577" s="0" t="n">
        <f aca="false">INDEX(BucketTable,MATCH(B577,SumMonths,0),1)</f>
        <v>9</v>
      </c>
      <c r="B577" s="149" t="n">
        <v>37347</v>
      </c>
      <c r="C577" s="135" t="s">
        <v>104</v>
      </c>
      <c r="D577" s="135" t="s">
        <v>104</v>
      </c>
      <c r="E577" s="136" t="n">
        <v>0</v>
      </c>
      <c r="F577" s="135" t="n">
        <v>0</v>
      </c>
      <c r="G577" s="136" t="n">
        <v>0</v>
      </c>
      <c r="H577" s="136" t="n">
        <v>0</v>
      </c>
      <c r="I577" s="136" t="n">
        <v>0</v>
      </c>
      <c r="J577" s="135" t="n">
        <v>0</v>
      </c>
      <c r="Y577" s="140"/>
      <c r="Z577" s="140"/>
    </row>
    <row r="578" customFormat="false" ht="12.75" hidden="false" customHeight="false" outlineLevel="0" collapsed="false">
      <c r="A578" s="0" t="n">
        <f aca="false">INDEX(BucketTable,MATCH(B578,SumMonths,0),1)</f>
        <v>9</v>
      </c>
      <c r="B578" s="149" t="n">
        <v>37347</v>
      </c>
      <c r="C578" s="135" t="s">
        <v>105</v>
      </c>
      <c r="D578" s="135" t="s">
        <v>105</v>
      </c>
      <c r="E578" s="136" t="n">
        <v>-92.90221375</v>
      </c>
      <c r="F578" s="135" t="n">
        <v>0</v>
      </c>
      <c r="G578" s="136" t="n">
        <v>-92.90221375</v>
      </c>
      <c r="H578" s="136" t="n">
        <v>0</v>
      </c>
      <c r="I578" s="136" t="n">
        <v>0</v>
      </c>
      <c r="J578" s="135" t="n">
        <v>0</v>
      </c>
      <c r="Y578" s="140"/>
      <c r="Z578" s="140"/>
    </row>
    <row r="579" customFormat="false" ht="12.75" hidden="false" customHeight="false" outlineLevel="0" collapsed="false">
      <c r="A579" s="0" t="n">
        <f aca="false">INDEX(BucketTable,MATCH(B579,SumMonths,0),1)</f>
        <v>9</v>
      </c>
      <c r="B579" s="149" t="n">
        <v>37377</v>
      </c>
      <c r="C579" s="135" t="s">
        <v>74</v>
      </c>
      <c r="D579" s="135" t="s">
        <v>74</v>
      </c>
      <c r="E579" s="136" t="n">
        <v>-0.06059056</v>
      </c>
      <c r="F579" s="135" t="n">
        <v>0</v>
      </c>
      <c r="G579" s="136" t="n">
        <v>-0.06059056</v>
      </c>
      <c r="H579" s="136" t="n">
        <v>0</v>
      </c>
      <c r="I579" s="136" t="n">
        <v>0</v>
      </c>
      <c r="J579" s="135" t="n">
        <v>0</v>
      </c>
      <c r="Y579" s="140"/>
      <c r="Z579" s="140"/>
    </row>
    <row r="580" customFormat="false" ht="12.75" hidden="false" customHeight="false" outlineLevel="0" collapsed="false">
      <c r="A580" s="0" t="n">
        <f aca="false">INDEX(BucketTable,MATCH(B580,SumMonths,0),1)</f>
        <v>9</v>
      </c>
      <c r="B580" s="149" t="n">
        <v>37377</v>
      </c>
      <c r="C580" s="135" t="s">
        <v>75</v>
      </c>
      <c r="D580" s="135" t="s">
        <v>75</v>
      </c>
      <c r="E580" s="136" t="n">
        <v>61.42333414</v>
      </c>
      <c r="F580" s="135" t="n">
        <v>0</v>
      </c>
      <c r="G580" s="136" t="n">
        <v>61.42333414</v>
      </c>
      <c r="H580" s="136" t="n">
        <v>0</v>
      </c>
      <c r="I580" s="136" t="n">
        <v>0</v>
      </c>
      <c r="J580" s="135" t="n">
        <v>0</v>
      </c>
      <c r="Y580" s="140"/>
      <c r="Z580" s="140"/>
    </row>
    <row r="581" customFormat="false" ht="12.75" hidden="false" customHeight="false" outlineLevel="0" collapsed="false">
      <c r="A581" s="0" t="n">
        <f aca="false">INDEX(BucketTable,MATCH(B581,SumMonths,0),1)</f>
        <v>9</v>
      </c>
      <c r="B581" s="149" t="n">
        <v>37377</v>
      </c>
      <c r="C581" s="135" t="s">
        <v>76</v>
      </c>
      <c r="D581" s="135" t="s">
        <v>76</v>
      </c>
      <c r="E581" s="136" t="n">
        <v>13.41648118</v>
      </c>
      <c r="F581" s="135" t="n">
        <v>0</v>
      </c>
      <c r="G581" s="136" t="n">
        <v>13.41648118</v>
      </c>
      <c r="H581" s="136" t="n">
        <v>0</v>
      </c>
      <c r="I581" s="136" t="n">
        <v>0</v>
      </c>
      <c r="J581" s="135" t="n">
        <v>0</v>
      </c>
      <c r="Y581" s="140"/>
      <c r="Z581" s="140"/>
    </row>
    <row r="582" customFormat="false" ht="12.75" hidden="false" customHeight="false" outlineLevel="0" collapsed="false">
      <c r="A582" s="0" t="n">
        <f aca="false">INDEX(BucketTable,MATCH(B582,SumMonths,0),1)</f>
        <v>9</v>
      </c>
      <c r="B582" s="149" t="n">
        <v>37377</v>
      </c>
      <c r="C582" s="135" t="s">
        <v>77</v>
      </c>
      <c r="D582" s="135" t="s">
        <v>77</v>
      </c>
      <c r="E582" s="136" t="n">
        <v>-88.77148937</v>
      </c>
      <c r="F582" s="135" t="n">
        <v>0</v>
      </c>
      <c r="G582" s="136" t="n">
        <v>-88.77148937</v>
      </c>
      <c r="H582" s="136" t="n">
        <v>0</v>
      </c>
      <c r="I582" s="136" t="n">
        <v>0</v>
      </c>
      <c r="J582" s="135" t="n">
        <v>0</v>
      </c>
      <c r="Y582" s="140"/>
      <c r="Z582" s="140"/>
    </row>
    <row r="583" customFormat="false" ht="12.75" hidden="false" customHeight="false" outlineLevel="0" collapsed="false">
      <c r="A583" s="0" t="n">
        <f aca="false">INDEX(BucketTable,MATCH(B583,SumMonths,0),1)</f>
        <v>9</v>
      </c>
      <c r="B583" s="149" t="n">
        <v>37377</v>
      </c>
      <c r="C583" s="135" t="s">
        <v>80</v>
      </c>
      <c r="D583" s="135" t="s">
        <v>80</v>
      </c>
      <c r="E583" s="136" t="n">
        <v>-29.32574456</v>
      </c>
      <c r="F583" s="135" t="n">
        <v>0</v>
      </c>
      <c r="G583" s="136" t="n">
        <v>-29.32574456</v>
      </c>
      <c r="H583" s="136" t="n">
        <v>0</v>
      </c>
      <c r="I583" s="136" t="n">
        <v>0</v>
      </c>
      <c r="J583" s="135" t="n">
        <v>0</v>
      </c>
      <c r="Y583" s="140"/>
      <c r="Z583" s="140"/>
    </row>
    <row r="584" customFormat="false" ht="12.75" hidden="false" customHeight="false" outlineLevel="0" collapsed="false">
      <c r="A584" s="0" t="n">
        <f aca="false">INDEX(BucketTable,MATCH(B584,SumMonths,0),1)</f>
        <v>9</v>
      </c>
      <c r="B584" s="149" t="n">
        <v>37377</v>
      </c>
      <c r="C584" s="135" t="s">
        <v>87</v>
      </c>
      <c r="D584" s="135" t="s">
        <v>87</v>
      </c>
      <c r="E584" s="136" t="n">
        <v>-34.88285107</v>
      </c>
      <c r="F584" s="135" t="n">
        <v>0</v>
      </c>
      <c r="G584" s="136" t="n">
        <v>-34.88285107</v>
      </c>
      <c r="H584" s="136" t="n">
        <v>0</v>
      </c>
      <c r="I584" s="136" t="n">
        <v>0</v>
      </c>
      <c r="J584" s="135" t="n">
        <v>0</v>
      </c>
      <c r="Y584" s="140"/>
      <c r="Z584" s="140"/>
    </row>
    <row r="585" customFormat="false" ht="12.75" hidden="false" customHeight="false" outlineLevel="0" collapsed="false">
      <c r="A585" s="0" t="n">
        <f aca="false">INDEX(BucketTable,MATCH(B585,SumMonths,0),1)</f>
        <v>9</v>
      </c>
      <c r="B585" s="149" t="n">
        <v>37377</v>
      </c>
      <c r="C585" s="135" t="s">
        <v>92</v>
      </c>
      <c r="D585" s="135" t="s">
        <v>92</v>
      </c>
      <c r="E585" s="136" t="n">
        <v>95.40191438</v>
      </c>
      <c r="F585" s="135" t="n">
        <v>0</v>
      </c>
      <c r="G585" s="136" t="n">
        <v>95.40191438</v>
      </c>
      <c r="H585" s="136" t="n">
        <v>0</v>
      </c>
      <c r="I585" s="136" t="n">
        <v>0</v>
      </c>
      <c r="J585" s="135" t="n">
        <v>0</v>
      </c>
      <c r="Y585" s="140"/>
      <c r="Z585" s="140"/>
    </row>
    <row r="586" customFormat="false" ht="12.75" hidden="false" customHeight="false" outlineLevel="0" collapsed="false">
      <c r="A586" s="0" t="n">
        <f aca="false">INDEX(BucketTable,MATCH(B586,SumMonths,0),1)</f>
        <v>9</v>
      </c>
      <c r="B586" s="149" t="n">
        <v>37377</v>
      </c>
      <c r="C586" s="135" t="s">
        <v>94</v>
      </c>
      <c r="D586" s="135" t="s">
        <v>94</v>
      </c>
      <c r="E586" s="136" t="n">
        <v>13.41648118</v>
      </c>
      <c r="F586" s="135" t="n">
        <v>0</v>
      </c>
      <c r="G586" s="136" t="n">
        <v>13.41648118</v>
      </c>
      <c r="H586" s="136" t="n">
        <v>0.00025</v>
      </c>
      <c r="I586" s="136" t="n">
        <v>0.003354120295</v>
      </c>
      <c r="J586" s="135" t="n">
        <v>0</v>
      </c>
      <c r="Y586" s="140"/>
      <c r="Z586" s="140"/>
    </row>
    <row r="587" customFormat="false" ht="12.75" hidden="false" customHeight="false" outlineLevel="0" collapsed="false">
      <c r="A587" s="0" t="n">
        <f aca="false">INDEX(BucketTable,MATCH(B587,SumMonths,0),1)</f>
        <v>9</v>
      </c>
      <c r="B587" s="149" t="n">
        <v>37377</v>
      </c>
      <c r="C587" s="135" t="s">
        <v>98</v>
      </c>
      <c r="D587" s="135" t="s">
        <v>98</v>
      </c>
      <c r="E587" s="136" t="n">
        <v>0</v>
      </c>
      <c r="F587" s="135" t="n">
        <v>0</v>
      </c>
      <c r="G587" s="136" t="n">
        <v>0</v>
      </c>
      <c r="H587" s="136" t="n">
        <v>0</v>
      </c>
      <c r="I587" s="136" t="n">
        <v>0</v>
      </c>
      <c r="J587" s="135" t="n">
        <v>0</v>
      </c>
      <c r="Y587" s="140"/>
      <c r="Z587" s="140"/>
    </row>
    <row r="588" customFormat="false" ht="12.75" hidden="false" customHeight="false" outlineLevel="0" collapsed="false">
      <c r="A588" s="0" t="n">
        <f aca="false">INDEX(BucketTable,MATCH(B588,SumMonths,0),1)</f>
        <v>9</v>
      </c>
      <c r="B588" s="149" t="n">
        <v>37377</v>
      </c>
      <c r="C588" s="135" t="s">
        <v>99</v>
      </c>
      <c r="D588" s="135" t="s">
        <v>99</v>
      </c>
      <c r="E588" s="136" t="n">
        <v>53.66592472</v>
      </c>
      <c r="F588" s="135" t="n">
        <v>0</v>
      </c>
      <c r="G588" s="136" t="n">
        <v>53.66592472</v>
      </c>
      <c r="H588" s="136" t="n">
        <v>0.00025</v>
      </c>
      <c r="I588" s="136" t="n">
        <v>0.01341648118</v>
      </c>
      <c r="J588" s="135" t="n">
        <v>0</v>
      </c>
      <c r="Y588" s="140"/>
      <c r="Z588" s="140"/>
    </row>
    <row r="589" customFormat="false" ht="12.75" hidden="false" customHeight="false" outlineLevel="0" collapsed="false">
      <c r="A589" s="0" t="n">
        <f aca="false">INDEX(BucketTable,MATCH(B589,SumMonths,0),1)</f>
        <v>9</v>
      </c>
      <c r="B589" s="149" t="n">
        <v>37377</v>
      </c>
      <c r="C589" s="135" t="s">
        <v>100</v>
      </c>
      <c r="D589" s="135" t="s">
        <v>100</v>
      </c>
      <c r="E589" s="136" t="n">
        <v>-24.65680911</v>
      </c>
      <c r="F589" s="135" t="n">
        <v>0</v>
      </c>
      <c r="G589" s="136" t="n">
        <v>-24.65680911</v>
      </c>
      <c r="H589" s="136" t="n">
        <v>0</v>
      </c>
      <c r="I589" s="136" t="n">
        <v>0</v>
      </c>
      <c r="J589" s="135" t="n">
        <v>0</v>
      </c>
      <c r="Y589" s="140"/>
      <c r="Z589" s="140"/>
    </row>
    <row r="590" customFormat="false" ht="12.75" hidden="false" customHeight="false" outlineLevel="0" collapsed="false">
      <c r="A590" s="0" t="n">
        <f aca="false">INDEX(BucketTable,MATCH(B590,SumMonths,0),1)</f>
        <v>9</v>
      </c>
      <c r="B590" s="149" t="n">
        <v>37377</v>
      </c>
      <c r="C590" s="135" t="s">
        <v>102</v>
      </c>
      <c r="D590" s="135" t="s">
        <v>102</v>
      </c>
      <c r="E590" s="136" t="n">
        <v>24.65680911</v>
      </c>
      <c r="F590" s="135" t="n">
        <v>0</v>
      </c>
      <c r="G590" s="136" t="n">
        <v>24.65680911</v>
      </c>
      <c r="H590" s="136" t="n">
        <v>0</v>
      </c>
      <c r="I590" s="136" t="n">
        <v>0</v>
      </c>
      <c r="J590" s="135" t="n">
        <v>0</v>
      </c>
      <c r="Y590" s="140"/>
      <c r="Z590" s="140"/>
    </row>
    <row r="591" customFormat="false" ht="12.75" hidden="false" customHeight="false" outlineLevel="0" collapsed="false">
      <c r="A591" s="0" t="n">
        <f aca="false">INDEX(BucketTable,MATCH(B591,SumMonths,0),1)</f>
        <v>9</v>
      </c>
      <c r="B591" s="149" t="n">
        <v>37377</v>
      </c>
      <c r="C591" s="135" t="s">
        <v>103</v>
      </c>
      <c r="D591" s="135" t="s">
        <v>103</v>
      </c>
      <c r="E591" s="136" t="n">
        <v>0</v>
      </c>
      <c r="F591" s="135" t="n">
        <v>0</v>
      </c>
      <c r="G591" s="136" t="n">
        <v>0</v>
      </c>
      <c r="H591" s="136" t="n">
        <v>0</v>
      </c>
      <c r="I591" s="136" t="n">
        <v>0</v>
      </c>
      <c r="J591" s="135" t="n">
        <v>0</v>
      </c>
      <c r="Y591" s="140"/>
      <c r="Z591" s="140"/>
    </row>
    <row r="592" customFormat="false" ht="12.75" hidden="false" customHeight="false" outlineLevel="0" collapsed="false">
      <c r="A592" s="0" t="n">
        <f aca="false">INDEX(BucketTable,MATCH(B592,SumMonths,0),1)</f>
        <v>9</v>
      </c>
      <c r="B592" s="149" t="n">
        <v>37377</v>
      </c>
      <c r="C592" s="135" t="s">
        <v>104</v>
      </c>
      <c r="D592" s="135" t="s">
        <v>104</v>
      </c>
      <c r="E592" s="136" t="n">
        <v>0</v>
      </c>
      <c r="F592" s="135" t="n">
        <v>0</v>
      </c>
      <c r="G592" s="136" t="n">
        <v>0</v>
      </c>
      <c r="H592" s="136" t="n">
        <v>0</v>
      </c>
      <c r="I592" s="136" t="n">
        <v>0</v>
      </c>
      <c r="J592" s="135" t="n">
        <v>0</v>
      </c>
      <c r="Y592" s="140"/>
      <c r="Z592" s="140"/>
    </row>
    <row r="593" customFormat="false" ht="12.75" hidden="false" customHeight="false" outlineLevel="0" collapsed="false">
      <c r="A593" s="0" t="n">
        <f aca="false">INDEX(BucketTable,MATCH(B593,SumMonths,0),1)</f>
        <v>9</v>
      </c>
      <c r="B593" s="149" t="n">
        <v>37377</v>
      </c>
      <c r="C593" s="135" t="s">
        <v>105</v>
      </c>
      <c r="D593" s="135" t="s">
        <v>105</v>
      </c>
      <c r="E593" s="136" t="n">
        <v>-95.40191438</v>
      </c>
      <c r="F593" s="135" t="n">
        <v>0</v>
      </c>
      <c r="G593" s="136" t="n">
        <v>-95.40191438</v>
      </c>
      <c r="H593" s="136" t="n">
        <v>0</v>
      </c>
      <c r="I593" s="136" t="n">
        <v>0</v>
      </c>
      <c r="J593" s="135" t="n">
        <v>0</v>
      </c>
      <c r="Y593" s="140"/>
      <c r="Z593" s="140"/>
    </row>
    <row r="594" customFormat="false" ht="12.75" hidden="false" customHeight="false" outlineLevel="0" collapsed="false">
      <c r="A594" s="0" t="n">
        <f aca="false">INDEX(BucketTable,MATCH(B594,SumMonths,0),1)</f>
        <v>9</v>
      </c>
      <c r="B594" s="149" t="n">
        <v>37408</v>
      </c>
      <c r="C594" s="135" t="s">
        <v>74</v>
      </c>
      <c r="D594" s="135" t="s">
        <v>74</v>
      </c>
      <c r="E594" s="136" t="n">
        <v>-0.03440033</v>
      </c>
      <c r="F594" s="135" t="n">
        <v>0</v>
      </c>
      <c r="G594" s="136" t="n">
        <v>-0.03440033</v>
      </c>
      <c r="H594" s="136" t="n">
        <v>0</v>
      </c>
      <c r="I594" s="136" t="n">
        <v>0</v>
      </c>
      <c r="J594" s="135" t="n">
        <v>0</v>
      </c>
      <c r="Y594" s="140"/>
      <c r="Z594" s="140"/>
    </row>
    <row r="595" customFormat="false" ht="12.75" hidden="false" customHeight="false" outlineLevel="0" collapsed="false">
      <c r="A595" s="0" t="n">
        <f aca="false">INDEX(BucketTable,MATCH(B595,SumMonths,0),1)</f>
        <v>9</v>
      </c>
      <c r="B595" s="149" t="n">
        <v>37408</v>
      </c>
      <c r="C595" s="135" t="s">
        <v>75</v>
      </c>
      <c r="D595" s="135" t="s">
        <v>75</v>
      </c>
      <c r="E595" s="136" t="n">
        <v>59.0593476</v>
      </c>
      <c r="F595" s="135" t="n">
        <v>0</v>
      </c>
      <c r="G595" s="136" t="n">
        <v>59.0593476</v>
      </c>
      <c r="H595" s="136" t="n">
        <v>0</v>
      </c>
      <c r="I595" s="136" t="n">
        <v>0</v>
      </c>
      <c r="J595" s="135" t="n">
        <v>0</v>
      </c>
      <c r="Y595" s="140"/>
      <c r="Z595" s="140"/>
    </row>
    <row r="596" customFormat="false" ht="12.75" hidden="false" customHeight="false" outlineLevel="0" collapsed="false">
      <c r="A596" s="0" t="n">
        <f aca="false">INDEX(BucketTable,MATCH(B596,SumMonths,0),1)</f>
        <v>9</v>
      </c>
      <c r="B596" s="149" t="n">
        <v>37408</v>
      </c>
      <c r="C596" s="135" t="s">
        <v>76</v>
      </c>
      <c r="D596" s="135" t="s">
        <v>76</v>
      </c>
      <c r="E596" s="136" t="n">
        <v>12.90012398</v>
      </c>
      <c r="F596" s="135" t="n">
        <v>0</v>
      </c>
      <c r="G596" s="136" t="n">
        <v>12.90012398</v>
      </c>
      <c r="H596" s="136" t="n">
        <v>0</v>
      </c>
      <c r="I596" s="136" t="n">
        <v>0</v>
      </c>
      <c r="J596" s="135" t="n">
        <v>0</v>
      </c>
      <c r="Y596" s="140"/>
      <c r="Z596" s="140"/>
    </row>
    <row r="597" customFormat="false" ht="12.75" hidden="false" customHeight="false" outlineLevel="0" collapsed="false">
      <c r="A597" s="0" t="n">
        <f aca="false">INDEX(BucketTable,MATCH(B597,SumMonths,0),1)</f>
        <v>9</v>
      </c>
      <c r="B597" s="149" t="n">
        <v>37408</v>
      </c>
      <c r="C597" s="135" t="s">
        <v>77</v>
      </c>
      <c r="D597" s="135" t="s">
        <v>77</v>
      </c>
      <c r="E597" s="136" t="n">
        <v>-85.35496033</v>
      </c>
      <c r="F597" s="135" t="n">
        <v>0</v>
      </c>
      <c r="G597" s="136" t="n">
        <v>-85.35496033</v>
      </c>
      <c r="H597" s="136" t="n">
        <v>0</v>
      </c>
      <c r="I597" s="136" t="n">
        <v>0</v>
      </c>
      <c r="J597" s="135" t="n">
        <v>0</v>
      </c>
      <c r="Y597" s="140"/>
      <c r="Z597" s="140"/>
    </row>
    <row r="598" customFormat="false" ht="12.75" hidden="false" customHeight="false" outlineLevel="0" collapsed="false">
      <c r="A598" s="0" t="n">
        <f aca="false">INDEX(BucketTable,MATCH(B598,SumMonths,0),1)</f>
        <v>9</v>
      </c>
      <c r="B598" s="149" t="n">
        <v>37408</v>
      </c>
      <c r="C598" s="135" t="s">
        <v>80</v>
      </c>
      <c r="D598" s="135" t="s">
        <v>80</v>
      </c>
      <c r="E598" s="136" t="n">
        <v>-28.197091</v>
      </c>
      <c r="F598" s="135" t="n">
        <v>0</v>
      </c>
      <c r="G598" s="136" t="n">
        <v>-28.197091</v>
      </c>
      <c r="H598" s="136" t="n">
        <v>0</v>
      </c>
      <c r="I598" s="136" t="n">
        <v>0</v>
      </c>
      <c r="J598" s="135" t="n">
        <v>0</v>
      </c>
      <c r="Y598" s="140"/>
      <c r="Z598" s="140"/>
    </row>
    <row r="599" customFormat="false" ht="12.75" hidden="false" customHeight="false" outlineLevel="0" collapsed="false">
      <c r="A599" s="0" t="n">
        <f aca="false">INDEX(BucketTable,MATCH(B599,SumMonths,0),1)</f>
        <v>9</v>
      </c>
      <c r="B599" s="149" t="n">
        <v>37408</v>
      </c>
      <c r="C599" s="135" t="s">
        <v>87</v>
      </c>
      <c r="D599" s="135" t="s">
        <v>87</v>
      </c>
      <c r="E599" s="136" t="n">
        <v>-33.54032235</v>
      </c>
      <c r="F599" s="135" t="n">
        <v>0</v>
      </c>
      <c r="G599" s="136" t="n">
        <v>-33.54032235</v>
      </c>
      <c r="H599" s="136" t="n">
        <v>0</v>
      </c>
      <c r="I599" s="136" t="n">
        <v>0</v>
      </c>
      <c r="J599" s="135" t="n">
        <v>0</v>
      </c>
      <c r="Y599" s="140"/>
      <c r="Z599" s="140"/>
    </row>
    <row r="600" customFormat="false" ht="12.75" hidden="false" customHeight="false" outlineLevel="0" collapsed="false">
      <c r="A600" s="0" t="n">
        <f aca="false">INDEX(BucketTable,MATCH(B600,SumMonths,0),1)</f>
        <v>9</v>
      </c>
      <c r="B600" s="149" t="n">
        <v>37408</v>
      </c>
      <c r="C600" s="135" t="s">
        <v>92</v>
      </c>
      <c r="D600" s="135" t="s">
        <v>92</v>
      </c>
      <c r="E600" s="136" t="n">
        <v>91.7302016</v>
      </c>
      <c r="F600" s="135" t="n">
        <v>0</v>
      </c>
      <c r="G600" s="136" t="n">
        <v>91.7302016</v>
      </c>
      <c r="H600" s="136" t="n">
        <v>0</v>
      </c>
      <c r="I600" s="136" t="n">
        <v>0</v>
      </c>
      <c r="J600" s="135" t="n">
        <v>0</v>
      </c>
      <c r="Y600" s="140"/>
      <c r="Z600" s="140"/>
    </row>
    <row r="601" customFormat="false" ht="12.75" hidden="false" customHeight="false" outlineLevel="0" collapsed="false">
      <c r="A601" s="0" t="n">
        <f aca="false">INDEX(BucketTable,MATCH(B601,SumMonths,0),1)</f>
        <v>9</v>
      </c>
      <c r="B601" s="149" t="n">
        <v>37408</v>
      </c>
      <c r="C601" s="135" t="s">
        <v>94</v>
      </c>
      <c r="D601" s="135" t="s">
        <v>94</v>
      </c>
      <c r="E601" s="136" t="n">
        <v>12.90012398</v>
      </c>
      <c r="F601" s="135" t="n">
        <v>0</v>
      </c>
      <c r="G601" s="136" t="n">
        <v>12.90012398</v>
      </c>
      <c r="H601" s="136" t="n">
        <v>0.00025</v>
      </c>
      <c r="I601" s="136" t="n">
        <v>0.003225030995</v>
      </c>
      <c r="J601" s="135" t="n">
        <v>0</v>
      </c>
      <c r="Y601" s="140"/>
      <c r="Z601" s="140"/>
    </row>
    <row r="602" customFormat="false" ht="12.75" hidden="false" customHeight="false" outlineLevel="0" collapsed="false">
      <c r="A602" s="0" t="n">
        <f aca="false">INDEX(BucketTable,MATCH(B602,SumMonths,0),1)</f>
        <v>9</v>
      </c>
      <c r="B602" s="149" t="n">
        <v>37408</v>
      </c>
      <c r="C602" s="135" t="s">
        <v>98</v>
      </c>
      <c r="D602" s="135" t="s">
        <v>98</v>
      </c>
      <c r="E602" s="136" t="n">
        <v>0</v>
      </c>
      <c r="F602" s="135" t="n">
        <v>0</v>
      </c>
      <c r="G602" s="136" t="n">
        <v>0</v>
      </c>
      <c r="H602" s="136" t="n">
        <v>0</v>
      </c>
      <c r="I602" s="136" t="n">
        <v>0</v>
      </c>
      <c r="J602" s="135" t="n">
        <v>0</v>
      </c>
      <c r="Y602" s="140"/>
      <c r="Z602" s="140"/>
    </row>
    <row r="603" customFormat="false" ht="12.75" hidden="false" customHeight="false" outlineLevel="0" collapsed="false">
      <c r="A603" s="0" t="n">
        <f aca="false">INDEX(BucketTable,MATCH(B603,SumMonths,0),1)</f>
        <v>9</v>
      </c>
      <c r="B603" s="149" t="n">
        <v>37408</v>
      </c>
      <c r="C603" s="135" t="s">
        <v>99</v>
      </c>
      <c r="D603" s="135" t="s">
        <v>99</v>
      </c>
      <c r="E603" s="136" t="n">
        <v>51.60049592</v>
      </c>
      <c r="F603" s="135" t="n">
        <v>0</v>
      </c>
      <c r="G603" s="136" t="n">
        <v>51.60049592</v>
      </c>
      <c r="H603" s="136" t="n">
        <v>0.00025</v>
      </c>
      <c r="I603" s="136" t="n">
        <v>0.01290012398</v>
      </c>
      <c r="J603" s="135" t="n">
        <v>0</v>
      </c>
      <c r="Y603" s="140"/>
      <c r="Z603" s="140"/>
    </row>
    <row r="604" customFormat="false" ht="12.75" hidden="false" customHeight="false" outlineLevel="0" collapsed="false">
      <c r="A604" s="0" t="n">
        <f aca="false">INDEX(BucketTable,MATCH(B604,SumMonths,0),1)</f>
        <v>9</v>
      </c>
      <c r="B604" s="149" t="n">
        <v>37408</v>
      </c>
      <c r="C604" s="135" t="s">
        <v>100</v>
      </c>
      <c r="D604" s="135" t="s">
        <v>100</v>
      </c>
      <c r="E604" s="136" t="n">
        <v>-23.70784785</v>
      </c>
      <c r="F604" s="135" t="n">
        <v>0</v>
      </c>
      <c r="G604" s="136" t="n">
        <v>-23.70784785</v>
      </c>
      <c r="H604" s="136" t="n">
        <v>0</v>
      </c>
      <c r="I604" s="136" t="n">
        <v>0</v>
      </c>
      <c r="J604" s="135" t="n">
        <v>0</v>
      </c>
      <c r="Y604" s="140"/>
      <c r="Z604" s="140"/>
    </row>
    <row r="605" customFormat="false" ht="12.75" hidden="false" customHeight="false" outlineLevel="0" collapsed="false">
      <c r="A605" s="0" t="n">
        <f aca="false">INDEX(BucketTable,MATCH(B605,SumMonths,0),1)</f>
        <v>9</v>
      </c>
      <c r="B605" s="149" t="n">
        <v>37408</v>
      </c>
      <c r="C605" s="135" t="s">
        <v>102</v>
      </c>
      <c r="D605" s="135" t="s">
        <v>102</v>
      </c>
      <c r="E605" s="136" t="n">
        <v>23.70784785</v>
      </c>
      <c r="F605" s="135" t="n">
        <v>0</v>
      </c>
      <c r="G605" s="136" t="n">
        <v>23.70784785</v>
      </c>
      <c r="H605" s="136" t="n">
        <v>0</v>
      </c>
      <c r="I605" s="136" t="n">
        <v>0</v>
      </c>
      <c r="J605" s="135" t="n">
        <v>0</v>
      </c>
      <c r="Y605" s="140"/>
      <c r="Z605" s="140"/>
    </row>
    <row r="606" customFormat="false" ht="12.75" hidden="false" customHeight="false" outlineLevel="0" collapsed="false">
      <c r="A606" s="0" t="n">
        <f aca="false">INDEX(BucketTable,MATCH(B606,SumMonths,0),1)</f>
        <v>9</v>
      </c>
      <c r="B606" s="149" t="n">
        <v>37408</v>
      </c>
      <c r="C606" s="135" t="s">
        <v>103</v>
      </c>
      <c r="D606" s="135" t="s">
        <v>103</v>
      </c>
      <c r="E606" s="136" t="n">
        <v>0</v>
      </c>
      <c r="F606" s="135" t="n">
        <v>0</v>
      </c>
      <c r="G606" s="136" t="n">
        <v>0</v>
      </c>
      <c r="H606" s="136" t="n">
        <v>0</v>
      </c>
      <c r="I606" s="136" t="n">
        <v>0</v>
      </c>
      <c r="J606" s="135" t="n">
        <v>0</v>
      </c>
      <c r="Y606" s="140"/>
      <c r="Z606" s="140"/>
    </row>
    <row r="607" customFormat="false" ht="12.75" hidden="false" customHeight="false" outlineLevel="0" collapsed="false">
      <c r="A607" s="0" t="n">
        <f aca="false">INDEX(BucketTable,MATCH(B607,SumMonths,0),1)</f>
        <v>9</v>
      </c>
      <c r="B607" s="149" t="n">
        <v>37408</v>
      </c>
      <c r="C607" s="135" t="s">
        <v>104</v>
      </c>
      <c r="D607" s="135" t="s">
        <v>104</v>
      </c>
      <c r="E607" s="136" t="n">
        <v>0</v>
      </c>
      <c r="F607" s="135" t="n">
        <v>0</v>
      </c>
      <c r="G607" s="136" t="n">
        <v>0</v>
      </c>
      <c r="H607" s="136" t="n">
        <v>0</v>
      </c>
      <c r="I607" s="136" t="n">
        <v>0</v>
      </c>
      <c r="J607" s="135" t="n">
        <v>0</v>
      </c>
      <c r="Y607" s="140"/>
      <c r="Z607" s="140"/>
    </row>
    <row r="608" customFormat="false" ht="12.75" hidden="false" customHeight="false" outlineLevel="0" collapsed="false">
      <c r="A608" s="0" t="n">
        <f aca="false">INDEX(BucketTable,MATCH(B608,SumMonths,0),1)</f>
        <v>9</v>
      </c>
      <c r="B608" s="149" t="n">
        <v>37408</v>
      </c>
      <c r="C608" s="135" t="s">
        <v>105</v>
      </c>
      <c r="D608" s="135" t="s">
        <v>105</v>
      </c>
      <c r="E608" s="136" t="n">
        <v>-91.7302016</v>
      </c>
      <c r="F608" s="135" t="n">
        <v>0</v>
      </c>
      <c r="G608" s="136" t="n">
        <v>-91.7302016</v>
      </c>
      <c r="H608" s="136" t="n">
        <v>0</v>
      </c>
      <c r="I608" s="136" t="n">
        <v>0</v>
      </c>
      <c r="J608" s="135" t="n">
        <v>0</v>
      </c>
      <c r="Y608" s="140"/>
      <c r="Z608" s="140"/>
    </row>
    <row r="609" customFormat="false" ht="12.75" hidden="false" customHeight="false" outlineLevel="0" collapsed="false">
      <c r="A609" s="0" t="n">
        <f aca="false">INDEX(BucketTable,MATCH(B609,SumMonths,0),1)</f>
        <v>9</v>
      </c>
      <c r="B609" s="149" t="n">
        <v>37438</v>
      </c>
      <c r="C609" s="135" t="s">
        <v>74</v>
      </c>
      <c r="D609" s="135" t="s">
        <v>74</v>
      </c>
      <c r="E609" s="136" t="n">
        <v>-0.02563957</v>
      </c>
      <c r="F609" s="135" t="n">
        <v>0</v>
      </c>
      <c r="G609" s="136" t="n">
        <v>-0.02563957</v>
      </c>
      <c r="H609" s="136" t="n">
        <v>0</v>
      </c>
      <c r="I609" s="136" t="n">
        <v>0</v>
      </c>
      <c r="J609" s="135" t="n">
        <v>0</v>
      </c>
      <c r="Y609" s="140"/>
      <c r="Z609" s="140"/>
    </row>
    <row r="610" customFormat="false" ht="12.75" hidden="false" customHeight="false" outlineLevel="0" collapsed="false">
      <c r="A610" s="0" t="n">
        <f aca="false">INDEX(BucketTable,MATCH(B610,SumMonths,0),1)</f>
        <v>9</v>
      </c>
      <c r="B610" s="149" t="n">
        <v>37438</v>
      </c>
      <c r="C610" s="135" t="s">
        <v>75</v>
      </c>
      <c r="D610" s="135" t="s">
        <v>75</v>
      </c>
      <c r="E610" s="136" t="n">
        <v>60.64792505</v>
      </c>
      <c r="F610" s="135" t="n">
        <v>0</v>
      </c>
      <c r="G610" s="136" t="n">
        <v>60.64792505</v>
      </c>
      <c r="H610" s="136" t="n">
        <v>0</v>
      </c>
      <c r="I610" s="136" t="n">
        <v>0</v>
      </c>
      <c r="J610" s="135" t="n">
        <v>0</v>
      </c>
      <c r="Y610" s="140"/>
      <c r="Z610" s="140"/>
    </row>
    <row r="611" customFormat="false" ht="12.75" hidden="false" customHeight="false" outlineLevel="0" collapsed="false">
      <c r="A611" s="0" t="n">
        <f aca="false">INDEX(BucketTable,MATCH(B611,SumMonths,0),1)</f>
        <v>9</v>
      </c>
      <c r="B611" s="149" t="n">
        <v>37438</v>
      </c>
      <c r="C611" s="135" t="s">
        <v>76</v>
      </c>
      <c r="D611" s="135" t="s">
        <v>76</v>
      </c>
      <c r="E611" s="136" t="n">
        <v>13.24711132</v>
      </c>
      <c r="F611" s="135" t="n">
        <v>0</v>
      </c>
      <c r="G611" s="136" t="n">
        <v>13.24711132</v>
      </c>
      <c r="H611" s="136" t="n">
        <v>0</v>
      </c>
      <c r="I611" s="136" t="n">
        <v>0</v>
      </c>
      <c r="J611" s="135" t="n">
        <v>0</v>
      </c>
      <c r="Y611" s="140"/>
      <c r="Z611" s="140"/>
    </row>
    <row r="612" customFormat="false" ht="12.75" hidden="false" customHeight="false" outlineLevel="0" collapsed="false">
      <c r="A612" s="0" t="n">
        <f aca="false">INDEX(BucketTable,MATCH(B612,SumMonths,0),1)</f>
        <v>9</v>
      </c>
      <c r="B612" s="149" t="n">
        <v>37438</v>
      </c>
      <c r="C612" s="135" t="s">
        <v>77</v>
      </c>
      <c r="D612" s="135" t="s">
        <v>77</v>
      </c>
      <c r="E612" s="136" t="n">
        <v>-87.65083679</v>
      </c>
      <c r="F612" s="135" t="n">
        <v>0</v>
      </c>
      <c r="G612" s="136" t="n">
        <v>-87.65083679</v>
      </c>
      <c r="H612" s="136" t="n">
        <v>0</v>
      </c>
      <c r="I612" s="136" t="n">
        <v>0</v>
      </c>
      <c r="J612" s="135" t="n">
        <v>0</v>
      </c>
      <c r="Y612" s="140"/>
      <c r="Z612" s="140"/>
    </row>
    <row r="613" customFormat="false" ht="12.75" hidden="false" customHeight="false" outlineLevel="0" collapsed="false">
      <c r="A613" s="0" t="n">
        <f aca="false">INDEX(BucketTable,MATCH(B613,SumMonths,0),1)</f>
        <v>9</v>
      </c>
      <c r="B613" s="149" t="n">
        <v>37438</v>
      </c>
      <c r="C613" s="135" t="s">
        <v>80</v>
      </c>
      <c r="D613" s="135" t="s">
        <v>80</v>
      </c>
      <c r="E613" s="136" t="n">
        <v>-28.95553593</v>
      </c>
      <c r="F613" s="135" t="n">
        <v>0</v>
      </c>
      <c r="G613" s="136" t="n">
        <v>-28.95553593</v>
      </c>
      <c r="H613" s="136" t="n">
        <v>0</v>
      </c>
      <c r="I613" s="136" t="n">
        <v>0</v>
      </c>
      <c r="J613" s="135" t="n">
        <v>0</v>
      </c>
      <c r="Y613" s="140"/>
      <c r="Z613" s="140"/>
    </row>
    <row r="614" customFormat="false" ht="12.75" hidden="false" customHeight="false" outlineLevel="0" collapsed="false">
      <c r="A614" s="0" t="n">
        <f aca="false">INDEX(BucketTable,MATCH(B614,SumMonths,0),1)</f>
        <v>9</v>
      </c>
      <c r="B614" s="149" t="n">
        <v>37438</v>
      </c>
      <c r="C614" s="135" t="s">
        <v>87</v>
      </c>
      <c r="D614" s="135" t="s">
        <v>87</v>
      </c>
      <c r="E614" s="136" t="n">
        <v>-34.44248944</v>
      </c>
      <c r="F614" s="135" t="n">
        <v>0</v>
      </c>
      <c r="G614" s="136" t="n">
        <v>-34.44248944</v>
      </c>
      <c r="H614" s="136" t="n">
        <v>0</v>
      </c>
      <c r="I614" s="136" t="n">
        <v>0</v>
      </c>
      <c r="J614" s="135" t="n">
        <v>0</v>
      </c>
      <c r="Y614" s="140"/>
      <c r="Z614" s="140"/>
    </row>
    <row r="615" customFormat="false" ht="12.75" hidden="false" customHeight="false" outlineLevel="0" collapsed="false">
      <c r="A615" s="0" t="n">
        <f aca="false">INDEX(BucketTable,MATCH(B615,SumMonths,0),1)</f>
        <v>9</v>
      </c>
      <c r="B615" s="149" t="n">
        <v>37438</v>
      </c>
      <c r="C615" s="135" t="s">
        <v>92</v>
      </c>
      <c r="D615" s="135" t="s">
        <v>92</v>
      </c>
      <c r="E615" s="136" t="n">
        <v>94.1975592</v>
      </c>
      <c r="F615" s="135" t="n">
        <v>0</v>
      </c>
      <c r="G615" s="136" t="n">
        <v>94.1975592</v>
      </c>
      <c r="H615" s="136" t="n">
        <v>0</v>
      </c>
      <c r="I615" s="136" t="n">
        <v>0</v>
      </c>
      <c r="J615" s="135" t="n">
        <v>0</v>
      </c>
      <c r="Y615" s="140"/>
      <c r="Z615" s="140"/>
    </row>
    <row r="616" customFormat="false" ht="12.75" hidden="false" customHeight="false" outlineLevel="0" collapsed="false">
      <c r="A616" s="0" t="n">
        <f aca="false">INDEX(BucketTable,MATCH(B616,SumMonths,0),1)</f>
        <v>9</v>
      </c>
      <c r="B616" s="149" t="n">
        <v>37438</v>
      </c>
      <c r="C616" s="135" t="s">
        <v>94</v>
      </c>
      <c r="D616" s="135" t="s">
        <v>94</v>
      </c>
      <c r="E616" s="136" t="n">
        <v>13.24711133</v>
      </c>
      <c r="F616" s="135" t="n">
        <v>0</v>
      </c>
      <c r="G616" s="136" t="n">
        <v>13.24711133</v>
      </c>
      <c r="H616" s="136" t="n">
        <v>0.00025</v>
      </c>
      <c r="I616" s="136" t="n">
        <v>0.0033117778325</v>
      </c>
      <c r="J616" s="135" t="n">
        <v>0</v>
      </c>
      <c r="Y616" s="140"/>
      <c r="Z616" s="140"/>
    </row>
    <row r="617" customFormat="false" ht="12.75" hidden="false" customHeight="false" outlineLevel="0" collapsed="false">
      <c r="A617" s="0" t="n">
        <f aca="false">INDEX(BucketTable,MATCH(B617,SumMonths,0),1)</f>
        <v>9</v>
      </c>
      <c r="B617" s="149" t="n">
        <v>37438</v>
      </c>
      <c r="C617" s="135" t="s">
        <v>98</v>
      </c>
      <c r="D617" s="135" t="s">
        <v>98</v>
      </c>
      <c r="E617" s="136" t="n">
        <v>0</v>
      </c>
      <c r="F617" s="135" t="n">
        <v>0</v>
      </c>
      <c r="G617" s="136" t="n">
        <v>0</v>
      </c>
      <c r="H617" s="136" t="n">
        <v>0</v>
      </c>
      <c r="I617" s="136" t="n">
        <v>0</v>
      </c>
      <c r="J617" s="135" t="n">
        <v>0</v>
      </c>
      <c r="Y617" s="140"/>
      <c r="Z617" s="140"/>
    </row>
    <row r="618" customFormat="false" ht="12.75" hidden="false" customHeight="false" outlineLevel="0" collapsed="false">
      <c r="A618" s="0" t="n">
        <f aca="false">INDEX(BucketTable,MATCH(B618,SumMonths,0),1)</f>
        <v>9</v>
      </c>
      <c r="B618" s="149" t="n">
        <v>37438</v>
      </c>
      <c r="C618" s="135" t="s">
        <v>99</v>
      </c>
      <c r="D618" s="135" t="s">
        <v>99</v>
      </c>
      <c r="E618" s="136" t="n">
        <v>52.98844529</v>
      </c>
      <c r="F618" s="135" t="n">
        <v>0</v>
      </c>
      <c r="G618" s="136" t="n">
        <v>52.98844529</v>
      </c>
      <c r="H618" s="136" t="n">
        <v>0.00025</v>
      </c>
      <c r="I618" s="136" t="n">
        <v>0.0132471113225</v>
      </c>
      <c r="J618" s="135" t="n">
        <v>0</v>
      </c>
      <c r="Y618" s="140"/>
      <c r="Z618" s="140"/>
    </row>
    <row r="619" customFormat="false" ht="12.75" hidden="false" customHeight="false" outlineLevel="0" collapsed="false">
      <c r="A619" s="0" t="n">
        <f aca="false">INDEX(BucketTable,MATCH(B619,SumMonths,0),1)</f>
        <v>9</v>
      </c>
      <c r="B619" s="149" t="n">
        <v>37438</v>
      </c>
      <c r="C619" s="135" t="s">
        <v>100</v>
      </c>
      <c r="D619" s="135" t="s">
        <v>100</v>
      </c>
      <c r="E619" s="136" t="n">
        <v>-24.34554119</v>
      </c>
      <c r="F619" s="135" t="n">
        <v>0</v>
      </c>
      <c r="G619" s="136" t="n">
        <v>-24.34554119</v>
      </c>
      <c r="H619" s="136" t="n">
        <v>0</v>
      </c>
      <c r="I619" s="136" t="n">
        <v>0</v>
      </c>
      <c r="J619" s="135" t="n">
        <v>0</v>
      </c>
      <c r="Y619" s="140"/>
      <c r="Z619" s="140"/>
    </row>
    <row r="620" customFormat="false" ht="12.75" hidden="false" customHeight="false" outlineLevel="0" collapsed="false">
      <c r="A620" s="0" t="n">
        <f aca="false">INDEX(BucketTable,MATCH(B620,SumMonths,0),1)</f>
        <v>9</v>
      </c>
      <c r="B620" s="149" t="n">
        <v>37438</v>
      </c>
      <c r="C620" s="135" t="s">
        <v>102</v>
      </c>
      <c r="D620" s="135" t="s">
        <v>102</v>
      </c>
      <c r="E620" s="136" t="n">
        <v>24.34554119</v>
      </c>
      <c r="F620" s="135" t="n">
        <v>0</v>
      </c>
      <c r="G620" s="136" t="n">
        <v>24.34554119</v>
      </c>
      <c r="H620" s="136" t="n">
        <v>0</v>
      </c>
      <c r="I620" s="136" t="n">
        <v>0</v>
      </c>
      <c r="J620" s="135" t="n">
        <v>0</v>
      </c>
      <c r="Y620" s="140"/>
      <c r="Z620" s="140"/>
    </row>
    <row r="621" customFormat="false" ht="12.75" hidden="false" customHeight="false" outlineLevel="0" collapsed="false">
      <c r="A621" s="0" t="n">
        <f aca="false">INDEX(BucketTable,MATCH(B621,SumMonths,0),1)</f>
        <v>9</v>
      </c>
      <c r="B621" s="149" t="n">
        <v>37438</v>
      </c>
      <c r="C621" s="135" t="s">
        <v>103</v>
      </c>
      <c r="D621" s="135" t="s">
        <v>103</v>
      </c>
      <c r="E621" s="136" t="n">
        <v>0</v>
      </c>
      <c r="F621" s="135" t="n">
        <v>0</v>
      </c>
      <c r="G621" s="136" t="n">
        <v>0</v>
      </c>
      <c r="H621" s="136" t="n">
        <v>0</v>
      </c>
      <c r="I621" s="136" t="n">
        <v>0</v>
      </c>
      <c r="J621" s="135" t="n">
        <v>0</v>
      </c>
      <c r="Y621" s="140"/>
      <c r="Z621" s="140"/>
    </row>
    <row r="622" customFormat="false" ht="12.75" hidden="false" customHeight="false" outlineLevel="0" collapsed="false">
      <c r="A622" s="0" t="n">
        <f aca="false">INDEX(BucketTable,MATCH(B622,SumMonths,0),1)</f>
        <v>9</v>
      </c>
      <c r="B622" s="149" t="n">
        <v>37438</v>
      </c>
      <c r="C622" s="135" t="s">
        <v>104</v>
      </c>
      <c r="D622" s="135" t="s">
        <v>104</v>
      </c>
      <c r="E622" s="136" t="n">
        <v>0</v>
      </c>
      <c r="F622" s="135" t="n">
        <v>0</v>
      </c>
      <c r="G622" s="136" t="n">
        <v>0</v>
      </c>
      <c r="H622" s="136" t="n">
        <v>0</v>
      </c>
      <c r="I622" s="136" t="n">
        <v>0</v>
      </c>
      <c r="J622" s="135" t="n">
        <v>0</v>
      </c>
      <c r="Y622" s="140"/>
      <c r="Z622" s="140"/>
    </row>
    <row r="623" customFormat="false" ht="12.75" hidden="false" customHeight="false" outlineLevel="0" collapsed="false">
      <c r="A623" s="0" t="n">
        <f aca="false">INDEX(BucketTable,MATCH(B623,SumMonths,0),1)</f>
        <v>9</v>
      </c>
      <c r="B623" s="149" t="n">
        <v>37438</v>
      </c>
      <c r="C623" s="135" t="s">
        <v>105</v>
      </c>
      <c r="D623" s="135" t="s">
        <v>105</v>
      </c>
      <c r="E623" s="136" t="n">
        <v>-94.1975592</v>
      </c>
      <c r="F623" s="135" t="n">
        <v>0</v>
      </c>
      <c r="G623" s="136" t="n">
        <v>-94.1975592</v>
      </c>
      <c r="H623" s="136" t="n">
        <v>0</v>
      </c>
      <c r="I623" s="136" t="n">
        <v>0</v>
      </c>
      <c r="J623" s="135" t="n">
        <v>0</v>
      </c>
      <c r="Y623" s="140"/>
      <c r="Z623" s="140"/>
    </row>
    <row r="624" customFormat="false" ht="12.75" hidden="false" customHeight="false" outlineLevel="0" collapsed="false">
      <c r="A624" s="0" t="n">
        <f aca="false">INDEX(BucketTable,MATCH(B624,SumMonths,0),1)</f>
        <v>9</v>
      </c>
      <c r="B624" s="149" t="n">
        <v>37469</v>
      </c>
      <c r="C624" s="135" t="s">
        <v>75</v>
      </c>
      <c r="D624" s="135" t="s">
        <v>75</v>
      </c>
      <c r="E624" s="136" t="n">
        <v>60.25831909</v>
      </c>
      <c r="F624" s="135" t="n">
        <v>0</v>
      </c>
      <c r="G624" s="136" t="n">
        <v>60.25831909</v>
      </c>
      <c r="H624" s="136" t="n">
        <v>0</v>
      </c>
      <c r="I624" s="136" t="n">
        <v>0</v>
      </c>
      <c r="J624" s="135" t="n">
        <v>0</v>
      </c>
      <c r="Y624" s="140"/>
      <c r="Z624" s="140"/>
    </row>
    <row r="625" customFormat="false" ht="12.75" hidden="false" customHeight="false" outlineLevel="0" collapsed="false">
      <c r="A625" s="0" t="n">
        <f aca="false">INDEX(BucketTable,MATCH(B625,SumMonths,0),1)</f>
        <v>9</v>
      </c>
      <c r="B625" s="149" t="n">
        <v>37469</v>
      </c>
      <c r="C625" s="135" t="s">
        <v>76</v>
      </c>
      <c r="D625" s="135" t="s">
        <v>76</v>
      </c>
      <c r="E625" s="136" t="n">
        <v>13.16201107</v>
      </c>
      <c r="F625" s="135" t="n">
        <v>0</v>
      </c>
      <c r="G625" s="136" t="n">
        <v>13.16201107</v>
      </c>
      <c r="H625" s="136" t="n">
        <v>0</v>
      </c>
      <c r="I625" s="136" t="n">
        <v>0</v>
      </c>
      <c r="J625" s="135" t="n">
        <v>0</v>
      </c>
      <c r="Y625" s="140"/>
      <c r="Z625" s="140"/>
    </row>
    <row r="626" customFormat="false" ht="12.75" hidden="false" customHeight="false" outlineLevel="0" collapsed="false">
      <c r="A626" s="0" t="n">
        <f aca="false">INDEX(BucketTable,MATCH(B626,SumMonths,0),1)</f>
        <v>9</v>
      </c>
      <c r="B626" s="149" t="n">
        <v>37469</v>
      </c>
      <c r="C626" s="135" t="s">
        <v>77</v>
      </c>
      <c r="D626" s="135" t="s">
        <v>77</v>
      </c>
      <c r="E626" s="136" t="n">
        <v>-87.08776246</v>
      </c>
      <c r="F626" s="135" t="n">
        <v>0</v>
      </c>
      <c r="G626" s="136" t="n">
        <v>-87.08776246</v>
      </c>
      <c r="H626" s="136" t="n">
        <v>0</v>
      </c>
      <c r="I626" s="136" t="n">
        <v>0</v>
      </c>
      <c r="J626" s="135" t="n">
        <v>0</v>
      </c>
      <c r="Y626" s="140"/>
      <c r="Z626" s="140"/>
    </row>
    <row r="627" customFormat="false" ht="12.75" hidden="false" customHeight="false" outlineLevel="0" collapsed="false">
      <c r="A627" s="0" t="n">
        <f aca="false">INDEX(BucketTable,MATCH(B627,SumMonths,0),1)</f>
        <v>9</v>
      </c>
      <c r="B627" s="149" t="n">
        <v>37469</v>
      </c>
      <c r="C627" s="135" t="s">
        <v>80</v>
      </c>
      <c r="D627" s="135" t="s">
        <v>80</v>
      </c>
      <c r="E627" s="136" t="n">
        <v>-28.76952381</v>
      </c>
      <c r="F627" s="135" t="n">
        <v>0</v>
      </c>
      <c r="G627" s="136" t="n">
        <v>-28.76952381</v>
      </c>
      <c r="H627" s="136" t="n">
        <v>0</v>
      </c>
      <c r="I627" s="136" t="n">
        <v>0</v>
      </c>
      <c r="J627" s="135" t="n">
        <v>0</v>
      </c>
      <c r="Y627" s="140"/>
      <c r="Z627" s="140"/>
    </row>
    <row r="628" customFormat="false" ht="12.75" hidden="false" customHeight="false" outlineLevel="0" collapsed="false">
      <c r="A628" s="0" t="n">
        <f aca="false">INDEX(BucketTable,MATCH(B628,SumMonths,0),1)</f>
        <v>9</v>
      </c>
      <c r="B628" s="149" t="n">
        <v>37469</v>
      </c>
      <c r="C628" s="135" t="s">
        <v>87</v>
      </c>
      <c r="D628" s="135" t="s">
        <v>87</v>
      </c>
      <c r="E628" s="136" t="n">
        <v>-34.22122879</v>
      </c>
      <c r="F628" s="135" t="n">
        <v>0</v>
      </c>
      <c r="G628" s="136" t="n">
        <v>-34.22122879</v>
      </c>
      <c r="H628" s="136" t="n">
        <v>0</v>
      </c>
      <c r="I628" s="136" t="n">
        <v>0</v>
      </c>
      <c r="J628" s="135" t="n">
        <v>0</v>
      </c>
      <c r="Y628" s="140"/>
      <c r="Z628" s="140"/>
    </row>
    <row r="629" customFormat="false" ht="12.75" hidden="false" customHeight="false" outlineLevel="0" collapsed="false">
      <c r="A629" s="0" t="n">
        <f aca="false">INDEX(BucketTable,MATCH(B629,SumMonths,0),1)</f>
        <v>9</v>
      </c>
      <c r="B629" s="149" t="n">
        <v>37469</v>
      </c>
      <c r="C629" s="135" t="s">
        <v>92</v>
      </c>
      <c r="D629" s="135" t="s">
        <v>92</v>
      </c>
      <c r="E629" s="136" t="n">
        <v>93.59242834</v>
      </c>
      <c r="F629" s="135" t="n">
        <v>0</v>
      </c>
      <c r="G629" s="136" t="n">
        <v>93.59242834</v>
      </c>
      <c r="H629" s="136" t="n">
        <v>0</v>
      </c>
      <c r="I629" s="136" t="n">
        <v>0</v>
      </c>
      <c r="J629" s="135" t="n">
        <v>0</v>
      </c>
      <c r="Y629" s="140"/>
      <c r="Z629" s="140"/>
    </row>
    <row r="630" customFormat="false" ht="12.75" hidden="false" customHeight="false" outlineLevel="0" collapsed="false">
      <c r="A630" s="0" t="n">
        <f aca="false">INDEX(BucketTable,MATCH(B630,SumMonths,0),1)</f>
        <v>9</v>
      </c>
      <c r="B630" s="149" t="n">
        <v>37469</v>
      </c>
      <c r="C630" s="135" t="s">
        <v>94</v>
      </c>
      <c r="D630" s="135" t="s">
        <v>94</v>
      </c>
      <c r="E630" s="136" t="n">
        <v>13.16201108</v>
      </c>
      <c r="F630" s="135" t="n">
        <v>0</v>
      </c>
      <c r="G630" s="136" t="n">
        <v>13.16201108</v>
      </c>
      <c r="H630" s="136" t="n">
        <v>0.00025</v>
      </c>
      <c r="I630" s="136" t="n">
        <v>0.00329050277</v>
      </c>
      <c r="J630" s="135" t="n">
        <v>0</v>
      </c>
      <c r="Y630" s="140"/>
      <c r="Z630" s="140"/>
    </row>
    <row r="631" customFormat="false" ht="12.75" hidden="false" customHeight="false" outlineLevel="0" collapsed="false">
      <c r="A631" s="0" t="n">
        <f aca="false">INDEX(BucketTable,MATCH(B631,SumMonths,0),1)</f>
        <v>9</v>
      </c>
      <c r="B631" s="149" t="n">
        <v>37469</v>
      </c>
      <c r="C631" s="135" t="s">
        <v>98</v>
      </c>
      <c r="D631" s="135" t="s">
        <v>98</v>
      </c>
      <c r="E631" s="136" t="n">
        <v>0</v>
      </c>
      <c r="F631" s="135" t="n">
        <v>0</v>
      </c>
      <c r="G631" s="136" t="n">
        <v>0</v>
      </c>
      <c r="H631" s="136" t="n">
        <v>0</v>
      </c>
      <c r="I631" s="136" t="n">
        <v>0</v>
      </c>
      <c r="J631" s="135" t="n">
        <v>0</v>
      </c>
      <c r="Y631" s="140"/>
      <c r="Z631" s="140"/>
    </row>
    <row r="632" customFormat="false" ht="12.75" hidden="false" customHeight="false" outlineLevel="0" collapsed="false">
      <c r="A632" s="0" t="n">
        <f aca="false">INDEX(BucketTable,MATCH(B632,SumMonths,0),1)</f>
        <v>9</v>
      </c>
      <c r="B632" s="149" t="n">
        <v>37469</v>
      </c>
      <c r="C632" s="135" t="s">
        <v>99</v>
      </c>
      <c r="D632" s="135" t="s">
        <v>99</v>
      </c>
      <c r="E632" s="136" t="n">
        <v>52.64804429</v>
      </c>
      <c r="F632" s="135" t="n">
        <v>0</v>
      </c>
      <c r="G632" s="136" t="n">
        <v>52.64804429</v>
      </c>
      <c r="H632" s="136" t="n">
        <v>0.00025</v>
      </c>
      <c r="I632" s="136" t="n">
        <v>0.0131620110725</v>
      </c>
      <c r="J632" s="135" t="n">
        <v>0</v>
      </c>
      <c r="Y632" s="140"/>
      <c r="Z632" s="140"/>
    </row>
    <row r="633" customFormat="false" ht="12.75" hidden="false" customHeight="false" outlineLevel="0" collapsed="false">
      <c r="A633" s="0" t="n">
        <f aca="false">INDEX(BucketTable,MATCH(B633,SumMonths,0),1)</f>
        <v>9</v>
      </c>
      <c r="B633" s="149" t="n">
        <v>37469</v>
      </c>
      <c r="C633" s="135" t="s">
        <v>100</v>
      </c>
      <c r="D633" s="135" t="s">
        <v>100</v>
      </c>
      <c r="E633" s="136" t="n">
        <v>-24.18914395</v>
      </c>
      <c r="F633" s="135" t="n">
        <v>0</v>
      </c>
      <c r="G633" s="136" t="n">
        <v>-24.18914395</v>
      </c>
      <c r="H633" s="136" t="n">
        <v>0</v>
      </c>
      <c r="I633" s="136" t="n">
        <v>0</v>
      </c>
      <c r="J633" s="135" t="n">
        <v>0</v>
      </c>
      <c r="Y633" s="140"/>
      <c r="Z633" s="140"/>
    </row>
    <row r="634" customFormat="false" ht="12.75" hidden="false" customHeight="false" outlineLevel="0" collapsed="false">
      <c r="A634" s="0" t="n">
        <f aca="false">INDEX(BucketTable,MATCH(B634,SumMonths,0),1)</f>
        <v>9</v>
      </c>
      <c r="B634" s="149" t="n">
        <v>37469</v>
      </c>
      <c r="C634" s="135" t="s">
        <v>102</v>
      </c>
      <c r="D634" s="135" t="s">
        <v>102</v>
      </c>
      <c r="E634" s="136" t="n">
        <v>24.18914395</v>
      </c>
      <c r="F634" s="135" t="n">
        <v>0</v>
      </c>
      <c r="G634" s="136" t="n">
        <v>24.18914395</v>
      </c>
      <c r="H634" s="136" t="n">
        <v>0</v>
      </c>
      <c r="I634" s="136" t="n">
        <v>0</v>
      </c>
      <c r="J634" s="135" t="n">
        <v>0</v>
      </c>
      <c r="Y634" s="140"/>
      <c r="Z634" s="140"/>
    </row>
    <row r="635" customFormat="false" ht="12.75" hidden="false" customHeight="false" outlineLevel="0" collapsed="false">
      <c r="A635" s="0" t="n">
        <f aca="false">INDEX(BucketTable,MATCH(B635,SumMonths,0),1)</f>
        <v>9</v>
      </c>
      <c r="B635" s="149" t="n">
        <v>37469</v>
      </c>
      <c r="C635" s="135" t="s">
        <v>103</v>
      </c>
      <c r="D635" s="135" t="s">
        <v>103</v>
      </c>
      <c r="E635" s="136" t="n">
        <v>0</v>
      </c>
      <c r="F635" s="135" t="n">
        <v>0</v>
      </c>
      <c r="G635" s="136" t="n">
        <v>0</v>
      </c>
      <c r="H635" s="136" t="n">
        <v>0</v>
      </c>
      <c r="I635" s="136" t="n">
        <v>0</v>
      </c>
      <c r="J635" s="135" t="n">
        <v>0</v>
      </c>
      <c r="Y635" s="140"/>
      <c r="Z635" s="140"/>
    </row>
    <row r="636" customFormat="false" ht="12.75" hidden="false" customHeight="false" outlineLevel="0" collapsed="false">
      <c r="A636" s="0" t="n">
        <f aca="false">INDEX(BucketTable,MATCH(B636,SumMonths,0),1)</f>
        <v>9</v>
      </c>
      <c r="B636" s="149" t="n">
        <v>37469</v>
      </c>
      <c r="C636" s="135" t="s">
        <v>104</v>
      </c>
      <c r="D636" s="135" t="s">
        <v>104</v>
      </c>
      <c r="E636" s="136" t="n">
        <v>0</v>
      </c>
      <c r="F636" s="135" t="n">
        <v>0</v>
      </c>
      <c r="G636" s="136" t="n">
        <v>0</v>
      </c>
      <c r="H636" s="136" t="n">
        <v>0</v>
      </c>
      <c r="I636" s="136" t="n">
        <v>0</v>
      </c>
      <c r="J636" s="135" t="n">
        <v>0</v>
      </c>
      <c r="Y636" s="140"/>
      <c r="Z636" s="140"/>
    </row>
    <row r="637" customFormat="false" ht="12.75" hidden="false" customHeight="false" outlineLevel="0" collapsed="false">
      <c r="A637" s="0" t="n">
        <f aca="false">INDEX(BucketTable,MATCH(B637,SumMonths,0),1)</f>
        <v>9</v>
      </c>
      <c r="B637" s="149" t="n">
        <v>37469</v>
      </c>
      <c r="C637" s="135" t="s">
        <v>105</v>
      </c>
      <c r="D637" s="135" t="s">
        <v>105</v>
      </c>
      <c r="E637" s="136" t="n">
        <v>-93.59242834</v>
      </c>
      <c r="F637" s="135" t="n">
        <v>0</v>
      </c>
      <c r="G637" s="136" t="n">
        <v>-93.59242834</v>
      </c>
      <c r="H637" s="136" t="n">
        <v>0</v>
      </c>
      <c r="I637" s="136" t="n">
        <v>0</v>
      </c>
      <c r="J637" s="135" t="n">
        <v>0</v>
      </c>
      <c r="Y637" s="140"/>
      <c r="Z637" s="140"/>
    </row>
    <row r="638" customFormat="false" ht="12.75" hidden="false" customHeight="false" outlineLevel="0" collapsed="false">
      <c r="A638" s="0" t="n">
        <f aca="false">INDEX(BucketTable,MATCH(B638,SumMonths,0),1)</f>
        <v>9</v>
      </c>
      <c r="B638" s="149" t="n">
        <v>37500</v>
      </c>
      <c r="C638" s="135" t="s">
        <v>75</v>
      </c>
      <c r="D638" s="135" t="s">
        <v>75</v>
      </c>
      <c r="E638" s="136" t="n">
        <v>57.93941404</v>
      </c>
      <c r="F638" s="135" t="n">
        <v>0</v>
      </c>
      <c r="G638" s="136" t="n">
        <v>57.93941404</v>
      </c>
      <c r="H638" s="136" t="n">
        <v>0</v>
      </c>
      <c r="I638" s="136" t="n">
        <v>0</v>
      </c>
      <c r="J638" s="135" t="n">
        <v>0</v>
      </c>
      <c r="Y638" s="140"/>
      <c r="Z638" s="140"/>
    </row>
    <row r="639" customFormat="false" ht="12.75" hidden="false" customHeight="false" outlineLevel="0" collapsed="false">
      <c r="A639" s="0" t="n">
        <f aca="false">INDEX(BucketTable,MATCH(B639,SumMonths,0),1)</f>
        <v>9</v>
      </c>
      <c r="B639" s="149" t="n">
        <v>37500</v>
      </c>
      <c r="C639" s="135" t="s">
        <v>76</v>
      </c>
      <c r="D639" s="135" t="s">
        <v>76</v>
      </c>
      <c r="E639" s="136" t="n">
        <v>12.65550086</v>
      </c>
      <c r="F639" s="135" t="n">
        <v>0</v>
      </c>
      <c r="G639" s="136" t="n">
        <v>12.65550086</v>
      </c>
      <c r="H639" s="136" t="n">
        <v>0</v>
      </c>
      <c r="I639" s="136" t="n">
        <v>0</v>
      </c>
      <c r="J639" s="135" t="n">
        <v>0</v>
      </c>
      <c r="Y639" s="140"/>
      <c r="Z639" s="140"/>
    </row>
    <row r="640" customFormat="false" ht="12.75" hidden="false" customHeight="false" outlineLevel="0" collapsed="false">
      <c r="A640" s="0" t="n">
        <f aca="false">INDEX(BucketTable,MATCH(B640,SumMonths,0),1)</f>
        <v>9</v>
      </c>
      <c r="B640" s="149" t="n">
        <v>37500</v>
      </c>
      <c r="C640" s="135" t="s">
        <v>77</v>
      </c>
      <c r="D640" s="135" t="s">
        <v>77</v>
      </c>
      <c r="E640" s="136" t="n">
        <v>-83.736387</v>
      </c>
      <c r="F640" s="135" t="n">
        <v>0</v>
      </c>
      <c r="G640" s="136" t="n">
        <v>-83.736387</v>
      </c>
      <c r="H640" s="136" t="n">
        <v>0</v>
      </c>
      <c r="I640" s="136" t="n">
        <v>0</v>
      </c>
      <c r="J640" s="135" t="n">
        <v>0</v>
      </c>
      <c r="Y640" s="140"/>
      <c r="Z640" s="140"/>
    </row>
    <row r="641" customFormat="false" ht="12.75" hidden="false" customHeight="false" outlineLevel="0" collapsed="false">
      <c r="A641" s="0" t="n">
        <f aca="false">INDEX(BucketTable,MATCH(B641,SumMonths,0),1)</f>
        <v>9</v>
      </c>
      <c r="B641" s="149" t="n">
        <v>37500</v>
      </c>
      <c r="C641" s="135" t="s">
        <v>80</v>
      </c>
      <c r="D641" s="135" t="s">
        <v>80</v>
      </c>
      <c r="E641" s="136" t="n">
        <v>-27.66239379</v>
      </c>
      <c r="F641" s="135" t="n">
        <v>0</v>
      </c>
      <c r="G641" s="136" t="n">
        <v>-27.66239379</v>
      </c>
      <c r="H641" s="136" t="n">
        <v>0</v>
      </c>
      <c r="I641" s="136" t="n">
        <v>0</v>
      </c>
      <c r="J641" s="135" t="n">
        <v>0</v>
      </c>
      <c r="Y641" s="140"/>
      <c r="Z641" s="140"/>
    </row>
    <row r="642" customFormat="false" ht="12.75" hidden="false" customHeight="false" outlineLevel="0" collapsed="false">
      <c r="A642" s="0" t="n">
        <f aca="false">INDEX(BucketTable,MATCH(B642,SumMonths,0),1)</f>
        <v>9</v>
      </c>
      <c r="B642" s="149" t="n">
        <v>37500</v>
      </c>
      <c r="C642" s="135" t="s">
        <v>87</v>
      </c>
      <c r="D642" s="135" t="s">
        <v>87</v>
      </c>
      <c r="E642" s="136" t="n">
        <v>-32.90430225</v>
      </c>
      <c r="F642" s="135" t="n">
        <v>0</v>
      </c>
      <c r="G642" s="136" t="n">
        <v>-32.90430225</v>
      </c>
      <c r="H642" s="136" t="n">
        <v>0</v>
      </c>
      <c r="I642" s="136" t="n">
        <v>0</v>
      </c>
      <c r="J642" s="135" t="n">
        <v>0</v>
      </c>
      <c r="Y642" s="140"/>
      <c r="Z642" s="140"/>
    </row>
    <row r="643" customFormat="false" ht="12.75" hidden="false" customHeight="false" outlineLevel="0" collapsed="false">
      <c r="A643" s="0" t="n">
        <f aca="false">INDEX(BucketTable,MATCH(B643,SumMonths,0),1)</f>
        <v>9</v>
      </c>
      <c r="B643" s="149" t="n">
        <v>37500</v>
      </c>
      <c r="C643" s="135" t="s">
        <v>92</v>
      </c>
      <c r="D643" s="135" t="s">
        <v>92</v>
      </c>
      <c r="E643" s="136" t="n">
        <v>89.99073554</v>
      </c>
      <c r="F643" s="135" t="n">
        <v>0</v>
      </c>
      <c r="G643" s="136" t="n">
        <v>89.99073554</v>
      </c>
      <c r="H643" s="136" t="n">
        <v>0</v>
      </c>
      <c r="I643" s="136" t="n">
        <v>0</v>
      </c>
      <c r="J643" s="135" t="n">
        <v>0</v>
      </c>
      <c r="Y643" s="140"/>
      <c r="Z643" s="140"/>
    </row>
    <row r="644" customFormat="false" ht="12.75" hidden="false" customHeight="false" outlineLevel="0" collapsed="false">
      <c r="A644" s="0" t="n">
        <f aca="false">INDEX(BucketTable,MATCH(B644,SumMonths,0),1)</f>
        <v>9</v>
      </c>
      <c r="B644" s="149" t="n">
        <v>37500</v>
      </c>
      <c r="C644" s="135" t="s">
        <v>94</v>
      </c>
      <c r="D644" s="135" t="s">
        <v>94</v>
      </c>
      <c r="E644" s="136" t="n">
        <v>12.65550087</v>
      </c>
      <c r="F644" s="135" t="n">
        <v>0</v>
      </c>
      <c r="G644" s="136" t="n">
        <v>12.65550087</v>
      </c>
      <c r="H644" s="136" t="n">
        <v>0.00025</v>
      </c>
      <c r="I644" s="136" t="n">
        <v>0.0031638752175</v>
      </c>
      <c r="J644" s="135" t="n">
        <v>0</v>
      </c>
      <c r="Y644" s="140"/>
      <c r="Z644" s="140"/>
    </row>
    <row r="645" customFormat="false" ht="12.75" hidden="false" customHeight="false" outlineLevel="0" collapsed="false">
      <c r="A645" s="0" t="n">
        <f aca="false">INDEX(BucketTable,MATCH(B645,SumMonths,0),1)</f>
        <v>9</v>
      </c>
      <c r="B645" s="149" t="n">
        <v>37500</v>
      </c>
      <c r="C645" s="135" t="s">
        <v>98</v>
      </c>
      <c r="D645" s="135" t="s">
        <v>98</v>
      </c>
      <c r="E645" s="136" t="n">
        <v>0</v>
      </c>
      <c r="F645" s="135" t="n">
        <v>0</v>
      </c>
      <c r="G645" s="136" t="n">
        <v>0</v>
      </c>
      <c r="H645" s="136" t="n">
        <v>0</v>
      </c>
      <c r="I645" s="136" t="n">
        <v>0</v>
      </c>
      <c r="J645" s="135" t="n">
        <v>0</v>
      </c>
      <c r="Y645" s="140"/>
      <c r="Z645" s="140"/>
    </row>
    <row r="646" customFormat="false" ht="12.75" hidden="false" customHeight="false" outlineLevel="0" collapsed="false">
      <c r="A646" s="0" t="n">
        <f aca="false">INDEX(BucketTable,MATCH(B646,SumMonths,0),1)</f>
        <v>9</v>
      </c>
      <c r="B646" s="149" t="n">
        <v>37500</v>
      </c>
      <c r="C646" s="135" t="s">
        <v>99</v>
      </c>
      <c r="D646" s="135" t="s">
        <v>99</v>
      </c>
      <c r="E646" s="136" t="n">
        <v>50.62200345</v>
      </c>
      <c r="F646" s="135" t="n">
        <v>0</v>
      </c>
      <c r="G646" s="136" t="n">
        <v>50.62200345</v>
      </c>
      <c r="H646" s="136" t="n">
        <v>0.00025</v>
      </c>
      <c r="I646" s="136" t="n">
        <v>0.0126555008625</v>
      </c>
      <c r="J646" s="135" t="n">
        <v>0</v>
      </c>
      <c r="Y646" s="140"/>
      <c r="Z646" s="140"/>
    </row>
    <row r="647" customFormat="false" ht="12.75" hidden="false" customHeight="false" outlineLevel="0" collapsed="false">
      <c r="A647" s="0" t="n">
        <f aca="false">INDEX(BucketTable,MATCH(B647,SumMonths,0),1)</f>
        <v>9</v>
      </c>
      <c r="B647" s="149" t="n">
        <v>37500</v>
      </c>
      <c r="C647" s="135" t="s">
        <v>100</v>
      </c>
      <c r="D647" s="135" t="s">
        <v>100</v>
      </c>
      <c r="E647" s="136" t="n">
        <v>-23.25827949</v>
      </c>
      <c r="F647" s="135" t="n">
        <v>0</v>
      </c>
      <c r="G647" s="136" t="n">
        <v>-23.25827949</v>
      </c>
      <c r="H647" s="136" t="n">
        <v>0</v>
      </c>
      <c r="I647" s="136" t="n">
        <v>0</v>
      </c>
      <c r="J647" s="135" t="n">
        <v>0</v>
      </c>
      <c r="Y647" s="140"/>
      <c r="Z647" s="140"/>
    </row>
    <row r="648" customFormat="false" ht="12.75" hidden="false" customHeight="false" outlineLevel="0" collapsed="false">
      <c r="A648" s="0" t="n">
        <f aca="false">INDEX(BucketTable,MATCH(B648,SumMonths,0),1)</f>
        <v>9</v>
      </c>
      <c r="B648" s="149" t="n">
        <v>37500</v>
      </c>
      <c r="C648" s="135" t="s">
        <v>102</v>
      </c>
      <c r="D648" s="135" t="s">
        <v>102</v>
      </c>
      <c r="E648" s="136" t="n">
        <v>23.25827949</v>
      </c>
      <c r="F648" s="135" t="n">
        <v>0</v>
      </c>
      <c r="G648" s="136" t="n">
        <v>23.25827949</v>
      </c>
      <c r="H648" s="136" t="n">
        <v>0</v>
      </c>
      <c r="I648" s="136" t="n">
        <v>0</v>
      </c>
      <c r="J648" s="135" t="n">
        <v>0</v>
      </c>
      <c r="Y648" s="140"/>
      <c r="Z648" s="140"/>
    </row>
    <row r="649" customFormat="false" ht="12.75" hidden="false" customHeight="false" outlineLevel="0" collapsed="false">
      <c r="A649" s="0" t="n">
        <f aca="false">INDEX(BucketTable,MATCH(B649,SumMonths,0),1)</f>
        <v>9</v>
      </c>
      <c r="B649" s="149" t="n">
        <v>37500</v>
      </c>
      <c r="C649" s="135" t="s">
        <v>103</v>
      </c>
      <c r="D649" s="135" t="s">
        <v>103</v>
      </c>
      <c r="E649" s="136" t="n">
        <v>0</v>
      </c>
      <c r="F649" s="135" t="n">
        <v>0</v>
      </c>
      <c r="G649" s="136" t="n">
        <v>0</v>
      </c>
      <c r="H649" s="136" t="n">
        <v>0</v>
      </c>
      <c r="I649" s="136" t="n">
        <v>0</v>
      </c>
      <c r="J649" s="135" t="n">
        <v>0</v>
      </c>
      <c r="Y649" s="140"/>
      <c r="Z649" s="140"/>
    </row>
    <row r="650" customFormat="false" ht="12.75" hidden="false" customHeight="false" outlineLevel="0" collapsed="false">
      <c r="A650" s="0" t="n">
        <f aca="false">INDEX(BucketTable,MATCH(B650,SumMonths,0),1)</f>
        <v>9</v>
      </c>
      <c r="B650" s="149" t="n">
        <v>37500</v>
      </c>
      <c r="C650" s="135" t="s">
        <v>104</v>
      </c>
      <c r="D650" s="135" t="s">
        <v>104</v>
      </c>
      <c r="E650" s="136" t="n">
        <v>0</v>
      </c>
      <c r="F650" s="135" t="n">
        <v>0</v>
      </c>
      <c r="G650" s="136" t="n">
        <v>0</v>
      </c>
      <c r="H650" s="136" t="n">
        <v>0</v>
      </c>
      <c r="I650" s="136" t="n">
        <v>0</v>
      </c>
      <c r="J650" s="135" t="n">
        <v>0</v>
      </c>
      <c r="Y650" s="140"/>
      <c r="Z650" s="140"/>
    </row>
    <row r="651" customFormat="false" ht="12.75" hidden="false" customHeight="false" outlineLevel="0" collapsed="false">
      <c r="A651" s="0" t="n">
        <f aca="false">INDEX(BucketTable,MATCH(B651,SumMonths,0),1)</f>
        <v>9</v>
      </c>
      <c r="B651" s="149" t="n">
        <v>37500</v>
      </c>
      <c r="C651" s="135" t="s">
        <v>105</v>
      </c>
      <c r="D651" s="135" t="s">
        <v>105</v>
      </c>
      <c r="E651" s="136" t="n">
        <v>-89.99073554</v>
      </c>
      <c r="F651" s="135" t="n">
        <v>0</v>
      </c>
      <c r="G651" s="136" t="n">
        <v>-89.99073554</v>
      </c>
      <c r="H651" s="136" t="n">
        <v>0</v>
      </c>
      <c r="I651" s="136" t="n">
        <v>0</v>
      </c>
      <c r="J651" s="135" t="n">
        <v>0</v>
      </c>
      <c r="Y651" s="140"/>
      <c r="Z651" s="140"/>
    </row>
    <row r="652" customFormat="false" ht="12.75" hidden="false" customHeight="false" outlineLevel="0" collapsed="false">
      <c r="A652" s="0" t="n">
        <f aca="false">INDEX(BucketTable,MATCH(B652,SumMonths,0),1)</f>
        <v>9</v>
      </c>
      <c r="B652" s="149" t="n">
        <v>37530</v>
      </c>
      <c r="C652" s="135" t="s">
        <v>75</v>
      </c>
      <c r="D652" s="135" t="s">
        <v>75</v>
      </c>
      <c r="E652" s="136" t="n">
        <v>59.49834759</v>
      </c>
      <c r="F652" s="135" t="n">
        <v>0</v>
      </c>
      <c r="G652" s="136" t="n">
        <v>59.49834759</v>
      </c>
      <c r="H652" s="136" t="n">
        <v>0</v>
      </c>
      <c r="I652" s="136" t="n">
        <v>0</v>
      </c>
      <c r="J652" s="135" t="n">
        <v>0</v>
      </c>
      <c r="Y652" s="140"/>
      <c r="Z652" s="140"/>
    </row>
    <row r="653" customFormat="false" ht="12.75" hidden="false" customHeight="false" outlineLevel="0" collapsed="false">
      <c r="A653" s="0" t="n">
        <f aca="false">INDEX(BucketTable,MATCH(B653,SumMonths,0),1)</f>
        <v>9</v>
      </c>
      <c r="B653" s="149" t="n">
        <v>37530</v>
      </c>
      <c r="C653" s="135" t="s">
        <v>76</v>
      </c>
      <c r="D653" s="135" t="s">
        <v>76</v>
      </c>
      <c r="E653" s="136" t="n">
        <v>12.99601319</v>
      </c>
      <c r="F653" s="135" t="n">
        <v>0</v>
      </c>
      <c r="G653" s="136" t="n">
        <v>12.99601319</v>
      </c>
      <c r="H653" s="136" t="n">
        <v>0</v>
      </c>
      <c r="I653" s="136" t="n">
        <v>0</v>
      </c>
      <c r="J653" s="135" t="n">
        <v>0</v>
      </c>
      <c r="Y653" s="140"/>
      <c r="Z653" s="140"/>
    </row>
    <row r="654" customFormat="false" ht="12.75" hidden="false" customHeight="false" outlineLevel="0" collapsed="false">
      <c r="A654" s="0" t="n">
        <f aca="false">INDEX(BucketTable,MATCH(B654,SumMonths,0),1)</f>
        <v>9</v>
      </c>
      <c r="B654" s="149" t="n">
        <v>37530</v>
      </c>
      <c r="C654" s="135" t="s">
        <v>77</v>
      </c>
      <c r="D654" s="135" t="s">
        <v>77</v>
      </c>
      <c r="E654" s="136" t="n">
        <v>-85.9894209</v>
      </c>
      <c r="F654" s="135" t="n">
        <v>0</v>
      </c>
      <c r="G654" s="136" t="n">
        <v>-85.9894209</v>
      </c>
      <c r="H654" s="136" t="n">
        <v>0</v>
      </c>
      <c r="I654" s="136" t="n">
        <v>0</v>
      </c>
      <c r="J654" s="135" t="n">
        <v>0</v>
      </c>
      <c r="Y654" s="140"/>
      <c r="Z654" s="140"/>
    </row>
    <row r="655" customFormat="false" ht="12.75" hidden="false" customHeight="false" outlineLevel="0" collapsed="false">
      <c r="A655" s="0" t="n">
        <f aca="false">INDEX(BucketTable,MATCH(B655,SumMonths,0),1)</f>
        <v>9</v>
      </c>
      <c r="B655" s="149" t="n">
        <v>37530</v>
      </c>
      <c r="C655" s="135" t="s">
        <v>80</v>
      </c>
      <c r="D655" s="135" t="s">
        <v>80</v>
      </c>
      <c r="E655" s="136" t="n">
        <v>-28.40668563</v>
      </c>
      <c r="F655" s="135" t="n">
        <v>0</v>
      </c>
      <c r="G655" s="136" t="n">
        <v>-28.40668563</v>
      </c>
      <c r="H655" s="136" t="n">
        <v>0</v>
      </c>
      <c r="I655" s="136" t="n">
        <v>0</v>
      </c>
      <c r="J655" s="135" t="n">
        <v>0</v>
      </c>
      <c r="Y655" s="140"/>
      <c r="Z655" s="140"/>
    </row>
    <row r="656" customFormat="false" ht="12.75" hidden="false" customHeight="false" outlineLevel="0" collapsed="false">
      <c r="A656" s="0" t="n">
        <f aca="false">INDEX(BucketTable,MATCH(B656,SumMonths,0),1)</f>
        <v>9</v>
      </c>
      <c r="B656" s="149" t="n">
        <v>37530</v>
      </c>
      <c r="C656" s="135" t="s">
        <v>87</v>
      </c>
      <c r="D656" s="135" t="s">
        <v>87</v>
      </c>
      <c r="E656" s="136" t="n">
        <v>-33.7896343</v>
      </c>
      <c r="F656" s="135" t="n">
        <v>0</v>
      </c>
      <c r="G656" s="136" t="n">
        <v>-33.7896343</v>
      </c>
      <c r="H656" s="136" t="n">
        <v>0</v>
      </c>
      <c r="I656" s="136" t="n">
        <v>0</v>
      </c>
      <c r="J656" s="135" t="n">
        <v>0</v>
      </c>
      <c r="Y656" s="140"/>
      <c r="Z656" s="140"/>
    </row>
    <row r="657" customFormat="false" ht="12.75" hidden="false" customHeight="false" outlineLevel="0" collapsed="false">
      <c r="A657" s="0" t="n">
        <f aca="false">INDEX(BucketTable,MATCH(B657,SumMonths,0),1)</f>
        <v>9</v>
      </c>
      <c r="B657" s="149" t="n">
        <v>37530</v>
      </c>
      <c r="C657" s="135" t="s">
        <v>92</v>
      </c>
      <c r="D657" s="135" t="s">
        <v>92</v>
      </c>
      <c r="E657" s="136" t="n">
        <v>92.41205061</v>
      </c>
      <c r="F657" s="135" t="n">
        <v>0</v>
      </c>
      <c r="G657" s="136" t="n">
        <v>92.41205061</v>
      </c>
      <c r="H657" s="136" t="n">
        <v>0</v>
      </c>
      <c r="I657" s="136" t="n">
        <v>0</v>
      </c>
      <c r="J657" s="135" t="n">
        <v>0</v>
      </c>
      <c r="Y657" s="140"/>
      <c r="Z657" s="140"/>
    </row>
    <row r="658" customFormat="false" ht="12.75" hidden="false" customHeight="false" outlineLevel="0" collapsed="false">
      <c r="A658" s="0" t="n">
        <f aca="false">INDEX(BucketTable,MATCH(B658,SumMonths,0),1)</f>
        <v>9</v>
      </c>
      <c r="B658" s="149" t="n">
        <v>37530</v>
      </c>
      <c r="C658" s="135" t="s">
        <v>94</v>
      </c>
      <c r="D658" s="135" t="s">
        <v>94</v>
      </c>
      <c r="E658" s="136" t="n">
        <v>12.99601318</v>
      </c>
      <c r="F658" s="135" t="n">
        <v>0</v>
      </c>
      <c r="G658" s="136" t="n">
        <v>12.99601318</v>
      </c>
      <c r="H658" s="136" t="n">
        <v>0.00025</v>
      </c>
      <c r="I658" s="136" t="n">
        <v>0.003249003295</v>
      </c>
      <c r="J658" s="135" t="n">
        <v>0</v>
      </c>
      <c r="Y658" s="140"/>
      <c r="Z658" s="140"/>
    </row>
    <row r="659" customFormat="false" ht="12.75" hidden="false" customHeight="false" outlineLevel="0" collapsed="false">
      <c r="A659" s="0" t="n">
        <f aca="false">INDEX(BucketTable,MATCH(B659,SumMonths,0),1)</f>
        <v>9</v>
      </c>
      <c r="B659" s="149" t="n">
        <v>37530</v>
      </c>
      <c r="C659" s="135" t="s">
        <v>98</v>
      </c>
      <c r="D659" s="135" t="s">
        <v>98</v>
      </c>
      <c r="E659" s="136" t="n">
        <v>0</v>
      </c>
      <c r="F659" s="135" t="n">
        <v>0</v>
      </c>
      <c r="G659" s="136" t="n">
        <v>0</v>
      </c>
      <c r="H659" s="136" t="n">
        <v>0</v>
      </c>
      <c r="I659" s="136" t="n">
        <v>0</v>
      </c>
      <c r="J659" s="135" t="n">
        <v>0</v>
      </c>
      <c r="Y659" s="140"/>
      <c r="Z659" s="140"/>
    </row>
    <row r="660" customFormat="false" ht="12.75" hidden="false" customHeight="false" outlineLevel="0" collapsed="false">
      <c r="A660" s="0" t="n">
        <f aca="false">INDEX(BucketTable,MATCH(B660,SumMonths,0),1)</f>
        <v>9</v>
      </c>
      <c r="B660" s="149" t="n">
        <v>37530</v>
      </c>
      <c r="C660" s="135" t="s">
        <v>99</v>
      </c>
      <c r="D660" s="135" t="s">
        <v>99</v>
      </c>
      <c r="E660" s="136" t="n">
        <v>51.98405276</v>
      </c>
      <c r="F660" s="135" t="n">
        <v>0</v>
      </c>
      <c r="G660" s="136" t="n">
        <v>51.98405276</v>
      </c>
      <c r="H660" s="136" t="n">
        <v>0.00025</v>
      </c>
      <c r="I660" s="136" t="n">
        <v>0.01299601319</v>
      </c>
      <c r="J660" s="135" t="n">
        <v>0</v>
      </c>
      <c r="Y660" s="140"/>
      <c r="Z660" s="140"/>
    </row>
    <row r="661" customFormat="false" ht="12.75" hidden="false" customHeight="false" outlineLevel="0" collapsed="false">
      <c r="A661" s="0" t="n">
        <f aca="false">INDEX(BucketTable,MATCH(B661,SumMonths,0),1)</f>
        <v>9</v>
      </c>
      <c r="B661" s="149" t="n">
        <v>37530</v>
      </c>
      <c r="C661" s="135" t="s">
        <v>100</v>
      </c>
      <c r="D661" s="135" t="s">
        <v>100</v>
      </c>
      <c r="E661" s="136" t="n">
        <v>-23.88407305</v>
      </c>
      <c r="F661" s="135" t="n">
        <v>0</v>
      </c>
      <c r="G661" s="136" t="n">
        <v>-23.88407305</v>
      </c>
      <c r="H661" s="136" t="n">
        <v>0</v>
      </c>
      <c r="I661" s="136" t="n">
        <v>0</v>
      </c>
      <c r="J661" s="135" t="n">
        <v>0</v>
      </c>
      <c r="Y661" s="140"/>
      <c r="Z661" s="140"/>
    </row>
    <row r="662" customFormat="false" ht="12.75" hidden="false" customHeight="false" outlineLevel="0" collapsed="false">
      <c r="A662" s="0" t="n">
        <f aca="false">INDEX(BucketTable,MATCH(B662,SumMonths,0),1)</f>
        <v>9</v>
      </c>
      <c r="B662" s="149" t="n">
        <v>37530</v>
      </c>
      <c r="C662" s="135" t="s">
        <v>102</v>
      </c>
      <c r="D662" s="135" t="s">
        <v>102</v>
      </c>
      <c r="E662" s="136" t="n">
        <v>23.88407305</v>
      </c>
      <c r="F662" s="135" t="n">
        <v>0</v>
      </c>
      <c r="G662" s="136" t="n">
        <v>23.88407305</v>
      </c>
      <c r="H662" s="136" t="n">
        <v>0</v>
      </c>
      <c r="I662" s="136" t="n">
        <v>0</v>
      </c>
      <c r="J662" s="135" t="n">
        <v>0</v>
      </c>
      <c r="Y662" s="140"/>
      <c r="Z662" s="140"/>
    </row>
    <row r="663" customFormat="false" ht="12.75" hidden="false" customHeight="false" outlineLevel="0" collapsed="false">
      <c r="A663" s="0" t="n">
        <f aca="false">INDEX(BucketTable,MATCH(B663,SumMonths,0),1)</f>
        <v>9</v>
      </c>
      <c r="B663" s="149" t="n">
        <v>37530</v>
      </c>
      <c r="C663" s="135" t="s">
        <v>103</v>
      </c>
      <c r="D663" s="135" t="s">
        <v>103</v>
      </c>
      <c r="E663" s="136" t="n">
        <v>0</v>
      </c>
      <c r="F663" s="135" t="n">
        <v>0</v>
      </c>
      <c r="G663" s="136" t="n">
        <v>0</v>
      </c>
      <c r="H663" s="136" t="n">
        <v>0</v>
      </c>
      <c r="I663" s="136" t="n">
        <v>0</v>
      </c>
      <c r="J663" s="135" t="n">
        <v>0</v>
      </c>
      <c r="Y663" s="140"/>
      <c r="Z663" s="140"/>
    </row>
    <row r="664" customFormat="false" ht="12.75" hidden="false" customHeight="false" outlineLevel="0" collapsed="false">
      <c r="A664" s="0" t="n">
        <f aca="false">INDEX(BucketTable,MATCH(B664,SumMonths,0),1)</f>
        <v>9</v>
      </c>
      <c r="B664" s="149" t="n">
        <v>37530</v>
      </c>
      <c r="C664" s="135" t="s">
        <v>104</v>
      </c>
      <c r="D664" s="135" t="s">
        <v>104</v>
      </c>
      <c r="E664" s="136" t="n">
        <v>0</v>
      </c>
      <c r="F664" s="135" t="n">
        <v>0</v>
      </c>
      <c r="G664" s="136" t="n">
        <v>0</v>
      </c>
      <c r="H664" s="136" t="n">
        <v>0</v>
      </c>
      <c r="I664" s="136" t="n">
        <v>0</v>
      </c>
      <c r="J664" s="135" t="n">
        <v>0</v>
      </c>
      <c r="Y664" s="140"/>
      <c r="Z664" s="140"/>
    </row>
    <row r="665" customFormat="false" ht="12.75" hidden="false" customHeight="false" outlineLevel="0" collapsed="false">
      <c r="A665" s="0" t="n">
        <f aca="false">INDEX(BucketTable,MATCH(B665,SumMonths,0),1)</f>
        <v>9</v>
      </c>
      <c r="B665" s="149" t="n">
        <v>37530</v>
      </c>
      <c r="C665" s="135" t="s">
        <v>105</v>
      </c>
      <c r="D665" s="135" t="s">
        <v>105</v>
      </c>
      <c r="E665" s="136" t="n">
        <v>-92.41205061</v>
      </c>
      <c r="F665" s="135" t="n">
        <v>0</v>
      </c>
      <c r="G665" s="136" t="n">
        <v>-92.41205061</v>
      </c>
      <c r="H665" s="136" t="n">
        <v>0</v>
      </c>
      <c r="I665" s="136" t="n">
        <v>0</v>
      </c>
      <c r="J665" s="135" t="n">
        <v>0</v>
      </c>
      <c r="Y665" s="140"/>
      <c r="Z665" s="140"/>
    </row>
    <row r="666" customFormat="false" ht="12.75" hidden="false" customHeight="false" outlineLevel="0" collapsed="false">
      <c r="A666" s="0" t="n">
        <f aca="false">INDEX(BucketTable,MATCH(B666,SumMonths,0),1)</f>
        <v>9</v>
      </c>
      <c r="B666" s="149" t="n">
        <v>37561</v>
      </c>
      <c r="C666" s="135" t="s">
        <v>75</v>
      </c>
      <c r="D666" s="135" t="s">
        <v>75</v>
      </c>
      <c r="E666" s="136" t="n">
        <v>24.99224863</v>
      </c>
      <c r="F666" s="135" t="n">
        <v>0</v>
      </c>
      <c r="G666" s="136" t="n">
        <v>24.99224863</v>
      </c>
      <c r="H666" s="136" t="n">
        <v>0</v>
      </c>
      <c r="I666" s="136" t="n">
        <v>0</v>
      </c>
      <c r="J666" s="135" t="n">
        <v>0</v>
      </c>
      <c r="Y666" s="140"/>
      <c r="Z666" s="140"/>
    </row>
    <row r="667" customFormat="false" ht="12.75" hidden="false" customHeight="false" outlineLevel="0" collapsed="false">
      <c r="A667" s="0" t="n">
        <f aca="false">INDEX(BucketTable,MATCH(B667,SumMonths,0),1)</f>
        <v>9</v>
      </c>
      <c r="B667" s="149" t="n">
        <v>37561</v>
      </c>
      <c r="C667" s="135" t="s">
        <v>76</v>
      </c>
      <c r="D667" s="135" t="s">
        <v>76</v>
      </c>
      <c r="E667" s="136" t="n">
        <v>12.49612432</v>
      </c>
      <c r="F667" s="135" t="n">
        <v>0</v>
      </c>
      <c r="G667" s="136" t="n">
        <v>12.49612432</v>
      </c>
      <c r="H667" s="136" t="n">
        <v>0</v>
      </c>
      <c r="I667" s="136" t="n">
        <v>0</v>
      </c>
      <c r="J667" s="135" t="n">
        <v>0</v>
      </c>
      <c r="Y667" s="140"/>
      <c r="Z667" s="140"/>
    </row>
    <row r="668" customFormat="false" ht="12.75" hidden="false" customHeight="false" outlineLevel="0" collapsed="false">
      <c r="A668" s="0" t="n">
        <f aca="false">INDEX(BucketTable,MATCH(B668,SumMonths,0),1)</f>
        <v>9</v>
      </c>
      <c r="B668" s="149" t="n">
        <v>37561</v>
      </c>
      <c r="C668" s="135" t="s">
        <v>77</v>
      </c>
      <c r="D668" s="135" t="s">
        <v>77</v>
      </c>
      <c r="E668" s="136" t="n">
        <v>-24.76981763</v>
      </c>
      <c r="F668" s="135" t="n">
        <v>0</v>
      </c>
      <c r="G668" s="136" t="n">
        <v>-24.76981763</v>
      </c>
      <c r="H668" s="136" t="n">
        <v>0</v>
      </c>
      <c r="I668" s="136" t="n">
        <v>0</v>
      </c>
      <c r="J668" s="135" t="n">
        <v>0</v>
      </c>
      <c r="Y668" s="140"/>
      <c r="Z668" s="140"/>
    </row>
    <row r="669" customFormat="false" ht="12.75" hidden="false" customHeight="false" outlineLevel="0" collapsed="false">
      <c r="A669" s="0" t="n">
        <f aca="false">INDEX(BucketTable,MATCH(B669,SumMonths,0),1)</f>
        <v>9</v>
      </c>
      <c r="B669" s="149" t="n">
        <v>37561</v>
      </c>
      <c r="C669" s="135" t="s">
        <v>80</v>
      </c>
      <c r="D669" s="135" t="s">
        <v>80</v>
      </c>
      <c r="E669" s="136" t="n">
        <v>5.61325904</v>
      </c>
      <c r="F669" s="135" t="n">
        <v>0</v>
      </c>
      <c r="G669" s="136" t="n">
        <v>5.61325904</v>
      </c>
      <c r="H669" s="136" t="n">
        <v>0</v>
      </c>
      <c r="I669" s="136" t="n">
        <v>0</v>
      </c>
      <c r="J669" s="135" t="n">
        <v>0</v>
      </c>
      <c r="Y669" s="140"/>
      <c r="Z669" s="140"/>
    </row>
    <row r="670" customFormat="false" ht="12.75" hidden="false" customHeight="false" outlineLevel="0" collapsed="false">
      <c r="A670" s="0" t="n">
        <f aca="false">INDEX(BucketTable,MATCH(B670,SumMonths,0),1)</f>
        <v>9</v>
      </c>
      <c r="B670" s="149" t="n">
        <v>37561</v>
      </c>
      <c r="C670" s="135" t="s">
        <v>87</v>
      </c>
      <c r="D670" s="135" t="s">
        <v>87</v>
      </c>
      <c r="E670" s="136" t="n">
        <v>-32.48992322</v>
      </c>
      <c r="F670" s="135" t="n">
        <v>0</v>
      </c>
      <c r="G670" s="136" t="n">
        <v>-32.48992322</v>
      </c>
      <c r="H670" s="136" t="n">
        <v>0</v>
      </c>
      <c r="I670" s="136" t="n">
        <v>0</v>
      </c>
      <c r="J670" s="135" t="n">
        <v>0</v>
      </c>
      <c r="Y670" s="140"/>
      <c r="Z670" s="140"/>
    </row>
    <row r="671" customFormat="false" ht="12.75" hidden="false" customHeight="false" outlineLevel="0" collapsed="false">
      <c r="A671" s="0" t="n">
        <f aca="false">INDEX(BucketTable,MATCH(B671,SumMonths,0),1)</f>
        <v>9</v>
      </c>
      <c r="B671" s="149" t="n">
        <v>37561</v>
      </c>
      <c r="C671" s="135" t="s">
        <v>92</v>
      </c>
      <c r="D671" s="135" t="s">
        <v>92</v>
      </c>
      <c r="E671" s="136" t="n">
        <v>88.85744078</v>
      </c>
      <c r="F671" s="135" t="n">
        <v>0</v>
      </c>
      <c r="G671" s="136" t="n">
        <v>88.85744078</v>
      </c>
      <c r="H671" s="136" t="n">
        <v>0</v>
      </c>
      <c r="I671" s="136" t="n">
        <v>0</v>
      </c>
      <c r="J671" s="135" t="n">
        <v>0</v>
      </c>
      <c r="Y671" s="140"/>
      <c r="Z671" s="140"/>
    </row>
    <row r="672" customFormat="false" ht="12.75" hidden="false" customHeight="false" outlineLevel="0" collapsed="false">
      <c r="A672" s="0" t="n">
        <f aca="false">INDEX(BucketTable,MATCH(B672,SumMonths,0),1)</f>
        <v>9</v>
      </c>
      <c r="B672" s="149" t="n">
        <v>37561</v>
      </c>
      <c r="C672" s="135" t="s">
        <v>94</v>
      </c>
      <c r="D672" s="135" t="s">
        <v>94</v>
      </c>
      <c r="E672" s="136" t="n">
        <v>24.99224863</v>
      </c>
      <c r="F672" s="135" t="n">
        <v>0</v>
      </c>
      <c r="G672" s="136" t="n">
        <v>24.99224863</v>
      </c>
      <c r="H672" s="136" t="n">
        <v>0.025</v>
      </c>
      <c r="I672" s="136" t="n">
        <v>0.62480621575</v>
      </c>
      <c r="J672" s="135" t="n">
        <v>0</v>
      </c>
      <c r="Y672" s="140"/>
      <c r="Z672" s="140"/>
    </row>
    <row r="673" customFormat="false" ht="12.75" hidden="false" customHeight="false" outlineLevel="0" collapsed="false">
      <c r="A673" s="0" t="n">
        <f aca="false">INDEX(BucketTable,MATCH(B673,SumMonths,0),1)</f>
        <v>9</v>
      </c>
      <c r="B673" s="149" t="n">
        <v>37561</v>
      </c>
      <c r="C673" s="135" t="s">
        <v>98</v>
      </c>
      <c r="D673" s="135" t="s">
        <v>98</v>
      </c>
      <c r="E673" s="136" t="n">
        <v>0</v>
      </c>
      <c r="F673" s="135" t="n">
        <v>0</v>
      </c>
      <c r="G673" s="136" t="n">
        <v>0</v>
      </c>
      <c r="H673" s="136" t="n">
        <v>0</v>
      </c>
      <c r="I673" s="136" t="n">
        <v>0</v>
      </c>
      <c r="J673" s="135" t="n">
        <v>0</v>
      </c>
      <c r="Y673" s="140"/>
      <c r="Z673" s="140"/>
    </row>
    <row r="674" customFormat="false" ht="12.75" hidden="false" customHeight="false" outlineLevel="0" collapsed="false">
      <c r="A674" s="0" t="n">
        <f aca="false">INDEX(BucketTable,MATCH(B674,SumMonths,0),1)</f>
        <v>9</v>
      </c>
      <c r="B674" s="149" t="n">
        <v>37561</v>
      </c>
      <c r="C674" s="135" t="s">
        <v>100</v>
      </c>
      <c r="D674" s="135" t="s">
        <v>100</v>
      </c>
      <c r="E674" s="136" t="n">
        <v>-22.96537727</v>
      </c>
      <c r="F674" s="135" t="n">
        <v>0</v>
      </c>
      <c r="G674" s="136" t="n">
        <v>-22.96537727</v>
      </c>
      <c r="H674" s="136" t="n">
        <v>0</v>
      </c>
      <c r="I674" s="136" t="n">
        <v>0</v>
      </c>
      <c r="J674" s="135" t="n">
        <v>0</v>
      </c>
      <c r="Y674" s="140"/>
      <c r="Z674" s="140"/>
    </row>
    <row r="675" customFormat="false" ht="12.75" hidden="false" customHeight="false" outlineLevel="0" collapsed="false">
      <c r="A675" s="0" t="n">
        <f aca="false">INDEX(BucketTable,MATCH(B675,SumMonths,0),1)</f>
        <v>9</v>
      </c>
      <c r="B675" s="149" t="n">
        <v>37561</v>
      </c>
      <c r="C675" s="135" t="s">
        <v>102</v>
      </c>
      <c r="D675" s="135" t="s">
        <v>102</v>
      </c>
      <c r="E675" s="136" t="n">
        <v>0</v>
      </c>
      <c r="F675" s="135" t="n">
        <v>0</v>
      </c>
      <c r="G675" s="136" t="n">
        <v>0</v>
      </c>
      <c r="H675" s="136" t="n">
        <v>0</v>
      </c>
      <c r="I675" s="136" t="n">
        <v>0</v>
      </c>
      <c r="J675" s="135" t="n">
        <v>0</v>
      </c>
      <c r="Y675" s="140"/>
      <c r="Z675" s="140"/>
    </row>
    <row r="676" customFormat="false" ht="12.75" hidden="false" customHeight="false" outlineLevel="0" collapsed="false">
      <c r="A676" s="0" t="n">
        <f aca="false">INDEX(BucketTable,MATCH(B676,SumMonths,0),1)</f>
        <v>9</v>
      </c>
      <c r="B676" s="149" t="n">
        <v>37561</v>
      </c>
      <c r="C676" s="135" t="s">
        <v>103</v>
      </c>
      <c r="D676" s="135" t="s">
        <v>103</v>
      </c>
      <c r="E676" s="136" t="n">
        <v>0</v>
      </c>
      <c r="F676" s="135" t="n">
        <v>0</v>
      </c>
      <c r="G676" s="136" t="n">
        <v>0</v>
      </c>
      <c r="H676" s="136" t="n">
        <v>0</v>
      </c>
      <c r="I676" s="136" t="n">
        <v>0</v>
      </c>
      <c r="J676" s="135" t="n">
        <v>0</v>
      </c>
      <c r="Y676" s="140"/>
      <c r="Z676" s="140"/>
    </row>
    <row r="677" customFormat="false" ht="12.75" hidden="false" customHeight="false" outlineLevel="0" collapsed="false">
      <c r="A677" s="0" t="n">
        <f aca="false">INDEX(BucketTable,MATCH(B677,SumMonths,0),1)</f>
        <v>9</v>
      </c>
      <c r="B677" s="149" t="n">
        <v>37561</v>
      </c>
      <c r="C677" s="135" t="s">
        <v>104</v>
      </c>
      <c r="D677" s="135" t="s">
        <v>104</v>
      </c>
      <c r="E677" s="136" t="n">
        <v>0</v>
      </c>
      <c r="F677" s="135" t="n">
        <v>0</v>
      </c>
      <c r="G677" s="136" t="n">
        <v>0</v>
      </c>
      <c r="H677" s="136" t="n">
        <v>0</v>
      </c>
      <c r="I677" s="136" t="n">
        <v>0</v>
      </c>
      <c r="J677" s="135" t="n">
        <v>0</v>
      </c>
      <c r="Y677" s="140"/>
      <c r="Z677" s="140"/>
    </row>
    <row r="678" customFormat="false" ht="12.75" hidden="false" customHeight="false" outlineLevel="0" collapsed="false">
      <c r="A678" s="0" t="n">
        <f aca="false">INDEX(BucketTable,MATCH(B678,SumMonths,0),1)</f>
        <v>9</v>
      </c>
      <c r="B678" s="149" t="n">
        <v>37561</v>
      </c>
      <c r="C678" s="135" t="s">
        <v>112</v>
      </c>
      <c r="D678" s="135" t="s">
        <v>112</v>
      </c>
      <c r="E678" s="136" t="n">
        <v>22.96537727</v>
      </c>
      <c r="F678" s="135" t="n">
        <v>0</v>
      </c>
      <c r="G678" s="136" t="n">
        <v>22.96537727</v>
      </c>
      <c r="H678" s="136" t="n">
        <v>0</v>
      </c>
      <c r="I678" s="136" t="n">
        <v>0</v>
      </c>
      <c r="J678" s="135" t="n">
        <v>0</v>
      </c>
      <c r="Y678" s="140"/>
      <c r="Z678" s="140"/>
    </row>
    <row r="679" customFormat="false" ht="12.75" hidden="false" customHeight="false" outlineLevel="0" collapsed="false">
      <c r="A679" s="0" t="n">
        <f aca="false">INDEX(BucketTable,MATCH(B679,SumMonths,0),1)</f>
        <v>9</v>
      </c>
      <c r="B679" s="149" t="n">
        <v>37561</v>
      </c>
      <c r="C679" s="135" t="s">
        <v>105</v>
      </c>
      <c r="D679" s="135" t="s">
        <v>105</v>
      </c>
      <c r="E679" s="136" t="n">
        <v>-88.85744078</v>
      </c>
      <c r="F679" s="135" t="n">
        <v>0</v>
      </c>
      <c r="G679" s="136" t="n">
        <v>-88.85744078</v>
      </c>
      <c r="H679" s="136" t="n">
        <v>0</v>
      </c>
      <c r="I679" s="136" t="n">
        <v>0</v>
      </c>
      <c r="J679" s="135" t="n">
        <v>0</v>
      </c>
      <c r="Y679" s="140"/>
      <c r="Z679" s="140"/>
    </row>
    <row r="680" customFormat="false" ht="12.75" hidden="false" customHeight="false" outlineLevel="0" collapsed="false">
      <c r="A680" s="0" t="n">
        <f aca="false">INDEX(BucketTable,MATCH(B680,SumMonths,0),1)</f>
        <v>9</v>
      </c>
      <c r="B680" s="149" t="n">
        <v>37591</v>
      </c>
      <c r="C680" s="135" t="s">
        <v>75</v>
      </c>
      <c r="D680" s="135" t="s">
        <v>75</v>
      </c>
      <c r="E680" s="136" t="n">
        <v>25.66487531</v>
      </c>
      <c r="F680" s="135" t="n">
        <v>0</v>
      </c>
      <c r="G680" s="136" t="n">
        <v>25.66487531</v>
      </c>
      <c r="H680" s="136" t="n">
        <v>0</v>
      </c>
      <c r="I680" s="136" t="n">
        <v>0</v>
      </c>
      <c r="J680" s="135" t="n">
        <v>0</v>
      </c>
      <c r="Y680" s="140"/>
      <c r="Z680" s="140"/>
    </row>
    <row r="681" customFormat="false" ht="12.75" hidden="false" customHeight="false" outlineLevel="0" collapsed="false">
      <c r="A681" s="0" t="n">
        <f aca="false">INDEX(BucketTable,MATCH(B681,SumMonths,0),1)</f>
        <v>9</v>
      </c>
      <c r="B681" s="149" t="n">
        <v>37591</v>
      </c>
      <c r="C681" s="135" t="s">
        <v>76</v>
      </c>
      <c r="D681" s="135" t="s">
        <v>76</v>
      </c>
      <c r="E681" s="136" t="n">
        <v>12.83243766</v>
      </c>
      <c r="F681" s="135" t="n">
        <v>0</v>
      </c>
      <c r="G681" s="136" t="n">
        <v>12.83243766</v>
      </c>
      <c r="H681" s="136" t="n">
        <v>0</v>
      </c>
      <c r="I681" s="136" t="n">
        <v>0</v>
      </c>
      <c r="J681" s="135" t="n">
        <v>0</v>
      </c>
      <c r="Y681" s="140"/>
      <c r="Z681" s="140"/>
    </row>
    <row r="682" customFormat="false" ht="12.75" hidden="false" customHeight="false" outlineLevel="0" collapsed="false">
      <c r="A682" s="0" t="n">
        <f aca="false">INDEX(BucketTable,MATCH(B682,SumMonths,0),1)</f>
        <v>9</v>
      </c>
      <c r="B682" s="149" t="n">
        <v>37591</v>
      </c>
      <c r="C682" s="135" t="s">
        <v>77</v>
      </c>
      <c r="D682" s="135" t="s">
        <v>77</v>
      </c>
      <c r="E682" s="136" t="n">
        <v>-25.43645792</v>
      </c>
      <c r="F682" s="135" t="n">
        <v>0</v>
      </c>
      <c r="G682" s="136" t="n">
        <v>-25.43645792</v>
      </c>
      <c r="H682" s="136" t="n">
        <v>0</v>
      </c>
      <c r="I682" s="136" t="n">
        <v>0</v>
      </c>
      <c r="J682" s="135" t="n">
        <v>0</v>
      </c>
      <c r="Y682" s="140"/>
      <c r="Z682" s="140"/>
    </row>
    <row r="683" customFormat="false" ht="12.75" hidden="false" customHeight="false" outlineLevel="0" collapsed="false">
      <c r="A683" s="0" t="n">
        <f aca="false">INDEX(BucketTable,MATCH(B683,SumMonths,0),1)</f>
        <v>9</v>
      </c>
      <c r="B683" s="149" t="n">
        <v>37591</v>
      </c>
      <c r="C683" s="135" t="s">
        <v>80</v>
      </c>
      <c r="D683" s="135" t="s">
        <v>80</v>
      </c>
      <c r="E683" s="136" t="n">
        <v>5.76433099</v>
      </c>
      <c r="F683" s="135" t="n">
        <v>0</v>
      </c>
      <c r="G683" s="136" t="n">
        <v>5.76433099</v>
      </c>
      <c r="H683" s="136" t="n">
        <v>0</v>
      </c>
      <c r="I683" s="136" t="n">
        <v>0</v>
      </c>
      <c r="J683" s="135" t="n">
        <v>0</v>
      </c>
      <c r="Y683" s="140"/>
      <c r="Z683" s="140"/>
    </row>
    <row r="684" customFormat="false" ht="12.75" hidden="false" customHeight="false" outlineLevel="0" collapsed="false">
      <c r="A684" s="0" t="n">
        <f aca="false">INDEX(BucketTable,MATCH(B684,SumMonths,0),1)</f>
        <v>9</v>
      </c>
      <c r="B684" s="149" t="n">
        <v>37591</v>
      </c>
      <c r="C684" s="135" t="s">
        <v>87</v>
      </c>
      <c r="D684" s="135" t="s">
        <v>87</v>
      </c>
      <c r="E684" s="136" t="n">
        <v>-33.3643379</v>
      </c>
      <c r="F684" s="135" t="n">
        <v>0</v>
      </c>
      <c r="G684" s="136" t="n">
        <v>-33.3643379</v>
      </c>
      <c r="H684" s="136" t="n">
        <v>0</v>
      </c>
      <c r="I684" s="136" t="n">
        <v>0</v>
      </c>
      <c r="J684" s="135" t="n">
        <v>0</v>
      </c>
      <c r="Y684" s="140"/>
      <c r="Z684" s="140"/>
    </row>
    <row r="685" customFormat="false" ht="12.75" hidden="false" customHeight="false" outlineLevel="0" collapsed="false">
      <c r="A685" s="0" t="n">
        <f aca="false">INDEX(BucketTable,MATCH(B685,SumMonths,0),1)</f>
        <v>9</v>
      </c>
      <c r="B685" s="149" t="n">
        <v>37591</v>
      </c>
      <c r="C685" s="135" t="s">
        <v>92</v>
      </c>
      <c r="D685" s="135" t="s">
        <v>92</v>
      </c>
      <c r="E685" s="136" t="n">
        <v>91.24889768</v>
      </c>
      <c r="F685" s="135" t="n">
        <v>0</v>
      </c>
      <c r="G685" s="136" t="n">
        <v>91.24889768</v>
      </c>
      <c r="H685" s="136" t="n">
        <v>0</v>
      </c>
      <c r="I685" s="136" t="n">
        <v>0</v>
      </c>
      <c r="J685" s="135" t="n">
        <v>0</v>
      </c>
      <c r="Y685" s="140"/>
      <c r="Z685" s="140"/>
    </row>
    <row r="686" customFormat="false" ht="12.75" hidden="false" customHeight="false" outlineLevel="0" collapsed="false">
      <c r="A686" s="0" t="n">
        <f aca="false">INDEX(BucketTable,MATCH(B686,SumMonths,0),1)</f>
        <v>9</v>
      </c>
      <c r="B686" s="149" t="n">
        <v>37591</v>
      </c>
      <c r="C686" s="135" t="s">
        <v>94</v>
      </c>
      <c r="D686" s="135" t="s">
        <v>94</v>
      </c>
      <c r="E686" s="136" t="n">
        <v>25.66487531</v>
      </c>
      <c r="F686" s="135" t="n">
        <v>0</v>
      </c>
      <c r="G686" s="136" t="n">
        <v>25.66487531</v>
      </c>
      <c r="H686" s="136" t="n">
        <v>0.025</v>
      </c>
      <c r="I686" s="136" t="n">
        <v>0.64162188275</v>
      </c>
      <c r="J686" s="135" t="n">
        <v>0</v>
      </c>
      <c r="Y686" s="140"/>
      <c r="Z686" s="140"/>
    </row>
    <row r="687" customFormat="false" ht="12.75" hidden="false" customHeight="false" outlineLevel="0" collapsed="false">
      <c r="A687" s="0" t="n">
        <f aca="false">INDEX(BucketTable,MATCH(B687,SumMonths,0),1)</f>
        <v>9</v>
      </c>
      <c r="B687" s="149" t="n">
        <v>37591</v>
      </c>
      <c r="C687" s="135" t="s">
        <v>98</v>
      </c>
      <c r="D687" s="135" t="s">
        <v>98</v>
      </c>
      <c r="E687" s="136" t="n">
        <v>0</v>
      </c>
      <c r="F687" s="135" t="n">
        <v>0</v>
      </c>
      <c r="G687" s="136" t="n">
        <v>0</v>
      </c>
      <c r="H687" s="136" t="n">
        <v>0</v>
      </c>
      <c r="I687" s="136" t="n">
        <v>0</v>
      </c>
      <c r="J687" s="135" t="n">
        <v>0</v>
      </c>
      <c r="Y687" s="140"/>
      <c r="Z687" s="140"/>
    </row>
    <row r="688" customFormat="false" ht="12.75" hidden="false" customHeight="false" outlineLevel="0" collapsed="false">
      <c r="A688" s="0" t="n">
        <f aca="false">INDEX(BucketTable,MATCH(B688,SumMonths,0),1)</f>
        <v>9</v>
      </c>
      <c r="B688" s="149" t="n">
        <v>37591</v>
      </c>
      <c r="C688" s="135" t="s">
        <v>100</v>
      </c>
      <c r="D688" s="135" t="s">
        <v>100</v>
      </c>
      <c r="E688" s="136" t="n">
        <v>-23.58345392</v>
      </c>
      <c r="F688" s="135" t="n">
        <v>0</v>
      </c>
      <c r="G688" s="136" t="n">
        <v>-23.58345392</v>
      </c>
      <c r="H688" s="136" t="n">
        <v>0</v>
      </c>
      <c r="I688" s="136" t="n">
        <v>0</v>
      </c>
      <c r="J688" s="135" t="n">
        <v>0</v>
      </c>
      <c r="Y688" s="140"/>
      <c r="Z688" s="140"/>
    </row>
    <row r="689" customFormat="false" ht="12.75" hidden="false" customHeight="false" outlineLevel="0" collapsed="false">
      <c r="A689" s="0" t="n">
        <f aca="false">INDEX(BucketTable,MATCH(B689,SumMonths,0),1)</f>
        <v>9</v>
      </c>
      <c r="B689" s="149" t="n">
        <v>37591</v>
      </c>
      <c r="C689" s="135" t="s">
        <v>102</v>
      </c>
      <c r="D689" s="135" t="s">
        <v>102</v>
      </c>
      <c r="E689" s="136" t="n">
        <v>0</v>
      </c>
      <c r="F689" s="135" t="n">
        <v>0</v>
      </c>
      <c r="G689" s="136" t="n">
        <v>0</v>
      </c>
      <c r="H689" s="136" t="n">
        <v>0</v>
      </c>
      <c r="I689" s="136" t="n">
        <v>0</v>
      </c>
      <c r="J689" s="135" t="n">
        <v>0</v>
      </c>
      <c r="Y689" s="140"/>
      <c r="Z689" s="140"/>
    </row>
    <row r="690" customFormat="false" ht="12.75" hidden="false" customHeight="false" outlineLevel="0" collapsed="false">
      <c r="A690" s="0" t="n">
        <f aca="false">INDEX(BucketTable,MATCH(B690,SumMonths,0),1)</f>
        <v>9</v>
      </c>
      <c r="B690" s="149" t="n">
        <v>37591</v>
      </c>
      <c r="C690" s="135" t="s">
        <v>103</v>
      </c>
      <c r="D690" s="135" t="s">
        <v>103</v>
      </c>
      <c r="E690" s="136" t="n">
        <v>0</v>
      </c>
      <c r="F690" s="135" t="n">
        <v>0</v>
      </c>
      <c r="G690" s="136" t="n">
        <v>0</v>
      </c>
      <c r="H690" s="136" t="n">
        <v>0</v>
      </c>
      <c r="I690" s="136" t="n">
        <v>0</v>
      </c>
      <c r="J690" s="135" t="n">
        <v>0</v>
      </c>
      <c r="Y690" s="140"/>
      <c r="Z690" s="140"/>
    </row>
    <row r="691" customFormat="false" ht="12.75" hidden="false" customHeight="false" outlineLevel="0" collapsed="false">
      <c r="A691" s="0" t="n">
        <f aca="false">INDEX(BucketTable,MATCH(B691,SumMonths,0),1)</f>
        <v>9</v>
      </c>
      <c r="B691" s="149" t="n">
        <v>37591</v>
      </c>
      <c r="C691" s="135" t="s">
        <v>104</v>
      </c>
      <c r="D691" s="135" t="s">
        <v>104</v>
      </c>
      <c r="E691" s="136" t="n">
        <v>0</v>
      </c>
      <c r="F691" s="135" t="n">
        <v>0</v>
      </c>
      <c r="G691" s="136" t="n">
        <v>0</v>
      </c>
      <c r="H691" s="136" t="n">
        <v>0</v>
      </c>
      <c r="I691" s="136" t="n">
        <v>0</v>
      </c>
      <c r="J691" s="135" t="n">
        <v>0</v>
      </c>
      <c r="Y691" s="140"/>
      <c r="Z691" s="140"/>
    </row>
    <row r="692" customFormat="false" ht="12.75" hidden="false" customHeight="false" outlineLevel="0" collapsed="false">
      <c r="A692" s="0" t="n">
        <f aca="false">INDEX(BucketTable,MATCH(B692,SumMonths,0),1)</f>
        <v>9</v>
      </c>
      <c r="B692" s="149" t="n">
        <v>37591</v>
      </c>
      <c r="C692" s="135" t="s">
        <v>112</v>
      </c>
      <c r="D692" s="135" t="s">
        <v>112</v>
      </c>
      <c r="E692" s="136" t="n">
        <v>23.58345392</v>
      </c>
      <c r="F692" s="135" t="n">
        <v>0</v>
      </c>
      <c r="G692" s="136" t="n">
        <v>23.58345392</v>
      </c>
      <c r="H692" s="136" t="n">
        <v>0</v>
      </c>
      <c r="I692" s="136" t="n">
        <v>0</v>
      </c>
      <c r="J692" s="135" t="n">
        <v>0</v>
      </c>
      <c r="Y692" s="140"/>
      <c r="Z692" s="140"/>
    </row>
    <row r="693" customFormat="false" ht="12.75" hidden="false" customHeight="false" outlineLevel="0" collapsed="false">
      <c r="A693" s="0" t="n">
        <f aca="false">INDEX(BucketTable,MATCH(B693,SumMonths,0),1)</f>
        <v>9</v>
      </c>
      <c r="B693" s="149" t="n">
        <v>37591</v>
      </c>
      <c r="C693" s="135" t="s">
        <v>105</v>
      </c>
      <c r="D693" s="135" t="s">
        <v>105</v>
      </c>
      <c r="E693" s="136" t="n">
        <v>-91.24889768</v>
      </c>
      <c r="F693" s="135" t="n">
        <v>0</v>
      </c>
      <c r="G693" s="136" t="n">
        <v>-91.24889768</v>
      </c>
      <c r="H693" s="136" t="n">
        <v>0</v>
      </c>
      <c r="I693" s="136" t="n">
        <v>0</v>
      </c>
      <c r="J693" s="135" t="n">
        <v>0</v>
      </c>
      <c r="Y693" s="140"/>
      <c r="Z693" s="140"/>
    </row>
    <row r="694" customFormat="false" ht="12.75" hidden="false" customHeight="false" outlineLevel="0" collapsed="false">
      <c r="A694" s="0" t="n">
        <f aca="false">INDEX(BucketTable,MATCH(B694,SumMonths,0),1)</f>
        <v>10</v>
      </c>
      <c r="B694" s="149" t="n">
        <v>37622</v>
      </c>
      <c r="C694" s="135" t="s">
        <v>75</v>
      </c>
      <c r="D694" s="135" t="s">
        <v>75</v>
      </c>
      <c r="E694" s="136" t="n">
        <v>25.49984557</v>
      </c>
      <c r="F694" s="135" t="n">
        <v>0</v>
      </c>
      <c r="G694" s="136" t="n">
        <v>25.49984557</v>
      </c>
      <c r="H694" s="136" t="n">
        <v>0</v>
      </c>
      <c r="I694" s="136" t="n">
        <v>0</v>
      </c>
      <c r="J694" s="135" t="n">
        <v>0</v>
      </c>
      <c r="Y694" s="140"/>
      <c r="Z694" s="140"/>
    </row>
    <row r="695" customFormat="false" ht="12.75" hidden="false" customHeight="false" outlineLevel="0" collapsed="false">
      <c r="A695" s="0" t="n">
        <f aca="false">INDEX(BucketTable,MATCH(B695,SumMonths,0),1)</f>
        <v>10</v>
      </c>
      <c r="B695" s="149" t="n">
        <v>37622</v>
      </c>
      <c r="C695" s="135" t="s">
        <v>76</v>
      </c>
      <c r="D695" s="135" t="s">
        <v>76</v>
      </c>
      <c r="E695" s="136" t="n">
        <v>12.74992279</v>
      </c>
      <c r="F695" s="135" t="n">
        <v>0</v>
      </c>
      <c r="G695" s="136" t="n">
        <v>12.74992279</v>
      </c>
      <c r="H695" s="136" t="n">
        <v>0</v>
      </c>
      <c r="I695" s="136" t="n">
        <v>0</v>
      </c>
      <c r="J695" s="135" t="n">
        <v>0</v>
      </c>
      <c r="Y695" s="140"/>
      <c r="Z695" s="140"/>
    </row>
    <row r="696" customFormat="false" ht="12.75" hidden="false" customHeight="false" outlineLevel="0" collapsed="false">
      <c r="A696" s="0" t="n">
        <f aca="false">INDEX(BucketTable,MATCH(B696,SumMonths,0),1)</f>
        <v>10</v>
      </c>
      <c r="B696" s="149" t="n">
        <v>37622</v>
      </c>
      <c r="C696" s="135" t="s">
        <v>77</v>
      </c>
      <c r="D696" s="135" t="s">
        <v>77</v>
      </c>
      <c r="E696" s="136" t="n">
        <v>-25.27289695</v>
      </c>
      <c r="F696" s="135" t="n">
        <v>0</v>
      </c>
      <c r="G696" s="136" t="n">
        <v>-25.27289695</v>
      </c>
      <c r="H696" s="136" t="n">
        <v>0</v>
      </c>
      <c r="I696" s="136" t="n">
        <v>0</v>
      </c>
      <c r="J696" s="135" t="n">
        <v>0</v>
      </c>
      <c r="Y696" s="140"/>
      <c r="Z696" s="140"/>
    </row>
    <row r="697" customFormat="false" ht="12.75" hidden="false" customHeight="false" outlineLevel="0" collapsed="false">
      <c r="A697" s="0" t="n">
        <f aca="false">INDEX(BucketTable,MATCH(B697,SumMonths,0),1)</f>
        <v>10</v>
      </c>
      <c r="B697" s="149" t="n">
        <v>37622</v>
      </c>
      <c r="C697" s="135" t="s">
        <v>80</v>
      </c>
      <c r="D697" s="135" t="s">
        <v>80</v>
      </c>
      <c r="E697" s="136" t="n">
        <v>5.72726532</v>
      </c>
      <c r="F697" s="135" t="n">
        <v>0</v>
      </c>
      <c r="G697" s="136" t="n">
        <v>5.72726532</v>
      </c>
      <c r="H697" s="136" t="n">
        <v>0</v>
      </c>
      <c r="I697" s="136" t="n">
        <v>0</v>
      </c>
      <c r="J697" s="135" t="n">
        <v>0</v>
      </c>
      <c r="Y697" s="140"/>
      <c r="Z697" s="140"/>
    </row>
    <row r="698" customFormat="false" ht="12.75" hidden="false" customHeight="false" outlineLevel="0" collapsed="false">
      <c r="A698" s="0" t="n">
        <f aca="false">INDEX(BucketTable,MATCH(B698,SumMonths,0),1)</f>
        <v>10</v>
      </c>
      <c r="B698" s="149" t="n">
        <v>37622</v>
      </c>
      <c r="C698" s="135" t="s">
        <v>87</v>
      </c>
      <c r="D698" s="135" t="s">
        <v>87</v>
      </c>
      <c r="E698" s="136" t="n">
        <v>-33.14979925</v>
      </c>
      <c r="F698" s="135" t="n">
        <v>0</v>
      </c>
      <c r="G698" s="136" t="n">
        <v>-33.14979925</v>
      </c>
      <c r="H698" s="136" t="n">
        <v>0</v>
      </c>
      <c r="I698" s="136" t="n">
        <v>0</v>
      </c>
      <c r="J698" s="135" t="n">
        <v>0</v>
      </c>
      <c r="Y698" s="140"/>
      <c r="Z698" s="140"/>
    </row>
    <row r="699" customFormat="false" ht="12.75" hidden="false" customHeight="false" outlineLevel="0" collapsed="false">
      <c r="A699" s="0" t="n">
        <f aca="false">INDEX(BucketTable,MATCH(B699,SumMonths,0),1)</f>
        <v>10</v>
      </c>
      <c r="B699" s="149" t="n">
        <v>37622</v>
      </c>
      <c r="C699" s="135" t="s">
        <v>92</v>
      </c>
      <c r="D699" s="135" t="s">
        <v>92</v>
      </c>
      <c r="E699" s="136" t="n">
        <v>90.66215095</v>
      </c>
      <c r="F699" s="135" t="n">
        <v>0</v>
      </c>
      <c r="G699" s="136" t="n">
        <v>90.66215095</v>
      </c>
      <c r="H699" s="136" t="n">
        <v>0</v>
      </c>
      <c r="I699" s="136" t="n">
        <v>0</v>
      </c>
      <c r="J699" s="135" t="n">
        <v>0</v>
      </c>
      <c r="Y699" s="140"/>
      <c r="Z699" s="140"/>
    </row>
    <row r="700" customFormat="false" ht="12.75" hidden="false" customHeight="false" outlineLevel="0" collapsed="false">
      <c r="A700" s="0" t="n">
        <f aca="false">INDEX(BucketTable,MATCH(B700,SumMonths,0),1)</f>
        <v>10</v>
      </c>
      <c r="B700" s="149" t="n">
        <v>37622</v>
      </c>
      <c r="C700" s="135" t="s">
        <v>94</v>
      </c>
      <c r="D700" s="135" t="s">
        <v>94</v>
      </c>
      <c r="E700" s="136" t="n">
        <v>25.49984557</v>
      </c>
      <c r="F700" s="135" t="n">
        <v>0</v>
      </c>
      <c r="G700" s="136" t="n">
        <v>25.49984557</v>
      </c>
      <c r="H700" s="136" t="n">
        <v>0.025</v>
      </c>
      <c r="I700" s="136" t="n">
        <v>0.63749613925</v>
      </c>
      <c r="J700" s="135" t="n">
        <v>0</v>
      </c>
      <c r="Y700" s="140"/>
      <c r="Z700" s="140"/>
    </row>
    <row r="701" customFormat="false" ht="12.75" hidden="false" customHeight="false" outlineLevel="0" collapsed="false">
      <c r="A701" s="0" t="n">
        <f aca="false">INDEX(BucketTable,MATCH(B701,SumMonths,0),1)</f>
        <v>10</v>
      </c>
      <c r="B701" s="149" t="n">
        <v>37622</v>
      </c>
      <c r="C701" s="135" t="s">
        <v>98</v>
      </c>
      <c r="D701" s="135" t="s">
        <v>98</v>
      </c>
      <c r="E701" s="136" t="n">
        <v>0</v>
      </c>
      <c r="F701" s="135" t="n">
        <v>0</v>
      </c>
      <c r="G701" s="136" t="n">
        <v>0</v>
      </c>
      <c r="H701" s="136" t="n">
        <v>0</v>
      </c>
      <c r="I701" s="136" t="n">
        <v>0</v>
      </c>
      <c r="J701" s="135" t="n">
        <v>0</v>
      </c>
      <c r="Y701" s="140"/>
      <c r="Z701" s="140"/>
    </row>
    <row r="702" customFormat="false" ht="12.75" hidden="false" customHeight="false" outlineLevel="0" collapsed="false">
      <c r="A702" s="0" t="n">
        <f aca="false">INDEX(BucketTable,MATCH(B702,SumMonths,0),1)</f>
        <v>10</v>
      </c>
      <c r="B702" s="149" t="n">
        <v>37622</v>
      </c>
      <c r="C702" s="135" t="s">
        <v>100</v>
      </c>
      <c r="D702" s="135" t="s">
        <v>100</v>
      </c>
      <c r="E702" s="136" t="n">
        <v>-23.4318081</v>
      </c>
      <c r="F702" s="135" t="n">
        <v>0</v>
      </c>
      <c r="G702" s="136" t="n">
        <v>-23.4318081</v>
      </c>
      <c r="H702" s="136" t="n">
        <v>0</v>
      </c>
      <c r="I702" s="136" t="n">
        <v>0</v>
      </c>
      <c r="J702" s="135" t="n">
        <v>0</v>
      </c>
      <c r="Y702" s="140"/>
      <c r="Z702" s="140"/>
    </row>
    <row r="703" customFormat="false" ht="12.75" hidden="false" customHeight="false" outlineLevel="0" collapsed="false">
      <c r="A703" s="0" t="n">
        <f aca="false">INDEX(BucketTable,MATCH(B703,SumMonths,0),1)</f>
        <v>10</v>
      </c>
      <c r="B703" s="149" t="n">
        <v>37622</v>
      </c>
      <c r="C703" s="135" t="s">
        <v>102</v>
      </c>
      <c r="D703" s="135" t="s">
        <v>102</v>
      </c>
      <c r="E703" s="136" t="n">
        <v>0</v>
      </c>
      <c r="F703" s="135" t="n">
        <v>0</v>
      </c>
      <c r="G703" s="136" t="n">
        <v>0</v>
      </c>
      <c r="H703" s="136" t="n">
        <v>0</v>
      </c>
      <c r="I703" s="136" t="n">
        <v>0</v>
      </c>
      <c r="J703" s="135" t="n">
        <v>0</v>
      </c>
      <c r="Y703" s="140"/>
      <c r="Z703" s="140"/>
    </row>
    <row r="704" customFormat="false" ht="12.75" hidden="false" customHeight="false" outlineLevel="0" collapsed="false">
      <c r="A704" s="0" t="n">
        <f aca="false">INDEX(BucketTable,MATCH(B704,SumMonths,0),1)</f>
        <v>10</v>
      </c>
      <c r="B704" s="149" t="n">
        <v>37622</v>
      </c>
      <c r="C704" s="135" t="s">
        <v>103</v>
      </c>
      <c r="D704" s="135" t="s">
        <v>103</v>
      </c>
      <c r="E704" s="136" t="n">
        <v>0</v>
      </c>
      <c r="F704" s="135" t="n">
        <v>0</v>
      </c>
      <c r="G704" s="136" t="n">
        <v>0</v>
      </c>
      <c r="H704" s="136" t="n">
        <v>0</v>
      </c>
      <c r="I704" s="136" t="n">
        <v>0</v>
      </c>
      <c r="J704" s="135" t="n">
        <v>0</v>
      </c>
      <c r="Y704" s="140"/>
      <c r="Z704" s="140"/>
    </row>
    <row r="705" customFormat="false" ht="12.75" hidden="false" customHeight="false" outlineLevel="0" collapsed="false">
      <c r="A705" s="0" t="n">
        <f aca="false">INDEX(BucketTable,MATCH(B705,SumMonths,0),1)</f>
        <v>10</v>
      </c>
      <c r="B705" s="149" t="n">
        <v>37622</v>
      </c>
      <c r="C705" s="135" t="s">
        <v>104</v>
      </c>
      <c r="D705" s="135" t="s">
        <v>104</v>
      </c>
      <c r="E705" s="136" t="n">
        <v>0</v>
      </c>
      <c r="F705" s="135" t="n">
        <v>0</v>
      </c>
      <c r="G705" s="136" t="n">
        <v>0</v>
      </c>
      <c r="H705" s="136" t="n">
        <v>0</v>
      </c>
      <c r="I705" s="136" t="n">
        <v>0</v>
      </c>
      <c r="J705" s="135" t="n">
        <v>0</v>
      </c>
      <c r="Y705" s="140"/>
      <c r="Z705" s="140"/>
    </row>
    <row r="706" customFormat="false" ht="12.75" hidden="false" customHeight="false" outlineLevel="0" collapsed="false">
      <c r="A706" s="0" t="n">
        <f aca="false">INDEX(BucketTable,MATCH(B706,SumMonths,0),1)</f>
        <v>10</v>
      </c>
      <c r="B706" s="149" t="n">
        <v>37622</v>
      </c>
      <c r="C706" s="135" t="s">
        <v>112</v>
      </c>
      <c r="D706" s="135" t="s">
        <v>112</v>
      </c>
      <c r="E706" s="136" t="n">
        <v>23.4318081</v>
      </c>
      <c r="F706" s="135" t="n">
        <v>0</v>
      </c>
      <c r="G706" s="136" t="n">
        <v>23.4318081</v>
      </c>
      <c r="H706" s="136" t="n">
        <v>0</v>
      </c>
      <c r="I706" s="136" t="n">
        <v>0</v>
      </c>
      <c r="J706" s="135" t="n">
        <v>0</v>
      </c>
      <c r="Y706" s="140"/>
      <c r="Z706" s="140"/>
    </row>
    <row r="707" customFormat="false" ht="12.75" hidden="false" customHeight="false" outlineLevel="0" collapsed="false">
      <c r="A707" s="0" t="n">
        <f aca="false">INDEX(BucketTable,MATCH(B707,SumMonths,0),1)</f>
        <v>10</v>
      </c>
      <c r="B707" s="149" t="n">
        <v>37622</v>
      </c>
      <c r="C707" s="135" t="s">
        <v>105</v>
      </c>
      <c r="D707" s="135" t="s">
        <v>105</v>
      </c>
      <c r="E707" s="136" t="n">
        <v>-90.66215095</v>
      </c>
      <c r="F707" s="135" t="n">
        <v>0</v>
      </c>
      <c r="G707" s="136" t="n">
        <v>-90.66215095</v>
      </c>
      <c r="H707" s="136" t="n">
        <v>0</v>
      </c>
      <c r="I707" s="136" t="n">
        <v>0</v>
      </c>
      <c r="J707" s="135" t="n">
        <v>0</v>
      </c>
      <c r="Y707" s="140"/>
      <c r="Z707" s="140"/>
    </row>
    <row r="708" customFormat="false" ht="12.75" hidden="false" customHeight="false" outlineLevel="0" collapsed="false">
      <c r="A708" s="0" t="n">
        <f aca="false">INDEX(BucketTable,MATCH(B708,SumMonths,0),1)</f>
        <v>10</v>
      </c>
      <c r="B708" s="149" t="n">
        <v>37653</v>
      </c>
      <c r="C708" s="135" t="s">
        <v>75</v>
      </c>
      <c r="D708" s="135" t="s">
        <v>75</v>
      </c>
      <c r="E708" s="136" t="n">
        <v>22.88372544</v>
      </c>
      <c r="F708" s="135" t="n">
        <v>0</v>
      </c>
      <c r="G708" s="136" t="n">
        <v>22.88372544</v>
      </c>
      <c r="H708" s="136" t="n">
        <v>0</v>
      </c>
      <c r="I708" s="136" t="n">
        <v>0</v>
      </c>
      <c r="J708" s="135" t="n">
        <v>0</v>
      </c>
      <c r="Y708" s="140"/>
      <c r="Z708" s="140"/>
    </row>
    <row r="709" customFormat="false" ht="12.75" hidden="false" customHeight="false" outlineLevel="0" collapsed="false">
      <c r="A709" s="0" t="n">
        <f aca="false">INDEX(BucketTable,MATCH(B709,SumMonths,0),1)</f>
        <v>10</v>
      </c>
      <c r="B709" s="149" t="n">
        <v>37653</v>
      </c>
      <c r="C709" s="135" t="s">
        <v>76</v>
      </c>
      <c r="D709" s="135" t="s">
        <v>76</v>
      </c>
      <c r="E709" s="136" t="n">
        <v>11.44186272</v>
      </c>
      <c r="F709" s="135" t="n">
        <v>0</v>
      </c>
      <c r="G709" s="136" t="n">
        <v>11.44186272</v>
      </c>
      <c r="H709" s="136" t="n">
        <v>0</v>
      </c>
      <c r="I709" s="136" t="n">
        <v>0</v>
      </c>
      <c r="J709" s="135" t="n">
        <v>0</v>
      </c>
      <c r="Y709" s="140"/>
      <c r="Z709" s="140"/>
    </row>
    <row r="710" customFormat="false" ht="12.75" hidden="false" customHeight="false" outlineLevel="0" collapsed="false">
      <c r="A710" s="0" t="n">
        <f aca="false">INDEX(BucketTable,MATCH(B710,SumMonths,0),1)</f>
        <v>10</v>
      </c>
      <c r="B710" s="149" t="n">
        <v>37653</v>
      </c>
      <c r="C710" s="135" t="s">
        <v>77</v>
      </c>
      <c r="D710" s="135" t="s">
        <v>77</v>
      </c>
      <c r="E710" s="136" t="n">
        <v>-22.68006027</v>
      </c>
      <c r="F710" s="135" t="n">
        <v>0</v>
      </c>
      <c r="G710" s="136" t="n">
        <v>-22.68006027</v>
      </c>
      <c r="H710" s="136" t="n">
        <v>0</v>
      </c>
      <c r="I710" s="136" t="n">
        <v>0</v>
      </c>
      <c r="J710" s="135" t="n">
        <v>0</v>
      </c>
      <c r="Y710" s="140"/>
      <c r="Z710" s="140"/>
    </row>
    <row r="711" customFormat="false" ht="12.75" hidden="false" customHeight="false" outlineLevel="0" collapsed="false">
      <c r="A711" s="0" t="n">
        <f aca="false">INDEX(BucketTable,MATCH(B711,SumMonths,0),1)</f>
        <v>10</v>
      </c>
      <c r="B711" s="149" t="n">
        <v>37653</v>
      </c>
      <c r="C711" s="135" t="s">
        <v>80</v>
      </c>
      <c r="D711" s="135" t="s">
        <v>80</v>
      </c>
      <c r="E711" s="136" t="n">
        <v>5.13968473</v>
      </c>
      <c r="F711" s="135" t="n">
        <v>0</v>
      </c>
      <c r="G711" s="136" t="n">
        <v>5.13968473</v>
      </c>
      <c r="H711" s="136" t="n">
        <v>0</v>
      </c>
      <c r="I711" s="136" t="n">
        <v>0</v>
      </c>
      <c r="J711" s="135" t="n">
        <v>0</v>
      </c>
      <c r="Y711" s="140"/>
      <c r="Z711" s="140"/>
    </row>
    <row r="712" customFormat="false" ht="12.75" hidden="false" customHeight="false" outlineLevel="0" collapsed="false">
      <c r="A712" s="0" t="n">
        <f aca="false">INDEX(BucketTable,MATCH(B712,SumMonths,0),1)</f>
        <v>10</v>
      </c>
      <c r="B712" s="149" t="n">
        <v>37653</v>
      </c>
      <c r="C712" s="135" t="s">
        <v>87</v>
      </c>
      <c r="D712" s="135" t="s">
        <v>87</v>
      </c>
      <c r="E712" s="136" t="n">
        <v>-29.74884307</v>
      </c>
      <c r="F712" s="135" t="n">
        <v>0</v>
      </c>
      <c r="G712" s="136" t="n">
        <v>-29.74884307</v>
      </c>
      <c r="H712" s="136" t="n">
        <v>0</v>
      </c>
      <c r="I712" s="136" t="n">
        <v>0</v>
      </c>
      <c r="J712" s="135" t="n">
        <v>0</v>
      </c>
      <c r="Y712" s="140"/>
      <c r="Z712" s="140"/>
    </row>
    <row r="713" customFormat="false" ht="12.75" hidden="false" customHeight="false" outlineLevel="0" collapsed="false">
      <c r="A713" s="0" t="n">
        <f aca="false">INDEX(BucketTable,MATCH(B713,SumMonths,0),1)</f>
        <v>10</v>
      </c>
      <c r="B713" s="149" t="n">
        <v>37653</v>
      </c>
      <c r="C713" s="135" t="s">
        <v>92</v>
      </c>
      <c r="D713" s="135" t="s">
        <v>92</v>
      </c>
      <c r="E713" s="136" t="n">
        <v>81.36079742</v>
      </c>
      <c r="F713" s="135" t="n">
        <v>0</v>
      </c>
      <c r="G713" s="136" t="n">
        <v>81.36079742</v>
      </c>
      <c r="H713" s="136" t="n">
        <v>0</v>
      </c>
      <c r="I713" s="136" t="n">
        <v>0</v>
      </c>
      <c r="J713" s="135" t="n">
        <v>0</v>
      </c>
      <c r="Y713" s="140"/>
      <c r="Z713" s="140"/>
    </row>
    <row r="714" customFormat="false" ht="12.75" hidden="false" customHeight="false" outlineLevel="0" collapsed="false">
      <c r="A714" s="0" t="n">
        <f aca="false">INDEX(BucketTable,MATCH(B714,SumMonths,0),1)</f>
        <v>10</v>
      </c>
      <c r="B714" s="149" t="n">
        <v>37653</v>
      </c>
      <c r="C714" s="135" t="s">
        <v>94</v>
      </c>
      <c r="D714" s="135" t="s">
        <v>94</v>
      </c>
      <c r="E714" s="136" t="n">
        <v>22.88372544</v>
      </c>
      <c r="F714" s="135" t="n">
        <v>0</v>
      </c>
      <c r="G714" s="136" t="n">
        <v>22.88372544</v>
      </c>
      <c r="H714" s="136" t="n">
        <v>0.025</v>
      </c>
      <c r="I714" s="136" t="n">
        <v>0.572093136</v>
      </c>
      <c r="J714" s="135" t="n">
        <v>0</v>
      </c>
      <c r="Y714" s="140"/>
      <c r="Z714" s="140"/>
    </row>
    <row r="715" customFormat="false" ht="12.75" hidden="false" customHeight="false" outlineLevel="0" collapsed="false">
      <c r="A715" s="0" t="n">
        <f aca="false">INDEX(BucketTable,MATCH(B715,SumMonths,0),1)</f>
        <v>10</v>
      </c>
      <c r="B715" s="149" t="n">
        <v>37653</v>
      </c>
      <c r="C715" s="135" t="s">
        <v>98</v>
      </c>
      <c r="D715" s="135" t="s">
        <v>98</v>
      </c>
      <c r="E715" s="136" t="n">
        <v>0</v>
      </c>
      <c r="F715" s="135" t="n">
        <v>0</v>
      </c>
      <c r="G715" s="136" t="n">
        <v>0</v>
      </c>
      <c r="H715" s="136" t="n">
        <v>0</v>
      </c>
      <c r="I715" s="136" t="n">
        <v>0</v>
      </c>
      <c r="J715" s="135" t="n">
        <v>0</v>
      </c>
      <c r="Y715" s="140"/>
      <c r="Z715" s="140"/>
    </row>
    <row r="716" customFormat="false" ht="12.75" hidden="false" customHeight="false" outlineLevel="0" collapsed="false">
      <c r="A716" s="0" t="n">
        <f aca="false">INDEX(BucketTable,MATCH(B716,SumMonths,0),1)</f>
        <v>10</v>
      </c>
      <c r="B716" s="149" t="n">
        <v>37653</v>
      </c>
      <c r="C716" s="135" t="s">
        <v>100</v>
      </c>
      <c r="D716" s="135" t="s">
        <v>100</v>
      </c>
      <c r="E716" s="136" t="n">
        <v>-21.0278553</v>
      </c>
      <c r="F716" s="135" t="n">
        <v>0</v>
      </c>
      <c r="G716" s="136" t="n">
        <v>-21.0278553</v>
      </c>
      <c r="H716" s="136" t="n">
        <v>0</v>
      </c>
      <c r="I716" s="136" t="n">
        <v>0</v>
      </c>
      <c r="J716" s="135" t="n">
        <v>0</v>
      </c>
      <c r="Y716" s="140"/>
      <c r="Z716" s="140"/>
    </row>
    <row r="717" customFormat="false" ht="12.75" hidden="false" customHeight="false" outlineLevel="0" collapsed="false">
      <c r="A717" s="0" t="n">
        <f aca="false">INDEX(BucketTable,MATCH(B717,SumMonths,0),1)</f>
        <v>10</v>
      </c>
      <c r="B717" s="149" t="n">
        <v>37653</v>
      </c>
      <c r="C717" s="135" t="s">
        <v>102</v>
      </c>
      <c r="D717" s="135" t="s">
        <v>102</v>
      </c>
      <c r="E717" s="136" t="n">
        <v>0</v>
      </c>
      <c r="F717" s="135" t="n">
        <v>0</v>
      </c>
      <c r="G717" s="136" t="n">
        <v>0</v>
      </c>
      <c r="H717" s="136" t="n">
        <v>0</v>
      </c>
      <c r="I717" s="136" t="n">
        <v>0</v>
      </c>
      <c r="J717" s="135" t="n">
        <v>0</v>
      </c>
      <c r="Y717" s="140"/>
      <c r="Z717" s="140"/>
    </row>
    <row r="718" customFormat="false" ht="12.75" hidden="false" customHeight="false" outlineLevel="0" collapsed="false">
      <c r="A718" s="0" t="n">
        <f aca="false">INDEX(BucketTable,MATCH(B718,SumMonths,0),1)</f>
        <v>10</v>
      </c>
      <c r="B718" s="149" t="n">
        <v>37653</v>
      </c>
      <c r="C718" s="135" t="s">
        <v>103</v>
      </c>
      <c r="D718" s="135" t="s">
        <v>103</v>
      </c>
      <c r="E718" s="136" t="n">
        <v>0</v>
      </c>
      <c r="F718" s="135" t="n">
        <v>0</v>
      </c>
      <c r="G718" s="136" t="n">
        <v>0</v>
      </c>
      <c r="H718" s="136" t="n">
        <v>0</v>
      </c>
      <c r="I718" s="136" t="n">
        <v>0</v>
      </c>
      <c r="J718" s="135" t="n">
        <v>0</v>
      </c>
      <c r="Y718" s="140"/>
      <c r="Z718" s="140"/>
    </row>
    <row r="719" customFormat="false" ht="12.75" hidden="false" customHeight="false" outlineLevel="0" collapsed="false">
      <c r="A719" s="0" t="n">
        <f aca="false">INDEX(BucketTable,MATCH(B719,SumMonths,0),1)</f>
        <v>10</v>
      </c>
      <c r="B719" s="149" t="n">
        <v>37653</v>
      </c>
      <c r="C719" s="135" t="s">
        <v>104</v>
      </c>
      <c r="D719" s="135" t="s">
        <v>104</v>
      </c>
      <c r="E719" s="136" t="n">
        <v>0</v>
      </c>
      <c r="F719" s="135" t="n">
        <v>0</v>
      </c>
      <c r="G719" s="136" t="n">
        <v>0</v>
      </c>
      <c r="H719" s="136" t="n">
        <v>0</v>
      </c>
      <c r="I719" s="136" t="n">
        <v>0</v>
      </c>
      <c r="J719" s="135" t="n">
        <v>0</v>
      </c>
      <c r="Y719" s="140"/>
      <c r="Z719" s="140"/>
    </row>
    <row r="720" customFormat="false" ht="12.75" hidden="false" customHeight="false" outlineLevel="0" collapsed="false">
      <c r="A720" s="0" t="n">
        <f aca="false">INDEX(BucketTable,MATCH(B720,SumMonths,0),1)</f>
        <v>10</v>
      </c>
      <c r="B720" s="149" t="n">
        <v>37653</v>
      </c>
      <c r="C720" s="135" t="s">
        <v>112</v>
      </c>
      <c r="D720" s="135" t="s">
        <v>112</v>
      </c>
      <c r="E720" s="136" t="n">
        <v>21.0278553</v>
      </c>
      <c r="F720" s="135" t="n">
        <v>0</v>
      </c>
      <c r="G720" s="136" t="n">
        <v>21.0278553</v>
      </c>
      <c r="H720" s="136" t="n">
        <v>0</v>
      </c>
      <c r="I720" s="136" t="n">
        <v>0</v>
      </c>
      <c r="J720" s="135" t="n">
        <v>0</v>
      </c>
      <c r="Y720" s="140"/>
      <c r="Z720" s="140"/>
    </row>
    <row r="721" customFormat="false" ht="12.75" hidden="false" customHeight="false" outlineLevel="0" collapsed="false">
      <c r="A721" s="0" t="n">
        <f aca="false">INDEX(BucketTable,MATCH(B721,SumMonths,0),1)</f>
        <v>10</v>
      </c>
      <c r="B721" s="149" t="n">
        <v>37653</v>
      </c>
      <c r="C721" s="135" t="s">
        <v>105</v>
      </c>
      <c r="D721" s="135" t="s">
        <v>105</v>
      </c>
      <c r="E721" s="136" t="n">
        <v>-81.36079742</v>
      </c>
      <c r="F721" s="135" t="n">
        <v>0</v>
      </c>
      <c r="G721" s="136" t="n">
        <v>-81.36079742</v>
      </c>
      <c r="H721" s="136" t="n">
        <v>0</v>
      </c>
      <c r="I721" s="136" t="n">
        <v>0</v>
      </c>
      <c r="J721" s="135" t="n">
        <v>0</v>
      </c>
      <c r="Y721" s="140"/>
      <c r="Z721" s="140"/>
    </row>
    <row r="722" customFormat="false" ht="12.75" hidden="false" customHeight="false" outlineLevel="0" collapsed="false">
      <c r="A722" s="0" t="n">
        <f aca="false">INDEX(BucketTable,MATCH(B722,SumMonths,0),1)</f>
        <v>10</v>
      </c>
      <c r="B722" s="149" t="n">
        <v>37681</v>
      </c>
      <c r="C722" s="135" t="s">
        <v>75</v>
      </c>
      <c r="D722" s="135" t="s">
        <v>75</v>
      </c>
      <c r="E722" s="136" t="n">
        <v>25.18792849</v>
      </c>
      <c r="F722" s="135" t="n">
        <v>0</v>
      </c>
      <c r="G722" s="136" t="n">
        <v>25.18792849</v>
      </c>
      <c r="H722" s="136" t="n">
        <v>0</v>
      </c>
      <c r="I722" s="136" t="n">
        <v>0</v>
      </c>
      <c r="J722" s="135" t="n">
        <v>0</v>
      </c>
      <c r="Y722" s="140"/>
      <c r="Z722" s="140"/>
    </row>
    <row r="723" customFormat="false" ht="12.75" hidden="false" customHeight="false" outlineLevel="0" collapsed="false">
      <c r="A723" s="0" t="n">
        <f aca="false">INDEX(BucketTable,MATCH(B723,SumMonths,0),1)</f>
        <v>10</v>
      </c>
      <c r="B723" s="149" t="n">
        <v>37681</v>
      </c>
      <c r="C723" s="135" t="s">
        <v>76</v>
      </c>
      <c r="D723" s="135" t="s">
        <v>76</v>
      </c>
      <c r="E723" s="136" t="n">
        <v>12.59396425</v>
      </c>
      <c r="F723" s="135" t="n">
        <v>0</v>
      </c>
      <c r="G723" s="136" t="n">
        <v>12.59396425</v>
      </c>
      <c r="H723" s="136" t="n">
        <v>0</v>
      </c>
      <c r="I723" s="136" t="n">
        <v>0</v>
      </c>
      <c r="J723" s="135" t="n">
        <v>0</v>
      </c>
      <c r="Y723" s="140"/>
      <c r="Z723" s="140"/>
    </row>
    <row r="724" customFormat="false" ht="12.75" hidden="false" customHeight="false" outlineLevel="0" collapsed="false">
      <c r="A724" s="0" t="n">
        <f aca="false">INDEX(BucketTable,MATCH(B724,SumMonths,0),1)</f>
        <v>10</v>
      </c>
      <c r="B724" s="149" t="n">
        <v>37681</v>
      </c>
      <c r="C724" s="135" t="s">
        <v>77</v>
      </c>
      <c r="D724" s="135" t="s">
        <v>77</v>
      </c>
      <c r="E724" s="136" t="n">
        <v>-24.96375593</v>
      </c>
      <c r="F724" s="135" t="n">
        <v>0</v>
      </c>
      <c r="G724" s="136" t="n">
        <v>-24.96375593</v>
      </c>
      <c r="H724" s="136" t="n">
        <v>0</v>
      </c>
      <c r="I724" s="136" t="n">
        <v>0</v>
      </c>
      <c r="J724" s="135" t="n">
        <v>0</v>
      </c>
      <c r="Y724" s="140"/>
      <c r="Z724" s="140"/>
    </row>
    <row r="725" customFormat="false" ht="12.75" hidden="false" customHeight="false" outlineLevel="0" collapsed="false">
      <c r="A725" s="0" t="n">
        <f aca="false">INDEX(BucketTable,MATCH(B725,SumMonths,0),1)</f>
        <v>10</v>
      </c>
      <c r="B725" s="149" t="n">
        <v>37681</v>
      </c>
      <c r="C725" s="135" t="s">
        <v>80</v>
      </c>
      <c r="D725" s="135" t="s">
        <v>80</v>
      </c>
      <c r="E725" s="136" t="n">
        <v>5.65720874</v>
      </c>
      <c r="F725" s="135" t="n">
        <v>0</v>
      </c>
      <c r="G725" s="136" t="n">
        <v>5.65720874</v>
      </c>
      <c r="H725" s="136" t="n">
        <v>0</v>
      </c>
      <c r="I725" s="136" t="n">
        <v>0</v>
      </c>
      <c r="J725" s="135" t="n">
        <v>0</v>
      </c>
      <c r="Y725" s="140"/>
      <c r="Z725" s="140"/>
    </row>
    <row r="726" customFormat="false" ht="12.75" hidden="false" customHeight="false" outlineLevel="0" collapsed="false">
      <c r="A726" s="0" t="n">
        <f aca="false">INDEX(BucketTable,MATCH(B726,SumMonths,0),1)</f>
        <v>10</v>
      </c>
      <c r="B726" s="149" t="n">
        <v>37681</v>
      </c>
      <c r="C726" s="135" t="s">
        <v>87</v>
      </c>
      <c r="D726" s="135" t="s">
        <v>87</v>
      </c>
      <c r="E726" s="136" t="n">
        <v>-32.74430704</v>
      </c>
      <c r="F726" s="135" t="n">
        <v>0</v>
      </c>
      <c r="G726" s="136" t="n">
        <v>-32.74430704</v>
      </c>
      <c r="H726" s="136" t="n">
        <v>0</v>
      </c>
      <c r="I726" s="136" t="n">
        <v>0</v>
      </c>
      <c r="J726" s="135" t="n">
        <v>0</v>
      </c>
      <c r="Y726" s="140"/>
      <c r="Z726" s="140"/>
    </row>
    <row r="727" customFormat="false" ht="12.75" hidden="false" customHeight="false" outlineLevel="0" collapsed="false">
      <c r="A727" s="0" t="n">
        <f aca="false">INDEX(BucketTable,MATCH(B727,SumMonths,0),1)</f>
        <v>10</v>
      </c>
      <c r="B727" s="149" t="n">
        <v>37681</v>
      </c>
      <c r="C727" s="135" t="s">
        <v>92</v>
      </c>
      <c r="D727" s="135" t="s">
        <v>92</v>
      </c>
      <c r="E727" s="136" t="n">
        <v>89.55316096</v>
      </c>
      <c r="F727" s="135" t="n">
        <v>0</v>
      </c>
      <c r="G727" s="136" t="n">
        <v>89.55316096</v>
      </c>
      <c r="H727" s="136" t="n">
        <v>0</v>
      </c>
      <c r="I727" s="136" t="n">
        <v>0</v>
      </c>
      <c r="J727" s="135" t="n">
        <v>0</v>
      </c>
      <c r="Y727" s="140"/>
      <c r="Z727" s="140"/>
    </row>
    <row r="728" customFormat="false" ht="12.75" hidden="false" customHeight="false" outlineLevel="0" collapsed="false">
      <c r="A728" s="0" t="n">
        <f aca="false">INDEX(BucketTable,MATCH(B728,SumMonths,0),1)</f>
        <v>10</v>
      </c>
      <c r="B728" s="149" t="n">
        <v>37681</v>
      </c>
      <c r="C728" s="135" t="s">
        <v>94</v>
      </c>
      <c r="D728" s="135" t="s">
        <v>94</v>
      </c>
      <c r="E728" s="136" t="n">
        <v>25.18792849</v>
      </c>
      <c r="F728" s="135" t="n">
        <v>0</v>
      </c>
      <c r="G728" s="136" t="n">
        <v>25.18792849</v>
      </c>
      <c r="H728" s="136" t="n">
        <v>0.025</v>
      </c>
      <c r="I728" s="136" t="n">
        <v>0.62969821225</v>
      </c>
      <c r="J728" s="135" t="n">
        <v>0</v>
      </c>
      <c r="Y728" s="140"/>
      <c r="Z728" s="140"/>
    </row>
    <row r="729" customFormat="false" ht="12.75" hidden="false" customHeight="false" outlineLevel="0" collapsed="false">
      <c r="A729" s="0" t="n">
        <f aca="false">INDEX(BucketTable,MATCH(B729,SumMonths,0),1)</f>
        <v>10</v>
      </c>
      <c r="B729" s="149" t="n">
        <v>37681</v>
      </c>
      <c r="C729" s="135" t="s">
        <v>98</v>
      </c>
      <c r="D729" s="135" t="s">
        <v>98</v>
      </c>
      <c r="E729" s="136" t="n">
        <v>0</v>
      </c>
      <c r="F729" s="135" t="n">
        <v>0</v>
      </c>
      <c r="G729" s="136" t="n">
        <v>0</v>
      </c>
      <c r="H729" s="136" t="n">
        <v>0</v>
      </c>
      <c r="I729" s="136" t="n">
        <v>0</v>
      </c>
      <c r="J729" s="135" t="n">
        <v>0</v>
      </c>
      <c r="Y729" s="140"/>
      <c r="Z729" s="140"/>
    </row>
    <row r="730" customFormat="false" ht="12.75" hidden="false" customHeight="false" outlineLevel="0" collapsed="false">
      <c r="A730" s="0" t="n">
        <f aca="false">INDEX(BucketTable,MATCH(B730,SumMonths,0),1)</f>
        <v>10</v>
      </c>
      <c r="B730" s="149" t="n">
        <v>37681</v>
      </c>
      <c r="C730" s="135" t="s">
        <v>100</v>
      </c>
      <c r="D730" s="135" t="s">
        <v>100</v>
      </c>
      <c r="E730" s="136" t="n">
        <v>-23.14518749</v>
      </c>
      <c r="F730" s="135" t="n">
        <v>0</v>
      </c>
      <c r="G730" s="136" t="n">
        <v>-23.14518749</v>
      </c>
      <c r="H730" s="136" t="n">
        <v>0</v>
      </c>
      <c r="I730" s="136" t="n">
        <v>0</v>
      </c>
      <c r="J730" s="135" t="n">
        <v>0</v>
      </c>
      <c r="Y730" s="140"/>
      <c r="Z730" s="140"/>
    </row>
    <row r="731" customFormat="false" ht="12.75" hidden="false" customHeight="false" outlineLevel="0" collapsed="false">
      <c r="A731" s="0" t="n">
        <f aca="false">INDEX(BucketTable,MATCH(B731,SumMonths,0),1)</f>
        <v>10</v>
      </c>
      <c r="B731" s="149" t="n">
        <v>37681</v>
      </c>
      <c r="C731" s="135" t="s">
        <v>102</v>
      </c>
      <c r="D731" s="135" t="s">
        <v>102</v>
      </c>
      <c r="E731" s="136" t="n">
        <v>0</v>
      </c>
      <c r="F731" s="135" t="n">
        <v>0</v>
      </c>
      <c r="G731" s="136" t="n">
        <v>0</v>
      </c>
      <c r="H731" s="136" t="n">
        <v>0</v>
      </c>
      <c r="I731" s="136" t="n">
        <v>0</v>
      </c>
      <c r="J731" s="135" t="n">
        <v>0</v>
      </c>
      <c r="Y731" s="140"/>
      <c r="Z731" s="140"/>
    </row>
    <row r="732" customFormat="false" ht="12.75" hidden="false" customHeight="false" outlineLevel="0" collapsed="false">
      <c r="A732" s="0" t="n">
        <f aca="false">INDEX(BucketTable,MATCH(B732,SumMonths,0),1)</f>
        <v>10</v>
      </c>
      <c r="B732" s="149" t="n">
        <v>37681</v>
      </c>
      <c r="C732" s="135" t="s">
        <v>103</v>
      </c>
      <c r="D732" s="135" t="s">
        <v>103</v>
      </c>
      <c r="E732" s="136" t="n">
        <v>0</v>
      </c>
      <c r="F732" s="135" t="n">
        <v>0</v>
      </c>
      <c r="G732" s="136" t="n">
        <v>0</v>
      </c>
      <c r="H732" s="136" t="n">
        <v>0</v>
      </c>
      <c r="I732" s="136" t="n">
        <v>0</v>
      </c>
      <c r="J732" s="135" t="n">
        <v>0</v>
      </c>
      <c r="Y732" s="140"/>
      <c r="Z732" s="140"/>
    </row>
    <row r="733" customFormat="false" ht="12.75" hidden="false" customHeight="false" outlineLevel="0" collapsed="false">
      <c r="A733" s="0" t="n">
        <f aca="false">INDEX(BucketTable,MATCH(B733,SumMonths,0),1)</f>
        <v>10</v>
      </c>
      <c r="B733" s="149" t="n">
        <v>37681</v>
      </c>
      <c r="C733" s="135" t="s">
        <v>104</v>
      </c>
      <c r="D733" s="135" t="s">
        <v>104</v>
      </c>
      <c r="E733" s="136" t="n">
        <v>0</v>
      </c>
      <c r="F733" s="135" t="n">
        <v>0</v>
      </c>
      <c r="G733" s="136" t="n">
        <v>0</v>
      </c>
      <c r="H733" s="136" t="n">
        <v>0</v>
      </c>
      <c r="I733" s="136" t="n">
        <v>0</v>
      </c>
      <c r="J733" s="135" t="n">
        <v>0</v>
      </c>
      <c r="Y733" s="140"/>
      <c r="Z733" s="140"/>
    </row>
    <row r="734" customFormat="false" ht="12.75" hidden="false" customHeight="false" outlineLevel="0" collapsed="false">
      <c r="A734" s="0" t="n">
        <f aca="false">INDEX(BucketTable,MATCH(B734,SumMonths,0),1)</f>
        <v>10</v>
      </c>
      <c r="B734" s="149" t="n">
        <v>37681</v>
      </c>
      <c r="C734" s="135" t="s">
        <v>112</v>
      </c>
      <c r="D734" s="135" t="s">
        <v>112</v>
      </c>
      <c r="E734" s="136" t="n">
        <v>23.14518749</v>
      </c>
      <c r="F734" s="135" t="n">
        <v>0</v>
      </c>
      <c r="G734" s="136" t="n">
        <v>23.14518749</v>
      </c>
      <c r="H734" s="136" t="n">
        <v>0</v>
      </c>
      <c r="I734" s="136" t="n">
        <v>0</v>
      </c>
      <c r="J734" s="135" t="n">
        <v>0</v>
      </c>
      <c r="Y734" s="140"/>
      <c r="Z734" s="140"/>
    </row>
    <row r="735" customFormat="false" ht="12.75" hidden="false" customHeight="false" outlineLevel="0" collapsed="false">
      <c r="A735" s="0" t="n">
        <f aca="false">INDEX(BucketTable,MATCH(B735,SumMonths,0),1)</f>
        <v>10</v>
      </c>
      <c r="B735" s="149" t="n">
        <v>37681</v>
      </c>
      <c r="C735" s="135" t="s">
        <v>105</v>
      </c>
      <c r="D735" s="135" t="s">
        <v>105</v>
      </c>
      <c r="E735" s="136" t="n">
        <v>-89.55316096</v>
      </c>
      <c r="F735" s="135" t="n">
        <v>0</v>
      </c>
      <c r="G735" s="136" t="n">
        <v>-89.55316096</v>
      </c>
      <c r="H735" s="136" t="n">
        <v>0</v>
      </c>
      <c r="I735" s="136" t="n">
        <v>0</v>
      </c>
      <c r="J735" s="135" t="n">
        <v>0</v>
      </c>
      <c r="Y735" s="140"/>
      <c r="Z735" s="140"/>
    </row>
    <row r="736" customFormat="false" ht="12.75" hidden="false" customHeight="false" outlineLevel="0" collapsed="false">
      <c r="A736" s="0" t="n">
        <f aca="false">INDEX(BucketTable,MATCH(B736,SumMonths,0),1)</f>
        <v>10</v>
      </c>
      <c r="B736" s="149" t="n">
        <v>37712</v>
      </c>
      <c r="C736" s="135" t="s">
        <v>76</v>
      </c>
      <c r="D736" s="135" t="s">
        <v>76</v>
      </c>
      <c r="E736" s="136" t="n">
        <v>12.10934897</v>
      </c>
      <c r="F736" s="135" t="n">
        <v>0</v>
      </c>
      <c r="G736" s="136" t="n">
        <v>12.10934897</v>
      </c>
      <c r="H736" s="136" t="n">
        <v>0</v>
      </c>
      <c r="I736" s="136" t="n">
        <v>0</v>
      </c>
      <c r="J736" s="135" t="n">
        <v>0</v>
      </c>
      <c r="Y736" s="140"/>
      <c r="Z736" s="140"/>
    </row>
    <row r="737" customFormat="false" ht="12.75" hidden="false" customHeight="false" outlineLevel="0" collapsed="false">
      <c r="A737" s="0" t="n">
        <f aca="false">INDEX(BucketTable,MATCH(B737,SumMonths,0),1)</f>
        <v>10</v>
      </c>
      <c r="B737" s="149" t="n">
        <v>37712</v>
      </c>
      <c r="C737" s="135" t="s">
        <v>77</v>
      </c>
      <c r="D737" s="135" t="s">
        <v>77</v>
      </c>
      <c r="E737" s="136" t="n">
        <v>-24.00315152</v>
      </c>
      <c r="F737" s="135" t="n">
        <v>0</v>
      </c>
      <c r="G737" s="136" t="n">
        <v>-24.00315152</v>
      </c>
      <c r="H737" s="136" t="n">
        <v>0</v>
      </c>
      <c r="I737" s="136" t="n">
        <v>0</v>
      </c>
      <c r="J737" s="135" t="n">
        <v>0</v>
      </c>
      <c r="Y737" s="140"/>
      <c r="Z737" s="140"/>
    </row>
    <row r="738" customFormat="false" ht="12.75" hidden="false" customHeight="false" outlineLevel="0" collapsed="false">
      <c r="A738" s="0" t="n">
        <f aca="false">INDEX(BucketTable,MATCH(B738,SumMonths,0),1)</f>
        <v>10</v>
      </c>
      <c r="B738" s="149" t="n">
        <v>37712</v>
      </c>
      <c r="C738" s="135" t="s">
        <v>80</v>
      </c>
      <c r="D738" s="135" t="s">
        <v>80</v>
      </c>
      <c r="E738" s="136" t="n">
        <v>5.43951956</v>
      </c>
      <c r="F738" s="135" t="n">
        <v>0</v>
      </c>
      <c r="G738" s="136" t="n">
        <v>5.43951956</v>
      </c>
      <c r="H738" s="136" t="n">
        <v>0</v>
      </c>
      <c r="I738" s="136" t="n">
        <v>0</v>
      </c>
      <c r="J738" s="135" t="n">
        <v>0</v>
      </c>
      <c r="Y738" s="140"/>
      <c r="Z738" s="140"/>
    </row>
    <row r="739" customFormat="false" ht="12.75" hidden="false" customHeight="false" outlineLevel="0" collapsed="false">
      <c r="A739" s="0" t="n">
        <f aca="false">INDEX(BucketTable,MATCH(B739,SumMonths,0),1)</f>
        <v>10</v>
      </c>
      <c r="B739" s="149" t="n">
        <v>37712</v>
      </c>
      <c r="C739" s="135" t="s">
        <v>87</v>
      </c>
      <c r="D739" s="135" t="s">
        <v>87</v>
      </c>
      <c r="E739" s="136" t="n">
        <v>-31.48430731</v>
      </c>
      <c r="F739" s="135" t="n">
        <v>0</v>
      </c>
      <c r="G739" s="136" t="n">
        <v>-31.48430731</v>
      </c>
      <c r="H739" s="136" t="n">
        <v>0</v>
      </c>
      <c r="I739" s="136" t="n">
        <v>0</v>
      </c>
      <c r="J739" s="135" t="n">
        <v>0</v>
      </c>
      <c r="Y739" s="140"/>
      <c r="Z739" s="140"/>
    </row>
    <row r="740" customFormat="false" ht="12.75" hidden="false" customHeight="false" outlineLevel="0" collapsed="false">
      <c r="A740" s="0" t="n">
        <f aca="false">INDEX(BucketTable,MATCH(B740,SumMonths,0),1)</f>
        <v>10</v>
      </c>
      <c r="B740" s="149" t="n">
        <v>37712</v>
      </c>
      <c r="C740" s="135" t="s">
        <v>92</v>
      </c>
      <c r="D740" s="135" t="s">
        <v>92</v>
      </c>
      <c r="E740" s="136" t="n">
        <v>86.10715863</v>
      </c>
      <c r="F740" s="135" t="n">
        <v>0</v>
      </c>
      <c r="G740" s="136" t="n">
        <v>86.10715863</v>
      </c>
      <c r="H740" s="136" t="n">
        <v>0</v>
      </c>
      <c r="I740" s="136" t="n">
        <v>0</v>
      </c>
      <c r="J740" s="135" t="n">
        <v>0</v>
      </c>
      <c r="Y740" s="140"/>
      <c r="Z740" s="140"/>
    </row>
    <row r="741" customFormat="false" ht="12.75" hidden="false" customHeight="false" outlineLevel="0" collapsed="false">
      <c r="A741" s="0" t="n">
        <f aca="false">INDEX(BucketTable,MATCH(B741,SumMonths,0),1)</f>
        <v>10</v>
      </c>
      <c r="B741" s="149" t="n">
        <v>37712</v>
      </c>
      <c r="C741" s="135" t="s">
        <v>94</v>
      </c>
      <c r="D741" s="135" t="s">
        <v>94</v>
      </c>
      <c r="E741" s="136" t="n">
        <v>24.21869793</v>
      </c>
      <c r="F741" s="135" t="n">
        <v>0</v>
      </c>
      <c r="G741" s="136" t="n">
        <v>24.21869793</v>
      </c>
      <c r="H741" s="136" t="n">
        <v>0.00025</v>
      </c>
      <c r="I741" s="136" t="n">
        <v>0.0060546744825</v>
      </c>
      <c r="J741" s="135" t="n">
        <v>0</v>
      </c>
      <c r="Y741" s="140"/>
      <c r="Z741" s="140"/>
    </row>
    <row r="742" customFormat="false" ht="12.75" hidden="false" customHeight="false" outlineLevel="0" collapsed="false">
      <c r="A742" s="0" t="n">
        <f aca="false">INDEX(BucketTable,MATCH(B742,SumMonths,0),1)</f>
        <v>10</v>
      </c>
      <c r="B742" s="149" t="n">
        <v>37712</v>
      </c>
      <c r="C742" s="135" t="s">
        <v>98</v>
      </c>
      <c r="D742" s="135" t="s">
        <v>98</v>
      </c>
      <c r="E742" s="136" t="n">
        <v>0</v>
      </c>
      <c r="F742" s="135" t="n">
        <v>0</v>
      </c>
      <c r="G742" s="136" t="n">
        <v>0</v>
      </c>
      <c r="H742" s="136" t="n">
        <v>0</v>
      </c>
      <c r="I742" s="136" t="n">
        <v>0</v>
      </c>
      <c r="J742" s="135" t="n">
        <v>0</v>
      </c>
      <c r="Y742" s="140"/>
      <c r="Z742" s="140"/>
    </row>
    <row r="743" customFormat="false" ht="12.75" hidden="false" customHeight="false" outlineLevel="0" collapsed="false">
      <c r="A743" s="0" t="n">
        <f aca="false">INDEX(BucketTable,MATCH(B743,SumMonths,0),1)</f>
        <v>10</v>
      </c>
      <c r="B743" s="149" t="n">
        <v>37712</v>
      </c>
      <c r="C743" s="135" t="s">
        <v>100</v>
      </c>
      <c r="D743" s="135" t="s">
        <v>100</v>
      </c>
      <c r="E743" s="136" t="n">
        <v>-22.25456153</v>
      </c>
      <c r="F743" s="135" t="n">
        <v>0</v>
      </c>
      <c r="G743" s="136" t="n">
        <v>-22.25456153</v>
      </c>
      <c r="H743" s="136" t="n">
        <v>0</v>
      </c>
      <c r="I743" s="136" t="n">
        <v>0</v>
      </c>
      <c r="J743" s="135" t="n">
        <v>0</v>
      </c>
      <c r="Y743" s="140"/>
      <c r="Z743" s="140"/>
    </row>
    <row r="744" customFormat="false" ht="12.75" hidden="false" customHeight="false" outlineLevel="0" collapsed="false">
      <c r="A744" s="0" t="n">
        <f aca="false">INDEX(BucketTable,MATCH(B744,SumMonths,0),1)</f>
        <v>10</v>
      </c>
      <c r="B744" s="149" t="n">
        <v>37712</v>
      </c>
      <c r="C744" s="135" t="s">
        <v>102</v>
      </c>
      <c r="D744" s="135" t="s">
        <v>102</v>
      </c>
      <c r="E744" s="136" t="n">
        <v>22.25456153</v>
      </c>
      <c r="F744" s="135" t="n">
        <v>0</v>
      </c>
      <c r="G744" s="136" t="n">
        <v>22.25456153</v>
      </c>
      <c r="H744" s="136" t="n">
        <v>0</v>
      </c>
      <c r="I744" s="136" t="n">
        <v>0</v>
      </c>
      <c r="J744" s="135" t="n">
        <v>0</v>
      </c>
      <c r="Y744" s="140"/>
      <c r="Z744" s="140"/>
    </row>
    <row r="745" customFormat="false" ht="12.75" hidden="false" customHeight="false" outlineLevel="0" collapsed="false">
      <c r="A745" s="0" t="n">
        <f aca="false">INDEX(BucketTable,MATCH(B745,SumMonths,0),1)</f>
        <v>10</v>
      </c>
      <c r="B745" s="149" t="n">
        <v>37712</v>
      </c>
      <c r="C745" s="135" t="s">
        <v>103</v>
      </c>
      <c r="D745" s="135" t="s">
        <v>103</v>
      </c>
      <c r="E745" s="136" t="n">
        <v>0</v>
      </c>
      <c r="F745" s="135" t="n">
        <v>0</v>
      </c>
      <c r="G745" s="136" t="n">
        <v>0</v>
      </c>
      <c r="H745" s="136" t="n">
        <v>0</v>
      </c>
      <c r="I745" s="136" t="n">
        <v>0</v>
      </c>
      <c r="J745" s="135" t="n">
        <v>0</v>
      </c>
      <c r="Y745" s="140"/>
      <c r="Z745" s="140"/>
    </row>
    <row r="746" customFormat="false" ht="12.75" hidden="false" customHeight="false" outlineLevel="0" collapsed="false">
      <c r="A746" s="0" t="n">
        <f aca="false">INDEX(BucketTable,MATCH(B746,SumMonths,0),1)</f>
        <v>10</v>
      </c>
      <c r="B746" s="149" t="n">
        <v>37712</v>
      </c>
      <c r="C746" s="135" t="s">
        <v>104</v>
      </c>
      <c r="D746" s="135" t="s">
        <v>104</v>
      </c>
      <c r="E746" s="136" t="n">
        <v>0</v>
      </c>
      <c r="F746" s="135" t="n">
        <v>0</v>
      </c>
      <c r="G746" s="136" t="n">
        <v>0</v>
      </c>
      <c r="H746" s="136" t="n">
        <v>0</v>
      </c>
      <c r="I746" s="136" t="n">
        <v>0</v>
      </c>
      <c r="J746" s="135" t="n">
        <v>0</v>
      </c>
      <c r="Y746" s="140"/>
      <c r="Z746" s="140"/>
    </row>
    <row r="747" customFormat="false" ht="12.75" hidden="false" customHeight="false" outlineLevel="0" collapsed="false">
      <c r="A747" s="0" t="n">
        <f aca="false">INDEX(BucketTable,MATCH(B747,SumMonths,0),1)</f>
        <v>10</v>
      </c>
      <c r="B747" s="149" t="n">
        <v>37712</v>
      </c>
      <c r="C747" s="135" t="s">
        <v>105</v>
      </c>
      <c r="D747" s="135" t="s">
        <v>105</v>
      </c>
      <c r="E747" s="136" t="n">
        <v>-86.10715863</v>
      </c>
      <c r="F747" s="135" t="n">
        <v>0</v>
      </c>
      <c r="G747" s="136" t="n">
        <v>-86.10715863</v>
      </c>
      <c r="H747" s="136" t="n">
        <v>0</v>
      </c>
      <c r="I747" s="136" t="n">
        <v>0</v>
      </c>
      <c r="J747" s="135" t="n">
        <v>0</v>
      </c>
      <c r="Y747" s="140"/>
      <c r="Z747" s="140"/>
    </row>
    <row r="748" customFormat="false" ht="12.75" hidden="false" customHeight="false" outlineLevel="0" collapsed="false">
      <c r="A748" s="0" t="n">
        <f aca="false">INDEX(BucketTable,MATCH(B748,SumMonths,0),1)</f>
        <v>10</v>
      </c>
      <c r="B748" s="149" t="n">
        <v>37742</v>
      </c>
      <c r="C748" s="135" t="s">
        <v>76</v>
      </c>
      <c r="D748" s="135" t="s">
        <v>76</v>
      </c>
      <c r="E748" s="136" t="n">
        <v>12.43552252</v>
      </c>
      <c r="F748" s="135" t="n">
        <v>0</v>
      </c>
      <c r="G748" s="136" t="n">
        <v>12.43552252</v>
      </c>
      <c r="H748" s="136" t="n">
        <v>0</v>
      </c>
      <c r="I748" s="136" t="n">
        <v>0</v>
      </c>
      <c r="J748" s="135" t="n">
        <v>0</v>
      </c>
      <c r="Y748" s="140"/>
      <c r="Z748" s="140"/>
    </row>
    <row r="749" customFormat="false" ht="12.75" hidden="false" customHeight="false" outlineLevel="0" collapsed="false">
      <c r="A749" s="0" t="n">
        <f aca="false">INDEX(BucketTable,MATCH(B749,SumMonths,0),1)</f>
        <v>10</v>
      </c>
      <c r="B749" s="149" t="n">
        <v>37742</v>
      </c>
      <c r="C749" s="135" t="s">
        <v>77</v>
      </c>
      <c r="D749" s="135" t="s">
        <v>77</v>
      </c>
      <c r="E749" s="136" t="n">
        <v>-24.64969275</v>
      </c>
      <c r="F749" s="135" t="n">
        <v>0</v>
      </c>
      <c r="G749" s="136" t="n">
        <v>-24.64969275</v>
      </c>
      <c r="H749" s="136" t="n">
        <v>0</v>
      </c>
      <c r="I749" s="136" t="n">
        <v>0</v>
      </c>
      <c r="J749" s="135" t="n">
        <v>0</v>
      </c>
      <c r="Y749" s="140"/>
      <c r="Z749" s="140"/>
    </row>
    <row r="750" customFormat="false" ht="12.75" hidden="false" customHeight="false" outlineLevel="0" collapsed="false">
      <c r="A750" s="0" t="n">
        <f aca="false">INDEX(BucketTable,MATCH(B750,SumMonths,0),1)</f>
        <v>10</v>
      </c>
      <c r="B750" s="149" t="n">
        <v>37742</v>
      </c>
      <c r="C750" s="135" t="s">
        <v>80</v>
      </c>
      <c r="D750" s="135" t="s">
        <v>80</v>
      </c>
      <c r="E750" s="136" t="n">
        <v>5.58603672</v>
      </c>
      <c r="F750" s="135" t="n">
        <v>0</v>
      </c>
      <c r="G750" s="136" t="n">
        <v>5.58603672</v>
      </c>
      <c r="H750" s="136" t="n">
        <v>0</v>
      </c>
      <c r="I750" s="136" t="n">
        <v>0</v>
      </c>
      <c r="J750" s="135" t="n">
        <v>0</v>
      </c>
      <c r="Y750" s="140"/>
      <c r="Z750" s="140"/>
    </row>
    <row r="751" customFormat="false" ht="12.75" hidden="false" customHeight="false" outlineLevel="0" collapsed="false">
      <c r="A751" s="0" t="n">
        <f aca="false">INDEX(BucketTable,MATCH(B751,SumMonths,0),1)</f>
        <v>10</v>
      </c>
      <c r="B751" s="149" t="n">
        <v>37742</v>
      </c>
      <c r="C751" s="135" t="s">
        <v>87</v>
      </c>
      <c r="D751" s="135" t="s">
        <v>87</v>
      </c>
      <c r="E751" s="136" t="n">
        <v>-32.33235856</v>
      </c>
      <c r="F751" s="135" t="n">
        <v>0</v>
      </c>
      <c r="G751" s="136" t="n">
        <v>-32.33235856</v>
      </c>
      <c r="H751" s="136" t="n">
        <v>0</v>
      </c>
      <c r="I751" s="136" t="n">
        <v>0</v>
      </c>
      <c r="J751" s="135" t="n">
        <v>0</v>
      </c>
      <c r="Y751" s="140"/>
      <c r="Z751" s="140"/>
    </row>
    <row r="752" customFormat="false" ht="12.75" hidden="false" customHeight="false" outlineLevel="0" collapsed="false">
      <c r="A752" s="0" t="n">
        <f aca="false">INDEX(BucketTable,MATCH(B752,SumMonths,0),1)</f>
        <v>10</v>
      </c>
      <c r="B752" s="149" t="n">
        <v>37742</v>
      </c>
      <c r="C752" s="135" t="s">
        <v>92</v>
      </c>
      <c r="D752" s="135" t="s">
        <v>92</v>
      </c>
      <c r="E752" s="136" t="n">
        <v>88.42651356</v>
      </c>
      <c r="F752" s="135" t="n">
        <v>0</v>
      </c>
      <c r="G752" s="136" t="n">
        <v>88.42651356</v>
      </c>
      <c r="H752" s="136" t="n">
        <v>0</v>
      </c>
      <c r="I752" s="136" t="n">
        <v>0</v>
      </c>
      <c r="J752" s="135" t="n">
        <v>0</v>
      </c>
      <c r="Y752" s="140"/>
      <c r="Z752" s="140"/>
    </row>
    <row r="753" customFormat="false" ht="12.75" hidden="false" customHeight="false" outlineLevel="0" collapsed="false">
      <c r="A753" s="0" t="n">
        <f aca="false">INDEX(BucketTable,MATCH(B753,SumMonths,0),1)</f>
        <v>10</v>
      </c>
      <c r="B753" s="149" t="n">
        <v>37742</v>
      </c>
      <c r="C753" s="135" t="s">
        <v>98</v>
      </c>
      <c r="D753" s="135" t="s">
        <v>98</v>
      </c>
      <c r="E753" s="136" t="n">
        <v>0</v>
      </c>
      <c r="F753" s="135" t="n">
        <v>0</v>
      </c>
      <c r="G753" s="136" t="n">
        <v>0</v>
      </c>
      <c r="H753" s="136" t="n">
        <v>0</v>
      </c>
      <c r="I753" s="136" t="n">
        <v>0</v>
      </c>
      <c r="J753" s="135" t="n">
        <v>0</v>
      </c>
      <c r="Y753" s="140"/>
      <c r="Z753" s="140"/>
    </row>
    <row r="754" customFormat="false" ht="12.75" hidden="false" customHeight="false" outlineLevel="0" collapsed="false">
      <c r="A754" s="0" t="n">
        <f aca="false">INDEX(BucketTable,MATCH(B754,SumMonths,0),1)</f>
        <v>10</v>
      </c>
      <c r="B754" s="149" t="n">
        <v>37742</v>
      </c>
      <c r="C754" s="135" t="s">
        <v>100</v>
      </c>
      <c r="D754" s="135" t="s">
        <v>100</v>
      </c>
      <c r="E754" s="136" t="n">
        <v>-22.85400329</v>
      </c>
      <c r="F754" s="135" t="n">
        <v>0</v>
      </c>
      <c r="G754" s="136" t="n">
        <v>-22.85400329</v>
      </c>
      <c r="H754" s="136" t="n">
        <v>0</v>
      </c>
      <c r="I754" s="136" t="n">
        <v>0</v>
      </c>
      <c r="J754" s="135" t="n">
        <v>0</v>
      </c>
      <c r="Y754" s="140"/>
      <c r="Z754" s="140"/>
    </row>
    <row r="755" customFormat="false" ht="12.75" hidden="false" customHeight="false" outlineLevel="0" collapsed="false">
      <c r="A755" s="0" t="n">
        <f aca="false">INDEX(BucketTable,MATCH(B755,SumMonths,0),1)</f>
        <v>10</v>
      </c>
      <c r="B755" s="149" t="n">
        <v>37742</v>
      </c>
      <c r="C755" s="135" t="s">
        <v>102</v>
      </c>
      <c r="D755" s="135" t="s">
        <v>102</v>
      </c>
      <c r="E755" s="136" t="n">
        <v>22.85400329</v>
      </c>
      <c r="F755" s="135" t="n">
        <v>0</v>
      </c>
      <c r="G755" s="136" t="n">
        <v>22.85400329</v>
      </c>
      <c r="H755" s="136" t="n">
        <v>0</v>
      </c>
      <c r="I755" s="136" t="n">
        <v>0</v>
      </c>
      <c r="J755" s="135" t="n">
        <v>0</v>
      </c>
      <c r="Y755" s="140"/>
      <c r="Z755" s="140"/>
    </row>
    <row r="756" customFormat="false" ht="12.75" hidden="false" customHeight="false" outlineLevel="0" collapsed="false">
      <c r="A756" s="0" t="n">
        <f aca="false">INDEX(BucketTable,MATCH(B756,SumMonths,0),1)</f>
        <v>10</v>
      </c>
      <c r="B756" s="149" t="n">
        <v>37742</v>
      </c>
      <c r="C756" s="135" t="s">
        <v>103</v>
      </c>
      <c r="D756" s="135" t="s">
        <v>103</v>
      </c>
      <c r="E756" s="136" t="n">
        <v>0</v>
      </c>
      <c r="F756" s="135" t="n">
        <v>0</v>
      </c>
      <c r="G756" s="136" t="n">
        <v>0</v>
      </c>
      <c r="H756" s="136" t="n">
        <v>0</v>
      </c>
      <c r="I756" s="136" t="n">
        <v>0</v>
      </c>
      <c r="J756" s="135" t="n">
        <v>0</v>
      </c>
      <c r="Y756" s="140"/>
      <c r="Z756" s="140"/>
    </row>
    <row r="757" customFormat="false" ht="12.75" hidden="false" customHeight="false" outlineLevel="0" collapsed="false">
      <c r="A757" s="0" t="n">
        <f aca="false">INDEX(BucketTable,MATCH(B757,SumMonths,0),1)</f>
        <v>10</v>
      </c>
      <c r="B757" s="149" t="n">
        <v>37742</v>
      </c>
      <c r="C757" s="135" t="s">
        <v>104</v>
      </c>
      <c r="D757" s="135" t="s">
        <v>104</v>
      </c>
      <c r="E757" s="136" t="n">
        <v>0</v>
      </c>
      <c r="F757" s="135" t="n">
        <v>0</v>
      </c>
      <c r="G757" s="136" t="n">
        <v>0</v>
      </c>
      <c r="H757" s="136" t="n">
        <v>0</v>
      </c>
      <c r="I757" s="136" t="n">
        <v>0</v>
      </c>
      <c r="J757" s="135" t="n">
        <v>0</v>
      </c>
      <c r="Y757" s="140"/>
      <c r="Z757" s="140"/>
    </row>
    <row r="758" customFormat="false" ht="12.75" hidden="false" customHeight="false" outlineLevel="0" collapsed="false">
      <c r="A758" s="0" t="n">
        <f aca="false">INDEX(BucketTable,MATCH(B758,SumMonths,0),1)</f>
        <v>10</v>
      </c>
      <c r="B758" s="149" t="n">
        <v>37742</v>
      </c>
      <c r="C758" s="135" t="s">
        <v>105</v>
      </c>
      <c r="D758" s="135" t="s">
        <v>105</v>
      </c>
      <c r="E758" s="136" t="n">
        <v>-88.42651356</v>
      </c>
      <c r="F758" s="135" t="n">
        <v>0</v>
      </c>
      <c r="G758" s="136" t="n">
        <v>-88.42651356</v>
      </c>
      <c r="H758" s="136" t="n">
        <v>0</v>
      </c>
      <c r="I758" s="136" t="n">
        <v>0</v>
      </c>
      <c r="J758" s="135" t="n">
        <v>0</v>
      </c>
      <c r="Y758" s="140"/>
      <c r="Z758" s="140"/>
    </row>
    <row r="759" customFormat="false" ht="12.75" hidden="false" customHeight="false" outlineLevel="0" collapsed="false">
      <c r="A759" s="0" t="n">
        <f aca="false">INDEX(BucketTable,MATCH(B759,SumMonths,0),1)</f>
        <v>10</v>
      </c>
      <c r="B759" s="149" t="n">
        <v>37773</v>
      </c>
      <c r="C759" s="135" t="s">
        <v>76</v>
      </c>
      <c r="D759" s="135" t="s">
        <v>76</v>
      </c>
      <c r="E759" s="136" t="n">
        <v>11.95735965</v>
      </c>
      <c r="F759" s="135" t="n">
        <v>0</v>
      </c>
      <c r="G759" s="136" t="n">
        <v>11.95735965</v>
      </c>
      <c r="H759" s="136" t="n">
        <v>0</v>
      </c>
      <c r="I759" s="136" t="n">
        <v>0</v>
      </c>
      <c r="J759" s="135" t="n">
        <v>0</v>
      </c>
      <c r="Y759" s="140"/>
      <c r="Z759" s="140"/>
    </row>
    <row r="760" customFormat="false" ht="12.75" hidden="false" customHeight="false" outlineLevel="0" collapsed="false">
      <c r="A760" s="0" t="n">
        <f aca="false">INDEX(BucketTable,MATCH(B760,SumMonths,0),1)</f>
        <v>10</v>
      </c>
      <c r="B760" s="149" t="n">
        <v>37773</v>
      </c>
      <c r="C760" s="135" t="s">
        <v>77</v>
      </c>
      <c r="D760" s="135" t="s">
        <v>77</v>
      </c>
      <c r="E760" s="136" t="n">
        <v>-23.70187829</v>
      </c>
      <c r="F760" s="135" t="n">
        <v>0</v>
      </c>
      <c r="G760" s="136" t="n">
        <v>-23.70187829</v>
      </c>
      <c r="H760" s="136" t="n">
        <v>0</v>
      </c>
      <c r="I760" s="136" t="n">
        <v>0</v>
      </c>
      <c r="J760" s="135" t="n">
        <v>0</v>
      </c>
      <c r="Y760" s="140"/>
      <c r="Z760" s="140"/>
    </row>
    <row r="761" customFormat="false" ht="12.75" hidden="false" customHeight="false" outlineLevel="0" collapsed="false">
      <c r="A761" s="0" t="n">
        <f aca="false">INDEX(BucketTable,MATCH(B761,SumMonths,0),1)</f>
        <v>10</v>
      </c>
      <c r="B761" s="149" t="n">
        <v>37773</v>
      </c>
      <c r="C761" s="135" t="s">
        <v>80</v>
      </c>
      <c r="D761" s="135" t="s">
        <v>80</v>
      </c>
      <c r="E761" s="136" t="n">
        <v>5.37124595</v>
      </c>
      <c r="F761" s="135" t="n">
        <v>0</v>
      </c>
      <c r="G761" s="136" t="n">
        <v>5.37124595</v>
      </c>
      <c r="H761" s="136" t="n">
        <v>0</v>
      </c>
      <c r="I761" s="136" t="n">
        <v>0</v>
      </c>
      <c r="J761" s="135" t="n">
        <v>0</v>
      </c>
      <c r="Y761" s="140"/>
      <c r="Z761" s="140"/>
    </row>
    <row r="762" customFormat="false" ht="12.75" hidden="false" customHeight="false" outlineLevel="0" collapsed="false">
      <c r="A762" s="0" t="n">
        <f aca="false">INDEX(BucketTable,MATCH(B762,SumMonths,0),1)</f>
        <v>10</v>
      </c>
      <c r="B762" s="149" t="n">
        <v>37773</v>
      </c>
      <c r="C762" s="135" t="s">
        <v>87</v>
      </c>
      <c r="D762" s="135" t="s">
        <v>87</v>
      </c>
      <c r="E762" s="136" t="n">
        <v>-31.08913508</v>
      </c>
      <c r="F762" s="135" t="n">
        <v>0</v>
      </c>
      <c r="G762" s="136" t="n">
        <v>-31.08913508</v>
      </c>
      <c r="H762" s="136" t="n">
        <v>0</v>
      </c>
      <c r="I762" s="136" t="n">
        <v>0</v>
      </c>
      <c r="J762" s="135" t="n">
        <v>0</v>
      </c>
      <c r="Y762" s="140"/>
      <c r="Z762" s="140"/>
    </row>
    <row r="763" customFormat="false" ht="12.75" hidden="false" customHeight="false" outlineLevel="0" collapsed="false">
      <c r="A763" s="0" t="n">
        <f aca="false">INDEX(BucketTable,MATCH(B763,SumMonths,0),1)</f>
        <v>10</v>
      </c>
      <c r="B763" s="149" t="n">
        <v>37773</v>
      </c>
      <c r="C763" s="135" t="s">
        <v>92</v>
      </c>
      <c r="D763" s="135" t="s">
        <v>92</v>
      </c>
      <c r="E763" s="136" t="n">
        <v>85.02639298</v>
      </c>
      <c r="F763" s="135" t="n">
        <v>0</v>
      </c>
      <c r="G763" s="136" t="n">
        <v>85.02639298</v>
      </c>
      <c r="H763" s="136" t="n">
        <v>0</v>
      </c>
      <c r="I763" s="136" t="n">
        <v>0</v>
      </c>
      <c r="J763" s="135" t="n">
        <v>0</v>
      </c>
      <c r="Y763" s="140"/>
      <c r="Z763" s="140"/>
    </row>
    <row r="764" customFormat="false" ht="12.75" hidden="false" customHeight="false" outlineLevel="0" collapsed="false">
      <c r="A764" s="0" t="n">
        <f aca="false">INDEX(BucketTable,MATCH(B764,SumMonths,0),1)</f>
        <v>10</v>
      </c>
      <c r="B764" s="149" t="n">
        <v>37773</v>
      </c>
      <c r="C764" s="135" t="s">
        <v>98</v>
      </c>
      <c r="D764" s="135" t="s">
        <v>98</v>
      </c>
      <c r="E764" s="136" t="n">
        <v>0</v>
      </c>
      <c r="F764" s="135" t="n">
        <v>0</v>
      </c>
      <c r="G764" s="136" t="n">
        <v>0</v>
      </c>
      <c r="H764" s="136" t="n">
        <v>0</v>
      </c>
      <c r="I764" s="136" t="n">
        <v>0</v>
      </c>
      <c r="J764" s="135" t="n">
        <v>0</v>
      </c>
      <c r="Y764" s="140"/>
      <c r="Z764" s="140"/>
    </row>
    <row r="765" customFormat="false" ht="12.75" hidden="false" customHeight="false" outlineLevel="0" collapsed="false">
      <c r="A765" s="0" t="n">
        <f aca="false">INDEX(BucketTable,MATCH(B765,SumMonths,0),1)</f>
        <v>10</v>
      </c>
      <c r="B765" s="149" t="n">
        <v>37773</v>
      </c>
      <c r="C765" s="135" t="s">
        <v>100</v>
      </c>
      <c r="D765" s="135" t="s">
        <v>100</v>
      </c>
      <c r="E765" s="136" t="n">
        <v>-21.97523556</v>
      </c>
      <c r="F765" s="135" t="n">
        <v>0</v>
      </c>
      <c r="G765" s="136" t="n">
        <v>-21.97523556</v>
      </c>
      <c r="H765" s="136" t="n">
        <v>0</v>
      </c>
      <c r="I765" s="136" t="n">
        <v>0</v>
      </c>
      <c r="J765" s="135" t="n">
        <v>0</v>
      </c>
      <c r="Y765" s="140"/>
      <c r="Z765" s="140"/>
    </row>
    <row r="766" customFormat="false" ht="12.75" hidden="false" customHeight="false" outlineLevel="0" collapsed="false">
      <c r="A766" s="0" t="n">
        <f aca="false">INDEX(BucketTable,MATCH(B766,SumMonths,0),1)</f>
        <v>10</v>
      </c>
      <c r="B766" s="149" t="n">
        <v>37773</v>
      </c>
      <c r="C766" s="135" t="s">
        <v>102</v>
      </c>
      <c r="D766" s="135" t="s">
        <v>102</v>
      </c>
      <c r="E766" s="136" t="n">
        <v>21.97523556</v>
      </c>
      <c r="F766" s="135" t="n">
        <v>0</v>
      </c>
      <c r="G766" s="136" t="n">
        <v>21.97523556</v>
      </c>
      <c r="H766" s="136" t="n">
        <v>0</v>
      </c>
      <c r="I766" s="136" t="n">
        <v>0</v>
      </c>
      <c r="J766" s="135" t="n">
        <v>0</v>
      </c>
      <c r="Y766" s="140"/>
      <c r="Z766" s="140"/>
    </row>
    <row r="767" customFormat="false" ht="12.75" hidden="false" customHeight="false" outlineLevel="0" collapsed="false">
      <c r="A767" s="0" t="n">
        <f aca="false">INDEX(BucketTable,MATCH(B767,SumMonths,0),1)</f>
        <v>10</v>
      </c>
      <c r="B767" s="149" t="n">
        <v>37773</v>
      </c>
      <c r="C767" s="135" t="s">
        <v>103</v>
      </c>
      <c r="D767" s="135" t="s">
        <v>103</v>
      </c>
      <c r="E767" s="136" t="n">
        <v>0</v>
      </c>
      <c r="F767" s="135" t="n">
        <v>0</v>
      </c>
      <c r="G767" s="136" t="n">
        <v>0</v>
      </c>
      <c r="H767" s="136" t="n">
        <v>0</v>
      </c>
      <c r="I767" s="136" t="n">
        <v>0</v>
      </c>
      <c r="J767" s="135" t="n">
        <v>0</v>
      </c>
      <c r="Y767" s="140"/>
      <c r="Z767" s="140"/>
    </row>
    <row r="768" customFormat="false" ht="12.75" hidden="false" customHeight="false" outlineLevel="0" collapsed="false">
      <c r="A768" s="0" t="n">
        <f aca="false">INDEX(BucketTable,MATCH(B768,SumMonths,0),1)</f>
        <v>10</v>
      </c>
      <c r="B768" s="149" t="n">
        <v>37773</v>
      </c>
      <c r="C768" s="135" t="s">
        <v>104</v>
      </c>
      <c r="D768" s="135" t="s">
        <v>104</v>
      </c>
      <c r="E768" s="136" t="n">
        <v>0</v>
      </c>
      <c r="F768" s="135" t="n">
        <v>0</v>
      </c>
      <c r="G768" s="136" t="n">
        <v>0</v>
      </c>
      <c r="H768" s="136" t="n">
        <v>0</v>
      </c>
      <c r="I768" s="136" t="n">
        <v>0</v>
      </c>
      <c r="J768" s="135" t="n">
        <v>0</v>
      </c>
      <c r="Y768" s="140"/>
      <c r="Z768" s="140"/>
    </row>
    <row r="769" customFormat="false" ht="12.75" hidden="false" customHeight="false" outlineLevel="0" collapsed="false">
      <c r="A769" s="0" t="n">
        <f aca="false">INDEX(BucketTable,MATCH(B769,SumMonths,0),1)</f>
        <v>10</v>
      </c>
      <c r="B769" s="149" t="n">
        <v>37773</v>
      </c>
      <c r="C769" s="135" t="s">
        <v>105</v>
      </c>
      <c r="D769" s="135" t="s">
        <v>105</v>
      </c>
      <c r="E769" s="136" t="n">
        <v>-85.02639298</v>
      </c>
      <c r="F769" s="135" t="n">
        <v>0</v>
      </c>
      <c r="G769" s="136" t="n">
        <v>-85.02639298</v>
      </c>
      <c r="H769" s="136" t="n">
        <v>0</v>
      </c>
      <c r="I769" s="136" t="n">
        <v>0</v>
      </c>
      <c r="J769" s="135" t="n">
        <v>0</v>
      </c>
      <c r="Y769" s="140"/>
      <c r="Z769" s="140"/>
    </row>
    <row r="770" customFormat="false" ht="12.75" hidden="false" customHeight="false" outlineLevel="0" collapsed="false">
      <c r="A770" s="0" t="n">
        <f aca="false">INDEX(BucketTable,MATCH(B770,SumMonths,0),1)</f>
        <v>10</v>
      </c>
      <c r="B770" s="149" t="n">
        <v>37803</v>
      </c>
      <c r="C770" s="135" t="s">
        <v>76</v>
      </c>
      <c r="D770" s="135" t="s">
        <v>76</v>
      </c>
      <c r="E770" s="136" t="n">
        <v>12.27936467</v>
      </c>
      <c r="F770" s="135" t="n">
        <v>0</v>
      </c>
      <c r="G770" s="136" t="n">
        <v>12.27936467</v>
      </c>
      <c r="H770" s="136" t="n">
        <v>0</v>
      </c>
      <c r="I770" s="136" t="n">
        <v>0</v>
      </c>
      <c r="J770" s="135" t="n">
        <v>0</v>
      </c>
      <c r="Y770" s="140"/>
      <c r="Z770" s="140"/>
    </row>
    <row r="771" customFormat="false" ht="12.75" hidden="false" customHeight="false" outlineLevel="0" collapsed="false">
      <c r="A771" s="0" t="n">
        <f aca="false">INDEX(BucketTable,MATCH(B771,SumMonths,0),1)</f>
        <v>10</v>
      </c>
      <c r="B771" s="149" t="n">
        <v>37803</v>
      </c>
      <c r="C771" s="135" t="s">
        <v>77</v>
      </c>
      <c r="D771" s="135" t="s">
        <v>77</v>
      </c>
      <c r="E771" s="136" t="n">
        <v>-24.34015664</v>
      </c>
      <c r="F771" s="135" t="n">
        <v>0</v>
      </c>
      <c r="G771" s="136" t="n">
        <v>-24.34015664</v>
      </c>
      <c r="H771" s="136" t="n">
        <v>0</v>
      </c>
      <c r="I771" s="136" t="n">
        <v>0</v>
      </c>
      <c r="J771" s="135" t="n">
        <v>0</v>
      </c>
      <c r="Y771" s="140"/>
      <c r="Z771" s="140"/>
    </row>
    <row r="772" customFormat="false" ht="12.75" hidden="false" customHeight="false" outlineLevel="0" collapsed="false">
      <c r="A772" s="0" t="n">
        <f aca="false">INDEX(BucketTable,MATCH(B772,SumMonths,0),1)</f>
        <v>10</v>
      </c>
      <c r="B772" s="149" t="n">
        <v>37803</v>
      </c>
      <c r="C772" s="135" t="s">
        <v>80</v>
      </c>
      <c r="D772" s="135" t="s">
        <v>80</v>
      </c>
      <c r="E772" s="136" t="n">
        <v>5.51589061</v>
      </c>
      <c r="F772" s="135" t="n">
        <v>0</v>
      </c>
      <c r="G772" s="136" t="n">
        <v>5.51589061</v>
      </c>
      <c r="H772" s="136" t="n">
        <v>0</v>
      </c>
      <c r="I772" s="136" t="n">
        <v>0</v>
      </c>
      <c r="J772" s="135" t="n">
        <v>0</v>
      </c>
      <c r="Y772" s="140"/>
      <c r="Z772" s="140"/>
    </row>
    <row r="773" customFormat="false" ht="12.75" hidden="false" customHeight="false" outlineLevel="0" collapsed="false">
      <c r="A773" s="0" t="n">
        <f aca="false">INDEX(BucketTable,MATCH(B773,SumMonths,0),1)</f>
        <v>10</v>
      </c>
      <c r="B773" s="149" t="n">
        <v>37803</v>
      </c>
      <c r="C773" s="135" t="s">
        <v>87</v>
      </c>
      <c r="D773" s="135" t="s">
        <v>87</v>
      </c>
      <c r="E773" s="136" t="n">
        <v>-31.92634813</v>
      </c>
      <c r="F773" s="135" t="n">
        <v>0</v>
      </c>
      <c r="G773" s="136" t="n">
        <v>-31.92634813</v>
      </c>
      <c r="H773" s="136" t="n">
        <v>0</v>
      </c>
      <c r="I773" s="136" t="n">
        <v>0</v>
      </c>
      <c r="J773" s="135" t="n">
        <v>0</v>
      </c>
      <c r="Y773" s="140"/>
      <c r="Z773" s="140"/>
    </row>
    <row r="774" customFormat="false" ht="12.75" hidden="false" customHeight="false" outlineLevel="0" collapsed="false">
      <c r="A774" s="0" t="n">
        <f aca="false">INDEX(BucketTable,MATCH(B774,SumMonths,0),1)</f>
        <v>10</v>
      </c>
      <c r="B774" s="149" t="n">
        <v>37803</v>
      </c>
      <c r="C774" s="135" t="s">
        <v>92</v>
      </c>
      <c r="D774" s="135" t="s">
        <v>92</v>
      </c>
      <c r="E774" s="136" t="n">
        <v>87.31610627</v>
      </c>
      <c r="F774" s="135" t="n">
        <v>0</v>
      </c>
      <c r="G774" s="136" t="n">
        <v>87.31610627</v>
      </c>
      <c r="H774" s="136" t="n">
        <v>0</v>
      </c>
      <c r="I774" s="136" t="n">
        <v>0</v>
      </c>
      <c r="J774" s="135" t="n">
        <v>0</v>
      </c>
      <c r="Y774" s="140"/>
      <c r="Z774" s="140"/>
    </row>
    <row r="775" customFormat="false" ht="12.75" hidden="false" customHeight="false" outlineLevel="0" collapsed="false">
      <c r="A775" s="0" t="n">
        <f aca="false">INDEX(BucketTable,MATCH(B775,SumMonths,0),1)</f>
        <v>10</v>
      </c>
      <c r="B775" s="149" t="n">
        <v>37803</v>
      </c>
      <c r="C775" s="135" t="s">
        <v>98</v>
      </c>
      <c r="D775" s="135" t="s">
        <v>98</v>
      </c>
      <c r="E775" s="136" t="n">
        <v>0</v>
      </c>
      <c r="F775" s="135" t="n">
        <v>0</v>
      </c>
      <c r="G775" s="136" t="n">
        <v>0</v>
      </c>
      <c r="H775" s="136" t="n">
        <v>0</v>
      </c>
      <c r="I775" s="136" t="n">
        <v>0</v>
      </c>
      <c r="J775" s="135" t="n">
        <v>0</v>
      </c>
      <c r="Y775" s="140"/>
      <c r="Z775" s="140"/>
    </row>
    <row r="776" customFormat="false" ht="12.75" hidden="false" customHeight="false" outlineLevel="0" collapsed="false">
      <c r="A776" s="0" t="n">
        <f aca="false">INDEX(BucketTable,MATCH(B776,SumMonths,0),1)</f>
        <v>10</v>
      </c>
      <c r="B776" s="149" t="n">
        <v>37803</v>
      </c>
      <c r="C776" s="135" t="s">
        <v>100</v>
      </c>
      <c r="D776" s="135" t="s">
        <v>100</v>
      </c>
      <c r="E776" s="136" t="n">
        <v>-22.56701638</v>
      </c>
      <c r="F776" s="135" t="n">
        <v>0</v>
      </c>
      <c r="G776" s="136" t="n">
        <v>-22.56701638</v>
      </c>
      <c r="H776" s="136" t="n">
        <v>0</v>
      </c>
      <c r="I776" s="136" t="n">
        <v>0</v>
      </c>
      <c r="J776" s="135" t="n">
        <v>0</v>
      </c>
      <c r="Y776" s="140"/>
      <c r="Z776" s="140"/>
    </row>
    <row r="777" customFormat="false" ht="12.75" hidden="false" customHeight="false" outlineLevel="0" collapsed="false">
      <c r="A777" s="0" t="n">
        <f aca="false">INDEX(BucketTable,MATCH(B777,SumMonths,0),1)</f>
        <v>10</v>
      </c>
      <c r="B777" s="149" t="n">
        <v>37803</v>
      </c>
      <c r="C777" s="135" t="s">
        <v>102</v>
      </c>
      <c r="D777" s="135" t="s">
        <v>102</v>
      </c>
      <c r="E777" s="136" t="n">
        <v>22.56701638</v>
      </c>
      <c r="F777" s="135" t="n">
        <v>0</v>
      </c>
      <c r="G777" s="136" t="n">
        <v>22.56701638</v>
      </c>
      <c r="H777" s="136" t="n">
        <v>0</v>
      </c>
      <c r="I777" s="136" t="n">
        <v>0</v>
      </c>
      <c r="J777" s="135" t="n">
        <v>0</v>
      </c>
      <c r="Y777" s="140"/>
      <c r="Z777" s="140"/>
    </row>
    <row r="778" customFormat="false" ht="12.75" hidden="false" customHeight="false" outlineLevel="0" collapsed="false">
      <c r="A778" s="0" t="n">
        <f aca="false">INDEX(BucketTable,MATCH(B778,SumMonths,0),1)</f>
        <v>10</v>
      </c>
      <c r="B778" s="149" t="n">
        <v>37803</v>
      </c>
      <c r="C778" s="135" t="s">
        <v>103</v>
      </c>
      <c r="D778" s="135" t="s">
        <v>103</v>
      </c>
      <c r="E778" s="136" t="n">
        <v>0</v>
      </c>
      <c r="F778" s="135" t="n">
        <v>0</v>
      </c>
      <c r="G778" s="136" t="n">
        <v>0</v>
      </c>
      <c r="H778" s="136" t="n">
        <v>0</v>
      </c>
      <c r="I778" s="136" t="n">
        <v>0</v>
      </c>
      <c r="J778" s="135" t="n">
        <v>0</v>
      </c>
      <c r="Y778" s="140"/>
      <c r="Z778" s="140"/>
    </row>
    <row r="779" customFormat="false" ht="12.75" hidden="false" customHeight="false" outlineLevel="0" collapsed="false">
      <c r="A779" s="0" t="n">
        <f aca="false">INDEX(BucketTable,MATCH(B779,SumMonths,0),1)</f>
        <v>10</v>
      </c>
      <c r="B779" s="149" t="n">
        <v>37803</v>
      </c>
      <c r="C779" s="135" t="s">
        <v>104</v>
      </c>
      <c r="D779" s="135" t="s">
        <v>104</v>
      </c>
      <c r="E779" s="136" t="n">
        <v>0</v>
      </c>
      <c r="F779" s="135" t="n">
        <v>0</v>
      </c>
      <c r="G779" s="136" t="n">
        <v>0</v>
      </c>
      <c r="H779" s="136" t="n">
        <v>0</v>
      </c>
      <c r="I779" s="136" t="n">
        <v>0</v>
      </c>
      <c r="J779" s="135" t="n">
        <v>0</v>
      </c>
      <c r="Y779" s="140"/>
      <c r="Z779" s="140"/>
    </row>
    <row r="780" customFormat="false" ht="12.75" hidden="false" customHeight="false" outlineLevel="0" collapsed="false">
      <c r="A780" s="0" t="n">
        <f aca="false">INDEX(BucketTable,MATCH(B780,SumMonths,0),1)</f>
        <v>10</v>
      </c>
      <c r="B780" s="149" t="n">
        <v>37803</v>
      </c>
      <c r="C780" s="135" t="s">
        <v>105</v>
      </c>
      <c r="D780" s="135" t="s">
        <v>105</v>
      </c>
      <c r="E780" s="136" t="n">
        <v>-87.31610627</v>
      </c>
      <c r="F780" s="135" t="n">
        <v>0</v>
      </c>
      <c r="G780" s="136" t="n">
        <v>-87.31610627</v>
      </c>
      <c r="H780" s="136" t="n">
        <v>0</v>
      </c>
      <c r="I780" s="136" t="n">
        <v>0</v>
      </c>
      <c r="J780" s="135" t="n">
        <v>0</v>
      </c>
      <c r="Y780" s="140"/>
      <c r="Z780" s="140"/>
    </row>
    <row r="781" customFormat="false" ht="12.75" hidden="false" customHeight="false" outlineLevel="0" collapsed="false">
      <c r="A781" s="0" t="n">
        <f aca="false">INDEX(BucketTable,MATCH(B781,SumMonths,0),1)</f>
        <v>10</v>
      </c>
      <c r="B781" s="149" t="n">
        <v>37834</v>
      </c>
      <c r="C781" s="135" t="s">
        <v>76</v>
      </c>
      <c r="D781" s="135" t="s">
        <v>76</v>
      </c>
      <c r="E781" s="136" t="n">
        <v>12.20069007</v>
      </c>
      <c r="F781" s="135" t="n">
        <v>0</v>
      </c>
      <c r="G781" s="136" t="n">
        <v>12.20069007</v>
      </c>
      <c r="H781" s="136" t="n">
        <v>0</v>
      </c>
      <c r="I781" s="136" t="n">
        <v>0</v>
      </c>
      <c r="J781" s="135" t="n">
        <v>0</v>
      </c>
      <c r="Y781" s="140"/>
      <c r="Z781" s="140"/>
    </row>
    <row r="782" customFormat="false" ht="12.75" hidden="false" customHeight="false" outlineLevel="0" collapsed="false">
      <c r="A782" s="0" t="n">
        <f aca="false">INDEX(BucketTable,MATCH(B782,SumMonths,0),1)</f>
        <v>10</v>
      </c>
      <c r="B782" s="149" t="n">
        <v>37834</v>
      </c>
      <c r="C782" s="135" t="s">
        <v>77</v>
      </c>
      <c r="D782" s="135" t="s">
        <v>77</v>
      </c>
      <c r="E782" s="136" t="n">
        <v>-24.18420786</v>
      </c>
      <c r="F782" s="135" t="n">
        <v>0</v>
      </c>
      <c r="G782" s="136" t="n">
        <v>-24.18420786</v>
      </c>
      <c r="H782" s="136" t="n">
        <v>0</v>
      </c>
      <c r="I782" s="136" t="n">
        <v>0</v>
      </c>
      <c r="J782" s="135" t="n">
        <v>0</v>
      </c>
      <c r="Y782" s="140"/>
      <c r="Z782" s="140"/>
    </row>
    <row r="783" customFormat="false" ht="12.75" hidden="false" customHeight="false" outlineLevel="0" collapsed="false">
      <c r="A783" s="0" t="n">
        <f aca="false">INDEX(BucketTable,MATCH(B783,SumMonths,0),1)</f>
        <v>10</v>
      </c>
      <c r="B783" s="149" t="n">
        <v>37834</v>
      </c>
      <c r="C783" s="135" t="s">
        <v>80</v>
      </c>
      <c r="D783" s="135" t="s">
        <v>80</v>
      </c>
      <c r="E783" s="136" t="n">
        <v>5.48054998</v>
      </c>
      <c r="F783" s="135" t="n">
        <v>0</v>
      </c>
      <c r="G783" s="136" t="n">
        <v>5.48054998</v>
      </c>
      <c r="H783" s="136" t="n">
        <v>0</v>
      </c>
      <c r="I783" s="136" t="n">
        <v>0</v>
      </c>
      <c r="J783" s="135" t="n">
        <v>0</v>
      </c>
      <c r="Y783" s="140"/>
      <c r="Z783" s="140"/>
    </row>
    <row r="784" customFormat="false" ht="12.75" hidden="false" customHeight="false" outlineLevel="0" collapsed="false">
      <c r="A784" s="0" t="n">
        <f aca="false">INDEX(BucketTable,MATCH(B784,SumMonths,0),1)</f>
        <v>10</v>
      </c>
      <c r="B784" s="149" t="n">
        <v>37834</v>
      </c>
      <c r="C784" s="135" t="s">
        <v>87</v>
      </c>
      <c r="D784" s="135" t="s">
        <v>87</v>
      </c>
      <c r="E784" s="136" t="n">
        <v>-31.72179417</v>
      </c>
      <c r="F784" s="135" t="n">
        <v>0</v>
      </c>
      <c r="G784" s="136" t="n">
        <v>-31.72179417</v>
      </c>
      <c r="H784" s="136" t="n">
        <v>0</v>
      </c>
      <c r="I784" s="136" t="n">
        <v>0</v>
      </c>
      <c r="J784" s="135" t="n">
        <v>0</v>
      </c>
      <c r="Y784" s="140"/>
      <c r="Z784" s="140"/>
    </row>
    <row r="785" customFormat="false" ht="12.75" hidden="false" customHeight="false" outlineLevel="0" collapsed="false">
      <c r="A785" s="0" t="n">
        <f aca="false">INDEX(BucketTable,MATCH(B785,SumMonths,0),1)</f>
        <v>10</v>
      </c>
      <c r="B785" s="149" t="n">
        <v>37834</v>
      </c>
      <c r="C785" s="135" t="s">
        <v>92</v>
      </c>
      <c r="D785" s="135" t="s">
        <v>92</v>
      </c>
      <c r="E785" s="136" t="n">
        <v>86.75666693</v>
      </c>
      <c r="F785" s="135" t="n">
        <v>0</v>
      </c>
      <c r="G785" s="136" t="n">
        <v>86.75666693</v>
      </c>
      <c r="H785" s="136" t="n">
        <v>0</v>
      </c>
      <c r="I785" s="136" t="n">
        <v>0</v>
      </c>
      <c r="J785" s="135" t="n">
        <v>0</v>
      </c>
      <c r="Y785" s="140"/>
      <c r="Z785" s="140"/>
    </row>
    <row r="786" customFormat="false" ht="12.75" hidden="false" customHeight="false" outlineLevel="0" collapsed="false">
      <c r="A786" s="0" t="n">
        <f aca="false">INDEX(BucketTable,MATCH(B786,SumMonths,0),1)</f>
        <v>10</v>
      </c>
      <c r="B786" s="149" t="n">
        <v>37834</v>
      </c>
      <c r="C786" s="135" t="s">
        <v>98</v>
      </c>
      <c r="D786" s="135" t="s">
        <v>98</v>
      </c>
      <c r="E786" s="136" t="n">
        <v>0</v>
      </c>
      <c r="F786" s="135" t="n">
        <v>0</v>
      </c>
      <c r="G786" s="136" t="n">
        <v>0</v>
      </c>
      <c r="H786" s="136" t="n">
        <v>0</v>
      </c>
      <c r="I786" s="136" t="n">
        <v>0</v>
      </c>
      <c r="J786" s="135" t="n">
        <v>0</v>
      </c>
      <c r="Y786" s="140"/>
      <c r="Z786" s="140"/>
    </row>
    <row r="787" customFormat="false" ht="12.75" hidden="false" customHeight="false" outlineLevel="0" collapsed="false">
      <c r="A787" s="0" t="n">
        <f aca="false">INDEX(BucketTable,MATCH(B787,SumMonths,0),1)</f>
        <v>10</v>
      </c>
      <c r="B787" s="149" t="n">
        <v>37834</v>
      </c>
      <c r="C787" s="135" t="s">
        <v>100</v>
      </c>
      <c r="D787" s="135" t="s">
        <v>100</v>
      </c>
      <c r="E787" s="136" t="n">
        <v>-22.42242821</v>
      </c>
      <c r="F787" s="135" t="n">
        <v>0</v>
      </c>
      <c r="G787" s="136" t="n">
        <v>-22.42242821</v>
      </c>
      <c r="H787" s="136" t="n">
        <v>0</v>
      </c>
      <c r="I787" s="136" t="n">
        <v>0</v>
      </c>
      <c r="J787" s="135" t="n">
        <v>0</v>
      </c>
      <c r="Y787" s="140"/>
      <c r="Z787" s="140"/>
    </row>
    <row r="788" customFormat="false" ht="12.75" hidden="false" customHeight="false" outlineLevel="0" collapsed="false">
      <c r="A788" s="0" t="n">
        <f aca="false">INDEX(BucketTable,MATCH(B788,SumMonths,0),1)</f>
        <v>10</v>
      </c>
      <c r="B788" s="149" t="n">
        <v>37834</v>
      </c>
      <c r="C788" s="135" t="s">
        <v>102</v>
      </c>
      <c r="D788" s="135" t="s">
        <v>102</v>
      </c>
      <c r="E788" s="136" t="n">
        <v>22.42242821</v>
      </c>
      <c r="F788" s="135" t="n">
        <v>0</v>
      </c>
      <c r="G788" s="136" t="n">
        <v>22.42242821</v>
      </c>
      <c r="H788" s="136" t="n">
        <v>0</v>
      </c>
      <c r="I788" s="136" t="n">
        <v>0</v>
      </c>
      <c r="J788" s="135" t="n">
        <v>0</v>
      </c>
      <c r="Y788" s="140"/>
      <c r="Z788" s="140"/>
    </row>
    <row r="789" customFormat="false" ht="12.75" hidden="false" customHeight="false" outlineLevel="0" collapsed="false">
      <c r="A789" s="0" t="n">
        <f aca="false">INDEX(BucketTable,MATCH(B789,SumMonths,0),1)</f>
        <v>10</v>
      </c>
      <c r="B789" s="149" t="n">
        <v>37834</v>
      </c>
      <c r="C789" s="135" t="s">
        <v>103</v>
      </c>
      <c r="D789" s="135" t="s">
        <v>103</v>
      </c>
      <c r="E789" s="136" t="n">
        <v>0</v>
      </c>
      <c r="F789" s="135" t="n">
        <v>0</v>
      </c>
      <c r="G789" s="136" t="n">
        <v>0</v>
      </c>
      <c r="H789" s="136" t="n">
        <v>0</v>
      </c>
      <c r="I789" s="136" t="n">
        <v>0</v>
      </c>
      <c r="J789" s="135" t="n">
        <v>0</v>
      </c>
      <c r="Y789" s="140"/>
      <c r="Z789" s="140"/>
    </row>
    <row r="790" customFormat="false" ht="12.75" hidden="false" customHeight="false" outlineLevel="0" collapsed="false">
      <c r="A790" s="0" t="n">
        <f aca="false">INDEX(BucketTable,MATCH(B790,SumMonths,0),1)</f>
        <v>10</v>
      </c>
      <c r="B790" s="149" t="n">
        <v>37834</v>
      </c>
      <c r="C790" s="135" t="s">
        <v>104</v>
      </c>
      <c r="D790" s="135" t="s">
        <v>104</v>
      </c>
      <c r="E790" s="136" t="n">
        <v>0</v>
      </c>
      <c r="F790" s="135" t="n">
        <v>0</v>
      </c>
      <c r="G790" s="136" t="n">
        <v>0</v>
      </c>
      <c r="H790" s="136" t="n">
        <v>0</v>
      </c>
      <c r="I790" s="136" t="n">
        <v>0</v>
      </c>
      <c r="J790" s="135" t="n">
        <v>0</v>
      </c>
      <c r="Y790" s="140"/>
      <c r="Z790" s="140"/>
    </row>
    <row r="791" customFormat="false" ht="12.75" hidden="false" customHeight="false" outlineLevel="0" collapsed="false">
      <c r="A791" s="0" t="n">
        <f aca="false">INDEX(BucketTable,MATCH(B791,SumMonths,0),1)</f>
        <v>10</v>
      </c>
      <c r="B791" s="149" t="n">
        <v>37834</v>
      </c>
      <c r="C791" s="135" t="s">
        <v>105</v>
      </c>
      <c r="D791" s="135" t="s">
        <v>105</v>
      </c>
      <c r="E791" s="136" t="n">
        <v>-86.75666693</v>
      </c>
      <c r="F791" s="135" t="n">
        <v>0</v>
      </c>
      <c r="G791" s="136" t="n">
        <v>-86.75666693</v>
      </c>
      <c r="H791" s="136" t="n">
        <v>0</v>
      </c>
      <c r="I791" s="136" t="n">
        <v>0</v>
      </c>
      <c r="J791" s="135" t="n">
        <v>0</v>
      </c>
      <c r="Y791" s="140"/>
      <c r="Z791" s="140"/>
    </row>
    <row r="792" customFormat="false" ht="12.75" hidden="false" customHeight="false" outlineLevel="0" collapsed="false">
      <c r="A792" s="0" t="n">
        <f aca="false">INDEX(BucketTable,MATCH(B792,SumMonths,0),1)</f>
        <v>10</v>
      </c>
      <c r="B792" s="149" t="n">
        <v>37865</v>
      </c>
      <c r="C792" s="135" t="s">
        <v>76</v>
      </c>
      <c r="D792" s="135" t="s">
        <v>76</v>
      </c>
      <c r="E792" s="136" t="n">
        <v>11.73143631</v>
      </c>
      <c r="F792" s="135" t="n">
        <v>0</v>
      </c>
      <c r="G792" s="136" t="n">
        <v>11.73143631</v>
      </c>
      <c r="H792" s="136" t="n">
        <v>0</v>
      </c>
      <c r="I792" s="136" t="n">
        <v>0</v>
      </c>
      <c r="J792" s="135" t="n">
        <v>0</v>
      </c>
      <c r="Y792" s="140"/>
      <c r="Z792" s="140"/>
    </row>
    <row r="793" customFormat="false" ht="12.75" hidden="false" customHeight="false" outlineLevel="0" collapsed="false">
      <c r="A793" s="0" t="n">
        <f aca="false">INDEX(BucketTable,MATCH(B793,SumMonths,0),1)</f>
        <v>10</v>
      </c>
      <c r="B793" s="149" t="n">
        <v>37865</v>
      </c>
      <c r="C793" s="135" t="s">
        <v>77</v>
      </c>
      <c r="D793" s="135" t="s">
        <v>77</v>
      </c>
      <c r="E793" s="136" t="n">
        <v>-23.25405306</v>
      </c>
      <c r="F793" s="135" t="n">
        <v>0</v>
      </c>
      <c r="G793" s="136" t="n">
        <v>-23.25405306</v>
      </c>
      <c r="H793" s="136" t="n">
        <v>0</v>
      </c>
      <c r="I793" s="136" t="n">
        <v>0</v>
      </c>
      <c r="J793" s="135" t="n">
        <v>0</v>
      </c>
      <c r="Y793" s="140"/>
      <c r="Z793" s="140"/>
    </row>
    <row r="794" customFormat="false" ht="12.75" hidden="false" customHeight="false" outlineLevel="0" collapsed="false">
      <c r="A794" s="0" t="n">
        <f aca="false">INDEX(BucketTable,MATCH(B794,SumMonths,0),1)</f>
        <v>10</v>
      </c>
      <c r="B794" s="149" t="n">
        <v>37865</v>
      </c>
      <c r="C794" s="135" t="s">
        <v>80</v>
      </c>
      <c r="D794" s="135" t="s">
        <v>80</v>
      </c>
      <c r="E794" s="136" t="n">
        <v>5.26976119</v>
      </c>
      <c r="F794" s="135" t="n">
        <v>0</v>
      </c>
      <c r="G794" s="136" t="n">
        <v>5.26976119</v>
      </c>
      <c r="H794" s="136" t="n">
        <v>0</v>
      </c>
      <c r="I794" s="136" t="n">
        <v>0</v>
      </c>
      <c r="J794" s="135" t="n">
        <v>0</v>
      </c>
      <c r="Y794" s="140"/>
      <c r="Z794" s="140"/>
    </row>
    <row r="795" customFormat="false" ht="12.75" hidden="false" customHeight="false" outlineLevel="0" collapsed="false">
      <c r="A795" s="0" t="n">
        <f aca="false">INDEX(BucketTable,MATCH(B795,SumMonths,0),1)</f>
        <v>10</v>
      </c>
      <c r="B795" s="149" t="n">
        <v>37865</v>
      </c>
      <c r="C795" s="135" t="s">
        <v>87</v>
      </c>
      <c r="D795" s="135" t="s">
        <v>87</v>
      </c>
      <c r="E795" s="136" t="n">
        <v>-30.50173442</v>
      </c>
      <c r="F795" s="135" t="n">
        <v>0</v>
      </c>
      <c r="G795" s="136" t="n">
        <v>-30.50173442</v>
      </c>
      <c r="H795" s="136" t="n">
        <v>0</v>
      </c>
      <c r="I795" s="136" t="n">
        <v>0</v>
      </c>
      <c r="J795" s="135" t="n">
        <v>0</v>
      </c>
      <c r="Y795" s="140"/>
      <c r="Z795" s="140"/>
    </row>
    <row r="796" customFormat="false" ht="12.75" hidden="false" customHeight="false" outlineLevel="0" collapsed="false">
      <c r="A796" s="0" t="n">
        <f aca="false">INDEX(BucketTable,MATCH(B796,SumMonths,0),1)</f>
        <v>10</v>
      </c>
      <c r="B796" s="149" t="n">
        <v>37865</v>
      </c>
      <c r="C796" s="135" t="s">
        <v>92</v>
      </c>
      <c r="D796" s="135" t="s">
        <v>92</v>
      </c>
      <c r="E796" s="136" t="n">
        <v>83.41989734</v>
      </c>
      <c r="F796" s="135" t="n">
        <v>0</v>
      </c>
      <c r="G796" s="136" t="n">
        <v>83.41989734</v>
      </c>
      <c r="H796" s="136" t="n">
        <v>0</v>
      </c>
      <c r="I796" s="136" t="n">
        <v>0</v>
      </c>
      <c r="J796" s="135" t="n">
        <v>0</v>
      </c>
      <c r="Y796" s="140"/>
      <c r="Z796" s="140"/>
    </row>
    <row r="797" customFormat="false" ht="12.75" hidden="false" customHeight="false" outlineLevel="0" collapsed="false">
      <c r="A797" s="0" t="n">
        <f aca="false">INDEX(BucketTable,MATCH(B797,SumMonths,0),1)</f>
        <v>10</v>
      </c>
      <c r="B797" s="149" t="n">
        <v>37865</v>
      </c>
      <c r="C797" s="135" t="s">
        <v>98</v>
      </c>
      <c r="D797" s="135" t="s">
        <v>98</v>
      </c>
      <c r="E797" s="136" t="n">
        <v>0</v>
      </c>
      <c r="F797" s="135" t="n">
        <v>0</v>
      </c>
      <c r="G797" s="136" t="n">
        <v>0</v>
      </c>
      <c r="H797" s="136" t="n">
        <v>0</v>
      </c>
      <c r="I797" s="136" t="n">
        <v>0</v>
      </c>
      <c r="J797" s="135" t="n">
        <v>0</v>
      </c>
      <c r="Y797" s="140"/>
      <c r="Z797" s="140"/>
    </row>
    <row r="798" customFormat="false" ht="12.75" hidden="false" customHeight="false" outlineLevel="0" collapsed="false">
      <c r="A798" s="0" t="n">
        <f aca="false">INDEX(BucketTable,MATCH(B798,SumMonths,0),1)</f>
        <v>10</v>
      </c>
      <c r="B798" s="149" t="n">
        <v>37865</v>
      </c>
      <c r="C798" s="135" t="s">
        <v>100</v>
      </c>
      <c r="D798" s="135" t="s">
        <v>100</v>
      </c>
      <c r="E798" s="136" t="n">
        <v>-21.56003366</v>
      </c>
      <c r="F798" s="135" t="n">
        <v>0</v>
      </c>
      <c r="G798" s="136" t="n">
        <v>-21.56003366</v>
      </c>
      <c r="H798" s="136" t="n">
        <v>0</v>
      </c>
      <c r="I798" s="136" t="n">
        <v>0</v>
      </c>
      <c r="J798" s="135" t="n">
        <v>0</v>
      </c>
      <c r="Y798" s="140"/>
      <c r="Z798" s="140"/>
    </row>
    <row r="799" customFormat="false" ht="12.75" hidden="false" customHeight="false" outlineLevel="0" collapsed="false">
      <c r="A799" s="0" t="n">
        <f aca="false">INDEX(BucketTable,MATCH(B799,SumMonths,0),1)</f>
        <v>10</v>
      </c>
      <c r="B799" s="149" t="n">
        <v>37865</v>
      </c>
      <c r="C799" s="135" t="s">
        <v>102</v>
      </c>
      <c r="D799" s="135" t="s">
        <v>102</v>
      </c>
      <c r="E799" s="136" t="n">
        <v>21.56003366</v>
      </c>
      <c r="F799" s="135" t="n">
        <v>0</v>
      </c>
      <c r="G799" s="136" t="n">
        <v>21.56003366</v>
      </c>
      <c r="H799" s="136" t="n">
        <v>0</v>
      </c>
      <c r="I799" s="136" t="n">
        <v>0</v>
      </c>
      <c r="J799" s="135" t="n">
        <v>0</v>
      </c>
      <c r="Y799" s="140"/>
      <c r="Z799" s="140"/>
    </row>
    <row r="800" customFormat="false" ht="12.75" hidden="false" customHeight="false" outlineLevel="0" collapsed="false">
      <c r="A800" s="0" t="n">
        <f aca="false">INDEX(BucketTable,MATCH(B800,SumMonths,0),1)</f>
        <v>10</v>
      </c>
      <c r="B800" s="149" t="n">
        <v>37865</v>
      </c>
      <c r="C800" s="135" t="s">
        <v>103</v>
      </c>
      <c r="D800" s="135" t="s">
        <v>103</v>
      </c>
      <c r="E800" s="136" t="n">
        <v>0</v>
      </c>
      <c r="F800" s="135" t="n">
        <v>0</v>
      </c>
      <c r="G800" s="136" t="n">
        <v>0</v>
      </c>
      <c r="H800" s="136" t="n">
        <v>0</v>
      </c>
      <c r="I800" s="136" t="n">
        <v>0</v>
      </c>
      <c r="J800" s="135" t="n">
        <v>0</v>
      </c>
      <c r="Y800" s="140"/>
      <c r="Z800" s="140"/>
    </row>
    <row r="801" customFormat="false" ht="12.75" hidden="false" customHeight="false" outlineLevel="0" collapsed="false">
      <c r="A801" s="0" t="n">
        <f aca="false">INDEX(BucketTable,MATCH(B801,SumMonths,0),1)</f>
        <v>10</v>
      </c>
      <c r="B801" s="149" t="n">
        <v>37865</v>
      </c>
      <c r="C801" s="135" t="s">
        <v>104</v>
      </c>
      <c r="D801" s="135" t="s">
        <v>104</v>
      </c>
      <c r="E801" s="136" t="n">
        <v>0</v>
      </c>
      <c r="F801" s="135" t="n">
        <v>0</v>
      </c>
      <c r="G801" s="136" t="n">
        <v>0</v>
      </c>
      <c r="H801" s="136" t="n">
        <v>0</v>
      </c>
      <c r="I801" s="136" t="n">
        <v>0</v>
      </c>
      <c r="J801" s="135" t="n">
        <v>0</v>
      </c>
      <c r="Y801" s="140"/>
      <c r="Z801" s="140"/>
    </row>
    <row r="802" customFormat="false" ht="12.75" hidden="false" customHeight="false" outlineLevel="0" collapsed="false">
      <c r="A802" s="0" t="n">
        <f aca="false">INDEX(BucketTable,MATCH(B802,SumMonths,0),1)</f>
        <v>10</v>
      </c>
      <c r="B802" s="149" t="n">
        <v>37865</v>
      </c>
      <c r="C802" s="135" t="s">
        <v>105</v>
      </c>
      <c r="D802" s="135" t="s">
        <v>105</v>
      </c>
      <c r="E802" s="136" t="n">
        <v>-83.41989734</v>
      </c>
      <c r="F802" s="135" t="n">
        <v>0</v>
      </c>
      <c r="G802" s="136" t="n">
        <v>-83.41989734</v>
      </c>
      <c r="H802" s="136" t="n">
        <v>0</v>
      </c>
      <c r="I802" s="136" t="n">
        <v>0</v>
      </c>
      <c r="J802" s="135" t="n">
        <v>0</v>
      </c>
      <c r="Y802" s="140"/>
      <c r="Z802" s="140"/>
    </row>
    <row r="803" customFormat="false" ht="12.75" hidden="false" customHeight="false" outlineLevel="0" collapsed="false">
      <c r="A803" s="0" t="n">
        <f aca="false">INDEX(BucketTable,MATCH(B803,SumMonths,0),1)</f>
        <v>10</v>
      </c>
      <c r="B803" s="149" t="n">
        <v>37895</v>
      </c>
      <c r="C803" s="135" t="s">
        <v>76</v>
      </c>
      <c r="D803" s="135" t="s">
        <v>76</v>
      </c>
      <c r="E803" s="136" t="n">
        <v>12.04722933</v>
      </c>
      <c r="F803" s="135" t="n">
        <v>0</v>
      </c>
      <c r="G803" s="136" t="n">
        <v>12.04722933</v>
      </c>
      <c r="H803" s="136" t="n">
        <v>0</v>
      </c>
      <c r="I803" s="136" t="n">
        <v>0</v>
      </c>
      <c r="J803" s="135" t="n">
        <v>0</v>
      </c>
      <c r="Y803" s="140"/>
      <c r="Z803" s="140"/>
    </row>
    <row r="804" customFormat="false" ht="12.75" hidden="false" customHeight="false" outlineLevel="0" collapsed="false">
      <c r="A804" s="0" t="n">
        <f aca="false">INDEX(BucketTable,MATCH(B804,SumMonths,0),1)</f>
        <v>10</v>
      </c>
      <c r="B804" s="149" t="n">
        <v>37895</v>
      </c>
      <c r="C804" s="135" t="s">
        <v>77</v>
      </c>
      <c r="D804" s="135" t="s">
        <v>77</v>
      </c>
      <c r="E804" s="136" t="n">
        <v>-23.88001798</v>
      </c>
      <c r="F804" s="135" t="n">
        <v>0</v>
      </c>
      <c r="G804" s="136" t="n">
        <v>-23.88001798</v>
      </c>
      <c r="H804" s="136" t="n">
        <v>0</v>
      </c>
      <c r="I804" s="136" t="n">
        <v>0</v>
      </c>
      <c r="J804" s="135" t="n">
        <v>0</v>
      </c>
      <c r="Y804" s="140"/>
      <c r="Z804" s="140"/>
    </row>
    <row r="805" customFormat="false" ht="12.75" hidden="false" customHeight="false" outlineLevel="0" collapsed="false">
      <c r="A805" s="0" t="n">
        <f aca="false">INDEX(BucketTable,MATCH(B805,SumMonths,0),1)</f>
        <v>10</v>
      </c>
      <c r="B805" s="149" t="n">
        <v>37895</v>
      </c>
      <c r="C805" s="135" t="s">
        <v>80</v>
      </c>
      <c r="D805" s="135" t="s">
        <v>80</v>
      </c>
      <c r="E805" s="136" t="n">
        <v>5.41161542</v>
      </c>
      <c r="F805" s="135" t="n">
        <v>0</v>
      </c>
      <c r="G805" s="136" t="n">
        <v>5.41161542</v>
      </c>
      <c r="H805" s="136" t="n">
        <v>0</v>
      </c>
      <c r="I805" s="136" t="n">
        <v>0</v>
      </c>
      <c r="J805" s="135" t="n">
        <v>0</v>
      </c>
      <c r="Y805" s="140"/>
      <c r="Z805" s="140"/>
    </row>
    <row r="806" customFormat="false" ht="12.75" hidden="false" customHeight="false" outlineLevel="0" collapsed="false">
      <c r="A806" s="0" t="n">
        <f aca="false">INDEX(BucketTable,MATCH(B806,SumMonths,0),1)</f>
        <v>10</v>
      </c>
      <c r="B806" s="149" t="n">
        <v>37895</v>
      </c>
      <c r="C806" s="135" t="s">
        <v>87</v>
      </c>
      <c r="D806" s="135" t="s">
        <v>87</v>
      </c>
      <c r="E806" s="136" t="n">
        <v>-31.32279626</v>
      </c>
      <c r="F806" s="135" t="n">
        <v>0</v>
      </c>
      <c r="G806" s="136" t="n">
        <v>-31.32279626</v>
      </c>
      <c r="H806" s="136" t="n">
        <v>0</v>
      </c>
      <c r="I806" s="136" t="n">
        <v>0</v>
      </c>
      <c r="J806" s="135" t="n">
        <v>0</v>
      </c>
      <c r="Y806" s="140"/>
      <c r="Z806" s="140"/>
    </row>
    <row r="807" customFormat="false" ht="12.75" hidden="false" customHeight="false" outlineLevel="0" collapsed="false">
      <c r="A807" s="0" t="n">
        <f aca="false">INDEX(BucketTable,MATCH(B807,SumMonths,0),1)</f>
        <v>10</v>
      </c>
      <c r="B807" s="149" t="n">
        <v>37895</v>
      </c>
      <c r="C807" s="135" t="s">
        <v>92</v>
      </c>
      <c r="D807" s="135" t="s">
        <v>92</v>
      </c>
      <c r="E807" s="136" t="n">
        <v>85.66543833</v>
      </c>
      <c r="F807" s="135" t="n">
        <v>0</v>
      </c>
      <c r="G807" s="136" t="n">
        <v>85.66543833</v>
      </c>
      <c r="H807" s="136" t="n">
        <v>0</v>
      </c>
      <c r="I807" s="136" t="n">
        <v>0</v>
      </c>
      <c r="J807" s="135" t="n">
        <v>0</v>
      </c>
      <c r="Y807" s="140"/>
      <c r="Z807" s="140"/>
    </row>
    <row r="808" customFormat="false" ht="12.75" hidden="false" customHeight="false" outlineLevel="0" collapsed="false">
      <c r="A808" s="0" t="n">
        <f aca="false">INDEX(BucketTable,MATCH(B808,SumMonths,0),1)</f>
        <v>10</v>
      </c>
      <c r="B808" s="149" t="n">
        <v>37895</v>
      </c>
      <c r="C808" s="135" t="s">
        <v>98</v>
      </c>
      <c r="D808" s="135" t="s">
        <v>98</v>
      </c>
      <c r="E808" s="136" t="n">
        <v>0</v>
      </c>
      <c r="F808" s="135" t="n">
        <v>0</v>
      </c>
      <c r="G808" s="136" t="n">
        <v>0</v>
      </c>
      <c r="H808" s="136" t="n">
        <v>0</v>
      </c>
      <c r="I808" s="136" t="n">
        <v>0</v>
      </c>
      <c r="J808" s="135" t="n">
        <v>0</v>
      </c>
      <c r="Y808" s="140"/>
      <c r="Z808" s="140"/>
    </row>
    <row r="809" customFormat="false" ht="12.75" hidden="false" customHeight="false" outlineLevel="0" collapsed="false">
      <c r="A809" s="0" t="n">
        <f aca="false">INDEX(BucketTable,MATCH(B809,SumMonths,0),1)</f>
        <v>10</v>
      </c>
      <c r="B809" s="149" t="n">
        <v>37895</v>
      </c>
      <c r="C809" s="135" t="s">
        <v>100</v>
      </c>
      <c r="D809" s="135" t="s">
        <v>100</v>
      </c>
      <c r="E809" s="136" t="n">
        <v>-22.14039807</v>
      </c>
      <c r="F809" s="135" t="n">
        <v>0</v>
      </c>
      <c r="G809" s="136" t="n">
        <v>-22.14039807</v>
      </c>
      <c r="H809" s="136" t="n">
        <v>0</v>
      </c>
      <c r="I809" s="136" t="n">
        <v>0</v>
      </c>
      <c r="J809" s="135" t="n">
        <v>0</v>
      </c>
      <c r="Y809" s="140"/>
      <c r="Z809" s="140"/>
    </row>
    <row r="810" customFormat="false" ht="12.75" hidden="false" customHeight="false" outlineLevel="0" collapsed="false">
      <c r="A810" s="0" t="n">
        <f aca="false">INDEX(BucketTable,MATCH(B810,SumMonths,0),1)</f>
        <v>10</v>
      </c>
      <c r="B810" s="149" t="n">
        <v>37895</v>
      </c>
      <c r="C810" s="135" t="s">
        <v>102</v>
      </c>
      <c r="D810" s="135" t="s">
        <v>102</v>
      </c>
      <c r="E810" s="136" t="n">
        <v>22.14039807</v>
      </c>
      <c r="F810" s="135" t="n">
        <v>0</v>
      </c>
      <c r="G810" s="136" t="n">
        <v>22.14039807</v>
      </c>
      <c r="H810" s="136" t="n">
        <v>0</v>
      </c>
      <c r="I810" s="136" t="n">
        <v>0</v>
      </c>
      <c r="J810" s="135" t="n">
        <v>0</v>
      </c>
      <c r="Y810" s="140"/>
      <c r="Z810" s="140"/>
    </row>
    <row r="811" customFormat="false" ht="12.75" hidden="false" customHeight="false" outlineLevel="0" collapsed="false">
      <c r="A811" s="0" t="n">
        <f aca="false">INDEX(BucketTable,MATCH(B811,SumMonths,0),1)</f>
        <v>10</v>
      </c>
      <c r="B811" s="149" t="n">
        <v>37895</v>
      </c>
      <c r="C811" s="135" t="s">
        <v>103</v>
      </c>
      <c r="D811" s="135" t="s">
        <v>103</v>
      </c>
      <c r="E811" s="136" t="n">
        <v>0</v>
      </c>
      <c r="F811" s="135" t="n">
        <v>0</v>
      </c>
      <c r="G811" s="136" t="n">
        <v>0</v>
      </c>
      <c r="H811" s="136" t="n">
        <v>0</v>
      </c>
      <c r="I811" s="136" t="n">
        <v>0</v>
      </c>
      <c r="J811" s="135" t="n">
        <v>0</v>
      </c>
      <c r="Y811" s="140"/>
      <c r="Z811" s="140"/>
    </row>
    <row r="812" customFormat="false" ht="12.75" hidden="false" customHeight="false" outlineLevel="0" collapsed="false">
      <c r="A812" s="0" t="n">
        <f aca="false">INDEX(BucketTable,MATCH(B812,SumMonths,0),1)</f>
        <v>10</v>
      </c>
      <c r="B812" s="149" t="n">
        <v>37895</v>
      </c>
      <c r="C812" s="135" t="s">
        <v>104</v>
      </c>
      <c r="D812" s="135" t="s">
        <v>104</v>
      </c>
      <c r="E812" s="136" t="n">
        <v>0</v>
      </c>
      <c r="F812" s="135" t="n">
        <v>0</v>
      </c>
      <c r="G812" s="136" t="n">
        <v>0</v>
      </c>
      <c r="H812" s="136" t="n">
        <v>0</v>
      </c>
      <c r="I812" s="136" t="n">
        <v>0</v>
      </c>
      <c r="J812" s="135" t="n">
        <v>0</v>
      </c>
      <c r="Y812" s="140"/>
      <c r="Z812" s="140"/>
    </row>
    <row r="813" customFormat="false" ht="12.75" hidden="false" customHeight="false" outlineLevel="0" collapsed="false">
      <c r="A813" s="0" t="n">
        <f aca="false">INDEX(BucketTable,MATCH(B813,SumMonths,0),1)</f>
        <v>10</v>
      </c>
      <c r="B813" s="149" t="n">
        <v>37895</v>
      </c>
      <c r="C813" s="135" t="s">
        <v>105</v>
      </c>
      <c r="D813" s="135" t="s">
        <v>105</v>
      </c>
      <c r="E813" s="136" t="n">
        <v>-85.66543833</v>
      </c>
      <c r="F813" s="135" t="n">
        <v>0</v>
      </c>
      <c r="G813" s="136" t="n">
        <v>-85.66543833</v>
      </c>
      <c r="H813" s="136" t="n">
        <v>0</v>
      </c>
      <c r="I813" s="136" t="n">
        <v>0</v>
      </c>
      <c r="J813" s="135" t="n">
        <v>0</v>
      </c>
      <c r="Y813" s="140"/>
      <c r="Z813" s="140"/>
    </row>
    <row r="814" customFormat="false" ht="12.75" hidden="false" customHeight="false" outlineLevel="0" collapsed="false">
      <c r="A814" s="0" t="n">
        <f aca="false">INDEX(BucketTable,MATCH(B814,SumMonths,0),1)</f>
        <v>10</v>
      </c>
      <c r="B814" s="149" t="n">
        <v>37926</v>
      </c>
      <c r="C814" s="135" t="s">
        <v>77</v>
      </c>
      <c r="D814" s="135" t="s">
        <v>77</v>
      </c>
      <c r="E814" s="136" t="n">
        <v>2.27273679</v>
      </c>
      <c r="F814" s="135" t="n">
        <v>0</v>
      </c>
      <c r="G814" s="136" t="n">
        <v>2.27273679</v>
      </c>
      <c r="H814" s="136" t="n">
        <v>0</v>
      </c>
      <c r="I814" s="136" t="n">
        <v>0</v>
      </c>
      <c r="J814" s="135" t="n">
        <v>0</v>
      </c>
      <c r="Y814" s="140"/>
      <c r="Z814" s="140"/>
    </row>
    <row r="815" customFormat="false" ht="12.75" hidden="false" customHeight="false" outlineLevel="0" collapsed="false">
      <c r="A815" s="0" t="n">
        <f aca="false">INDEX(BucketTable,MATCH(B815,SumMonths,0),1)</f>
        <v>10</v>
      </c>
      <c r="B815" s="149" t="n">
        <v>37926</v>
      </c>
      <c r="C815" s="135" t="s">
        <v>80</v>
      </c>
      <c r="D815" s="135" t="s">
        <v>80</v>
      </c>
      <c r="E815" s="136" t="n">
        <v>11.58377572</v>
      </c>
      <c r="F815" s="135" t="n">
        <v>0</v>
      </c>
      <c r="G815" s="136" t="n">
        <v>11.58377572</v>
      </c>
      <c r="H815" s="136" t="n">
        <v>0</v>
      </c>
      <c r="I815" s="136" t="n">
        <v>0</v>
      </c>
      <c r="J815" s="135" t="n">
        <v>0</v>
      </c>
      <c r="Y815" s="140"/>
      <c r="Z815" s="140"/>
    </row>
    <row r="816" customFormat="false" ht="12.75" hidden="false" customHeight="false" outlineLevel="0" collapsed="false">
      <c r="A816" s="0" t="n">
        <f aca="false">INDEX(BucketTable,MATCH(B816,SumMonths,0),1)</f>
        <v>10</v>
      </c>
      <c r="B816" s="149" t="n">
        <v>37926</v>
      </c>
      <c r="C816" s="135" t="s">
        <v>92</v>
      </c>
      <c r="D816" s="135" t="s">
        <v>92</v>
      </c>
      <c r="E816" s="136" t="n">
        <v>82.36991236</v>
      </c>
      <c r="F816" s="135" t="n">
        <v>0</v>
      </c>
      <c r="G816" s="136" t="n">
        <v>82.36991236</v>
      </c>
      <c r="H816" s="136" t="n">
        <v>0</v>
      </c>
      <c r="I816" s="136" t="n">
        <v>0</v>
      </c>
      <c r="J816" s="135" t="n">
        <v>0</v>
      </c>
      <c r="Y816" s="140"/>
      <c r="Z816" s="140"/>
    </row>
    <row r="817" customFormat="false" ht="12.75" hidden="false" customHeight="false" outlineLevel="0" collapsed="false">
      <c r="A817" s="0" t="n">
        <f aca="false">INDEX(BucketTable,MATCH(B817,SumMonths,0),1)</f>
        <v>10</v>
      </c>
      <c r="B817" s="149" t="n">
        <v>37926</v>
      </c>
      <c r="C817" s="135" t="s">
        <v>98</v>
      </c>
      <c r="D817" s="135" t="s">
        <v>98</v>
      </c>
      <c r="E817" s="136" t="n">
        <v>0</v>
      </c>
      <c r="F817" s="135" t="n">
        <v>0</v>
      </c>
      <c r="G817" s="136" t="n">
        <v>0</v>
      </c>
      <c r="H817" s="136" t="n">
        <v>0</v>
      </c>
      <c r="I817" s="136" t="n">
        <v>0</v>
      </c>
      <c r="J817" s="135" t="n">
        <v>0</v>
      </c>
      <c r="Y817" s="140"/>
      <c r="Z817" s="140"/>
    </row>
    <row r="818" customFormat="false" ht="12.75" hidden="false" customHeight="false" outlineLevel="0" collapsed="false">
      <c r="A818" s="0" t="n">
        <f aca="false">INDEX(BucketTable,MATCH(B818,SumMonths,0),1)</f>
        <v>10</v>
      </c>
      <c r="B818" s="149" t="n">
        <v>37926</v>
      </c>
      <c r="C818" s="135" t="s">
        <v>100</v>
      </c>
      <c r="D818" s="135" t="s">
        <v>100</v>
      </c>
      <c r="E818" s="136" t="n">
        <v>-21.28866301</v>
      </c>
      <c r="F818" s="135" t="n">
        <v>0</v>
      </c>
      <c r="G818" s="136" t="n">
        <v>-21.28866301</v>
      </c>
      <c r="H818" s="136" t="n">
        <v>0</v>
      </c>
      <c r="I818" s="136" t="n">
        <v>0</v>
      </c>
      <c r="J818" s="135" t="n">
        <v>0</v>
      </c>
      <c r="Y818" s="140"/>
      <c r="Z818" s="140"/>
    </row>
    <row r="819" customFormat="false" ht="12.75" hidden="false" customHeight="false" outlineLevel="0" collapsed="false">
      <c r="A819" s="0" t="n">
        <f aca="false">INDEX(BucketTable,MATCH(B819,SumMonths,0),1)</f>
        <v>10</v>
      </c>
      <c r="B819" s="149" t="n">
        <v>37926</v>
      </c>
      <c r="C819" s="135" t="s">
        <v>102</v>
      </c>
      <c r="D819" s="135" t="s">
        <v>102</v>
      </c>
      <c r="E819" s="136" t="n">
        <v>0</v>
      </c>
      <c r="F819" s="135" t="n">
        <v>0</v>
      </c>
      <c r="G819" s="136" t="n">
        <v>0</v>
      </c>
      <c r="H819" s="136" t="n">
        <v>0</v>
      </c>
      <c r="I819" s="136" t="n">
        <v>0</v>
      </c>
      <c r="J819" s="135" t="n">
        <v>0</v>
      </c>
      <c r="Y819" s="140"/>
      <c r="Z819" s="140"/>
    </row>
    <row r="820" customFormat="false" ht="12.75" hidden="false" customHeight="false" outlineLevel="0" collapsed="false">
      <c r="A820" s="0" t="n">
        <f aca="false">INDEX(BucketTable,MATCH(B820,SumMonths,0),1)</f>
        <v>10</v>
      </c>
      <c r="B820" s="149" t="n">
        <v>37926</v>
      </c>
      <c r="C820" s="135" t="s">
        <v>103</v>
      </c>
      <c r="D820" s="135" t="s">
        <v>103</v>
      </c>
      <c r="E820" s="136" t="n">
        <v>0</v>
      </c>
      <c r="F820" s="135" t="n">
        <v>0</v>
      </c>
      <c r="G820" s="136" t="n">
        <v>0</v>
      </c>
      <c r="H820" s="136" t="n">
        <v>0</v>
      </c>
      <c r="I820" s="136" t="n">
        <v>0</v>
      </c>
      <c r="J820" s="135" t="n">
        <v>0</v>
      </c>
      <c r="Y820" s="140"/>
      <c r="Z820" s="140"/>
    </row>
    <row r="821" customFormat="false" ht="12.75" hidden="false" customHeight="false" outlineLevel="0" collapsed="false">
      <c r="A821" s="0" t="n">
        <f aca="false">INDEX(BucketTable,MATCH(B821,SumMonths,0),1)</f>
        <v>10</v>
      </c>
      <c r="B821" s="149" t="n">
        <v>37926</v>
      </c>
      <c r="C821" s="135" t="s">
        <v>104</v>
      </c>
      <c r="D821" s="135" t="s">
        <v>104</v>
      </c>
      <c r="E821" s="136" t="n">
        <v>0</v>
      </c>
      <c r="F821" s="135" t="n">
        <v>0</v>
      </c>
      <c r="G821" s="136" t="n">
        <v>0</v>
      </c>
      <c r="H821" s="136" t="n">
        <v>0</v>
      </c>
      <c r="I821" s="136" t="n">
        <v>0</v>
      </c>
      <c r="J821" s="135" t="n">
        <v>0</v>
      </c>
      <c r="Y821" s="140"/>
      <c r="Z821" s="140"/>
    </row>
    <row r="822" customFormat="false" ht="12.75" hidden="false" customHeight="false" outlineLevel="0" collapsed="false">
      <c r="A822" s="0" t="n">
        <f aca="false">INDEX(BucketTable,MATCH(B822,SumMonths,0),1)</f>
        <v>10</v>
      </c>
      <c r="B822" s="149" t="n">
        <v>37926</v>
      </c>
      <c r="C822" s="135" t="s">
        <v>112</v>
      </c>
      <c r="D822" s="135" t="s">
        <v>112</v>
      </c>
      <c r="E822" s="136" t="n">
        <v>21.28866301</v>
      </c>
      <c r="F822" s="135" t="n">
        <v>0</v>
      </c>
      <c r="G822" s="136" t="n">
        <v>21.28866301</v>
      </c>
      <c r="H822" s="136" t="n">
        <v>0</v>
      </c>
      <c r="I822" s="136" t="n">
        <v>0</v>
      </c>
      <c r="J822" s="135" t="n">
        <v>0</v>
      </c>
      <c r="Y822" s="140"/>
      <c r="Z822" s="140"/>
    </row>
    <row r="823" customFormat="false" ht="12.75" hidden="false" customHeight="false" outlineLevel="0" collapsed="false">
      <c r="A823" s="0" t="n">
        <f aca="false">INDEX(BucketTable,MATCH(B823,SumMonths,0),1)</f>
        <v>10</v>
      </c>
      <c r="B823" s="149" t="n">
        <v>37926</v>
      </c>
      <c r="C823" s="135" t="s">
        <v>105</v>
      </c>
      <c r="D823" s="135" t="s">
        <v>105</v>
      </c>
      <c r="E823" s="136" t="n">
        <v>-82.36991236</v>
      </c>
      <c r="F823" s="135" t="n">
        <v>0</v>
      </c>
      <c r="G823" s="136" t="n">
        <v>-82.36991236</v>
      </c>
      <c r="H823" s="136" t="n">
        <v>0</v>
      </c>
      <c r="I823" s="136" t="n">
        <v>0</v>
      </c>
      <c r="J823" s="135" t="n">
        <v>0</v>
      </c>
      <c r="Y823" s="140"/>
      <c r="Z823" s="140"/>
    </row>
    <row r="824" customFormat="false" ht="12.75" hidden="false" customHeight="false" outlineLevel="0" collapsed="false">
      <c r="A824" s="0" t="n">
        <f aca="false">INDEX(BucketTable,MATCH(B824,SumMonths,0),1)</f>
        <v>10</v>
      </c>
      <c r="B824" s="149" t="n">
        <v>37956</v>
      </c>
      <c r="C824" s="135" t="s">
        <v>77</v>
      </c>
      <c r="D824" s="135" t="s">
        <v>77</v>
      </c>
      <c r="E824" s="136" t="n">
        <v>2.33389831</v>
      </c>
      <c r="F824" s="135" t="n">
        <v>0</v>
      </c>
      <c r="G824" s="136" t="n">
        <v>2.33389831</v>
      </c>
      <c r="H824" s="136" t="n">
        <v>0</v>
      </c>
      <c r="I824" s="136" t="n">
        <v>0</v>
      </c>
      <c r="J824" s="135" t="n">
        <v>0</v>
      </c>
      <c r="Y824" s="140"/>
      <c r="Z824" s="140"/>
    </row>
    <row r="825" customFormat="false" ht="12.75" hidden="false" customHeight="false" outlineLevel="0" collapsed="false">
      <c r="A825" s="0" t="n">
        <f aca="false">INDEX(BucketTable,MATCH(B825,SumMonths,0),1)</f>
        <v>10</v>
      </c>
      <c r="B825" s="149" t="n">
        <v>37956</v>
      </c>
      <c r="C825" s="135" t="s">
        <v>80</v>
      </c>
      <c r="D825" s="135" t="s">
        <v>80</v>
      </c>
      <c r="E825" s="136" t="n">
        <v>11.89550615</v>
      </c>
      <c r="F825" s="135" t="n">
        <v>0</v>
      </c>
      <c r="G825" s="136" t="n">
        <v>11.89550615</v>
      </c>
      <c r="H825" s="136" t="n">
        <v>0</v>
      </c>
      <c r="I825" s="136" t="n">
        <v>0</v>
      </c>
      <c r="J825" s="135" t="n">
        <v>0</v>
      </c>
      <c r="Y825" s="140"/>
      <c r="Z825" s="140"/>
    </row>
    <row r="826" customFormat="false" ht="12.75" hidden="false" customHeight="false" outlineLevel="0" collapsed="false">
      <c r="A826" s="0" t="n">
        <f aca="false">INDEX(BucketTable,MATCH(B826,SumMonths,0),1)</f>
        <v>10</v>
      </c>
      <c r="B826" s="149" t="n">
        <v>37956</v>
      </c>
      <c r="C826" s="135" t="s">
        <v>92</v>
      </c>
      <c r="D826" s="135" t="s">
        <v>92</v>
      </c>
      <c r="E826" s="136" t="n">
        <v>84.58656511</v>
      </c>
      <c r="F826" s="135" t="n">
        <v>0</v>
      </c>
      <c r="G826" s="136" t="n">
        <v>84.58656511</v>
      </c>
      <c r="H826" s="136" t="n">
        <v>0</v>
      </c>
      <c r="I826" s="136" t="n">
        <v>0</v>
      </c>
      <c r="J826" s="135" t="n">
        <v>0</v>
      </c>
      <c r="Y826" s="140"/>
      <c r="Z826" s="140"/>
    </row>
    <row r="827" customFormat="false" ht="12.75" hidden="false" customHeight="false" outlineLevel="0" collapsed="false">
      <c r="A827" s="0" t="n">
        <f aca="false">INDEX(BucketTable,MATCH(B827,SumMonths,0),1)</f>
        <v>10</v>
      </c>
      <c r="B827" s="149" t="n">
        <v>37956</v>
      </c>
      <c r="C827" s="135" t="s">
        <v>98</v>
      </c>
      <c r="D827" s="135" t="s">
        <v>98</v>
      </c>
      <c r="E827" s="136" t="n">
        <v>0</v>
      </c>
      <c r="F827" s="135" t="n">
        <v>0</v>
      </c>
      <c r="G827" s="136" t="n">
        <v>0</v>
      </c>
      <c r="H827" s="136" t="n">
        <v>0</v>
      </c>
      <c r="I827" s="136" t="n">
        <v>0</v>
      </c>
      <c r="J827" s="135" t="n">
        <v>0</v>
      </c>
      <c r="Y827" s="140"/>
      <c r="Z827" s="140"/>
    </row>
    <row r="828" customFormat="false" ht="12.75" hidden="false" customHeight="false" outlineLevel="0" collapsed="false">
      <c r="A828" s="0" t="n">
        <f aca="false">INDEX(BucketTable,MATCH(B828,SumMonths,0),1)</f>
        <v>10</v>
      </c>
      <c r="B828" s="149" t="n">
        <v>37956</v>
      </c>
      <c r="C828" s="135" t="s">
        <v>100</v>
      </c>
      <c r="D828" s="135" t="s">
        <v>100</v>
      </c>
      <c r="E828" s="136" t="n">
        <v>-21.8615612</v>
      </c>
      <c r="F828" s="135" t="n">
        <v>0</v>
      </c>
      <c r="G828" s="136" t="n">
        <v>-21.8615612</v>
      </c>
      <c r="H828" s="136" t="n">
        <v>0</v>
      </c>
      <c r="I828" s="136" t="n">
        <v>0</v>
      </c>
      <c r="J828" s="135" t="n">
        <v>0</v>
      </c>
      <c r="Y828" s="140"/>
      <c r="Z828" s="140"/>
    </row>
    <row r="829" customFormat="false" ht="12.75" hidden="false" customHeight="false" outlineLevel="0" collapsed="false">
      <c r="A829" s="0" t="n">
        <f aca="false">INDEX(BucketTable,MATCH(B829,SumMonths,0),1)</f>
        <v>10</v>
      </c>
      <c r="B829" s="149" t="n">
        <v>37956</v>
      </c>
      <c r="C829" s="135" t="s">
        <v>102</v>
      </c>
      <c r="D829" s="135" t="s">
        <v>102</v>
      </c>
      <c r="E829" s="136" t="n">
        <v>0</v>
      </c>
      <c r="F829" s="135" t="n">
        <v>0</v>
      </c>
      <c r="G829" s="136" t="n">
        <v>0</v>
      </c>
      <c r="H829" s="136" t="n">
        <v>0</v>
      </c>
      <c r="I829" s="136" t="n">
        <v>0</v>
      </c>
      <c r="J829" s="135" t="n">
        <v>0</v>
      </c>
      <c r="Y829" s="140"/>
      <c r="Z829" s="140"/>
    </row>
    <row r="830" customFormat="false" ht="12.75" hidden="false" customHeight="false" outlineLevel="0" collapsed="false">
      <c r="A830" s="0" t="n">
        <f aca="false">INDEX(BucketTable,MATCH(B830,SumMonths,0),1)</f>
        <v>10</v>
      </c>
      <c r="B830" s="149" t="n">
        <v>37956</v>
      </c>
      <c r="C830" s="135" t="s">
        <v>103</v>
      </c>
      <c r="D830" s="135" t="s">
        <v>103</v>
      </c>
      <c r="E830" s="136" t="n">
        <v>0</v>
      </c>
      <c r="F830" s="135" t="n">
        <v>0</v>
      </c>
      <c r="G830" s="136" t="n">
        <v>0</v>
      </c>
      <c r="H830" s="136" t="n">
        <v>0</v>
      </c>
      <c r="I830" s="136" t="n">
        <v>0</v>
      </c>
      <c r="J830" s="135" t="n">
        <v>0</v>
      </c>
      <c r="Y830" s="140"/>
      <c r="Z830" s="140"/>
    </row>
    <row r="831" customFormat="false" ht="12.75" hidden="false" customHeight="false" outlineLevel="0" collapsed="false">
      <c r="A831" s="0" t="n">
        <f aca="false">INDEX(BucketTable,MATCH(B831,SumMonths,0),1)</f>
        <v>10</v>
      </c>
      <c r="B831" s="149" t="n">
        <v>37956</v>
      </c>
      <c r="C831" s="135" t="s">
        <v>104</v>
      </c>
      <c r="D831" s="135" t="s">
        <v>104</v>
      </c>
      <c r="E831" s="136" t="n">
        <v>0</v>
      </c>
      <c r="F831" s="135" t="n">
        <v>0</v>
      </c>
      <c r="G831" s="136" t="n">
        <v>0</v>
      </c>
      <c r="H831" s="136" t="n">
        <v>0</v>
      </c>
      <c r="I831" s="136" t="n">
        <v>0</v>
      </c>
      <c r="J831" s="135" t="n">
        <v>0</v>
      </c>
      <c r="Y831" s="140"/>
      <c r="Z831" s="140"/>
    </row>
    <row r="832" customFormat="false" ht="12.75" hidden="false" customHeight="false" outlineLevel="0" collapsed="false">
      <c r="A832" s="0" t="n">
        <f aca="false">INDEX(BucketTable,MATCH(B832,SumMonths,0),1)</f>
        <v>10</v>
      </c>
      <c r="B832" s="149" t="n">
        <v>37956</v>
      </c>
      <c r="C832" s="135" t="s">
        <v>112</v>
      </c>
      <c r="D832" s="135" t="s">
        <v>112</v>
      </c>
      <c r="E832" s="136" t="n">
        <v>21.8615612</v>
      </c>
      <c r="F832" s="135" t="n">
        <v>0</v>
      </c>
      <c r="G832" s="136" t="n">
        <v>21.8615612</v>
      </c>
      <c r="H832" s="136" t="n">
        <v>0</v>
      </c>
      <c r="I832" s="136" t="n">
        <v>0</v>
      </c>
      <c r="J832" s="135" t="n">
        <v>0</v>
      </c>
      <c r="Y832" s="140"/>
      <c r="Z832" s="140"/>
    </row>
    <row r="833" customFormat="false" ht="12.75" hidden="false" customHeight="false" outlineLevel="0" collapsed="false">
      <c r="A833" s="0" t="n">
        <f aca="false">INDEX(BucketTable,MATCH(B833,SumMonths,0),1)</f>
        <v>10</v>
      </c>
      <c r="B833" s="149" t="n">
        <v>37956</v>
      </c>
      <c r="C833" s="135" t="s">
        <v>105</v>
      </c>
      <c r="D833" s="135" t="s">
        <v>105</v>
      </c>
      <c r="E833" s="136" t="n">
        <v>-84.58656511</v>
      </c>
      <c r="F833" s="135" t="n">
        <v>0</v>
      </c>
      <c r="G833" s="136" t="n">
        <v>-84.58656511</v>
      </c>
      <c r="H833" s="136" t="n">
        <v>0</v>
      </c>
      <c r="I833" s="136" t="n">
        <v>0</v>
      </c>
      <c r="J833" s="135" t="n">
        <v>0</v>
      </c>
      <c r="Y833" s="140"/>
      <c r="Z833" s="140"/>
    </row>
    <row r="834" customFormat="false" ht="12.75" hidden="false" customHeight="false" outlineLevel="0" collapsed="false">
      <c r="A834" s="0" t="n">
        <f aca="false">INDEX(BucketTable,MATCH(B834,SumMonths,0),1)</f>
        <v>11</v>
      </c>
      <c r="B834" s="149" t="n">
        <v>37987</v>
      </c>
      <c r="C834" s="135" t="s">
        <v>77</v>
      </c>
      <c r="D834" s="135" t="s">
        <v>77</v>
      </c>
      <c r="E834" s="136" t="n">
        <v>2.31886215</v>
      </c>
      <c r="F834" s="135" t="n">
        <v>0</v>
      </c>
      <c r="G834" s="136" t="n">
        <v>2.31886215</v>
      </c>
      <c r="H834" s="136" t="n">
        <v>0</v>
      </c>
      <c r="I834" s="136" t="n">
        <v>0</v>
      </c>
      <c r="J834" s="135" t="n">
        <v>0</v>
      </c>
      <c r="Y834" s="140"/>
      <c r="Z834" s="140"/>
    </row>
    <row r="835" customFormat="false" ht="12.75" hidden="false" customHeight="false" outlineLevel="0" collapsed="false">
      <c r="A835" s="0" t="n">
        <f aca="false">INDEX(BucketTable,MATCH(B835,SumMonths,0),1)</f>
        <v>11</v>
      </c>
      <c r="B835" s="149" t="n">
        <v>37987</v>
      </c>
      <c r="C835" s="135" t="s">
        <v>80</v>
      </c>
      <c r="D835" s="135" t="s">
        <v>80</v>
      </c>
      <c r="E835" s="136" t="n">
        <v>11.81886929</v>
      </c>
      <c r="F835" s="135" t="n">
        <v>0</v>
      </c>
      <c r="G835" s="136" t="n">
        <v>11.81886929</v>
      </c>
      <c r="H835" s="136" t="n">
        <v>0</v>
      </c>
      <c r="I835" s="136" t="n">
        <v>0</v>
      </c>
      <c r="J835" s="135" t="n">
        <v>0</v>
      </c>
      <c r="Y835" s="140"/>
      <c r="Z835" s="140"/>
    </row>
    <row r="836" customFormat="false" ht="12.75" hidden="false" customHeight="false" outlineLevel="0" collapsed="false">
      <c r="A836" s="0" t="n">
        <f aca="false">INDEX(BucketTable,MATCH(B836,SumMonths,0),1)</f>
        <v>11</v>
      </c>
      <c r="B836" s="149" t="n">
        <v>37987</v>
      </c>
      <c r="C836" s="135" t="s">
        <v>92</v>
      </c>
      <c r="D836" s="135" t="s">
        <v>92</v>
      </c>
      <c r="E836" s="136" t="n">
        <v>84.04161574</v>
      </c>
      <c r="F836" s="135" t="n">
        <v>0</v>
      </c>
      <c r="G836" s="136" t="n">
        <v>84.04161574</v>
      </c>
      <c r="H836" s="136" t="n">
        <v>0</v>
      </c>
      <c r="I836" s="136" t="n">
        <v>0</v>
      </c>
      <c r="J836" s="135" t="n">
        <v>0</v>
      </c>
      <c r="Y836" s="140"/>
      <c r="Z836" s="140"/>
    </row>
    <row r="837" customFormat="false" ht="12.75" hidden="false" customHeight="false" outlineLevel="0" collapsed="false">
      <c r="A837" s="0" t="n">
        <f aca="false">INDEX(BucketTable,MATCH(B837,SumMonths,0),1)</f>
        <v>11</v>
      </c>
      <c r="B837" s="149" t="n">
        <v>37987</v>
      </c>
      <c r="C837" s="135" t="s">
        <v>98</v>
      </c>
      <c r="D837" s="135" t="s">
        <v>98</v>
      </c>
      <c r="E837" s="136" t="n">
        <v>0</v>
      </c>
      <c r="F837" s="135" t="n">
        <v>0</v>
      </c>
      <c r="G837" s="136" t="n">
        <v>0</v>
      </c>
      <c r="H837" s="136" t="n">
        <v>0</v>
      </c>
      <c r="I837" s="136" t="n">
        <v>0</v>
      </c>
      <c r="J837" s="135" t="n">
        <v>0</v>
      </c>
      <c r="Y837" s="140"/>
      <c r="Z837" s="140"/>
    </row>
    <row r="838" customFormat="false" ht="12.75" hidden="false" customHeight="false" outlineLevel="0" collapsed="false">
      <c r="A838" s="0" t="n">
        <f aca="false">INDEX(BucketTable,MATCH(B838,SumMonths,0),1)</f>
        <v>11</v>
      </c>
      <c r="B838" s="149" t="n">
        <v>37987</v>
      </c>
      <c r="C838" s="135" t="s">
        <v>100</v>
      </c>
      <c r="D838" s="135" t="s">
        <v>100</v>
      </c>
      <c r="E838" s="136" t="n">
        <v>-21.72071798</v>
      </c>
      <c r="F838" s="135" t="n">
        <v>0</v>
      </c>
      <c r="G838" s="136" t="n">
        <v>-21.72071798</v>
      </c>
      <c r="H838" s="136" t="n">
        <v>0</v>
      </c>
      <c r="I838" s="136" t="n">
        <v>0</v>
      </c>
      <c r="J838" s="135" t="n">
        <v>0</v>
      </c>
      <c r="Y838" s="140"/>
      <c r="Z838" s="140"/>
    </row>
    <row r="839" customFormat="false" ht="12.75" hidden="false" customHeight="false" outlineLevel="0" collapsed="false">
      <c r="A839" s="0" t="n">
        <f aca="false">INDEX(BucketTable,MATCH(B839,SumMonths,0),1)</f>
        <v>11</v>
      </c>
      <c r="B839" s="149" t="n">
        <v>37987</v>
      </c>
      <c r="C839" s="135" t="s">
        <v>102</v>
      </c>
      <c r="D839" s="135" t="s">
        <v>102</v>
      </c>
      <c r="E839" s="136" t="n">
        <v>0</v>
      </c>
      <c r="F839" s="135" t="n">
        <v>0</v>
      </c>
      <c r="G839" s="136" t="n">
        <v>0</v>
      </c>
      <c r="H839" s="136" t="n">
        <v>0</v>
      </c>
      <c r="I839" s="136" t="n">
        <v>0</v>
      </c>
      <c r="J839" s="135" t="n">
        <v>0</v>
      </c>
      <c r="Y839" s="140"/>
      <c r="Z839" s="140"/>
    </row>
    <row r="840" customFormat="false" ht="12.75" hidden="false" customHeight="false" outlineLevel="0" collapsed="false">
      <c r="A840" s="0" t="n">
        <f aca="false">INDEX(BucketTable,MATCH(B840,SumMonths,0),1)</f>
        <v>11</v>
      </c>
      <c r="B840" s="149" t="n">
        <v>37987</v>
      </c>
      <c r="C840" s="135" t="s">
        <v>103</v>
      </c>
      <c r="D840" s="135" t="s">
        <v>103</v>
      </c>
      <c r="E840" s="136" t="n">
        <v>0</v>
      </c>
      <c r="F840" s="135" t="n">
        <v>0</v>
      </c>
      <c r="G840" s="136" t="n">
        <v>0</v>
      </c>
      <c r="H840" s="136" t="n">
        <v>0</v>
      </c>
      <c r="I840" s="136" t="n">
        <v>0</v>
      </c>
      <c r="J840" s="135" t="n">
        <v>0</v>
      </c>
      <c r="Y840" s="140"/>
      <c r="Z840" s="140"/>
    </row>
    <row r="841" customFormat="false" ht="12.75" hidden="false" customHeight="false" outlineLevel="0" collapsed="false">
      <c r="A841" s="0" t="n">
        <f aca="false">INDEX(BucketTable,MATCH(B841,SumMonths,0),1)</f>
        <v>11</v>
      </c>
      <c r="B841" s="149" t="n">
        <v>37987</v>
      </c>
      <c r="C841" s="135" t="s">
        <v>104</v>
      </c>
      <c r="D841" s="135" t="s">
        <v>104</v>
      </c>
      <c r="E841" s="136" t="n">
        <v>0</v>
      </c>
      <c r="F841" s="135" t="n">
        <v>0</v>
      </c>
      <c r="G841" s="136" t="n">
        <v>0</v>
      </c>
      <c r="H841" s="136" t="n">
        <v>0</v>
      </c>
      <c r="I841" s="136" t="n">
        <v>0</v>
      </c>
      <c r="J841" s="135" t="n">
        <v>0</v>
      </c>
      <c r="Y841" s="140"/>
      <c r="Z841" s="140"/>
    </row>
    <row r="842" customFormat="false" ht="12.75" hidden="false" customHeight="false" outlineLevel="0" collapsed="false">
      <c r="A842" s="0" t="n">
        <f aca="false">INDEX(BucketTable,MATCH(B842,SumMonths,0),1)</f>
        <v>11</v>
      </c>
      <c r="B842" s="149" t="n">
        <v>37987</v>
      </c>
      <c r="C842" s="135" t="s">
        <v>112</v>
      </c>
      <c r="D842" s="135" t="s">
        <v>112</v>
      </c>
      <c r="E842" s="136" t="n">
        <v>21.72071798</v>
      </c>
      <c r="F842" s="135" t="n">
        <v>0</v>
      </c>
      <c r="G842" s="136" t="n">
        <v>21.72071798</v>
      </c>
      <c r="H842" s="136" t="n">
        <v>0</v>
      </c>
      <c r="I842" s="136" t="n">
        <v>0</v>
      </c>
      <c r="J842" s="135" t="n">
        <v>0</v>
      </c>
      <c r="Y842" s="140"/>
      <c r="Z842" s="140"/>
    </row>
    <row r="843" customFormat="false" ht="12.75" hidden="false" customHeight="false" outlineLevel="0" collapsed="false">
      <c r="A843" s="0" t="n">
        <f aca="false">INDEX(BucketTable,MATCH(B843,SumMonths,0),1)</f>
        <v>11</v>
      </c>
      <c r="B843" s="149" t="n">
        <v>37987</v>
      </c>
      <c r="C843" s="135" t="s">
        <v>105</v>
      </c>
      <c r="D843" s="135" t="s">
        <v>105</v>
      </c>
      <c r="E843" s="136" t="n">
        <v>-84.04161574</v>
      </c>
      <c r="F843" s="135" t="n">
        <v>0</v>
      </c>
      <c r="G843" s="136" t="n">
        <v>-84.04161574</v>
      </c>
      <c r="H843" s="136" t="n">
        <v>0</v>
      </c>
      <c r="I843" s="136" t="n">
        <v>0</v>
      </c>
      <c r="J843" s="135" t="n">
        <v>0</v>
      </c>
      <c r="Y843" s="140"/>
      <c r="Z843" s="140"/>
    </row>
    <row r="844" customFormat="false" ht="12.75" hidden="false" customHeight="false" outlineLevel="0" collapsed="false">
      <c r="A844" s="0" t="n">
        <f aca="false">INDEX(BucketTable,MATCH(B844,SumMonths,0),1)</f>
        <v>11</v>
      </c>
      <c r="B844" s="149" t="n">
        <v>38018</v>
      </c>
      <c r="C844" s="135" t="s">
        <v>77</v>
      </c>
      <c r="D844" s="135" t="s">
        <v>77</v>
      </c>
      <c r="E844" s="136" t="n">
        <v>2.15523212</v>
      </c>
      <c r="F844" s="135" t="n">
        <v>0</v>
      </c>
      <c r="G844" s="136" t="n">
        <v>2.15523212</v>
      </c>
      <c r="H844" s="136" t="n">
        <v>0</v>
      </c>
      <c r="I844" s="136" t="n">
        <v>0</v>
      </c>
      <c r="J844" s="135" t="n">
        <v>0</v>
      </c>
      <c r="Y844" s="140"/>
      <c r="Z844" s="140"/>
    </row>
    <row r="845" customFormat="false" ht="12.75" hidden="false" customHeight="false" outlineLevel="0" collapsed="false">
      <c r="A845" s="0" t="n">
        <f aca="false">INDEX(BucketTable,MATCH(B845,SumMonths,0),1)</f>
        <v>11</v>
      </c>
      <c r="B845" s="149" t="n">
        <v>38018</v>
      </c>
      <c r="C845" s="135" t="s">
        <v>80</v>
      </c>
      <c r="D845" s="135" t="s">
        <v>80</v>
      </c>
      <c r="E845" s="136" t="n">
        <v>10.98487322</v>
      </c>
      <c r="F845" s="135" t="n">
        <v>0</v>
      </c>
      <c r="G845" s="136" t="n">
        <v>10.98487322</v>
      </c>
      <c r="H845" s="136" t="n">
        <v>0</v>
      </c>
      <c r="I845" s="136" t="n">
        <v>0</v>
      </c>
      <c r="J845" s="135" t="n">
        <v>0</v>
      </c>
      <c r="Y845" s="140"/>
      <c r="Z845" s="140"/>
    </row>
    <row r="846" customFormat="false" ht="12.75" hidden="false" customHeight="false" outlineLevel="0" collapsed="false">
      <c r="A846" s="0" t="n">
        <f aca="false">INDEX(BucketTable,MATCH(B846,SumMonths,0),1)</f>
        <v>11</v>
      </c>
      <c r="B846" s="149" t="n">
        <v>38018</v>
      </c>
      <c r="C846" s="135" t="s">
        <v>92</v>
      </c>
      <c r="D846" s="135" t="s">
        <v>92</v>
      </c>
      <c r="E846" s="136" t="n">
        <v>78.11123646</v>
      </c>
      <c r="F846" s="135" t="n">
        <v>0</v>
      </c>
      <c r="G846" s="136" t="n">
        <v>78.11123646</v>
      </c>
      <c r="H846" s="136" t="n">
        <v>0</v>
      </c>
      <c r="I846" s="136" t="n">
        <v>0</v>
      </c>
      <c r="J846" s="135" t="n">
        <v>0</v>
      </c>
      <c r="Y846" s="140"/>
      <c r="Z846" s="140"/>
    </row>
    <row r="847" customFormat="false" ht="12.75" hidden="false" customHeight="false" outlineLevel="0" collapsed="false">
      <c r="A847" s="0" t="n">
        <f aca="false">INDEX(BucketTable,MATCH(B847,SumMonths,0),1)</f>
        <v>11</v>
      </c>
      <c r="B847" s="149" t="n">
        <v>38018</v>
      </c>
      <c r="C847" s="135" t="s">
        <v>98</v>
      </c>
      <c r="D847" s="135" t="s">
        <v>98</v>
      </c>
      <c r="E847" s="136" t="n">
        <v>0</v>
      </c>
      <c r="F847" s="135" t="n">
        <v>0</v>
      </c>
      <c r="G847" s="136" t="n">
        <v>0</v>
      </c>
      <c r="H847" s="136" t="n">
        <v>0</v>
      </c>
      <c r="I847" s="136" t="n">
        <v>0</v>
      </c>
      <c r="J847" s="135" t="n">
        <v>0</v>
      </c>
      <c r="Y847" s="140"/>
      <c r="Z847" s="140"/>
    </row>
    <row r="848" customFormat="false" ht="12.75" hidden="false" customHeight="false" outlineLevel="0" collapsed="false">
      <c r="A848" s="0" t="n">
        <f aca="false">INDEX(BucketTable,MATCH(B848,SumMonths,0),1)</f>
        <v>11</v>
      </c>
      <c r="B848" s="149" t="n">
        <v>38018</v>
      </c>
      <c r="C848" s="135" t="s">
        <v>100</v>
      </c>
      <c r="D848" s="135" t="s">
        <v>100</v>
      </c>
      <c r="E848" s="136" t="n">
        <v>-20.188</v>
      </c>
      <c r="F848" s="135" t="n">
        <v>0</v>
      </c>
      <c r="G848" s="136" t="n">
        <v>-20.188</v>
      </c>
      <c r="H848" s="136" t="n">
        <v>0</v>
      </c>
      <c r="I848" s="136" t="n">
        <v>0</v>
      </c>
      <c r="J848" s="135" t="n">
        <v>0</v>
      </c>
      <c r="Y848" s="140"/>
      <c r="Z848" s="140"/>
    </row>
    <row r="849" customFormat="false" ht="12.75" hidden="false" customHeight="false" outlineLevel="0" collapsed="false">
      <c r="A849" s="0" t="n">
        <f aca="false">INDEX(BucketTable,MATCH(B849,SumMonths,0),1)</f>
        <v>11</v>
      </c>
      <c r="B849" s="149" t="n">
        <v>38018</v>
      </c>
      <c r="C849" s="135" t="s">
        <v>102</v>
      </c>
      <c r="D849" s="135" t="s">
        <v>102</v>
      </c>
      <c r="E849" s="136" t="n">
        <v>0</v>
      </c>
      <c r="F849" s="135" t="n">
        <v>0</v>
      </c>
      <c r="G849" s="136" t="n">
        <v>0</v>
      </c>
      <c r="H849" s="136" t="n">
        <v>0</v>
      </c>
      <c r="I849" s="136" t="n">
        <v>0</v>
      </c>
      <c r="J849" s="135" t="n">
        <v>0</v>
      </c>
      <c r="Y849" s="140"/>
      <c r="Z849" s="140"/>
    </row>
    <row r="850" customFormat="false" ht="12.75" hidden="false" customHeight="false" outlineLevel="0" collapsed="false">
      <c r="A850" s="0" t="n">
        <f aca="false">INDEX(BucketTable,MATCH(B850,SumMonths,0),1)</f>
        <v>11</v>
      </c>
      <c r="B850" s="149" t="n">
        <v>38018</v>
      </c>
      <c r="C850" s="135" t="s">
        <v>103</v>
      </c>
      <c r="D850" s="135" t="s">
        <v>103</v>
      </c>
      <c r="E850" s="136" t="n">
        <v>0</v>
      </c>
      <c r="F850" s="135" t="n">
        <v>0</v>
      </c>
      <c r="G850" s="136" t="n">
        <v>0</v>
      </c>
      <c r="H850" s="136" t="n">
        <v>0</v>
      </c>
      <c r="I850" s="136" t="n">
        <v>0</v>
      </c>
      <c r="J850" s="135" t="n">
        <v>0</v>
      </c>
      <c r="Y850" s="140"/>
      <c r="Z850" s="140"/>
    </row>
    <row r="851" customFormat="false" ht="12.75" hidden="false" customHeight="false" outlineLevel="0" collapsed="false">
      <c r="A851" s="0" t="n">
        <f aca="false">INDEX(BucketTable,MATCH(B851,SumMonths,0),1)</f>
        <v>11</v>
      </c>
      <c r="B851" s="149" t="n">
        <v>38018</v>
      </c>
      <c r="C851" s="135" t="s">
        <v>104</v>
      </c>
      <c r="D851" s="135" t="s">
        <v>104</v>
      </c>
      <c r="E851" s="136" t="n">
        <v>0</v>
      </c>
      <c r="F851" s="135" t="n">
        <v>0</v>
      </c>
      <c r="G851" s="136" t="n">
        <v>0</v>
      </c>
      <c r="H851" s="136" t="n">
        <v>0</v>
      </c>
      <c r="I851" s="136" t="n">
        <v>0</v>
      </c>
      <c r="J851" s="135" t="n">
        <v>0</v>
      </c>
      <c r="Y851" s="140"/>
      <c r="Z851" s="140"/>
    </row>
    <row r="852" customFormat="false" ht="12.75" hidden="false" customHeight="false" outlineLevel="0" collapsed="false">
      <c r="A852" s="0" t="n">
        <f aca="false">INDEX(BucketTable,MATCH(B852,SumMonths,0),1)</f>
        <v>11</v>
      </c>
      <c r="B852" s="149" t="n">
        <v>38018</v>
      </c>
      <c r="C852" s="135" t="s">
        <v>112</v>
      </c>
      <c r="D852" s="135" t="s">
        <v>112</v>
      </c>
      <c r="E852" s="136" t="n">
        <v>20.188</v>
      </c>
      <c r="F852" s="135" t="n">
        <v>0</v>
      </c>
      <c r="G852" s="136" t="n">
        <v>20.188</v>
      </c>
      <c r="H852" s="136" t="n">
        <v>0</v>
      </c>
      <c r="I852" s="136" t="n">
        <v>0</v>
      </c>
      <c r="J852" s="135" t="n">
        <v>0</v>
      </c>
      <c r="Y852" s="140"/>
      <c r="Z852" s="140"/>
    </row>
    <row r="853" customFormat="false" ht="12.75" hidden="false" customHeight="false" outlineLevel="0" collapsed="false">
      <c r="A853" s="0" t="n">
        <f aca="false">INDEX(BucketTable,MATCH(B853,SumMonths,0),1)</f>
        <v>11</v>
      </c>
      <c r="B853" s="149" t="n">
        <v>38018</v>
      </c>
      <c r="C853" s="135" t="s">
        <v>105</v>
      </c>
      <c r="D853" s="135" t="s">
        <v>105</v>
      </c>
      <c r="E853" s="136" t="n">
        <v>-78.11123646</v>
      </c>
      <c r="F853" s="135" t="n">
        <v>0</v>
      </c>
      <c r="G853" s="136" t="n">
        <v>-78.11123646</v>
      </c>
      <c r="H853" s="136" t="n">
        <v>0</v>
      </c>
      <c r="I853" s="136" t="n">
        <v>0</v>
      </c>
      <c r="J853" s="135" t="n">
        <v>0</v>
      </c>
      <c r="Y853" s="140"/>
      <c r="Z853" s="140"/>
    </row>
    <row r="854" customFormat="false" ht="12.75" hidden="false" customHeight="false" outlineLevel="0" collapsed="false">
      <c r="A854" s="0" t="n">
        <f aca="false">INDEX(BucketTable,MATCH(B854,SumMonths,0),1)</f>
        <v>11</v>
      </c>
      <c r="B854" s="149" t="n">
        <v>38047</v>
      </c>
      <c r="C854" s="135" t="s">
        <v>77</v>
      </c>
      <c r="D854" s="135" t="s">
        <v>77</v>
      </c>
      <c r="E854" s="136" t="n">
        <v>2.28992062</v>
      </c>
      <c r="F854" s="135" t="n">
        <v>0</v>
      </c>
      <c r="G854" s="136" t="n">
        <v>2.28992062</v>
      </c>
      <c r="H854" s="136" t="n">
        <v>0</v>
      </c>
      <c r="I854" s="136" t="n">
        <v>0</v>
      </c>
      <c r="J854" s="135" t="n">
        <v>0</v>
      </c>
      <c r="Y854" s="140"/>
      <c r="Z854" s="140"/>
    </row>
    <row r="855" customFormat="false" ht="12.75" hidden="false" customHeight="false" outlineLevel="0" collapsed="false">
      <c r="A855" s="0" t="n">
        <f aca="false">INDEX(BucketTable,MATCH(B855,SumMonths,0),1)</f>
        <v>11</v>
      </c>
      <c r="B855" s="149" t="n">
        <v>38047</v>
      </c>
      <c r="C855" s="135" t="s">
        <v>80</v>
      </c>
      <c r="D855" s="135" t="s">
        <v>80</v>
      </c>
      <c r="E855" s="136" t="n">
        <v>11.67135889</v>
      </c>
      <c r="F855" s="135" t="n">
        <v>0</v>
      </c>
      <c r="G855" s="136" t="n">
        <v>11.67135889</v>
      </c>
      <c r="H855" s="136" t="n">
        <v>0</v>
      </c>
      <c r="I855" s="136" t="n">
        <v>0</v>
      </c>
      <c r="J855" s="135" t="n">
        <v>0</v>
      </c>
      <c r="Y855" s="140"/>
      <c r="Z855" s="140"/>
    </row>
    <row r="856" customFormat="false" ht="12.75" hidden="false" customHeight="false" outlineLevel="0" collapsed="false">
      <c r="A856" s="0" t="n">
        <f aca="false">INDEX(BucketTable,MATCH(B856,SumMonths,0),1)</f>
        <v>11</v>
      </c>
      <c r="B856" s="149" t="n">
        <v>38047</v>
      </c>
      <c r="C856" s="135" t="s">
        <v>92</v>
      </c>
      <c r="D856" s="135" t="s">
        <v>92</v>
      </c>
      <c r="E856" s="136" t="n">
        <v>82.99269877</v>
      </c>
      <c r="F856" s="135" t="n">
        <v>0</v>
      </c>
      <c r="G856" s="136" t="n">
        <v>82.99269877</v>
      </c>
      <c r="H856" s="136" t="n">
        <v>0</v>
      </c>
      <c r="I856" s="136" t="n">
        <v>0</v>
      </c>
      <c r="J856" s="135" t="n">
        <v>0</v>
      </c>
      <c r="Y856" s="140"/>
      <c r="Z856" s="140"/>
    </row>
    <row r="857" customFormat="false" ht="12.75" hidden="false" customHeight="false" outlineLevel="0" collapsed="false">
      <c r="A857" s="0" t="n">
        <f aca="false">INDEX(BucketTable,MATCH(B857,SumMonths,0),1)</f>
        <v>11</v>
      </c>
      <c r="B857" s="149" t="n">
        <v>38047</v>
      </c>
      <c r="C857" s="135" t="s">
        <v>98</v>
      </c>
      <c r="D857" s="135" t="s">
        <v>98</v>
      </c>
      <c r="E857" s="136" t="n">
        <v>0</v>
      </c>
      <c r="F857" s="135" t="n">
        <v>0</v>
      </c>
      <c r="G857" s="136" t="n">
        <v>0</v>
      </c>
      <c r="H857" s="136" t="n">
        <v>0</v>
      </c>
      <c r="I857" s="136" t="n">
        <v>0</v>
      </c>
      <c r="J857" s="135" t="n">
        <v>0</v>
      </c>
      <c r="Y857" s="140"/>
      <c r="Z857" s="140"/>
    </row>
    <row r="858" customFormat="false" ht="12.75" hidden="false" customHeight="false" outlineLevel="0" collapsed="false">
      <c r="A858" s="0" t="n">
        <f aca="false">INDEX(BucketTable,MATCH(B858,SumMonths,0),1)</f>
        <v>11</v>
      </c>
      <c r="B858" s="149" t="n">
        <v>38047</v>
      </c>
      <c r="C858" s="135" t="s">
        <v>100</v>
      </c>
      <c r="D858" s="135" t="s">
        <v>100</v>
      </c>
      <c r="E858" s="136" t="n">
        <v>-21.44962336</v>
      </c>
      <c r="F858" s="135" t="n">
        <v>0</v>
      </c>
      <c r="G858" s="136" t="n">
        <v>-21.44962336</v>
      </c>
      <c r="H858" s="136" t="n">
        <v>0</v>
      </c>
      <c r="I858" s="136" t="n">
        <v>0</v>
      </c>
      <c r="J858" s="135" t="n">
        <v>0</v>
      </c>
      <c r="Y858" s="140"/>
      <c r="Z858" s="140"/>
    </row>
    <row r="859" customFormat="false" ht="12.75" hidden="false" customHeight="false" outlineLevel="0" collapsed="false">
      <c r="A859" s="0" t="n">
        <f aca="false">INDEX(BucketTable,MATCH(B859,SumMonths,0),1)</f>
        <v>11</v>
      </c>
      <c r="B859" s="149" t="n">
        <v>38047</v>
      </c>
      <c r="C859" s="135" t="s">
        <v>102</v>
      </c>
      <c r="D859" s="135" t="s">
        <v>102</v>
      </c>
      <c r="E859" s="136" t="n">
        <v>0</v>
      </c>
      <c r="F859" s="135" t="n">
        <v>0</v>
      </c>
      <c r="G859" s="136" t="n">
        <v>0</v>
      </c>
      <c r="H859" s="136" t="n">
        <v>0</v>
      </c>
      <c r="I859" s="136" t="n">
        <v>0</v>
      </c>
      <c r="J859" s="135" t="n">
        <v>0</v>
      </c>
      <c r="Y859" s="140"/>
      <c r="Z859" s="140"/>
    </row>
    <row r="860" customFormat="false" ht="12.75" hidden="false" customHeight="false" outlineLevel="0" collapsed="false">
      <c r="A860" s="0" t="n">
        <f aca="false">INDEX(BucketTable,MATCH(B860,SumMonths,0),1)</f>
        <v>11</v>
      </c>
      <c r="B860" s="149" t="n">
        <v>38047</v>
      </c>
      <c r="C860" s="135" t="s">
        <v>103</v>
      </c>
      <c r="D860" s="135" t="s">
        <v>103</v>
      </c>
      <c r="E860" s="136" t="n">
        <v>0</v>
      </c>
      <c r="F860" s="135" t="n">
        <v>0</v>
      </c>
      <c r="G860" s="136" t="n">
        <v>0</v>
      </c>
      <c r="H860" s="136" t="n">
        <v>0</v>
      </c>
      <c r="I860" s="136" t="n">
        <v>0</v>
      </c>
      <c r="J860" s="135" t="n">
        <v>0</v>
      </c>
      <c r="Y860" s="140"/>
      <c r="Z860" s="140"/>
    </row>
    <row r="861" customFormat="false" ht="12.75" hidden="false" customHeight="false" outlineLevel="0" collapsed="false">
      <c r="A861" s="0" t="n">
        <f aca="false">INDEX(BucketTable,MATCH(B861,SumMonths,0),1)</f>
        <v>11</v>
      </c>
      <c r="B861" s="149" t="n">
        <v>38047</v>
      </c>
      <c r="C861" s="135" t="s">
        <v>104</v>
      </c>
      <c r="D861" s="135" t="s">
        <v>104</v>
      </c>
      <c r="E861" s="136" t="n">
        <v>0</v>
      </c>
      <c r="F861" s="135" t="n">
        <v>0</v>
      </c>
      <c r="G861" s="136" t="n">
        <v>0</v>
      </c>
      <c r="H861" s="136" t="n">
        <v>0</v>
      </c>
      <c r="I861" s="136" t="n">
        <v>0</v>
      </c>
      <c r="J861" s="135" t="n">
        <v>0</v>
      </c>
      <c r="Y861" s="140"/>
      <c r="Z861" s="140"/>
    </row>
    <row r="862" customFormat="false" ht="12.75" hidden="false" customHeight="false" outlineLevel="0" collapsed="false">
      <c r="A862" s="0" t="n">
        <f aca="false">INDEX(BucketTable,MATCH(B862,SumMonths,0),1)</f>
        <v>11</v>
      </c>
      <c r="B862" s="149" t="n">
        <v>38047</v>
      </c>
      <c r="C862" s="135" t="s">
        <v>112</v>
      </c>
      <c r="D862" s="135" t="s">
        <v>112</v>
      </c>
      <c r="E862" s="136" t="n">
        <v>21.44962336</v>
      </c>
      <c r="F862" s="135" t="n">
        <v>0</v>
      </c>
      <c r="G862" s="136" t="n">
        <v>21.44962336</v>
      </c>
      <c r="H862" s="136" t="n">
        <v>0</v>
      </c>
      <c r="I862" s="136" t="n">
        <v>0</v>
      </c>
      <c r="J862" s="135" t="n">
        <v>0</v>
      </c>
      <c r="Y862" s="140"/>
      <c r="Z862" s="140"/>
    </row>
    <row r="863" customFormat="false" ht="12.75" hidden="false" customHeight="false" outlineLevel="0" collapsed="false">
      <c r="A863" s="0" t="n">
        <f aca="false">INDEX(BucketTable,MATCH(B863,SumMonths,0),1)</f>
        <v>11</v>
      </c>
      <c r="B863" s="149" t="n">
        <v>38047</v>
      </c>
      <c r="C863" s="135" t="s">
        <v>105</v>
      </c>
      <c r="D863" s="135" t="s">
        <v>105</v>
      </c>
      <c r="E863" s="136" t="n">
        <v>-82.99269877</v>
      </c>
      <c r="F863" s="135" t="n">
        <v>0</v>
      </c>
      <c r="G863" s="136" t="n">
        <v>-82.99269877</v>
      </c>
      <c r="H863" s="136" t="n">
        <v>0</v>
      </c>
      <c r="I863" s="136" t="n">
        <v>0</v>
      </c>
      <c r="J863" s="135" t="n">
        <v>0</v>
      </c>
      <c r="Y863" s="140"/>
      <c r="Z863" s="140"/>
    </row>
    <row r="864" customFormat="false" ht="12.75" hidden="false" customHeight="false" outlineLevel="0" collapsed="false">
      <c r="A864" s="0" t="n">
        <f aca="false">INDEX(BucketTable,MATCH(B864,SumMonths,0),1)</f>
        <v>11</v>
      </c>
      <c r="B864" s="149" t="n">
        <v>38078</v>
      </c>
      <c r="C864" s="135" t="s">
        <v>77</v>
      </c>
      <c r="D864" s="135" t="s">
        <v>77</v>
      </c>
      <c r="E864" s="136" t="n">
        <v>2.20171344</v>
      </c>
      <c r="F864" s="135" t="n">
        <v>0</v>
      </c>
      <c r="G864" s="136" t="n">
        <v>2.20171344</v>
      </c>
      <c r="H864" s="136" t="n">
        <v>0</v>
      </c>
      <c r="I864" s="136" t="n">
        <v>0</v>
      </c>
      <c r="J864" s="135" t="n">
        <v>0</v>
      </c>
      <c r="Y864" s="140"/>
      <c r="Z864" s="140"/>
    </row>
    <row r="865" customFormat="false" ht="12.75" hidden="false" customHeight="false" outlineLevel="0" collapsed="false">
      <c r="A865" s="0" t="n">
        <f aca="false">INDEX(BucketTable,MATCH(B865,SumMonths,0),1)</f>
        <v>11</v>
      </c>
      <c r="B865" s="149" t="n">
        <v>38078</v>
      </c>
      <c r="C865" s="135" t="s">
        <v>80</v>
      </c>
      <c r="D865" s="135" t="s">
        <v>80</v>
      </c>
      <c r="E865" s="136" t="n">
        <v>11.22178099</v>
      </c>
      <c r="F865" s="135" t="n">
        <v>0</v>
      </c>
      <c r="G865" s="136" t="n">
        <v>11.22178099</v>
      </c>
      <c r="H865" s="136" t="n">
        <v>0</v>
      </c>
      <c r="I865" s="136" t="n">
        <v>0</v>
      </c>
      <c r="J865" s="135" t="n">
        <v>0</v>
      </c>
      <c r="Y865" s="140"/>
      <c r="Z865" s="140"/>
    </row>
    <row r="866" customFormat="false" ht="12.75" hidden="false" customHeight="false" outlineLevel="0" collapsed="false">
      <c r="A866" s="0" t="n">
        <f aca="false">INDEX(BucketTable,MATCH(B866,SumMonths,0),1)</f>
        <v>11</v>
      </c>
      <c r="B866" s="149" t="n">
        <v>38078</v>
      </c>
      <c r="C866" s="135" t="s">
        <v>92</v>
      </c>
      <c r="D866" s="135" t="s">
        <v>92</v>
      </c>
      <c r="E866" s="136" t="n">
        <v>79.79584028</v>
      </c>
      <c r="F866" s="135" t="n">
        <v>0</v>
      </c>
      <c r="G866" s="136" t="n">
        <v>79.79584028</v>
      </c>
      <c r="H866" s="136" t="n">
        <v>0</v>
      </c>
      <c r="I866" s="136" t="n">
        <v>0</v>
      </c>
      <c r="J866" s="135" t="n">
        <v>0</v>
      </c>
      <c r="Y866" s="140"/>
      <c r="Z866" s="140"/>
    </row>
    <row r="867" customFormat="false" ht="12.75" hidden="false" customHeight="false" outlineLevel="0" collapsed="false">
      <c r="A867" s="0" t="n">
        <f aca="false">INDEX(BucketTable,MATCH(B867,SumMonths,0),1)</f>
        <v>11</v>
      </c>
      <c r="B867" s="149" t="n">
        <v>38078</v>
      </c>
      <c r="C867" s="135" t="s">
        <v>98</v>
      </c>
      <c r="D867" s="135" t="s">
        <v>98</v>
      </c>
      <c r="E867" s="136" t="n">
        <v>0</v>
      </c>
      <c r="F867" s="135" t="n">
        <v>0</v>
      </c>
      <c r="G867" s="136" t="n">
        <v>0</v>
      </c>
      <c r="H867" s="136" t="n">
        <v>0</v>
      </c>
      <c r="I867" s="136" t="n">
        <v>0</v>
      </c>
      <c r="J867" s="135" t="n">
        <v>0</v>
      </c>
      <c r="Y867" s="140"/>
      <c r="Z867" s="140"/>
    </row>
    <row r="868" customFormat="false" ht="12.75" hidden="false" customHeight="false" outlineLevel="0" collapsed="false">
      <c r="A868" s="0" t="n">
        <f aca="false">INDEX(BucketTable,MATCH(B868,SumMonths,0),1)</f>
        <v>11</v>
      </c>
      <c r="B868" s="149" t="n">
        <v>38078</v>
      </c>
      <c r="C868" s="135" t="s">
        <v>100</v>
      </c>
      <c r="D868" s="135" t="s">
        <v>100</v>
      </c>
      <c r="E868" s="136" t="n">
        <v>-20.62338911</v>
      </c>
      <c r="F868" s="135" t="n">
        <v>0</v>
      </c>
      <c r="G868" s="136" t="n">
        <v>-20.62338911</v>
      </c>
      <c r="H868" s="136" t="n">
        <v>0</v>
      </c>
      <c r="I868" s="136" t="n">
        <v>0</v>
      </c>
      <c r="J868" s="135" t="n">
        <v>0</v>
      </c>
      <c r="Y868" s="140"/>
      <c r="Z868" s="140"/>
    </row>
    <row r="869" customFormat="false" ht="12.75" hidden="false" customHeight="false" outlineLevel="0" collapsed="false">
      <c r="A869" s="0" t="n">
        <f aca="false">INDEX(BucketTable,MATCH(B869,SumMonths,0),1)</f>
        <v>11</v>
      </c>
      <c r="B869" s="149" t="n">
        <v>38078</v>
      </c>
      <c r="C869" s="135" t="s">
        <v>102</v>
      </c>
      <c r="D869" s="135" t="s">
        <v>102</v>
      </c>
      <c r="E869" s="136" t="n">
        <v>20.62338911</v>
      </c>
      <c r="F869" s="135" t="n">
        <v>0</v>
      </c>
      <c r="G869" s="136" t="n">
        <v>20.62338911</v>
      </c>
      <c r="H869" s="136" t="n">
        <v>0</v>
      </c>
      <c r="I869" s="136" t="n">
        <v>0</v>
      </c>
      <c r="J869" s="135" t="n">
        <v>0</v>
      </c>
      <c r="Y869" s="140"/>
      <c r="Z869" s="140"/>
    </row>
    <row r="870" customFormat="false" ht="12.75" hidden="false" customHeight="false" outlineLevel="0" collapsed="false">
      <c r="A870" s="0" t="n">
        <f aca="false">INDEX(BucketTable,MATCH(B870,SumMonths,0),1)</f>
        <v>11</v>
      </c>
      <c r="B870" s="149" t="n">
        <v>38078</v>
      </c>
      <c r="C870" s="135" t="s">
        <v>103</v>
      </c>
      <c r="D870" s="135" t="s">
        <v>103</v>
      </c>
      <c r="E870" s="136" t="n">
        <v>0</v>
      </c>
      <c r="F870" s="135" t="n">
        <v>0</v>
      </c>
      <c r="G870" s="136" t="n">
        <v>0</v>
      </c>
      <c r="H870" s="136" t="n">
        <v>0</v>
      </c>
      <c r="I870" s="136" t="n">
        <v>0</v>
      </c>
      <c r="J870" s="135" t="n">
        <v>0</v>
      </c>
      <c r="Y870" s="140"/>
      <c r="Z870" s="140"/>
    </row>
    <row r="871" customFormat="false" ht="12.75" hidden="false" customHeight="false" outlineLevel="0" collapsed="false">
      <c r="A871" s="0" t="n">
        <f aca="false">INDEX(BucketTable,MATCH(B871,SumMonths,0),1)</f>
        <v>11</v>
      </c>
      <c r="B871" s="149" t="n">
        <v>38078</v>
      </c>
      <c r="C871" s="135" t="s">
        <v>104</v>
      </c>
      <c r="D871" s="135" t="s">
        <v>104</v>
      </c>
      <c r="E871" s="136" t="n">
        <v>0</v>
      </c>
      <c r="F871" s="135" t="n">
        <v>0</v>
      </c>
      <c r="G871" s="136" t="n">
        <v>0</v>
      </c>
      <c r="H871" s="136" t="n">
        <v>0</v>
      </c>
      <c r="I871" s="136" t="n">
        <v>0</v>
      </c>
      <c r="J871" s="135" t="n">
        <v>0</v>
      </c>
      <c r="Y871" s="140"/>
      <c r="Z871" s="140"/>
    </row>
    <row r="872" customFormat="false" ht="12.75" hidden="false" customHeight="false" outlineLevel="0" collapsed="false">
      <c r="A872" s="0" t="n">
        <f aca="false">INDEX(BucketTable,MATCH(B872,SumMonths,0),1)</f>
        <v>11</v>
      </c>
      <c r="B872" s="149" t="n">
        <v>38078</v>
      </c>
      <c r="C872" s="135" t="s">
        <v>105</v>
      </c>
      <c r="D872" s="135" t="s">
        <v>105</v>
      </c>
      <c r="E872" s="136" t="n">
        <v>-79.79584028</v>
      </c>
      <c r="F872" s="135" t="n">
        <v>0</v>
      </c>
      <c r="G872" s="136" t="n">
        <v>-79.79584028</v>
      </c>
      <c r="H872" s="136" t="n">
        <v>0</v>
      </c>
      <c r="I872" s="136" t="n">
        <v>0</v>
      </c>
      <c r="J872" s="135" t="n">
        <v>0</v>
      </c>
      <c r="Y872" s="140"/>
      <c r="Z872" s="140"/>
    </row>
    <row r="873" customFormat="false" ht="12.75" hidden="false" customHeight="false" outlineLevel="0" collapsed="false">
      <c r="A873" s="0" t="n">
        <f aca="false">INDEX(BucketTable,MATCH(B873,SumMonths,0),1)</f>
        <v>11</v>
      </c>
      <c r="B873" s="149" t="n">
        <v>38108</v>
      </c>
      <c r="C873" s="135" t="s">
        <v>77</v>
      </c>
      <c r="D873" s="135" t="s">
        <v>77</v>
      </c>
      <c r="E873" s="136" t="n">
        <v>2.26085763</v>
      </c>
      <c r="F873" s="135" t="n">
        <v>0</v>
      </c>
      <c r="G873" s="136" t="n">
        <v>2.26085763</v>
      </c>
      <c r="H873" s="136" t="n">
        <v>0</v>
      </c>
      <c r="I873" s="136" t="n">
        <v>0</v>
      </c>
      <c r="J873" s="135" t="n">
        <v>0</v>
      </c>
      <c r="Y873" s="140"/>
      <c r="Z873" s="140"/>
    </row>
    <row r="874" customFormat="false" ht="12.75" hidden="false" customHeight="false" outlineLevel="0" collapsed="false">
      <c r="A874" s="0" t="n">
        <f aca="false">INDEX(BucketTable,MATCH(B874,SumMonths,0),1)</f>
        <v>11</v>
      </c>
      <c r="B874" s="149" t="n">
        <v>38108</v>
      </c>
      <c r="C874" s="135" t="s">
        <v>80</v>
      </c>
      <c r="D874" s="135" t="s">
        <v>80</v>
      </c>
      <c r="E874" s="136" t="n">
        <v>11.52322949</v>
      </c>
      <c r="F874" s="135" t="n">
        <v>0</v>
      </c>
      <c r="G874" s="136" t="n">
        <v>11.52322949</v>
      </c>
      <c r="H874" s="136" t="n">
        <v>0</v>
      </c>
      <c r="I874" s="136" t="n">
        <v>0</v>
      </c>
      <c r="J874" s="135" t="n">
        <v>0</v>
      </c>
      <c r="Y874" s="140"/>
      <c r="Z874" s="140"/>
    </row>
    <row r="875" customFormat="false" ht="12.75" hidden="false" customHeight="false" outlineLevel="0" collapsed="false">
      <c r="A875" s="0" t="n">
        <f aca="false">INDEX(BucketTable,MATCH(B875,SumMonths,0),1)</f>
        <v>11</v>
      </c>
      <c r="B875" s="149" t="n">
        <v>38108</v>
      </c>
      <c r="C875" s="135" t="s">
        <v>92</v>
      </c>
      <c r="D875" s="135" t="s">
        <v>92</v>
      </c>
      <c r="E875" s="136" t="n">
        <v>81.93938027</v>
      </c>
      <c r="F875" s="135" t="n">
        <v>0</v>
      </c>
      <c r="G875" s="136" t="n">
        <v>81.93938027</v>
      </c>
      <c r="H875" s="136" t="n">
        <v>0</v>
      </c>
      <c r="I875" s="136" t="n">
        <v>0</v>
      </c>
      <c r="J875" s="135" t="n">
        <v>0</v>
      </c>
      <c r="Y875" s="140"/>
      <c r="Z875" s="140"/>
    </row>
    <row r="876" customFormat="false" ht="12.75" hidden="false" customHeight="false" outlineLevel="0" collapsed="false">
      <c r="A876" s="0" t="n">
        <f aca="false">INDEX(BucketTable,MATCH(B876,SumMonths,0),1)</f>
        <v>11</v>
      </c>
      <c r="B876" s="149" t="n">
        <v>38108</v>
      </c>
      <c r="C876" s="135" t="s">
        <v>98</v>
      </c>
      <c r="D876" s="135" t="s">
        <v>98</v>
      </c>
      <c r="E876" s="136" t="n">
        <v>0</v>
      </c>
      <c r="F876" s="135" t="n">
        <v>0</v>
      </c>
      <c r="G876" s="136" t="n">
        <v>0</v>
      </c>
      <c r="H876" s="136" t="n">
        <v>0</v>
      </c>
      <c r="I876" s="136" t="n">
        <v>0</v>
      </c>
      <c r="J876" s="135" t="n">
        <v>0</v>
      </c>
      <c r="Y876" s="140"/>
      <c r="Z876" s="140"/>
    </row>
    <row r="877" customFormat="false" ht="12.75" hidden="false" customHeight="false" outlineLevel="0" collapsed="false">
      <c r="A877" s="0" t="n">
        <f aca="false">INDEX(BucketTable,MATCH(B877,SumMonths,0),1)</f>
        <v>11</v>
      </c>
      <c r="B877" s="149" t="n">
        <v>38108</v>
      </c>
      <c r="C877" s="135" t="s">
        <v>100</v>
      </c>
      <c r="D877" s="135" t="s">
        <v>100</v>
      </c>
      <c r="E877" s="136" t="n">
        <v>-21.17739116</v>
      </c>
      <c r="F877" s="135" t="n">
        <v>0</v>
      </c>
      <c r="G877" s="136" t="n">
        <v>-21.17739116</v>
      </c>
      <c r="H877" s="136" t="n">
        <v>0</v>
      </c>
      <c r="I877" s="136" t="n">
        <v>0</v>
      </c>
      <c r="J877" s="135" t="n">
        <v>0</v>
      </c>
      <c r="Y877" s="140"/>
      <c r="Z877" s="140"/>
    </row>
    <row r="878" customFormat="false" ht="12.75" hidden="false" customHeight="false" outlineLevel="0" collapsed="false">
      <c r="A878" s="0" t="n">
        <f aca="false">INDEX(BucketTable,MATCH(B878,SumMonths,0),1)</f>
        <v>11</v>
      </c>
      <c r="B878" s="149" t="n">
        <v>38108</v>
      </c>
      <c r="C878" s="135" t="s">
        <v>102</v>
      </c>
      <c r="D878" s="135" t="s">
        <v>102</v>
      </c>
      <c r="E878" s="136" t="n">
        <v>21.17739116</v>
      </c>
      <c r="F878" s="135" t="n">
        <v>0</v>
      </c>
      <c r="G878" s="136" t="n">
        <v>21.17739116</v>
      </c>
      <c r="H878" s="136" t="n">
        <v>0</v>
      </c>
      <c r="I878" s="136" t="n">
        <v>0</v>
      </c>
      <c r="J878" s="135" t="n">
        <v>0</v>
      </c>
      <c r="Y878" s="140"/>
      <c r="Z878" s="140"/>
    </row>
    <row r="879" customFormat="false" ht="12.75" hidden="false" customHeight="false" outlineLevel="0" collapsed="false">
      <c r="A879" s="0" t="n">
        <f aca="false">INDEX(BucketTable,MATCH(B879,SumMonths,0),1)</f>
        <v>11</v>
      </c>
      <c r="B879" s="149" t="n">
        <v>38108</v>
      </c>
      <c r="C879" s="135" t="s">
        <v>103</v>
      </c>
      <c r="D879" s="135" t="s">
        <v>103</v>
      </c>
      <c r="E879" s="136" t="n">
        <v>0</v>
      </c>
      <c r="F879" s="135" t="n">
        <v>0</v>
      </c>
      <c r="G879" s="136" t="n">
        <v>0</v>
      </c>
      <c r="H879" s="136" t="n">
        <v>0</v>
      </c>
      <c r="I879" s="136" t="n">
        <v>0</v>
      </c>
      <c r="J879" s="135" t="n">
        <v>0</v>
      </c>
      <c r="Y879" s="140"/>
      <c r="Z879" s="140"/>
    </row>
    <row r="880" customFormat="false" ht="12.75" hidden="false" customHeight="false" outlineLevel="0" collapsed="false">
      <c r="A880" s="0" t="n">
        <f aca="false">INDEX(BucketTable,MATCH(B880,SumMonths,0),1)</f>
        <v>11</v>
      </c>
      <c r="B880" s="149" t="n">
        <v>38108</v>
      </c>
      <c r="C880" s="135" t="s">
        <v>104</v>
      </c>
      <c r="D880" s="135" t="s">
        <v>104</v>
      </c>
      <c r="E880" s="136" t="n">
        <v>0</v>
      </c>
      <c r="F880" s="135" t="n">
        <v>0</v>
      </c>
      <c r="G880" s="136" t="n">
        <v>0</v>
      </c>
      <c r="H880" s="136" t="n">
        <v>0</v>
      </c>
      <c r="I880" s="136" t="n">
        <v>0</v>
      </c>
      <c r="J880" s="135" t="n">
        <v>0</v>
      </c>
      <c r="Y880" s="140"/>
      <c r="Z880" s="140"/>
    </row>
    <row r="881" customFormat="false" ht="12.75" hidden="false" customHeight="false" outlineLevel="0" collapsed="false">
      <c r="A881" s="0" t="n">
        <f aca="false">INDEX(BucketTable,MATCH(B881,SumMonths,0),1)</f>
        <v>11</v>
      </c>
      <c r="B881" s="149" t="n">
        <v>38108</v>
      </c>
      <c r="C881" s="135" t="s">
        <v>105</v>
      </c>
      <c r="D881" s="135" t="s">
        <v>105</v>
      </c>
      <c r="E881" s="136" t="n">
        <v>-81.93938027</v>
      </c>
      <c r="F881" s="135" t="n">
        <v>0</v>
      </c>
      <c r="G881" s="136" t="n">
        <v>-81.93938027</v>
      </c>
      <c r="H881" s="136" t="n">
        <v>0</v>
      </c>
      <c r="I881" s="136" t="n">
        <v>0</v>
      </c>
      <c r="J881" s="135" t="n">
        <v>0</v>
      </c>
      <c r="Y881" s="140"/>
      <c r="Z881" s="140"/>
    </row>
    <row r="882" customFormat="false" ht="12.75" hidden="false" customHeight="false" outlineLevel="0" collapsed="false">
      <c r="A882" s="0" t="n">
        <f aca="false">INDEX(BucketTable,MATCH(B882,SumMonths,0),1)</f>
        <v>11</v>
      </c>
      <c r="B882" s="149" t="n">
        <v>38139</v>
      </c>
      <c r="C882" s="135" t="s">
        <v>77</v>
      </c>
      <c r="D882" s="135" t="s">
        <v>77</v>
      </c>
      <c r="E882" s="136" t="n">
        <v>2.1737618</v>
      </c>
      <c r="F882" s="135" t="n">
        <v>0</v>
      </c>
      <c r="G882" s="136" t="n">
        <v>2.1737618</v>
      </c>
      <c r="H882" s="136" t="n">
        <v>0</v>
      </c>
      <c r="I882" s="136" t="n">
        <v>0</v>
      </c>
      <c r="J882" s="135" t="n">
        <v>0</v>
      </c>
      <c r="Y882" s="140"/>
      <c r="Z882" s="140"/>
    </row>
    <row r="883" customFormat="false" ht="12.75" hidden="false" customHeight="false" outlineLevel="0" collapsed="false">
      <c r="A883" s="0" t="n">
        <f aca="false">INDEX(BucketTable,MATCH(B883,SumMonths,0),1)</f>
        <v>11</v>
      </c>
      <c r="B883" s="149" t="n">
        <v>38139</v>
      </c>
      <c r="C883" s="135" t="s">
        <v>80</v>
      </c>
      <c r="D883" s="135" t="s">
        <v>80</v>
      </c>
      <c r="E883" s="136" t="n">
        <v>11.079316</v>
      </c>
      <c r="F883" s="135" t="n">
        <v>0</v>
      </c>
      <c r="G883" s="136" t="n">
        <v>11.079316</v>
      </c>
      <c r="H883" s="136" t="n">
        <v>0</v>
      </c>
      <c r="I883" s="136" t="n">
        <v>0</v>
      </c>
      <c r="J883" s="135" t="n">
        <v>0</v>
      </c>
      <c r="Y883" s="140"/>
      <c r="Z883" s="140"/>
    </row>
    <row r="884" customFormat="false" ht="12.75" hidden="false" customHeight="false" outlineLevel="0" collapsed="false">
      <c r="A884" s="0" t="n">
        <f aca="false">INDEX(BucketTable,MATCH(B884,SumMonths,0),1)</f>
        <v>11</v>
      </c>
      <c r="B884" s="149" t="n">
        <v>38139</v>
      </c>
      <c r="C884" s="135" t="s">
        <v>92</v>
      </c>
      <c r="D884" s="135" t="s">
        <v>92</v>
      </c>
      <c r="E884" s="136" t="n">
        <v>78.78280018</v>
      </c>
      <c r="F884" s="135" t="n">
        <v>0</v>
      </c>
      <c r="G884" s="136" t="n">
        <v>78.78280018</v>
      </c>
      <c r="H884" s="136" t="n">
        <v>0</v>
      </c>
      <c r="I884" s="136" t="n">
        <v>0</v>
      </c>
      <c r="J884" s="135" t="n">
        <v>0</v>
      </c>
      <c r="Y884" s="140"/>
      <c r="Z884" s="140"/>
    </row>
    <row r="885" customFormat="false" ht="12.75" hidden="false" customHeight="false" outlineLevel="0" collapsed="false">
      <c r="A885" s="0" t="n">
        <f aca="false">INDEX(BucketTable,MATCH(B885,SumMonths,0),1)</f>
        <v>11</v>
      </c>
      <c r="B885" s="149" t="n">
        <v>38139</v>
      </c>
      <c r="C885" s="135" t="s">
        <v>98</v>
      </c>
      <c r="D885" s="135" t="s">
        <v>98</v>
      </c>
      <c r="E885" s="136" t="n">
        <v>0</v>
      </c>
      <c r="F885" s="135" t="n">
        <v>0</v>
      </c>
      <c r="G885" s="136" t="n">
        <v>0</v>
      </c>
      <c r="H885" s="136" t="n">
        <v>0</v>
      </c>
      <c r="I885" s="136" t="n">
        <v>0</v>
      </c>
      <c r="J885" s="135" t="n">
        <v>0</v>
      </c>
      <c r="Y885" s="140"/>
      <c r="Z885" s="140"/>
    </row>
    <row r="886" customFormat="false" ht="12.75" hidden="false" customHeight="false" outlineLevel="0" collapsed="false">
      <c r="A886" s="0" t="n">
        <f aca="false">INDEX(BucketTable,MATCH(B886,SumMonths,0),1)</f>
        <v>11</v>
      </c>
      <c r="B886" s="149" t="n">
        <v>38139</v>
      </c>
      <c r="C886" s="135" t="s">
        <v>100</v>
      </c>
      <c r="D886" s="135" t="s">
        <v>100</v>
      </c>
      <c r="E886" s="136" t="n">
        <v>-20.36156694</v>
      </c>
      <c r="F886" s="135" t="n">
        <v>0</v>
      </c>
      <c r="G886" s="136" t="n">
        <v>-20.36156694</v>
      </c>
      <c r="H886" s="136" t="n">
        <v>0</v>
      </c>
      <c r="I886" s="136" t="n">
        <v>0</v>
      </c>
      <c r="J886" s="135" t="n">
        <v>0</v>
      </c>
      <c r="Y886" s="140"/>
      <c r="Z886" s="140"/>
    </row>
    <row r="887" customFormat="false" ht="12.75" hidden="false" customHeight="false" outlineLevel="0" collapsed="false">
      <c r="A887" s="0" t="n">
        <f aca="false">INDEX(BucketTable,MATCH(B887,SumMonths,0),1)</f>
        <v>11</v>
      </c>
      <c r="B887" s="149" t="n">
        <v>38139</v>
      </c>
      <c r="C887" s="135" t="s">
        <v>102</v>
      </c>
      <c r="D887" s="135" t="s">
        <v>102</v>
      </c>
      <c r="E887" s="136" t="n">
        <v>20.36156694</v>
      </c>
      <c r="F887" s="135" t="n">
        <v>0</v>
      </c>
      <c r="G887" s="136" t="n">
        <v>20.36156694</v>
      </c>
      <c r="H887" s="136" t="n">
        <v>0</v>
      </c>
      <c r="I887" s="136" t="n">
        <v>0</v>
      </c>
      <c r="J887" s="135" t="n">
        <v>0</v>
      </c>
      <c r="Y887" s="140"/>
      <c r="Z887" s="140"/>
    </row>
    <row r="888" customFormat="false" ht="12.75" hidden="false" customHeight="false" outlineLevel="0" collapsed="false">
      <c r="A888" s="0" t="n">
        <f aca="false">INDEX(BucketTable,MATCH(B888,SumMonths,0),1)</f>
        <v>11</v>
      </c>
      <c r="B888" s="149" t="n">
        <v>38139</v>
      </c>
      <c r="C888" s="135" t="s">
        <v>103</v>
      </c>
      <c r="D888" s="135" t="s">
        <v>103</v>
      </c>
      <c r="E888" s="136" t="n">
        <v>0</v>
      </c>
      <c r="F888" s="135" t="n">
        <v>0</v>
      </c>
      <c r="G888" s="136" t="n">
        <v>0</v>
      </c>
      <c r="H888" s="136" t="n">
        <v>0</v>
      </c>
      <c r="I888" s="136" t="n">
        <v>0</v>
      </c>
      <c r="J888" s="135" t="n">
        <v>0</v>
      </c>
      <c r="Y888" s="140"/>
      <c r="Z888" s="140"/>
    </row>
    <row r="889" customFormat="false" ht="12.75" hidden="false" customHeight="false" outlineLevel="0" collapsed="false">
      <c r="A889" s="0" t="n">
        <f aca="false">INDEX(BucketTable,MATCH(B889,SumMonths,0),1)</f>
        <v>11</v>
      </c>
      <c r="B889" s="149" t="n">
        <v>38139</v>
      </c>
      <c r="C889" s="135" t="s">
        <v>104</v>
      </c>
      <c r="D889" s="135" t="s">
        <v>104</v>
      </c>
      <c r="E889" s="136" t="n">
        <v>0</v>
      </c>
      <c r="F889" s="135" t="n">
        <v>0</v>
      </c>
      <c r="G889" s="136" t="n">
        <v>0</v>
      </c>
      <c r="H889" s="136" t="n">
        <v>0</v>
      </c>
      <c r="I889" s="136" t="n">
        <v>0</v>
      </c>
      <c r="J889" s="135" t="n">
        <v>0</v>
      </c>
      <c r="Y889" s="140"/>
      <c r="Z889" s="140"/>
    </row>
    <row r="890" customFormat="false" ht="12.75" hidden="false" customHeight="false" outlineLevel="0" collapsed="false">
      <c r="A890" s="0" t="n">
        <f aca="false">INDEX(BucketTable,MATCH(B890,SumMonths,0),1)</f>
        <v>11</v>
      </c>
      <c r="B890" s="149" t="n">
        <v>38139</v>
      </c>
      <c r="C890" s="135" t="s">
        <v>105</v>
      </c>
      <c r="D890" s="135" t="s">
        <v>105</v>
      </c>
      <c r="E890" s="136" t="n">
        <v>-78.78280018</v>
      </c>
      <c r="F890" s="135" t="n">
        <v>0</v>
      </c>
      <c r="G890" s="136" t="n">
        <v>-78.78280018</v>
      </c>
      <c r="H890" s="136" t="n">
        <v>0</v>
      </c>
      <c r="I890" s="136" t="n">
        <v>0</v>
      </c>
      <c r="J890" s="135" t="n">
        <v>0</v>
      </c>
      <c r="Y890" s="140"/>
      <c r="Z890" s="140"/>
    </row>
    <row r="891" customFormat="false" ht="12.75" hidden="false" customHeight="false" outlineLevel="0" collapsed="false">
      <c r="A891" s="0" t="n">
        <f aca="false">INDEX(BucketTable,MATCH(B891,SumMonths,0),1)</f>
        <v>11</v>
      </c>
      <c r="B891" s="149" t="n">
        <v>38169</v>
      </c>
      <c r="C891" s="135" t="s">
        <v>77</v>
      </c>
      <c r="D891" s="135" t="s">
        <v>77</v>
      </c>
      <c r="E891" s="136" t="n">
        <v>2.23213651</v>
      </c>
      <c r="F891" s="135" t="n">
        <v>0</v>
      </c>
      <c r="G891" s="136" t="n">
        <v>2.23213651</v>
      </c>
      <c r="H891" s="136" t="n">
        <v>0</v>
      </c>
      <c r="I891" s="136" t="n">
        <v>0</v>
      </c>
      <c r="J891" s="135" t="n">
        <v>0</v>
      </c>
      <c r="Y891" s="140"/>
      <c r="Z891" s="140"/>
    </row>
    <row r="892" customFormat="false" ht="12.75" hidden="false" customHeight="false" outlineLevel="0" collapsed="false">
      <c r="A892" s="0" t="n">
        <f aca="false">INDEX(BucketTable,MATCH(B892,SumMonths,0),1)</f>
        <v>11</v>
      </c>
      <c r="B892" s="149" t="n">
        <v>38169</v>
      </c>
      <c r="C892" s="135" t="s">
        <v>80</v>
      </c>
      <c r="D892" s="135" t="s">
        <v>80</v>
      </c>
      <c r="E892" s="136" t="n">
        <v>11.37684255</v>
      </c>
      <c r="F892" s="135" t="n">
        <v>0</v>
      </c>
      <c r="G892" s="136" t="n">
        <v>11.37684255</v>
      </c>
      <c r="H892" s="136" t="n">
        <v>0</v>
      </c>
      <c r="I892" s="136" t="n">
        <v>0</v>
      </c>
      <c r="J892" s="135" t="n">
        <v>0</v>
      </c>
      <c r="Y892" s="140"/>
      <c r="Z892" s="140"/>
    </row>
    <row r="893" customFormat="false" ht="12.75" hidden="false" customHeight="false" outlineLevel="0" collapsed="false">
      <c r="A893" s="0" t="n">
        <f aca="false">INDEX(BucketTable,MATCH(B893,SumMonths,0),1)</f>
        <v>11</v>
      </c>
      <c r="B893" s="149" t="n">
        <v>38169</v>
      </c>
      <c r="C893" s="135" t="s">
        <v>92</v>
      </c>
      <c r="D893" s="135" t="s">
        <v>92</v>
      </c>
      <c r="E893" s="136" t="n">
        <v>80.898452</v>
      </c>
      <c r="F893" s="135" t="n">
        <v>0</v>
      </c>
      <c r="G893" s="136" t="n">
        <v>80.898452</v>
      </c>
      <c r="H893" s="136" t="n">
        <v>0</v>
      </c>
      <c r="I893" s="136" t="n">
        <v>0</v>
      </c>
      <c r="J893" s="135" t="n">
        <v>0</v>
      </c>
      <c r="Y893" s="140"/>
      <c r="Z893" s="140"/>
    </row>
    <row r="894" customFormat="false" ht="12.75" hidden="false" customHeight="false" outlineLevel="0" collapsed="false">
      <c r="A894" s="0" t="n">
        <f aca="false">INDEX(BucketTable,MATCH(B894,SumMonths,0),1)</f>
        <v>11</v>
      </c>
      <c r="B894" s="149" t="n">
        <v>38169</v>
      </c>
      <c r="C894" s="135" t="s">
        <v>98</v>
      </c>
      <c r="D894" s="135" t="s">
        <v>98</v>
      </c>
      <c r="E894" s="136" t="n">
        <v>0</v>
      </c>
      <c r="F894" s="135" t="n">
        <v>0</v>
      </c>
      <c r="G894" s="136" t="n">
        <v>0</v>
      </c>
      <c r="H894" s="136" t="n">
        <v>0</v>
      </c>
      <c r="I894" s="136" t="n">
        <v>0</v>
      </c>
      <c r="J894" s="135" t="n">
        <v>0</v>
      </c>
      <c r="Y894" s="140"/>
      <c r="Z894" s="140"/>
    </row>
    <row r="895" customFormat="false" ht="12.75" hidden="false" customHeight="false" outlineLevel="0" collapsed="false">
      <c r="A895" s="0" t="n">
        <f aca="false">INDEX(BucketTable,MATCH(B895,SumMonths,0),1)</f>
        <v>11</v>
      </c>
      <c r="B895" s="149" t="n">
        <v>38169</v>
      </c>
      <c r="C895" s="135" t="s">
        <v>100</v>
      </c>
      <c r="D895" s="135" t="s">
        <v>100</v>
      </c>
      <c r="E895" s="136" t="n">
        <v>-20.90836124</v>
      </c>
      <c r="F895" s="135" t="n">
        <v>0</v>
      </c>
      <c r="G895" s="136" t="n">
        <v>-20.90836124</v>
      </c>
      <c r="H895" s="136" t="n">
        <v>0</v>
      </c>
      <c r="I895" s="136" t="n">
        <v>0</v>
      </c>
      <c r="J895" s="135" t="n">
        <v>0</v>
      </c>
      <c r="Y895" s="140"/>
      <c r="Z895" s="140"/>
    </row>
    <row r="896" customFormat="false" ht="12.75" hidden="false" customHeight="false" outlineLevel="0" collapsed="false">
      <c r="A896" s="0" t="n">
        <f aca="false">INDEX(BucketTable,MATCH(B896,SumMonths,0),1)</f>
        <v>11</v>
      </c>
      <c r="B896" s="149" t="n">
        <v>38169</v>
      </c>
      <c r="C896" s="135" t="s">
        <v>102</v>
      </c>
      <c r="D896" s="135" t="s">
        <v>102</v>
      </c>
      <c r="E896" s="136" t="n">
        <v>20.90836124</v>
      </c>
      <c r="F896" s="135" t="n">
        <v>0</v>
      </c>
      <c r="G896" s="136" t="n">
        <v>20.90836124</v>
      </c>
      <c r="H896" s="136" t="n">
        <v>0</v>
      </c>
      <c r="I896" s="136" t="n">
        <v>0</v>
      </c>
      <c r="J896" s="135" t="n">
        <v>0</v>
      </c>
      <c r="Y896" s="140"/>
      <c r="Z896" s="140"/>
    </row>
    <row r="897" customFormat="false" ht="12.75" hidden="false" customHeight="false" outlineLevel="0" collapsed="false">
      <c r="A897" s="0" t="n">
        <f aca="false">INDEX(BucketTable,MATCH(B897,SumMonths,0),1)</f>
        <v>11</v>
      </c>
      <c r="B897" s="149" t="n">
        <v>38169</v>
      </c>
      <c r="C897" s="135" t="s">
        <v>103</v>
      </c>
      <c r="D897" s="135" t="s">
        <v>103</v>
      </c>
      <c r="E897" s="136" t="n">
        <v>0</v>
      </c>
      <c r="F897" s="135" t="n">
        <v>0</v>
      </c>
      <c r="G897" s="136" t="n">
        <v>0</v>
      </c>
      <c r="H897" s="136" t="n">
        <v>0</v>
      </c>
      <c r="I897" s="136" t="n">
        <v>0</v>
      </c>
      <c r="J897" s="135" t="n">
        <v>0</v>
      </c>
      <c r="Y897" s="140"/>
      <c r="Z897" s="140"/>
    </row>
    <row r="898" customFormat="false" ht="12.75" hidden="false" customHeight="false" outlineLevel="0" collapsed="false">
      <c r="A898" s="0" t="n">
        <f aca="false">INDEX(BucketTable,MATCH(B898,SumMonths,0),1)</f>
        <v>11</v>
      </c>
      <c r="B898" s="149" t="n">
        <v>38169</v>
      </c>
      <c r="C898" s="135" t="s">
        <v>104</v>
      </c>
      <c r="D898" s="135" t="s">
        <v>104</v>
      </c>
      <c r="E898" s="136" t="n">
        <v>0</v>
      </c>
      <c r="F898" s="135" t="n">
        <v>0</v>
      </c>
      <c r="G898" s="136" t="n">
        <v>0</v>
      </c>
      <c r="H898" s="136" t="n">
        <v>0</v>
      </c>
      <c r="I898" s="136" t="n">
        <v>0</v>
      </c>
      <c r="J898" s="135" t="n">
        <v>0</v>
      </c>
      <c r="Y898" s="140"/>
      <c r="Z898" s="140"/>
    </row>
    <row r="899" customFormat="false" ht="12.75" hidden="false" customHeight="false" outlineLevel="0" collapsed="false">
      <c r="A899" s="0" t="n">
        <f aca="false">INDEX(BucketTable,MATCH(B899,SumMonths,0),1)</f>
        <v>11</v>
      </c>
      <c r="B899" s="149" t="n">
        <v>38169</v>
      </c>
      <c r="C899" s="135" t="s">
        <v>105</v>
      </c>
      <c r="D899" s="135" t="s">
        <v>105</v>
      </c>
      <c r="E899" s="136" t="n">
        <v>-80.898452</v>
      </c>
      <c r="F899" s="135" t="n">
        <v>0</v>
      </c>
      <c r="G899" s="136" t="n">
        <v>-80.898452</v>
      </c>
      <c r="H899" s="136" t="n">
        <v>0</v>
      </c>
      <c r="I899" s="136" t="n">
        <v>0</v>
      </c>
      <c r="J899" s="135" t="n">
        <v>0</v>
      </c>
      <c r="Y899" s="140"/>
      <c r="Z899" s="140"/>
    </row>
    <row r="900" customFormat="false" ht="12.75" hidden="false" customHeight="false" outlineLevel="0" collapsed="false">
      <c r="A900" s="0" t="n">
        <f aca="false">INDEX(BucketTable,MATCH(B900,SumMonths,0),1)</f>
        <v>11</v>
      </c>
      <c r="B900" s="149" t="n">
        <v>38200</v>
      </c>
      <c r="C900" s="135" t="s">
        <v>77</v>
      </c>
      <c r="D900" s="135" t="s">
        <v>77</v>
      </c>
      <c r="E900" s="136" t="n">
        <v>2.21766624</v>
      </c>
      <c r="F900" s="135" t="n">
        <v>0</v>
      </c>
      <c r="G900" s="136" t="n">
        <v>2.21766624</v>
      </c>
      <c r="H900" s="136" t="n">
        <v>0</v>
      </c>
      <c r="I900" s="136" t="n">
        <v>0</v>
      </c>
      <c r="J900" s="135" t="n">
        <v>0</v>
      </c>
      <c r="Y900" s="140"/>
      <c r="Z900" s="140"/>
    </row>
    <row r="901" customFormat="false" ht="12.75" hidden="false" customHeight="false" outlineLevel="0" collapsed="false">
      <c r="A901" s="0" t="n">
        <f aca="false">INDEX(BucketTable,MATCH(B901,SumMonths,0),1)</f>
        <v>11</v>
      </c>
      <c r="B901" s="149" t="n">
        <v>38200</v>
      </c>
      <c r="C901" s="135" t="s">
        <v>80</v>
      </c>
      <c r="D901" s="135" t="s">
        <v>80</v>
      </c>
      <c r="E901" s="136" t="n">
        <v>11.30308985</v>
      </c>
      <c r="F901" s="135" t="n">
        <v>0</v>
      </c>
      <c r="G901" s="136" t="n">
        <v>11.30308985</v>
      </c>
      <c r="H901" s="136" t="n">
        <v>0</v>
      </c>
      <c r="I901" s="136" t="n">
        <v>0</v>
      </c>
      <c r="J901" s="135" t="n">
        <v>0</v>
      </c>
      <c r="Y901" s="140"/>
      <c r="Z901" s="140"/>
    </row>
    <row r="902" customFormat="false" ht="12.75" hidden="false" customHeight="false" outlineLevel="0" collapsed="false">
      <c r="A902" s="0" t="n">
        <f aca="false">INDEX(BucketTable,MATCH(B902,SumMonths,0),1)</f>
        <v>11</v>
      </c>
      <c r="B902" s="149" t="n">
        <v>38200</v>
      </c>
      <c r="C902" s="135" t="s">
        <v>92</v>
      </c>
      <c r="D902" s="135" t="s">
        <v>92</v>
      </c>
      <c r="E902" s="136" t="n">
        <v>80.37401133</v>
      </c>
      <c r="F902" s="135" t="n">
        <v>0</v>
      </c>
      <c r="G902" s="136" t="n">
        <v>80.37401133</v>
      </c>
      <c r="H902" s="136" t="n">
        <v>0</v>
      </c>
      <c r="I902" s="136" t="n">
        <v>0</v>
      </c>
      <c r="J902" s="135" t="n">
        <v>0</v>
      </c>
      <c r="Y902" s="140"/>
      <c r="Z902" s="140"/>
    </row>
    <row r="903" customFormat="false" ht="12.75" hidden="false" customHeight="false" outlineLevel="0" collapsed="false">
      <c r="A903" s="0" t="n">
        <f aca="false">INDEX(BucketTable,MATCH(B903,SumMonths,0),1)</f>
        <v>11</v>
      </c>
      <c r="B903" s="149" t="n">
        <v>38200</v>
      </c>
      <c r="C903" s="135" t="s">
        <v>98</v>
      </c>
      <c r="D903" s="135" t="s">
        <v>98</v>
      </c>
      <c r="E903" s="136" t="n">
        <v>0</v>
      </c>
      <c r="F903" s="135" t="n">
        <v>0</v>
      </c>
      <c r="G903" s="136" t="n">
        <v>0</v>
      </c>
      <c r="H903" s="136" t="n">
        <v>0</v>
      </c>
      <c r="I903" s="136" t="n">
        <v>0</v>
      </c>
      <c r="J903" s="135" t="n">
        <v>0</v>
      </c>
      <c r="Y903" s="140"/>
      <c r="Z903" s="140"/>
    </row>
    <row r="904" customFormat="false" ht="12.75" hidden="false" customHeight="false" outlineLevel="0" collapsed="false">
      <c r="A904" s="0" t="n">
        <f aca="false">INDEX(BucketTable,MATCH(B904,SumMonths,0),1)</f>
        <v>11</v>
      </c>
      <c r="B904" s="149" t="n">
        <v>38200</v>
      </c>
      <c r="C904" s="135" t="s">
        <v>100</v>
      </c>
      <c r="D904" s="135" t="s">
        <v>100</v>
      </c>
      <c r="E904" s="136" t="n">
        <v>-20.77281853</v>
      </c>
      <c r="F904" s="135" t="n">
        <v>0</v>
      </c>
      <c r="G904" s="136" t="n">
        <v>-20.77281853</v>
      </c>
      <c r="H904" s="136" t="n">
        <v>0</v>
      </c>
      <c r="I904" s="136" t="n">
        <v>0</v>
      </c>
      <c r="J904" s="135" t="n">
        <v>0</v>
      </c>
      <c r="Y904" s="140"/>
      <c r="Z904" s="140"/>
    </row>
    <row r="905" customFormat="false" ht="12.75" hidden="false" customHeight="false" outlineLevel="0" collapsed="false">
      <c r="A905" s="0" t="n">
        <f aca="false">INDEX(BucketTable,MATCH(B905,SumMonths,0),1)</f>
        <v>11</v>
      </c>
      <c r="B905" s="149" t="n">
        <v>38200</v>
      </c>
      <c r="C905" s="135" t="s">
        <v>102</v>
      </c>
      <c r="D905" s="135" t="s">
        <v>102</v>
      </c>
      <c r="E905" s="136" t="n">
        <v>20.77281853</v>
      </c>
      <c r="F905" s="135" t="n">
        <v>0</v>
      </c>
      <c r="G905" s="136" t="n">
        <v>20.77281853</v>
      </c>
      <c r="H905" s="136" t="n">
        <v>0</v>
      </c>
      <c r="I905" s="136" t="n">
        <v>0</v>
      </c>
      <c r="J905" s="135" t="n">
        <v>0</v>
      </c>
      <c r="Y905" s="140"/>
      <c r="Z905" s="140"/>
    </row>
    <row r="906" customFormat="false" ht="12.75" hidden="false" customHeight="false" outlineLevel="0" collapsed="false">
      <c r="A906" s="0" t="n">
        <f aca="false">INDEX(BucketTable,MATCH(B906,SumMonths,0),1)</f>
        <v>11</v>
      </c>
      <c r="B906" s="149" t="n">
        <v>38200</v>
      </c>
      <c r="C906" s="135" t="s">
        <v>103</v>
      </c>
      <c r="D906" s="135" t="s">
        <v>103</v>
      </c>
      <c r="E906" s="136" t="n">
        <v>0</v>
      </c>
      <c r="F906" s="135" t="n">
        <v>0</v>
      </c>
      <c r="G906" s="136" t="n">
        <v>0</v>
      </c>
      <c r="H906" s="136" t="n">
        <v>0</v>
      </c>
      <c r="I906" s="136" t="n">
        <v>0</v>
      </c>
      <c r="J906" s="135" t="n">
        <v>0</v>
      </c>
      <c r="Y906" s="140"/>
      <c r="Z906" s="140"/>
    </row>
    <row r="907" customFormat="false" ht="12.75" hidden="false" customHeight="false" outlineLevel="0" collapsed="false">
      <c r="A907" s="0" t="n">
        <f aca="false">INDEX(BucketTable,MATCH(B907,SumMonths,0),1)</f>
        <v>11</v>
      </c>
      <c r="B907" s="149" t="n">
        <v>38200</v>
      </c>
      <c r="C907" s="135" t="s">
        <v>104</v>
      </c>
      <c r="D907" s="135" t="s">
        <v>104</v>
      </c>
      <c r="E907" s="136" t="n">
        <v>0</v>
      </c>
      <c r="F907" s="135" t="n">
        <v>0</v>
      </c>
      <c r="G907" s="136" t="n">
        <v>0</v>
      </c>
      <c r="H907" s="136" t="n">
        <v>0</v>
      </c>
      <c r="I907" s="136" t="n">
        <v>0</v>
      </c>
      <c r="J907" s="135" t="n">
        <v>0</v>
      </c>
      <c r="Y907" s="140"/>
      <c r="Z907" s="140"/>
    </row>
    <row r="908" customFormat="false" ht="12.75" hidden="false" customHeight="false" outlineLevel="0" collapsed="false">
      <c r="A908" s="0" t="n">
        <f aca="false">INDEX(BucketTable,MATCH(B908,SumMonths,0),1)</f>
        <v>11</v>
      </c>
      <c r="B908" s="149" t="n">
        <v>38200</v>
      </c>
      <c r="C908" s="135" t="s">
        <v>105</v>
      </c>
      <c r="D908" s="135" t="s">
        <v>105</v>
      </c>
      <c r="E908" s="136" t="n">
        <v>-80.37401133</v>
      </c>
      <c r="F908" s="135" t="n">
        <v>0</v>
      </c>
      <c r="G908" s="136" t="n">
        <v>-80.37401133</v>
      </c>
      <c r="H908" s="136" t="n">
        <v>0</v>
      </c>
      <c r="I908" s="136" t="n">
        <v>0</v>
      </c>
      <c r="J908" s="135" t="n">
        <v>0</v>
      </c>
      <c r="Y908" s="140"/>
      <c r="Z908" s="140"/>
    </row>
    <row r="909" customFormat="false" ht="12.75" hidden="false" customHeight="false" outlineLevel="0" collapsed="false">
      <c r="A909" s="0" t="n">
        <f aca="false">INDEX(BucketTable,MATCH(B909,SumMonths,0),1)</f>
        <v>11</v>
      </c>
      <c r="B909" s="149" t="n">
        <v>38231</v>
      </c>
      <c r="C909" s="135" t="s">
        <v>77</v>
      </c>
      <c r="D909" s="135" t="s">
        <v>77</v>
      </c>
      <c r="E909" s="136" t="n">
        <v>2.13220655</v>
      </c>
      <c r="F909" s="135" t="n">
        <v>0</v>
      </c>
      <c r="G909" s="136" t="n">
        <v>2.13220655</v>
      </c>
      <c r="H909" s="136" t="n">
        <v>0</v>
      </c>
      <c r="I909" s="136" t="n">
        <v>0</v>
      </c>
      <c r="J909" s="135" t="n">
        <v>0</v>
      </c>
      <c r="Y909" s="140"/>
      <c r="Z909" s="140"/>
    </row>
    <row r="910" customFormat="false" ht="12.75" hidden="false" customHeight="false" outlineLevel="0" collapsed="false">
      <c r="A910" s="0" t="n">
        <f aca="false">INDEX(BucketTable,MATCH(B910,SumMonths,0),1)</f>
        <v>11</v>
      </c>
      <c r="B910" s="149" t="n">
        <v>38231</v>
      </c>
      <c r="C910" s="135" t="s">
        <v>80</v>
      </c>
      <c r="D910" s="135" t="s">
        <v>80</v>
      </c>
      <c r="E910" s="136" t="n">
        <v>10.86751555</v>
      </c>
      <c r="F910" s="135" t="n">
        <v>0</v>
      </c>
      <c r="G910" s="136" t="n">
        <v>10.86751555</v>
      </c>
      <c r="H910" s="136" t="n">
        <v>0</v>
      </c>
      <c r="I910" s="136" t="n">
        <v>0</v>
      </c>
      <c r="J910" s="135" t="n">
        <v>0</v>
      </c>
      <c r="Y910" s="140"/>
      <c r="Z910" s="140"/>
    </row>
    <row r="911" customFormat="false" ht="12.75" hidden="false" customHeight="false" outlineLevel="0" collapsed="false">
      <c r="A911" s="0" t="n">
        <f aca="false">INDEX(BucketTable,MATCH(B911,SumMonths,0),1)</f>
        <v>11</v>
      </c>
      <c r="B911" s="149" t="n">
        <v>38231</v>
      </c>
      <c r="C911" s="135" t="s">
        <v>92</v>
      </c>
      <c r="D911" s="135" t="s">
        <v>92</v>
      </c>
      <c r="E911" s="136" t="n">
        <v>77.27672956</v>
      </c>
      <c r="F911" s="135" t="n">
        <v>0</v>
      </c>
      <c r="G911" s="136" t="n">
        <v>77.27672956</v>
      </c>
      <c r="H911" s="136" t="n">
        <v>0</v>
      </c>
      <c r="I911" s="136" t="n">
        <v>0</v>
      </c>
      <c r="J911" s="135" t="n">
        <v>0</v>
      </c>
      <c r="Y911" s="140"/>
      <c r="Z911" s="140"/>
    </row>
    <row r="912" customFormat="false" ht="12.75" hidden="false" customHeight="false" outlineLevel="0" collapsed="false">
      <c r="A912" s="0" t="n">
        <f aca="false">INDEX(BucketTable,MATCH(B912,SumMonths,0),1)</f>
        <v>11</v>
      </c>
      <c r="B912" s="149" t="n">
        <v>38231</v>
      </c>
      <c r="C912" s="135" t="s">
        <v>98</v>
      </c>
      <c r="D912" s="135" t="s">
        <v>98</v>
      </c>
      <c r="E912" s="136" t="n">
        <v>0</v>
      </c>
      <c r="F912" s="135" t="n">
        <v>0</v>
      </c>
      <c r="G912" s="136" t="n">
        <v>0</v>
      </c>
      <c r="H912" s="136" t="n">
        <v>0</v>
      </c>
      <c r="I912" s="136" t="n">
        <v>0</v>
      </c>
      <c r="J912" s="135" t="n">
        <v>0</v>
      </c>
      <c r="Y912" s="140"/>
      <c r="Z912" s="140"/>
    </row>
    <row r="913" customFormat="false" ht="12.75" hidden="false" customHeight="false" outlineLevel="0" collapsed="false">
      <c r="A913" s="0" t="n">
        <f aca="false">INDEX(BucketTable,MATCH(B913,SumMonths,0),1)</f>
        <v>11</v>
      </c>
      <c r="B913" s="149" t="n">
        <v>38231</v>
      </c>
      <c r="C913" s="135" t="s">
        <v>100</v>
      </c>
      <c r="D913" s="135" t="s">
        <v>100</v>
      </c>
      <c r="E913" s="136" t="n">
        <v>-19.97232008</v>
      </c>
      <c r="F913" s="135" t="n">
        <v>0</v>
      </c>
      <c r="G913" s="136" t="n">
        <v>-19.97232008</v>
      </c>
      <c r="H913" s="136" t="n">
        <v>0</v>
      </c>
      <c r="I913" s="136" t="n">
        <v>0</v>
      </c>
      <c r="J913" s="135" t="n">
        <v>0</v>
      </c>
      <c r="Y913" s="140"/>
      <c r="Z913" s="140"/>
    </row>
    <row r="914" customFormat="false" ht="12.75" hidden="false" customHeight="false" outlineLevel="0" collapsed="false">
      <c r="A914" s="0" t="n">
        <f aca="false">INDEX(BucketTable,MATCH(B914,SumMonths,0),1)</f>
        <v>11</v>
      </c>
      <c r="B914" s="149" t="n">
        <v>38231</v>
      </c>
      <c r="C914" s="135" t="s">
        <v>102</v>
      </c>
      <c r="D914" s="135" t="s">
        <v>102</v>
      </c>
      <c r="E914" s="136" t="n">
        <v>19.97232008</v>
      </c>
      <c r="F914" s="135" t="n">
        <v>0</v>
      </c>
      <c r="G914" s="136" t="n">
        <v>19.97232008</v>
      </c>
      <c r="H914" s="136" t="n">
        <v>0</v>
      </c>
      <c r="I914" s="136" t="n">
        <v>0</v>
      </c>
      <c r="J914" s="135" t="n">
        <v>0</v>
      </c>
      <c r="Y914" s="140"/>
      <c r="Z914" s="140"/>
    </row>
    <row r="915" customFormat="false" ht="12.75" hidden="false" customHeight="false" outlineLevel="0" collapsed="false">
      <c r="A915" s="0" t="n">
        <f aca="false">INDEX(BucketTable,MATCH(B915,SumMonths,0),1)</f>
        <v>11</v>
      </c>
      <c r="B915" s="149" t="n">
        <v>38231</v>
      </c>
      <c r="C915" s="135" t="s">
        <v>103</v>
      </c>
      <c r="D915" s="135" t="s">
        <v>103</v>
      </c>
      <c r="E915" s="136" t="n">
        <v>0</v>
      </c>
      <c r="F915" s="135" t="n">
        <v>0</v>
      </c>
      <c r="G915" s="136" t="n">
        <v>0</v>
      </c>
      <c r="H915" s="136" t="n">
        <v>0</v>
      </c>
      <c r="I915" s="136" t="n">
        <v>0</v>
      </c>
      <c r="J915" s="135" t="n">
        <v>0</v>
      </c>
      <c r="Y915" s="140"/>
      <c r="Z915" s="140"/>
    </row>
    <row r="916" customFormat="false" ht="12.75" hidden="false" customHeight="false" outlineLevel="0" collapsed="false">
      <c r="A916" s="0" t="n">
        <f aca="false">INDEX(BucketTable,MATCH(B916,SumMonths,0),1)</f>
        <v>11</v>
      </c>
      <c r="B916" s="149" t="n">
        <v>38231</v>
      </c>
      <c r="C916" s="135" t="s">
        <v>104</v>
      </c>
      <c r="D916" s="135" t="s">
        <v>104</v>
      </c>
      <c r="E916" s="136" t="n">
        <v>0</v>
      </c>
      <c r="F916" s="135" t="n">
        <v>0</v>
      </c>
      <c r="G916" s="136" t="n">
        <v>0</v>
      </c>
      <c r="H916" s="136" t="n">
        <v>0</v>
      </c>
      <c r="I916" s="136" t="n">
        <v>0</v>
      </c>
      <c r="J916" s="135" t="n">
        <v>0</v>
      </c>
      <c r="Y916" s="140"/>
      <c r="Z916" s="140"/>
    </row>
    <row r="917" customFormat="false" ht="12.75" hidden="false" customHeight="false" outlineLevel="0" collapsed="false">
      <c r="A917" s="0" t="n">
        <f aca="false">INDEX(BucketTable,MATCH(B917,SumMonths,0),1)</f>
        <v>11</v>
      </c>
      <c r="B917" s="149" t="n">
        <v>38231</v>
      </c>
      <c r="C917" s="135" t="s">
        <v>105</v>
      </c>
      <c r="D917" s="135" t="s">
        <v>105</v>
      </c>
      <c r="E917" s="136" t="n">
        <v>-77.27672956</v>
      </c>
      <c r="F917" s="135" t="n">
        <v>0</v>
      </c>
      <c r="G917" s="136" t="n">
        <v>-77.27672956</v>
      </c>
      <c r="H917" s="136" t="n">
        <v>0</v>
      </c>
      <c r="I917" s="136" t="n">
        <v>0</v>
      </c>
      <c r="J917" s="135" t="n">
        <v>0</v>
      </c>
      <c r="Y917" s="140"/>
      <c r="Z917" s="140"/>
    </row>
    <row r="918" customFormat="false" ht="12.75" hidden="false" customHeight="false" outlineLevel="0" collapsed="false">
      <c r="A918" s="0" t="n">
        <f aca="false">INDEX(BucketTable,MATCH(B918,SumMonths,0),1)</f>
        <v>11</v>
      </c>
      <c r="B918" s="149" t="n">
        <v>38261</v>
      </c>
      <c r="C918" s="135" t="s">
        <v>77</v>
      </c>
      <c r="D918" s="135" t="s">
        <v>77</v>
      </c>
      <c r="E918" s="136" t="n">
        <v>2.18943777</v>
      </c>
      <c r="F918" s="135" t="n">
        <v>0</v>
      </c>
      <c r="G918" s="136" t="n">
        <v>2.18943777</v>
      </c>
      <c r="H918" s="136" t="n">
        <v>0</v>
      </c>
      <c r="I918" s="136" t="n">
        <v>0</v>
      </c>
      <c r="J918" s="135" t="n">
        <v>0</v>
      </c>
      <c r="Y918" s="140"/>
      <c r="Z918" s="140"/>
    </row>
    <row r="919" customFormat="false" ht="12.75" hidden="false" customHeight="false" outlineLevel="0" collapsed="false">
      <c r="A919" s="0" t="n">
        <f aca="false">INDEX(BucketTable,MATCH(B919,SumMonths,0),1)</f>
        <v>11</v>
      </c>
      <c r="B919" s="149" t="n">
        <v>38261</v>
      </c>
      <c r="C919" s="135" t="s">
        <v>80</v>
      </c>
      <c r="D919" s="135" t="s">
        <v>80</v>
      </c>
      <c r="E919" s="136" t="n">
        <v>11.15921393</v>
      </c>
      <c r="F919" s="135" t="n">
        <v>0</v>
      </c>
      <c r="G919" s="136" t="n">
        <v>11.15921393</v>
      </c>
      <c r="H919" s="136" t="n">
        <v>0</v>
      </c>
      <c r="I919" s="136" t="n">
        <v>0</v>
      </c>
      <c r="J919" s="135" t="n">
        <v>0</v>
      </c>
      <c r="Y919" s="140"/>
      <c r="Z919" s="140"/>
    </row>
    <row r="920" customFormat="false" ht="12.75" hidden="false" customHeight="false" outlineLevel="0" collapsed="false">
      <c r="A920" s="0" t="n">
        <f aca="false">INDEX(BucketTable,MATCH(B920,SumMonths,0),1)</f>
        <v>11</v>
      </c>
      <c r="B920" s="149" t="n">
        <v>38261</v>
      </c>
      <c r="C920" s="135" t="s">
        <v>92</v>
      </c>
      <c r="D920" s="135" t="s">
        <v>92</v>
      </c>
      <c r="E920" s="136" t="n">
        <v>79.35093839</v>
      </c>
      <c r="F920" s="135" t="n">
        <v>0</v>
      </c>
      <c r="G920" s="136" t="n">
        <v>79.35093839</v>
      </c>
      <c r="H920" s="136" t="n">
        <v>0</v>
      </c>
      <c r="I920" s="136" t="n">
        <v>0</v>
      </c>
      <c r="J920" s="135" t="n">
        <v>0</v>
      </c>
      <c r="Y920" s="140"/>
      <c r="Z920" s="140"/>
    </row>
    <row r="921" customFormat="false" ht="12.75" hidden="false" customHeight="false" outlineLevel="0" collapsed="false">
      <c r="A921" s="0" t="n">
        <f aca="false">INDEX(BucketTable,MATCH(B921,SumMonths,0),1)</f>
        <v>11</v>
      </c>
      <c r="B921" s="149" t="n">
        <v>38261</v>
      </c>
      <c r="C921" s="135" t="s">
        <v>98</v>
      </c>
      <c r="D921" s="135" t="s">
        <v>98</v>
      </c>
      <c r="E921" s="136" t="n">
        <v>0</v>
      </c>
      <c r="F921" s="135" t="n">
        <v>0</v>
      </c>
      <c r="G921" s="136" t="n">
        <v>0</v>
      </c>
      <c r="H921" s="136" t="n">
        <v>0</v>
      </c>
      <c r="I921" s="136" t="n">
        <v>0</v>
      </c>
      <c r="J921" s="135" t="n">
        <v>0</v>
      </c>
      <c r="Y921" s="140"/>
      <c r="Z921" s="140"/>
    </row>
    <row r="922" customFormat="false" ht="12.75" hidden="false" customHeight="false" outlineLevel="0" collapsed="false">
      <c r="A922" s="0" t="n">
        <f aca="false">INDEX(BucketTable,MATCH(B922,SumMonths,0),1)</f>
        <v>11</v>
      </c>
      <c r="B922" s="149" t="n">
        <v>38261</v>
      </c>
      <c r="C922" s="135" t="s">
        <v>100</v>
      </c>
      <c r="D922" s="135" t="s">
        <v>100</v>
      </c>
      <c r="E922" s="136" t="n">
        <v>-20.50840335</v>
      </c>
      <c r="F922" s="135" t="n">
        <v>0</v>
      </c>
      <c r="G922" s="136" t="n">
        <v>-20.50840335</v>
      </c>
      <c r="H922" s="136" t="n">
        <v>0</v>
      </c>
      <c r="I922" s="136" t="n">
        <v>0</v>
      </c>
      <c r="J922" s="135" t="n">
        <v>0</v>
      </c>
      <c r="Y922" s="140"/>
      <c r="Z922" s="140"/>
    </row>
    <row r="923" customFormat="false" ht="12.75" hidden="false" customHeight="false" outlineLevel="0" collapsed="false">
      <c r="A923" s="0" t="n">
        <f aca="false">INDEX(BucketTable,MATCH(B923,SumMonths,0),1)</f>
        <v>11</v>
      </c>
      <c r="B923" s="149" t="n">
        <v>38261</v>
      </c>
      <c r="C923" s="135" t="s">
        <v>102</v>
      </c>
      <c r="D923" s="135" t="s">
        <v>102</v>
      </c>
      <c r="E923" s="136" t="n">
        <v>20.50840335</v>
      </c>
      <c r="F923" s="135" t="n">
        <v>0</v>
      </c>
      <c r="G923" s="136" t="n">
        <v>20.50840335</v>
      </c>
      <c r="H923" s="136" t="n">
        <v>0</v>
      </c>
      <c r="I923" s="136" t="n">
        <v>0</v>
      </c>
      <c r="J923" s="135" t="n">
        <v>0</v>
      </c>
      <c r="Y923" s="140"/>
      <c r="Z923" s="140"/>
    </row>
    <row r="924" customFormat="false" ht="12.75" hidden="false" customHeight="false" outlineLevel="0" collapsed="false">
      <c r="A924" s="0" t="n">
        <f aca="false">INDEX(BucketTable,MATCH(B924,SumMonths,0),1)</f>
        <v>11</v>
      </c>
      <c r="B924" s="149" t="n">
        <v>38261</v>
      </c>
      <c r="C924" s="135" t="s">
        <v>103</v>
      </c>
      <c r="D924" s="135" t="s">
        <v>103</v>
      </c>
      <c r="E924" s="136" t="n">
        <v>0</v>
      </c>
      <c r="F924" s="135" t="n">
        <v>0</v>
      </c>
      <c r="G924" s="136" t="n">
        <v>0</v>
      </c>
      <c r="H924" s="136" t="n">
        <v>0</v>
      </c>
      <c r="I924" s="136" t="n">
        <v>0</v>
      </c>
      <c r="J924" s="135" t="n">
        <v>0</v>
      </c>
      <c r="Y924" s="140"/>
      <c r="Z924" s="140"/>
    </row>
    <row r="925" customFormat="false" ht="12.75" hidden="false" customHeight="false" outlineLevel="0" collapsed="false">
      <c r="A925" s="0" t="n">
        <f aca="false">INDEX(BucketTable,MATCH(B925,SumMonths,0),1)</f>
        <v>11</v>
      </c>
      <c r="B925" s="149" t="n">
        <v>38261</v>
      </c>
      <c r="C925" s="135" t="s">
        <v>104</v>
      </c>
      <c r="D925" s="135" t="s">
        <v>104</v>
      </c>
      <c r="E925" s="136" t="n">
        <v>0</v>
      </c>
      <c r="F925" s="135" t="n">
        <v>0</v>
      </c>
      <c r="G925" s="136" t="n">
        <v>0</v>
      </c>
      <c r="H925" s="136" t="n">
        <v>0</v>
      </c>
      <c r="I925" s="136" t="n">
        <v>0</v>
      </c>
      <c r="J925" s="135" t="n">
        <v>0</v>
      </c>
      <c r="Y925" s="140"/>
      <c r="Z925" s="140"/>
    </row>
    <row r="926" customFormat="false" ht="12.75" hidden="false" customHeight="false" outlineLevel="0" collapsed="false">
      <c r="A926" s="0" t="n">
        <f aca="false">INDEX(BucketTable,MATCH(B926,SumMonths,0),1)</f>
        <v>11</v>
      </c>
      <c r="B926" s="149" t="n">
        <v>38261</v>
      </c>
      <c r="C926" s="135" t="s">
        <v>105</v>
      </c>
      <c r="D926" s="135" t="s">
        <v>105</v>
      </c>
      <c r="E926" s="136" t="n">
        <v>-79.35093839</v>
      </c>
      <c r="F926" s="135" t="n">
        <v>0</v>
      </c>
      <c r="G926" s="136" t="n">
        <v>-79.35093839</v>
      </c>
      <c r="H926" s="136" t="n">
        <v>0</v>
      </c>
      <c r="I926" s="136" t="n">
        <v>0</v>
      </c>
      <c r="J926" s="135" t="n">
        <v>0</v>
      </c>
      <c r="Y926" s="140"/>
      <c r="Z926" s="140"/>
    </row>
    <row r="927" customFormat="false" ht="12.75" hidden="false" customHeight="false" outlineLevel="0" collapsed="false">
      <c r="A927" s="0" t="n">
        <f aca="false">INDEX(BucketTable,MATCH(B927,SumMonths,0),1)</f>
        <v>11</v>
      </c>
      <c r="B927" s="149" t="n">
        <v>38292</v>
      </c>
      <c r="C927" s="135" t="s">
        <v>77</v>
      </c>
      <c r="D927" s="135" t="s">
        <v>77</v>
      </c>
      <c r="E927" s="136" t="n">
        <v>2.10504775</v>
      </c>
      <c r="F927" s="135" t="n">
        <v>0</v>
      </c>
      <c r="G927" s="136" t="n">
        <v>2.10504775</v>
      </c>
      <c r="H927" s="136" t="n">
        <v>0</v>
      </c>
      <c r="I927" s="136" t="n">
        <v>0</v>
      </c>
      <c r="J927" s="135" t="n">
        <v>0</v>
      </c>
      <c r="Y927" s="140"/>
      <c r="Z927" s="140"/>
    </row>
    <row r="928" customFormat="false" ht="12.75" hidden="false" customHeight="false" outlineLevel="0" collapsed="false">
      <c r="A928" s="0" t="n">
        <f aca="false">INDEX(BucketTable,MATCH(B928,SumMonths,0),1)</f>
        <v>11</v>
      </c>
      <c r="B928" s="149" t="n">
        <v>38292</v>
      </c>
      <c r="C928" s="135" t="s">
        <v>80</v>
      </c>
      <c r="D928" s="135" t="s">
        <v>80</v>
      </c>
      <c r="E928" s="136" t="n">
        <v>10.7290915</v>
      </c>
      <c r="F928" s="135" t="n">
        <v>0</v>
      </c>
      <c r="G928" s="136" t="n">
        <v>10.7290915</v>
      </c>
      <c r="H928" s="136" t="n">
        <v>0</v>
      </c>
      <c r="I928" s="136" t="n">
        <v>0</v>
      </c>
      <c r="J928" s="135" t="n">
        <v>0</v>
      </c>
      <c r="Y928" s="140"/>
      <c r="Z928" s="140"/>
    </row>
    <row r="929" customFormat="false" ht="12.75" hidden="false" customHeight="false" outlineLevel="0" collapsed="false">
      <c r="A929" s="0" t="n">
        <f aca="false">INDEX(BucketTable,MATCH(B929,SumMonths,0),1)</f>
        <v>11</v>
      </c>
      <c r="B929" s="149" t="n">
        <v>38292</v>
      </c>
      <c r="C929" s="135" t="s">
        <v>91</v>
      </c>
      <c r="D929" s="135" t="s">
        <v>91</v>
      </c>
      <c r="E929" s="136" t="n">
        <v>0</v>
      </c>
      <c r="F929" s="135" t="n">
        <v>0</v>
      </c>
      <c r="G929" s="136" t="n">
        <v>0</v>
      </c>
      <c r="H929" s="136" t="n">
        <v>0.001112818717</v>
      </c>
      <c r="I929" s="136" t="n">
        <v>0</v>
      </c>
      <c r="J929" s="135" t="n">
        <v>0</v>
      </c>
      <c r="Y929" s="140"/>
      <c r="Z929" s="140"/>
    </row>
    <row r="930" customFormat="false" ht="12.75" hidden="false" customHeight="false" outlineLevel="0" collapsed="false">
      <c r="A930" s="0" t="n">
        <f aca="false">INDEX(BucketTable,MATCH(B930,SumMonths,0),1)</f>
        <v>11</v>
      </c>
      <c r="B930" s="149" t="n">
        <v>38292</v>
      </c>
      <c r="C930" s="135" t="s">
        <v>92</v>
      </c>
      <c r="D930" s="135" t="s">
        <v>92</v>
      </c>
      <c r="E930" s="136" t="n">
        <v>76.29242381</v>
      </c>
      <c r="F930" s="135" t="n">
        <v>0</v>
      </c>
      <c r="G930" s="136" t="n">
        <v>76.29242381</v>
      </c>
      <c r="H930" s="136" t="n">
        <v>0</v>
      </c>
      <c r="I930" s="136" t="n">
        <v>0</v>
      </c>
      <c r="J930" s="135" t="n">
        <v>0</v>
      </c>
      <c r="Y930" s="140"/>
      <c r="Z930" s="140"/>
    </row>
    <row r="931" customFormat="false" ht="12.75" hidden="false" customHeight="false" outlineLevel="0" collapsed="false">
      <c r="A931" s="0" t="n">
        <f aca="false">INDEX(BucketTable,MATCH(B931,SumMonths,0),1)</f>
        <v>11</v>
      </c>
      <c r="B931" s="149" t="n">
        <v>38292</v>
      </c>
      <c r="C931" s="135" t="s">
        <v>98</v>
      </c>
      <c r="D931" s="135" t="s">
        <v>98</v>
      </c>
      <c r="E931" s="136" t="n">
        <v>0</v>
      </c>
      <c r="F931" s="135" t="n">
        <v>0</v>
      </c>
      <c r="G931" s="136" t="n">
        <v>0</v>
      </c>
      <c r="H931" s="136" t="n">
        <v>0</v>
      </c>
      <c r="I931" s="136" t="n">
        <v>0</v>
      </c>
      <c r="J931" s="135" t="n">
        <v>0</v>
      </c>
      <c r="Y931" s="140"/>
      <c r="Z931" s="140"/>
    </row>
    <row r="932" customFormat="false" ht="12.75" hidden="false" customHeight="false" outlineLevel="0" collapsed="false">
      <c r="A932" s="0" t="n">
        <f aca="false">INDEX(BucketTable,MATCH(B932,SumMonths,0),1)</f>
        <v>11</v>
      </c>
      <c r="B932" s="149" t="n">
        <v>38292</v>
      </c>
      <c r="C932" s="135" t="s">
        <v>100</v>
      </c>
      <c r="D932" s="135" t="s">
        <v>100</v>
      </c>
      <c r="E932" s="136" t="n">
        <v>-19.71792435</v>
      </c>
      <c r="F932" s="135" t="n">
        <v>0</v>
      </c>
      <c r="G932" s="136" t="n">
        <v>-19.71792435</v>
      </c>
      <c r="H932" s="136" t="n">
        <v>0</v>
      </c>
      <c r="I932" s="136" t="n">
        <v>0</v>
      </c>
      <c r="J932" s="135" t="n">
        <v>0</v>
      </c>
      <c r="Y932" s="140"/>
      <c r="Z932" s="140"/>
    </row>
    <row r="933" customFormat="false" ht="12.75" hidden="false" customHeight="false" outlineLevel="0" collapsed="false">
      <c r="A933" s="0" t="n">
        <f aca="false">INDEX(BucketTable,MATCH(B933,SumMonths,0),1)</f>
        <v>11</v>
      </c>
      <c r="B933" s="149" t="n">
        <v>38292</v>
      </c>
      <c r="C933" s="135" t="s">
        <v>102</v>
      </c>
      <c r="D933" s="135" t="s">
        <v>102</v>
      </c>
      <c r="E933" s="136" t="n">
        <v>0</v>
      </c>
      <c r="F933" s="135" t="n">
        <v>0</v>
      </c>
      <c r="G933" s="136" t="n">
        <v>0</v>
      </c>
      <c r="H933" s="136" t="n">
        <v>0</v>
      </c>
      <c r="I933" s="136" t="n">
        <v>0</v>
      </c>
      <c r="J933" s="135" t="n">
        <v>0</v>
      </c>
      <c r="Y933" s="140"/>
      <c r="Z933" s="140"/>
    </row>
    <row r="934" customFormat="false" ht="12.75" hidden="false" customHeight="false" outlineLevel="0" collapsed="false">
      <c r="A934" s="0" t="n">
        <f aca="false">INDEX(BucketTable,MATCH(B934,SumMonths,0),1)</f>
        <v>11</v>
      </c>
      <c r="B934" s="149" t="n">
        <v>38292</v>
      </c>
      <c r="C934" s="135" t="s">
        <v>103</v>
      </c>
      <c r="D934" s="135" t="s">
        <v>103</v>
      </c>
      <c r="E934" s="136" t="n">
        <v>0</v>
      </c>
      <c r="F934" s="135" t="n">
        <v>0</v>
      </c>
      <c r="G934" s="136" t="n">
        <v>0</v>
      </c>
      <c r="H934" s="136" t="n">
        <v>0</v>
      </c>
      <c r="I934" s="136" t="n">
        <v>0</v>
      </c>
      <c r="J934" s="135" t="n">
        <v>0</v>
      </c>
      <c r="Y934" s="140"/>
      <c r="Z934" s="140"/>
    </row>
    <row r="935" customFormat="false" ht="12.75" hidden="false" customHeight="false" outlineLevel="0" collapsed="false">
      <c r="A935" s="0" t="n">
        <f aca="false">INDEX(BucketTable,MATCH(B935,SumMonths,0),1)</f>
        <v>11</v>
      </c>
      <c r="B935" s="149" t="n">
        <v>38292</v>
      </c>
      <c r="C935" s="135" t="s">
        <v>104</v>
      </c>
      <c r="D935" s="135" t="s">
        <v>104</v>
      </c>
      <c r="E935" s="136" t="n">
        <v>0</v>
      </c>
      <c r="F935" s="135" t="n">
        <v>0</v>
      </c>
      <c r="G935" s="136" t="n">
        <v>0</v>
      </c>
      <c r="H935" s="136" t="n">
        <v>0</v>
      </c>
      <c r="I935" s="136" t="n">
        <v>0</v>
      </c>
      <c r="J935" s="135" t="n">
        <v>0</v>
      </c>
      <c r="Y935" s="140"/>
      <c r="Z935" s="140"/>
    </row>
    <row r="936" customFormat="false" ht="12.75" hidden="false" customHeight="false" outlineLevel="0" collapsed="false">
      <c r="A936" s="0" t="n">
        <f aca="false">INDEX(BucketTable,MATCH(B936,SumMonths,0),1)</f>
        <v>11</v>
      </c>
      <c r="B936" s="149" t="n">
        <v>38292</v>
      </c>
      <c r="C936" s="135" t="s">
        <v>112</v>
      </c>
      <c r="D936" s="135" t="s">
        <v>112</v>
      </c>
      <c r="E936" s="136" t="n">
        <v>19.71792435</v>
      </c>
      <c r="F936" s="135" t="n">
        <v>0</v>
      </c>
      <c r="G936" s="136" t="n">
        <v>19.71792435</v>
      </c>
      <c r="H936" s="136" t="n">
        <v>0</v>
      </c>
      <c r="I936" s="136" t="n">
        <v>0</v>
      </c>
      <c r="J936" s="135" t="n">
        <v>0</v>
      </c>
      <c r="Y936" s="140"/>
      <c r="Z936" s="140"/>
    </row>
    <row r="937" customFormat="false" ht="12.75" hidden="false" customHeight="false" outlineLevel="0" collapsed="false">
      <c r="A937" s="0" t="n">
        <f aca="false">INDEX(BucketTable,MATCH(B937,SumMonths,0),1)</f>
        <v>11</v>
      </c>
      <c r="B937" s="149" t="n">
        <v>38292</v>
      </c>
      <c r="C937" s="135" t="s">
        <v>105</v>
      </c>
      <c r="D937" s="135" t="s">
        <v>105</v>
      </c>
      <c r="E937" s="136" t="n">
        <v>-76.29242381</v>
      </c>
      <c r="F937" s="135" t="n">
        <v>0</v>
      </c>
      <c r="G937" s="136" t="n">
        <v>-76.29242381</v>
      </c>
      <c r="H937" s="136" t="n">
        <v>0</v>
      </c>
      <c r="I937" s="136" t="n">
        <v>0</v>
      </c>
      <c r="J937" s="135" t="n">
        <v>0</v>
      </c>
      <c r="Y937" s="140"/>
      <c r="Z937" s="140"/>
    </row>
    <row r="938" customFormat="false" ht="12.75" hidden="false" customHeight="false" outlineLevel="0" collapsed="false">
      <c r="A938" s="0" t="n">
        <f aca="false">INDEX(BucketTable,MATCH(B938,SumMonths,0),1)</f>
        <v>11</v>
      </c>
      <c r="B938" s="149" t="n">
        <v>38322</v>
      </c>
      <c r="C938" s="135" t="s">
        <v>77</v>
      </c>
      <c r="D938" s="135" t="s">
        <v>77</v>
      </c>
      <c r="E938" s="136" t="n">
        <v>2.16153197</v>
      </c>
      <c r="F938" s="135" t="n">
        <v>0</v>
      </c>
      <c r="G938" s="136" t="n">
        <v>2.16153197</v>
      </c>
      <c r="H938" s="136" t="n">
        <v>0</v>
      </c>
      <c r="I938" s="136" t="n">
        <v>0</v>
      </c>
      <c r="J938" s="135" t="n">
        <v>0</v>
      </c>
      <c r="Y938" s="140"/>
      <c r="Z938" s="140"/>
    </row>
    <row r="939" customFormat="false" ht="12.75" hidden="false" customHeight="false" outlineLevel="0" collapsed="false">
      <c r="A939" s="0" t="n">
        <f aca="false">INDEX(BucketTable,MATCH(B939,SumMonths,0),1)</f>
        <v>11</v>
      </c>
      <c r="B939" s="149" t="n">
        <v>38322</v>
      </c>
      <c r="C939" s="135" t="s">
        <v>80</v>
      </c>
      <c r="D939" s="135" t="s">
        <v>80</v>
      </c>
      <c r="E939" s="136" t="n">
        <v>11.01698247</v>
      </c>
      <c r="F939" s="135" t="n">
        <v>0</v>
      </c>
      <c r="G939" s="136" t="n">
        <v>11.01698247</v>
      </c>
      <c r="H939" s="136" t="n">
        <v>0</v>
      </c>
      <c r="I939" s="136" t="n">
        <v>0</v>
      </c>
      <c r="J939" s="135" t="n">
        <v>0</v>
      </c>
      <c r="Y939" s="140"/>
      <c r="Z939" s="140"/>
    </row>
    <row r="940" customFormat="false" ht="12.75" hidden="false" customHeight="false" outlineLevel="0" collapsed="false">
      <c r="A940" s="0" t="n">
        <f aca="false">INDEX(BucketTable,MATCH(B940,SumMonths,0),1)</f>
        <v>11</v>
      </c>
      <c r="B940" s="149" t="n">
        <v>38322</v>
      </c>
      <c r="C940" s="135" t="s">
        <v>91</v>
      </c>
      <c r="D940" s="135" t="s">
        <v>91</v>
      </c>
      <c r="E940" s="136" t="n">
        <v>0</v>
      </c>
      <c r="F940" s="135" t="n">
        <v>0</v>
      </c>
      <c r="G940" s="136" t="n">
        <v>0</v>
      </c>
      <c r="H940" s="136" t="n">
        <v>0</v>
      </c>
      <c r="I940" s="136" t="n">
        <v>0</v>
      </c>
      <c r="J940" s="135" t="n">
        <v>0</v>
      </c>
      <c r="Y940" s="140"/>
      <c r="Z940" s="140"/>
    </row>
    <row r="941" customFormat="false" ht="12.75" hidden="false" customHeight="false" outlineLevel="0" collapsed="false">
      <c r="A941" s="0" t="n">
        <f aca="false">INDEX(BucketTable,MATCH(B941,SumMonths,0),1)</f>
        <v>11</v>
      </c>
      <c r="B941" s="149" t="n">
        <v>38322</v>
      </c>
      <c r="C941" s="135" t="s">
        <v>92</v>
      </c>
      <c r="D941" s="135" t="s">
        <v>92</v>
      </c>
      <c r="E941" s="136" t="n">
        <v>78.33955892</v>
      </c>
      <c r="F941" s="135" t="n">
        <v>0</v>
      </c>
      <c r="G941" s="136" t="n">
        <v>78.33955892</v>
      </c>
      <c r="H941" s="136" t="n">
        <v>0</v>
      </c>
      <c r="I941" s="136" t="n">
        <v>0</v>
      </c>
      <c r="J941" s="135" t="n">
        <v>0</v>
      </c>
      <c r="Y941" s="140"/>
      <c r="Z941" s="140"/>
    </row>
    <row r="942" customFormat="false" ht="12.75" hidden="false" customHeight="false" outlineLevel="0" collapsed="false">
      <c r="A942" s="0" t="n">
        <f aca="false">INDEX(BucketTable,MATCH(B942,SumMonths,0),1)</f>
        <v>11</v>
      </c>
      <c r="B942" s="149" t="n">
        <v>38322</v>
      </c>
      <c r="C942" s="135" t="s">
        <v>98</v>
      </c>
      <c r="D942" s="135" t="s">
        <v>98</v>
      </c>
      <c r="E942" s="136" t="n">
        <v>0</v>
      </c>
      <c r="F942" s="135" t="n">
        <v>0</v>
      </c>
      <c r="G942" s="136" t="n">
        <v>0</v>
      </c>
      <c r="H942" s="136" t="n">
        <v>0</v>
      </c>
      <c r="I942" s="136" t="n">
        <v>0</v>
      </c>
      <c r="J942" s="135" t="n">
        <v>0</v>
      </c>
      <c r="Y942" s="140"/>
      <c r="Z942" s="140"/>
    </row>
    <row r="943" customFormat="false" ht="12.75" hidden="false" customHeight="false" outlineLevel="0" collapsed="false">
      <c r="A943" s="0" t="n">
        <f aca="false">INDEX(BucketTable,MATCH(B943,SumMonths,0),1)</f>
        <v>11</v>
      </c>
      <c r="B943" s="149" t="n">
        <v>38322</v>
      </c>
      <c r="C943" s="135" t="s">
        <v>100</v>
      </c>
      <c r="D943" s="135" t="s">
        <v>100</v>
      </c>
      <c r="E943" s="136" t="n">
        <v>-20.24701038</v>
      </c>
      <c r="F943" s="135" t="n">
        <v>0</v>
      </c>
      <c r="G943" s="136" t="n">
        <v>-20.24701038</v>
      </c>
      <c r="H943" s="136" t="n">
        <v>0</v>
      </c>
      <c r="I943" s="136" t="n">
        <v>0</v>
      </c>
      <c r="J943" s="135" t="n">
        <v>0</v>
      </c>
      <c r="Y943" s="140"/>
      <c r="Z943" s="140"/>
    </row>
    <row r="944" customFormat="false" ht="12.75" hidden="false" customHeight="false" outlineLevel="0" collapsed="false">
      <c r="A944" s="0" t="n">
        <f aca="false">INDEX(BucketTable,MATCH(B944,SumMonths,0),1)</f>
        <v>11</v>
      </c>
      <c r="B944" s="149" t="n">
        <v>38322</v>
      </c>
      <c r="C944" s="135" t="s">
        <v>102</v>
      </c>
      <c r="D944" s="135" t="s">
        <v>102</v>
      </c>
      <c r="E944" s="136" t="n">
        <v>0</v>
      </c>
      <c r="F944" s="135" t="n">
        <v>0</v>
      </c>
      <c r="G944" s="136" t="n">
        <v>0</v>
      </c>
      <c r="H944" s="136" t="n">
        <v>0</v>
      </c>
      <c r="I944" s="136" t="n">
        <v>0</v>
      </c>
      <c r="J944" s="135" t="n">
        <v>0</v>
      </c>
      <c r="Y944" s="140"/>
      <c r="Z944" s="140"/>
    </row>
    <row r="945" customFormat="false" ht="12.75" hidden="false" customHeight="false" outlineLevel="0" collapsed="false">
      <c r="A945" s="0" t="n">
        <f aca="false">INDEX(BucketTable,MATCH(B945,SumMonths,0),1)</f>
        <v>11</v>
      </c>
      <c r="B945" s="149" t="n">
        <v>38322</v>
      </c>
      <c r="C945" s="135" t="s">
        <v>103</v>
      </c>
      <c r="D945" s="135" t="s">
        <v>103</v>
      </c>
      <c r="E945" s="136" t="n">
        <v>0</v>
      </c>
      <c r="F945" s="135" t="n">
        <v>0</v>
      </c>
      <c r="G945" s="136" t="n">
        <v>0</v>
      </c>
      <c r="H945" s="136" t="n">
        <v>0</v>
      </c>
      <c r="I945" s="136" t="n">
        <v>0</v>
      </c>
      <c r="J945" s="135" t="n">
        <v>0</v>
      </c>
      <c r="Y945" s="140"/>
      <c r="Z945" s="140"/>
    </row>
    <row r="946" customFormat="false" ht="12.75" hidden="false" customHeight="false" outlineLevel="0" collapsed="false">
      <c r="A946" s="0" t="n">
        <f aca="false">INDEX(BucketTable,MATCH(B946,SumMonths,0),1)</f>
        <v>11</v>
      </c>
      <c r="B946" s="149" t="n">
        <v>38322</v>
      </c>
      <c r="C946" s="135" t="s">
        <v>104</v>
      </c>
      <c r="D946" s="135" t="s">
        <v>104</v>
      </c>
      <c r="E946" s="136" t="n">
        <v>0</v>
      </c>
      <c r="F946" s="135" t="n">
        <v>0</v>
      </c>
      <c r="G946" s="136" t="n">
        <v>0</v>
      </c>
      <c r="H946" s="136" t="n">
        <v>0</v>
      </c>
      <c r="I946" s="136" t="n">
        <v>0</v>
      </c>
      <c r="J946" s="135" t="n">
        <v>0</v>
      </c>
      <c r="Y946" s="140"/>
      <c r="Z946" s="140"/>
    </row>
    <row r="947" customFormat="false" ht="12.75" hidden="false" customHeight="false" outlineLevel="0" collapsed="false">
      <c r="A947" s="0" t="n">
        <f aca="false">INDEX(BucketTable,MATCH(B947,SumMonths,0),1)</f>
        <v>11</v>
      </c>
      <c r="B947" s="149" t="n">
        <v>38322</v>
      </c>
      <c r="C947" s="135" t="s">
        <v>112</v>
      </c>
      <c r="D947" s="135" t="s">
        <v>112</v>
      </c>
      <c r="E947" s="136" t="n">
        <v>20.24701038</v>
      </c>
      <c r="F947" s="135" t="n">
        <v>0</v>
      </c>
      <c r="G947" s="136" t="n">
        <v>20.24701038</v>
      </c>
      <c r="H947" s="136" t="n">
        <v>0</v>
      </c>
      <c r="I947" s="136" t="n">
        <v>0</v>
      </c>
      <c r="J947" s="135" t="n">
        <v>0</v>
      </c>
      <c r="Y947" s="140"/>
      <c r="Z947" s="140"/>
    </row>
    <row r="948" customFormat="false" ht="12.75" hidden="false" customHeight="false" outlineLevel="0" collapsed="false">
      <c r="A948" s="0" t="n">
        <f aca="false">INDEX(BucketTable,MATCH(B948,SumMonths,0),1)</f>
        <v>11</v>
      </c>
      <c r="B948" s="149" t="n">
        <v>38322</v>
      </c>
      <c r="C948" s="135" t="s">
        <v>105</v>
      </c>
      <c r="D948" s="135" t="s">
        <v>105</v>
      </c>
      <c r="E948" s="136" t="n">
        <v>-78.33955892</v>
      </c>
      <c r="F948" s="135" t="n">
        <v>0</v>
      </c>
      <c r="G948" s="136" t="n">
        <v>-78.33955892</v>
      </c>
      <c r="H948" s="136" t="n">
        <v>0</v>
      </c>
      <c r="I948" s="136" t="n">
        <v>0</v>
      </c>
      <c r="J948" s="135" t="n">
        <v>0</v>
      </c>
      <c r="Y948" s="140"/>
      <c r="Z948" s="140"/>
    </row>
    <row r="949" customFormat="false" ht="12.75" hidden="false" customHeight="false" outlineLevel="0" collapsed="false">
      <c r="A949" s="0" t="n">
        <f aca="false">INDEX(BucketTable,MATCH(B949,SumMonths,0),1)</f>
        <v>12</v>
      </c>
      <c r="B949" s="149" t="n">
        <v>38353</v>
      </c>
      <c r="C949" s="135" t="s">
        <v>77</v>
      </c>
      <c r="D949" s="135" t="s">
        <v>77</v>
      </c>
      <c r="E949" s="136" t="n">
        <v>2.14747294</v>
      </c>
      <c r="F949" s="135" t="n">
        <v>0</v>
      </c>
      <c r="G949" s="136" t="n">
        <v>2.14747294</v>
      </c>
      <c r="H949" s="136" t="n">
        <v>0</v>
      </c>
      <c r="I949" s="136" t="n">
        <v>0</v>
      </c>
      <c r="J949" s="135" t="n">
        <v>0</v>
      </c>
      <c r="Y949" s="140"/>
      <c r="Z949" s="140"/>
    </row>
    <row r="950" customFormat="false" ht="12.75" hidden="false" customHeight="false" outlineLevel="0" collapsed="false">
      <c r="A950" s="0" t="n">
        <f aca="false">INDEX(BucketTable,MATCH(B950,SumMonths,0),1)</f>
        <v>12</v>
      </c>
      <c r="B950" s="149" t="n">
        <v>38353</v>
      </c>
      <c r="C950" s="135" t="s">
        <v>80</v>
      </c>
      <c r="D950" s="135" t="s">
        <v>80</v>
      </c>
      <c r="E950" s="136" t="n">
        <v>10.94532593</v>
      </c>
      <c r="F950" s="135" t="n">
        <v>0</v>
      </c>
      <c r="G950" s="136" t="n">
        <v>10.94532593</v>
      </c>
      <c r="H950" s="136" t="n">
        <v>0</v>
      </c>
      <c r="I950" s="136" t="n">
        <v>0</v>
      </c>
      <c r="J950" s="135" t="n">
        <v>0</v>
      </c>
      <c r="Y950" s="140"/>
      <c r="Z950" s="140"/>
    </row>
    <row r="951" customFormat="false" ht="12.75" hidden="false" customHeight="false" outlineLevel="0" collapsed="false">
      <c r="A951" s="0" t="n">
        <f aca="false">INDEX(BucketTable,MATCH(B951,SumMonths,0),1)</f>
        <v>12</v>
      </c>
      <c r="B951" s="149" t="n">
        <v>38353</v>
      </c>
      <c r="C951" s="135" t="s">
        <v>91</v>
      </c>
      <c r="D951" s="135" t="s">
        <v>91</v>
      </c>
      <c r="E951" s="136" t="n">
        <v>0</v>
      </c>
      <c r="F951" s="135" t="n">
        <v>0</v>
      </c>
      <c r="G951" s="136" t="n">
        <v>0</v>
      </c>
      <c r="H951" s="136" t="n">
        <v>0</v>
      </c>
      <c r="I951" s="136" t="n">
        <v>0</v>
      </c>
      <c r="J951" s="135" t="n">
        <v>0</v>
      </c>
      <c r="Y951" s="140"/>
      <c r="Z951" s="140"/>
    </row>
    <row r="952" customFormat="false" ht="12.75" hidden="false" customHeight="false" outlineLevel="0" collapsed="false">
      <c r="A952" s="0" t="n">
        <f aca="false">INDEX(BucketTable,MATCH(B952,SumMonths,0),1)</f>
        <v>12</v>
      </c>
      <c r="B952" s="149" t="n">
        <v>38353</v>
      </c>
      <c r="C952" s="135" t="s">
        <v>92</v>
      </c>
      <c r="D952" s="135" t="s">
        <v>92</v>
      </c>
      <c r="E952" s="136" t="n">
        <v>77.83002364</v>
      </c>
      <c r="F952" s="135" t="n">
        <v>0</v>
      </c>
      <c r="G952" s="136" t="n">
        <v>77.83002364</v>
      </c>
      <c r="H952" s="136" t="n">
        <v>0</v>
      </c>
      <c r="I952" s="136" t="n">
        <v>0</v>
      </c>
      <c r="J952" s="135" t="n">
        <v>0</v>
      </c>
      <c r="Y952" s="140"/>
      <c r="Z952" s="140"/>
    </row>
    <row r="953" customFormat="false" ht="12.75" hidden="false" customHeight="false" outlineLevel="0" collapsed="false">
      <c r="A953" s="0" t="n">
        <f aca="false">INDEX(BucketTable,MATCH(B953,SumMonths,0),1)</f>
        <v>12</v>
      </c>
      <c r="B953" s="149" t="n">
        <v>38353</v>
      </c>
      <c r="C953" s="135" t="s">
        <v>98</v>
      </c>
      <c r="D953" s="135" t="s">
        <v>98</v>
      </c>
      <c r="E953" s="136" t="n">
        <v>0</v>
      </c>
      <c r="F953" s="135" t="n">
        <v>0</v>
      </c>
      <c r="G953" s="136" t="n">
        <v>0</v>
      </c>
      <c r="H953" s="136" t="n">
        <v>0</v>
      </c>
      <c r="I953" s="136" t="n">
        <v>0</v>
      </c>
      <c r="J953" s="135" t="n">
        <v>0</v>
      </c>
      <c r="Y953" s="140"/>
      <c r="Z953" s="140"/>
    </row>
    <row r="954" customFormat="false" ht="12.75" hidden="false" customHeight="false" outlineLevel="0" collapsed="false">
      <c r="A954" s="0" t="n">
        <f aca="false">INDEX(BucketTable,MATCH(B954,SumMonths,0),1)</f>
        <v>12</v>
      </c>
      <c r="B954" s="149" t="n">
        <v>38353</v>
      </c>
      <c r="C954" s="135" t="s">
        <v>100</v>
      </c>
      <c r="D954" s="135" t="s">
        <v>100</v>
      </c>
      <c r="E954" s="136" t="n">
        <v>-20.11532</v>
      </c>
      <c r="F954" s="135" t="n">
        <v>0</v>
      </c>
      <c r="G954" s="136" t="n">
        <v>-20.11532</v>
      </c>
      <c r="H954" s="136" t="n">
        <v>0</v>
      </c>
      <c r="I954" s="136" t="n">
        <v>0</v>
      </c>
      <c r="J954" s="135" t="n">
        <v>0</v>
      </c>
      <c r="Y954" s="140"/>
      <c r="Z954" s="140"/>
    </row>
    <row r="955" customFormat="false" ht="12.75" hidden="false" customHeight="false" outlineLevel="0" collapsed="false">
      <c r="A955" s="0" t="n">
        <f aca="false">INDEX(BucketTable,MATCH(B955,SumMonths,0),1)</f>
        <v>12</v>
      </c>
      <c r="B955" s="149" t="n">
        <v>38353</v>
      </c>
      <c r="C955" s="135" t="s">
        <v>102</v>
      </c>
      <c r="D955" s="135" t="s">
        <v>102</v>
      </c>
      <c r="E955" s="136" t="n">
        <v>0</v>
      </c>
      <c r="F955" s="135" t="n">
        <v>0</v>
      </c>
      <c r="G955" s="136" t="n">
        <v>0</v>
      </c>
      <c r="H955" s="136" t="n">
        <v>0</v>
      </c>
      <c r="I955" s="136" t="n">
        <v>0</v>
      </c>
      <c r="J955" s="135" t="n">
        <v>0</v>
      </c>
      <c r="Y955" s="140"/>
      <c r="Z955" s="140"/>
    </row>
    <row r="956" customFormat="false" ht="12.75" hidden="false" customHeight="false" outlineLevel="0" collapsed="false">
      <c r="A956" s="0" t="n">
        <f aca="false">INDEX(BucketTable,MATCH(B956,SumMonths,0),1)</f>
        <v>12</v>
      </c>
      <c r="B956" s="149" t="n">
        <v>38353</v>
      </c>
      <c r="C956" s="135" t="s">
        <v>103</v>
      </c>
      <c r="D956" s="135" t="s">
        <v>103</v>
      </c>
      <c r="E956" s="136" t="n">
        <v>0</v>
      </c>
      <c r="F956" s="135" t="n">
        <v>0</v>
      </c>
      <c r="G956" s="136" t="n">
        <v>0</v>
      </c>
      <c r="H956" s="136" t="n">
        <v>0</v>
      </c>
      <c r="I956" s="136" t="n">
        <v>0</v>
      </c>
      <c r="J956" s="135" t="n">
        <v>0</v>
      </c>
      <c r="Y956" s="140"/>
      <c r="Z956" s="140"/>
    </row>
    <row r="957" customFormat="false" ht="12.75" hidden="false" customHeight="false" outlineLevel="0" collapsed="false">
      <c r="A957" s="0" t="n">
        <f aca="false">INDEX(BucketTable,MATCH(B957,SumMonths,0),1)</f>
        <v>12</v>
      </c>
      <c r="B957" s="149" t="n">
        <v>38353</v>
      </c>
      <c r="C957" s="135" t="s">
        <v>104</v>
      </c>
      <c r="D957" s="135" t="s">
        <v>104</v>
      </c>
      <c r="E957" s="136" t="n">
        <v>0</v>
      </c>
      <c r="F957" s="135" t="n">
        <v>0</v>
      </c>
      <c r="G957" s="136" t="n">
        <v>0</v>
      </c>
      <c r="H957" s="136" t="n">
        <v>0</v>
      </c>
      <c r="I957" s="136" t="n">
        <v>0</v>
      </c>
      <c r="J957" s="135" t="n">
        <v>0</v>
      </c>
      <c r="Y957" s="140"/>
      <c r="Z957" s="140"/>
    </row>
    <row r="958" customFormat="false" ht="12.75" hidden="false" customHeight="false" outlineLevel="0" collapsed="false">
      <c r="A958" s="0" t="n">
        <f aca="false">INDEX(BucketTable,MATCH(B958,SumMonths,0),1)</f>
        <v>12</v>
      </c>
      <c r="B958" s="149" t="n">
        <v>38353</v>
      </c>
      <c r="C958" s="135" t="s">
        <v>112</v>
      </c>
      <c r="D958" s="135" t="s">
        <v>112</v>
      </c>
      <c r="E958" s="136" t="n">
        <v>20.11532</v>
      </c>
      <c r="F958" s="135" t="n">
        <v>0</v>
      </c>
      <c r="G958" s="136" t="n">
        <v>20.11532</v>
      </c>
      <c r="H958" s="136" t="n">
        <v>0</v>
      </c>
      <c r="I958" s="136" t="n">
        <v>0</v>
      </c>
      <c r="J958" s="135" t="n">
        <v>0</v>
      </c>
      <c r="Y958" s="140"/>
      <c r="Z958" s="140"/>
    </row>
    <row r="959" customFormat="false" ht="12.75" hidden="false" customHeight="false" outlineLevel="0" collapsed="false">
      <c r="A959" s="0" t="n">
        <f aca="false">INDEX(BucketTable,MATCH(B959,SumMonths,0),1)</f>
        <v>12</v>
      </c>
      <c r="B959" s="149" t="n">
        <v>38353</v>
      </c>
      <c r="C959" s="135" t="s">
        <v>105</v>
      </c>
      <c r="D959" s="135" t="s">
        <v>105</v>
      </c>
      <c r="E959" s="136" t="n">
        <v>-77.83002364</v>
      </c>
      <c r="F959" s="135" t="n">
        <v>0</v>
      </c>
      <c r="G959" s="136" t="n">
        <v>-77.83002364</v>
      </c>
      <c r="H959" s="136" t="n">
        <v>0</v>
      </c>
      <c r="I959" s="136" t="n">
        <v>0</v>
      </c>
      <c r="J959" s="135" t="n">
        <v>0</v>
      </c>
      <c r="Y959" s="140"/>
      <c r="Z959" s="140"/>
    </row>
    <row r="960" customFormat="false" ht="12.75" hidden="false" customHeight="false" outlineLevel="0" collapsed="false">
      <c r="A960" s="0" t="n">
        <f aca="false">INDEX(BucketTable,MATCH(B960,SumMonths,0),1)</f>
        <v>12</v>
      </c>
      <c r="B960" s="149" t="n">
        <v>38384</v>
      </c>
      <c r="C960" s="135" t="s">
        <v>77</v>
      </c>
      <c r="D960" s="135" t="s">
        <v>77</v>
      </c>
      <c r="E960" s="136" t="n">
        <v>1.92702868</v>
      </c>
      <c r="F960" s="135" t="n">
        <v>0</v>
      </c>
      <c r="G960" s="136" t="n">
        <v>1.92702868</v>
      </c>
      <c r="H960" s="136" t="n">
        <v>0</v>
      </c>
      <c r="I960" s="136" t="n">
        <v>0</v>
      </c>
      <c r="J960" s="135" t="n">
        <v>0</v>
      </c>
      <c r="Y960" s="140"/>
      <c r="Z960" s="140"/>
    </row>
    <row r="961" customFormat="false" ht="12.75" hidden="false" customHeight="false" outlineLevel="0" collapsed="false">
      <c r="A961" s="0" t="n">
        <f aca="false">INDEX(BucketTable,MATCH(B961,SumMonths,0),1)</f>
        <v>12</v>
      </c>
      <c r="B961" s="149" t="n">
        <v>38384</v>
      </c>
      <c r="C961" s="135" t="s">
        <v>80</v>
      </c>
      <c r="D961" s="135" t="s">
        <v>80</v>
      </c>
      <c r="E961" s="136" t="n">
        <v>9.82175674</v>
      </c>
      <c r="F961" s="135" t="n">
        <v>0</v>
      </c>
      <c r="G961" s="136" t="n">
        <v>9.82175674</v>
      </c>
      <c r="H961" s="136" t="n">
        <v>0</v>
      </c>
      <c r="I961" s="136" t="n">
        <v>0</v>
      </c>
      <c r="J961" s="135" t="n">
        <v>0</v>
      </c>
      <c r="Y961" s="140"/>
      <c r="Z961" s="140"/>
    </row>
    <row r="962" customFormat="false" ht="12.75" hidden="false" customHeight="false" outlineLevel="0" collapsed="false">
      <c r="A962" s="0" t="n">
        <f aca="false">INDEX(BucketTable,MATCH(B962,SumMonths,0),1)</f>
        <v>12</v>
      </c>
      <c r="B962" s="149" t="n">
        <v>38384</v>
      </c>
      <c r="C962" s="135" t="s">
        <v>91</v>
      </c>
      <c r="D962" s="135" t="s">
        <v>91</v>
      </c>
      <c r="E962" s="136" t="n">
        <v>0</v>
      </c>
      <c r="F962" s="135" t="n">
        <v>0</v>
      </c>
      <c r="G962" s="136" t="n">
        <v>0</v>
      </c>
      <c r="H962" s="136" t="n">
        <v>0</v>
      </c>
      <c r="I962" s="136" t="n">
        <v>0</v>
      </c>
      <c r="J962" s="135" t="n">
        <v>0</v>
      </c>
      <c r="Y962" s="140"/>
      <c r="Z962" s="140"/>
    </row>
    <row r="963" customFormat="false" ht="12.75" hidden="false" customHeight="false" outlineLevel="0" collapsed="false">
      <c r="A963" s="0" t="n">
        <f aca="false">INDEX(BucketTable,MATCH(B963,SumMonths,0),1)</f>
        <v>12</v>
      </c>
      <c r="B963" s="149" t="n">
        <v>38384</v>
      </c>
      <c r="C963" s="135" t="s">
        <v>92</v>
      </c>
      <c r="D963" s="135" t="s">
        <v>92</v>
      </c>
      <c r="E963" s="136" t="n">
        <v>69.84054784</v>
      </c>
      <c r="F963" s="135" t="n">
        <v>0</v>
      </c>
      <c r="G963" s="136" t="n">
        <v>69.84054784</v>
      </c>
      <c r="H963" s="136" t="n">
        <v>0</v>
      </c>
      <c r="I963" s="136" t="n">
        <v>0</v>
      </c>
      <c r="J963" s="135" t="n">
        <v>0</v>
      </c>
      <c r="Y963" s="140"/>
      <c r="Z963" s="140"/>
    </row>
    <row r="964" customFormat="false" ht="12.75" hidden="false" customHeight="false" outlineLevel="0" collapsed="false">
      <c r="A964" s="0" t="n">
        <f aca="false">INDEX(BucketTable,MATCH(B964,SumMonths,0),1)</f>
        <v>12</v>
      </c>
      <c r="B964" s="149" t="n">
        <v>38384</v>
      </c>
      <c r="C964" s="135" t="s">
        <v>98</v>
      </c>
      <c r="D964" s="135" t="s">
        <v>98</v>
      </c>
      <c r="E964" s="136" t="n">
        <v>0</v>
      </c>
      <c r="F964" s="135" t="n">
        <v>0</v>
      </c>
      <c r="G964" s="136" t="n">
        <v>0</v>
      </c>
      <c r="H964" s="136" t="n">
        <v>0</v>
      </c>
      <c r="I964" s="136" t="n">
        <v>0</v>
      </c>
      <c r="J964" s="135" t="n">
        <v>0</v>
      </c>
      <c r="Y964" s="140"/>
      <c r="Z964" s="140"/>
    </row>
    <row r="965" customFormat="false" ht="12.75" hidden="false" customHeight="false" outlineLevel="0" collapsed="false">
      <c r="A965" s="0" t="n">
        <f aca="false">INDEX(BucketTable,MATCH(B965,SumMonths,0),1)</f>
        <v>12</v>
      </c>
      <c r="B965" s="149" t="n">
        <v>38384</v>
      </c>
      <c r="C965" s="135" t="s">
        <v>100</v>
      </c>
      <c r="D965" s="135" t="s">
        <v>100</v>
      </c>
      <c r="E965" s="136" t="n">
        <v>-18.05042454</v>
      </c>
      <c r="F965" s="135" t="n">
        <v>0</v>
      </c>
      <c r="G965" s="136" t="n">
        <v>-18.05042454</v>
      </c>
      <c r="H965" s="136" t="n">
        <v>0</v>
      </c>
      <c r="I965" s="136" t="n">
        <v>0</v>
      </c>
      <c r="J965" s="135" t="n">
        <v>0</v>
      </c>
      <c r="Y965" s="140"/>
      <c r="Z965" s="140"/>
    </row>
    <row r="966" customFormat="false" ht="12.75" hidden="false" customHeight="false" outlineLevel="0" collapsed="false">
      <c r="A966" s="0" t="n">
        <f aca="false">INDEX(BucketTable,MATCH(B966,SumMonths,0),1)</f>
        <v>12</v>
      </c>
      <c r="B966" s="149" t="n">
        <v>38384</v>
      </c>
      <c r="C966" s="135" t="s">
        <v>102</v>
      </c>
      <c r="D966" s="135" t="s">
        <v>102</v>
      </c>
      <c r="E966" s="136" t="n">
        <v>0</v>
      </c>
      <c r="F966" s="135" t="n">
        <v>0</v>
      </c>
      <c r="G966" s="136" t="n">
        <v>0</v>
      </c>
      <c r="H966" s="136" t="n">
        <v>0</v>
      </c>
      <c r="I966" s="136" t="n">
        <v>0</v>
      </c>
      <c r="J966" s="135" t="n">
        <v>0</v>
      </c>
      <c r="Y966" s="140"/>
      <c r="Z966" s="140"/>
    </row>
    <row r="967" customFormat="false" ht="12.75" hidden="false" customHeight="false" outlineLevel="0" collapsed="false">
      <c r="A967" s="0" t="n">
        <f aca="false">INDEX(BucketTable,MATCH(B967,SumMonths,0),1)</f>
        <v>12</v>
      </c>
      <c r="B967" s="149" t="n">
        <v>38384</v>
      </c>
      <c r="C967" s="135" t="s">
        <v>103</v>
      </c>
      <c r="D967" s="135" t="s">
        <v>103</v>
      </c>
      <c r="E967" s="136" t="n">
        <v>0</v>
      </c>
      <c r="F967" s="135" t="n">
        <v>0</v>
      </c>
      <c r="G967" s="136" t="n">
        <v>0</v>
      </c>
      <c r="H967" s="136" t="n">
        <v>0</v>
      </c>
      <c r="I967" s="136" t="n">
        <v>0</v>
      </c>
      <c r="J967" s="135" t="n">
        <v>0</v>
      </c>
      <c r="Y967" s="140"/>
      <c r="Z967" s="140"/>
    </row>
    <row r="968" customFormat="false" ht="12.75" hidden="false" customHeight="false" outlineLevel="0" collapsed="false">
      <c r="A968" s="0" t="n">
        <f aca="false">INDEX(BucketTable,MATCH(B968,SumMonths,0),1)</f>
        <v>12</v>
      </c>
      <c r="B968" s="149" t="n">
        <v>38384</v>
      </c>
      <c r="C968" s="135" t="s">
        <v>104</v>
      </c>
      <c r="D968" s="135" t="s">
        <v>104</v>
      </c>
      <c r="E968" s="136" t="n">
        <v>0</v>
      </c>
      <c r="F968" s="135" t="n">
        <v>0</v>
      </c>
      <c r="G968" s="136" t="n">
        <v>0</v>
      </c>
      <c r="H968" s="136" t="n">
        <v>0</v>
      </c>
      <c r="I968" s="136" t="n">
        <v>0</v>
      </c>
      <c r="J968" s="135" t="n">
        <v>0</v>
      </c>
      <c r="Y968" s="140"/>
      <c r="Z968" s="140"/>
    </row>
    <row r="969" customFormat="false" ht="12.75" hidden="false" customHeight="false" outlineLevel="0" collapsed="false">
      <c r="A969" s="0" t="n">
        <f aca="false">INDEX(BucketTable,MATCH(B969,SumMonths,0),1)</f>
        <v>12</v>
      </c>
      <c r="B969" s="149" t="n">
        <v>38384</v>
      </c>
      <c r="C969" s="135" t="s">
        <v>112</v>
      </c>
      <c r="D969" s="135" t="s">
        <v>112</v>
      </c>
      <c r="E969" s="136" t="n">
        <v>18.05042454</v>
      </c>
      <c r="F969" s="135" t="n">
        <v>0</v>
      </c>
      <c r="G969" s="136" t="n">
        <v>18.05042454</v>
      </c>
      <c r="H969" s="136" t="n">
        <v>0</v>
      </c>
      <c r="I969" s="136" t="n">
        <v>0</v>
      </c>
      <c r="J969" s="135" t="n">
        <v>0</v>
      </c>
      <c r="Y969" s="140"/>
      <c r="Z969" s="140"/>
    </row>
    <row r="970" customFormat="false" ht="12.75" hidden="false" customHeight="false" outlineLevel="0" collapsed="false">
      <c r="A970" s="0" t="n">
        <f aca="false">INDEX(BucketTable,MATCH(B970,SumMonths,0),1)</f>
        <v>12</v>
      </c>
      <c r="B970" s="149" t="n">
        <v>38384</v>
      </c>
      <c r="C970" s="135" t="s">
        <v>105</v>
      </c>
      <c r="D970" s="135" t="s">
        <v>105</v>
      </c>
      <c r="E970" s="136" t="n">
        <v>-69.84054784</v>
      </c>
      <c r="F970" s="135" t="n">
        <v>0</v>
      </c>
      <c r="G970" s="136" t="n">
        <v>-69.84054784</v>
      </c>
      <c r="H970" s="136" t="n">
        <v>0</v>
      </c>
      <c r="I970" s="136" t="n">
        <v>0</v>
      </c>
      <c r="J970" s="135" t="n">
        <v>0</v>
      </c>
      <c r="Y970" s="140"/>
      <c r="Z970" s="140"/>
    </row>
    <row r="971" customFormat="false" ht="12.75" hidden="false" customHeight="false" outlineLevel="0" collapsed="false">
      <c r="A971" s="0" t="n">
        <f aca="false">INDEX(BucketTable,MATCH(B971,SumMonths,0),1)</f>
        <v>12</v>
      </c>
      <c r="B971" s="149" t="n">
        <v>38412</v>
      </c>
      <c r="C971" s="135" t="s">
        <v>77</v>
      </c>
      <c r="D971" s="135" t="s">
        <v>77</v>
      </c>
      <c r="E971" s="136" t="n">
        <v>2.12094194</v>
      </c>
      <c r="F971" s="135" t="n">
        <v>0</v>
      </c>
      <c r="G971" s="136" t="n">
        <v>2.12094194</v>
      </c>
      <c r="H971" s="136" t="n">
        <v>0</v>
      </c>
      <c r="I971" s="136" t="n">
        <v>0</v>
      </c>
      <c r="J971" s="135" t="n">
        <v>0</v>
      </c>
      <c r="Y971" s="140"/>
      <c r="Z971" s="140"/>
    </row>
    <row r="972" customFormat="false" ht="12.75" hidden="false" customHeight="false" outlineLevel="0" collapsed="false">
      <c r="A972" s="0" t="n">
        <f aca="false">INDEX(BucketTable,MATCH(B972,SumMonths,0),1)</f>
        <v>12</v>
      </c>
      <c r="B972" s="149" t="n">
        <v>38412</v>
      </c>
      <c r="C972" s="135" t="s">
        <v>80</v>
      </c>
      <c r="D972" s="135" t="s">
        <v>80</v>
      </c>
      <c r="E972" s="136" t="n">
        <v>10.81010162</v>
      </c>
      <c r="F972" s="135" t="n">
        <v>0</v>
      </c>
      <c r="G972" s="136" t="n">
        <v>10.81010162</v>
      </c>
      <c r="H972" s="136" t="n">
        <v>0</v>
      </c>
      <c r="I972" s="136" t="n">
        <v>0</v>
      </c>
      <c r="J972" s="135" t="n">
        <v>0</v>
      </c>
      <c r="Y972" s="140"/>
      <c r="Z972" s="140"/>
    </row>
    <row r="973" customFormat="false" ht="12.75" hidden="false" customHeight="false" outlineLevel="0" collapsed="false">
      <c r="A973" s="0" t="n">
        <f aca="false">INDEX(BucketTable,MATCH(B973,SumMonths,0),1)</f>
        <v>12</v>
      </c>
      <c r="B973" s="149" t="n">
        <v>38412</v>
      </c>
      <c r="C973" s="135" t="s">
        <v>91</v>
      </c>
      <c r="D973" s="135" t="s">
        <v>91</v>
      </c>
      <c r="E973" s="136" t="n">
        <v>0</v>
      </c>
      <c r="F973" s="135" t="n">
        <v>0</v>
      </c>
      <c r="G973" s="136" t="n">
        <v>0</v>
      </c>
      <c r="H973" s="136" t="n">
        <v>0</v>
      </c>
      <c r="I973" s="136" t="n">
        <v>0</v>
      </c>
      <c r="J973" s="135" t="n">
        <v>0</v>
      </c>
      <c r="Y973" s="140"/>
      <c r="Z973" s="140"/>
    </row>
    <row r="974" customFormat="false" ht="12.75" hidden="false" customHeight="false" outlineLevel="0" collapsed="false">
      <c r="A974" s="0" t="n">
        <f aca="false">INDEX(BucketTable,MATCH(B974,SumMonths,0),1)</f>
        <v>12</v>
      </c>
      <c r="B974" s="149" t="n">
        <v>38412</v>
      </c>
      <c r="C974" s="135" t="s">
        <v>92</v>
      </c>
      <c r="D974" s="135" t="s">
        <v>92</v>
      </c>
      <c r="E974" s="136" t="n">
        <v>76.86847058</v>
      </c>
      <c r="F974" s="135" t="n">
        <v>0</v>
      </c>
      <c r="G974" s="136" t="n">
        <v>76.86847058</v>
      </c>
      <c r="H974" s="136" t="n">
        <v>0</v>
      </c>
      <c r="I974" s="136" t="n">
        <v>0</v>
      </c>
      <c r="J974" s="135" t="n">
        <v>0</v>
      </c>
      <c r="Y974" s="140"/>
      <c r="Z974" s="140"/>
    </row>
    <row r="975" customFormat="false" ht="12.75" hidden="false" customHeight="false" outlineLevel="0" collapsed="false">
      <c r="A975" s="0" t="n">
        <f aca="false">INDEX(BucketTable,MATCH(B975,SumMonths,0),1)</f>
        <v>12</v>
      </c>
      <c r="B975" s="149" t="n">
        <v>38412</v>
      </c>
      <c r="C975" s="135" t="s">
        <v>98</v>
      </c>
      <c r="D975" s="135" t="s">
        <v>98</v>
      </c>
      <c r="E975" s="136" t="n">
        <v>0</v>
      </c>
      <c r="F975" s="135" t="n">
        <v>0</v>
      </c>
      <c r="G975" s="136" t="n">
        <v>0</v>
      </c>
      <c r="H975" s="136" t="n">
        <v>0</v>
      </c>
      <c r="I975" s="136" t="n">
        <v>0</v>
      </c>
      <c r="J975" s="135" t="n">
        <v>0</v>
      </c>
      <c r="Y975" s="140"/>
      <c r="Z975" s="140"/>
    </row>
    <row r="976" customFormat="false" ht="12.75" hidden="false" customHeight="false" outlineLevel="0" collapsed="false">
      <c r="A976" s="0" t="n">
        <f aca="false">INDEX(BucketTable,MATCH(B976,SumMonths,0),1)</f>
        <v>12</v>
      </c>
      <c r="B976" s="149" t="n">
        <v>38412</v>
      </c>
      <c r="C976" s="135" t="s">
        <v>100</v>
      </c>
      <c r="D976" s="135" t="s">
        <v>100</v>
      </c>
      <c r="E976" s="136" t="n">
        <v>-19.86680475</v>
      </c>
      <c r="F976" s="135" t="n">
        <v>0</v>
      </c>
      <c r="G976" s="136" t="n">
        <v>-19.86680475</v>
      </c>
      <c r="H976" s="136" t="n">
        <v>0</v>
      </c>
      <c r="I976" s="136" t="n">
        <v>0</v>
      </c>
      <c r="J976" s="135" t="n">
        <v>0</v>
      </c>
      <c r="Y976" s="140"/>
      <c r="Z976" s="140"/>
    </row>
    <row r="977" customFormat="false" ht="12.75" hidden="false" customHeight="false" outlineLevel="0" collapsed="false">
      <c r="A977" s="0" t="n">
        <f aca="false">INDEX(BucketTable,MATCH(B977,SumMonths,0),1)</f>
        <v>12</v>
      </c>
      <c r="B977" s="149" t="n">
        <v>38412</v>
      </c>
      <c r="C977" s="135" t="s">
        <v>102</v>
      </c>
      <c r="D977" s="135" t="s">
        <v>102</v>
      </c>
      <c r="E977" s="136" t="n">
        <v>0</v>
      </c>
      <c r="F977" s="135" t="n">
        <v>0</v>
      </c>
      <c r="G977" s="136" t="n">
        <v>0</v>
      </c>
      <c r="H977" s="136" t="n">
        <v>0</v>
      </c>
      <c r="I977" s="136" t="n">
        <v>0</v>
      </c>
      <c r="J977" s="135" t="n">
        <v>0</v>
      </c>
      <c r="Y977" s="140"/>
      <c r="Z977" s="140"/>
    </row>
    <row r="978" customFormat="false" ht="12.75" hidden="false" customHeight="false" outlineLevel="0" collapsed="false">
      <c r="A978" s="0" t="n">
        <f aca="false">INDEX(BucketTable,MATCH(B978,SumMonths,0),1)</f>
        <v>12</v>
      </c>
      <c r="B978" s="149" t="n">
        <v>38412</v>
      </c>
      <c r="C978" s="135" t="s">
        <v>103</v>
      </c>
      <c r="D978" s="135" t="s">
        <v>103</v>
      </c>
      <c r="E978" s="136" t="n">
        <v>0</v>
      </c>
      <c r="F978" s="135" t="n">
        <v>0</v>
      </c>
      <c r="G978" s="136" t="n">
        <v>0</v>
      </c>
      <c r="H978" s="136" t="n">
        <v>0</v>
      </c>
      <c r="I978" s="136" t="n">
        <v>0</v>
      </c>
      <c r="J978" s="135" t="n">
        <v>0</v>
      </c>
      <c r="Y978" s="140"/>
      <c r="Z978" s="140"/>
    </row>
    <row r="979" customFormat="false" ht="12.75" hidden="false" customHeight="false" outlineLevel="0" collapsed="false">
      <c r="A979" s="0" t="n">
        <f aca="false">INDEX(BucketTable,MATCH(B979,SumMonths,0),1)</f>
        <v>12</v>
      </c>
      <c r="B979" s="149" t="n">
        <v>38412</v>
      </c>
      <c r="C979" s="135" t="s">
        <v>104</v>
      </c>
      <c r="D979" s="135" t="s">
        <v>104</v>
      </c>
      <c r="E979" s="136" t="n">
        <v>0</v>
      </c>
      <c r="F979" s="135" t="n">
        <v>0</v>
      </c>
      <c r="G979" s="136" t="n">
        <v>0</v>
      </c>
      <c r="H979" s="136" t="n">
        <v>0</v>
      </c>
      <c r="I979" s="136" t="n">
        <v>0</v>
      </c>
      <c r="J979" s="135" t="n">
        <v>0</v>
      </c>
      <c r="Y979" s="140"/>
      <c r="Z979" s="140"/>
    </row>
    <row r="980" customFormat="false" ht="12.75" hidden="false" customHeight="false" outlineLevel="0" collapsed="false">
      <c r="A980" s="0" t="n">
        <f aca="false">INDEX(BucketTable,MATCH(B980,SumMonths,0),1)</f>
        <v>12</v>
      </c>
      <c r="B980" s="149" t="n">
        <v>38412</v>
      </c>
      <c r="C980" s="135" t="s">
        <v>112</v>
      </c>
      <c r="D980" s="135" t="s">
        <v>112</v>
      </c>
      <c r="E980" s="136" t="n">
        <v>19.86680475</v>
      </c>
      <c r="F980" s="135" t="n">
        <v>0</v>
      </c>
      <c r="G980" s="136" t="n">
        <v>19.86680475</v>
      </c>
      <c r="H980" s="136" t="n">
        <v>0</v>
      </c>
      <c r="I980" s="136" t="n">
        <v>0</v>
      </c>
      <c r="J980" s="135" t="n">
        <v>0</v>
      </c>
      <c r="Y980" s="140"/>
      <c r="Z980" s="140"/>
    </row>
    <row r="981" customFormat="false" ht="12.75" hidden="false" customHeight="false" outlineLevel="0" collapsed="false">
      <c r="A981" s="0" t="n">
        <f aca="false">INDEX(BucketTable,MATCH(B981,SumMonths,0),1)</f>
        <v>12</v>
      </c>
      <c r="B981" s="149" t="n">
        <v>38412</v>
      </c>
      <c r="C981" s="135" t="s">
        <v>105</v>
      </c>
      <c r="D981" s="135" t="s">
        <v>105</v>
      </c>
      <c r="E981" s="136" t="n">
        <v>-76.86847058</v>
      </c>
      <c r="F981" s="135" t="n">
        <v>0</v>
      </c>
      <c r="G981" s="136" t="n">
        <v>-76.86847058</v>
      </c>
      <c r="H981" s="136" t="n">
        <v>0</v>
      </c>
      <c r="I981" s="136" t="n">
        <v>0</v>
      </c>
      <c r="J981" s="135" t="n">
        <v>0</v>
      </c>
      <c r="Y981" s="140"/>
      <c r="Z981" s="140"/>
    </row>
    <row r="982" customFormat="false" ht="12.75" hidden="false" customHeight="false" outlineLevel="0" collapsed="false">
      <c r="A982" s="0" t="n">
        <f aca="false">INDEX(BucketTable,MATCH(B982,SumMonths,0),1)</f>
        <v>12</v>
      </c>
      <c r="B982" s="149" t="n">
        <v>38443</v>
      </c>
      <c r="C982" s="135" t="s">
        <v>77</v>
      </c>
      <c r="D982" s="135" t="s">
        <v>77</v>
      </c>
      <c r="E982" s="136" t="n">
        <v>6.77845392</v>
      </c>
      <c r="F982" s="135" t="n">
        <v>0</v>
      </c>
      <c r="G982" s="136" t="n">
        <v>6.77845392</v>
      </c>
      <c r="H982" s="136" t="n">
        <v>0</v>
      </c>
      <c r="I982" s="136" t="n">
        <v>0</v>
      </c>
      <c r="J982" s="135" t="n">
        <v>0</v>
      </c>
      <c r="Y982" s="140"/>
      <c r="Z982" s="140"/>
    </row>
    <row r="983" customFormat="false" ht="12.75" hidden="false" customHeight="false" outlineLevel="0" collapsed="false">
      <c r="A983" s="0" t="n">
        <f aca="false">INDEX(BucketTable,MATCH(B983,SumMonths,0),1)</f>
        <v>12</v>
      </c>
      <c r="B983" s="149" t="n">
        <v>38443</v>
      </c>
      <c r="C983" s="135" t="s">
        <v>80</v>
      </c>
      <c r="D983" s="135" t="s">
        <v>80</v>
      </c>
      <c r="E983" s="136" t="n">
        <v>10.39321361</v>
      </c>
      <c r="F983" s="135" t="n">
        <v>0</v>
      </c>
      <c r="G983" s="136" t="n">
        <v>10.39321361</v>
      </c>
      <c r="H983" s="136" t="n">
        <v>0</v>
      </c>
      <c r="I983" s="136" t="n">
        <v>0</v>
      </c>
      <c r="J983" s="135" t="n">
        <v>0</v>
      </c>
      <c r="Y983" s="140"/>
      <c r="Z983" s="140"/>
    </row>
    <row r="984" customFormat="false" ht="12.75" hidden="false" customHeight="false" outlineLevel="0" collapsed="false">
      <c r="A984" s="0" t="n">
        <f aca="false">INDEX(BucketTable,MATCH(B984,SumMonths,0),1)</f>
        <v>12</v>
      </c>
      <c r="B984" s="149" t="n">
        <v>38443</v>
      </c>
      <c r="C984" s="135" t="s">
        <v>91</v>
      </c>
      <c r="D984" s="135" t="s">
        <v>91</v>
      </c>
      <c r="E984" s="136" t="n">
        <v>0</v>
      </c>
      <c r="F984" s="135" t="n">
        <v>0</v>
      </c>
      <c r="G984" s="136" t="n">
        <v>0</v>
      </c>
      <c r="H984" s="136" t="n">
        <v>0</v>
      </c>
      <c r="I984" s="136" t="n">
        <v>0</v>
      </c>
      <c r="J984" s="135" t="n">
        <v>0</v>
      </c>
      <c r="Y984" s="140"/>
      <c r="Z984" s="140"/>
    </row>
    <row r="985" customFormat="false" ht="12.75" hidden="false" customHeight="false" outlineLevel="0" collapsed="false">
      <c r="A985" s="0" t="n">
        <f aca="false">INDEX(BucketTable,MATCH(B985,SumMonths,0),1)</f>
        <v>12</v>
      </c>
      <c r="B985" s="149" t="n">
        <v>38443</v>
      </c>
      <c r="C985" s="135" t="s">
        <v>92</v>
      </c>
      <c r="D985" s="135" t="s">
        <v>92</v>
      </c>
      <c r="E985" s="136" t="n">
        <v>73.90406335</v>
      </c>
      <c r="F985" s="135" t="n">
        <v>0</v>
      </c>
      <c r="G985" s="136" t="n">
        <v>73.90406335</v>
      </c>
      <c r="H985" s="136" t="n">
        <v>0</v>
      </c>
      <c r="I985" s="136" t="n">
        <v>0</v>
      </c>
      <c r="J985" s="135" t="n">
        <v>0</v>
      </c>
      <c r="Y985" s="140"/>
      <c r="Z985" s="140"/>
    </row>
    <row r="986" customFormat="false" ht="12.75" hidden="false" customHeight="false" outlineLevel="0" collapsed="false">
      <c r="A986" s="0" t="n">
        <f aca="false">INDEX(BucketTable,MATCH(B986,SumMonths,0),1)</f>
        <v>12</v>
      </c>
      <c r="B986" s="149" t="n">
        <v>38443</v>
      </c>
      <c r="C986" s="135" t="s">
        <v>98</v>
      </c>
      <c r="D986" s="135" t="s">
        <v>98</v>
      </c>
      <c r="E986" s="136" t="n">
        <v>0</v>
      </c>
      <c r="F986" s="135" t="n">
        <v>0</v>
      </c>
      <c r="G986" s="136" t="n">
        <v>0</v>
      </c>
      <c r="H986" s="136" t="n">
        <v>0</v>
      </c>
      <c r="I986" s="136" t="n">
        <v>0</v>
      </c>
      <c r="J986" s="135" t="n">
        <v>0</v>
      </c>
      <c r="Y986" s="140"/>
      <c r="Z986" s="140"/>
    </row>
    <row r="987" customFormat="false" ht="12.75" hidden="false" customHeight="false" outlineLevel="0" collapsed="false">
      <c r="A987" s="0" t="n">
        <f aca="false">INDEX(BucketTable,MATCH(B987,SumMonths,0),1)</f>
        <v>12</v>
      </c>
      <c r="B987" s="149" t="n">
        <v>38443</v>
      </c>
      <c r="C987" s="135" t="s">
        <v>100</v>
      </c>
      <c r="D987" s="135" t="s">
        <v>100</v>
      </c>
      <c r="E987" s="136" t="n">
        <v>-19.10064798</v>
      </c>
      <c r="F987" s="135" t="n">
        <v>0</v>
      </c>
      <c r="G987" s="136" t="n">
        <v>-19.10064798</v>
      </c>
      <c r="H987" s="136" t="n">
        <v>0</v>
      </c>
      <c r="I987" s="136" t="n">
        <v>0</v>
      </c>
      <c r="J987" s="135" t="n">
        <v>0</v>
      </c>
      <c r="Y987" s="140"/>
      <c r="Z987" s="140"/>
    </row>
    <row r="988" customFormat="false" ht="12.75" hidden="false" customHeight="false" outlineLevel="0" collapsed="false">
      <c r="A988" s="0" t="n">
        <f aca="false">INDEX(BucketTable,MATCH(B988,SumMonths,0),1)</f>
        <v>12</v>
      </c>
      <c r="B988" s="149" t="n">
        <v>38443</v>
      </c>
      <c r="C988" s="135" t="s">
        <v>102</v>
      </c>
      <c r="D988" s="135" t="s">
        <v>102</v>
      </c>
      <c r="E988" s="136" t="n">
        <v>19.10064798</v>
      </c>
      <c r="F988" s="135" t="n">
        <v>0</v>
      </c>
      <c r="G988" s="136" t="n">
        <v>19.10064798</v>
      </c>
      <c r="H988" s="136" t="n">
        <v>0</v>
      </c>
      <c r="I988" s="136" t="n">
        <v>0</v>
      </c>
      <c r="J988" s="135" t="n">
        <v>0</v>
      </c>
      <c r="Y988" s="140"/>
      <c r="Z988" s="140"/>
    </row>
    <row r="989" customFormat="false" ht="12.75" hidden="false" customHeight="false" outlineLevel="0" collapsed="false">
      <c r="A989" s="0" t="n">
        <f aca="false">INDEX(BucketTable,MATCH(B989,SumMonths,0),1)</f>
        <v>12</v>
      </c>
      <c r="B989" s="149" t="n">
        <v>38443</v>
      </c>
      <c r="C989" s="135" t="s">
        <v>103</v>
      </c>
      <c r="D989" s="135" t="s">
        <v>103</v>
      </c>
      <c r="E989" s="136" t="n">
        <v>0</v>
      </c>
      <c r="F989" s="135" t="n">
        <v>0</v>
      </c>
      <c r="G989" s="136" t="n">
        <v>0</v>
      </c>
      <c r="H989" s="136" t="n">
        <v>0</v>
      </c>
      <c r="I989" s="136" t="n">
        <v>0</v>
      </c>
      <c r="J989" s="135" t="n">
        <v>0</v>
      </c>
      <c r="Y989" s="140"/>
      <c r="Z989" s="140"/>
    </row>
    <row r="990" customFormat="false" ht="12.75" hidden="false" customHeight="false" outlineLevel="0" collapsed="false">
      <c r="A990" s="0" t="n">
        <f aca="false">INDEX(BucketTable,MATCH(B990,SumMonths,0),1)</f>
        <v>12</v>
      </c>
      <c r="B990" s="149" t="n">
        <v>38443</v>
      </c>
      <c r="C990" s="135" t="s">
        <v>104</v>
      </c>
      <c r="D990" s="135" t="s">
        <v>104</v>
      </c>
      <c r="E990" s="136" t="n">
        <v>0</v>
      </c>
      <c r="F990" s="135" t="n">
        <v>0</v>
      </c>
      <c r="G990" s="136" t="n">
        <v>0</v>
      </c>
      <c r="H990" s="136" t="n">
        <v>0</v>
      </c>
      <c r="I990" s="136" t="n">
        <v>0</v>
      </c>
      <c r="J990" s="135" t="n">
        <v>0</v>
      </c>
      <c r="Y990" s="140"/>
      <c r="Z990" s="140"/>
    </row>
    <row r="991" customFormat="false" ht="12.75" hidden="false" customHeight="false" outlineLevel="0" collapsed="false">
      <c r="A991" s="0" t="n">
        <f aca="false">INDEX(BucketTable,MATCH(B991,SumMonths,0),1)</f>
        <v>12</v>
      </c>
      <c r="B991" s="149" t="n">
        <v>38443</v>
      </c>
      <c r="C991" s="135" t="s">
        <v>105</v>
      </c>
      <c r="D991" s="135" t="s">
        <v>105</v>
      </c>
      <c r="E991" s="136" t="n">
        <v>-73.90406335</v>
      </c>
      <c r="F991" s="135" t="n">
        <v>0</v>
      </c>
      <c r="G991" s="136" t="n">
        <v>-73.90406335</v>
      </c>
      <c r="H991" s="136" t="n">
        <v>0</v>
      </c>
      <c r="I991" s="136" t="n">
        <v>0</v>
      </c>
      <c r="J991" s="135" t="n">
        <v>0</v>
      </c>
      <c r="Y991" s="140"/>
      <c r="Z991" s="140"/>
    </row>
    <row r="992" customFormat="false" ht="12.75" hidden="false" customHeight="false" outlineLevel="0" collapsed="false">
      <c r="A992" s="0" t="n">
        <f aca="false">INDEX(BucketTable,MATCH(B992,SumMonths,0),1)</f>
        <v>12</v>
      </c>
      <c r="B992" s="149" t="n">
        <v>38473</v>
      </c>
      <c r="C992" s="135" t="s">
        <v>77</v>
      </c>
      <c r="D992" s="135" t="s">
        <v>77</v>
      </c>
      <c r="E992" s="136" t="n">
        <v>6.96019468</v>
      </c>
      <c r="F992" s="135" t="n">
        <v>0</v>
      </c>
      <c r="G992" s="136" t="n">
        <v>6.96019468</v>
      </c>
      <c r="H992" s="136" t="n">
        <v>0</v>
      </c>
      <c r="I992" s="136" t="n">
        <v>0</v>
      </c>
      <c r="J992" s="135" t="n">
        <v>0</v>
      </c>
      <c r="Y992" s="140"/>
      <c r="Z992" s="140"/>
    </row>
    <row r="993" customFormat="false" ht="12.75" hidden="false" customHeight="false" outlineLevel="0" collapsed="false">
      <c r="A993" s="0" t="n">
        <f aca="false">INDEX(BucketTable,MATCH(B993,SumMonths,0),1)</f>
        <v>12</v>
      </c>
      <c r="B993" s="149" t="n">
        <v>38473</v>
      </c>
      <c r="C993" s="135" t="s">
        <v>80</v>
      </c>
      <c r="D993" s="135" t="s">
        <v>80</v>
      </c>
      <c r="E993" s="136" t="n">
        <v>10.67187165</v>
      </c>
      <c r="F993" s="135" t="n">
        <v>0</v>
      </c>
      <c r="G993" s="136" t="n">
        <v>10.67187165</v>
      </c>
      <c r="H993" s="136" t="n">
        <v>0</v>
      </c>
      <c r="I993" s="136" t="n">
        <v>0</v>
      </c>
      <c r="J993" s="135" t="n">
        <v>0</v>
      </c>
      <c r="Y993" s="140"/>
      <c r="Z993" s="140"/>
    </row>
    <row r="994" customFormat="false" ht="12.75" hidden="false" customHeight="false" outlineLevel="0" collapsed="false">
      <c r="A994" s="0" t="n">
        <f aca="false">INDEX(BucketTable,MATCH(B994,SumMonths,0),1)</f>
        <v>12</v>
      </c>
      <c r="B994" s="149" t="n">
        <v>38473</v>
      </c>
      <c r="C994" s="135" t="s">
        <v>91</v>
      </c>
      <c r="D994" s="135" t="s">
        <v>91</v>
      </c>
      <c r="E994" s="136" t="n">
        <v>0</v>
      </c>
      <c r="F994" s="135" t="n">
        <v>0</v>
      </c>
      <c r="G994" s="136" t="n">
        <v>0</v>
      </c>
      <c r="H994" s="136" t="n">
        <v>0</v>
      </c>
      <c r="I994" s="136" t="n">
        <v>0</v>
      </c>
      <c r="J994" s="135" t="n">
        <v>0</v>
      </c>
      <c r="Y994" s="140"/>
      <c r="Z994" s="140"/>
    </row>
    <row r="995" customFormat="false" ht="12.75" hidden="false" customHeight="false" outlineLevel="0" collapsed="false">
      <c r="A995" s="0" t="n">
        <f aca="false">INDEX(BucketTable,MATCH(B995,SumMonths,0),1)</f>
        <v>12</v>
      </c>
      <c r="B995" s="149" t="n">
        <v>38473</v>
      </c>
      <c r="C995" s="135" t="s">
        <v>92</v>
      </c>
      <c r="D995" s="135" t="s">
        <v>92</v>
      </c>
      <c r="E995" s="136" t="n">
        <v>75.88554491</v>
      </c>
      <c r="F995" s="135" t="n">
        <v>0</v>
      </c>
      <c r="G995" s="136" t="n">
        <v>75.88554491</v>
      </c>
      <c r="H995" s="136" t="n">
        <v>0</v>
      </c>
      <c r="I995" s="136" t="n">
        <v>0</v>
      </c>
      <c r="J995" s="135" t="n">
        <v>0</v>
      </c>
      <c r="Y995" s="140"/>
      <c r="Z995" s="140"/>
    </row>
    <row r="996" customFormat="false" ht="12.75" hidden="false" customHeight="false" outlineLevel="0" collapsed="false">
      <c r="A996" s="0" t="n">
        <f aca="false">INDEX(BucketTable,MATCH(B996,SumMonths,0),1)</f>
        <v>12</v>
      </c>
      <c r="B996" s="149" t="n">
        <v>38473</v>
      </c>
      <c r="C996" s="135" t="s">
        <v>98</v>
      </c>
      <c r="D996" s="135" t="s">
        <v>98</v>
      </c>
      <c r="E996" s="136" t="n">
        <v>0</v>
      </c>
      <c r="F996" s="135" t="n">
        <v>0</v>
      </c>
      <c r="G996" s="136" t="n">
        <v>0</v>
      </c>
      <c r="H996" s="136" t="n">
        <v>0</v>
      </c>
      <c r="I996" s="136" t="n">
        <v>0</v>
      </c>
      <c r="J996" s="135" t="n">
        <v>0</v>
      </c>
      <c r="Y996" s="140"/>
      <c r="Z996" s="140"/>
    </row>
    <row r="997" customFormat="false" ht="12.75" hidden="false" customHeight="false" outlineLevel="0" collapsed="false">
      <c r="A997" s="0" t="n">
        <f aca="false">INDEX(BucketTable,MATCH(B997,SumMonths,0),1)</f>
        <v>12</v>
      </c>
      <c r="B997" s="149" t="n">
        <v>38473</v>
      </c>
      <c r="C997" s="135" t="s">
        <v>100</v>
      </c>
      <c r="D997" s="135" t="s">
        <v>100</v>
      </c>
      <c r="E997" s="136" t="n">
        <v>-19.61276571</v>
      </c>
      <c r="F997" s="135" t="n">
        <v>0</v>
      </c>
      <c r="G997" s="136" t="n">
        <v>-19.61276571</v>
      </c>
      <c r="H997" s="136" t="n">
        <v>0</v>
      </c>
      <c r="I997" s="136" t="n">
        <v>0</v>
      </c>
      <c r="J997" s="135" t="n">
        <v>0</v>
      </c>
      <c r="Y997" s="140"/>
      <c r="Z997" s="140"/>
    </row>
    <row r="998" customFormat="false" ht="12.75" hidden="false" customHeight="false" outlineLevel="0" collapsed="false">
      <c r="A998" s="0" t="n">
        <f aca="false">INDEX(BucketTable,MATCH(B998,SumMonths,0),1)</f>
        <v>12</v>
      </c>
      <c r="B998" s="149" t="n">
        <v>38473</v>
      </c>
      <c r="C998" s="135" t="s">
        <v>102</v>
      </c>
      <c r="D998" s="135" t="s">
        <v>102</v>
      </c>
      <c r="E998" s="136" t="n">
        <v>19.61276571</v>
      </c>
      <c r="F998" s="135" t="n">
        <v>0</v>
      </c>
      <c r="G998" s="136" t="n">
        <v>19.61276571</v>
      </c>
      <c r="H998" s="136" t="n">
        <v>0</v>
      </c>
      <c r="I998" s="136" t="n">
        <v>0</v>
      </c>
      <c r="J998" s="135" t="n">
        <v>0</v>
      </c>
      <c r="Y998" s="140"/>
      <c r="Z998" s="140"/>
    </row>
    <row r="999" customFormat="false" ht="12.75" hidden="false" customHeight="false" outlineLevel="0" collapsed="false">
      <c r="A999" s="0" t="n">
        <f aca="false">INDEX(BucketTable,MATCH(B999,SumMonths,0),1)</f>
        <v>12</v>
      </c>
      <c r="B999" s="149" t="n">
        <v>38473</v>
      </c>
      <c r="C999" s="135" t="s">
        <v>103</v>
      </c>
      <c r="D999" s="135" t="s">
        <v>103</v>
      </c>
      <c r="E999" s="136" t="n">
        <v>0</v>
      </c>
      <c r="F999" s="135" t="n">
        <v>0</v>
      </c>
      <c r="G999" s="136" t="n">
        <v>0</v>
      </c>
      <c r="H999" s="136" t="n">
        <v>0</v>
      </c>
      <c r="I999" s="136" t="n">
        <v>0</v>
      </c>
      <c r="J999" s="135" t="n">
        <v>0</v>
      </c>
      <c r="Y999" s="140"/>
      <c r="Z999" s="140"/>
    </row>
    <row r="1000" customFormat="false" ht="12.75" hidden="false" customHeight="false" outlineLevel="0" collapsed="false">
      <c r="A1000" s="0" t="n">
        <f aca="false">INDEX(BucketTable,MATCH(B1000,SumMonths,0),1)</f>
        <v>12</v>
      </c>
      <c r="B1000" s="149" t="n">
        <v>38473</v>
      </c>
      <c r="C1000" s="135" t="s">
        <v>104</v>
      </c>
      <c r="D1000" s="135" t="s">
        <v>104</v>
      </c>
      <c r="E1000" s="136" t="n">
        <v>0</v>
      </c>
      <c r="F1000" s="135" t="n">
        <v>0</v>
      </c>
      <c r="G1000" s="136" t="n">
        <v>0</v>
      </c>
      <c r="H1000" s="136" t="n">
        <v>0</v>
      </c>
      <c r="I1000" s="136" t="n">
        <v>0</v>
      </c>
      <c r="J1000" s="135" t="n">
        <v>0</v>
      </c>
      <c r="Y1000" s="140"/>
      <c r="Z1000" s="140"/>
    </row>
    <row r="1001" customFormat="false" ht="12.75" hidden="false" customHeight="false" outlineLevel="0" collapsed="false">
      <c r="A1001" s="0" t="n">
        <f aca="false">INDEX(BucketTable,MATCH(B1001,SumMonths,0),1)</f>
        <v>12</v>
      </c>
      <c r="B1001" s="149" t="n">
        <v>38473</v>
      </c>
      <c r="C1001" s="135" t="s">
        <v>105</v>
      </c>
      <c r="D1001" s="135" t="s">
        <v>105</v>
      </c>
      <c r="E1001" s="136" t="n">
        <v>-75.88554491</v>
      </c>
      <c r="F1001" s="135" t="n">
        <v>0</v>
      </c>
      <c r="G1001" s="136" t="n">
        <v>-75.88554491</v>
      </c>
      <c r="H1001" s="136" t="n">
        <v>0</v>
      </c>
      <c r="I1001" s="136" t="n">
        <v>0</v>
      </c>
      <c r="J1001" s="135" t="n">
        <v>0</v>
      </c>
      <c r="Y1001" s="140"/>
      <c r="Z1001" s="140"/>
    </row>
    <row r="1002" customFormat="false" ht="12.75" hidden="false" customHeight="false" outlineLevel="0" collapsed="false">
      <c r="A1002" s="0" t="n">
        <f aca="false">INDEX(BucketTable,MATCH(B1002,SumMonths,0),1)</f>
        <v>12</v>
      </c>
      <c r="B1002" s="149" t="n">
        <v>38504</v>
      </c>
      <c r="C1002" s="135" t="s">
        <v>77</v>
      </c>
      <c r="D1002" s="135" t="s">
        <v>77</v>
      </c>
      <c r="E1002" s="136" t="n">
        <v>6.69169732</v>
      </c>
      <c r="F1002" s="135" t="n">
        <v>0</v>
      </c>
      <c r="G1002" s="136" t="n">
        <v>6.69169732</v>
      </c>
      <c r="H1002" s="136" t="n">
        <v>0</v>
      </c>
      <c r="I1002" s="136" t="n">
        <v>0</v>
      </c>
      <c r="J1002" s="135" t="n">
        <v>0</v>
      </c>
      <c r="Y1002" s="140"/>
      <c r="Z1002" s="140"/>
    </row>
    <row r="1003" customFormat="false" ht="12.75" hidden="false" customHeight="false" outlineLevel="0" collapsed="false">
      <c r="A1003" s="0" t="n">
        <f aca="false">INDEX(BucketTable,MATCH(B1003,SumMonths,0),1)</f>
        <v>12</v>
      </c>
      <c r="B1003" s="149" t="n">
        <v>38504</v>
      </c>
      <c r="C1003" s="135" t="s">
        <v>80</v>
      </c>
      <c r="D1003" s="135" t="s">
        <v>80</v>
      </c>
      <c r="E1003" s="136" t="n">
        <v>10.26019215</v>
      </c>
      <c r="F1003" s="135" t="n">
        <v>0</v>
      </c>
      <c r="G1003" s="136" t="n">
        <v>10.26019215</v>
      </c>
      <c r="H1003" s="136" t="n">
        <v>0</v>
      </c>
      <c r="I1003" s="136" t="n">
        <v>0</v>
      </c>
      <c r="J1003" s="135" t="n">
        <v>0</v>
      </c>
      <c r="Y1003" s="140"/>
      <c r="Z1003" s="140"/>
    </row>
    <row r="1004" customFormat="false" ht="12.75" hidden="false" customHeight="false" outlineLevel="0" collapsed="false">
      <c r="A1004" s="0" t="n">
        <f aca="false">INDEX(BucketTable,MATCH(B1004,SumMonths,0),1)</f>
        <v>12</v>
      </c>
      <c r="B1004" s="149" t="n">
        <v>38504</v>
      </c>
      <c r="C1004" s="135" t="s">
        <v>91</v>
      </c>
      <c r="D1004" s="135" t="s">
        <v>91</v>
      </c>
      <c r="E1004" s="136" t="n">
        <v>0</v>
      </c>
      <c r="F1004" s="135" t="n">
        <v>0</v>
      </c>
      <c r="G1004" s="136" t="n">
        <v>0</v>
      </c>
      <c r="H1004" s="136" t="n">
        <v>-0.00402855873108</v>
      </c>
      <c r="I1004" s="136" t="n">
        <v>0</v>
      </c>
      <c r="J1004" s="135" t="n">
        <v>0</v>
      </c>
      <c r="Y1004" s="140"/>
      <c r="Z1004" s="140"/>
    </row>
    <row r="1005" customFormat="false" ht="12.75" hidden="false" customHeight="false" outlineLevel="0" collapsed="false">
      <c r="A1005" s="0" t="n">
        <f aca="false">INDEX(BucketTable,MATCH(B1005,SumMonths,0),1)</f>
        <v>12</v>
      </c>
      <c r="B1005" s="149" t="n">
        <v>38504</v>
      </c>
      <c r="C1005" s="135" t="s">
        <v>92</v>
      </c>
      <c r="D1005" s="135" t="s">
        <v>92</v>
      </c>
      <c r="E1005" s="136" t="n">
        <v>72.95817435</v>
      </c>
      <c r="F1005" s="135" t="n">
        <v>0</v>
      </c>
      <c r="G1005" s="136" t="n">
        <v>72.95817435</v>
      </c>
      <c r="H1005" s="136" t="n">
        <v>0</v>
      </c>
      <c r="I1005" s="136" t="n">
        <v>0</v>
      </c>
      <c r="J1005" s="135" t="n">
        <v>0</v>
      </c>
      <c r="Y1005" s="140"/>
      <c r="Z1005" s="140"/>
    </row>
    <row r="1006" customFormat="false" ht="12.75" hidden="false" customHeight="false" outlineLevel="0" collapsed="false">
      <c r="A1006" s="0" t="n">
        <f aca="false">INDEX(BucketTable,MATCH(B1006,SumMonths,0),1)</f>
        <v>12</v>
      </c>
      <c r="B1006" s="149" t="n">
        <v>38504</v>
      </c>
      <c r="C1006" s="135" t="s">
        <v>98</v>
      </c>
      <c r="D1006" s="135" t="s">
        <v>98</v>
      </c>
      <c r="E1006" s="136" t="n">
        <v>0</v>
      </c>
      <c r="F1006" s="135" t="n">
        <v>0</v>
      </c>
      <c r="G1006" s="136" t="n">
        <v>0</v>
      </c>
      <c r="H1006" s="136" t="n">
        <v>0</v>
      </c>
      <c r="I1006" s="136" t="n">
        <v>0</v>
      </c>
      <c r="J1006" s="135" t="n">
        <v>0</v>
      </c>
      <c r="Y1006" s="140"/>
      <c r="Z1006" s="140"/>
    </row>
    <row r="1007" customFormat="false" ht="12.75" hidden="false" customHeight="false" outlineLevel="0" collapsed="false">
      <c r="A1007" s="0" t="n">
        <f aca="false">INDEX(BucketTable,MATCH(B1007,SumMonths,0),1)</f>
        <v>12</v>
      </c>
      <c r="B1007" s="149" t="n">
        <v>38504</v>
      </c>
      <c r="C1007" s="135" t="s">
        <v>100</v>
      </c>
      <c r="D1007" s="135" t="s">
        <v>100</v>
      </c>
      <c r="E1007" s="136" t="n">
        <v>-18.85618114</v>
      </c>
      <c r="F1007" s="135" t="n">
        <v>0</v>
      </c>
      <c r="G1007" s="136" t="n">
        <v>-18.85618114</v>
      </c>
      <c r="H1007" s="136" t="n">
        <v>0</v>
      </c>
      <c r="I1007" s="136" t="n">
        <v>0</v>
      </c>
      <c r="J1007" s="135" t="n">
        <v>0</v>
      </c>
      <c r="Y1007" s="140"/>
      <c r="Z1007" s="140"/>
    </row>
    <row r="1008" customFormat="false" ht="12.75" hidden="false" customHeight="false" outlineLevel="0" collapsed="false">
      <c r="A1008" s="0" t="n">
        <f aca="false">INDEX(BucketTable,MATCH(B1008,SumMonths,0),1)</f>
        <v>12</v>
      </c>
      <c r="B1008" s="149" t="n">
        <v>38504</v>
      </c>
      <c r="C1008" s="135" t="s">
        <v>102</v>
      </c>
      <c r="D1008" s="135" t="s">
        <v>102</v>
      </c>
      <c r="E1008" s="136" t="n">
        <v>18.85618114</v>
      </c>
      <c r="F1008" s="135" t="n">
        <v>0</v>
      </c>
      <c r="G1008" s="136" t="n">
        <v>18.85618114</v>
      </c>
      <c r="H1008" s="136" t="n">
        <v>0</v>
      </c>
      <c r="I1008" s="136" t="n">
        <v>0</v>
      </c>
      <c r="J1008" s="135" t="n">
        <v>0</v>
      </c>
      <c r="Y1008" s="140"/>
      <c r="Z1008" s="140"/>
    </row>
    <row r="1009" customFormat="false" ht="12.75" hidden="false" customHeight="false" outlineLevel="0" collapsed="false">
      <c r="A1009" s="0" t="n">
        <f aca="false">INDEX(BucketTable,MATCH(B1009,SumMonths,0),1)</f>
        <v>12</v>
      </c>
      <c r="B1009" s="149" t="n">
        <v>38504</v>
      </c>
      <c r="C1009" s="135" t="s">
        <v>103</v>
      </c>
      <c r="D1009" s="135" t="s">
        <v>103</v>
      </c>
      <c r="E1009" s="136" t="n">
        <v>0</v>
      </c>
      <c r="F1009" s="135" t="n">
        <v>0</v>
      </c>
      <c r="G1009" s="136" t="n">
        <v>0</v>
      </c>
      <c r="H1009" s="136" t="n">
        <v>0</v>
      </c>
      <c r="I1009" s="136" t="n">
        <v>0</v>
      </c>
      <c r="J1009" s="135" t="n">
        <v>0</v>
      </c>
      <c r="Y1009" s="140"/>
      <c r="Z1009" s="140"/>
    </row>
    <row r="1010" customFormat="false" ht="12.75" hidden="false" customHeight="false" outlineLevel="0" collapsed="false">
      <c r="A1010" s="0" t="n">
        <f aca="false">INDEX(BucketTable,MATCH(B1010,SumMonths,0),1)</f>
        <v>12</v>
      </c>
      <c r="B1010" s="149" t="n">
        <v>38504</v>
      </c>
      <c r="C1010" s="135" t="s">
        <v>104</v>
      </c>
      <c r="D1010" s="135" t="s">
        <v>104</v>
      </c>
      <c r="E1010" s="136" t="n">
        <v>0</v>
      </c>
      <c r="F1010" s="135" t="n">
        <v>0</v>
      </c>
      <c r="G1010" s="136" t="n">
        <v>0</v>
      </c>
      <c r="H1010" s="136" t="n">
        <v>0</v>
      </c>
      <c r="I1010" s="136" t="n">
        <v>0</v>
      </c>
      <c r="J1010" s="135" t="n">
        <v>0</v>
      </c>
      <c r="Y1010" s="140"/>
      <c r="Z1010" s="140"/>
    </row>
    <row r="1011" customFormat="false" ht="12.75" hidden="false" customHeight="false" outlineLevel="0" collapsed="false">
      <c r="A1011" s="0" t="n">
        <f aca="false">INDEX(BucketTable,MATCH(B1011,SumMonths,0),1)</f>
        <v>12</v>
      </c>
      <c r="B1011" s="149" t="n">
        <v>38504</v>
      </c>
      <c r="C1011" s="135" t="s">
        <v>105</v>
      </c>
      <c r="D1011" s="135" t="s">
        <v>105</v>
      </c>
      <c r="E1011" s="136" t="n">
        <v>-72.95817435</v>
      </c>
      <c r="F1011" s="135" t="n">
        <v>0</v>
      </c>
      <c r="G1011" s="136" t="n">
        <v>-72.95817435</v>
      </c>
      <c r="H1011" s="136" t="n">
        <v>0</v>
      </c>
      <c r="I1011" s="136" t="n">
        <v>0</v>
      </c>
      <c r="J1011" s="135" t="n">
        <v>0</v>
      </c>
      <c r="Y1011" s="140"/>
      <c r="Z1011" s="140"/>
    </row>
    <row r="1012" customFormat="false" ht="12.75" hidden="false" customHeight="false" outlineLevel="0" collapsed="false">
      <c r="A1012" s="0" t="n">
        <f aca="false">INDEX(BucketTable,MATCH(B1012,SumMonths,0),1)</f>
        <v>12</v>
      </c>
      <c r="B1012" s="149" t="n">
        <v>38534</v>
      </c>
      <c r="C1012" s="135" t="s">
        <v>77</v>
      </c>
      <c r="D1012" s="135" t="s">
        <v>77</v>
      </c>
      <c r="E1012" s="136" t="n">
        <v>6.8709392</v>
      </c>
      <c r="F1012" s="135" t="n">
        <v>0</v>
      </c>
      <c r="G1012" s="136" t="n">
        <v>6.8709392</v>
      </c>
      <c r="H1012" s="136" t="n">
        <v>0</v>
      </c>
      <c r="I1012" s="136" t="n">
        <v>0</v>
      </c>
      <c r="J1012" s="135" t="n">
        <v>0</v>
      </c>
      <c r="Y1012" s="140"/>
      <c r="Z1012" s="140"/>
    </row>
    <row r="1013" customFormat="false" ht="12.75" hidden="false" customHeight="false" outlineLevel="0" collapsed="false">
      <c r="A1013" s="0" t="n">
        <f aca="false">INDEX(BucketTable,MATCH(B1013,SumMonths,0),1)</f>
        <v>12</v>
      </c>
      <c r="B1013" s="149" t="n">
        <v>38534</v>
      </c>
      <c r="C1013" s="135" t="s">
        <v>80</v>
      </c>
      <c r="D1013" s="135" t="s">
        <v>80</v>
      </c>
      <c r="E1013" s="136" t="n">
        <v>10.53501871</v>
      </c>
      <c r="F1013" s="135" t="n">
        <v>0</v>
      </c>
      <c r="G1013" s="136" t="n">
        <v>10.53501871</v>
      </c>
      <c r="H1013" s="136" t="n">
        <v>0</v>
      </c>
      <c r="I1013" s="136" t="n">
        <v>0</v>
      </c>
      <c r="J1013" s="135" t="n">
        <v>0</v>
      </c>
      <c r="Y1013" s="140"/>
      <c r="Z1013" s="140"/>
    </row>
    <row r="1014" customFormat="false" ht="12.75" hidden="false" customHeight="false" outlineLevel="0" collapsed="false">
      <c r="A1014" s="0" t="n">
        <f aca="false">INDEX(BucketTable,MATCH(B1014,SumMonths,0),1)</f>
        <v>12</v>
      </c>
      <c r="B1014" s="149" t="n">
        <v>38534</v>
      </c>
      <c r="C1014" s="135" t="s">
        <v>91</v>
      </c>
      <c r="D1014" s="135" t="s">
        <v>91</v>
      </c>
      <c r="E1014" s="136" t="n">
        <v>0</v>
      </c>
      <c r="F1014" s="135" t="n">
        <v>0</v>
      </c>
      <c r="G1014" s="136" t="n">
        <v>0</v>
      </c>
      <c r="H1014" s="136" t="n">
        <v>0.00208222866</v>
      </c>
      <c r="I1014" s="136" t="n">
        <v>0</v>
      </c>
      <c r="J1014" s="135" t="n">
        <v>0</v>
      </c>
      <c r="Y1014" s="140"/>
      <c r="Z1014" s="140"/>
    </row>
    <row r="1015" customFormat="false" ht="12.75" hidden="false" customHeight="false" outlineLevel="0" collapsed="false">
      <c r="A1015" s="0" t="n">
        <f aca="false">INDEX(BucketTable,MATCH(B1015,SumMonths,0),1)</f>
        <v>12</v>
      </c>
      <c r="B1015" s="149" t="n">
        <v>38534</v>
      </c>
      <c r="C1015" s="135" t="s">
        <v>92</v>
      </c>
      <c r="D1015" s="135" t="s">
        <v>92</v>
      </c>
      <c r="E1015" s="136" t="n">
        <v>74.91241101</v>
      </c>
      <c r="F1015" s="135" t="n">
        <v>0</v>
      </c>
      <c r="G1015" s="136" t="n">
        <v>74.91241101</v>
      </c>
      <c r="H1015" s="136" t="n">
        <v>0</v>
      </c>
      <c r="I1015" s="136" t="n">
        <v>0</v>
      </c>
      <c r="J1015" s="135" t="n">
        <v>0</v>
      </c>
      <c r="Y1015" s="140"/>
      <c r="Z1015" s="140"/>
    </row>
    <row r="1016" customFormat="false" ht="12.75" hidden="false" customHeight="false" outlineLevel="0" collapsed="false">
      <c r="A1016" s="0" t="n">
        <f aca="false">INDEX(BucketTable,MATCH(B1016,SumMonths,0),1)</f>
        <v>12</v>
      </c>
      <c r="B1016" s="149" t="n">
        <v>38534</v>
      </c>
      <c r="C1016" s="135" t="s">
        <v>98</v>
      </c>
      <c r="D1016" s="135" t="s">
        <v>98</v>
      </c>
      <c r="E1016" s="136" t="n">
        <v>0</v>
      </c>
      <c r="F1016" s="135" t="n">
        <v>0</v>
      </c>
      <c r="G1016" s="136" t="n">
        <v>0</v>
      </c>
      <c r="H1016" s="136" t="n">
        <v>0</v>
      </c>
      <c r="I1016" s="136" t="n">
        <v>0</v>
      </c>
      <c r="J1016" s="135" t="n">
        <v>0</v>
      </c>
      <c r="Y1016" s="140"/>
      <c r="Z1016" s="140"/>
    </row>
    <row r="1017" customFormat="false" ht="12.75" hidden="false" customHeight="false" outlineLevel="0" collapsed="false">
      <c r="A1017" s="0" t="n">
        <f aca="false">INDEX(BucketTable,MATCH(B1017,SumMonths,0),1)</f>
        <v>12</v>
      </c>
      <c r="B1017" s="149" t="n">
        <v>38534</v>
      </c>
      <c r="C1017" s="135" t="s">
        <v>100</v>
      </c>
      <c r="D1017" s="135" t="s">
        <v>100</v>
      </c>
      <c r="E1017" s="136" t="n">
        <v>-19.36125738</v>
      </c>
      <c r="F1017" s="135" t="n">
        <v>0</v>
      </c>
      <c r="G1017" s="136" t="n">
        <v>-19.36125738</v>
      </c>
      <c r="H1017" s="136" t="n">
        <v>0</v>
      </c>
      <c r="I1017" s="136" t="n">
        <v>0</v>
      </c>
      <c r="J1017" s="135" t="n">
        <v>0</v>
      </c>
      <c r="Y1017" s="140"/>
      <c r="Z1017" s="140"/>
    </row>
    <row r="1018" customFormat="false" ht="12.75" hidden="false" customHeight="false" outlineLevel="0" collapsed="false">
      <c r="A1018" s="0" t="n">
        <f aca="false">INDEX(BucketTable,MATCH(B1018,SumMonths,0),1)</f>
        <v>12</v>
      </c>
      <c r="B1018" s="149" t="n">
        <v>38534</v>
      </c>
      <c r="C1018" s="135" t="s">
        <v>102</v>
      </c>
      <c r="D1018" s="135" t="s">
        <v>102</v>
      </c>
      <c r="E1018" s="136" t="n">
        <v>19.36125738</v>
      </c>
      <c r="F1018" s="135" t="n">
        <v>0</v>
      </c>
      <c r="G1018" s="136" t="n">
        <v>19.36125738</v>
      </c>
      <c r="H1018" s="136" t="n">
        <v>0</v>
      </c>
      <c r="I1018" s="136" t="n">
        <v>0</v>
      </c>
      <c r="J1018" s="135" t="n">
        <v>0</v>
      </c>
      <c r="Y1018" s="140"/>
      <c r="Z1018" s="140"/>
    </row>
    <row r="1019" customFormat="false" ht="12.75" hidden="false" customHeight="false" outlineLevel="0" collapsed="false">
      <c r="A1019" s="0" t="n">
        <f aca="false">INDEX(BucketTable,MATCH(B1019,SumMonths,0),1)</f>
        <v>12</v>
      </c>
      <c r="B1019" s="149" t="n">
        <v>38534</v>
      </c>
      <c r="C1019" s="135" t="s">
        <v>103</v>
      </c>
      <c r="D1019" s="135" t="s">
        <v>103</v>
      </c>
      <c r="E1019" s="136" t="n">
        <v>0</v>
      </c>
      <c r="F1019" s="135" t="n">
        <v>0</v>
      </c>
      <c r="G1019" s="136" t="n">
        <v>0</v>
      </c>
      <c r="H1019" s="136" t="n">
        <v>0</v>
      </c>
      <c r="I1019" s="136" t="n">
        <v>0</v>
      </c>
      <c r="J1019" s="135" t="n">
        <v>0</v>
      </c>
      <c r="Y1019" s="140"/>
      <c r="Z1019" s="140"/>
    </row>
    <row r="1020" customFormat="false" ht="12.75" hidden="false" customHeight="false" outlineLevel="0" collapsed="false">
      <c r="A1020" s="0" t="n">
        <f aca="false">INDEX(BucketTable,MATCH(B1020,SumMonths,0),1)</f>
        <v>12</v>
      </c>
      <c r="B1020" s="149" t="n">
        <v>38534</v>
      </c>
      <c r="C1020" s="135" t="s">
        <v>104</v>
      </c>
      <c r="D1020" s="135" t="s">
        <v>104</v>
      </c>
      <c r="E1020" s="136" t="n">
        <v>0</v>
      </c>
      <c r="F1020" s="135" t="n">
        <v>0</v>
      </c>
      <c r="G1020" s="136" t="n">
        <v>0</v>
      </c>
      <c r="H1020" s="136" t="n">
        <v>0</v>
      </c>
      <c r="I1020" s="136" t="n">
        <v>0</v>
      </c>
      <c r="J1020" s="135" t="n">
        <v>0</v>
      </c>
      <c r="Y1020" s="140"/>
      <c r="Z1020" s="140"/>
    </row>
    <row r="1021" customFormat="false" ht="12.75" hidden="false" customHeight="false" outlineLevel="0" collapsed="false">
      <c r="A1021" s="0" t="n">
        <f aca="false">INDEX(BucketTable,MATCH(B1021,SumMonths,0),1)</f>
        <v>12</v>
      </c>
      <c r="B1021" s="149" t="n">
        <v>38534</v>
      </c>
      <c r="C1021" s="135" t="s">
        <v>105</v>
      </c>
      <c r="D1021" s="135" t="s">
        <v>105</v>
      </c>
      <c r="E1021" s="136" t="n">
        <v>-74.91241101</v>
      </c>
      <c r="F1021" s="135" t="n">
        <v>0</v>
      </c>
      <c r="G1021" s="136" t="n">
        <v>-74.91241101</v>
      </c>
      <c r="H1021" s="136" t="n">
        <v>0</v>
      </c>
      <c r="I1021" s="136" t="n">
        <v>0</v>
      </c>
      <c r="J1021" s="135" t="n">
        <v>0</v>
      </c>
      <c r="Y1021" s="140"/>
      <c r="Z1021" s="140"/>
    </row>
    <row r="1022" customFormat="false" ht="12.75" hidden="false" customHeight="false" outlineLevel="0" collapsed="false">
      <c r="A1022" s="0" t="n">
        <f aca="false">INDEX(BucketTable,MATCH(B1022,SumMonths,0),1)</f>
        <v>12</v>
      </c>
      <c r="B1022" s="149" t="n">
        <v>38565</v>
      </c>
      <c r="C1022" s="135" t="s">
        <v>77</v>
      </c>
      <c r="D1022" s="135" t="s">
        <v>77</v>
      </c>
      <c r="E1022" s="136" t="n">
        <v>6.82592237</v>
      </c>
      <c r="F1022" s="135" t="n">
        <v>0</v>
      </c>
      <c r="G1022" s="136" t="n">
        <v>6.82592237</v>
      </c>
      <c r="H1022" s="136" t="n">
        <v>0</v>
      </c>
      <c r="I1022" s="136" t="n">
        <v>0</v>
      </c>
      <c r="J1022" s="135" t="n">
        <v>0</v>
      </c>
      <c r="Y1022" s="140"/>
      <c r="Z1022" s="140"/>
    </row>
    <row r="1023" customFormat="false" ht="12.75" hidden="false" customHeight="false" outlineLevel="0" collapsed="false">
      <c r="A1023" s="0" t="n">
        <f aca="false">INDEX(BucketTable,MATCH(B1023,SumMonths,0),1)</f>
        <v>12</v>
      </c>
      <c r="B1023" s="149" t="n">
        <v>38565</v>
      </c>
      <c r="C1023" s="135" t="s">
        <v>80</v>
      </c>
      <c r="D1023" s="135" t="s">
        <v>80</v>
      </c>
      <c r="E1023" s="136" t="n">
        <v>10.46599566</v>
      </c>
      <c r="F1023" s="135" t="n">
        <v>0</v>
      </c>
      <c r="G1023" s="136" t="n">
        <v>10.46599566</v>
      </c>
      <c r="H1023" s="136" t="n">
        <v>0</v>
      </c>
      <c r="I1023" s="136" t="n">
        <v>0</v>
      </c>
      <c r="J1023" s="135" t="n">
        <v>0</v>
      </c>
      <c r="Y1023" s="140"/>
      <c r="Z1023" s="140"/>
    </row>
    <row r="1024" customFormat="false" ht="12.75" hidden="false" customHeight="false" outlineLevel="0" collapsed="false">
      <c r="A1024" s="0" t="n">
        <f aca="false">INDEX(BucketTable,MATCH(B1024,SumMonths,0),1)</f>
        <v>12</v>
      </c>
      <c r="B1024" s="149" t="n">
        <v>38565</v>
      </c>
      <c r="C1024" s="135" t="s">
        <v>91</v>
      </c>
      <c r="D1024" s="135" t="s">
        <v>91</v>
      </c>
      <c r="E1024" s="136" t="n">
        <v>0</v>
      </c>
      <c r="F1024" s="135" t="n">
        <v>0</v>
      </c>
      <c r="G1024" s="136" t="n">
        <v>0</v>
      </c>
      <c r="H1024" s="136" t="n">
        <v>0</v>
      </c>
      <c r="I1024" s="136" t="n">
        <v>0</v>
      </c>
      <c r="J1024" s="135" t="n">
        <v>0</v>
      </c>
      <c r="Y1024" s="140"/>
      <c r="Z1024" s="140"/>
    </row>
    <row r="1025" customFormat="false" ht="12.75" hidden="false" customHeight="false" outlineLevel="0" collapsed="false">
      <c r="A1025" s="0" t="n">
        <f aca="false">INDEX(BucketTable,MATCH(B1025,SumMonths,0),1)</f>
        <v>12</v>
      </c>
      <c r="B1025" s="149" t="n">
        <v>38565</v>
      </c>
      <c r="C1025" s="135" t="s">
        <v>92</v>
      </c>
      <c r="D1025" s="135" t="s">
        <v>92</v>
      </c>
      <c r="E1025" s="136" t="n">
        <v>74.42160192</v>
      </c>
      <c r="F1025" s="135" t="n">
        <v>0</v>
      </c>
      <c r="G1025" s="136" t="n">
        <v>74.42160192</v>
      </c>
      <c r="H1025" s="136" t="n">
        <v>0</v>
      </c>
      <c r="I1025" s="136" t="n">
        <v>0</v>
      </c>
      <c r="J1025" s="135" t="n">
        <v>0</v>
      </c>
      <c r="Y1025" s="140"/>
      <c r="Z1025" s="140"/>
    </row>
    <row r="1026" customFormat="false" ht="12.75" hidden="false" customHeight="false" outlineLevel="0" collapsed="false">
      <c r="A1026" s="0" t="n">
        <f aca="false">INDEX(BucketTable,MATCH(B1026,SumMonths,0),1)</f>
        <v>12</v>
      </c>
      <c r="B1026" s="149" t="n">
        <v>38565</v>
      </c>
      <c r="C1026" s="135" t="s">
        <v>98</v>
      </c>
      <c r="D1026" s="135" t="s">
        <v>98</v>
      </c>
      <c r="E1026" s="136" t="n">
        <v>0</v>
      </c>
      <c r="F1026" s="135" t="n">
        <v>0</v>
      </c>
      <c r="G1026" s="136" t="n">
        <v>0</v>
      </c>
      <c r="H1026" s="136" t="n">
        <v>0</v>
      </c>
      <c r="I1026" s="136" t="n">
        <v>0</v>
      </c>
      <c r="J1026" s="135" t="n">
        <v>0</v>
      </c>
      <c r="Y1026" s="140"/>
      <c r="Z1026" s="140"/>
    </row>
    <row r="1027" customFormat="false" ht="12.75" hidden="false" customHeight="false" outlineLevel="0" collapsed="false">
      <c r="A1027" s="0" t="n">
        <f aca="false">INDEX(BucketTable,MATCH(B1027,SumMonths,0),1)</f>
        <v>12</v>
      </c>
      <c r="B1027" s="149" t="n">
        <v>38565</v>
      </c>
      <c r="C1027" s="135" t="s">
        <v>100</v>
      </c>
      <c r="D1027" s="135" t="s">
        <v>100</v>
      </c>
      <c r="E1027" s="136" t="n">
        <v>-19.23440682</v>
      </c>
      <c r="F1027" s="135" t="n">
        <v>0</v>
      </c>
      <c r="G1027" s="136" t="n">
        <v>-19.23440682</v>
      </c>
      <c r="H1027" s="136" t="n">
        <v>0</v>
      </c>
      <c r="I1027" s="136" t="n">
        <v>0</v>
      </c>
      <c r="J1027" s="135" t="n">
        <v>0</v>
      </c>
      <c r="Y1027" s="140"/>
      <c r="Z1027" s="140"/>
    </row>
    <row r="1028" customFormat="false" ht="12.75" hidden="false" customHeight="false" outlineLevel="0" collapsed="false">
      <c r="A1028" s="0" t="n">
        <f aca="false">INDEX(BucketTable,MATCH(B1028,SumMonths,0),1)</f>
        <v>12</v>
      </c>
      <c r="B1028" s="149" t="n">
        <v>38565</v>
      </c>
      <c r="C1028" s="135" t="s">
        <v>102</v>
      </c>
      <c r="D1028" s="135" t="s">
        <v>102</v>
      </c>
      <c r="E1028" s="136" t="n">
        <v>19.23440682</v>
      </c>
      <c r="F1028" s="135" t="n">
        <v>0</v>
      </c>
      <c r="G1028" s="136" t="n">
        <v>19.23440682</v>
      </c>
      <c r="H1028" s="136" t="n">
        <v>0</v>
      </c>
      <c r="I1028" s="136" t="n">
        <v>0</v>
      </c>
      <c r="J1028" s="135" t="n">
        <v>0</v>
      </c>
      <c r="Y1028" s="140"/>
      <c r="Z1028" s="140"/>
    </row>
    <row r="1029" customFormat="false" ht="12.75" hidden="false" customHeight="false" outlineLevel="0" collapsed="false">
      <c r="A1029" s="0" t="n">
        <f aca="false">INDEX(BucketTable,MATCH(B1029,SumMonths,0),1)</f>
        <v>12</v>
      </c>
      <c r="B1029" s="149" t="n">
        <v>38565</v>
      </c>
      <c r="C1029" s="135" t="s">
        <v>103</v>
      </c>
      <c r="D1029" s="135" t="s">
        <v>103</v>
      </c>
      <c r="E1029" s="136" t="n">
        <v>0</v>
      </c>
      <c r="F1029" s="135" t="n">
        <v>0</v>
      </c>
      <c r="G1029" s="136" t="n">
        <v>0</v>
      </c>
      <c r="H1029" s="136" t="n">
        <v>0</v>
      </c>
      <c r="I1029" s="136" t="n">
        <v>0</v>
      </c>
      <c r="J1029" s="135" t="n">
        <v>0</v>
      </c>
      <c r="Y1029" s="140"/>
      <c r="Z1029" s="140"/>
    </row>
    <row r="1030" customFormat="false" ht="12.75" hidden="false" customHeight="false" outlineLevel="0" collapsed="false">
      <c r="A1030" s="0" t="n">
        <f aca="false">INDEX(BucketTable,MATCH(B1030,SumMonths,0),1)</f>
        <v>12</v>
      </c>
      <c r="B1030" s="149" t="n">
        <v>38565</v>
      </c>
      <c r="C1030" s="135" t="s">
        <v>104</v>
      </c>
      <c r="D1030" s="135" t="s">
        <v>104</v>
      </c>
      <c r="E1030" s="136" t="n">
        <v>0</v>
      </c>
      <c r="F1030" s="135" t="n">
        <v>0</v>
      </c>
      <c r="G1030" s="136" t="n">
        <v>0</v>
      </c>
      <c r="H1030" s="136" t="n">
        <v>0</v>
      </c>
      <c r="I1030" s="136" t="n">
        <v>0</v>
      </c>
      <c r="J1030" s="135" t="n">
        <v>0</v>
      </c>
      <c r="Y1030" s="140"/>
      <c r="Z1030" s="140"/>
    </row>
    <row r="1031" customFormat="false" ht="12.75" hidden="false" customHeight="false" outlineLevel="0" collapsed="false">
      <c r="A1031" s="0" t="n">
        <f aca="false">INDEX(BucketTable,MATCH(B1031,SumMonths,0),1)</f>
        <v>12</v>
      </c>
      <c r="B1031" s="149" t="n">
        <v>38565</v>
      </c>
      <c r="C1031" s="135" t="s">
        <v>105</v>
      </c>
      <c r="D1031" s="135" t="s">
        <v>105</v>
      </c>
      <c r="E1031" s="136" t="n">
        <v>-74.42160192</v>
      </c>
      <c r="F1031" s="135" t="n">
        <v>0</v>
      </c>
      <c r="G1031" s="136" t="n">
        <v>-74.42160192</v>
      </c>
      <c r="H1031" s="136" t="n">
        <v>0</v>
      </c>
      <c r="I1031" s="136" t="n">
        <v>0</v>
      </c>
      <c r="J1031" s="135" t="n">
        <v>0</v>
      </c>
      <c r="Y1031" s="140"/>
      <c r="Z1031" s="140"/>
    </row>
    <row r="1032" customFormat="false" ht="12.75" hidden="false" customHeight="false" outlineLevel="0" collapsed="false">
      <c r="A1032" s="0" t="n">
        <f aca="false">INDEX(BucketTable,MATCH(B1032,SumMonths,0),1)</f>
        <v>12</v>
      </c>
      <c r="B1032" s="149" t="n">
        <v>38596</v>
      </c>
      <c r="C1032" s="135" t="s">
        <v>77</v>
      </c>
      <c r="D1032" s="135" t="s">
        <v>77</v>
      </c>
      <c r="E1032" s="136" t="n">
        <v>6.56241955</v>
      </c>
      <c r="F1032" s="135" t="n">
        <v>0</v>
      </c>
      <c r="G1032" s="136" t="n">
        <v>6.56241955</v>
      </c>
      <c r="H1032" s="136" t="n">
        <v>0</v>
      </c>
      <c r="I1032" s="136" t="n">
        <v>0</v>
      </c>
      <c r="J1032" s="135" t="n">
        <v>0</v>
      </c>
      <c r="Y1032" s="140"/>
      <c r="Z1032" s="140"/>
    </row>
    <row r="1033" customFormat="false" ht="12.75" hidden="false" customHeight="false" outlineLevel="0" collapsed="false">
      <c r="A1033" s="0" t="n">
        <f aca="false">INDEX(BucketTable,MATCH(B1033,SumMonths,0),1)</f>
        <v>12</v>
      </c>
      <c r="B1033" s="149" t="n">
        <v>38596</v>
      </c>
      <c r="C1033" s="135" t="s">
        <v>80</v>
      </c>
      <c r="D1033" s="135" t="s">
        <v>80</v>
      </c>
      <c r="E1033" s="136" t="n">
        <v>10.06197416</v>
      </c>
      <c r="F1033" s="135" t="n">
        <v>0</v>
      </c>
      <c r="G1033" s="136" t="n">
        <v>10.06197416</v>
      </c>
      <c r="H1033" s="136" t="n">
        <v>0</v>
      </c>
      <c r="I1033" s="136" t="n">
        <v>0</v>
      </c>
      <c r="J1033" s="135" t="n">
        <v>0</v>
      </c>
      <c r="Y1033" s="140"/>
      <c r="Z1033" s="140"/>
    </row>
    <row r="1034" customFormat="false" ht="12.75" hidden="false" customHeight="false" outlineLevel="0" collapsed="false">
      <c r="A1034" s="0" t="n">
        <f aca="false">INDEX(BucketTable,MATCH(B1034,SumMonths,0),1)</f>
        <v>12</v>
      </c>
      <c r="B1034" s="149" t="n">
        <v>38596</v>
      </c>
      <c r="C1034" s="135" t="s">
        <v>91</v>
      </c>
      <c r="D1034" s="135" t="s">
        <v>91</v>
      </c>
      <c r="E1034" s="136" t="n">
        <v>0</v>
      </c>
      <c r="F1034" s="135" t="n">
        <v>0</v>
      </c>
      <c r="G1034" s="136" t="n">
        <v>0</v>
      </c>
      <c r="H1034" s="136" t="n">
        <v>0.001955866813</v>
      </c>
      <c r="I1034" s="136" t="n">
        <v>0</v>
      </c>
      <c r="J1034" s="135" t="n">
        <v>0</v>
      </c>
      <c r="Y1034" s="140"/>
      <c r="Z1034" s="140"/>
    </row>
    <row r="1035" customFormat="false" ht="12.75" hidden="false" customHeight="false" outlineLevel="0" collapsed="false">
      <c r="A1035" s="0" t="n">
        <f aca="false">INDEX(BucketTable,MATCH(B1035,SumMonths,0),1)</f>
        <v>12</v>
      </c>
      <c r="B1035" s="149" t="n">
        <v>38596</v>
      </c>
      <c r="C1035" s="135" t="s">
        <v>92</v>
      </c>
      <c r="D1035" s="135" t="s">
        <v>92</v>
      </c>
      <c r="E1035" s="136" t="n">
        <v>71.54868587</v>
      </c>
      <c r="F1035" s="135" t="n">
        <v>0</v>
      </c>
      <c r="G1035" s="136" t="n">
        <v>71.54868587</v>
      </c>
      <c r="H1035" s="136" t="n">
        <v>0</v>
      </c>
      <c r="I1035" s="136" t="n">
        <v>0</v>
      </c>
      <c r="J1035" s="135" t="n">
        <v>0</v>
      </c>
      <c r="Y1035" s="140"/>
      <c r="Z1035" s="140"/>
    </row>
    <row r="1036" customFormat="false" ht="12.75" hidden="false" customHeight="false" outlineLevel="0" collapsed="false">
      <c r="A1036" s="0" t="n">
        <f aca="false">INDEX(BucketTable,MATCH(B1036,SumMonths,0),1)</f>
        <v>12</v>
      </c>
      <c r="B1036" s="149" t="n">
        <v>38596</v>
      </c>
      <c r="C1036" s="135" t="s">
        <v>98</v>
      </c>
      <c r="D1036" s="135" t="s">
        <v>98</v>
      </c>
      <c r="E1036" s="136" t="n">
        <v>0</v>
      </c>
      <c r="F1036" s="135" t="n">
        <v>0</v>
      </c>
      <c r="G1036" s="136" t="n">
        <v>0</v>
      </c>
      <c r="H1036" s="136" t="n">
        <v>0</v>
      </c>
      <c r="I1036" s="136" t="n">
        <v>0</v>
      </c>
      <c r="J1036" s="135" t="n">
        <v>0</v>
      </c>
      <c r="Y1036" s="140"/>
      <c r="Z1036" s="140"/>
    </row>
    <row r="1037" customFormat="false" ht="12.75" hidden="false" customHeight="false" outlineLevel="0" collapsed="false">
      <c r="A1037" s="0" t="n">
        <f aca="false">INDEX(BucketTable,MATCH(B1037,SumMonths,0),1)</f>
        <v>12</v>
      </c>
      <c r="B1037" s="149" t="n">
        <v>38596</v>
      </c>
      <c r="C1037" s="135" t="s">
        <v>100</v>
      </c>
      <c r="D1037" s="135" t="s">
        <v>100</v>
      </c>
      <c r="E1037" s="136" t="n">
        <v>-18.49189611</v>
      </c>
      <c r="F1037" s="135" t="n">
        <v>0</v>
      </c>
      <c r="G1037" s="136" t="n">
        <v>-18.49189611</v>
      </c>
      <c r="H1037" s="136" t="n">
        <v>0</v>
      </c>
      <c r="I1037" s="136" t="n">
        <v>0</v>
      </c>
      <c r="J1037" s="135" t="n">
        <v>0</v>
      </c>
      <c r="Y1037" s="140"/>
      <c r="Z1037" s="140"/>
    </row>
    <row r="1038" customFormat="false" ht="12.75" hidden="false" customHeight="false" outlineLevel="0" collapsed="false">
      <c r="A1038" s="0" t="n">
        <f aca="false">INDEX(BucketTable,MATCH(B1038,SumMonths,0),1)</f>
        <v>12</v>
      </c>
      <c r="B1038" s="149" t="n">
        <v>38596</v>
      </c>
      <c r="C1038" s="135" t="s">
        <v>102</v>
      </c>
      <c r="D1038" s="135" t="s">
        <v>102</v>
      </c>
      <c r="E1038" s="136" t="n">
        <v>18.49189611</v>
      </c>
      <c r="F1038" s="135" t="n">
        <v>0</v>
      </c>
      <c r="G1038" s="136" t="n">
        <v>18.49189611</v>
      </c>
      <c r="H1038" s="136" t="n">
        <v>0</v>
      </c>
      <c r="I1038" s="136" t="n">
        <v>0</v>
      </c>
      <c r="J1038" s="135" t="n">
        <v>0</v>
      </c>
      <c r="Y1038" s="140"/>
      <c r="Z1038" s="140"/>
    </row>
    <row r="1039" customFormat="false" ht="12.75" hidden="false" customHeight="false" outlineLevel="0" collapsed="false">
      <c r="A1039" s="0" t="n">
        <f aca="false">INDEX(BucketTable,MATCH(B1039,SumMonths,0),1)</f>
        <v>12</v>
      </c>
      <c r="B1039" s="149" t="n">
        <v>38596</v>
      </c>
      <c r="C1039" s="135" t="s">
        <v>103</v>
      </c>
      <c r="D1039" s="135" t="s">
        <v>103</v>
      </c>
      <c r="E1039" s="136" t="n">
        <v>0</v>
      </c>
      <c r="F1039" s="135" t="n">
        <v>0</v>
      </c>
      <c r="G1039" s="136" t="n">
        <v>0</v>
      </c>
      <c r="H1039" s="136" t="n">
        <v>0</v>
      </c>
      <c r="I1039" s="136" t="n">
        <v>0</v>
      </c>
      <c r="J1039" s="135" t="n">
        <v>0</v>
      </c>
      <c r="Y1039" s="140"/>
      <c r="Z1039" s="140"/>
    </row>
    <row r="1040" customFormat="false" ht="12.75" hidden="false" customHeight="false" outlineLevel="0" collapsed="false">
      <c r="A1040" s="0" t="n">
        <f aca="false">INDEX(BucketTable,MATCH(B1040,SumMonths,0),1)</f>
        <v>12</v>
      </c>
      <c r="B1040" s="149" t="n">
        <v>38596</v>
      </c>
      <c r="C1040" s="135" t="s">
        <v>104</v>
      </c>
      <c r="D1040" s="135" t="s">
        <v>104</v>
      </c>
      <c r="E1040" s="136" t="n">
        <v>0</v>
      </c>
      <c r="F1040" s="135" t="n">
        <v>0</v>
      </c>
      <c r="G1040" s="136" t="n">
        <v>0</v>
      </c>
      <c r="H1040" s="136" t="n">
        <v>0</v>
      </c>
      <c r="I1040" s="136" t="n">
        <v>0</v>
      </c>
      <c r="J1040" s="135" t="n">
        <v>0</v>
      </c>
      <c r="Y1040" s="140"/>
      <c r="Z1040" s="140"/>
    </row>
    <row r="1041" customFormat="false" ht="12.75" hidden="false" customHeight="false" outlineLevel="0" collapsed="false">
      <c r="A1041" s="0" t="n">
        <f aca="false">INDEX(BucketTable,MATCH(B1041,SumMonths,0),1)</f>
        <v>12</v>
      </c>
      <c r="B1041" s="149" t="n">
        <v>38596</v>
      </c>
      <c r="C1041" s="135" t="s">
        <v>105</v>
      </c>
      <c r="D1041" s="135" t="s">
        <v>105</v>
      </c>
      <c r="E1041" s="136" t="n">
        <v>-71.54868587</v>
      </c>
      <c r="F1041" s="135" t="n">
        <v>0</v>
      </c>
      <c r="G1041" s="136" t="n">
        <v>-71.54868587</v>
      </c>
      <c r="H1041" s="136" t="n">
        <v>0</v>
      </c>
      <c r="I1041" s="136" t="n">
        <v>0</v>
      </c>
      <c r="J1041" s="135" t="n">
        <v>0</v>
      </c>
      <c r="Y1041" s="140"/>
      <c r="Z1041" s="140"/>
    </row>
    <row r="1042" customFormat="false" ht="12.75" hidden="false" customHeight="false" outlineLevel="0" collapsed="false">
      <c r="A1042" s="0" t="n">
        <f aca="false">INDEX(BucketTable,MATCH(B1042,SumMonths,0),1)</f>
        <v>12</v>
      </c>
      <c r="B1042" s="149" t="n">
        <v>38626</v>
      </c>
      <c r="C1042" s="135" t="s">
        <v>77</v>
      </c>
      <c r="D1042" s="135" t="s">
        <v>77</v>
      </c>
      <c r="E1042" s="136" t="n">
        <v>6.73810272</v>
      </c>
      <c r="F1042" s="135" t="n">
        <v>0</v>
      </c>
      <c r="G1042" s="136" t="n">
        <v>6.73810272</v>
      </c>
      <c r="H1042" s="136" t="n">
        <v>0</v>
      </c>
      <c r="I1042" s="136" t="n">
        <v>0</v>
      </c>
      <c r="J1042" s="135" t="n">
        <v>0</v>
      </c>
      <c r="Y1042" s="140"/>
      <c r="Z1042" s="140"/>
    </row>
    <row r="1043" customFormat="false" ht="12.75" hidden="false" customHeight="false" outlineLevel="0" collapsed="false">
      <c r="A1043" s="0" t="n">
        <f aca="false">INDEX(BucketTable,MATCH(B1043,SumMonths,0),1)</f>
        <v>12</v>
      </c>
      <c r="B1043" s="149" t="n">
        <v>38626</v>
      </c>
      <c r="C1043" s="135" t="s">
        <v>80</v>
      </c>
      <c r="D1043" s="135" t="s">
        <v>80</v>
      </c>
      <c r="E1043" s="136" t="n">
        <v>10.33134424</v>
      </c>
      <c r="F1043" s="135" t="n">
        <v>0</v>
      </c>
      <c r="G1043" s="136" t="n">
        <v>10.33134424</v>
      </c>
      <c r="H1043" s="136" t="n">
        <v>0</v>
      </c>
      <c r="I1043" s="136" t="n">
        <v>0</v>
      </c>
      <c r="J1043" s="135" t="n">
        <v>0</v>
      </c>
      <c r="Y1043" s="140"/>
      <c r="Z1043" s="140"/>
    </row>
    <row r="1044" customFormat="false" ht="12.75" hidden="false" customHeight="false" outlineLevel="0" collapsed="false">
      <c r="A1044" s="0" t="n">
        <f aca="false">INDEX(BucketTable,MATCH(B1044,SumMonths,0),1)</f>
        <v>12</v>
      </c>
      <c r="B1044" s="149" t="n">
        <v>38626</v>
      </c>
      <c r="C1044" s="135" t="s">
        <v>91</v>
      </c>
      <c r="D1044" s="135" t="s">
        <v>91</v>
      </c>
      <c r="E1044" s="136" t="n">
        <v>0</v>
      </c>
      <c r="F1044" s="135" t="n">
        <v>0</v>
      </c>
      <c r="G1044" s="136" t="n">
        <v>0</v>
      </c>
      <c r="H1044" s="136" t="n">
        <v>0.004321575164</v>
      </c>
      <c r="I1044" s="136" t="n">
        <v>0</v>
      </c>
      <c r="J1044" s="135" t="n">
        <v>0</v>
      </c>
      <c r="Y1044" s="140"/>
      <c r="Z1044" s="140"/>
    </row>
    <row r="1045" customFormat="false" ht="12.75" hidden="false" customHeight="false" outlineLevel="0" collapsed="false">
      <c r="A1045" s="0" t="n">
        <f aca="false">INDEX(BucketTable,MATCH(B1045,SumMonths,0),1)</f>
        <v>12</v>
      </c>
      <c r="B1045" s="149" t="n">
        <v>38626</v>
      </c>
      <c r="C1045" s="135" t="s">
        <v>92</v>
      </c>
      <c r="D1045" s="135" t="s">
        <v>92</v>
      </c>
      <c r="E1045" s="136" t="n">
        <v>73.46412265</v>
      </c>
      <c r="F1045" s="135" t="n">
        <v>0</v>
      </c>
      <c r="G1045" s="136" t="n">
        <v>73.46412265</v>
      </c>
      <c r="H1045" s="136" t="n">
        <v>0</v>
      </c>
      <c r="I1045" s="136" t="n">
        <v>0</v>
      </c>
      <c r="J1045" s="135" t="n">
        <v>0</v>
      </c>
      <c r="Y1045" s="140"/>
      <c r="Z1045" s="140"/>
    </row>
    <row r="1046" customFormat="false" ht="12.75" hidden="false" customHeight="false" outlineLevel="0" collapsed="false">
      <c r="A1046" s="0" t="n">
        <f aca="false">INDEX(BucketTable,MATCH(B1046,SumMonths,0),1)</f>
        <v>12</v>
      </c>
      <c r="B1046" s="149" t="n">
        <v>38626</v>
      </c>
      <c r="C1046" s="135" t="s">
        <v>98</v>
      </c>
      <c r="D1046" s="135" t="s">
        <v>98</v>
      </c>
      <c r="E1046" s="136" t="n">
        <v>0</v>
      </c>
      <c r="F1046" s="135" t="n">
        <v>0</v>
      </c>
      <c r="G1046" s="136" t="n">
        <v>0</v>
      </c>
      <c r="H1046" s="136" t="n">
        <v>0</v>
      </c>
      <c r="I1046" s="136" t="n">
        <v>0</v>
      </c>
      <c r="J1046" s="135" t="n">
        <v>0</v>
      </c>
      <c r="Y1046" s="140"/>
      <c r="Z1046" s="140"/>
    </row>
    <row r="1047" customFormat="false" ht="12.75" hidden="false" customHeight="false" outlineLevel="0" collapsed="false">
      <c r="A1047" s="0" t="n">
        <f aca="false">INDEX(BucketTable,MATCH(B1047,SumMonths,0),1)</f>
        <v>12</v>
      </c>
      <c r="B1047" s="149" t="n">
        <v>38626</v>
      </c>
      <c r="C1047" s="135" t="s">
        <v>100</v>
      </c>
      <c r="D1047" s="135" t="s">
        <v>100</v>
      </c>
      <c r="E1047" s="136" t="n">
        <v>-18.98694445</v>
      </c>
      <c r="F1047" s="135" t="n">
        <v>0</v>
      </c>
      <c r="G1047" s="136" t="n">
        <v>-18.98694445</v>
      </c>
      <c r="H1047" s="136" t="n">
        <v>0</v>
      </c>
      <c r="I1047" s="136" t="n">
        <v>0</v>
      </c>
      <c r="J1047" s="135" t="n">
        <v>0</v>
      </c>
      <c r="Y1047" s="140"/>
      <c r="Z1047" s="140"/>
    </row>
    <row r="1048" customFormat="false" ht="12.75" hidden="false" customHeight="false" outlineLevel="0" collapsed="false">
      <c r="A1048" s="0" t="n">
        <f aca="false">INDEX(BucketTable,MATCH(B1048,SumMonths,0),1)</f>
        <v>12</v>
      </c>
      <c r="B1048" s="149" t="n">
        <v>38626</v>
      </c>
      <c r="C1048" s="135" t="s">
        <v>102</v>
      </c>
      <c r="D1048" s="135" t="s">
        <v>102</v>
      </c>
      <c r="E1048" s="136" t="n">
        <v>18.98694445</v>
      </c>
      <c r="F1048" s="135" t="n">
        <v>0</v>
      </c>
      <c r="G1048" s="136" t="n">
        <v>18.98694445</v>
      </c>
      <c r="H1048" s="136" t="n">
        <v>0</v>
      </c>
      <c r="I1048" s="136" t="n">
        <v>0</v>
      </c>
      <c r="J1048" s="135" t="n">
        <v>0</v>
      </c>
      <c r="Y1048" s="140"/>
      <c r="Z1048" s="140"/>
    </row>
    <row r="1049" customFormat="false" ht="12.75" hidden="false" customHeight="false" outlineLevel="0" collapsed="false">
      <c r="A1049" s="0" t="n">
        <f aca="false">INDEX(BucketTable,MATCH(B1049,SumMonths,0),1)</f>
        <v>12</v>
      </c>
      <c r="B1049" s="149" t="n">
        <v>38626</v>
      </c>
      <c r="C1049" s="135" t="s">
        <v>103</v>
      </c>
      <c r="D1049" s="135" t="s">
        <v>103</v>
      </c>
      <c r="E1049" s="136" t="n">
        <v>0</v>
      </c>
      <c r="F1049" s="135" t="n">
        <v>0</v>
      </c>
      <c r="G1049" s="136" t="n">
        <v>0</v>
      </c>
      <c r="H1049" s="136" t="n">
        <v>0</v>
      </c>
      <c r="I1049" s="136" t="n">
        <v>0</v>
      </c>
      <c r="J1049" s="135" t="n">
        <v>0</v>
      </c>
      <c r="Y1049" s="140"/>
      <c r="Z1049" s="140"/>
    </row>
    <row r="1050" customFormat="false" ht="12.75" hidden="false" customHeight="false" outlineLevel="0" collapsed="false">
      <c r="A1050" s="0" t="n">
        <f aca="false">INDEX(BucketTable,MATCH(B1050,SumMonths,0),1)</f>
        <v>12</v>
      </c>
      <c r="B1050" s="149" t="n">
        <v>38626</v>
      </c>
      <c r="C1050" s="135" t="s">
        <v>104</v>
      </c>
      <c r="D1050" s="135" t="s">
        <v>104</v>
      </c>
      <c r="E1050" s="136" t="n">
        <v>0</v>
      </c>
      <c r="F1050" s="135" t="n">
        <v>0</v>
      </c>
      <c r="G1050" s="136" t="n">
        <v>0</v>
      </c>
      <c r="H1050" s="136" t="n">
        <v>0</v>
      </c>
      <c r="I1050" s="136" t="n">
        <v>0</v>
      </c>
      <c r="J1050" s="135" t="n">
        <v>0</v>
      </c>
      <c r="Y1050" s="140"/>
      <c r="Z1050" s="140"/>
    </row>
    <row r="1051" customFormat="false" ht="12.75" hidden="false" customHeight="false" outlineLevel="0" collapsed="false">
      <c r="A1051" s="0" t="n">
        <f aca="false">INDEX(BucketTable,MATCH(B1051,SumMonths,0),1)</f>
        <v>12</v>
      </c>
      <c r="B1051" s="149" t="n">
        <v>38626</v>
      </c>
      <c r="C1051" s="135" t="s">
        <v>105</v>
      </c>
      <c r="D1051" s="135" t="s">
        <v>105</v>
      </c>
      <c r="E1051" s="136" t="n">
        <v>-73.46412265</v>
      </c>
      <c r="F1051" s="135" t="n">
        <v>0</v>
      </c>
      <c r="G1051" s="136" t="n">
        <v>-73.46412265</v>
      </c>
      <c r="H1051" s="136" t="n">
        <v>0</v>
      </c>
      <c r="I1051" s="136" t="n">
        <v>0</v>
      </c>
      <c r="J1051" s="135" t="n">
        <v>0</v>
      </c>
      <c r="Y1051" s="140"/>
      <c r="Z1051" s="140"/>
    </row>
    <row r="1052" customFormat="false" ht="12.75" hidden="false" customHeight="false" outlineLevel="0" collapsed="false">
      <c r="A1052" s="0" t="n">
        <f aca="false">INDEX(BucketTable,MATCH(B1052,SumMonths,0),1)</f>
        <v>12</v>
      </c>
      <c r="B1052" s="149" t="n">
        <v>38657</v>
      </c>
      <c r="C1052" s="135" t="s">
        <v>77</v>
      </c>
      <c r="D1052" s="135" t="s">
        <v>77</v>
      </c>
      <c r="E1052" s="136" t="n">
        <v>6.47792685</v>
      </c>
      <c r="F1052" s="135" t="n">
        <v>0</v>
      </c>
      <c r="G1052" s="136" t="n">
        <v>6.47792685</v>
      </c>
      <c r="H1052" s="136" t="n">
        <v>0</v>
      </c>
      <c r="I1052" s="136" t="n">
        <v>0</v>
      </c>
      <c r="J1052" s="135" t="n">
        <v>0</v>
      </c>
      <c r="Y1052" s="140"/>
      <c r="Z1052" s="140"/>
    </row>
    <row r="1053" customFormat="false" ht="12.75" hidden="false" customHeight="false" outlineLevel="0" collapsed="false">
      <c r="A1053" s="0" t="n">
        <f aca="false">INDEX(BucketTable,MATCH(B1053,SumMonths,0),1)</f>
        <v>12</v>
      </c>
      <c r="B1053" s="149" t="n">
        <v>38657</v>
      </c>
      <c r="C1053" s="135" t="s">
        <v>80</v>
      </c>
      <c r="D1053" s="135" t="s">
        <v>80</v>
      </c>
      <c r="E1053" s="136" t="n">
        <v>9.93242387</v>
      </c>
      <c r="F1053" s="135" t="n">
        <v>0</v>
      </c>
      <c r="G1053" s="136" t="n">
        <v>9.93242387</v>
      </c>
      <c r="H1053" s="136" t="n">
        <v>0</v>
      </c>
      <c r="I1053" s="136" t="n">
        <v>0</v>
      </c>
      <c r="J1053" s="135" t="n">
        <v>0</v>
      </c>
      <c r="Y1053" s="140"/>
      <c r="Z1053" s="140"/>
    </row>
    <row r="1054" customFormat="false" ht="12.75" hidden="false" customHeight="false" outlineLevel="0" collapsed="false">
      <c r="A1054" s="0" t="n">
        <f aca="false">INDEX(BucketTable,MATCH(B1054,SumMonths,0),1)</f>
        <v>12</v>
      </c>
      <c r="B1054" s="149" t="n">
        <v>38657</v>
      </c>
      <c r="C1054" s="135" t="s">
        <v>91</v>
      </c>
      <c r="D1054" s="135" t="s">
        <v>91</v>
      </c>
      <c r="E1054" s="136" t="n">
        <v>0</v>
      </c>
      <c r="F1054" s="135" t="n">
        <v>0</v>
      </c>
      <c r="G1054" s="136" t="n">
        <v>0</v>
      </c>
      <c r="H1054" s="136" t="n">
        <v>0.000990152359</v>
      </c>
      <c r="I1054" s="136" t="n">
        <v>0</v>
      </c>
      <c r="J1054" s="135" t="n">
        <v>0</v>
      </c>
      <c r="Y1054" s="140"/>
      <c r="Z1054" s="140"/>
    </row>
    <row r="1055" customFormat="false" ht="12.75" hidden="false" customHeight="false" outlineLevel="0" collapsed="false">
      <c r="A1055" s="0" t="n">
        <f aca="false">INDEX(BucketTable,MATCH(B1055,SumMonths,0),1)</f>
        <v>12</v>
      </c>
      <c r="B1055" s="149" t="n">
        <v>38657</v>
      </c>
      <c r="C1055" s="135" t="s">
        <v>92</v>
      </c>
      <c r="D1055" s="135" t="s">
        <v>92</v>
      </c>
      <c r="E1055" s="136" t="n">
        <v>70.62747963</v>
      </c>
      <c r="F1055" s="135" t="n">
        <v>0</v>
      </c>
      <c r="G1055" s="136" t="n">
        <v>70.62747963</v>
      </c>
      <c r="H1055" s="136" t="n">
        <v>0</v>
      </c>
      <c r="I1055" s="136" t="n">
        <v>0</v>
      </c>
      <c r="J1055" s="135" t="n">
        <v>0</v>
      </c>
      <c r="Y1055" s="140"/>
      <c r="Z1055" s="140"/>
    </row>
    <row r="1056" customFormat="false" ht="12.75" hidden="false" customHeight="false" outlineLevel="0" collapsed="false">
      <c r="A1056" s="0" t="n">
        <f aca="false">INDEX(BucketTable,MATCH(B1056,SumMonths,0),1)</f>
        <v>12</v>
      </c>
      <c r="B1056" s="149" t="n">
        <v>38657</v>
      </c>
      <c r="C1056" s="135" t="s">
        <v>98</v>
      </c>
      <c r="D1056" s="135" t="s">
        <v>98</v>
      </c>
      <c r="E1056" s="136" t="n">
        <v>0</v>
      </c>
      <c r="F1056" s="135" t="n">
        <v>0</v>
      </c>
      <c r="G1056" s="136" t="n">
        <v>0</v>
      </c>
      <c r="H1056" s="136" t="n">
        <v>0</v>
      </c>
      <c r="I1056" s="136" t="n">
        <v>0</v>
      </c>
      <c r="J1056" s="135" t="n">
        <v>0</v>
      </c>
      <c r="Y1056" s="140"/>
      <c r="Z1056" s="140"/>
    </row>
    <row r="1057" customFormat="false" ht="12.75" hidden="false" customHeight="false" outlineLevel="0" collapsed="false">
      <c r="A1057" s="0" t="n">
        <f aca="false">INDEX(BucketTable,MATCH(B1057,SumMonths,0),1)</f>
        <v>12</v>
      </c>
      <c r="B1057" s="149" t="n">
        <v>38657</v>
      </c>
      <c r="C1057" s="135" t="s">
        <v>100</v>
      </c>
      <c r="D1057" s="135" t="s">
        <v>100</v>
      </c>
      <c r="E1057" s="136" t="n">
        <v>-18.25380858</v>
      </c>
      <c r="F1057" s="135" t="n">
        <v>0</v>
      </c>
      <c r="G1057" s="136" t="n">
        <v>-18.25380858</v>
      </c>
      <c r="H1057" s="136" t="n">
        <v>0</v>
      </c>
      <c r="I1057" s="136" t="n">
        <v>0</v>
      </c>
      <c r="J1057" s="135" t="n">
        <v>0</v>
      </c>
      <c r="Y1057" s="140"/>
      <c r="Z1057" s="140"/>
    </row>
    <row r="1058" customFormat="false" ht="12.75" hidden="false" customHeight="false" outlineLevel="0" collapsed="false">
      <c r="A1058" s="0" t="n">
        <f aca="false">INDEX(BucketTable,MATCH(B1058,SumMonths,0),1)</f>
        <v>12</v>
      </c>
      <c r="B1058" s="149" t="n">
        <v>38657</v>
      </c>
      <c r="C1058" s="135" t="s">
        <v>102</v>
      </c>
      <c r="D1058" s="135" t="s">
        <v>102</v>
      </c>
      <c r="E1058" s="136" t="n">
        <v>0</v>
      </c>
      <c r="F1058" s="135" t="n">
        <v>0</v>
      </c>
      <c r="G1058" s="136" t="n">
        <v>0</v>
      </c>
      <c r="H1058" s="136" t="n">
        <v>0</v>
      </c>
      <c r="I1058" s="136" t="n">
        <v>0</v>
      </c>
      <c r="J1058" s="135" t="n">
        <v>0</v>
      </c>
      <c r="Y1058" s="140"/>
      <c r="Z1058" s="140"/>
    </row>
    <row r="1059" customFormat="false" ht="12.75" hidden="false" customHeight="false" outlineLevel="0" collapsed="false">
      <c r="A1059" s="0" t="n">
        <f aca="false">INDEX(BucketTable,MATCH(B1059,SumMonths,0),1)</f>
        <v>12</v>
      </c>
      <c r="B1059" s="149" t="n">
        <v>38657</v>
      </c>
      <c r="C1059" s="135" t="s">
        <v>103</v>
      </c>
      <c r="D1059" s="135" t="s">
        <v>103</v>
      </c>
      <c r="E1059" s="136" t="n">
        <v>0</v>
      </c>
      <c r="F1059" s="135" t="n">
        <v>0</v>
      </c>
      <c r="G1059" s="136" t="n">
        <v>0</v>
      </c>
      <c r="H1059" s="136" t="n">
        <v>0</v>
      </c>
      <c r="I1059" s="136" t="n">
        <v>0</v>
      </c>
      <c r="J1059" s="135" t="n">
        <v>0</v>
      </c>
      <c r="Y1059" s="140"/>
      <c r="Z1059" s="140"/>
    </row>
    <row r="1060" customFormat="false" ht="12.75" hidden="false" customHeight="false" outlineLevel="0" collapsed="false">
      <c r="A1060" s="0" t="n">
        <f aca="false">INDEX(BucketTable,MATCH(B1060,SumMonths,0),1)</f>
        <v>12</v>
      </c>
      <c r="B1060" s="149" t="n">
        <v>38657</v>
      </c>
      <c r="C1060" s="135" t="s">
        <v>104</v>
      </c>
      <c r="D1060" s="135" t="s">
        <v>104</v>
      </c>
      <c r="E1060" s="136" t="n">
        <v>0</v>
      </c>
      <c r="F1060" s="135" t="n">
        <v>0</v>
      </c>
      <c r="G1060" s="136" t="n">
        <v>0</v>
      </c>
      <c r="H1060" s="136" t="n">
        <v>0</v>
      </c>
      <c r="I1060" s="136" t="n">
        <v>0</v>
      </c>
      <c r="J1060" s="135" t="n">
        <v>0</v>
      </c>
      <c r="Y1060" s="140"/>
      <c r="Z1060" s="140"/>
    </row>
    <row r="1061" customFormat="false" ht="12.75" hidden="false" customHeight="false" outlineLevel="0" collapsed="false">
      <c r="A1061" s="0" t="n">
        <f aca="false">INDEX(BucketTable,MATCH(B1061,SumMonths,0),1)</f>
        <v>12</v>
      </c>
      <c r="B1061" s="149" t="n">
        <v>38657</v>
      </c>
      <c r="C1061" s="135" t="s">
        <v>112</v>
      </c>
      <c r="D1061" s="135" t="s">
        <v>112</v>
      </c>
      <c r="E1061" s="136" t="n">
        <v>18.25380858</v>
      </c>
      <c r="F1061" s="135" t="n">
        <v>0</v>
      </c>
      <c r="G1061" s="136" t="n">
        <v>18.25380858</v>
      </c>
      <c r="H1061" s="136" t="n">
        <v>0</v>
      </c>
      <c r="I1061" s="136" t="n">
        <v>0</v>
      </c>
      <c r="J1061" s="135" t="n">
        <v>0</v>
      </c>
      <c r="Y1061" s="140"/>
      <c r="Z1061" s="140"/>
    </row>
    <row r="1062" customFormat="false" ht="12.75" hidden="false" customHeight="false" outlineLevel="0" collapsed="false">
      <c r="A1062" s="0" t="n">
        <f aca="false">INDEX(BucketTable,MATCH(B1062,SumMonths,0),1)</f>
        <v>12</v>
      </c>
      <c r="B1062" s="149" t="n">
        <v>38657</v>
      </c>
      <c r="C1062" s="135" t="s">
        <v>105</v>
      </c>
      <c r="D1062" s="135" t="s">
        <v>105</v>
      </c>
      <c r="E1062" s="136" t="n">
        <v>-70.62747963</v>
      </c>
      <c r="F1062" s="135" t="n">
        <v>0</v>
      </c>
      <c r="G1062" s="136" t="n">
        <v>-70.62747963</v>
      </c>
      <c r="H1062" s="136" t="n">
        <v>0</v>
      </c>
      <c r="I1062" s="136" t="n">
        <v>0</v>
      </c>
      <c r="J1062" s="135" t="n">
        <v>0</v>
      </c>
      <c r="Y1062" s="140"/>
      <c r="Z1062" s="140"/>
    </row>
    <row r="1063" customFormat="false" ht="12.75" hidden="false" customHeight="false" outlineLevel="0" collapsed="false">
      <c r="A1063" s="0" t="n">
        <f aca="false">INDEX(BucketTable,MATCH(B1063,SumMonths,0),1)</f>
        <v>12</v>
      </c>
      <c r="B1063" s="149" t="n">
        <v>38687</v>
      </c>
      <c r="C1063" s="135" t="s">
        <v>77</v>
      </c>
      <c r="D1063" s="135" t="s">
        <v>77</v>
      </c>
      <c r="E1063" s="136" t="n">
        <v>6.65128528</v>
      </c>
      <c r="F1063" s="135" t="n">
        <v>0</v>
      </c>
      <c r="G1063" s="136" t="n">
        <v>6.65128528</v>
      </c>
      <c r="H1063" s="136" t="n">
        <v>0</v>
      </c>
      <c r="I1063" s="136" t="n">
        <v>0</v>
      </c>
      <c r="J1063" s="135" t="n">
        <v>0</v>
      </c>
      <c r="Y1063" s="140"/>
      <c r="Z1063" s="140"/>
    </row>
    <row r="1064" customFormat="false" ht="12.75" hidden="false" customHeight="false" outlineLevel="0" collapsed="false">
      <c r="A1064" s="0" t="n">
        <f aca="false">INDEX(BucketTable,MATCH(B1064,SumMonths,0),1)</f>
        <v>12</v>
      </c>
      <c r="B1064" s="149" t="n">
        <v>38687</v>
      </c>
      <c r="C1064" s="135" t="s">
        <v>80</v>
      </c>
      <c r="D1064" s="135" t="s">
        <v>80</v>
      </c>
      <c r="E1064" s="136" t="n">
        <v>10.1982295</v>
      </c>
      <c r="F1064" s="135" t="n">
        <v>0</v>
      </c>
      <c r="G1064" s="136" t="n">
        <v>10.1982295</v>
      </c>
      <c r="H1064" s="136" t="n">
        <v>0</v>
      </c>
      <c r="I1064" s="136" t="n">
        <v>0</v>
      </c>
      <c r="J1064" s="135" t="n">
        <v>0</v>
      </c>
      <c r="Y1064" s="140"/>
      <c r="Z1064" s="140"/>
    </row>
    <row r="1065" customFormat="false" ht="12.75" hidden="false" customHeight="false" outlineLevel="0" collapsed="false">
      <c r="A1065" s="0" t="n">
        <f aca="false">INDEX(BucketTable,MATCH(B1065,SumMonths,0),1)</f>
        <v>12</v>
      </c>
      <c r="B1065" s="149" t="n">
        <v>38687</v>
      </c>
      <c r="C1065" s="135" t="s">
        <v>91</v>
      </c>
      <c r="D1065" s="135" t="s">
        <v>91</v>
      </c>
      <c r="E1065" s="136" t="n">
        <v>0</v>
      </c>
      <c r="F1065" s="135" t="n">
        <v>0</v>
      </c>
      <c r="G1065" s="136" t="n">
        <v>0</v>
      </c>
      <c r="H1065" s="136" t="n">
        <v>0</v>
      </c>
      <c r="I1065" s="136" t="n">
        <v>0</v>
      </c>
      <c r="J1065" s="135" t="n">
        <v>0</v>
      </c>
      <c r="Y1065" s="140"/>
      <c r="Z1065" s="140"/>
    </row>
    <row r="1066" customFormat="false" ht="12.75" hidden="false" customHeight="false" outlineLevel="0" collapsed="false">
      <c r="A1066" s="0" t="n">
        <f aca="false">INDEX(BucketTable,MATCH(B1066,SumMonths,0),1)</f>
        <v>12</v>
      </c>
      <c r="B1066" s="149" t="n">
        <v>38687</v>
      </c>
      <c r="C1066" s="135" t="s">
        <v>92</v>
      </c>
      <c r="D1066" s="135" t="s">
        <v>92</v>
      </c>
      <c r="E1066" s="136" t="n">
        <v>72.51757033</v>
      </c>
      <c r="F1066" s="135" t="n">
        <v>0</v>
      </c>
      <c r="G1066" s="136" t="n">
        <v>72.51757033</v>
      </c>
      <c r="H1066" s="136" t="n">
        <v>0</v>
      </c>
      <c r="I1066" s="136" t="n">
        <v>0</v>
      </c>
      <c r="J1066" s="135" t="n">
        <v>0</v>
      </c>
      <c r="Y1066" s="140"/>
      <c r="Z1066" s="140"/>
    </row>
    <row r="1067" customFormat="false" ht="12.75" hidden="false" customHeight="false" outlineLevel="0" collapsed="false">
      <c r="A1067" s="0" t="n">
        <f aca="false">INDEX(BucketTable,MATCH(B1067,SumMonths,0),1)</f>
        <v>12</v>
      </c>
      <c r="B1067" s="149" t="n">
        <v>38687</v>
      </c>
      <c r="C1067" s="135" t="s">
        <v>98</v>
      </c>
      <c r="D1067" s="135" t="s">
        <v>98</v>
      </c>
      <c r="E1067" s="136" t="n">
        <v>0</v>
      </c>
      <c r="F1067" s="135" t="n">
        <v>0</v>
      </c>
      <c r="G1067" s="136" t="n">
        <v>0</v>
      </c>
      <c r="H1067" s="136" t="n">
        <v>0</v>
      </c>
      <c r="I1067" s="136" t="n">
        <v>0</v>
      </c>
      <c r="J1067" s="135" t="n">
        <v>0</v>
      </c>
      <c r="Y1067" s="140"/>
      <c r="Z1067" s="140"/>
    </row>
    <row r="1068" customFormat="false" ht="12.75" hidden="false" customHeight="false" outlineLevel="0" collapsed="false">
      <c r="A1068" s="0" t="n">
        <f aca="false">INDEX(BucketTable,MATCH(B1068,SumMonths,0),1)</f>
        <v>12</v>
      </c>
      <c r="B1068" s="149" t="n">
        <v>38687</v>
      </c>
      <c r="C1068" s="135" t="s">
        <v>100</v>
      </c>
      <c r="D1068" s="135" t="s">
        <v>100</v>
      </c>
      <c r="E1068" s="136" t="n">
        <v>-18.74230618</v>
      </c>
      <c r="F1068" s="135" t="n">
        <v>0</v>
      </c>
      <c r="G1068" s="136" t="n">
        <v>-18.74230618</v>
      </c>
      <c r="H1068" s="136" t="n">
        <v>0</v>
      </c>
      <c r="I1068" s="136" t="n">
        <v>0</v>
      </c>
      <c r="J1068" s="135" t="n">
        <v>0</v>
      </c>
      <c r="Y1068" s="140"/>
      <c r="Z1068" s="140"/>
    </row>
    <row r="1069" customFormat="false" ht="12.75" hidden="false" customHeight="false" outlineLevel="0" collapsed="false">
      <c r="A1069" s="0" t="n">
        <f aca="false">INDEX(BucketTable,MATCH(B1069,SumMonths,0),1)</f>
        <v>12</v>
      </c>
      <c r="B1069" s="149" t="n">
        <v>38687</v>
      </c>
      <c r="C1069" s="135" t="s">
        <v>102</v>
      </c>
      <c r="D1069" s="135" t="s">
        <v>102</v>
      </c>
      <c r="E1069" s="136" t="n">
        <v>0</v>
      </c>
      <c r="F1069" s="135" t="n">
        <v>0</v>
      </c>
      <c r="G1069" s="136" t="n">
        <v>0</v>
      </c>
      <c r="H1069" s="136" t="n">
        <v>0</v>
      </c>
      <c r="I1069" s="136" t="n">
        <v>0</v>
      </c>
      <c r="J1069" s="135" t="n">
        <v>0</v>
      </c>
      <c r="Y1069" s="140"/>
      <c r="Z1069" s="140"/>
    </row>
    <row r="1070" customFormat="false" ht="12.75" hidden="false" customHeight="false" outlineLevel="0" collapsed="false">
      <c r="A1070" s="0" t="n">
        <f aca="false">INDEX(BucketTable,MATCH(B1070,SumMonths,0),1)</f>
        <v>12</v>
      </c>
      <c r="B1070" s="149" t="n">
        <v>38687</v>
      </c>
      <c r="C1070" s="135" t="s">
        <v>103</v>
      </c>
      <c r="D1070" s="135" t="s">
        <v>103</v>
      </c>
      <c r="E1070" s="136" t="n">
        <v>0</v>
      </c>
      <c r="F1070" s="135" t="n">
        <v>0</v>
      </c>
      <c r="G1070" s="136" t="n">
        <v>0</v>
      </c>
      <c r="H1070" s="136" t="n">
        <v>0</v>
      </c>
      <c r="I1070" s="136" t="n">
        <v>0</v>
      </c>
      <c r="J1070" s="135" t="n">
        <v>0</v>
      </c>
      <c r="Y1070" s="140"/>
      <c r="Z1070" s="140"/>
    </row>
    <row r="1071" customFormat="false" ht="12.75" hidden="false" customHeight="false" outlineLevel="0" collapsed="false">
      <c r="A1071" s="0" t="n">
        <f aca="false">INDEX(BucketTable,MATCH(B1071,SumMonths,0),1)</f>
        <v>12</v>
      </c>
      <c r="B1071" s="149" t="n">
        <v>38687</v>
      </c>
      <c r="C1071" s="135" t="s">
        <v>104</v>
      </c>
      <c r="D1071" s="135" t="s">
        <v>104</v>
      </c>
      <c r="E1071" s="136" t="n">
        <v>0</v>
      </c>
      <c r="F1071" s="135" t="n">
        <v>0</v>
      </c>
      <c r="G1071" s="136" t="n">
        <v>0</v>
      </c>
      <c r="H1071" s="136" t="n">
        <v>0</v>
      </c>
      <c r="I1071" s="136" t="n">
        <v>0</v>
      </c>
      <c r="J1071" s="135" t="n">
        <v>0</v>
      </c>
      <c r="Y1071" s="140"/>
      <c r="Z1071" s="140"/>
    </row>
    <row r="1072" customFormat="false" ht="12.75" hidden="false" customHeight="false" outlineLevel="0" collapsed="false">
      <c r="A1072" s="0" t="n">
        <f aca="false">INDEX(BucketTable,MATCH(B1072,SumMonths,0),1)</f>
        <v>12</v>
      </c>
      <c r="B1072" s="149" t="n">
        <v>38687</v>
      </c>
      <c r="C1072" s="135" t="s">
        <v>112</v>
      </c>
      <c r="D1072" s="135" t="s">
        <v>112</v>
      </c>
      <c r="E1072" s="136" t="n">
        <v>18.74230618</v>
      </c>
      <c r="F1072" s="135" t="n">
        <v>0</v>
      </c>
      <c r="G1072" s="136" t="n">
        <v>18.74230618</v>
      </c>
      <c r="H1072" s="136" t="n">
        <v>0</v>
      </c>
      <c r="I1072" s="136" t="n">
        <v>0</v>
      </c>
      <c r="J1072" s="135" t="n">
        <v>0</v>
      </c>
      <c r="Y1072" s="140"/>
      <c r="Z1072" s="140"/>
    </row>
    <row r="1073" customFormat="false" ht="12.75" hidden="false" customHeight="false" outlineLevel="0" collapsed="false">
      <c r="A1073" s="0" t="n">
        <f aca="false">INDEX(BucketTable,MATCH(B1073,SumMonths,0),1)</f>
        <v>12</v>
      </c>
      <c r="B1073" s="149" t="n">
        <v>38687</v>
      </c>
      <c r="C1073" s="135" t="s">
        <v>105</v>
      </c>
      <c r="D1073" s="135" t="s">
        <v>105</v>
      </c>
      <c r="E1073" s="136" t="n">
        <v>-72.51757033</v>
      </c>
      <c r="F1073" s="135" t="n">
        <v>0</v>
      </c>
      <c r="G1073" s="136" t="n">
        <v>-72.51757033</v>
      </c>
      <c r="H1073" s="136" t="n">
        <v>0</v>
      </c>
      <c r="I1073" s="136" t="n">
        <v>0</v>
      </c>
      <c r="J1073" s="135" t="n">
        <v>0</v>
      </c>
      <c r="Y1073" s="140"/>
      <c r="Z1073" s="140"/>
    </row>
    <row r="1074" customFormat="false" ht="12.75" hidden="false" customHeight="false" outlineLevel="0" collapsed="false">
      <c r="A1074" s="0" t="n">
        <f aca="false">INDEX(BucketTable,MATCH(B1074,SumMonths,0),1)</f>
        <v>12</v>
      </c>
      <c r="B1074" s="149" t="n">
        <v>38718</v>
      </c>
      <c r="C1074" s="135" t="s">
        <v>77</v>
      </c>
      <c r="D1074" s="135" t="s">
        <v>77</v>
      </c>
      <c r="E1074" s="136" t="n">
        <v>6.60754595</v>
      </c>
      <c r="F1074" s="135" t="n">
        <v>0</v>
      </c>
      <c r="G1074" s="136" t="n">
        <v>6.60754595</v>
      </c>
      <c r="H1074" s="136" t="n">
        <v>0</v>
      </c>
      <c r="I1074" s="136" t="n">
        <v>0</v>
      </c>
      <c r="J1074" s="135" t="n">
        <v>0</v>
      </c>
      <c r="Y1074" s="140"/>
      <c r="Z1074" s="140"/>
    </row>
    <row r="1075" customFormat="false" ht="12.75" hidden="false" customHeight="false" outlineLevel="0" collapsed="false">
      <c r="A1075" s="0" t="n">
        <f aca="false">INDEX(BucketTable,MATCH(B1075,SumMonths,0),1)</f>
        <v>12</v>
      </c>
      <c r="B1075" s="149" t="n">
        <v>38718</v>
      </c>
      <c r="C1075" s="135" t="s">
        <v>80</v>
      </c>
      <c r="D1075" s="135" t="s">
        <v>80</v>
      </c>
      <c r="E1075" s="136" t="n">
        <v>10.1311652</v>
      </c>
      <c r="F1075" s="135" t="n">
        <v>0</v>
      </c>
      <c r="G1075" s="136" t="n">
        <v>10.1311652</v>
      </c>
      <c r="H1075" s="136" t="n">
        <v>0</v>
      </c>
      <c r="I1075" s="136" t="n">
        <v>0</v>
      </c>
      <c r="J1075" s="135" t="n">
        <v>0</v>
      </c>
      <c r="Y1075" s="140"/>
      <c r="Z1075" s="140"/>
    </row>
    <row r="1076" customFormat="false" ht="12.75" hidden="false" customHeight="false" outlineLevel="0" collapsed="false">
      <c r="A1076" s="0" t="n">
        <f aca="false">INDEX(BucketTable,MATCH(B1076,SumMonths,0),1)</f>
        <v>12</v>
      </c>
      <c r="B1076" s="149" t="n">
        <v>38718</v>
      </c>
      <c r="C1076" s="135" t="s">
        <v>91</v>
      </c>
      <c r="D1076" s="135" t="s">
        <v>91</v>
      </c>
      <c r="E1076" s="136" t="n">
        <v>0</v>
      </c>
      <c r="F1076" s="135" t="n">
        <v>0</v>
      </c>
      <c r="G1076" s="136" t="n">
        <v>0</v>
      </c>
      <c r="H1076" s="136" t="n">
        <v>0</v>
      </c>
      <c r="I1076" s="136" t="n">
        <v>0</v>
      </c>
      <c r="J1076" s="135" t="n">
        <v>0</v>
      </c>
      <c r="Y1076" s="140"/>
      <c r="Z1076" s="140"/>
    </row>
    <row r="1077" customFormat="false" ht="12.75" hidden="false" customHeight="false" outlineLevel="0" collapsed="false">
      <c r="A1077" s="0" t="n">
        <f aca="false">INDEX(BucketTable,MATCH(B1077,SumMonths,0),1)</f>
        <v>12</v>
      </c>
      <c r="B1077" s="149" t="n">
        <v>38718</v>
      </c>
      <c r="C1077" s="135" t="s">
        <v>92</v>
      </c>
      <c r="D1077" s="135" t="s">
        <v>92</v>
      </c>
      <c r="E1077" s="136" t="n">
        <v>72.04068953</v>
      </c>
      <c r="F1077" s="135" t="n">
        <v>0</v>
      </c>
      <c r="G1077" s="136" t="n">
        <v>72.04068953</v>
      </c>
      <c r="H1077" s="136" t="n">
        <v>0</v>
      </c>
      <c r="I1077" s="136" t="n">
        <v>0</v>
      </c>
      <c r="J1077" s="135" t="n">
        <v>0</v>
      </c>
      <c r="Y1077" s="140"/>
      <c r="Z1077" s="140"/>
    </row>
    <row r="1078" customFormat="false" ht="12.75" hidden="false" customHeight="false" outlineLevel="0" collapsed="false">
      <c r="A1078" s="0" t="n">
        <f aca="false">INDEX(BucketTable,MATCH(B1078,SumMonths,0),1)</f>
        <v>12</v>
      </c>
      <c r="B1078" s="149" t="n">
        <v>38718</v>
      </c>
      <c r="C1078" s="135" t="s">
        <v>98</v>
      </c>
      <c r="D1078" s="135" t="s">
        <v>98</v>
      </c>
      <c r="E1078" s="136" t="n">
        <v>0</v>
      </c>
      <c r="F1078" s="135" t="n">
        <v>0</v>
      </c>
      <c r="G1078" s="136" t="n">
        <v>0</v>
      </c>
      <c r="H1078" s="136" t="n">
        <v>0</v>
      </c>
      <c r="I1078" s="136" t="n">
        <v>0</v>
      </c>
      <c r="J1078" s="135" t="n">
        <v>0</v>
      </c>
      <c r="Y1078" s="140"/>
      <c r="Z1078" s="140"/>
    </row>
    <row r="1079" customFormat="false" ht="12.75" hidden="false" customHeight="false" outlineLevel="0" collapsed="false">
      <c r="A1079" s="0" t="n">
        <f aca="false">INDEX(BucketTable,MATCH(B1079,SumMonths,0),1)</f>
        <v>12</v>
      </c>
      <c r="B1079" s="149" t="n">
        <v>38718</v>
      </c>
      <c r="C1079" s="135" t="s">
        <v>100</v>
      </c>
      <c r="D1079" s="135" t="s">
        <v>100</v>
      </c>
      <c r="E1079" s="136" t="n">
        <v>-18.61905541</v>
      </c>
      <c r="F1079" s="135" t="n">
        <v>0</v>
      </c>
      <c r="G1079" s="136" t="n">
        <v>-18.61905541</v>
      </c>
      <c r="H1079" s="136" t="n">
        <v>0</v>
      </c>
      <c r="I1079" s="136" t="n">
        <v>0</v>
      </c>
      <c r="J1079" s="135" t="n">
        <v>0</v>
      </c>
      <c r="Y1079" s="140"/>
      <c r="Z1079" s="140"/>
    </row>
    <row r="1080" customFormat="false" ht="12.75" hidden="false" customHeight="false" outlineLevel="0" collapsed="false">
      <c r="A1080" s="0" t="n">
        <f aca="false">INDEX(BucketTable,MATCH(B1080,SumMonths,0),1)</f>
        <v>12</v>
      </c>
      <c r="B1080" s="149" t="n">
        <v>38718</v>
      </c>
      <c r="C1080" s="135" t="s">
        <v>102</v>
      </c>
      <c r="D1080" s="135" t="s">
        <v>102</v>
      </c>
      <c r="E1080" s="136" t="n">
        <v>0</v>
      </c>
      <c r="F1080" s="135" t="n">
        <v>0</v>
      </c>
      <c r="G1080" s="136" t="n">
        <v>0</v>
      </c>
      <c r="H1080" s="136" t="n">
        <v>0</v>
      </c>
      <c r="I1080" s="136" t="n">
        <v>0</v>
      </c>
      <c r="J1080" s="135" t="n">
        <v>0</v>
      </c>
      <c r="Y1080" s="140"/>
      <c r="Z1080" s="140"/>
    </row>
    <row r="1081" customFormat="false" ht="12.75" hidden="false" customHeight="false" outlineLevel="0" collapsed="false">
      <c r="A1081" s="0" t="n">
        <f aca="false">INDEX(BucketTable,MATCH(B1081,SumMonths,0),1)</f>
        <v>12</v>
      </c>
      <c r="B1081" s="149" t="n">
        <v>38718</v>
      </c>
      <c r="C1081" s="135" t="s">
        <v>103</v>
      </c>
      <c r="D1081" s="135" t="s">
        <v>103</v>
      </c>
      <c r="E1081" s="136" t="n">
        <v>0</v>
      </c>
      <c r="F1081" s="135" t="n">
        <v>0</v>
      </c>
      <c r="G1081" s="136" t="n">
        <v>0</v>
      </c>
      <c r="H1081" s="136" t="n">
        <v>0</v>
      </c>
      <c r="I1081" s="136" t="n">
        <v>0</v>
      </c>
      <c r="J1081" s="135" t="n">
        <v>0</v>
      </c>
      <c r="Y1081" s="140"/>
      <c r="Z1081" s="140"/>
    </row>
    <row r="1082" customFormat="false" ht="12.75" hidden="false" customHeight="false" outlineLevel="0" collapsed="false">
      <c r="A1082" s="0" t="n">
        <f aca="false">INDEX(BucketTable,MATCH(B1082,SumMonths,0),1)</f>
        <v>12</v>
      </c>
      <c r="B1082" s="149" t="n">
        <v>38718</v>
      </c>
      <c r="C1082" s="135" t="s">
        <v>104</v>
      </c>
      <c r="D1082" s="135" t="s">
        <v>104</v>
      </c>
      <c r="E1082" s="136" t="n">
        <v>0</v>
      </c>
      <c r="F1082" s="135" t="n">
        <v>0</v>
      </c>
      <c r="G1082" s="136" t="n">
        <v>0</v>
      </c>
      <c r="H1082" s="136" t="n">
        <v>0</v>
      </c>
      <c r="I1082" s="136" t="n">
        <v>0</v>
      </c>
      <c r="J1082" s="135" t="n">
        <v>0</v>
      </c>
      <c r="Y1082" s="140"/>
      <c r="Z1082" s="140"/>
    </row>
    <row r="1083" customFormat="false" ht="12.75" hidden="false" customHeight="false" outlineLevel="0" collapsed="false">
      <c r="A1083" s="0" t="n">
        <f aca="false">INDEX(BucketTable,MATCH(B1083,SumMonths,0),1)</f>
        <v>12</v>
      </c>
      <c r="B1083" s="149" t="n">
        <v>38718</v>
      </c>
      <c r="C1083" s="135" t="s">
        <v>112</v>
      </c>
      <c r="D1083" s="135" t="s">
        <v>112</v>
      </c>
      <c r="E1083" s="136" t="n">
        <v>18.61905541</v>
      </c>
      <c r="F1083" s="135" t="n">
        <v>0</v>
      </c>
      <c r="G1083" s="136" t="n">
        <v>18.61905541</v>
      </c>
      <c r="H1083" s="136" t="n">
        <v>0</v>
      </c>
      <c r="I1083" s="136" t="n">
        <v>0</v>
      </c>
      <c r="J1083" s="135" t="n">
        <v>0</v>
      </c>
      <c r="Y1083" s="140"/>
      <c r="Z1083" s="140"/>
    </row>
    <row r="1084" customFormat="false" ht="12.75" hidden="false" customHeight="false" outlineLevel="0" collapsed="false">
      <c r="A1084" s="0" t="n">
        <f aca="false">INDEX(BucketTable,MATCH(B1084,SumMonths,0),1)</f>
        <v>12</v>
      </c>
      <c r="B1084" s="149" t="n">
        <v>38718</v>
      </c>
      <c r="C1084" s="135" t="s">
        <v>105</v>
      </c>
      <c r="D1084" s="135" t="s">
        <v>105</v>
      </c>
      <c r="E1084" s="136" t="n">
        <v>-72.04068953</v>
      </c>
      <c r="F1084" s="135" t="n">
        <v>0</v>
      </c>
      <c r="G1084" s="136" t="n">
        <v>-72.04068953</v>
      </c>
      <c r="H1084" s="136" t="n">
        <v>0</v>
      </c>
      <c r="I1084" s="136" t="n">
        <v>0</v>
      </c>
      <c r="J1084" s="135" t="n">
        <v>0</v>
      </c>
      <c r="Y1084" s="140"/>
      <c r="Z1084" s="140"/>
    </row>
    <row r="1085" customFormat="false" ht="12.75" hidden="false" customHeight="false" outlineLevel="0" collapsed="false">
      <c r="A1085" s="0" t="n">
        <f aca="false">INDEX(BucketTable,MATCH(B1085,SumMonths,0),1)</f>
        <v>12</v>
      </c>
      <c r="B1085" s="149" t="n">
        <v>38749</v>
      </c>
      <c r="C1085" s="135" t="s">
        <v>77</v>
      </c>
      <c r="D1085" s="135" t="s">
        <v>77</v>
      </c>
      <c r="E1085" s="136" t="n">
        <v>5.92882994</v>
      </c>
      <c r="F1085" s="135" t="n">
        <v>0</v>
      </c>
      <c r="G1085" s="136" t="n">
        <v>5.92882994</v>
      </c>
      <c r="H1085" s="136" t="n">
        <v>0</v>
      </c>
      <c r="I1085" s="136" t="n">
        <v>0</v>
      </c>
      <c r="J1085" s="135" t="n">
        <v>0</v>
      </c>
      <c r="Y1085" s="140"/>
      <c r="Z1085" s="140"/>
    </row>
    <row r="1086" customFormat="false" ht="12.75" hidden="false" customHeight="false" outlineLevel="0" collapsed="false">
      <c r="A1086" s="0" t="n">
        <f aca="false">INDEX(BucketTable,MATCH(B1086,SumMonths,0),1)</f>
        <v>12</v>
      </c>
      <c r="B1086" s="149" t="n">
        <v>38749</v>
      </c>
      <c r="C1086" s="135" t="s">
        <v>80</v>
      </c>
      <c r="D1086" s="135" t="s">
        <v>80</v>
      </c>
      <c r="E1086" s="136" t="n">
        <v>9.09050895</v>
      </c>
      <c r="F1086" s="135" t="n">
        <v>0</v>
      </c>
      <c r="G1086" s="136" t="n">
        <v>9.09050895</v>
      </c>
      <c r="H1086" s="136" t="n">
        <v>0</v>
      </c>
      <c r="I1086" s="136" t="n">
        <v>0</v>
      </c>
      <c r="J1086" s="135" t="n">
        <v>0</v>
      </c>
      <c r="Y1086" s="140"/>
      <c r="Z1086" s="140"/>
    </row>
    <row r="1087" customFormat="false" ht="12.75" hidden="false" customHeight="false" outlineLevel="0" collapsed="false">
      <c r="A1087" s="0" t="n">
        <f aca="false">INDEX(BucketTable,MATCH(B1087,SumMonths,0),1)</f>
        <v>12</v>
      </c>
      <c r="B1087" s="149" t="n">
        <v>38749</v>
      </c>
      <c r="C1087" s="135" t="s">
        <v>91</v>
      </c>
      <c r="D1087" s="135" t="s">
        <v>91</v>
      </c>
      <c r="E1087" s="136" t="n">
        <v>0</v>
      </c>
      <c r="F1087" s="135" t="n">
        <v>0</v>
      </c>
      <c r="G1087" s="136" t="n">
        <v>0</v>
      </c>
      <c r="H1087" s="136" t="n">
        <v>0</v>
      </c>
      <c r="I1087" s="136" t="n">
        <v>0</v>
      </c>
      <c r="J1087" s="135" t="n">
        <v>0</v>
      </c>
      <c r="Y1087" s="140"/>
      <c r="Z1087" s="140"/>
    </row>
    <row r="1088" customFormat="false" ht="12.75" hidden="false" customHeight="false" outlineLevel="0" collapsed="false">
      <c r="A1088" s="0" t="n">
        <f aca="false">INDEX(BucketTable,MATCH(B1088,SumMonths,0),1)</f>
        <v>12</v>
      </c>
      <c r="B1088" s="149" t="n">
        <v>38749</v>
      </c>
      <c r="C1088" s="135" t="s">
        <v>92</v>
      </c>
      <c r="D1088" s="135" t="s">
        <v>92</v>
      </c>
      <c r="E1088" s="136" t="n">
        <v>64.64079103</v>
      </c>
      <c r="F1088" s="135" t="n">
        <v>0</v>
      </c>
      <c r="G1088" s="136" t="n">
        <v>64.64079103</v>
      </c>
      <c r="H1088" s="136" t="n">
        <v>0</v>
      </c>
      <c r="I1088" s="136" t="n">
        <v>0</v>
      </c>
      <c r="J1088" s="135" t="n">
        <v>0</v>
      </c>
      <c r="Y1088" s="140"/>
      <c r="Z1088" s="140"/>
    </row>
    <row r="1089" customFormat="false" ht="12.75" hidden="false" customHeight="false" outlineLevel="0" collapsed="false">
      <c r="A1089" s="0" t="n">
        <f aca="false">INDEX(BucketTable,MATCH(B1089,SumMonths,0),1)</f>
        <v>12</v>
      </c>
      <c r="B1089" s="149" t="n">
        <v>38749</v>
      </c>
      <c r="C1089" s="135" t="s">
        <v>98</v>
      </c>
      <c r="D1089" s="135" t="s">
        <v>98</v>
      </c>
      <c r="E1089" s="136" t="n">
        <v>0</v>
      </c>
      <c r="F1089" s="135" t="n">
        <v>0</v>
      </c>
      <c r="G1089" s="136" t="n">
        <v>0</v>
      </c>
      <c r="H1089" s="136" t="n">
        <v>0</v>
      </c>
      <c r="I1089" s="136" t="n">
        <v>0</v>
      </c>
      <c r="J1089" s="135" t="n">
        <v>0</v>
      </c>
      <c r="Y1089" s="140"/>
      <c r="Z1089" s="140"/>
    </row>
    <row r="1090" customFormat="false" ht="12.75" hidden="false" customHeight="false" outlineLevel="0" collapsed="false">
      <c r="A1090" s="0" t="n">
        <f aca="false">INDEX(BucketTable,MATCH(B1090,SumMonths,0),1)</f>
        <v>12</v>
      </c>
      <c r="B1090" s="149" t="n">
        <v>38749</v>
      </c>
      <c r="C1090" s="135" t="s">
        <v>100</v>
      </c>
      <c r="D1090" s="135" t="s">
        <v>100</v>
      </c>
      <c r="E1090" s="136" t="n">
        <v>-16.70653735</v>
      </c>
      <c r="F1090" s="135" t="n">
        <v>0</v>
      </c>
      <c r="G1090" s="136" t="n">
        <v>-16.70653735</v>
      </c>
      <c r="H1090" s="136" t="n">
        <v>0</v>
      </c>
      <c r="I1090" s="136" t="n">
        <v>0</v>
      </c>
      <c r="J1090" s="135" t="n">
        <v>0</v>
      </c>
      <c r="Y1090" s="140"/>
      <c r="Z1090" s="140"/>
    </row>
    <row r="1091" customFormat="false" ht="12.75" hidden="false" customHeight="false" outlineLevel="0" collapsed="false">
      <c r="A1091" s="0" t="n">
        <f aca="false">INDEX(BucketTable,MATCH(B1091,SumMonths,0),1)</f>
        <v>12</v>
      </c>
      <c r="B1091" s="149" t="n">
        <v>38749</v>
      </c>
      <c r="C1091" s="135" t="s">
        <v>102</v>
      </c>
      <c r="D1091" s="135" t="s">
        <v>102</v>
      </c>
      <c r="E1091" s="136" t="n">
        <v>0</v>
      </c>
      <c r="F1091" s="135" t="n">
        <v>0</v>
      </c>
      <c r="G1091" s="136" t="n">
        <v>0</v>
      </c>
      <c r="H1091" s="136" t="n">
        <v>0</v>
      </c>
      <c r="I1091" s="136" t="n">
        <v>0</v>
      </c>
      <c r="J1091" s="135" t="n">
        <v>0</v>
      </c>
      <c r="Y1091" s="140"/>
      <c r="Z1091" s="140"/>
    </row>
    <row r="1092" customFormat="false" ht="12.75" hidden="false" customHeight="false" outlineLevel="0" collapsed="false">
      <c r="A1092" s="0" t="n">
        <f aca="false">INDEX(BucketTable,MATCH(B1092,SumMonths,0),1)</f>
        <v>12</v>
      </c>
      <c r="B1092" s="149" t="n">
        <v>38749</v>
      </c>
      <c r="C1092" s="135" t="s">
        <v>103</v>
      </c>
      <c r="D1092" s="135" t="s">
        <v>103</v>
      </c>
      <c r="E1092" s="136" t="n">
        <v>0</v>
      </c>
      <c r="F1092" s="135" t="n">
        <v>0</v>
      </c>
      <c r="G1092" s="136" t="n">
        <v>0</v>
      </c>
      <c r="H1092" s="136" t="n">
        <v>0</v>
      </c>
      <c r="I1092" s="136" t="n">
        <v>0</v>
      </c>
      <c r="J1092" s="135" t="n">
        <v>0</v>
      </c>
      <c r="Y1092" s="140"/>
      <c r="Z1092" s="140"/>
    </row>
    <row r="1093" customFormat="false" ht="12.75" hidden="false" customHeight="false" outlineLevel="0" collapsed="false">
      <c r="A1093" s="0" t="n">
        <f aca="false">INDEX(BucketTable,MATCH(B1093,SumMonths,0),1)</f>
        <v>12</v>
      </c>
      <c r="B1093" s="149" t="n">
        <v>38749</v>
      </c>
      <c r="C1093" s="135" t="s">
        <v>104</v>
      </c>
      <c r="D1093" s="135" t="s">
        <v>104</v>
      </c>
      <c r="E1093" s="136" t="n">
        <v>0</v>
      </c>
      <c r="F1093" s="135" t="n">
        <v>0</v>
      </c>
      <c r="G1093" s="136" t="n">
        <v>0</v>
      </c>
      <c r="H1093" s="136" t="n">
        <v>0</v>
      </c>
      <c r="I1093" s="136" t="n">
        <v>0</v>
      </c>
      <c r="J1093" s="135" t="n">
        <v>0</v>
      </c>
      <c r="Y1093" s="140"/>
      <c r="Z1093" s="140"/>
    </row>
    <row r="1094" customFormat="false" ht="12.75" hidden="false" customHeight="false" outlineLevel="0" collapsed="false">
      <c r="A1094" s="0" t="n">
        <f aca="false">INDEX(BucketTable,MATCH(B1094,SumMonths,0),1)</f>
        <v>12</v>
      </c>
      <c r="B1094" s="149" t="n">
        <v>38749</v>
      </c>
      <c r="C1094" s="135" t="s">
        <v>112</v>
      </c>
      <c r="D1094" s="135" t="s">
        <v>112</v>
      </c>
      <c r="E1094" s="136" t="n">
        <v>16.70653735</v>
      </c>
      <c r="F1094" s="135" t="n">
        <v>0</v>
      </c>
      <c r="G1094" s="136" t="n">
        <v>16.70653735</v>
      </c>
      <c r="H1094" s="136" t="n">
        <v>0</v>
      </c>
      <c r="I1094" s="136" t="n">
        <v>0</v>
      </c>
      <c r="J1094" s="135" t="n">
        <v>0</v>
      </c>
      <c r="Y1094" s="140"/>
      <c r="Z1094" s="140"/>
    </row>
    <row r="1095" customFormat="false" ht="12.75" hidden="false" customHeight="false" outlineLevel="0" collapsed="false">
      <c r="A1095" s="0" t="n">
        <f aca="false">INDEX(BucketTable,MATCH(B1095,SumMonths,0),1)</f>
        <v>12</v>
      </c>
      <c r="B1095" s="149" t="n">
        <v>38749</v>
      </c>
      <c r="C1095" s="135" t="s">
        <v>105</v>
      </c>
      <c r="D1095" s="135" t="s">
        <v>105</v>
      </c>
      <c r="E1095" s="136" t="n">
        <v>-64.64079103</v>
      </c>
      <c r="F1095" s="135" t="n">
        <v>0</v>
      </c>
      <c r="G1095" s="136" t="n">
        <v>-64.64079103</v>
      </c>
      <c r="H1095" s="136" t="n">
        <v>0</v>
      </c>
      <c r="I1095" s="136" t="n">
        <v>0</v>
      </c>
      <c r="J1095" s="135" t="n">
        <v>0</v>
      </c>
      <c r="Y1095" s="140"/>
      <c r="Z1095" s="140"/>
    </row>
    <row r="1096" customFormat="false" ht="12.75" hidden="false" customHeight="false" outlineLevel="0" collapsed="false">
      <c r="A1096" s="0" t="n">
        <f aca="false">INDEX(BucketTable,MATCH(B1096,SumMonths,0),1)</f>
        <v>12</v>
      </c>
      <c r="B1096" s="149" t="n">
        <v>38777</v>
      </c>
      <c r="C1096" s="135" t="s">
        <v>77</v>
      </c>
      <c r="D1096" s="135" t="s">
        <v>77</v>
      </c>
      <c r="E1096" s="136" t="n">
        <v>6.52500386</v>
      </c>
      <c r="F1096" s="135" t="n">
        <v>0</v>
      </c>
      <c r="G1096" s="136" t="n">
        <v>6.52500386</v>
      </c>
      <c r="H1096" s="136" t="n">
        <v>0</v>
      </c>
      <c r="I1096" s="136" t="n">
        <v>0</v>
      </c>
      <c r="J1096" s="135" t="n">
        <v>0</v>
      </c>
      <c r="Y1096" s="140"/>
      <c r="Z1096" s="140"/>
    </row>
    <row r="1097" customFormat="false" ht="12.75" hidden="false" customHeight="false" outlineLevel="0" collapsed="false">
      <c r="A1097" s="0" t="n">
        <f aca="false">INDEX(BucketTable,MATCH(B1097,SumMonths,0),1)</f>
        <v>12</v>
      </c>
      <c r="B1097" s="149" t="n">
        <v>38777</v>
      </c>
      <c r="C1097" s="135" t="s">
        <v>80</v>
      </c>
      <c r="D1097" s="135" t="s">
        <v>80</v>
      </c>
      <c r="E1097" s="136" t="n">
        <v>10.00460574</v>
      </c>
      <c r="F1097" s="135" t="n">
        <v>0</v>
      </c>
      <c r="G1097" s="136" t="n">
        <v>10.00460574</v>
      </c>
      <c r="H1097" s="136" t="n">
        <v>0</v>
      </c>
      <c r="I1097" s="136" t="n">
        <v>0</v>
      </c>
      <c r="J1097" s="135" t="n">
        <v>0</v>
      </c>
      <c r="Y1097" s="140"/>
      <c r="Z1097" s="140"/>
    </row>
    <row r="1098" customFormat="false" ht="12.75" hidden="false" customHeight="false" outlineLevel="0" collapsed="false">
      <c r="A1098" s="0" t="n">
        <f aca="false">INDEX(BucketTable,MATCH(B1098,SumMonths,0),1)</f>
        <v>12</v>
      </c>
      <c r="B1098" s="149" t="n">
        <v>38777</v>
      </c>
      <c r="C1098" s="135" t="s">
        <v>91</v>
      </c>
      <c r="D1098" s="135" t="s">
        <v>91</v>
      </c>
      <c r="E1098" s="136" t="n">
        <v>0</v>
      </c>
      <c r="F1098" s="135" t="n">
        <v>0</v>
      </c>
      <c r="G1098" s="136" t="n">
        <v>0</v>
      </c>
      <c r="H1098" s="136" t="n">
        <v>0</v>
      </c>
      <c r="I1098" s="136" t="n">
        <v>0</v>
      </c>
      <c r="J1098" s="135" t="n">
        <v>0</v>
      </c>
      <c r="Y1098" s="140"/>
      <c r="Z1098" s="140"/>
    </row>
    <row r="1099" customFormat="false" ht="12.75" hidden="false" customHeight="false" outlineLevel="0" collapsed="false">
      <c r="A1099" s="0" t="n">
        <f aca="false">INDEX(BucketTable,MATCH(B1099,SumMonths,0),1)</f>
        <v>12</v>
      </c>
      <c r="B1099" s="149" t="n">
        <v>38777</v>
      </c>
      <c r="C1099" s="135" t="s">
        <v>92</v>
      </c>
      <c r="D1099" s="135" t="s">
        <v>92</v>
      </c>
      <c r="E1099" s="136" t="n">
        <v>71.1407505</v>
      </c>
      <c r="F1099" s="135" t="n">
        <v>0</v>
      </c>
      <c r="G1099" s="136" t="n">
        <v>71.1407505</v>
      </c>
      <c r="H1099" s="136" t="n">
        <v>0</v>
      </c>
      <c r="I1099" s="136" t="n">
        <v>0</v>
      </c>
      <c r="J1099" s="135" t="n">
        <v>0</v>
      </c>
      <c r="Y1099" s="140"/>
      <c r="Z1099" s="140"/>
    </row>
    <row r="1100" customFormat="false" ht="12.75" hidden="false" customHeight="false" outlineLevel="0" collapsed="false">
      <c r="A1100" s="0" t="n">
        <f aca="false">INDEX(BucketTable,MATCH(B1100,SumMonths,0),1)</f>
        <v>12</v>
      </c>
      <c r="B1100" s="149" t="n">
        <v>38777</v>
      </c>
      <c r="C1100" s="135" t="s">
        <v>98</v>
      </c>
      <c r="D1100" s="135" t="s">
        <v>98</v>
      </c>
      <c r="E1100" s="136" t="n">
        <v>0</v>
      </c>
      <c r="F1100" s="135" t="n">
        <v>0</v>
      </c>
      <c r="G1100" s="136" t="n">
        <v>0</v>
      </c>
      <c r="H1100" s="136" t="n">
        <v>0</v>
      </c>
      <c r="I1100" s="136" t="n">
        <v>0</v>
      </c>
      <c r="J1100" s="135" t="n">
        <v>0</v>
      </c>
      <c r="Y1100" s="140"/>
      <c r="Z1100" s="140"/>
    </row>
    <row r="1101" customFormat="false" ht="12.75" hidden="false" customHeight="false" outlineLevel="0" collapsed="false">
      <c r="A1101" s="0" t="n">
        <f aca="false">INDEX(BucketTable,MATCH(B1101,SumMonths,0),1)</f>
        <v>12</v>
      </c>
      <c r="B1101" s="149" t="n">
        <v>38777</v>
      </c>
      <c r="C1101" s="135" t="s">
        <v>100</v>
      </c>
      <c r="D1101" s="135" t="s">
        <v>100</v>
      </c>
      <c r="E1101" s="136" t="n">
        <v>-18.38646443</v>
      </c>
      <c r="F1101" s="135" t="n">
        <v>0</v>
      </c>
      <c r="G1101" s="136" t="n">
        <v>-18.38646443</v>
      </c>
      <c r="H1101" s="136" t="n">
        <v>0</v>
      </c>
      <c r="I1101" s="136" t="n">
        <v>0</v>
      </c>
      <c r="J1101" s="135" t="n">
        <v>0</v>
      </c>
      <c r="Y1101" s="140"/>
      <c r="Z1101" s="140"/>
    </row>
    <row r="1102" customFormat="false" ht="12.75" hidden="false" customHeight="false" outlineLevel="0" collapsed="false">
      <c r="A1102" s="0" t="n">
        <f aca="false">INDEX(BucketTable,MATCH(B1102,SumMonths,0),1)</f>
        <v>12</v>
      </c>
      <c r="B1102" s="149" t="n">
        <v>38777</v>
      </c>
      <c r="C1102" s="135" t="s">
        <v>102</v>
      </c>
      <c r="D1102" s="135" t="s">
        <v>102</v>
      </c>
      <c r="E1102" s="136" t="n">
        <v>0</v>
      </c>
      <c r="F1102" s="135" t="n">
        <v>0</v>
      </c>
      <c r="G1102" s="136" t="n">
        <v>0</v>
      </c>
      <c r="H1102" s="136" t="n">
        <v>0</v>
      </c>
      <c r="I1102" s="136" t="n">
        <v>0</v>
      </c>
      <c r="J1102" s="135" t="n">
        <v>0</v>
      </c>
      <c r="Y1102" s="140"/>
      <c r="Z1102" s="140"/>
    </row>
    <row r="1103" customFormat="false" ht="12.75" hidden="false" customHeight="false" outlineLevel="0" collapsed="false">
      <c r="A1103" s="0" t="n">
        <f aca="false">INDEX(BucketTable,MATCH(B1103,SumMonths,0),1)</f>
        <v>12</v>
      </c>
      <c r="B1103" s="149" t="n">
        <v>38777</v>
      </c>
      <c r="C1103" s="135" t="s">
        <v>103</v>
      </c>
      <c r="D1103" s="135" t="s">
        <v>103</v>
      </c>
      <c r="E1103" s="136" t="n">
        <v>0</v>
      </c>
      <c r="F1103" s="135" t="n">
        <v>0</v>
      </c>
      <c r="G1103" s="136" t="n">
        <v>0</v>
      </c>
      <c r="H1103" s="136" t="n">
        <v>0</v>
      </c>
      <c r="I1103" s="136" t="n">
        <v>0</v>
      </c>
      <c r="J1103" s="135" t="n">
        <v>0</v>
      </c>
      <c r="Y1103" s="140"/>
      <c r="Z1103" s="140"/>
    </row>
    <row r="1104" customFormat="false" ht="12.75" hidden="false" customHeight="false" outlineLevel="0" collapsed="false">
      <c r="A1104" s="0" t="n">
        <f aca="false">INDEX(BucketTable,MATCH(B1104,SumMonths,0),1)</f>
        <v>12</v>
      </c>
      <c r="B1104" s="149" t="n">
        <v>38777</v>
      </c>
      <c r="C1104" s="135" t="s">
        <v>104</v>
      </c>
      <c r="D1104" s="135" t="s">
        <v>104</v>
      </c>
      <c r="E1104" s="136" t="n">
        <v>0</v>
      </c>
      <c r="F1104" s="135" t="n">
        <v>0</v>
      </c>
      <c r="G1104" s="136" t="n">
        <v>0</v>
      </c>
      <c r="H1104" s="136" t="n">
        <v>0</v>
      </c>
      <c r="I1104" s="136" t="n">
        <v>0</v>
      </c>
      <c r="J1104" s="135" t="n">
        <v>0</v>
      </c>
      <c r="Y1104" s="140"/>
      <c r="Z1104" s="140"/>
    </row>
    <row r="1105" customFormat="false" ht="12.75" hidden="false" customHeight="false" outlineLevel="0" collapsed="false">
      <c r="A1105" s="0" t="n">
        <f aca="false">INDEX(BucketTable,MATCH(B1105,SumMonths,0),1)</f>
        <v>12</v>
      </c>
      <c r="B1105" s="149" t="n">
        <v>38777</v>
      </c>
      <c r="C1105" s="135" t="s">
        <v>112</v>
      </c>
      <c r="D1105" s="135" t="s">
        <v>112</v>
      </c>
      <c r="E1105" s="136" t="n">
        <v>18.38646443</v>
      </c>
      <c r="F1105" s="135" t="n">
        <v>0</v>
      </c>
      <c r="G1105" s="136" t="n">
        <v>18.38646443</v>
      </c>
      <c r="H1105" s="136" t="n">
        <v>0</v>
      </c>
      <c r="I1105" s="136" t="n">
        <v>0</v>
      </c>
      <c r="J1105" s="135" t="n">
        <v>0</v>
      </c>
      <c r="Y1105" s="140"/>
      <c r="Z1105" s="140"/>
    </row>
    <row r="1106" customFormat="false" ht="12.75" hidden="false" customHeight="false" outlineLevel="0" collapsed="false">
      <c r="A1106" s="0" t="n">
        <f aca="false">INDEX(BucketTable,MATCH(B1106,SumMonths,0),1)</f>
        <v>12</v>
      </c>
      <c r="B1106" s="149" t="n">
        <v>38777</v>
      </c>
      <c r="C1106" s="135" t="s">
        <v>105</v>
      </c>
      <c r="D1106" s="135" t="s">
        <v>105</v>
      </c>
      <c r="E1106" s="136" t="n">
        <v>-71.1407505</v>
      </c>
      <c r="F1106" s="135" t="n">
        <v>0</v>
      </c>
      <c r="G1106" s="136" t="n">
        <v>-71.1407505</v>
      </c>
      <c r="H1106" s="136" t="n">
        <v>0</v>
      </c>
      <c r="I1106" s="136" t="n">
        <v>0</v>
      </c>
      <c r="J1106" s="135" t="n">
        <v>0</v>
      </c>
      <c r="Y1106" s="140"/>
      <c r="Z1106" s="140"/>
    </row>
    <row r="1107" customFormat="false" ht="12.75" hidden="false" customHeight="false" outlineLevel="0" collapsed="false">
      <c r="A1107" s="0" t="n">
        <f aca="false">INDEX(BucketTable,MATCH(B1107,SumMonths,0),1)</f>
        <v>12</v>
      </c>
      <c r="B1107" s="149" t="n">
        <v>38808</v>
      </c>
      <c r="C1107" s="135" t="s">
        <v>77</v>
      </c>
      <c r="D1107" s="135" t="s">
        <v>77</v>
      </c>
      <c r="E1107" s="136" t="n">
        <v>6.27290488</v>
      </c>
      <c r="F1107" s="135" t="n">
        <v>0</v>
      </c>
      <c r="G1107" s="136" t="n">
        <v>6.27290488</v>
      </c>
      <c r="H1107" s="136" t="n">
        <v>0</v>
      </c>
      <c r="I1107" s="136" t="n">
        <v>0</v>
      </c>
      <c r="J1107" s="135" t="n">
        <v>0</v>
      </c>
      <c r="Y1107" s="140"/>
      <c r="Z1107" s="140"/>
    </row>
    <row r="1108" customFormat="false" ht="12.75" hidden="false" customHeight="false" outlineLevel="0" collapsed="false">
      <c r="A1108" s="0" t="n">
        <f aca="false">INDEX(BucketTable,MATCH(B1108,SumMonths,0),1)</f>
        <v>12</v>
      </c>
      <c r="B1108" s="149" t="n">
        <v>38808</v>
      </c>
      <c r="C1108" s="135" t="s">
        <v>80</v>
      </c>
      <c r="D1108" s="135" t="s">
        <v>80</v>
      </c>
      <c r="E1108" s="136" t="n">
        <v>9.61806942</v>
      </c>
      <c r="F1108" s="135" t="n">
        <v>0</v>
      </c>
      <c r="G1108" s="136" t="n">
        <v>9.61806942</v>
      </c>
      <c r="H1108" s="136" t="n">
        <v>0</v>
      </c>
      <c r="I1108" s="136" t="n">
        <v>0</v>
      </c>
      <c r="J1108" s="135" t="n">
        <v>0</v>
      </c>
      <c r="Y1108" s="140"/>
      <c r="Z1108" s="140"/>
    </row>
    <row r="1109" customFormat="false" ht="12.75" hidden="false" customHeight="false" outlineLevel="0" collapsed="false">
      <c r="A1109" s="0" t="n">
        <f aca="false">INDEX(BucketTable,MATCH(B1109,SumMonths,0),1)</f>
        <v>12</v>
      </c>
      <c r="B1109" s="149" t="n">
        <v>38808</v>
      </c>
      <c r="C1109" s="135" t="s">
        <v>91</v>
      </c>
      <c r="D1109" s="135" t="s">
        <v>91</v>
      </c>
      <c r="E1109" s="136" t="n">
        <v>0</v>
      </c>
      <c r="F1109" s="135" t="n">
        <v>0</v>
      </c>
      <c r="G1109" s="136" t="n">
        <v>0</v>
      </c>
      <c r="H1109" s="136" t="n">
        <v>0</v>
      </c>
      <c r="I1109" s="136" t="n">
        <v>0</v>
      </c>
      <c r="J1109" s="135" t="n">
        <v>0</v>
      </c>
      <c r="Y1109" s="140"/>
      <c r="Z1109" s="140"/>
    </row>
    <row r="1110" customFormat="false" ht="12.75" hidden="false" customHeight="false" outlineLevel="0" collapsed="false">
      <c r="A1110" s="0" t="n">
        <f aca="false">INDEX(BucketTable,MATCH(B1110,SumMonths,0),1)</f>
        <v>12</v>
      </c>
      <c r="B1110" s="149" t="n">
        <v>38808</v>
      </c>
      <c r="C1110" s="135" t="s">
        <v>92</v>
      </c>
      <c r="D1110" s="135" t="s">
        <v>92</v>
      </c>
      <c r="E1110" s="136" t="n">
        <v>68.39216805</v>
      </c>
      <c r="F1110" s="135" t="n">
        <v>0</v>
      </c>
      <c r="G1110" s="136" t="n">
        <v>68.39216805</v>
      </c>
      <c r="H1110" s="136" t="n">
        <v>0</v>
      </c>
      <c r="I1110" s="136" t="n">
        <v>0</v>
      </c>
      <c r="J1110" s="135" t="n">
        <v>0</v>
      </c>
      <c r="Y1110" s="140"/>
      <c r="Z1110" s="140"/>
    </row>
    <row r="1111" customFormat="false" ht="12.75" hidden="false" customHeight="false" outlineLevel="0" collapsed="false">
      <c r="A1111" s="0" t="n">
        <f aca="false">INDEX(BucketTable,MATCH(B1111,SumMonths,0),1)</f>
        <v>12</v>
      </c>
      <c r="B1111" s="149" t="n">
        <v>38808</v>
      </c>
      <c r="C1111" s="135" t="s">
        <v>98</v>
      </c>
      <c r="D1111" s="135" t="s">
        <v>98</v>
      </c>
      <c r="E1111" s="136" t="n">
        <v>0</v>
      </c>
      <c r="F1111" s="135" t="n">
        <v>0</v>
      </c>
      <c r="G1111" s="136" t="n">
        <v>0</v>
      </c>
      <c r="H1111" s="136" t="n">
        <v>0</v>
      </c>
      <c r="I1111" s="136" t="n">
        <v>0</v>
      </c>
      <c r="J1111" s="135" t="n">
        <v>0</v>
      </c>
      <c r="Y1111" s="140"/>
      <c r="Z1111" s="140"/>
    </row>
    <row r="1112" customFormat="false" ht="12.75" hidden="false" customHeight="false" outlineLevel="0" collapsed="false">
      <c r="A1112" s="0" t="n">
        <f aca="false">INDEX(BucketTable,MATCH(B1112,SumMonths,0),1)</f>
        <v>12</v>
      </c>
      <c r="B1112" s="149" t="n">
        <v>38808</v>
      </c>
      <c r="C1112" s="135" t="s">
        <v>100</v>
      </c>
      <c r="D1112" s="135" t="s">
        <v>100</v>
      </c>
      <c r="E1112" s="136" t="n">
        <v>-17.67608799</v>
      </c>
      <c r="F1112" s="135" t="n">
        <v>0</v>
      </c>
      <c r="G1112" s="136" t="n">
        <v>-17.67608799</v>
      </c>
      <c r="H1112" s="136" t="n">
        <v>0</v>
      </c>
      <c r="I1112" s="136" t="n">
        <v>0</v>
      </c>
      <c r="J1112" s="135" t="n">
        <v>0</v>
      </c>
      <c r="Y1112" s="140"/>
      <c r="Z1112" s="140"/>
    </row>
    <row r="1113" customFormat="false" ht="12.75" hidden="false" customHeight="false" outlineLevel="0" collapsed="false">
      <c r="A1113" s="0" t="n">
        <f aca="false">INDEX(BucketTable,MATCH(B1113,SumMonths,0),1)</f>
        <v>12</v>
      </c>
      <c r="B1113" s="149" t="n">
        <v>38808</v>
      </c>
      <c r="C1113" s="135" t="s">
        <v>102</v>
      </c>
      <c r="D1113" s="135" t="s">
        <v>102</v>
      </c>
      <c r="E1113" s="136" t="n">
        <v>17.67608799</v>
      </c>
      <c r="F1113" s="135" t="n">
        <v>0</v>
      </c>
      <c r="G1113" s="136" t="n">
        <v>17.67608799</v>
      </c>
      <c r="H1113" s="136" t="n">
        <v>0</v>
      </c>
      <c r="I1113" s="136" t="n">
        <v>0</v>
      </c>
      <c r="J1113" s="135" t="n">
        <v>0</v>
      </c>
      <c r="Y1113" s="140"/>
      <c r="Z1113" s="140"/>
    </row>
    <row r="1114" customFormat="false" ht="12.75" hidden="false" customHeight="false" outlineLevel="0" collapsed="false">
      <c r="A1114" s="0" t="n">
        <f aca="false">INDEX(BucketTable,MATCH(B1114,SumMonths,0),1)</f>
        <v>12</v>
      </c>
      <c r="B1114" s="149" t="n">
        <v>38808</v>
      </c>
      <c r="C1114" s="135" t="s">
        <v>103</v>
      </c>
      <c r="D1114" s="135" t="s">
        <v>103</v>
      </c>
      <c r="E1114" s="136" t="n">
        <v>0</v>
      </c>
      <c r="F1114" s="135" t="n">
        <v>0</v>
      </c>
      <c r="G1114" s="136" t="n">
        <v>0</v>
      </c>
      <c r="H1114" s="136" t="n">
        <v>0</v>
      </c>
      <c r="I1114" s="136" t="n">
        <v>0</v>
      </c>
      <c r="J1114" s="135" t="n">
        <v>0</v>
      </c>
      <c r="Y1114" s="140"/>
      <c r="Z1114" s="140"/>
    </row>
    <row r="1115" customFormat="false" ht="12.75" hidden="false" customHeight="false" outlineLevel="0" collapsed="false">
      <c r="A1115" s="0" t="n">
        <f aca="false">INDEX(BucketTable,MATCH(B1115,SumMonths,0),1)</f>
        <v>12</v>
      </c>
      <c r="B1115" s="149" t="n">
        <v>38808</v>
      </c>
      <c r="C1115" s="135" t="s">
        <v>104</v>
      </c>
      <c r="D1115" s="135" t="s">
        <v>104</v>
      </c>
      <c r="E1115" s="136" t="n">
        <v>0</v>
      </c>
      <c r="F1115" s="135" t="n">
        <v>0</v>
      </c>
      <c r="G1115" s="136" t="n">
        <v>0</v>
      </c>
      <c r="H1115" s="136" t="n">
        <v>0</v>
      </c>
      <c r="I1115" s="136" t="n">
        <v>0</v>
      </c>
      <c r="J1115" s="135" t="n">
        <v>0</v>
      </c>
      <c r="Y1115" s="140"/>
      <c r="Z1115" s="140"/>
    </row>
    <row r="1116" customFormat="false" ht="12.75" hidden="false" customHeight="false" outlineLevel="0" collapsed="false">
      <c r="A1116" s="0" t="n">
        <f aca="false">INDEX(BucketTable,MATCH(B1116,SumMonths,0),1)</f>
        <v>12</v>
      </c>
      <c r="B1116" s="149" t="n">
        <v>38808</v>
      </c>
      <c r="C1116" s="135" t="s">
        <v>105</v>
      </c>
      <c r="D1116" s="135" t="s">
        <v>105</v>
      </c>
      <c r="E1116" s="136" t="n">
        <v>-68.39216805</v>
      </c>
      <c r="F1116" s="135" t="n">
        <v>0</v>
      </c>
      <c r="G1116" s="136" t="n">
        <v>-68.39216805</v>
      </c>
      <c r="H1116" s="136" t="n">
        <v>0</v>
      </c>
      <c r="I1116" s="136" t="n">
        <v>0</v>
      </c>
      <c r="J1116" s="135" t="n">
        <v>0</v>
      </c>
      <c r="Y1116" s="140"/>
      <c r="Z1116" s="140"/>
    </row>
    <row r="1117" customFormat="false" ht="12.75" hidden="false" customHeight="false" outlineLevel="0" collapsed="false">
      <c r="A1117" s="0" t="n">
        <f aca="false">INDEX(BucketTable,MATCH(B1117,SumMonths,0),1)</f>
        <v>12</v>
      </c>
      <c r="B1117" s="149" t="n">
        <v>38838</v>
      </c>
      <c r="C1117" s="135" t="s">
        <v>77</v>
      </c>
      <c r="D1117" s="135" t="s">
        <v>77</v>
      </c>
      <c r="E1117" s="136" t="n">
        <v>6.44062618</v>
      </c>
      <c r="F1117" s="135" t="n">
        <v>0</v>
      </c>
      <c r="G1117" s="136" t="n">
        <v>6.44062618</v>
      </c>
      <c r="H1117" s="136" t="n">
        <v>0</v>
      </c>
      <c r="I1117" s="136" t="n">
        <v>0</v>
      </c>
      <c r="J1117" s="135" t="n">
        <v>0</v>
      </c>
      <c r="Y1117" s="140"/>
      <c r="Z1117" s="140"/>
    </row>
    <row r="1118" customFormat="false" ht="12.75" hidden="false" customHeight="false" outlineLevel="0" collapsed="false">
      <c r="A1118" s="0" t="n">
        <f aca="false">INDEX(BucketTable,MATCH(B1118,SumMonths,0),1)</f>
        <v>12</v>
      </c>
      <c r="B1118" s="149" t="n">
        <v>38838</v>
      </c>
      <c r="C1118" s="135" t="s">
        <v>80</v>
      </c>
      <c r="D1118" s="135" t="s">
        <v>80</v>
      </c>
      <c r="E1118" s="136" t="n">
        <v>9.8752318</v>
      </c>
      <c r="F1118" s="135" t="n">
        <v>0</v>
      </c>
      <c r="G1118" s="136" t="n">
        <v>9.8752318</v>
      </c>
      <c r="H1118" s="136" t="n">
        <v>0</v>
      </c>
      <c r="I1118" s="136" t="n">
        <v>0</v>
      </c>
      <c r="J1118" s="135" t="n">
        <v>0</v>
      </c>
      <c r="Y1118" s="140"/>
      <c r="Z1118" s="140"/>
    </row>
    <row r="1119" customFormat="false" ht="12.75" hidden="false" customHeight="false" outlineLevel="0" collapsed="false">
      <c r="A1119" s="0" t="n">
        <f aca="false">INDEX(BucketTable,MATCH(B1119,SumMonths,0),1)</f>
        <v>12</v>
      </c>
      <c r="B1119" s="149" t="n">
        <v>38838</v>
      </c>
      <c r="C1119" s="135" t="s">
        <v>91</v>
      </c>
      <c r="D1119" s="135" t="s">
        <v>91</v>
      </c>
      <c r="E1119" s="136" t="n">
        <v>0</v>
      </c>
      <c r="F1119" s="135" t="n">
        <v>0</v>
      </c>
      <c r="G1119" s="136" t="n">
        <v>0</v>
      </c>
      <c r="H1119" s="136" t="n">
        <v>0</v>
      </c>
      <c r="I1119" s="136" t="n">
        <v>0</v>
      </c>
      <c r="J1119" s="135" t="n">
        <v>0</v>
      </c>
      <c r="Y1119" s="140"/>
      <c r="Z1119" s="140"/>
    </row>
    <row r="1120" customFormat="false" ht="12.75" hidden="false" customHeight="false" outlineLevel="0" collapsed="false">
      <c r="A1120" s="0" t="n">
        <f aca="false">INDEX(BucketTable,MATCH(B1120,SumMonths,0),1)</f>
        <v>12</v>
      </c>
      <c r="B1120" s="149" t="n">
        <v>38838</v>
      </c>
      <c r="C1120" s="135" t="s">
        <v>92</v>
      </c>
      <c r="D1120" s="135" t="s">
        <v>92</v>
      </c>
      <c r="E1120" s="136" t="n">
        <v>70.2207983</v>
      </c>
      <c r="F1120" s="135" t="n">
        <v>0</v>
      </c>
      <c r="G1120" s="136" t="n">
        <v>70.2207983</v>
      </c>
      <c r="H1120" s="136" t="n">
        <v>0</v>
      </c>
      <c r="I1120" s="136" t="n">
        <v>0</v>
      </c>
      <c r="J1120" s="135" t="n">
        <v>0</v>
      </c>
      <c r="Y1120" s="140"/>
      <c r="Z1120" s="140"/>
    </row>
    <row r="1121" customFormat="false" ht="12.75" hidden="false" customHeight="false" outlineLevel="0" collapsed="false">
      <c r="A1121" s="0" t="n">
        <f aca="false">INDEX(BucketTable,MATCH(B1121,SumMonths,0),1)</f>
        <v>12</v>
      </c>
      <c r="B1121" s="149" t="n">
        <v>38838</v>
      </c>
      <c r="C1121" s="135" t="s">
        <v>98</v>
      </c>
      <c r="D1121" s="135" t="s">
        <v>98</v>
      </c>
      <c r="E1121" s="136" t="n">
        <v>0</v>
      </c>
      <c r="F1121" s="135" t="n">
        <v>0</v>
      </c>
      <c r="G1121" s="136" t="n">
        <v>0</v>
      </c>
      <c r="H1121" s="136" t="n">
        <v>0</v>
      </c>
      <c r="I1121" s="136" t="n">
        <v>0</v>
      </c>
      <c r="J1121" s="135" t="n">
        <v>0</v>
      </c>
      <c r="Y1121" s="140"/>
      <c r="Z1121" s="140"/>
    </row>
    <row r="1122" customFormat="false" ht="12.75" hidden="false" customHeight="false" outlineLevel="0" collapsed="false">
      <c r="A1122" s="0" t="n">
        <f aca="false">INDEX(BucketTable,MATCH(B1122,SumMonths,0),1)</f>
        <v>12</v>
      </c>
      <c r="B1122" s="149" t="n">
        <v>38838</v>
      </c>
      <c r="C1122" s="135" t="s">
        <v>100</v>
      </c>
      <c r="D1122" s="135" t="s">
        <v>100</v>
      </c>
      <c r="E1122" s="136" t="n">
        <v>-18.14870101</v>
      </c>
      <c r="F1122" s="135" t="n">
        <v>0</v>
      </c>
      <c r="G1122" s="136" t="n">
        <v>-18.14870101</v>
      </c>
      <c r="H1122" s="136" t="n">
        <v>0</v>
      </c>
      <c r="I1122" s="136" t="n">
        <v>0</v>
      </c>
      <c r="J1122" s="135" t="n">
        <v>0</v>
      </c>
      <c r="Y1122" s="140"/>
      <c r="Z1122" s="140"/>
    </row>
    <row r="1123" customFormat="false" ht="12.75" hidden="false" customHeight="false" outlineLevel="0" collapsed="false">
      <c r="A1123" s="0" t="n">
        <f aca="false">INDEX(BucketTable,MATCH(B1123,SumMonths,0),1)</f>
        <v>12</v>
      </c>
      <c r="B1123" s="149" t="n">
        <v>38838</v>
      </c>
      <c r="C1123" s="135" t="s">
        <v>102</v>
      </c>
      <c r="D1123" s="135" t="s">
        <v>102</v>
      </c>
      <c r="E1123" s="136" t="n">
        <v>18.14870101</v>
      </c>
      <c r="F1123" s="135" t="n">
        <v>0</v>
      </c>
      <c r="G1123" s="136" t="n">
        <v>18.14870101</v>
      </c>
      <c r="H1123" s="136" t="n">
        <v>0</v>
      </c>
      <c r="I1123" s="136" t="n">
        <v>0</v>
      </c>
      <c r="J1123" s="135" t="n">
        <v>0</v>
      </c>
      <c r="Y1123" s="140"/>
      <c r="Z1123" s="140"/>
    </row>
    <row r="1124" customFormat="false" ht="12.75" hidden="false" customHeight="false" outlineLevel="0" collapsed="false">
      <c r="A1124" s="0" t="n">
        <f aca="false">INDEX(BucketTable,MATCH(B1124,SumMonths,0),1)</f>
        <v>12</v>
      </c>
      <c r="B1124" s="149" t="n">
        <v>38838</v>
      </c>
      <c r="C1124" s="135" t="s">
        <v>103</v>
      </c>
      <c r="D1124" s="135" t="s">
        <v>103</v>
      </c>
      <c r="E1124" s="136" t="n">
        <v>0</v>
      </c>
      <c r="F1124" s="135" t="n">
        <v>0</v>
      </c>
      <c r="G1124" s="136" t="n">
        <v>0</v>
      </c>
      <c r="H1124" s="136" t="n">
        <v>0</v>
      </c>
      <c r="I1124" s="136" t="n">
        <v>0</v>
      </c>
      <c r="J1124" s="135" t="n">
        <v>0</v>
      </c>
      <c r="Y1124" s="140"/>
      <c r="Z1124" s="140"/>
    </row>
    <row r="1125" customFormat="false" ht="12.75" hidden="false" customHeight="false" outlineLevel="0" collapsed="false">
      <c r="A1125" s="0" t="n">
        <f aca="false">INDEX(BucketTable,MATCH(B1125,SumMonths,0),1)</f>
        <v>12</v>
      </c>
      <c r="B1125" s="149" t="n">
        <v>38838</v>
      </c>
      <c r="C1125" s="135" t="s">
        <v>104</v>
      </c>
      <c r="D1125" s="135" t="s">
        <v>104</v>
      </c>
      <c r="E1125" s="136" t="n">
        <v>0</v>
      </c>
      <c r="F1125" s="135" t="n">
        <v>0</v>
      </c>
      <c r="G1125" s="136" t="n">
        <v>0</v>
      </c>
      <c r="H1125" s="136" t="n">
        <v>0</v>
      </c>
      <c r="I1125" s="136" t="n">
        <v>0</v>
      </c>
      <c r="J1125" s="135" t="n">
        <v>0</v>
      </c>
      <c r="Y1125" s="140"/>
      <c r="Z1125" s="140"/>
    </row>
    <row r="1126" customFormat="false" ht="12.75" hidden="false" customHeight="false" outlineLevel="0" collapsed="false">
      <c r="A1126" s="0" t="n">
        <f aca="false">INDEX(BucketTable,MATCH(B1126,SumMonths,0),1)</f>
        <v>12</v>
      </c>
      <c r="B1126" s="149" t="n">
        <v>38838</v>
      </c>
      <c r="C1126" s="135" t="s">
        <v>105</v>
      </c>
      <c r="D1126" s="135" t="s">
        <v>105</v>
      </c>
      <c r="E1126" s="136" t="n">
        <v>-70.2207983</v>
      </c>
      <c r="F1126" s="135" t="n">
        <v>0</v>
      </c>
      <c r="G1126" s="136" t="n">
        <v>-70.2207983</v>
      </c>
      <c r="H1126" s="136" t="n">
        <v>0</v>
      </c>
      <c r="I1126" s="136" t="n">
        <v>0</v>
      </c>
      <c r="J1126" s="135" t="n">
        <v>0</v>
      </c>
      <c r="Y1126" s="140"/>
      <c r="Z1126" s="140"/>
    </row>
    <row r="1127" customFormat="false" ht="12.75" hidden="false" customHeight="false" outlineLevel="0" collapsed="false">
      <c r="A1127" s="0" t="n">
        <f aca="false">INDEX(BucketTable,MATCH(B1127,SumMonths,0),1)</f>
        <v>12</v>
      </c>
      <c r="B1127" s="149" t="n">
        <v>38869</v>
      </c>
      <c r="C1127" s="135" t="s">
        <v>77</v>
      </c>
      <c r="D1127" s="135" t="s">
        <v>77</v>
      </c>
      <c r="E1127" s="136" t="n">
        <v>6.19172683</v>
      </c>
      <c r="F1127" s="135" t="n">
        <v>0</v>
      </c>
      <c r="G1127" s="136" t="n">
        <v>6.19172683</v>
      </c>
      <c r="H1127" s="136" t="n">
        <v>0</v>
      </c>
      <c r="I1127" s="136" t="n">
        <v>0</v>
      </c>
      <c r="J1127" s="135" t="n">
        <v>0</v>
      </c>
      <c r="Y1127" s="140"/>
      <c r="Z1127" s="140"/>
    </row>
    <row r="1128" customFormat="false" ht="12.75" hidden="false" customHeight="false" outlineLevel="0" collapsed="false">
      <c r="A1128" s="0" t="n">
        <f aca="false">INDEX(BucketTable,MATCH(B1128,SumMonths,0),1)</f>
        <v>12</v>
      </c>
      <c r="B1128" s="149" t="n">
        <v>38869</v>
      </c>
      <c r="C1128" s="135" t="s">
        <v>80</v>
      </c>
      <c r="D1128" s="135" t="s">
        <v>80</v>
      </c>
      <c r="E1128" s="136" t="n">
        <v>9.49360138</v>
      </c>
      <c r="F1128" s="135" t="n">
        <v>0</v>
      </c>
      <c r="G1128" s="136" t="n">
        <v>9.49360138</v>
      </c>
      <c r="H1128" s="136" t="n">
        <v>0</v>
      </c>
      <c r="I1128" s="136" t="n">
        <v>0</v>
      </c>
      <c r="J1128" s="135" t="n">
        <v>0</v>
      </c>
      <c r="Y1128" s="140"/>
      <c r="Z1128" s="140"/>
    </row>
    <row r="1129" customFormat="false" ht="12.75" hidden="false" customHeight="false" outlineLevel="0" collapsed="false">
      <c r="A1129" s="0" t="n">
        <f aca="false">INDEX(BucketTable,MATCH(B1129,SumMonths,0),1)</f>
        <v>12</v>
      </c>
      <c r="B1129" s="149" t="n">
        <v>38869</v>
      </c>
      <c r="C1129" s="135" t="s">
        <v>91</v>
      </c>
      <c r="D1129" s="135" t="s">
        <v>91</v>
      </c>
      <c r="E1129" s="136" t="n">
        <v>0</v>
      </c>
      <c r="F1129" s="135" t="n">
        <v>0</v>
      </c>
      <c r="G1129" s="136" t="n">
        <v>0</v>
      </c>
      <c r="H1129" s="136" t="n">
        <v>-0.0036478638649</v>
      </c>
      <c r="I1129" s="136" t="n">
        <v>0</v>
      </c>
      <c r="J1129" s="135" t="n">
        <v>0</v>
      </c>
      <c r="Y1129" s="140"/>
      <c r="Z1129" s="140"/>
    </row>
    <row r="1130" customFormat="false" ht="12.75" hidden="false" customHeight="false" outlineLevel="0" collapsed="false">
      <c r="A1130" s="0" t="n">
        <f aca="false">INDEX(BucketTable,MATCH(B1130,SumMonths,0),1)</f>
        <v>12</v>
      </c>
      <c r="B1130" s="149" t="n">
        <v>38869</v>
      </c>
      <c r="C1130" s="135" t="s">
        <v>92</v>
      </c>
      <c r="D1130" s="135" t="s">
        <v>92</v>
      </c>
      <c r="E1130" s="136" t="n">
        <v>67.50710073</v>
      </c>
      <c r="F1130" s="135" t="n">
        <v>0</v>
      </c>
      <c r="G1130" s="136" t="n">
        <v>67.50710073</v>
      </c>
      <c r="H1130" s="136" t="n">
        <v>0</v>
      </c>
      <c r="I1130" s="136" t="n">
        <v>0</v>
      </c>
      <c r="J1130" s="135" t="n">
        <v>0</v>
      </c>
      <c r="Y1130" s="140"/>
      <c r="Z1130" s="140"/>
    </row>
    <row r="1131" customFormat="false" ht="12.75" hidden="false" customHeight="false" outlineLevel="0" collapsed="false">
      <c r="A1131" s="0" t="n">
        <f aca="false">INDEX(BucketTable,MATCH(B1131,SumMonths,0),1)</f>
        <v>12</v>
      </c>
      <c r="B1131" s="149" t="n">
        <v>38869</v>
      </c>
      <c r="C1131" s="135" t="s">
        <v>98</v>
      </c>
      <c r="D1131" s="135" t="s">
        <v>98</v>
      </c>
      <c r="E1131" s="136" t="n">
        <v>0</v>
      </c>
      <c r="F1131" s="135" t="n">
        <v>0</v>
      </c>
      <c r="G1131" s="136" t="n">
        <v>0</v>
      </c>
      <c r="H1131" s="136" t="n">
        <v>0</v>
      </c>
      <c r="I1131" s="136" t="n">
        <v>0</v>
      </c>
      <c r="J1131" s="135" t="n">
        <v>0</v>
      </c>
      <c r="Y1131" s="140"/>
      <c r="Z1131" s="140"/>
    </row>
    <row r="1132" customFormat="false" ht="12.75" hidden="false" customHeight="false" outlineLevel="0" collapsed="false">
      <c r="A1132" s="0" t="n">
        <f aca="false">INDEX(BucketTable,MATCH(B1132,SumMonths,0),1)</f>
        <v>12</v>
      </c>
      <c r="B1132" s="149" t="n">
        <v>38869</v>
      </c>
      <c r="C1132" s="135" t="s">
        <v>100</v>
      </c>
      <c r="D1132" s="135" t="s">
        <v>100</v>
      </c>
      <c r="E1132" s="136" t="n">
        <v>-17.44734062</v>
      </c>
      <c r="F1132" s="135" t="n">
        <v>0</v>
      </c>
      <c r="G1132" s="136" t="n">
        <v>-17.44734062</v>
      </c>
      <c r="H1132" s="136" t="n">
        <v>0</v>
      </c>
      <c r="I1132" s="136" t="n">
        <v>0</v>
      </c>
      <c r="J1132" s="135" t="n">
        <v>0</v>
      </c>
      <c r="Y1132" s="140"/>
      <c r="Z1132" s="140"/>
    </row>
    <row r="1133" customFormat="false" ht="12.75" hidden="false" customHeight="false" outlineLevel="0" collapsed="false">
      <c r="A1133" s="0" t="n">
        <f aca="false">INDEX(BucketTable,MATCH(B1133,SumMonths,0),1)</f>
        <v>12</v>
      </c>
      <c r="B1133" s="149" t="n">
        <v>38869</v>
      </c>
      <c r="C1133" s="135" t="s">
        <v>102</v>
      </c>
      <c r="D1133" s="135" t="s">
        <v>102</v>
      </c>
      <c r="E1133" s="136" t="n">
        <v>17.44734062</v>
      </c>
      <c r="F1133" s="135" t="n">
        <v>0</v>
      </c>
      <c r="G1133" s="136" t="n">
        <v>17.44734062</v>
      </c>
      <c r="H1133" s="136" t="n">
        <v>0</v>
      </c>
      <c r="I1133" s="136" t="n">
        <v>0</v>
      </c>
      <c r="J1133" s="135" t="n">
        <v>0</v>
      </c>
      <c r="Y1133" s="140"/>
      <c r="Z1133" s="140"/>
    </row>
    <row r="1134" customFormat="false" ht="12.75" hidden="false" customHeight="false" outlineLevel="0" collapsed="false">
      <c r="A1134" s="0" t="n">
        <f aca="false">INDEX(BucketTable,MATCH(B1134,SumMonths,0),1)</f>
        <v>12</v>
      </c>
      <c r="B1134" s="149" t="n">
        <v>38869</v>
      </c>
      <c r="C1134" s="135" t="s">
        <v>103</v>
      </c>
      <c r="D1134" s="135" t="s">
        <v>103</v>
      </c>
      <c r="E1134" s="136" t="n">
        <v>0</v>
      </c>
      <c r="F1134" s="135" t="n">
        <v>0</v>
      </c>
      <c r="G1134" s="136" t="n">
        <v>0</v>
      </c>
      <c r="H1134" s="136" t="n">
        <v>0</v>
      </c>
      <c r="I1134" s="136" t="n">
        <v>0</v>
      </c>
      <c r="J1134" s="135" t="n">
        <v>0</v>
      </c>
      <c r="Y1134" s="140"/>
      <c r="Z1134" s="140"/>
    </row>
    <row r="1135" customFormat="false" ht="12.75" hidden="false" customHeight="false" outlineLevel="0" collapsed="false">
      <c r="A1135" s="0" t="n">
        <f aca="false">INDEX(BucketTable,MATCH(B1135,SumMonths,0),1)</f>
        <v>12</v>
      </c>
      <c r="B1135" s="149" t="n">
        <v>38869</v>
      </c>
      <c r="C1135" s="135" t="s">
        <v>104</v>
      </c>
      <c r="D1135" s="135" t="s">
        <v>104</v>
      </c>
      <c r="E1135" s="136" t="n">
        <v>0</v>
      </c>
      <c r="F1135" s="135" t="n">
        <v>0</v>
      </c>
      <c r="G1135" s="136" t="n">
        <v>0</v>
      </c>
      <c r="H1135" s="136" t="n">
        <v>0</v>
      </c>
      <c r="I1135" s="136" t="n">
        <v>0</v>
      </c>
      <c r="J1135" s="135" t="n">
        <v>0</v>
      </c>
      <c r="Y1135" s="140"/>
      <c r="Z1135" s="140"/>
    </row>
    <row r="1136" customFormat="false" ht="12.75" hidden="false" customHeight="false" outlineLevel="0" collapsed="false">
      <c r="A1136" s="0" t="n">
        <f aca="false">INDEX(BucketTable,MATCH(B1136,SumMonths,0),1)</f>
        <v>12</v>
      </c>
      <c r="B1136" s="149" t="n">
        <v>38869</v>
      </c>
      <c r="C1136" s="135" t="s">
        <v>105</v>
      </c>
      <c r="D1136" s="135" t="s">
        <v>105</v>
      </c>
      <c r="E1136" s="136" t="n">
        <v>-67.50710073</v>
      </c>
      <c r="F1136" s="135" t="n">
        <v>0</v>
      </c>
      <c r="G1136" s="136" t="n">
        <v>-67.50710073</v>
      </c>
      <c r="H1136" s="136" t="n">
        <v>0</v>
      </c>
      <c r="I1136" s="136" t="n">
        <v>0</v>
      </c>
      <c r="J1136" s="135" t="n">
        <v>0</v>
      </c>
      <c r="Y1136" s="140"/>
      <c r="Z1136" s="140"/>
    </row>
    <row r="1137" customFormat="false" ht="12.75" hidden="false" customHeight="false" outlineLevel="0" collapsed="false">
      <c r="A1137" s="0" t="n">
        <f aca="false">INDEX(BucketTable,MATCH(B1137,SumMonths,0),1)</f>
        <v>12</v>
      </c>
      <c r="B1137" s="149" t="n">
        <v>38899</v>
      </c>
      <c r="C1137" s="135" t="s">
        <v>77</v>
      </c>
      <c r="D1137" s="135" t="s">
        <v>77</v>
      </c>
      <c r="E1137" s="136" t="n">
        <v>6.35721765</v>
      </c>
      <c r="F1137" s="135" t="n">
        <v>0</v>
      </c>
      <c r="G1137" s="136" t="n">
        <v>6.35721765</v>
      </c>
      <c r="H1137" s="136" t="n">
        <v>0</v>
      </c>
      <c r="I1137" s="136" t="n">
        <v>0</v>
      </c>
      <c r="J1137" s="135" t="n">
        <v>0</v>
      </c>
      <c r="Y1137" s="140"/>
      <c r="Z1137" s="140"/>
    </row>
    <row r="1138" customFormat="false" ht="12.75" hidden="false" customHeight="false" outlineLevel="0" collapsed="false">
      <c r="A1138" s="0" t="n">
        <f aca="false">INDEX(BucketTable,MATCH(B1138,SumMonths,0),1)</f>
        <v>12</v>
      </c>
      <c r="B1138" s="149" t="n">
        <v>38899</v>
      </c>
      <c r="C1138" s="135" t="s">
        <v>80</v>
      </c>
      <c r="D1138" s="135" t="s">
        <v>80</v>
      </c>
      <c r="E1138" s="136" t="n">
        <v>9.74734383</v>
      </c>
      <c r="F1138" s="135" t="n">
        <v>0</v>
      </c>
      <c r="G1138" s="136" t="n">
        <v>9.74734383</v>
      </c>
      <c r="H1138" s="136" t="n">
        <v>0</v>
      </c>
      <c r="I1138" s="136" t="n">
        <v>0</v>
      </c>
      <c r="J1138" s="135" t="n">
        <v>0</v>
      </c>
      <c r="Y1138" s="140"/>
      <c r="Z1138" s="140"/>
    </row>
    <row r="1139" customFormat="false" ht="12.75" hidden="false" customHeight="false" outlineLevel="0" collapsed="false">
      <c r="A1139" s="0" t="n">
        <f aca="false">INDEX(BucketTable,MATCH(B1139,SumMonths,0),1)</f>
        <v>12</v>
      </c>
      <c r="B1139" s="149" t="n">
        <v>38899</v>
      </c>
      <c r="C1139" s="135" t="s">
        <v>91</v>
      </c>
      <c r="D1139" s="135" t="s">
        <v>91</v>
      </c>
      <c r="E1139" s="136" t="n">
        <v>0</v>
      </c>
      <c r="F1139" s="135" t="n">
        <v>0</v>
      </c>
      <c r="G1139" s="136" t="n">
        <v>0</v>
      </c>
      <c r="H1139" s="136" t="n">
        <v>0.001907587051</v>
      </c>
      <c r="I1139" s="136" t="n">
        <v>0</v>
      </c>
      <c r="J1139" s="135" t="n">
        <v>0</v>
      </c>
      <c r="Y1139" s="140"/>
      <c r="Z1139" s="140"/>
    </row>
    <row r="1140" customFormat="false" ht="12.75" hidden="false" customHeight="false" outlineLevel="0" collapsed="false">
      <c r="A1140" s="0" t="n">
        <f aca="false">INDEX(BucketTable,MATCH(B1140,SumMonths,0),1)</f>
        <v>12</v>
      </c>
      <c r="B1140" s="149" t="n">
        <v>38899</v>
      </c>
      <c r="C1140" s="135" t="s">
        <v>92</v>
      </c>
      <c r="D1140" s="135" t="s">
        <v>92</v>
      </c>
      <c r="E1140" s="136" t="n">
        <v>69.31141253</v>
      </c>
      <c r="F1140" s="135" t="n">
        <v>0</v>
      </c>
      <c r="G1140" s="136" t="n">
        <v>69.31141253</v>
      </c>
      <c r="H1140" s="136" t="n">
        <v>0</v>
      </c>
      <c r="I1140" s="136" t="n">
        <v>0</v>
      </c>
      <c r="J1140" s="135" t="n">
        <v>0</v>
      </c>
      <c r="Y1140" s="140"/>
      <c r="Z1140" s="140"/>
    </row>
    <row r="1141" customFormat="false" ht="12.75" hidden="false" customHeight="false" outlineLevel="0" collapsed="false">
      <c r="A1141" s="0" t="n">
        <f aca="false">INDEX(BucketTable,MATCH(B1141,SumMonths,0),1)</f>
        <v>12</v>
      </c>
      <c r="B1141" s="149" t="n">
        <v>38899</v>
      </c>
      <c r="C1141" s="135" t="s">
        <v>98</v>
      </c>
      <c r="D1141" s="135" t="s">
        <v>98</v>
      </c>
      <c r="E1141" s="136" t="n">
        <v>0</v>
      </c>
      <c r="F1141" s="135" t="n">
        <v>0</v>
      </c>
      <c r="G1141" s="136" t="n">
        <v>0</v>
      </c>
      <c r="H1141" s="136" t="n">
        <v>0</v>
      </c>
      <c r="I1141" s="136" t="n">
        <v>0</v>
      </c>
      <c r="J1141" s="135" t="n">
        <v>0</v>
      </c>
      <c r="Y1141" s="140"/>
      <c r="Z1141" s="140"/>
    </row>
    <row r="1142" customFormat="false" ht="12.75" hidden="false" customHeight="false" outlineLevel="0" collapsed="false">
      <c r="A1142" s="0" t="n">
        <f aca="false">INDEX(BucketTable,MATCH(B1142,SumMonths,0),1)</f>
        <v>12</v>
      </c>
      <c r="B1142" s="149" t="n">
        <v>38899</v>
      </c>
      <c r="C1142" s="135" t="s">
        <v>100</v>
      </c>
      <c r="D1142" s="135" t="s">
        <v>100</v>
      </c>
      <c r="E1142" s="136" t="n">
        <v>-17.9136685</v>
      </c>
      <c r="F1142" s="135" t="n">
        <v>0</v>
      </c>
      <c r="G1142" s="136" t="n">
        <v>-17.9136685</v>
      </c>
      <c r="H1142" s="136" t="n">
        <v>0</v>
      </c>
      <c r="I1142" s="136" t="n">
        <v>0</v>
      </c>
      <c r="J1142" s="135" t="n">
        <v>0</v>
      </c>
      <c r="Y1142" s="140"/>
      <c r="Z1142" s="140"/>
    </row>
    <row r="1143" customFormat="false" ht="12.75" hidden="false" customHeight="false" outlineLevel="0" collapsed="false">
      <c r="A1143" s="0" t="n">
        <f aca="false">INDEX(BucketTable,MATCH(B1143,SumMonths,0),1)</f>
        <v>12</v>
      </c>
      <c r="B1143" s="149" t="n">
        <v>38899</v>
      </c>
      <c r="C1143" s="135" t="s">
        <v>102</v>
      </c>
      <c r="D1143" s="135" t="s">
        <v>102</v>
      </c>
      <c r="E1143" s="136" t="n">
        <v>17.9136685</v>
      </c>
      <c r="F1143" s="135" t="n">
        <v>0</v>
      </c>
      <c r="G1143" s="136" t="n">
        <v>17.9136685</v>
      </c>
      <c r="H1143" s="136" t="n">
        <v>0</v>
      </c>
      <c r="I1143" s="136" t="n">
        <v>0</v>
      </c>
      <c r="J1143" s="135" t="n">
        <v>0</v>
      </c>
      <c r="Y1143" s="140"/>
      <c r="Z1143" s="140"/>
    </row>
    <row r="1144" customFormat="false" ht="12.75" hidden="false" customHeight="false" outlineLevel="0" collapsed="false">
      <c r="A1144" s="0" t="n">
        <f aca="false">INDEX(BucketTable,MATCH(B1144,SumMonths,0),1)</f>
        <v>12</v>
      </c>
      <c r="B1144" s="149" t="n">
        <v>38899</v>
      </c>
      <c r="C1144" s="135" t="s">
        <v>103</v>
      </c>
      <c r="D1144" s="135" t="s">
        <v>103</v>
      </c>
      <c r="E1144" s="136" t="n">
        <v>0</v>
      </c>
      <c r="F1144" s="135" t="n">
        <v>0</v>
      </c>
      <c r="G1144" s="136" t="n">
        <v>0</v>
      </c>
      <c r="H1144" s="136" t="n">
        <v>0</v>
      </c>
      <c r="I1144" s="136" t="n">
        <v>0</v>
      </c>
      <c r="J1144" s="135" t="n">
        <v>0</v>
      </c>
      <c r="Y1144" s="140"/>
      <c r="Z1144" s="140"/>
    </row>
    <row r="1145" customFormat="false" ht="12.75" hidden="false" customHeight="false" outlineLevel="0" collapsed="false">
      <c r="A1145" s="0" t="n">
        <f aca="false">INDEX(BucketTable,MATCH(B1145,SumMonths,0),1)</f>
        <v>12</v>
      </c>
      <c r="B1145" s="149" t="n">
        <v>38899</v>
      </c>
      <c r="C1145" s="135" t="s">
        <v>104</v>
      </c>
      <c r="D1145" s="135" t="s">
        <v>104</v>
      </c>
      <c r="E1145" s="136" t="n">
        <v>0</v>
      </c>
      <c r="F1145" s="135" t="n">
        <v>0</v>
      </c>
      <c r="G1145" s="136" t="n">
        <v>0</v>
      </c>
      <c r="H1145" s="136" t="n">
        <v>0</v>
      </c>
      <c r="I1145" s="136" t="n">
        <v>0</v>
      </c>
      <c r="J1145" s="135" t="n">
        <v>0</v>
      </c>
      <c r="Y1145" s="140"/>
      <c r="Z1145" s="140"/>
    </row>
    <row r="1146" customFormat="false" ht="12.75" hidden="false" customHeight="false" outlineLevel="0" collapsed="false">
      <c r="A1146" s="0" t="n">
        <f aca="false">INDEX(BucketTable,MATCH(B1146,SumMonths,0),1)</f>
        <v>12</v>
      </c>
      <c r="B1146" s="149" t="n">
        <v>38899</v>
      </c>
      <c r="C1146" s="135" t="s">
        <v>105</v>
      </c>
      <c r="D1146" s="135" t="s">
        <v>105</v>
      </c>
      <c r="E1146" s="136" t="n">
        <v>-69.31141253</v>
      </c>
      <c r="F1146" s="135" t="n">
        <v>0</v>
      </c>
      <c r="G1146" s="136" t="n">
        <v>-69.31141253</v>
      </c>
      <c r="H1146" s="136" t="n">
        <v>0</v>
      </c>
      <c r="I1146" s="136" t="n">
        <v>0</v>
      </c>
      <c r="J1146" s="135" t="n">
        <v>0</v>
      </c>
      <c r="Y1146" s="140"/>
      <c r="Z1146" s="140"/>
    </row>
    <row r="1147" customFormat="false" ht="12.75" hidden="false" customHeight="false" outlineLevel="0" collapsed="false">
      <c r="A1147" s="0" t="n">
        <f aca="false">INDEX(BucketTable,MATCH(B1147,SumMonths,0),1)</f>
        <v>12</v>
      </c>
      <c r="B1147" s="149" t="n">
        <v>38930</v>
      </c>
      <c r="C1147" s="135" t="s">
        <v>77</v>
      </c>
      <c r="D1147" s="135" t="s">
        <v>77</v>
      </c>
      <c r="E1147" s="136" t="n">
        <v>6.31519811</v>
      </c>
      <c r="F1147" s="135" t="n">
        <v>0</v>
      </c>
      <c r="G1147" s="136" t="n">
        <v>6.31519811</v>
      </c>
      <c r="H1147" s="136" t="n">
        <v>0</v>
      </c>
      <c r="I1147" s="136" t="n">
        <v>0</v>
      </c>
      <c r="J1147" s="135" t="n">
        <v>0</v>
      </c>
      <c r="Y1147" s="140"/>
      <c r="Z1147" s="140"/>
    </row>
    <row r="1148" customFormat="false" ht="12.75" hidden="false" customHeight="false" outlineLevel="0" collapsed="false">
      <c r="A1148" s="0" t="n">
        <f aca="false">INDEX(BucketTable,MATCH(B1148,SumMonths,0),1)</f>
        <v>12</v>
      </c>
      <c r="B1148" s="149" t="n">
        <v>38930</v>
      </c>
      <c r="C1148" s="135" t="s">
        <v>80</v>
      </c>
      <c r="D1148" s="135" t="s">
        <v>80</v>
      </c>
      <c r="E1148" s="136" t="n">
        <v>9.68291645</v>
      </c>
      <c r="F1148" s="135" t="n">
        <v>0</v>
      </c>
      <c r="G1148" s="136" t="n">
        <v>9.68291645</v>
      </c>
      <c r="H1148" s="136" t="n">
        <v>0</v>
      </c>
      <c r="I1148" s="136" t="n">
        <v>0</v>
      </c>
      <c r="J1148" s="135" t="n">
        <v>0</v>
      </c>
      <c r="Y1148" s="140"/>
      <c r="Z1148" s="140"/>
    </row>
    <row r="1149" customFormat="false" ht="12.75" hidden="false" customHeight="false" outlineLevel="0" collapsed="false">
      <c r="A1149" s="0" t="n">
        <f aca="false">INDEX(BucketTable,MATCH(B1149,SumMonths,0),1)</f>
        <v>12</v>
      </c>
      <c r="B1149" s="149" t="n">
        <v>38930</v>
      </c>
      <c r="C1149" s="135" t="s">
        <v>91</v>
      </c>
      <c r="D1149" s="135" t="s">
        <v>91</v>
      </c>
      <c r="E1149" s="136" t="n">
        <v>0</v>
      </c>
      <c r="F1149" s="135" t="n">
        <v>0</v>
      </c>
      <c r="G1149" s="136" t="n">
        <v>0</v>
      </c>
      <c r="H1149" s="136" t="n">
        <v>0</v>
      </c>
      <c r="I1149" s="136" t="n">
        <v>0</v>
      </c>
      <c r="J1149" s="135" t="n">
        <v>0</v>
      </c>
      <c r="Y1149" s="140"/>
      <c r="Z1149" s="140"/>
    </row>
    <row r="1150" customFormat="false" ht="12.75" hidden="false" customHeight="false" outlineLevel="0" collapsed="false">
      <c r="A1150" s="0" t="n">
        <f aca="false">INDEX(BucketTable,MATCH(B1150,SumMonths,0),1)</f>
        <v>12</v>
      </c>
      <c r="B1150" s="149" t="n">
        <v>38930</v>
      </c>
      <c r="C1150" s="135" t="s">
        <v>92</v>
      </c>
      <c r="D1150" s="135" t="s">
        <v>92</v>
      </c>
      <c r="E1150" s="136" t="n">
        <v>68.85328229</v>
      </c>
      <c r="F1150" s="135" t="n">
        <v>0</v>
      </c>
      <c r="G1150" s="136" t="n">
        <v>68.85328229</v>
      </c>
      <c r="H1150" s="136" t="n">
        <v>0</v>
      </c>
      <c r="I1150" s="136" t="n">
        <v>0</v>
      </c>
      <c r="J1150" s="135" t="n">
        <v>0</v>
      </c>
      <c r="Y1150" s="140"/>
      <c r="Z1150" s="140"/>
    </row>
    <row r="1151" customFormat="false" ht="12.75" hidden="false" customHeight="false" outlineLevel="0" collapsed="false">
      <c r="A1151" s="0" t="n">
        <f aca="false">INDEX(BucketTable,MATCH(B1151,SumMonths,0),1)</f>
        <v>12</v>
      </c>
      <c r="B1151" s="149" t="n">
        <v>38930</v>
      </c>
      <c r="C1151" s="135" t="s">
        <v>98</v>
      </c>
      <c r="D1151" s="135" t="s">
        <v>98</v>
      </c>
      <c r="E1151" s="136" t="n">
        <v>0</v>
      </c>
      <c r="F1151" s="135" t="n">
        <v>0</v>
      </c>
      <c r="G1151" s="136" t="n">
        <v>0</v>
      </c>
      <c r="H1151" s="136" t="n">
        <v>0</v>
      </c>
      <c r="I1151" s="136" t="n">
        <v>0</v>
      </c>
      <c r="J1151" s="135" t="n">
        <v>0</v>
      </c>
      <c r="Y1151" s="140"/>
      <c r="Z1151" s="140"/>
    </row>
    <row r="1152" customFormat="false" ht="12.75" hidden="false" customHeight="false" outlineLevel="0" collapsed="false">
      <c r="A1152" s="0" t="n">
        <f aca="false">INDEX(BucketTable,MATCH(B1152,SumMonths,0),1)</f>
        <v>12</v>
      </c>
      <c r="B1152" s="149" t="n">
        <v>38930</v>
      </c>
      <c r="C1152" s="135" t="s">
        <v>100</v>
      </c>
      <c r="D1152" s="135" t="s">
        <v>100</v>
      </c>
      <c r="E1152" s="136" t="n">
        <v>-17.79526385</v>
      </c>
      <c r="F1152" s="135" t="n">
        <v>0</v>
      </c>
      <c r="G1152" s="136" t="n">
        <v>-17.79526385</v>
      </c>
      <c r="H1152" s="136" t="n">
        <v>0</v>
      </c>
      <c r="I1152" s="136" t="n">
        <v>0</v>
      </c>
      <c r="J1152" s="135" t="n">
        <v>0</v>
      </c>
      <c r="Y1152" s="140"/>
      <c r="Z1152" s="140"/>
    </row>
    <row r="1153" customFormat="false" ht="12.75" hidden="false" customHeight="false" outlineLevel="0" collapsed="false">
      <c r="A1153" s="0" t="n">
        <f aca="false">INDEX(BucketTable,MATCH(B1153,SumMonths,0),1)</f>
        <v>12</v>
      </c>
      <c r="B1153" s="149" t="n">
        <v>38930</v>
      </c>
      <c r="C1153" s="135" t="s">
        <v>102</v>
      </c>
      <c r="D1153" s="135" t="s">
        <v>102</v>
      </c>
      <c r="E1153" s="136" t="n">
        <v>17.79526385</v>
      </c>
      <c r="F1153" s="135" t="n">
        <v>0</v>
      </c>
      <c r="G1153" s="136" t="n">
        <v>17.79526385</v>
      </c>
      <c r="H1153" s="136" t="n">
        <v>0</v>
      </c>
      <c r="I1153" s="136" t="n">
        <v>0</v>
      </c>
      <c r="J1153" s="135" t="n">
        <v>0</v>
      </c>
      <c r="Y1153" s="140"/>
      <c r="Z1153" s="140"/>
    </row>
    <row r="1154" customFormat="false" ht="12.75" hidden="false" customHeight="false" outlineLevel="0" collapsed="false">
      <c r="A1154" s="0" t="n">
        <f aca="false">INDEX(BucketTable,MATCH(B1154,SumMonths,0),1)</f>
        <v>12</v>
      </c>
      <c r="B1154" s="149" t="n">
        <v>38930</v>
      </c>
      <c r="C1154" s="135" t="s">
        <v>103</v>
      </c>
      <c r="D1154" s="135" t="s">
        <v>103</v>
      </c>
      <c r="E1154" s="136" t="n">
        <v>0</v>
      </c>
      <c r="F1154" s="135" t="n">
        <v>0</v>
      </c>
      <c r="G1154" s="136" t="n">
        <v>0</v>
      </c>
      <c r="H1154" s="136" t="n">
        <v>0</v>
      </c>
      <c r="I1154" s="136" t="n">
        <v>0</v>
      </c>
      <c r="J1154" s="135" t="n">
        <v>0</v>
      </c>
      <c r="Y1154" s="140"/>
      <c r="Z1154" s="140"/>
    </row>
    <row r="1155" customFormat="false" ht="12.75" hidden="false" customHeight="false" outlineLevel="0" collapsed="false">
      <c r="A1155" s="0" t="n">
        <f aca="false">INDEX(BucketTable,MATCH(B1155,SumMonths,0),1)</f>
        <v>12</v>
      </c>
      <c r="B1155" s="149" t="n">
        <v>38930</v>
      </c>
      <c r="C1155" s="135" t="s">
        <v>104</v>
      </c>
      <c r="D1155" s="135" t="s">
        <v>104</v>
      </c>
      <c r="E1155" s="136" t="n">
        <v>0</v>
      </c>
      <c r="F1155" s="135" t="n">
        <v>0</v>
      </c>
      <c r="G1155" s="136" t="n">
        <v>0</v>
      </c>
      <c r="H1155" s="136" t="n">
        <v>0</v>
      </c>
      <c r="I1155" s="136" t="n">
        <v>0</v>
      </c>
      <c r="J1155" s="135" t="n">
        <v>0</v>
      </c>
      <c r="Y1155" s="140"/>
      <c r="Z1155" s="140"/>
    </row>
    <row r="1156" customFormat="false" ht="12.75" hidden="false" customHeight="false" outlineLevel="0" collapsed="false">
      <c r="A1156" s="0" t="n">
        <f aca="false">INDEX(BucketTable,MATCH(B1156,SumMonths,0),1)</f>
        <v>12</v>
      </c>
      <c r="B1156" s="149" t="n">
        <v>38930</v>
      </c>
      <c r="C1156" s="135" t="s">
        <v>105</v>
      </c>
      <c r="D1156" s="135" t="s">
        <v>105</v>
      </c>
      <c r="E1156" s="136" t="n">
        <v>-68.85328229</v>
      </c>
      <c r="F1156" s="135" t="n">
        <v>0</v>
      </c>
      <c r="G1156" s="136" t="n">
        <v>-68.85328229</v>
      </c>
      <c r="H1156" s="136" t="n">
        <v>0</v>
      </c>
      <c r="I1156" s="136" t="n">
        <v>0</v>
      </c>
      <c r="J1156" s="135" t="n">
        <v>0</v>
      </c>
      <c r="Y1156" s="140"/>
      <c r="Z1156" s="140"/>
    </row>
    <row r="1157" customFormat="false" ht="12.75" hidden="false" customHeight="false" outlineLevel="0" collapsed="false">
      <c r="A1157" s="0" t="n">
        <f aca="false">INDEX(BucketTable,MATCH(B1157,SumMonths,0),1)</f>
        <v>12</v>
      </c>
      <c r="B1157" s="149" t="n">
        <v>38961</v>
      </c>
      <c r="C1157" s="135" t="s">
        <v>77</v>
      </c>
      <c r="D1157" s="135" t="s">
        <v>77</v>
      </c>
      <c r="E1157" s="136" t="n">
        <v>6.07105667</v>
      </c>
      <c r="F1157" s="135" t="n">
        <v>0</v>
      </c>
      <c r="G1157" s="136" t="n">
        <v>6.07105667</v>
      </c>
      <c r="H1157" s="136" t="n">
        <v>0</v>
      </c>
      <c r="I1157" s="136" t="n">
        <v>0</v>
      </c>
      <c r="J1157" s="135" t="n">
        <v>0</v>
      </c>
      <c r="Y1157" s="140"/>
      <c r="Z1157" s="140"/>
    </row>
    <row r="1158" customFormat="false" ht="12.75" hidden="false" customHeight="false" outlineLevel="0" collapsed="false">
      <c r="A1158" s="0" t="n">
        <f aca="false">INDEX(BucketTable,MATCH(B1158,SumMonths,0),1)</f>
        <v>12</v>
      </c>
      <c r="B1158" s="149" t="n">
        <v>38961</v>
      </c>
      <c r="C1158" s="135" t="s">
        <v>80</v>
      </c>
      <c r="D1158" s="135" t="s">
        <v>80</v>
      </c>
      <c r="E1158" s="136" t="n">
        <v>9.30858121</v>
      </c>
      <c r="F1158" s="135" t="n">
        <v>0</v>
      </c>
      <c r="G1158" s="136" t="n">
        <v>9.30858121</v>
      </c>
      <c r="H1158" s="136" t="n">
        <v>0</v>
      </c>
      <c r="I1158" s="136" t="n">
        <v>0</v>
      </c>
      <c r="J1158" s="135" t="n">
        <v>0</v>
      </c>
      <c r="Y1158" s="140"/>
      <c r="Z1158" s="140"/>
    </row>
    <row r="1159" customFormat="false" ht="12.75" hidden="false" customHeight="false" outlineLevel="0" collapsed="false">
      <c r="A1159" s="0" t="n">
        <f aca="false">INDEX(BucketTable,MATCH(B1159,SumMonths,0),1)</f>
        <v>12</v>
      </c>
      <c r="B1159" s="149" t="n">
        <v>38961</v>
      </c>
      <c r="C1159" s="135" t="s">
        <v>91</v>
      </c>
      <c r="D1159" s="135" t="s">
        <v>91</v>
      </c>
      <c r="E1159" s="136" t="n">
        <v>0</v>
      </c>
      <c r="F1159" s="135" t="n">
        <v>0</v>
      </c>
      <c r="G1159" s="136" t="n">
        <v>0</v>
      </c>
      <c r="H1159" s="136" t="n">
        <v>0.001781702041</v>
      </c>
      <c r="I1159" s="136" t="n">
        <v>0</v>
      </c>
      <c r="J1159" s="135" t="n">
        <v>0</v>
      </c>
      <c r="Y1159" s="140"/>
      <c r="Z1159" s="140"/>
    </row>
    <row r="1160" customFormat="false" ht="12.75" hidden="false" customHeight="false" outlineLevel="0" collapsed="false">
      <c r="A1160" s="0" t="n">
        <f aca="false">INDEX(BucketTable,MATCH(B1160,SumMonths,0),1)</f>
        <v>12</v>
      </c>
      <c r="B1160" s="149" t="n">
        <v>38961</v>
      </c>
      <c r="C1160" s="135" t="s">
        <v>92</v>
      </c>
      <c r="D1160" s="135" t="s">
        <v>92</v>
      </c>
      <c r="E1160" s="136" t="n">
        <v>66.19145928</v>
      </c>
      <c r="F1160" s="135" t="n">
        <v>0</v>
      </c>
      <c r="G1160" s="136" t="n">
        <v>66.19145928</v>
      </c>
      <c r="H1160" s="136" t="n">
        <v>0</v>
      </c>
      <c r="I1160" s="136" t="n">
        <v>0</v>
      </c>
      <c r="J1160" s="135" t="n">
        <v>0</v>
      </c>
      <c r="Y1160" s="140"/>
      <c r="Z1160" s="140"/>
    </row>
    <row r="1161" customFormat="false" ht="12.75" hidden="false" customHeight="false" outlineLevel="0" collapsed="false">
      <c r="A1161" s="0" t="n">
        <f aca="false">INDEX(BucketTable,MATCH(B1161,SumMonths,0),1)</f>
        <v>12</v>
      </c>
      <c r="B1161" s="149" t="n">
        <v>38961</v>
      </c>
      <c r="C1161" s="135" t="s">
        <v>98</v>
      </c>
      <c r="D1161" s="135" t="s">
        <v>98</v>
      </c>
      <c r="E1161" s="136" t="n">
        <v>0</v>
      </c>
      <c r="F1161" s="135" t="n">
        <v>0</v>
      </c>
      <c r="G1161" s="136" t="n">
        <v>0</v>
      </c>
      <c r="H1161" s="136" t="n">
        <v>0</v>
      </c>
      <c r="I1161" s="136" t="n">
        <v>0</v>
      </c>
      <c r="J1161" s="135" t="n">
        <v>0</v>
      </c>
      <c r="Y1161" s="140"/>
      <c r="Z1161" s="140"/>
    </row>
    <row r="1162" customFormat="false" ht="12.75" hidden="false" customHeight="false" outlineLevel="0" collapsed="false">
      <c r="A1162" s="0" t="n">
        <f aca="false">INDEX(BucketTable,MATCH(B1162,SumMonths,0),1)</f>
        <v>12</v>
      </c>
      <c r="B1162" s="149" t="n">
        <v>38961</v>
      </c>
      <c r="C1162" s="135" t="s">
        <v>100</v>
      </c>
      <c r="D1162" s="135" t="s">
        <v>100</v>
      </c>
      <c r="E1162" s="136" t="n">
        <v>-17.10731055</v>
      </c>
      <c r="F1162" s="135" t="n">
        <v>0</v>
      </c>
      <c r="G1162" s="136" t="n">
        <v>-17.10731055</v>
      </c>
      <c r="H1162" s="136" t="n">
        <v>0</v>
      </c>
      <c r="I1162" s="136" t="n">
        <v>0</v>
      </c>
      <c r="J1162" s="135" t="n">
        <v>0</v>
      </c>
      <c r="Y1162" s="140"/>
      <c r="Z1162" s="140"/>
    </row>
    <row r="1163" customFormat="false" ht="12.75" hidden="false" customHeight="false" outlineLevel="0" collapsed="false">
      <c r="A1163" s="0" t="n">
        <f aca="false">INDEX(BucketTable,MATCH(B1163,SumMonths,0),1)</f>
        <v>12</v>
      </c>
      <c r="B1163" s="149" t="n">
        <v>38961</v>
      </c>
      <c r="C1163" s="135" t="s">
        <v>102</v>
      </c>
      <c r="D1163" s="135" t="s">
        <v>102</v>
      </c>
      <c r="E1163" s="136" t="n">
        <v>17.10731055</v>
      </c>
      <c r="F1163" s="135" t="n">
        <v>0</v>
      </c>
      <c r="G1163" s="136" t="n">
        <v>17.10731055</v>
      </c>
      <c r="H1163" s="136" t="n">
        <v>0</v>
      </c>
      <c r="I1163" s="136" t="n">
        <v>0</v>
      </c>
      <c r="J1163" s="135" t="n">
        <v>0</v>
      </c>
      <c r="Y1163" s="140"/>
      <c r="Z1163" s="140"/>
    </row>
    <row r="1164" customFormat="false" ht="12.75" hidden="false" customHeight="false" outlineLevel="0" collapsed="false">
      <c r="A1164" s="0" t="n">
        <f aca="false">INDEX(BucketTable,MATCH(B1164,SumMonths,0),1)</f>
        <v>12</v>
      </c>
      <c r="B1164" s="149" t="n">
        <v>38961</v>
      </c>
      <c r="C1164" s="135" t="s">
        <v>103</v>
      </c>
      <c r="D1164" s="135" t="s">
        <v>103</v>
      </c>
      <c r="E1164" s="136" t="n">
        <v>0</v>
      </c>
      <c r="F1164" s="135" t="n">
        <v>0</v>
      </c>
      <c r="G1164" s="136" t="n">
        <v>0</v>
      </c>
      <c r="H1164" s="136" t="n">
        <v>0</v>
      </c>
      <c r="I1164" s="136" t="n">
        <v>0</v>
      </c>
      <c r="J1164" s="135" t="n">
        <v>0</v>
      </c>
      <c r="Y1164" s="140"/>
      <c r="Z1164" s="140"/>
    </row>
    <row r="1165" customFormat="false" ht="12.75" hidden="false" customHeight="false" outlineLevel="0" collapsed="false">
      <c r="A1165" s="0" t="n">
        <f aca="false">INDEX(BucketTable,MATCH(B1165,SumMonths,0),1)</f>
        <v>12</v>
      </c>
      <c r="B1165" s="149" t="n">
        <v>38961</v>
      </c>
      <c r="C1165" s="135" t="s">
        <v>104</v>
      </c>
      <c r="D1165" s="135" t="s">
        <v>104</v>
      </c>
      <c r="E1165" s="136" t="n">
        <v>0</v>
      </c>
      <c r="F1165" s="135" t="n">
        <v>0</v>
      </c>
      <c r="G1165" s="136" t="n">
        <v>0</v>
      </c>
      <c r="H1165" s="136" t="n">
        <v>0</v>
      </c>
      <c r="I1165" s="136" t="n">
        <v>0</v>
      </c>
      <c r="J1165" s="135" t="n">
        <v>0</v>
      </c>
      <c r="Y1165" s="140"/>
      <c r="Z1165" s="140"/>
    </row>
    <row r="1166" customFormat="false" ht="12.75" hidden="false" customHeight="false" outlineLevel="0" collapsed="false">
      <c r="A1166" s="0" t="n">
        <f aca="false">INDEX(BucketTable,MATCH(B1166,SumMonths,0),1)</f>
        <v>12</v>
      </c>
      <c r="B1166" s="149" t="n">
        <v>38961</v>
      </c>
      <c r="C1166" s="135" t="s">
        <v>105</v>
      </c>
      <c r="D1166" s="135" t="s">
        <v>105</v>
      </c>
      <c r="E1166" s="136" t="n">
        <v>-66.19145928</v>
      </c>
      <c r="F1166" s="135" t="n">
        <v>0</v>
      </c>
      <c r="G1166" s="136" t="n">
        <v>-66.19145928</v>
      </c>
      <c r="H1166" s="136" t="n">
        <v>0</v>
      </c>
      <c r="I1166" s="136" t="n">
        <v>0</v>
      </c>
      <c r="J1166" s="135" t="n">
        <v>0</v>
      </c>
      <c r="Y1166" s="140"/>
      <c r="Z1166" s="140"/>
    </row>
    <row r="1167" customFormat="false" ht="12.75" hidden="false" customHeight="false" outlineLevel="0" collapsed="false">
      <c r="A1167" s="0" t="n">
        <f aca="false">INDEX(BucketTable,MATCH(B1167,SumMonths,0),1)</f>
        <v>12</v>
      </c>
      <c r="B1167" s="149" t="n">
        <v>38991</v>
      </c>
      <c r="C1167" s="135" t="s">
        <v>77</v>
      </c>
      <c r="D1167" s="135" t="s">
        <v>77</v>
      </c>
      <c r="E1167" s="136" t="n">
        <v>6.23323354</v>
      </c>
      <c r="F1167" s="135" t="n">
        <v>0</v>
      </c>
      <c r="G1167" s="136" t="n">
        <v>6.23323354</v>
      </c>
      <c r="H1167" s="136" t="n">
        <v>0</v>
      </c>
      <c r="I1167" s="136" t="n">
        <v>0</v>
      </c>
      <c r="J1167" s="135" t="n">
        <v>0</v>
      </c>
      <c r="Y1167" s="140"/>
      <c r="Z1167" s="140"/>
    </row>
    <row r="1168" customFormat="false" ht="12.75" hidden="false" customHeight="false" outlineLevel="0" collapsed="false">
      <c r="A1168" s="0" t="n">
        <f aca="false">INDEX(BucketTable,MATCH(B1168,SumMonths,0),1)</f>
        <v>12</v>
      </c>
      <c r="B1168" s="149" t="n">
        <v>38991</v>
      </c>
      <c r="C1168" s="135" t="s">
        <v>80</v>
      </c>
      <c r="D1168" s="135" t="s">
        <v>80</v>
      </c>
      <c r="E1168" s="136" t="n">
        <v>9.55724248</v>
      </c>
      <c r="F1168" s="135" t="n">
        <v>0</v>
      </c>
      <c r="G1168" s="136" t="n">
        <v>9.55724248</v>
      </c>
      <c r="H1168" s="136" t="n">
        <v>0</v>
      </c>
      <c r="I1168" s="136" t="n">
        <v>0</v>
      </c>
      <c r="J1168" s="135" t="n">
        <v>0</v>
      </c>
      <c r="Y1168" s="140"/>
      <c r="Z1168" s="140"/>
    </row>
    <row r="1169" customFormat="false" ht="12.75" hidden="false" customHeight="false" outlineLevel="0" collapsed="false">
      <c r="A1169" s="0" t="n">
        <f aca="false">INDEX(BucketTable,MATCH(B1169,SumMonths,0),1)</f>
        <v>12</v>
      </c>
      <c r="B1169" s="149" t="n">
        <v>38991</v>
      </c>
      <c r="C1169" s="135" t="s">
        <v>91</v>
      </c>
      <c r="D1169" s="135" t="s">
        <v>91</v>
      </c>
      <c r="E1169" s="136" t="n">
        <v>0</v>
      </c>
      <c r="F1169" s="135" t="n">
        <v>0</v>
      </c>
      <c r="G1169" s="136" t="n">
        <v>0</v>
      </c>
      <c r="H1169" s="136" t="n">
        <v>0.003975510597</v>
      </c>
      <c r="I1169" s="136" t="n">
        <v>0</v>
      </c>
      <c r="J1169" s="135" t="n">
        <v>0</v>
      </c>
      <c r="Y1169" s="140"/>
      <c r="Z1169" s="140"/>
    </row>
    <row r="1170" customFormat="false" ht="12.75" hidden="false" customHeight="false" outlineLevel="0" collapsed="false">
      <c r="A1170" s="0" t="n">
        <f aca="false">INDEX(BucketTable,MATCH(B1170,SumMonths,0),1)</f>
        <v>12</v>
      </c>
      <c r="B1170" s="149" t="n">
        <v>38991</v>
      </c>
      <c r="C1170" s="135" t="s">
        <v>92</v>
      </c>
      <c r="D1170" s="135" t="s">
        <v>92</v>
      </c>
      <c r="E1170" s="136" t="n">
        <v>67.95963985</v>
      </c>
      <c r="F1170" s="135" t="n">
        <v>0</v>
      </c>
      <c r="G1170" s="136" t="n">
        <v>67.95963985</v>
      </c>
      <c r="H1170" s="136" t="n">
        <v>0</v>
      </c>
      <c r="I1170" s="136" t="n">
        <v>0</v>
      </c>
      <c r="J1170" s="135" t="n">
        <v>0</v>
      </c>
      <c r="Y1170" s="140"/>
      <c r="Z1170" s="140"/>
    </row>
    <row r="1171" customFormat="false" ht="12.75" hidden="false" customHeight="false" outlineLevel="0" collapsed="false">
      <c r="A1171" s="0" t="n">
        <f aca="false">INDEX(BucketTable,MATCH(B1171,SumMonths,0),1)</f>
        <v>12</v>
      </c>
      <c r="B1171" s="149" t="n">
        <v>38991</v>
      </c>
      <c r="C1171" s="135" t="s">
        <v>98</v>
      </c>
      <c r="D1171" s="135" t="s">
        <v>98</v>
      </c>
      <c r="E1171" s="136" t="n">
        <v>0</v>
      </c>
      <c r="F1171" s="135" t="n">
        <v>0</v>
      </c>
      <c r="G1171" s="136" t="n">
        <v>0</v>
      </c>
      <c r="H1171" s="136" t="n">
        <v>0</v>
      </c>
      <c r="I1171" s="136" t="n">
        <v>0</v>
      </c>
      <c r="J1171" s="135" t="n">
        <v>0</v>
      </c>
      <c r="Y1171" s="140"/>
      <c r="Z1171" s="140"/>
    </row>
    <row r="1172" customFormat="false" ht="12.75" hidden="false" customHeight="false" outlineLevel="0" collapsed="false">
      <c r="A1172" s="0" t="n">
        <f aca="false">INDEX(BucketTable,MATCH(B1172,SumMonths,0),1)</f>
        <v>12</v>
      </c>
      <c r="B1172" s="149" t="n">
        <v>38991</v>
      </c>
      <c r="C1172" s="135" t="s">
        <v>100</v>
      </c>
      <c r="D1172" s="135" t="s">
        <v>100</v>
      </c>
      <c r="E1172" s="136" t="n">
        <v>-17.56430024</v>
      </c>
      <c r="F1172" s="135" t="n">
        <v>0</v>
      </c>
      <c r="G1172" s="136" t="n">
        <v>-17.56430024</v>
      </c>
      <c r="H1172" s="136" t="n">
        <v>0</v>
      </c>
      <c r="I1172" s="136" t="n">
        <v>0</v>
      </c>
      <c r="J1172" s="135" t="n">
        <v>0</v>
      </c>
      <c r="Y1172" s="140"/>
      <c r="Z1172" s="140"/>
    </row>
    <row r="1173" customFormat="false" ht="12.75" hidden="false" customHeight="false" outlineLevel="0" collapsed="false">
      <c r="A1173" s="0" t="n">
        <f aca="false">INDEX(BucketTable,MATCH(B1173,SumMonths,0),1)</f>
        <v>12</v>
      </c>
      <c r="B1173" s="149" t="n">
        <v>38991</v>
      </c>
      <c r="C1173" s="135" t="s">
        <v>102</v>
      </c>
      <c r="D1173" s="135" t="s">
        <v>102</v>
      </c>
      <c r="E1173" s="136" t="n">
        <v>17.56430024</v>
      </c>
      <c r="F1173" s="135" t="n">
        <v>0</v>
      </c>
      <c r="G1173" s="136" t="n">
        <v>17.56430024</v>
      </c>
      <c r="H1173" s="136" t="n">
        <v>0</v>
      </c>
      <c r="I1173" s="136" t="n">
        <v>0</v>
      </c>
      <c r="J1173" s="135" t="n">
        <v>0</v>
      </c>
      <c r="Y1173" s="140"/>
      <c r="Z1173" s="140"/>
    </row>
    <row r="1174" customFormat="false" ht="12.75" hidden="false" customHeight="false" outlineLevel="0" collapsed="false">
      <c r="A1174" s="0" t="n">
        <f aca="false">INDEX(BucketTable,MATCH(B1174,SumMonths,0),1)</f>
        <v>12</v>
      </c>
      <c r="B1174" s="149" t="n">
        <v>38991</v>
      </c>
      <c r="C1174" s="135" t="s">
        <v>103</v>
      </c>
      <c r="D1174" s="135" t="s">
        <v>103</v>
      </c>
      <c r="E1174" s="136" t="n">
        <v>0</v>
      </c>
      <c r="F1174" s="135" t="n">
        <v>0</v>
      </c>
      <c r="G1174" s="136" t="n">
        <v>0</v>
      </c>
      <c r="H1174" s="136" t="n">
        <v>0</v>
      </c>
      <c r="I1174" s="136" t="n">
        <v>0</v>
      </c>
      <c r="J1174" s="135" t="n">
        <v>0</v>
      </c>
      <c r="Y1174" s="140"/>
      <c r="Z1174" s="140"/>
    </row>
    <row r="1175" customFormat="false" ht="12.75" hidden="false" customHeight="false" outlineLevel="0" collapsed="false">
      <c r="A1175" s="0" t="n">
        <f aca="false">INDEX(BucketTable,MATCH(B1175,SumMonths,0),1)</f>
        <v>12</v>
      </c>
      <c r="B1175" s="149" t="n">
        <v>38991</v>
      </c>
      <c r="C1175" s="135" t="s">
        <v>104</v>
      </c>
      <c r="D1175" s="135" t="s">
        <v>104</v>
      </c>
      <c r="E1175" s="136" t="n">
        <v>0</v>
      </c>
      <c r="F1175" s="135" t="n">
        <v>0</v>
      </c>
      <c r="G1175" s="136" t="n">
        <v>0</v>
      </c>
      <c r="H1175" s="136" t="n">
        <v>0</v>
      </c>
      <c r="I1175" s="136" t="n">
        <v>0</v>
      </c>
      <c r="J1175" s="135" t="n">
        <v>0</v>
      </c>
      <c r="Y1175" s="140"/>
      <c r="Z1175" s="140"/>
    </row>
    <row r="1176" customFormat="false" ht="12.75" hidden="false" customHeight="false" outlineLevel="0" collapsed="false">
      <c r="A1176" s="0" t="n">
        <f aca="false">INDEX(BucketTable,MATCH(B1176,SumMonths,0),1)</f>
        <v>12</v>
      </c>
      <c r="B1176" s="149" t="n">
        <v>38991</v>
      </c>
      <c r="C1176" s="135" t="s">
        <v>105</v>
      </c>
      <c r="D1176" s="135" t="s">
        <v>105</v>
      </c>
      <c r="E1176" s="136" t="n">
        <v>-67.95963985</v>
      </c>
      <c r="F1176" s="135" t="n">
        <v>0</v>
      </c>
      <c r="G1176" s="136" t="n">
        <v>-67.95963985</v>
      </c>
      <c r="H1176" s="136" t="n">
        <v>0</v>
      </c>
      <c r="I1176" s="136" t="n">
        <v>0</v>
      </c>
      <c r="J1176" s="135" t="n">
        <v>0</v>
      </c>
      <c r="Y1176" s="140"/>
      <c r="Z1176" s="140"/>
    </row>
    <row r="1177" customFormat="false" ht="12.75" hidden="false" customHeight="false" outlineLevel="0" collapsed="false">
      <c r="A1177" s="0" t="n">
        <f aca="false">INDEX(BucketTable,MATCH(B1177,SumMonths,0),1)</f>
        <v>12</v>
      </c>
      <c r="B1177" s="149" t="n">
        <v>39022</v>
      </c>
      <c r="C1177" s="135" t="s">
        <v>77</v>
      </c>
      <c r="D1177" s="135" t="s">
        <v>77</v>
      </c>
      <c r="E1177" s="136" t="n">
        <v>-8.70807945</v>
      </c>
      <c r="F1177" s="135" t="n">
        <v>0</v>
      </c>
      <c r="G1177" s="136" t="n">
        <v>-8.70807945</v>
      </c>
      <c r="H1177" s="136" t="n">
        <v>0</v>
      </c>
      <c r="I1177" s="136" t="n">
        <v>0</v>
      </c>
      <c r="J1177" s="135" t="n">
        <v>0</v>
      </c>
      <c r="Y1177" s="140"/>
      <c r="Z1177" s="140"/>
    </row>
    <row r="1178" customFormat="false" ht="12.75" hidden="false" customHeight="false" outlineLevel="0" collapsed="false">
      <c r="A1178" s="0" t="n">
        <f aca="false">INDEX(BucketTable,MATCH(B1178,SumMonths,0),1)</f>
        <v>12</v>
      </c>
      <c r="B1178" s="149" t="n">
        <v>39022</v>
      </c>
      <c r="C1178" s="135" t="s">
        <v>92</v>
      </c>
      <c r="D1178" s="135" t="s">
        <v>92</v>
      </c>
      <c r="E1178" s="136" t="n">
        <v>65.33172751</v>
      </c>
      <c r="F1178" s="135" t="n">
        <v>0</v>
      </c>
      <c r="G1178" s="136" t="n">
        <v>65.33172751</v>
      </c>
      <c r="H1178" s="136" t="n">
        <v>0</v>
      </c>
      <c r="I1178" s="136" t="n">
        <v>0</v>
      </c>
      <c r="J1178" s="135" t="n">
        <v>0</v>
      </c>
      <c r="Y1178" s="140"/>
      <c r="Z1178" s="140"/>
    </row>
    <row r="1179" customFormat="false" ht="12.75" hidden="false" customHeight="false" outlineLevel="0" collapsed="false">
      <c r="A1179" s="0" t="n">
        <f aca="false">INDEX(BucketTable,MATCH(B1179,SumMonths,0),1)</f>
        <v>12</v>
      </c>
      <c r="B1179" s="149" t="n">
        <v>39022</v>
      </c>
      <c r="C1179" s="135" t="s">
        <v>98</v>
      </c>
      <c r="D1179" s="135" t="s">
        <v>98</v>
      </c>
      <c r="E1179" s="136" t="n">
        <v>0</v>
      </c>
      <c r="F1179" s="135" t="n">
        <v>0</v>
      </c>
      <c r="G1179" s="136" t="n">
        <v>0</v>
      </c>
      <c r="H1179" s="136" t="n">
        <v>0</v>
      </c>
      <c r="I1179" s="136" t="n">
        <v>0</v>
      </c>
      <c r="J1179" s="135" t="n">
        <v>0</v>
      </c>
      <c r="Y1179" s="140"/>
      <c r="Z1179" s="140"/>
    </row>
    <row r="1180" customFormat="false" ht="12.75" hidden="false" customHeight="false" outlineLevel="0" collapsed="false">
      <c r="A1180" s="0" t="n">
        <f aca="false">INDEX(BucketTable,MATCH(B1180,SumMonths,0),1)</f>
        <v>12</v>
      </c>
      <c r="B1180" s="149" t="n">
        <v>39022</v>
      </c>
      <c r="C1180" s="135" t="s">
        <v>100</v>
      </c>
      <c r="D1180" s="135" t="s">
        <v>100</v>
      </c>
      <c r="E1180" s="136" t="n">
        <v>-16.88511121</v>
      </c>
      <c r="F1180" s="135" t="n">
        <v>0</v>
      </c>
      <c r="G1180" s="136" t="n">
        <v>-16.88511121</v>
      </c>
      <c r="H1180" s="136" t="n">
        <v>0</v>
      </c>
      <c r="I1180" s="136" t="n">
        <v>0</v>
      </c>
      <c r="J1180" s="135" t="n">
        <v>0</v>
      </c>
      <c r="Y1180" s="140"/>
      <c r="Z1180" s="140"/>
    </row>
    <row r="1181" customFormat="false" ht="12.75" hidden="false" customHeight="false" outlineLevel="0" collapsed="false">
      <c r="A1181" s="0" t="n">
        <f aca="false">INDEX(BucketTable,MATCH(B1181,SumMonths,0),1)</f>
        <v>12</v>
      </c>
      <c r="B1181" s="149" t="n">
        <v>39022</v>
      </c>
      <c r="C1181" s="135" t="s">
        <v>102</v>
      </c>
      <c r="D1181" s="135" t="s">
        <v>102</v>
      </c>
      <c r="E1181" s="136" t="n">
        <v>0</v>
      </c>
      <c r="F1181" s="135" t="n">
        <v>0</v>
      </c>
      <c r="G1181" s="136" t="n">
        <v>0</v>
      </c>
      <c r="H1181" s="136" t="n">
        <v>0</v>
      </c>
      <c r="I1181" s="136" t="n">
        <v>0</v>
      </c>
      <c r="J1181" s="135" t="n">
        <v>0</v>
      </c>
      <c r="Y1181" s="140"/>
      <c r="Z1181" s="140"/>
    </row>
    <row r="1182" customFormat="false" ht="12.75" hidden="false" customHeight="false" outlineLevel="0" collapsed="false">
      <c r="A1182" s="0" t="n">
        <f aca="false">INDEX(BucketTable,MATCH(B1182,SumMonths,0),1)</f>
        <v>12</v>
      </c>
      <c r="B1182" s="149" t="n">
        <v>39022</v>
      </c>
      <c r="C1182" s="135" t="s">
        <v>103</v>
      </c>
      <c r="D1182" s="135" t="s">
        <v>103</v>
      </c>
      <c r="E1182" s="136" t="n">
        <v>0</v>
      </c>
      <c r="F1182" s="135" t="n">
        <v>0</v>
      </c>
      <c r="G1182" s="136" t="n">
        <v>0</v>
      </c>
      <c r="H1182" s="136" t="n">
        <v>0</v>
      </c>
      <c r="I1182" s="136" t="n">
        <v>0</v>
      </c>
      <c r="J1182" s="135" t="n">
        <v>0</v>
      </c>
      <c r="Y1182" s="140"/>
      <c r="Z1182" s="140"/>
    </row>
    <row r="1183" customFormat="false" ht="12.75" hidden="false" customHeight="false" outlineLevel="0" collapsed="false">
      <c r="A1183" s="0" t="n">
        <f aca="false">INDEX(BucketTable,MATCH(B1183,SumMonths,0),1)</f>
        <v>12</v>
      </c>
      <c r="B1183" s="149" t="n">
        <v>39022</v>
      </c>
      <c r="C1183" s="135" t="s">
        <v>104</v>
      </c>
      <c r="D1183" s="135" t="s">
        <v>104</v>
      </c>
      <c r="E1183" s="136" t="n">
        <v>0</v>
      </c>
      <c r="F1183" s="135" t="n">
        <v>0</v>
      </c>
      <c r="G1183" s="136" t="n">
        <v>0</v>
      </c>
      <c r="H1183" s="136" t="n">
        <v>0</v>
      </c>
      <c r="I1183" s="136" t="n">
        <v>0</v>
      </c>
      <c r="J1183" s="135" t="n">
        <v>0</v>
      </c>
      <c r="Y1183" s="140"/>
      <c r="Z1183" s="140"/>
    </row>
    <row r="1184" customFormat="false" ht="12.75" hidden="false" customHeight="false" outlineLevel="0" collapsed="false">
      <c r="A1184" s="0" t="n">
        <f aca="false">INDEX(BucketTable,MATCH(B1184,SumMonths,0),1)</f>
        <v>12</v>
      </c>
      <c r="B1184" s="149" t="n">
        <v>39022</v>
      </c>
      <c r="C1184" s="135" t="s">
        <v>112</v>
      </c>
      <c r="D1184" s="135" t="s">
        <v>112</v>
      </c>
      <c r="E1184" s="136" t="n">
        <v>16.88511121</v>
      </c>
      <c r="F1184" s="135" t="n">
        <v>0</v>
      </c>
      <c r="G1184" s="136" t="n">
        <v>16.88511121</v>
      </c>
      <c r="H1184" s="136" t="n">
        <v>0</v>
      </c>
      <c r="I1184" s="136" t="n">
        <v>0</v>
      </c>
      <c r="J1184" s="135" t="n">
        <v>0</v>
      </c>
      <c r="Y1184" s="140"/>
      <c r="Z1184" s="140"/>
    </row>
    <row r="1185" customFormat="false" ht="12.75" hidden="false" customHeight="false" outlineLevel="0" collapsed="false">
      <c r="A1185" s="0" t="n">
        <f aca="false">INDEX(BucketTable,MATCH(B1185,SumMonths,0),1)</f>
        <v>12</v>
      </c>
      <c r="B1185" s="149" t="n">
        <v>39022</v>
      </c>
      <c r="C1185" s="135" t="s">
        <v>105</v>
      </c>
      <c r="D1185" s="135" t="s">
        <v>105</v>
      </c>
      <c r="E1185" s="136" t="n">
        <v>-65.33172751</v>
      </c>
      <c r="F1185" s="135" t="n">
        <v>0</v>
      </c>
      <c r="G1185" s="136" t="n">
        <v>-65.33172751</v>
      </c>
      <c r="H1185" s="136" t="n">
        <v>0</v>
      </c>
      <c r="I1185" s="136" t="n">
        <v>0</v>
      </c>
      <c r="J1185" s="135" t="n">
        <v>0</v>
      </c>
      <c r="Y1185" s="140"/>
      <c r="Z1185" s="140"/>
    </row>
    <row r="1186" customFormat="false" ht="12.75" hidden="false" customHeight="false" outlineLevel="0" collapsed="false">
      <c r="A1186" s="0" t="n">
        <f aca="false">INDEX(BucketTable,MATCH(B1186,SumMonths,0),1)</f>
        <v>12</v>
      </c>
      <c r="B1186" s="149" t="n">
        <v>39052</v>
      </c>
      <c r="C1186" s="135" t="s">
        <v>77</v>
      </c>
      <c r="D1186" s="135" t="s">
        <v>77</v>
      </c>
      <c r="E1186" s="136" t="n">
        <v>-8.94061509</v>
      </c>
      <c r="F1186" s="135" t="n">
        <v>0</v>
      </c>
      <c r="G1186" s="136" t="n">
        <v>-8.94061509</v>
      </c>
      <c r="H1186" s="136" t="n">
        <v>0</v>
      </c>
      <c r="I1186" s="136" t="n">
        <v>0</v>
      </c>
      <c r="J1186" s="135" t="n">
        <v>0</v>
      </c>
      <c r="Y1186" s="140"/>
      <c r="Z1186" s="140"/>
    </row>
    <row r="1187" customFormat="false" ht="12.75" hidden="false" customHeight="false" outlineLevel="0" collapsed="false">
      <c r="A1187" s="0" t="n">
        <f aca="false">INDEX(BucketTable,MATCH(B1187,SumMonths,0),1)</f>
        <v>12</v>
      </c>
      <c r="B1187" s="149" t="n">
        <v>39052</v>
      </c>
      <c r="C1187" s="135" t="s">
        <v>92</v>
      </c>
      <c r="D1187" s="135" t="s">
        <v>92</v>
      </c>
      <c r="E1187" s="136" t="n">
        <v>67.07630909</v>
      </c>
      <c r="F1187" s="135" t="n">
        <v>0</v>
      </c>
      <c r="G1187" s="136" t="n">
        <v>67.07630909</v>
      </c>
      <c r="H1187" s="136" t="n">
        <v>0</v>
      </c>
      <c r="I1187" s="136" t="n">
        <v>0</v>
      </c>
      <c r="J1187" s="135" t="n">
        <v>0</v>
      </c>
      <c r="Y1187" s="140"/>
      <c r="Z1187" s="140"/>
    </row>
    <row r="1188" customFormat="false" ht="12.75" hidden="false" customHeight="false" outlineLevel="0" collapsed="false">
      <c r="A1188" s="0" t="n">
        <f aca="false">INDEX(BucketTable,MATCH(B1188,SumMonths,0),1)</f>
        <v>12</v>
      </c>
      <c r="B1188" s="149" t="n">
        <v>39052</v>
      </c>
      <c r="C1188" s="135" t="s">
        <v>98</v>
      </c>
      <c r="D1188" s="135" t="s">
        <v>98</v>
      </c>
      <c r="E1188" s="136" t="n">
        <v>0</v>
      </c>
      <c r="F1188" s="135" t="n">
        <v>0</v>
      </c>
      <c r="G1188" s="136" t="n">
        <v>0</v>
      </c>
      <c r="H1188" s="136" t="n">
        <v>0</v>
      </c>
      <c r="I1188" s="136" t="n">
        <v>0</v>
      </c>
      <c r="J1188" s="135" t="n">
        <v>0</v>
      </c>
      <c r="Y1188" s="140"/>
      <c r="Z1188" s="140"/>
    </row>
    <row r="1189" customFormat="false" ht="12.75" hidden="false" customHeight="false" outlineLevel="0" collapsed="false">
      <c r="A1189" s="0" t="n">
        <f aca="false">INDEX(BucketTable,MATCH(B1189,SumMonths,0),1)</f>
        <v>12</v>
      </c>
      <c r="B1189" s="149" t="n">
        <v>39052</v>
      </c>
      <c r="C1189" s="135" t="s">
        <v>100</v>
      </c>
      <c r="D1189" s="135" t="s">
        <v>100</v>
      </c>
      <c r="E1189" s="136" t="n">
        <v>-17.33600169</v>
      </c>
      <c r="F1189" s="135" t="n">
        <v>0</v>
      </c>
      <c r="G1189" s="136" t="n">
        <v>-17.33600169</v>
      </c>
      <c r="H1189" s="136" t="n">
        <v>0</v>
      </c>
      <c r="I1189" s="136" t="n">
        <v>0</v>
      </c>
      <c r="J1189" s="135" t="n">
        <v>0</v>
      </c>
      <c r="Y1189" s="140"/>
      <c r="Z1189" s="140"/>
    </row>
    <row r="1190" customFormat="false" ht="12.75" hidden="false" customHeight="false" outlineLevel="0" collapsed="false">
      <c r="A1190" s="0" t="n">
        <f aca="false">INDEX(BucketTable,MATCH(B1190,SumMonths,0),1)</f>
        <v>12</v>
      </c>
      <c r="B1190" s="149" t="n">
        <v>39052</v>
      </c>
      <c r="C1190" s="135" t="s">
        <v>102</v>
      </c>
      <c r="D1190" s="135" t="s">
        <v>102</v>
      </c>
      <c r="E1190" s="136" t="n">
        <v>0</v>
      </c>
      <c r="F1190" s="135" t="n">
        <v>0</v>
      </c>
      <c r="G1190" s="136" t="n">
        <v>0</v>
      </c>
      <c r="H1190" s="136" t="n">
        <v>0</v>
      </c>
      <c r="I1190" s="136" t="n">
        <v>0</v>
      </c>
      <c r="J1190" s="135" t="n">
        <v>0</v>
      </c>
      <c r="Y1190" s="140"/>
      <c r="Z1190" s="140"/>
    </row>
    <row r="1191" customFormat="false" ht="12.75" hidden="false" customHeight="false" outlineLevel="0" collapsed="false">
      <c r="A1191" s="0" t="n">
        <f aca="false">INDEX(BucketTable,MATCH(B1191,SumMonths,0),1)</f>
        <v>12</v>
      </c>
      <c r="B1191" s="149" t="n">
        <v>39052</v>
      </c>
      <c r="C1191" s="135" t="s">
        <v>103</v>
      </c>
      <c r="D1191" s="135" t="s">
        <v>103</v>
      </c>
      <c r="E1191" s="136" t="n">
        <v>0</v>
      </c>
      <c r="F1191" s="135" t="n">
        <v>0</v>
      </c>
      <c r="G1191" s="136" t="n">
        <v>0</v>
      </c>
      <c r="H1191" s="136" t="n">
        <v>0</v>
      </c>
      <c r="I1191" s="136" t="n">
        <v>0</v>
      </c>
      <c r="J1191" s="135" t="n">
        <v>0</v>
      </c>
      <c r="Y1191" s="140"/>
      <c r="Z1191" s="140"/>
    </row>
    <row r="1192" customFormat="false" ht="12.75" hidden="false" customHeight="false" outlineLevel="0" collapsed="false">
      <c r="A1192" s="0" t="n">
        <f aca="false">INDEX(BucketTable,MATCH(B1192,SumMonths,0),1)</f>
        <v>12</v>
      </c>
      <c r="B1192" s="149" t="n">
        <v>39052</v>
      </c>
      <c r="C1192" s="135" t="s">
        <v>104</v>
      </c>
      <c r="D1192" s="135" t="s">
        <v>104</v>
      </c>
      <c r="E1192" s="136" t="n">
        <v>0</v>
      </c>
      <c r="F1192" s="135" t="n">
        <v>0</v>
      </c>
      <c r="G1192" s="136" t="n">
        <v>0</v>
      </c>
      <c r="H1192" s="136" t="n">
        <v>0</v>
      </c>
      <c r="I1192" s="136" t="n">
        <v>0</v>
      </c>
      <c r="J1192" s="135" t="n">
        <v>0</v>
      </c>
      <c r="Y1192" s="140"/>
      <c r="Z1192" s="140"/>
    </row>
    <row r="1193" customFormat="false" ht="12.75" hidden="false" customHeight="false" outlineLevel="0" collapsed="false">
      <c r="A1193" s="0" t="n">
        <f aca="false">INDEX(BucketTable,MATCH(B1193,SumMonths,0),1)</f>
        <v>12</v>
      </c>
      <c r="B1193" s="149" t="n">
        <v>39052</v>
      </c>
      <c r="C1193" s="135" t="s">
        <v>112</v>
      </c>
      <c r="D1193" s="135" t="s">
        <v>112</v>
      </c>
      <c r="E1193" s="136" t="n">
        <v>17.33600169</v>
      </c>
      <c r="F1193" s="135" t="n">
        <v>0</v>
      </c>
      <c r="G1193" s="136" t="n">
        <v>17.33600169</v>
      </c>
      <c r="H1193" s="136" t="n">
        <v>0</v>
      </c>
      <c r="I1193" s="136" t="n">
        <v>0</v>
      </c>
      <c r="J1193" s="135" t="n">
        <v>0</v>
      </c>
      <c r="Y1193" s="140"/>
      <c r="Z1193" s="140"/>
    </row>
    <row r="1194" customFormat="false" ht="12.75" hidden="false" customHeight="false" outlineLevel="0" collapsed="false">
      <c r="A1194" s="0" t="n">
        <f aca="false">INDEX(BucketTable,MATCH(B1194,SumMonths,0),1)</f>
        <v>12</v>
      </c>
      <c r="B1194" s="149" t="n">
        <v>39052</v>
      </c>
      <c r="C1194" s="135" t="s">
        <v>105</v>
      </c>
      <c r="D1194" s="135" t="s">
        <v>105</v>
      </c>
      <c r="E1194" s="136" t="n">
        <v>-67.07630909</v>
      </c>
      <c r="F1194" s="135" t="n">
        <v>0</v>
      </c>
      <c r="G1194" s="136" t="n">
        <v>-67.07630909</v>
      </c>
      <c r="H1194" s="136" t="n">
        <v>0</v>
      </c>
      <c r="I1194" s="136" t="n">
        <v>0</v>
      </c>
      <c r="J1194" s="135" t="n">
        <v>0</v>
      </c>
      <c r="Y1194" s="140"/>
      <c r="Z1194" s="140"/>
    </row>
    <row r="1195" customFormat="false" ht="12.75" hidden="false" customHeight="false" outlineLevel="0" collapsed="false">
      <c r="A1195" s="0" t="n">
        <f aca="false">INDEX(BucketTable,MATCH(B1195,SumMonths,0),1)</f>
        <v>12</v>
      </c>
      <c r="B1195" s="149" t="n">
        <v>39083</v>
      </c>
      <c r="C1195" s="135" t="s">
        <v>77</v>
      </c>
      <c r="D1195" s="135" t="s">
        <v>77</v>
      </c>
      <c r="E1195" s="136" t="n">
        <v>-8.88130278</v>
      </c>
      <c r="F1195" s="135" t="n">
        <v>0</v>
      </c>
      <c r="G1195" s="136" t="n">
        <v>-8.88130278</v>
      </c>
      <c r="H1195" s="136" t="n">
        <v>0</v>
      </c>
      <c r="I1195" s="136" t="n">
        <v>0</v>
      </c>
      <c r="J1195" s="135" t="n">
        <v>0</v>
      </c>
      <c r="Y1195" s="140"/>
      <c r="Z1195" s="140"/>
    </row>
    <row r="1196" customFormat="false" ht="12.75" hidden="false" customHeight="false" outlineLevel="0" collapsed="false">
      <c r="A1196" s="0" t="n">
        <f aca="false">INDEX(BucketTable,MATCH(B1196,SumMonths,0),1)</f>
        <v>12</v>
      </c>
      <c r="B1196" s="149" t="n">
        <v>39083</v>
      </c>
      <c r="C1196" s="135" t="s">
        <v>92</v>
      </c>
      <c r="D1196" s="135" t="s">
        <v>92</v>
      </c>
      <c r="E1196" s="136" t="n">
        <v>66.63132287</v>
      </c>
      <c r="F1196" s="135" t="n">
        <v>0</v>
      </c>
      <c r="G1196" s="136" t="n">
        <v>66.63132287</v>
      </c>
      <c r="H1196" s="136" t="n">
        <v>0</v>
      </c>
      <c r="I1196" s="136" t="n">
        <v>0</v>
      </c>
      <c r="J1196" s="135" t="n">
        <v>0</v>
      </c>
      <c r="Y1196" s="140"/>
      <c r="Z1196" s="140"/>
    </row>
    <row r="1197" customFormat="false" ht="12.75" hidden="false" customHeight="false" outlineLevel="0" collapsed="false">
      <c r="A1197" s="0" t="n">
        <f aca="false">INDEX(BucketTable,MATCH(B1197,SumMonths,0),1)</f>
        <v>12</v>
      </c>
      <c r="B1197" s="149" t="n">
        <v>39083</v>
      </c>
      <c r="C1197" s="135" t="s">
        <v>98</v>
      </c>
      <c r="D1197" s="135" t="s">
        <v>98</v>
      </c>
      <c r="E1197" s="136" t="n">
        <v>0</v>
      </c>
      <c r="F1197" s="135" t="n">
        <v>0</v>
      </c>
      <c r="G1197" s="136" t="n">
        <v>0</v>
      </c>
      <c r="H1197" s="136" t="n">
        <v>0</v>
      </c>
      <c r="I1197" s="136" t="n">
        <v>0</v>
      </c>
      <c r="J1197" s="135" t="n">
        <v>0</v>
      </c>
      <c r="Y1197" s="140"/>
      <c r="Z1197" s="140"/>
    </row>
    <row r="1198" customFormat="false" ht="12.75" hidden="false" customHeight="false" outlineLevel="0" collapsed="false">
      <c r="A1198" s="0" t="n">
        <f aca="false">INDEX(BucketTable,MATCH(B1198,SumMonths,0),1)</f>
        <v>12</v>
      </c>
      <c r="B1198" s="149" t="n">
        <v>39083</v>
      </c>
      <c r="C1198" s="135" t="s">
        <v>100</v>
      </c>
      <c r="D1198" s="135" t="s">
        <v>100</v>
      </c>
      <c r="E1198" s="136" t="n">
        <v>-17.22099415</v>
      </c>
      <c r="F1198" s="135" t="n">
        <v>0</v>
      </c>
      <c r="G1198" s="136" t="n">
        <v>-17.22099415</v>
      </c>
      <c r="H1198" s="136" t="n">
        <v>0</v>
      </c>
      <c r="I1198" s="136" t="n">
        <v>0</v>
      </c>
      <c r="J1198" s="135" t="n">
        <v>0</v>
      </c>
      <c r="Y1198" s="140"/>
      <c r="Z1198" s="140"/>
    </row>
    <row r="1199" customFormat="false" ht="12.75" hidden="false" customHeight="false" outlineLevel="0" collapsed="false">
      <c r="A1199" s="0" t="n">
        <f aca="false">INDEX(BucketTable,MATCH(B1199,SumMonths,0),1)</f>
        <v>12</v>
      </c>
      <c r="B1199" s="149" t="n">
        <v>39083</v>
      </c>
      <c r="C1199" s="135" t="s">
        <v>102</v>
      </c>
      <c r="D1199" s="135" t="s">
        <v>102</v>
      </c>
      <c r="E1199" s="136" t="n">
        <v>0</v>
      </c>
      <c r="F1199" s="135" t="n">
        <v>0</v>
      </c>
      <c r="G1199" s="136" t="n">
        <v>0</v>
      </c>
      <c r="H1199" s="136" t="n">
        <v>0</v>
      </c>
      <c r="I1199" s="136" t="n">
        <v>0</v>
      </c>
      <c r="J1199" s="135" t="n">
        <v>0</v>
      </c>
      <c r="Y1199" s="140"/>
      <c r="Z1199" s="140"/>
    </row>
    <row r="1200" customFormat="false" ht="12.75" hidden="false" customHeight="false" outlineLevel="0" collapsed="false">
      <c r="A1200" s="0" t="n">
        <f aca="false">INDEX(BucketTable,MATCH(B1200,SumMonths,0),1)</f>
        <v>12</v>
      </c>
      <c r="B1200" s="149" t="n">
        <v>39083</v>
      </c>
      <c r="C1200" s="135" t="s">
        <v>103</v>
      </c>
      <c r="D1200" s="135" t="s">
        <v>103</v>
      </c>
      <c r="E1200" s="136" t="n">
        <v>0</v>
      </c>
      <c r="F1200" s="135" t="n">
        <v>0</v>
      </c>
      <c r="G1200" s="136" t="n">
        <v>0</v>
      </c>
      <c r="H1200" s="136" t="n">
        <v>0</v>
      </c>
      <c r="I1200" s="136" t="n">
        <v>0</v>
      </c>
      <c r="J1200" s="135" t="n">
        <v>0</v>
      </c>
      <c r="Y1200" s="140"/>
      <c r="Z1200" s="140"/>
    </row>
    <row r="1201" customFormat="false" ht="12.75" hidden="false" customHeight="false" outlineLevel="0" collapsed="false">
      <c r="A1201" s="0" t="n">
        <f aca="false">INDEX(BucketTable,MATCH(B1201,SumMonths,0),1)</f>
        <v>12</v>
      </c>
      <c r="B1201" s="149" t="n">
        <v>39083</v>
      </c>
      <c r="C1201" s="135" t="s">
        <v>104</v>
      </c>
      <c r="D1201" s="135" t="s">
        <v>104</v>
      </c>
      <c r="E1201" s="136" t="n">
        <v>0</v>
      </c>
      <c r="F1201" s="135" t="n">
        <v>0</v>
      </c>
      <c r="G1201" s="136" t="n">
        <v>0</v>
      </c>
      <c r="H1201" s="136" t="n">
        <v>0</v>
      </c>
      <c r="I1201" s="136" t="n">
        <v>0</v>
      </c>
      <c r="J1201" s="135" t="n">
        <v>0</v>
      </c>
      <c r="Y1201" s="140"/>
      <c r="Z1201" s="140"/>
    </row>
    <row r="1202" customFormat="false" ht="12.75" hidden="false" customHeight="false" outlineLevel="0" collapsed="false">
      <c r="A1202" s="0" t="n">
        <f aca="false">INDEX(BucketTable,MATCH(B1202,SumMonths,0),1)</f>
        <v>12</v>
      </c>
      <c r="B1202" s="149" t="n">
        <v>39083</v>
      </c>
      <c r="C1202" s="135" t="s">
        <v>112</v>
      </c>
      <c r="D1202" s="135" t="s">
        <v>112</v>
      </c>
      <c r="E1202" s="136" t="n">
        <v>17.22099415</v>
      </c>
      <c r="F1202" s="135" t="n">
        <v>0</v>
      </c>
      <c r="G1202" s="136" t="n">
        <v>17.22099415</v>
      </c>
      <c r="H1202" s="136" t="n">
        <v>0</v>
      </c>
      <c r="I1202" s="136" t="n">
        <v>0</v>
      </c>
      <c r="J1202" s="135" t="n">
        <v>0</v>
      </c>
      <c r="Y1202" s="140"/>
      <c r="Z1202" s="140"/>
    </row>
    <row r="1203" customFormat="false" ht="12.75" hidden="false" customHeight="false" outlineLevel="0" collapsed="false">
      <c r="A1203" s="0" t="n">
        <f aca="false">INDEX(BucketTable,MATCH(B1203,SumMonths,0),1)</f>
        <v>12</v>
      </c>
      <c r="B1203" s="149" t="n">
        <v>39083</v>
      </c>
      <c r="C1203" s="135" t="s">
        <v>105</v>
      </c>
      <c r="D1203" s="135" t="s">
        <v>105</v>
      </c>
      <c r="E1203" s="136" t="n">
        <v>-66.63132287</v>
      </c>
      <c r="F1203" s="135" t="n">
        <v>0</v>
      </c>
      <c r="G1203" s="136" t="n">
        <v>-66.63132287</v>
      </c>
      <c r="H1203" s="136" t="n">
        <v>0</v>
      </c>
      <c r="I1203" s="136" t="n">
        <v>0</v>
      </c>
      <c r="J1203" s="135" t="n">
        <v>0</v>
      </c>
      <c r="Y1203" s="140"/>
      <c r="Z1203" s="140"/>
    </row>
    <row r="1204" customFormat="false" ht="12.75" hidden="false" customHeight="false" outlineLevel="0" collapsed="false">
      <c r="A1204" s="0" t="n">
        <f aca="false">INDEX(BucketTable,MATCH(B1204,SumMonths,0),1)</f>
        <v>12</v>
      </c>
      <c r="B1204" s="149" t="n">
        <v>39114</v>
      </c>
      <c r="C1204" s="135" t="s">
        <v>77</v>
      </c>
      <c r="D1204" s="135" t="s">
        <v>77</v>
      </c>
      <c r="E1204" s="136" t="n">
        <v>-7.96856538</v>
      </c>
      <c r="F1204" s="135" t="n">
        <v>0</v>
      </c>
      <c r="G1204" s="136" t="n">
        <v>-7.96856538</v>
      </c>
      <c r="H1204" s="136" t="n">
        <v>0</v>
      </c>
      <c r="I1204" s="136" t="n">
        <v>0</v>
      </c>
      <c r="J1204" s="135" t="n">
        <v>0</v>
      </c>
      <c r="Y1204" s="140"/>
      <c r="Z1204" s="140"/>
    </row>
    <row r="1205" customFormat="false" ht="12.75" hidden="false" customHeight="false" outlineLevel="0" collapsed="false">
      <c r="A1205" s="0" t="n">
        <f aca="false">INDEX(BucketTable,MATCH(B1205,SumMonths,0),1)</f>
        <v>12</v>
      </c>
      <c r="B1205" s="149" t="n">
        <v>39114</v>
      </c>
      <c r="C1205" s="135" t="s">
        <v>92</v>
      </c>
      <c r="D1205" s="135" t="s">
        <v>92</v>
      </c>
      <c r="E1205" s="136" t="n">
        <v>59.78357748</v>
      </c>
      <c r="F1205" s="135" t="n">
        <v>0</v>
      </c>
      <c r="G1205" s="136" t="n">
        <v>59.78357748</v>
      </c>
      <c r="H1205" s="136" t="n">
        <v>0</v>
      </c>
      <c r="I1205" s="136" t="n">
        <v>0</v>
      </c>
      <c r="J1205" s="135" t="n">
        <v>0</v>
      </c>
      <c r="Y1205" s="140"/>
      <c r="Z1205" s="140"/>
    </row>
    <row r="1206" customFormat="false" ht="12.75" hidden="false" customHeight="false" outlineLevel="0" collapsed="false">
      <c r="A1206" s="0" t="n">
        <f aca="false">INDEX(BucketTable,MATCH(B1206,SumMonths,0),1)</f>
        <v>12</v>
      </c>
      <c r="B1206" s="149" t="n">
        <v>39114</v>
      </c>
      <c r="C1206" s="135" t="s">
        <v>98</v>
      </c>
      <c r="D1206" s="135" t="s">
        <v>98</v>
      </c>
      <c r="E1206" s="136" t="n">
        <v>0</v>
      </c>
      <c r="F1206" s="135" t="n">
        <v>0</v>
      </c>
      <c r="G1206" s="136" t="n">
        <v>0</v>
      </c>
      <c r="H1206" s="136" t="n">
        <v>0</v>
      </c>
      <c r="I1206" s="136" t="n">
        <v>0</v>
      </c>
      <c r="J1206" s="135" t="n">
        <v>0</v>
      </c>
      <c r="Y1206" s="140"/>
      <c r="Z1206" s="140"/>
    </row>
    <row r="1207" customFormat="false" ht="12.75" hidden="false" customHeight="false" outlineLevel="0" collapsed="false">
      <c r="A1207" s="0" t="n">
        <f aca="false">INDEX(BucketTable,MATCH(B1207,SumMonths,0),1)</f>
        <v>12</v>
      </c>
      <c r="B1207" s="149" t="n">
        <v>39114</v>
      </c>
      <c r="C1207" s="135" t="s">
        <v>100</v>
      </c>
      <c r="D1207" s="135" t="s">
        <v>100</v>
      </c>
      <c r="E1207" s="136" t="n">
        <v>-15.45118112</v>
      </c>
      <c r="F1207" s="135" t="n">
        <v>0</v>
      </c>
      <c r="G1207" s="136" t="n">
        <v>-15.45118112</v>
      </c>
      <c r="H1207" s="136" t="n">
        <v>0</v>
      </c>
      <c r="I1207" s="136" t="n">
        <v>0</v>
      </c>
      <c r="J1207" s="135" t="n">
        <v>0</v>
      </c>
      <c r="Y1207" s="140"/>
      <c r="Z1207" s="140"/>
    </row>
    <row r="1208" customFormat="false" ht="12.75" hidden="false" customHeight="false" outlineLevel="0" collapsed="false">
      <c r="A1208" s="0" t="n">
        <f aca="false">INDEX(BucketTable,MATCH(B1208,SumMonths,0),1)</f>
        <v>12</v>
      </c>
      <c r="B1208" s="149" t="n">
        <v>39114</v>
      </c>
      <c r="C1208" s="135" t="s">
        <v>102</v>
      </c>
      <c r="D1208" s="135" t="s">
        <v>102</v>
      </c>
      <c r="E1208" s="136" t="n">
        <v>0</v>
      </c>
      <c r="F1208" s="135" t="n">
        <v>0</v>
      </c>
      <c r="G1208" s="136" t="n">
        <v>0</v>
      </c>
      <c r="H1208" s="136" t="n">
        <v>0</v>
      </c>
      <c r="I1208" s="136" t="n">
        <v>0</v>
      </c>
      <c r="J1208" s="135" t="n">
        <v>0</v>
      </c>
      <c r="Y1208" s="140"/>
      <c r="Z1208" s="140"/>
    </row>
    <row r="1209" customFormat="false" ht="12.75" hidden="false" customHeight="false" outlineLevel="0" collapsed="false">
      <c r="A1209" s="0" t="n">
        <f aca="false">INDEX(BucketTable,MATCH(B1209,SumMonths,0),1)</f>
        <v>12</v>
      </c>
      <c r="B1209" s="149" t="n">
        <v>39114</v>
      </c>
      <c r="C1209" s="135" t="s">
        <v>103</v>
      </c>
      <c r="D1209" s="135" t="s">
        <v>103</v>
      </c>
      <c r="E1209" s="136" t="n">
        <v>0</v>
      </c>
      <c r="F1209" s="135" t="n">
        <v>0</v>
      </c>
      <c r="G1209" s="136" t="n">
        <v>0</v>
      </c>
      <c r="H1209" s="136" t="n">
        <v>0</v>
      </c>
      <c r="I1209" s="136" t="n">
        <v>0</v>
      </c>
      <c r="J1209" s="135" t="n">
        <v>0</v>
      </c>
      <c r="Y1209" s="140"/>
      <c r="Z1209" s="140"/>
    </row>
    <row r="1210" customFormat="false" ht="12.75" hidden="false" customHeight="false" outlineLevel="0" collapsed="false">
      <c r="A1210" s="0" t="n">
        <f aca="false">INDEX(BucketTable,MATCH(B1210,SumMonths,0),1)</f>
        <v>12</v>
      </c>
      <c r="B1210" s="149" t="n">
        <v>39114</v>
      </c>
      <c r="C1210" s="135" t="s">
        <v>104</v>
      </c>
      <c r="D1210" s="135" t="s">
        <v>104</v>
      </c>
      <c r="E1210" s="136" t="n">
        <v>0</v>
      </c>
      <c r="F1210" s="135" t="n">
        <v>0</v>
      </c>
      <c r="G1210" s="136" t="n">
        <v>0</v>
      </c>
      <c r="H1210" s="136" t="n">
        <v>0</v>
      </c>
      <c r="I1210" s="136" t="n">
        <v>0</v>
      </c>
      <c r="J1210" s="135" t="n">
        <v>0</v>
      </c>
      <c r="Y1210" s="140"/>
      <c r="Z1210" s="140"/>
    </row>
    <row r="1211" customFormat="false" ht="12.75" hidden="false" customHeight="false" outlineLevel="0" collapsed="false">
      <c r="A1211" s="0" t="n">
        <f aca="false">INDEX(BucketTable,MATCH(B1211,SumMonths,0),1)</f>
        <v>12</v>
      </c>
      <c r="B1211" s="149" t="n">
        <v>39114</v>
      </c>
      <c r="C1211" s="135" t="s">
        <v>112</v>
      </c>
      <c r="D1211" s="135" t="s">
        <v>112</v>
      </c>
      <c r="E1211" s="136" t="n">
        <v>15.45118112</v>
      </c>
      <c r="F1211" s="135" t="n">
        <v>0</v>
      </c>
      <c r="G1211" s="136" t="n">
        <v>15.45118112</v>
      </c>
      <c r="H1211" s="136" t="n">
        <v>0</v>
      </c>
      <c r="I1211" s="136" t="n">
        <v>0</v>
      </c>
      <c r="J1211" s="135" t="n">
        <v>0</v>
      </c>
      <c r="Y1211" s="140"/>
      <c r="Z1211" s="140"/>
    </row>
    <row r="1212" customFormat="false" ht="12.75" hidden="false" customHeight="false" outlineLevel="0" collapsed="false">
      <c r="A1212" s="0" t="n">
        <f aca="false">INDEX(BucketTable,MATCH(B1212,SumMonths,0),1)</f>
        <v>12</v>
      </c>
      <c r="B1212" s="149" t="n">
        <v>39114</v>
      </c>
      <c r="C1212" s="135" t="s">
        <v>105</v>
      </c>
      <c r="D1212" s="135" t="s">
        <v>105</v>
      </c>
      <c r="E1212" s="136" t="n">
        <v>-59.78357748</v>
      </c>
      <c r="F1212" s="135" t="n">
        <v>0</v>
      </c>
      <c r="G1212" s="136" t="n">
        <v>-59.78357748</v>
      </c>
      <c r="H1212" s="136" t="n">
        <v>0</v>
      </c>
      <c r="I1212" s="136" t="n">
        <v>0</v>
      </c>
      <c r="J1212" s="135" t="n">
        <v>0</v>
      </c>
      <c r="Y1212" s="140"/>
      <c r="Z1212" s="140"/>
    </row>
    <row r="1213" customFormat="false" ht="12.75" hidden="false" customHeight="false" outlineLevel="0" collapsed="false">
      <c r="A1213" s="0" t="n">
        <f aca="false">INDEX(BucketTable,MATCH(B1213,SumMonths,0),1)</f>
        <v>12</v>
      </c>
      <c r="B1213" s="149" t="n">
        <v>39142</v>
      </c>
      <c r="C1213" s="135" t="s">
        <v>77</v>
      </c>
      <c r="D1213" s="135" t="s">
        <v>77</v>
      </c>
      <c r="E1213" s="136" t="n">
        <v>-8.76938295</v>
      </c>
      <c r="F1213" s="135" t="n">
        <v>0</v>
      </c>
      <c r="G1213" s="136" t="n">
        <v>-8.76938295</v>
      </c>
      <c r="H1213" s="136" t="n">
        <v>0</v>
      </c>
      <c r="I1213" s="136" t="n">
        <v>0</v>
      </c>
      <c r="J1213" s="135" t="n">
        <v>0</v>
      </c>
      <c r="Y1213" s="140"/>
      <c r="Z1213" s="140"/>
    </row>
    <row r="1214" customFormat="false" ht="12.75" hidden="false" customHeight="false" outlineLevel="0" collapsed="false">
      <c r="A1214" s="0" t="n">
        <f aca="false">INDEX(BucketTable,MATCH(B1214,SumMonths,0),1)</f>
        <v>12</v>
      </c>
      <c r="B1214" s="149" t="n">
        <v>39142</v>
      </c>
      <c r="C1214" s="135" t="s">
        <v>92</v>
      </c>
      <c r="D1214" s="135" t="s">
        <v>92</v>
      </c>
      <c r="E1214" s="136" t="n">
        <v>65.79165256</v>
      </c>
      <c r="F1214" s="135" t="n">
        <v>0</v>
      </c>
      <c r="G1214" s="136" t="n">
        <v>65.79165256</v>
      </c>
      <c r="H1214" s="136" t="n">
        <v>0</v>
      </c>
      <c r="I1214" s="136" t="n">
        <v>0</v>
      </c>
      <c r="J1214" s="135" t="n">
        <v>0</v>
      </c>
      <c r="Y1214" s="140"/>
      <c r="Z1214" s="140"/>
    </row>
    <row r="1215" customFormat="false" ht="12.75" hidden="false" customHeight="false" outlineLevel="0" collapsed="false">
      <c r="A1215" s="0" t="n">
        <f aca="false">INDEX(BucketTable,MATCH(B1215,SumMonths,0),1)</f>
        <v>12</v>
      </c>
      <c r="B1215" s="149" t="n">
        <v>39142</v>
      </c>
      <c r="C1215" s="135" t="s">
        <v>98</v>
      </c>
      <c r="D1215" s="135" t="s">
        <v>98</v>
      </c>
      <c r="E1215" s="136" t="n">
        <v>0</v>
      </c>
      <c r="F1215" s="135" t="n">
        <v>0</v>
      </c>
      <c r="G1215" s="136" t="n">
        <v>0</v>
      </c>
      <c r="H1215" s="136" t="n">
        <v>0</v>
      </c>
      <c r="I1215" s="136" t="n">
        <v>0</v>
      </c>
      <c r="J1215" s="135" t="n">
        <v>0</v>
      </c>
      <c r="Y1215" s="140"/>
      <c r="Z1215" s="140"/>
    </row>
    <row r="1216" customFormat="false" ht="12.75" hidden="false" customHeight="false" outlineLevel="0" collapsed="false">
      <c r="A1216" s="0" t="n">
        <f aca="false">INDEX(BucketTable,MATCH(B1216,SumMonths,0),1)</f>
        <v>12</v>
      </c>
      <c r="B1216" s="149" t="n">
        <v>39142</v>
      </c>
      <c r="C1216" s="135" t="s">
        <v>100</v>
      </c>
      <c r="D1216" s="135" t="s">
        <v>100</v>
      </c>
      <c r="E1216" s="136" t="n">
        <v>-17.00397973</v>
      </c>
      <c r="F1216" s="135" t="n">
        <v>0</v>
      </c>
      <c r="G1216" s="136" t="n">
        <v>-17.00397973</v>
      </c>
      <c r="H1216" s="136" t="n">
        <v>0</v>
      </c>
      <c r="I1216" s="136" t="n">
        <v>0</v>
      </c>
      <c r="J1216" s="135" t="n">
        <v>0</v>
      </c>
      <c r="Y1216" s="140"/>
      <c r="Z1216" s="140"/>
    </row>
    <row r="1217" customFormat="false" ht="12.75" hidden="false" customHeight="false" outlineLevel="0" collapsed="false">
      <c r="A1217" s="0" t="n">
        <f aca="false">INDEX(BucketTable,MATCH(B1217,SumMonths,0),1)</f>
        <v>12</v>
      </c>
      <c r="B1217" s="149" t="n">
        <v>39142</v>
      </c>
      <c r="C1217" s="135" t="s">
        <v>102</v>
      </c>
      <c r="D1217" s="135" t="s">
        <v>102</v>
      </c>
      <c r="E1217" s="136" t="n">
        <v>0</v>
      </c>
      <c r="F1217" s="135" t="n">
        <v>0</v>
      </c>
      <c r="G1217" s="136" t="n">
        <v>0</v>
      </c>
      <c r="H1217" s="136" t="n">
        <v>0</v>
      </c>
      <c r="I1217" s="136" t="n">
        <v>0</v>
      </c>
      <c r="J1217" s="135" t="n">
        <v>0</v>
      </c>
      <c r="Y1217" s="140"/>
      <c r="Z1217" s="140"/>
    </row>
    <row r="1218" customFormat="false" ht="12.75" hidden="false" customHeight="false" outlineLevel="0" collapsed="false">
      <c r="A1218" s="0" t="n">
        <f aca="false">INDEX(BucketTable,MATCH(B1218,SumMonths,0),1)</f>
        <v>12</v>
      </c>
      <c r="B1218" s="149" t="n">
        <v>39142</v>
      </c>
      <c r="C1218" s="135" t="s">
        <v>103</v>
      </c>
      <c r="D1218" s="135" t="s">
        <v>103</v>
      </c>
      <c r="E1218" s="136" t="n">
        <v>0</v>
      </c>
      <c r="F1218" s="135" t="n">
        <v>0</v>
      </c>
      <c r="G1218" s="136" t="n">
        <v>0</v>
      </c>
      <c r="H1218" s="136" t="n">
        <v>0</v>
      </c>
      <c r="I1218" s="136" t="n">
        <v>0</v>
      </c>
      <c r="J1218" s="135" t="n">
        <v>0</v>
      </c>
      <c r="Y1218" s="140"/>
      <c r="Z1218" s="140"/>
    </row>
    <row r="1219" customFormat="false" ht="12.75" hidden="false" customHeight="false" outlineLevel="0" collapsed="false">
      <c r="A1219" s="0" t="n">
        <f aca="false">INDEX(BucketTable,MATCH(B1219,SumMonths,0),1)</f>
        <v>12</v>
      </c>
      <c r="B1219" s="149" t="n">
        <v>39142</v>
      </c>
      <c r="C1219" s="135" t="s">
        <v>104</v>
      </c>
      <c r="D1219" s="135" t="s">
        <v>104</v>
      </c>
      <c r="E1219" s="136" t="n">
        <v>0</v>
      </c>
      <c r="F1219" s="135" t="n">
        <v>0</v>
      </c>
      <c r="G1219" s="136" t="n">
        <v>0</v>
      </c>
      <c r="H1219" s="136" t="n">
        <v>0</v>
      </c>
      <c r="I1219" s="136" t="n">
        <v>0</v>
      </c>
      <c r="J1219" s="135" t="n">
        <v>0</v>
      </c>
      <c r="Y1219" s="140"/>
      <c r="Z1219" s="140"/>
    </row>
    <row r="1220" customFormat="false" ht="12.75" hidden="false" customHeight="false" outlineLevel="0" collapsed="false">
      <c r="A1220" s="0" t="n">
        <f aca="false">INDEX(BucketTable,MATCH(B1220,SumMonths,0),1)</f>
        <v>12</v>
      </c>
      <c r="B1220" s="149" t="n">
        <v>39142</v>
      </c>
      <c r="C1220" s="135" t="s">
        <v>112</v>
      </c>
      <c r="D1220" s="135" t="s">
        <v>112</v>
      </c>
      <c r="E1220" s="136" t="n">
        <v>17.00397973</v>
      </c>
      <c r="F1220" s="135" t="n">
        <v>0</v>
      </c>
      <c r="G1220" s="136" t="n">
        <v>17.00397973</v>
      </c>
      <c r="H1220" s="136" t="n">
        <v>0</v>
      </c>
      <c r="I1220" s="136" t="n">
        <v>0</v>
      </c>
      <c r="J1220" s="135" t="n">
        <v>0</v>
      </c>
      <c r="Y1220" s="140"/>
      <c r="Z1220" s="140"/>
    </row>
    <row r="1221" customFormat="false" ht="12.75" hidden="false" customHeight="false" outlineLevel="0" collapsed="false">
      <c r="A1221" s="0" t="n">
        <f aca="false">INDEX(BucketTable,MATCH(B1221,SumMonths,0),1)</f>
        <v>12</v>
      </c>
      <c r="B1221" s="149" t="n">
        <v>39142</v>
      </c>
      <c r="C1221" s="135" t="s">
        <v>105</v>
      </c>
      <c r="D1221" s="135" t="s">
        <v>105</v>
      </c>
      <c r="E1221" s="136" t="n">
        <v>-65.79165256</v>
      </c>
      <c r="F1221" s="135" t="n">
        <v>0</v>
      </c>
      <c r="G1221" s="136" t="n">
        <v>-65.79165256</v>
      </c>
      <c r="H1221" s="136" t="n">
        <v>0</v>
      </c>
      <c r="I1221" s="136" t="n">
        <v>0</v>
      </c>
      <c r="J1221" s="135" t="n">
        <v>0</v>
      </c>
      <c r="Y1221" s="140"/>
      <c r="Z1221" s="140"/>
    </row>
    <row r="1222" customFormat="false" ht="12.75" hidden="false" customHeight="false" outlineLevel="0" collapsed="false">
      <c r="A1222" s="0" t="n">
        <f aca="false">INDEX(BucketTable,MATCH(B1222,SumMonths,0),1)</f>
        <v>12</v>
      </c>
      <c r="B1222" s="149" t="n">
        <v>39173</v>
      </c>
      <c r="C1222" s="135" t="s">
        <v>77</v>
      </c>
      <c r="D1222" s="135" t="s">
        <v>77</v>
      </c>
      <c r="E1222" s="136" t="n">
        <v>-8.43007869</v>
      </c>
      <c r="F1222" s="135" t="n">
        <v>0</v>
      </c>
      <c r="G1222" s="136" t="n">
        <v>-8.43007869</v>
      </c>
      <c r="H1222" s="136" t="n">
        <v>0</v>
      </c>
      <c r="I1222" s="136" t="n">
        <v>0</v>
      </c>
      <c r="J1222" s="135" t="n">
        <v>0</v>
      </c>
      <c r="Y1222" s="140"/>
      <c r="Z1222" s="140"/>
    </row>
    <row r="1223" customFormat="false" ht="12.75" hidden="false" customHeight="false" outlineLevel="0" collapsed="false">
      <c r="A1223" s="0" t="n">
        <f aca="false">INDEX(BucketTable,MATCH(B1223,SumMonths,0),1)</f>
        <v>12</v>
      </c>
      <c r="B1223" s="149" t="n">
        <v>39173</v>
      </c>
      <c r="C1223" s="135" t="s">
        <v>92</v>
      </c>
      <c r="D1223" s="135" t="s">
        <v>92</v>
      </c>
      <c r="E1223" s="136" t="n">
        <v>63.24604719</v>
      </c>
      <c r="F1223" s="135" t="n">
        <v>0</v>
      </c>
      <c r="G1223" s="136" t="n">
        <v>63.24604719</v>
      </c>
      <c r="H1223" s="136" t="n">
        <v>0</v>
      </c>
      <c r="I1223" s="136" t="n">
        <v>0</v>
      </c>
      <c r="J1223" s="135" t="n">
        <v>0</v>
      </c>
      <c r="Y1223" s="140"/>
      <c r="Z1223" s="140"/>
    </row>
    <row r="1224" customFormat="false" ht="12.75" hidden="false" customHeight="false" outlineLevel="0" collapsed="false">
      <c r="A1224" s="0" t="n">
        <f aca="false">INDEX(BucketTable,MATCH(B1224,SumMonths,0),1)</f>
        <v>12</v>
      </c>
      <c r="B1224" s="149" t="n">
        <v>39173</v>
      </c>
      <c r="C1224" s="135" t="s">
        <v>98</v>
      </c>
      <c r="D1224" s="135" t="s">
        <v>98</v>
      </c>
      <c r="E1224" s="136" t="n">
        <v>0</v>
      </c>
      <c r="F1224" s="135" t="n">
        <v>0</v>
      </c>
      <c r="G1224" s="136" t="n">
        <v>0</v>
      </c>
      <c r="H1224" s="136" t="n">
        <v>0</v>
      </c>
      <c r="I1224" s="136" t="n">
        <v>0</v>
      </c>
      <c r="J1224" s="135" t="n">
        <v>0</v>
      </c>
      <c r="Y1224" s="140"/>
      <c r="Z1224" s="140"/>
    </row>
    <row r="1225" customFormat="false" ht="12.75" hidden="false" customHeight="false" outlineLevel="0" collapsed="false">
      <c r="A1225" s="0" t="n">
        <f aca="false">INDEX(BucketTable,MATCH(B1225,SumMonths,0),1)</f>
        <v>12</v>
      </c>
      <c r="B1225" s="149" t="n">
        <v>39173</v>
      </c>
      <c r="C1225" s="135" t="s">
        <v>100</v>
      </c>
      <c r="D1225" s="135" t="s">
        <v>100</v>
      </c>
      <c r="E1225" s="136" t="n">
        <v>-16.3460631</v>
      </c>
      <c r="F1225" s="135" t="n">
        <v>0</v>
      </c>
      <c r="G1225" s="136" t="n">
        <v>-16.3460631</v>
      </c>
      <c r="H1225" s="136" t="n">
        <v>0</v>
      </c>
      <c r="I1225" s="136" t="n">
        <v>0</v>
      </c>
      <c r="J1225" s="135" t="n">
        <v>0</v>
      </c>
      <c r="Y1225" s="140"/>
      <c r="Z1225" s="140"/>
    </row>
    <row r="1226" customFormat="false" ht="12.75" hidden="false" customHeight="false" outlineLevel="0" collapsed="false">
      <c r="A1226" s="0" t="n">
        <f aca="false">INDEX(BucketTable,MATCH(B1226,SumMonths,0),1)</f>
        <v>12</v>
      </c>
      <c r="B1226" s="149" t="n">
        <v>39173</v>
      </c>
      <c r="C1226" s="135" t="s">
        <v>102</v>
      </c>
      <c r="D1226" s="135" t="s">
        <v>102</v>
      </c>
      <c r="E1226" s="136" t="n">
        <v>16.3460631</v>
      </c>
      <c r="F1226" s="135" t="n">
        <v>0</v>
      </c>
      <c r="G1226" s="136" t="n">
        <v>16.3460631</v>
      </c>
      <c r="H1226" s="136" t="n">
        <v>0</v>
      </c>
      <c r="I1226" s="136" t="n">
        <v>0</v>
      </c>
      <c r="J1226" s="135" t="n">
        <v>0</v>
      </c>
      <c r="Y1226" s="140"/>
      <c r="Z1226" s="140"/>
    </row>
    <row r="1227" customFormat="false" ht="12.75" hidden="false" customHeight="false" outlineLevel="0" collapsed="false">
      <c r="A1227" s="0" t="n">
        <f aca="false">INDEX(BucketTable,MATCH(B1227,SumMonths,0),1)</f>
        <v>12</v>
      </c>
      <c r="B1227" s="149" t="n">
        <v>39173</v>
      </c>
      <c r="C1227" s="135" t="s">
        <v>103</v>
      </c>
      <c r="D1227" s="135" t="s">
        <v>103</v>
      </c>
      <c r="E1227" s="136" t="n">
        <v>0</v>
      </c>
      <c r="F1227" s="135" t="n">
        <v>0</v>
      </c>
      <c r="G1227" s="136" t="n">
        <v>0</v>
      </c>
      <c r="H1227" s="136" t="n">
        <v>0</v>
      </c>
      <c r="I1227" s="136" t="n">
        <v>0</v>
      </c>
      <c r="J1227" s="135" t="n">
        <v>0</v>
      </c>
      <c r="Y1227" s="140"/>
      <c r="Z1227" s="140"/>
    </row>
    <row r="1228" customFormat="false" ht="12.75" hidden="false" customHeight="false" outlineLevel="0" collapsed="false">
      <c r="A1228" s="0" t="n">
        <f aca="false">INDEX(BucketTable,MATCH(B1228,SumMonths,0),1)</f>
        <v>12</v>
      </c>
      <c r="B1228" s="149" t="n">
        <v>39173</v>
      </c>
      <c r="C1228" s="135" t="s">
        <v>104</v>
      </c>
      <c r="D1228" s="135" t="s">
        <v>104</v>
      </c>
      <c r="E1228" s="136" t="n">
        <v>0</v>
      </c>
      <c r="F1228" s="135" t="n">
        <v>0</v>
      </c>
      <c r="G1228" s="136" t="n">
        <v>0</v>
      </c>
      <c r="H1228" s="136" t="n">
        <v>0</v>
      </c>
      <c r="I1228" s="136" t="n">
        <v>0</v>
      </c>
      <c r="J1228" s="135" t="n">
        <v>0</v>
      </c>
      <c r="Y1228" s="140"/>
      <c r="Z1228" s="140"/>
    </row>
    <row r="1229" customFormat="false" ht="12.75" hidden="false" customHeight="false" outlineLevel="0" collapsed="false">
      <c r="A1229" s="0" t="n">
        <f aca="false">INDEX(BucketTable,MATCH(B1229,SumMonths,0),1)</f>
        <v>12</v>
      </c>
      <c r="B1229" s="149" t="n">
        <v>39173</v>
      </c>
      <c r="C1229" s="135" t="s">
        <v>105</v>
      </c>
      <c r="D1229" s="135" t="s">
        <v>105</v>
      </c>
      <c r="E1229" s="136" t="n">
        <v>-63.24604719</v>
      </c>
      <c r="F1229" s="135" t="n">
        <v>0</v>
      </c>
      <c r="G1229" s="136" t="n">
        <v>-63.24604719</v>
      </c>
      <c r="H1229" s="136" t="n">
        <v>0</v>
      </c>
      <c r="I1229" s="136" t="n">
        <v>0</v>
      </c>
      <c r="J1229" s="135" t="n">
        <v>0</v>
      </c>
      <c r="Y1229" s="140"/>
      <c r="Z1229" s="140"/>
    </row>
    <row r="1230" customFormat="false" ht="12.75" hidden="false" customHeight="false" outlineLevel="0" collapsed="false">
      <c r="A1230" s="0" t="n">
        <f aca="false">INDEX(BucketTable,MATCH(B1230,SumMonths,0),1)</f>
        <v>12</v>
      </c>
      <c r="B1230" s="149" t="n">
        <v>39203</v>
      </c>
      <c r="C1230" s="135" t="s">
        <v>77</v>
      </c>
      <c r="D1230" s="135" t="s">
        <v>77</v>
      </c>
      <c r="E1230" s="136" t="n">
        <v>-8.65498862</v>
      </c>
      <c r="F1230" s="135" t="n">
        <v>0</v>
      </c>
      <c r="G1230" s="136" t="n">
        <v>-8.65498862</v>
      </c>
      <c r="H1230" s="136" t="n">
        <v>0</v>
      </c>
      <c r="I1230" s="136" t="n">
        <v>0</v>
      </c>
      <c r="J1230" s="135" t="n">
        <v>0</v>
      </c>
      <c r="Y1230" s="140"/>
      <c r="Z1230" s="140"/>
    </row>
    <row r="1231" customFormat="false" ht="12.75" hidden="false" customHeight="false" outlineLevel="0" collapsed="false">
      <c r="A1231" s="0" t="n">
        <f aca="false">INDEX(BucketTable,MATCH(B1231,SumMonths,0),1)</f>
        <v>12</v>
      </c>
      <c r="B1231" s="149" t="n">
        <v>39203</v>
      </c>
      <c r="C1231" s="135" t="s">
        <v>92</v>
      </c>
      <c r="D1231" s="135" t="s">
        <v>92</v>
      </c>
      <c r="E1231" s="136" t="n">
        <v>64.93341748</v>
      </c>
      <c r="F1231" s="135" t="n">
        <v>0</v>
      </c>
      <c r="G1231" s="136" t="n">
        <v>64.93341748</v>
      </c>
      <c r="H1231" s="136" t="n">
        <v>0</v>
      </c>
      <c r="I1231" s="136" t="n">
        <v>0</v>
      </c>
      <c r="J1231" s="135" t="n">
        <v>0</v>
      </c>
      <c r="Y1231" s="140"/>
      <c r="Z1231" s="140"/>
    </row>
    <row r="1232" customFormat="false" ht="12.75" hidden="false" customHeight="false" outlineLevel="0" collapsed="false">
      <c r="A1232" s="0" t="n">
        <f aca="false">INDEX(BucketTable,MATCH(B1232,SumMonths,0),1)</f>
        <v>12</v>
      </c>
      <c r="B1232" s="149" t="n">
        <v>39203</v>
      </c>
      <c r="C1232" s="135" t="s">
        <v>98</v>
      </c>
      <c r="D1232" s="135" t="s">
        <v>98</v>
      </c>
      <c r="E1232" s="136" t="n">
        <v>0</v>
      </c>
      <c r="F1232" s="135" t="n">
        <v>0</v>
      </c>
      <c r="G1232" s="136" t="n">
        <v>0</v>
      </c>
      <c r="H1232" s="136" t="n">
        <v>0</v>
      </c>
      <c r="I1232" s="136" t="n">
        <v>0</v>
      </c>
      <c r="J1232" s="135" t="n">
        <v>0</v>
      </c>
      <c r="Y1232" s="140"/>
      <c r="Z1232" s="140"/>
    </row>
    <row r="1233" customFormat="false" ht="12.75" hidden="false" customHeight="false" outlineLevel="0" collapsed="false">
      <c r="A1233" s="0" t="n">
        <f aca="false">INDEX(BucketTable,MATCH(B1233,SumMonths,0),1)</f>
        <v>12</v>
      </c>
      <c r="B1233" s="149" t="n">
        <v>39203</v>
      </c>
      <c r="C1233" s="135" t="s">
        <v>100</v>
      </c>
      <c r="D1233" s="135" t="s">
        <v>100</v>
      </c>
      <c r="E1233" s="136" t="n">
        <v>-16.78216722</v>
      </c>
      <c r="F1233" s="135" t="n">
        <v>0</v>
      </c>
      <c r="G1233" s="136" t="n">
        <v>-16.78216722</v>
      </c>
      <c r="H1233" s="136" t="n">
        <v>0</v>
      </c>
      <c r="I1233" s="136" t="n">
        <v>0</v>
      </c>
      <c r="J1233" s="135" t="n">
        <v>0</v>
      </c>
      <c r="Y1233" s="140"/>
      <c r="Z1233" s="140"/>
    </row>
    <row r="1234" customFormat="false" ht="12.75" hidden="false" customHeight="false" outlineLevel="0" collapsed="false">
      <c r="A1234" s="0" t="n">
        <f aca="false">INDEX(BucketTable,MATCH(B1234,SumMonths,0),1)</f>
        <v>12</v>
      </c>
      <c r="B1234" s="149" t="n">
        <v>39203</v>
      </c>
      <c r="C1234" s="135" t="s">
        <v>102</v>
      </c>
      <c r="D1234" s="135" t="s">
        <v>102</v>
      </c>
      <c r="E1234" s="136" t="n">
        <v>16.78216722</v>
      </c>
      <c r="F1234" s="135" t="n">
        <v>0</v>
      </c>
      <c r="G1234" s="136" t="n">
        <v>16.78216722</v>
      </c>
      <c r="H1234" s="136" t="n">
        <v>0</v>
      </c>
      <c r="I1234" s="136" t="n">
        <v>0</v>
      </c>
      <c r="J1234" s="135" t="n">
        <v>0</v>
      </c>
      <c r="Y1234" s="140"/>
      <c r="Z1234" s="140"/>
    </row>
    <row r="1235" customFormat="false" ht="12.75" hidden="false" customHeight="false" outlineLevel="0" collapsed="false">
      <c r="A1235" s="0" t="n">
        <f aca="false">INDEX(BucketTable,MATCH(B1235,SumMonths,0),1)</f>
        <v>12</v>
      </c>
      <c r="B1235" s="149" t="n">
        <v>39203</v>
      </c>
      <c r="C1235" s="135" t="s">
        <v>103</v>
      </c>
      <c r="D1235" s="135" t="s">
        <v>103</v>
      </c>
      <c r="E1235" s="136" t="n">
        <v>0</v>
      </c>
      <c r="F1235" s="135" t="n">
        <v>0</v>
      </c>
      <c r="G1235" s="136" t="n">
        <v>0</v>
      </c>
      <c r="H1235" s="136" t="n">
        <v>0</v>
      </c>
      <c r="I1235" s="136" t="n">
        <v>0</v>
      </c>
      <c r="J1235" s="135" t="n">
        <v>0</v>
      </c>
      <c r="Y1235" s="140"/>
      <c r="Z1235" s="140"/>
    </row>
    <row r="1236" customFormat="false" ht="12.75" hidden="false" customHeight="false" outlineLevel="0" collapsed="false">
      <c r="A1236" s="0" t="n">
        <f aca="false">INDEX(BucketTable,MATCH(B1236,SumMonths,0),1)</f>
        <v>12</v>
      </c>
      <c r="B1236" s="149" t="n">
        <v>39203</v>
      </c>
      <c r="C1236" s="135" t="s">
        <v>104</v>
      </c>
      <c r="D1236" s="135" t="s">
        <v>104</v>
      </c>
      <c r="E1236" s="136" t="n">
        <v>0</v>
      </c>
      <c r="F1236" s="135" t="n">
        <v>0</v>
      </c>
      <c r="G1236" s="136" t="n">
        <v>0</v>
      </c>
      <c r="H1236" s="136" t="n">
        <v>0</v>
      </c>
      <c r="I1236" s="136" t="n">
        <v>0</v>
      </c>
      <c r="J1236" s="135" t="n">
        <v>0</v>
      </c>
      <c r="Y1236" s="140"/>
      <c r="Z1236" s="140"/>
    </row>
    <row r="1237" customFormat="false" ht="12.75" hidden="false" customHeight="false" outlineLevel="0" collapsed="false">
      <c r="A1237" s="0" t="n">
        <f aca="false">INDEX(BucketTable,MATCH(B1237,SumMonths,0),1)</f>
        <v>12</v>
      </c>
      <c r="B1237" s="149" t="n">
        <v>39203</v>
      </c>
      <c r="C1237" s="135" t="s">
        <v>105</v>
      </c>
      <c r="D1237" s="135" t="s">
        <v>105</v>
      </c>
      <c r="E1237" s="136" t="n">
        <v>-64.93341748</v>
      </c>
      <c r="F1237" s="135" t="n">
        <v>0</v>
      </c>
      <c r="G1237" s="136" t="n">
        <v>-64.93341748</v>
      </c>
      <c r="H1237" s="136" t="n">
        <v>0</v>
      </c>
      <c r="I1237" s="136" t="n">
        <v>0</v>
      </c>
      <c r="J1237" s="135" t="n">
        <v>0</v>
      </c>
      <c r="Y1237" s="140"/>
      <c r="Z1237" s="140"/>
    </row>
    <row r="1238" customFormat="false" ht="12.75" hidden="false" customHeight="false" outlineLevel="0" collapsed="false">
      <c r="A1238" s="0" t="n">
        <f aca="false">INDEX(BucketTable,MATCH(B1238,SumMonths,0),1)</f>
        <v>12</v>
      </c>
      <c r="B1238" s="149" t="n">
        <v>39234</v>
      </c>
      <c r="C1238" s="135" t="s">
        <v>77</v>
      </c>
      <c r="D1238" s="135" t="s">
        <v>77</v>
      </c>
      <c r="E1238" s="136" t="n">
        <v>-8.32018381</v>
      </c>
      <c r="F1238" s="135" t="n">
        <v>0</v>
      </c>
      <c r="G1238" s="136" t="n">
        <v>-8.32018381</v>
      </c>
      <c r="H1238" s="136" t="n">
        <v>0</v>
      </c>
      <c r="I1238" s="136" t="n">
        <v>0</v>
      </c>
      <c r="J1238" s="135" t="n">
        <v>0</v>
      </c>
      <c r="Y1238" s="140"/>
      <c r="Z1238" s="140"/>
    </row>
    <row r="1239" customFormat="false" ht="12.75" hidden="false" customHeight="false" outlineLevel="0" collapsed="false">
      <c r="A1239" s="0" t="n">
        <f aca="false">INDEX(BucketTable,MATCH(B1239,SumMonths,0),1)</f>
        <v>12</v>
      </c>
      <c r="B1239" s="149" t="n">
        <v>39234</v>
      </c>
      <c r="C1239" s="135" t="s">
        <v>92</v>
      </c>
      <c r="D1239" s="135" t="s">
        <v>92</v>
      </c>
      <c r="E1239" s="136" t="n">
        <v>62.42156897</v>
      </c>
      <c r="F1239" s="135" t="n">
        <v>0</v>
      </c>
      <c r="G1239" s="136" t="n">
        <v>62.42156897</v>
      </c>
      <c r="H1239" s="136" t="n">
        <v>0</v>
      </c>
      <c r="I1239" s="136" t="n">
        <v>0</v>
      </c>
      <c r="J1239" s="135" t="n">
        <v>0</v>
      </c>
      <c r="Y1239" s="140"/>
      <c r="Z1239" s="140"/>
    </row>
    <row r="1240" customFormat="false" ht="12.75" hidden="false" customHeight="false" outlineLevel="0" collapsed="false">
      <c r="A1240" s="0" t="n">
        <f aca="false">INDEX(BucketTable,MATCH(B1240,SumMonths,0),1)</f>
        <v>12</v>
      </c>
      <c r="B1240" s="149" t="n">
        <v>39234</v>
      </c>
      <c r="C1240" s="135" t="s">
        <v>98</v>
      </c>
      <c r="D1240" s="135" t="s">
        <v>98</v>
      </c>
      <c r="E1240" s="136" t="n">
        <v>0</v>
      </c>
      <c r="F1240" s="135" t="n">
        <v>0</v>
      </c>
      <c r="G1240" s="136" t="n">
        <v>0</v>
      </c>
      <c r="H1240" s="136" t="n">
        <v>0</v>
      </c>
      <c r="I1240" s="136" t="n">
        <v>0</v>
      </c>
      <c r="J1240" s="135" t="n">
        <v>0</v>
      </c>
      <c r="Y1240" s="140"/>
      <c r="Z1240" s="140"/>
    </row>
    <row r="1241" customFormat="false" ht="12.75" hidden="false" customHeight="false" outlineLevel="0" collapsed="false">
      <c r="A1241" s="0" t="n">
        <f aca="false">INDEX(BucketTable,MATCH(B1241,SumMonths,0),1)</f>
        <v>12</v>
      </c>
      <c r="B1241" s="149" t="n">
        <v>39234</v>
      </c>
      <c r="C1241" s="135" t="s">
        <v>100</v>
      </c>
      <c r="D1241" s="135" t="s">
        <v>100</v>
      </c>
      <c r="E1241" s="136" t="n">
        <v>-16.13297512</v>
      </c>
      <c r="F1241" s="135" t="n">
        <v>0</v>
      </c>
      <c r="G1241" s="136" t="n">
        <v>-16.13297512</v>
      </c>
      <c r="H1241" s="136" t="n">
        <v>0</v>
      </c>
      <c r="I1241" s="136" t="n">
        <v>0</v>
      </c>
      <c r="J1241" s="135" t="n">
        <v>0</v>
      </c>
      <c r="Y1241" s="140"/>
      <c r="Z1241" s="140"/>
    </row>
    <row r="1242" customFormat="false" ht="12.75" hidden="false" customHeight="false" outlineLevel="0" collapsed="false">
      <c r="A1242" s="0" t="n">
        <f aca="false">INDEX(BucketTable,MATCH(B1242,SumMonths,0),1)</f>
        <v>12</v>
      </c>
      <c r="B1242" s="149" t="n">
        <v>39234</v>
      </c>
      <c r="C1242" s="135" t="s">
        <v>102</v>
      </c>
      <c r="D1242" s="135" t="s">
        <v>102</v>
      </c>
      <c r="E1242" s="136" t="n">
        <v>16.13297512</v>
      </c>
      <c r="F1242" s="135" t="n">
        <v>0</v>
      </c>
      <c r="G1242" s="136" t="n">
        <v>16.13297512</v>
      </c>
      <c r="H1242" s="136" t="n">
        <v>0</v>
      </c>
      <c r="I1242" s="136" t="n">
        <v>0</v>
      </c>
      <c r="J1242" s="135" t="n">
        <v>0</v>
      </c>
      <c r="Y1242" s="140"/>
      <c r="Z1242" s="140"/>
    </row>
    <row r="1243" customFormat="false" ht="12.75" hidden="false" customHeight="false" outlineLevel="0" collapsed="false">
      <c r="A1243" s="0" t="n">
        <f aca="false">INDEX(BucketTable,MATCH(B1243,SumMonths,0),1)</f>
        <v>12</v>
      </c>
      <c r="B1243" s="149" t="n">
        <v>39234</v>
      </c>
      <c r="C1243" s="135" t="s">
        <v>103</v>
      </c>
      <c r="D1243" s="135" t="s">
        <v>103</v>
      </c>
      <c r="E1243" s="136" t="n">
        <v>0</v>
      </c>
      <c r="F1243" s="135" t="n">
        <v>0</v>
      </c>
      <c r="G1243" s="136" t="n">
        <v>0</v>
      </c>
      <c r="H1243" s="136" t="n">
        <v>0</v>
      </c>
      <c r="I1243" s="136" t="n">
        <v>0</v>
      </c>
      <c r="J1243" s="135" t="n">
        <v>0</v>
      </c>
      <c r="Y1243" s="140"/>
      <c r="Z1243" s="140"/>
    </row>
    <row r="1244" customFormat="false" ht="12.75" hidden="false" customHeight="false" outlineLevel="0" collapsed="false">
      <c r="A1244" s="0" t="n">
        <f aca="false">INDEX(BucketTable,MATCH(B1244,SumMonths,0),1)</f>
        <v>12</v>
      </c>
      <c r="B1244" s="149" t="n">
        <v>39234</v>
      </c>
      <c r="C1244" s="135" t="s">
        <v>104</v>
      </c>
      <c r="D1244" s="135" t="s">
        <v>104</v>
      </c>
      <c r="E1244" s="136" t="n">
        <v>0</v>
      </c>
      <c r="F1244" s="135" t="n">
        <v>0</v>
      </c>
      <c r="G1244" s="136" t="n">
        <v>0</v>
      </c>
      <c r="H1244" s="136" t="n">
        <v>0</v>
      </c>
      <c r="I1244" s="136" t="n">
        <v>0</v>
      </c>
      <c r="J1244" s="135" t="n">
        <v>0</v>
      </c>
      <c r="Y1244" s="140"/>
      <c r="Z1244" s="140"/>
    </row>
    <row r="1245" customFormat="false" ht="12.75" hidden="false" customHeight="false" outlineLevel="0" collapsed="false">
      <c r="A1245" s="0" t="n">
        <f aca="false">INDEX(BucketTable,MATCH(B1245,SumMonths,0),1)</f>
        <v>12</v>
      </c>
      <c r="B1245" s="149" t="n">
        <v>39234</v>
      </c>
      <c r="C1245" s="135" t="s">
        <v>105</v>
      </c>
      <c r="D1245" s="135" t="s">
        <v>105</v>
      </c>
      <c r="E1245" s="136" t="n">
        <v>-62.42156897</v>
      </c>
      <c r="F1245" s="135" t="n">
        <v>0</v>
      </c>
      <c r="G1245" s="136" t="n">
        <v>-62.42156897</v>
      </c>
      <c r="H1245" s="136" t="n">
        <v>0</v>
      </c>
      <c r="I1245" s="136" t="n">
        <v>0</v>
      </c>
      <c r="J1245" s="135" t="n">
        <v>0</v>
      </c>
      <c r="Y1245" s="140"/>
      <c r="Z1245" s="140"/>
    </row>
    <row r="1246" customFormat="false" ht="12.75" hidden="false" customHeight="false" outlineLevel="0" collapsed="false">
      <c r="A1246" s="0" t="n">
        <f aca="false">INDEX(BucketTable,MATCH(B1246,SumMonths,0),1)</f>
        <v>12</v>
      </c>
      <c r="B1246" s="149" t="n">
        <v>39264</v>
      </c>
      <c r="C1246" s="135" t="s">
        <v>77</v>
      </c>
      <c r="D1246" s="135" t="s">
        <v>77</v>
      </c>
      <c r="E1246" s="136" t="n">
        <v>-8.54368727</v>
      </c>
      <c r="F1246" s="135" t="n">
        <v>0</v>
      </c>
      <c r="G1246" s="136" t="n">
        <v>-8.54368727</v>
      </c>
      <c r="H1246" s="136" t="n">
        <v>0</v>
      </c>
      <c r="I1246" s="136" t="n">
        <v>0</v>
      </c>
      <c r="J1246" s="135" t="n">
        <v>0</v>
      </c>
      <c r="Y1246" s="140"/>
      <c r="Z1246" s="140"/>
    </row>
    <row r="1247" customFormat="false" ht="12.75" hidden="false" customHeight="false" outlineLevel="0" collapsed="false">
      <c r="A1247" s="0" t="n">
        <f aca="false">INDEX(BucketTable,MATCH(B1247,SumMonths,0),1)</f>
        <v>12</v>
      </c>
      <c r="B1247" s="149" t="n">
        <v>39264</v>
      </c>
      <c r="C1247" s="135" t="s">
        <v>92</v>
      </c>
      <c r="D1247" s="135" t="s">
        <v>92</v>
      </c>
      <c r="E1247" s="136" t="n">
        <v>64.09838725</v>
      </c>
      <c r="F1247" s="135" t="n">
        <v>0</v>
      </c>
      <c r="G1247" s="136" t="n">
        <v>64.09838725</v>
      </c>
      <c r="H1247" s="136" t="n">
        <v>0</v>
      </c>
      <c r="I1247" s="136" t="n">
        <v>0</v>
      </c>
      <c r="J1247" s="135" t="n">
        <v>0</v>
      </c>
      <c r="Y1247" s="140"/>
      <c r="Z1247" s="140"/>
    </row>
    <row r="1248" customFormat="false" ht="12.75" hidden="false" customHeight="false" outlineLevel="0" collapsed="false">
      <c r="A1248" s="0" t="n">
        <f aca="false">INDEX(BucketTable,MATCH(B1248,SumMonths,0),1)</f>
        <v>12</v>
      </c>
      <c r="B1248" s="149" t="n">
        <v>39264</v>
      </c>
      <c r="C1248" s="135" t="s">
        <v>98</v>
      </c>
      <c r="D1248" s="135" t="s">
        <v>98</v>
      </c>
      <c r="E1248" s="136" t="n">
        <v>0</v>
      </c>
      <c r="F1248" s="135" t="n">
        <v>0</v>
      </c>
      <c r="G1248" s="136" t="n">
        <v>0</v>
      </c>
      <c r="H1248" s="136" t="n">
        <v>0</v>
      </c>
      <c r="I1248" s="136" t="n">
        <v>0</v>
      </c>
      <c r="J1248" s="135" t="n">
        <v>0</v>
      </c>
      <c r="Y1248" s="140"/>
      <c r="Z1248" s="140"/>
    </row>
    <row r="1249" customFormat="false" ht="12.75" hidden="false" customHeight="false" outlineLevel="0" collapsed="false">
      <c r="A1249" s="0" t="n">
        <f aca="false">INDEX(BucketTable,MATCH(B1249,SumMonths,0),1)</f>
        <v>12</v>
      </c>
      <c r="B1249" s="149" t="n">
        <v>39264</v>
      </c>
      <c r="C1249" s="135" t="s">
        <v>100</v>
      </c>
      <c r="D1249" s="135" t="s">
        <v>100</v>
      </c>
      <c r="E1249" s="136" t="n">
        <v>-16.56635204</v>
      </c>
      <c r="F1249" s="135" t="n">
        <v>0</v>
      </c>
      <c r="G1249" s="136" t="n">
        <v>-16.56635204</v>
      </c>
      <c r="H1249" s="136" t="n">
        <v>0</v>
      </c>
      <c r="I1249" s="136" t="n">
        <v>0</v>
      </c>
      <c r="J1249" s="135" t="n">
        <v>0</v>
      </c>
      <c r="Y1249" s="140"/>
      <c r="Z1249" s="140"/>
    </row>
    <row r="1250" customFormat="false" ht="12.75" hidden="false" customHeight="false" outlineLevel="0" collapsed="false">
      <c r="A1250" s="0" t="n">
        <f aca="false">INDEX(BucketTable,MATCH(B1250,SumMonths,0),1)</f>
        <v>12</v>
      </c>
      <c r="B1250" s="149" t="n">
        <v>39264</v>
      </c>
      <c r="C1250" s="135" t="s">
        <v>102</v>
      </c>
      <c r="D1250" s="135" t="s">
        <v>102</v>
      </c>
      <c r="E1250" s="136" t="n">
        <v>16.56635204</v>
      </c>
      <c r="F1250" s="135" t="n">
        <v>0</v>
      </c>
      <c r="G1250" s="136" t="n">
        <v>16.56635204</v>
      </c>
      <c r="H1250" s="136" t="n">
        <v>0</v>
      </c>
      <c r="I1250" s="136" t="n">
        <v>0</v>
      </c>
      <c r="J1250" s="135" t="n">
        <v>0</v>
      </c>
      <c r="Y1250" s="140"/>
      <c r="Z1250" s="140"/>
    </row>
    <row r="1251" customFormat="false" ht="12.75" hidden="false" customHeight="false" outlineLevel="0" collapsed="false">
      <c r="A1251" s="0" t="n">
        <f aca="false">INDEX(BucketTable,MATCH(B1251,SumMonths,0),1)</f>
        <v>12</v>
      </c>
      <c r="B1251" s="149" t="n">
        <v>39264</v>
      </c>
      <c r="C1251" s="135" t="s">
        <v>103</v>
      </c>
      <c r="D1251" s="135" t="s">
        <v>103</v>
      </c>
      <c r="E1251" s="136" t="n">
        <v>0</v>
      </c>
      <c r="F1251" s="135" t="n">
        <v>0</v>
      </c>
      <c r="G1251" s="136" t="n">
        <v>0</v>
      </c>
      <c r="H1251" s="136" t="n">
        <v>0</v>
      </c>
      <c r="I1251" s="136" t="n">
        <v>0</v>
      </c>
      <c r="J1251" s="135" t="n">
        <v>0</v>
      </c>
      <c r="Y1251" s="140"/>
      <c r="Z1251" s="140"/>
    </row>
    <row r="1252" customFormat="false" ht="12.75" hidden="false" customHeight="false" outlineLevel="0" collapsed="false">
      <c r="A1252" s="0" t="n">
        <f aca="false">INDEX(BucketTable,MATCH(B1252,SumMonths,0),1)</f>
        <v>12</v>
      </c>
      <c r="B1252" s="149" t="n">
        <v>39264</v>
      </c>
      <c r="C1252" s="135" t="s">
        <v>104</v>
      </c>
      <c r="D1252" s="135" t="s">
        <v>104</v>
      </c>
      <c r="E1252" s="136" t="n">
        <v>0</v>
      </c>
      <c r="F1252" s="135" t="n">
        <v>0</v>
      </c>
      <c r="G1252" s="136" t="n">
        <v>0</v>
      </c>
      <c r="H1252" s="136" t="n">
        <v>0</v>
      </c>
      <c r="I1252" s="136" t="n">
        <v>0</v>
      </c>
      <c r="J1252" s="135" t="n">
        <v>0</v>
      </c>
      <c r="Y1252" s="140"/>
      <c r="Z1252" s="140"/>
    </row>
    <row r="1253" customFormat="false" ht="12.75" hidden="false" customHeight="false" outlineLevel="0" collapsed="false">
      <c r="A1253" s="0" t="n">
        <f aca="false">INDEX(BucketTable,MATCH(B1253,SumMonths,0),1)</f>
        <v>12</v>
      </c>
      <c r="B1253" s="149" t="n">
        <v>39264</v>
      </c>
      <c r="C1253" s="135" t="s">
        <v>105</v>
      </c>
      <c r="D1253" s="135" t="s">
        <v>105</v>
      </c>
      <c r="E1253" s="136" t="n">
        <v>-64.09838725</v>
      </c>
      <c r="F1253" s="135" t="n">
        <v>0</v>
      </c>
      <c r="G1253" s="136" t="n">
        <v>-64.09838725</v>
      </c>
      <c r="H1253" s="136" t="n">
        <v>0</v>
      </c>
      <c r="I1253" s="136" t="n">
        <v>0</v>
      </c>
      <c r="J1253" s="135" t="n">
        <v>0</v>
      </c>
      <c r="Y1253" s="140"/>
      <c r="Z1253" s="140"/>
    </row>
    <row r="1254" customFormat="false" ht="12.75" hidden="false" customHeight="false" outlineLevel="0" collapsed="false">
      <c r="A1254" s="0" t="n">
        <f aca="false">INDEX(BucketTable,MATCH(B1254,SumMonths,0),1)</f>
        <v>12</v>
      </c>
      <c r="B1254" s="149" t="n">
        <v>39295</v>
      </c>
      <c r="C1254" s="135" t="s">
        <v>77</v>
      </c>
      <c r="D1254" s="135" t="s">
        <v>77</v>
      </c>
      <c r="E1254" s="136" t="n">
        <v>-8.4884082</v>
      </c>
      <c r="F1254" s="135" t="n">
        <v>0</v>
      </c>
      <c r="G1254" s="136" t="n">
        <v>-8.4884082</v>
      </c>
      <c r="H1254" s="136" t="n">
        <v>0</v>
      </c>
      <c r="I1254" s="136" t="n">
        <v>0</v>
      </c>
      <c r="J1254" s="135" t="n">
        <v>0</v>
      </c>
      <c r="Y1254" s="140"/>
      <c r="Z1254" s="140"/>
    </row>
    <row r="1255" customFormat="false" ht="12.75" hidden="false" customHeight="false" outlineLevel="0" collapsed="false">
      <c r="A1255" s="0" t="n">
        <f aca="false">INDEX(BucketTable,MATCH(B1255,SumMonths,0),1)</f>
        <v>12</v>
      </c>
      <c r="B1255" s="149" t="n">
        <v>39295</v>
      </c>
      <c r="C1255" s="135" t="s">
        <v>92</v>
      </c>
      <c r="D1255" s="135" t="s">
        <v>92</v>
      </c>
      <c r="E1255" s="136" t="n">
        <v>63.68366005</v>
      </c>
      <c r="F1255" s="135" t="n">
        <v>0</v>
      </c>
      <c r="G1255" s="136" t="n">
        <v>63.68366005</v>
      </c>
      <c r="H1255" s="136" t="n">
        <v>0</v>
      </c>
      <c r="I1255" s="136" t="n">
        <v>0</v>
      </c>
      <c r="J1255" s="135" t="n">
        <v>0</v>
      </c>
      <c r="Y1255" s="140"/>
      <c r="Z1255" s="140"/>
    </row>
    <row r="1256" customFormat="false" ht="12.75" hidden="false" customHeight="false" outlineLevel="0" collapsed="false">
      <c r="A1256" s="0" t="n">
        <f aca="false">INDEX(BucketTable,MATCH(B1256,SumMonths,0),1)</f>
        <v>12</v>
      </c>
      <c r="B1256" s="149" t="n">
        <v>39295</v>
      </c>
      <c r="C1256" s="135" t="s">
        <v>98</v>
      </c>
      <c r="D1256" s="135" t="s">
        <v>98</v>
      </c>
      <c r="E1256" s="136" t="n">
        <v>0</v>
      </c>
      <c r="F1256" s="135" t="n">
        <v>0</v>
      </c>
      <c r="G1256" s="136" t="n">
        <v>0</v>
      </c>
      <c r="H1256" s="136" t="n">
        <v>0</v>
      </c>
      <c r="I1256" s="136" t="n">
        <v>0</v>
      </c>
      <c r="J1256" s="135" t="n">
        <v>0</v>
      </c>
      <c r="Y1256" s="140"/>
      <c r="Z1256" s="140"/>
    </row>
    <row r="1257" customFormat="false" ht="12.75" hidden="false" customHeight="false" outlineLevel="0" collapsed="false">
      <c r="A1257" s="0" t="n">
        <f aca="false">INDEX(BucketTable,MATCH(B1257,SumMonths,0),1)</f>
        <v>12</v>
      </c>
      <c r="B1257" s="149" t="n">
        <v>39295</v>
      </c>
      <c r="C1257" s="135" t="s">
        <v>100</v>
      </c>
      <c r="D1257" s="135" t="s">
        <v>100</v>
      </c>
      <c r="E1257" s="136" t="n">
        <v>-16.45916499</v>
      </c>
      <c r="F1257" s="135" t="n">
        <v>0</v>
      </c>
      <c r="G1257" s="136" t="n">
        <v>-16.45916499</v>
      </c>
      <c r="H1257" s="136" t="n">
        <v>0</v>
      </c>
      <c r="I1257" s="136" t="n">
        <v>0</v>
      </c>
      <c r="J1257" s="135" t="n">
        <v>0</v>
      </c>
      <c r="Y1257" s="140"/>
      <c r="Z1257" s="140"/>
    </row>
    <row r="1258" customFormat="false" ht="12.75" hidden="false" customHeight="false" outlineLevel="0" collapsed="false">
      <c r="A1258" s="0" t="n">
        <f aca="false">INDEX(BucketTable,MATCH(B1258,SumMonths,0),1)</f>
        <v>12</v>
      </c>
      <c r="B1258" s="149" t="n">
        <v>39295</v>
      </c>
      <c r="C1258" s="135" t="s">
        <v>102</v>
      </c>
      <c r="D1258" s="135" t="s">
        <v>102</v>
      </c>
      <c r="E1258" s="136" t="n">
        <v>16.45916499</v>
      </c>
      <c r="F1258" s="135" t="n">
        <v>0</v>
      </c>
      <c r="G1258" s="136" t="n">
        <v>16.45916499</v>
      </c>
      <c r="H1258" s="136" t="n">
        <v>0</v>
      </c>
      <c r="I1258" s="136" t="n">
        <v>0</v>
      </c>
      <c r="J1258" s="135" t="n">
        <v>0</v>
      </c>
      <c r="Y1258" s="140"/>
      <c r="Z1258" s="140"/>
    </row>
    <row r="1259" customFormat="false" ht="12.75" hidden="false" customHeight="false" outlineLevel="0" collapsed="false">
      <c r="A1259" s="0" t="n">
        <f aca="false">INDEX(BucketTable,MATCH(B1259,SumMonths,0),1)</f>
        <v>12</v>
      </c>
      <c r="B1259" s="149" t="n">
        <v>39295</v>
      </c>
      <c r="C1259" s="135" t="s">
        <v>103</v>
      </c>
      <c r="D1259" s="135" t="s">
        <v>103</v>
      </c>
      <c r="E1259" s="136" t="n">
        <v>0</v>
      </c>
      <c r="F1259" s="135" t="n">
        <v>0</v>
      </c>
      <c r="G1259" s="136" t="n">
        <v>0</v>
      </c>
      <c r="H1259" s="136" t="n">
        <v>0</v>
      </c>
      <c r="I1259" s="136" t="n">
        <v>0</v>
      </c>
      <c r="J1259" s="135" t="n">
        <v>0</v>
      </c>
      <c r="Y1259" s="140"/>
      <c r="Z1259" s="140"/>
    </row>
    <row r="1260" customFormat="false" ht="12.75" hidden="false" customHeight="false" outlineLevel="0" collapsed="false">
      <c r="A1260" s="0" t="n">
        <f aca="false">INDEX(BucketTable,MATCH(B1260,SumMonths,0),1)</f>
        <v>12</v>
      </c>
      <c r="B1260" s="149" t="n">
        <v>39295</v>
      </c>
      <c r="C1260" s="135" t="s">
        <v>104</v>
      </c>
      <c r="D1260" s="135" t="s">
        <v>104</v>
      </c>
      <c r="E1260" s="136" t="n">
        <v>0</v>
      </c>
      <c r="F1260" s="135" t="n">
        <v>0</v>
      </c>
      <c r="G1260" s="136" t="n">
        <v>0</v>
      </c>
      <c r="H1260" s="136" t="n">
        <v>0</v>
      </c>
      <c r="I1260" s="136" t="n">
        <v>0</v>
      </c>
      <c r="J1260" s="135" t="n">
        <v>0</v>
      </c>
      <c r="Y1260" s="140"/>
      <c r="Z1260" s="140"/>
    </row>
    <row r="1261" customFormat="false" ht="12.75" hidden="false" customHeight="false" outlineLevel="0" collapsed="false">
      <c r="A1261" s="0" t="n">
        <f aca="false">INDEX(BucketTable,MATCH(B1261,SumMonths,0),1)</f>
        <v>12</v>
      </c>
      <c r="B1261" s="149" t="n">
        <v>39295</v>
      </c>
      <c r="C1261" s="135" t="s">
        <v>105</v>
      </c>
      <c r="D1261" s="135" t="s">
        <v>105</v>
      </c>
      <c r="E1261" s="136" t="n">
        <v>-63.68366005</v>
      </c>
      <c r="F1261" s="135" t="n">
        <v>0</v>
      </c>
      <c r="G1261" s="136" t="n">
        <v>-63.68366005</v>
      </c>
      <c r="H1261" s="136" t="n">
        <v>0</v>
      </c>
      <c r="I1261" s="136" t="n">
        <v>0</v>
      </c>
      <c r="J1261" s="135" t="n">
        <v>0</v>
      </c>
      <c r="Y1261" s="140"/>
      <c r="Z1261" s="140"/>
    </row>
    <row r="1262" customFormat="false" ht="12.75" hidden="false" customHeight="false" outlineLevel="0" collapsed="false">
      <c r="A1262" s="0" t="n">
        <f aca="false">INDEX(BucketTable,MATCH(B1262,SumMonths,0),1)</f>
        <v>12</v>
      </c>
      <c r="B1262" s="149" t="n">
        <v>39326</v>
      </c>
      <c r="C1262" s="135" t="s">
        <v>77</v>
      </c>
      <c r="D1262" s="135" t="s">
        <v>77</v>
      </c>
      <c r="E1262" s="136" t="n">
        <v>-8.16143622</v>
      </c>
      <c r="F1262" s="135" t="n">
        <v>0</v>
      </c>
      <c r="G1262" s="136" t="n">
        <v>-8.16143622</v>
      </c>
      <c r="H1262" s="136" t="n">
        <v>0</v>
      </c>
      <c r="I1262" s="136" t="n">
        <v>0</v>
      </c>
      <c r="J1262" s="135" t="n">
        <v>0</v>
      </c>
      <c r="Y1262" s="140"/>
      <c r="Z1262" s="140"/>
    </row>
    <row r="1263" customFormat="false" ht="12.75" hidden="false" customHeight="false" outlineLevel="0" collapsed="false">
      <c r="A1263" s="0" t="n">
        <f aca="false">INDEX(BucketTable,MATCH(B1263,SumMonths,0),1)</f>
        <v>12</v>
      </c>
      <c r="B1263" s="149" t="n">
        <v>39326</v>
      </c>
      <c r="C1263" s="135" t="s">
        <v>92</v>
      </c>
      <c r="D1263" s="135" t="s">
        <v>92</v>
      </c>
      <c r="E1263" s="136" t="n">
        <v>61.23057679</v>
      </c>
      <c r="F1263" s="135" t="n">
        <v>0</v>
      </c>
      <c r="G1263" s="136" t="n">
        <v>61.23057679</v>
      </c>
      <c r="H1263" s="136" t="n">
        <v>0</v>
      </c>
      <c r="I1263" s="136" t="n">
        <v>0</v>
      </c>
      <c r="J1263" s="135" t="n">
        <v>0</v>
      </c>
      <c r="Y1263" s="140"/>
      <c r="Z1263" s="140"/>
    </row>
    <row r="1264" customFormat="false" ht="12.75" hidden="false" customHeight="false" outlineLevel="0" collapsed="false">
      <c r="A1264" s="0" t="n">
        <f aca="false">INDEX(BucketTable,MATCH(B1264,SumMonths,0),1)</f>
        <v>12</v>
      </c>
      <c r="B1264" s="149" t="n">
        <v>39326</v>
      </c>
      <c r="C1264" s="135" t="s">
        <v>98</v>
      </c>
      <c r="D1264" s="135" t="s">
        <v>98</v>
      </c>
      <c r="E1264" s="136" t="n">
        <v>0</v>
      </c>
      <c r="F1264" s="135" t="n">
        <v>0</v>
      </c>
      <c r="G1264" s="136" t="n">
        <v>0</v>
      </c>
      <c r="H1264" s="136" t="n">
        <v>0</v>
      </c>
      <c r="I1264" s="136" t="n">
        <v>0</v>
      </c>
      <c r="J1264" s="135" t="n">
        <v>0</v>
      </c>
      <c r="Y1264" s="140"/>
      <c r="Z1264" s="140"/>
    </row>
    <row r="1265" customFormat="false" ht="12.75" hidden="false" customHeight="false" outlineLevel="0" collapsed="false">
      <c r="A1265" s="0" t="n">
        <f aca="false">INDEX(BucketTable,MATCH(B1265,SumMonths,0),1)</f>
        <v>12</v>
      </c>
      <c r="B1265" s="149" t="n">
        <v>39326</v>
      </c>
      <c r="C1265" s="135" t="s">
        <v>100</v>
      </c>
      <c r="D1265" s="135" t="s">
        <v>100</v>
      </c>
      <c r="E1265" s="136" t="n">
        <v>-15.82516089</v>
      </c>
      <c r="F1265" s="135" t="n">
        <v>0</v>
      </c>
      <c r="G1265" s="136" t="n">
        <v>-15.82516089</v>
      </c>
      <c r="H1265" s="136" t="n">
        <v>0</v>
      </c>
      <c r="I1265" s="136" t="n">
        <v>0</v>
      </c>
      <c r="J1265" s="135" t="n">
        <v>0</v>
      </c>
      <c r="Y1265" s="140"/>
      <c r="Z1265" s="140"/>
    </row>
    <row r="1266" customFormat="false" ht="12.75" hidden="false" customHeight="false" outlineLevel="0" collapsed="false">
      <c r="A1266" s="0" t="n">
        <f aca="false">INDEX(BucketTable,MATCH(B1266,SumMonths,0),1)</f>
        <v>12</v>
      </c>
      <c r="B1266" s="149" t="n">
        <v>39326</v>
      </c>
      <c r="C1266" s="135" t="s">
        <v>102</v>
      </c>
      <c r="D1266" s="135" t="s">
        <v>102</v>
      </c>
      <c r="E1266" s="136" t="n">
        <v>15.82516089</v>
      </c>
      <c r="F1266" s="135" t="n">
        <v>0</v>
      </c>
      <c r="G1266" s="136" t="n">
        <v>15.82516089</v>
      </c>
      <c r="H1266" s="136" t="n">
        <v>0</v>
      </c>
      <c r="I1266" s="136" t="n">
        <v>0</v>
      </c>
      <c r="J1266" s="135" t="n">
        <v>0</v>
      </c>
      <c r="Y1266" s="140"/>
      <c r="Z1266" s="140"/>
    </row>
    <row r="1267" customFormat="false" ht="12.75" hidden="false" customHeight="false" outlineLevel="0" collapsed="false">
      <c r="A1267" s="0" t="n">
        <f aca="false">INDEX(BucketTable,MATCH(B1267,SumMonths,0),1)</f>
        <v>12</v>
      </c>
      <c r="B1267" s="149" t="n">
        <v>39326</v>
      </c>
      <c r="C1267" s="135" t="s">
        <v>103</v>
      </c>
      <c r="D1267" s="135" t="s">
        <v>103</v>
      </c>
      <c r="E1267" s="136" t="n">
        <v>0</v>
      </c>
      <c r="F1267" s="135" t="n">
        <v>0</v>
      </c>
      <c r="G1267" s="136" t="n">
        <v>0</v>
      </c>
      <c r="H1267" s="136" t="n">
        <v>0</v>
      </c>
      <c r="I1267" s="136" t="n">
        <v>0</v>
      </c>
      <c r="J1267" s="135" t="n">
        <v>0</v>
      </c>
      <c r="Y1267" s="140"/>
      <c r="Z1267" s="140"/>
    </row>
    <row r="1268" customFormat="false" ht="12.75" hidden="false" customHeight="false" outlineLevel="0" collapsed="false">
      <c r="A1268" s="0" t="n">
        <f aca="false">INDEX(BucketTable,MATCH(B1268,SumMonths,0),1)</f>
        <v>12</v>
      </c>
      <c r="B1268" s="149" t="n">
        <v>39326</v>
      </c>
      <c r="C1268" s="135" t="s">
        <v>104</v>
      </c>
      <c r="D1268" s="135" t="s">
        <v>104</v>
      </c>
      <c r="E1268" s="136" t="n">
        <v>0</v>
      </c>
      <c r="F1268" s="135" t="n">
        <v>0</v>
      </c>
      <c r="G1268" s="136" t="n">
        <v>0</v>
      </c>
      <c r="H1268" s="136" t="n">
        <v>0</v>
      </c>
      <c r="I1268" s="136" t="n">
        <v>0</v>
      </c>
      <c r="J1268" s="135" t="n">
        <v>0</v>
      </c>
      <c r="Y1268" s="140"/>
      <c r="Z1268" s="140"/>
    </row>
    <row r="1269" customFormat="false" ht="12.75" hidden="false" customHeight="false" outlineLevel="0" collapsed="false">
      <c r="A1269" s="0" t="n">
        <f aca="false">INDEX(BucketTable,MATCH(B1269,SumMonths,0),1)</f>
        <v>12</v>
      </c>
      <c r="B1269" s="149" t="n">
        <v>39326</v>
      </c>
      <c r="C1269" s="135" t="s">
        <v>105</v>
      </c>
      <c r="D1269" s="135" t="s">
        <v>105</v>
      </c>
      <c r="E1269" s="136" t="n">
        <v>-61.23057679</v>
      </c>
      <c r="F1269" s="135" t="n">
        <v>0</v>
      </c>
      <c r="G1269" s="136" t="n">
        <v>-61.23057679</v>
      </c>
      <c r="H1269" s="136" t="n">
        <v>0</v>
      </c>
      <c r="I1269" s="136" t="n">
        <v>0</v>
      </c>
      <c r="J1269" s="135" t="n">
        <v>0</v>
      </c>
      <c r="Y1269" s="140"/>
      <c r="Z1269" s="140"/>
    </row>
    <row r="1270" customFormat="false" ht="12.75" hidden="false" customHeight="false" outlineLevel="0" collapsed="false">
      <c r="A1270" s="0" t="n">
        <f aca="false">INDEX(BucketTable,MATCH(B1270,SumMonths,0),1)</f>
        <v>12</v>
      </c>
      <c r="B1270" s="149" t="n">
        <v>39356</v>
      </c>
      <c r="C1270" s="135" t="s">
        <v>77</v>
      </c>
      <c r="D1270" s="135" t="s">
        <v>77</v>
      </c>
      <c r="E1270" s="136" t="n">
        <v>-8.38066759</v>
      </c>
      <c r="F1270" s="135" t="n">
        <v>0</v>
      </c>
      <c r="G1270" s="136" t="n">
        <v>-8.38066759</v>
      </c>
      <c r="H1270" s="136" t="n">
        <v>0</v>
      </c>
      <c r="I1270" s="136" t="n">
        <v>0</v>
      </c>
      <c r="J1270" s="135" t="n">
        <v>0</v>
      </c>
      <c r="Y1270" s="140"/>
      <c r="Z1270" s="140"/>
    </row>
    <row r="1271" customFormat="false" ht="12.75" hidden="false" customHeight="false" outlineLevel="0" collapsed="false">
      <c r="A1271" s="0" t="n">
        <f aca="false">INDEX(BucketTable,MATCH(B1271,SumMonths,0),1)</f>
        <v>12</v>
      </c>
      <c r="B1271" s="149" t="n">
        <v>39356</v>
      </c>
      <c r="C1271" s="135" t="s">
        <v>92</v>
      </c>
      <c r="D1271" s="135" t="s">
        <v>92</v>
      </c>
      <c r="E1271" s="136" t="n">
        <v>62.87534408</v>
      </c>
      <c r="F1271" s="135" t="n">
        <v>0</v>
      </c>
      <c r="G1271" s="136" t="n">
        <v>62.87534408</v>
      </c>
      <c r="H1271" s="136" t="n">
        <v>0</v>
      </c>
      <c r="I1271" s="136" t="n">
        <v>0</v>
      </c>
      <c r="J1271" s="135" t="n">
        <v>0</v>
      </c>
      <c r="Y1271" s="140"/>
      <c r="Z1271" s="140"/>
    </row>
    <row r="1272" customFormat="false" ht="12.75" hidden="false" customHeight="false" outlineLevel="0" collapsed="false">
      <c r="A1272" s="0" t="n">
        <f aca="false">INDEX(BucketTable,MATCH(B1272,SumMonths,0),1)</f>
        <v>12</v>
      </c>
      <c r="B1272" s="149" t="n">
        <v>39356</v>
      </c>
      <c r="C1272" s="135" t="s">
        <v>98</v>
      </c>
      <c r="D1272" s="135" t="s">
        <v>98</v>
      </c>
      <c r="E1272" s="136" t="n">
        <v>0</v>
      </c>
      <c r="F1272" s="135" t="n">
        <v>0</v>
      </c>
      <c r="G1272" s="136" t="n">
        <v>0</v>
      </c>
      <c r="H1272" s="136" t="n">
        <v>0</v>
      </c>
      <c r="I1272" s="136" t="n">
        <v>0</v>
      </c>
      <c r="J1272" s="135" t="n">
        <v>0</v>
      </c>
      <c r="Y1272" s="140"/>
      <c r="Z1272" s="140"/>
    </row>
    <row r="1273" customFormat="false" ht="12.75" hidden="false" customHeight="false" outlineLevel="0" collapsed="false">
      <c r="A1273" s="0" t="n">
        <f aca="false">INDEX(BucketTable,MATCH(B1273,SumMonths,0),1)</f>
        <v>12</v>
      </c>
      <c r="B1273" s="149" t="n">
        <v>39356</v>
      </c>
      <c r="C1273" s="135" t="s">
        <v>100</v>
      </c>
      <c r="D1273" s="135" t="s">
        <v>100</v>
      </c>
      <c r="E1273" s="136" t="n">
        <v>-16.25025417</v>
      </c>
      <c r="F1273" s="135" t="n">
        <v>0</v>
      </c>
      <c r="G1273" s="136" t="n">
        <v>-16.25025417</v>
      </c>
      <c r="H1273" s="136" t="n">
        <v>0</v>
      </c>
      <c r="I1273" s="136" t="n">
        <v>0</v>
      </c>
      <c r="J1273" s="135" t="n">
        <v>0</v>
      </c>
      <c r="Y1273" s="140"/>
      <c r="Z1273" s="140"/>
    </row>
    <row r="1274" customFormat="false" ht="12.75" hidden="false" customHeight="false" outlineLevel="0" collapsed="false">
      <c r="A1274" s="0" t="n">
        <f aca="false">INDEX(BucketTable,MATCH(B1274,SumMonths,0),1)</f>
        <v>12</v>
      </c>
      <c r="B1274" s="149" t="n">
        <v>39356</v>
      </c>
      <c r="C1274" s="135" t="s">
        <v>102</v>
      </c>
      <c r="D1274" s="135" t="s">
        <v>102</v>
      </c>
      <c r="E1274" s="136" t="n">
        <v>16.25025417</v>
      </c>
      <c r="F1274" s="135" t="n">
        <v>0</v>
      </c>
      <c r="G1274" s="136" t="n">
        <v>16.25025417</v>
      </c>
      <c r="H1274" s="136" t="n">
        <v>0</v>
      </c>
      <c r="I1274" s="136" t="n">
        <v>0</v>
      </c>
      <c r="J1274" s="135" t="n">
        <v>0</v>
      </c>
      <c r="Y1274" s="140"/>
      <c r="Z1274" s="140"/>
    </row>
    <row r="1275" customFormat="false" ht="12.75" hidden="false" customHeight="false" outlineLevel="0" collapsed="false">
      <c r="A1275" s="0" t="n">
        <f aca="false">INDEX(BucketTable,MATCH(B1275,SumMonths,0),1)</f>
        <v>12</v>
      </c>
      <c r="B1275" s="149" t="n">
        <v>39356</v>
      </c>
      <c r="C1275" s="135" t="s">
        <v>103</v>
      </c>
      <c r="D1275" s="135" t="s">
        <v>103</v>
      </c>
      <c r="E1275" s="136" t="n">
        <v>0</v>
      </c>
      <c r="F1275" s="135" t="n">
        <v>0</v>
      </c>
      <c r="G1275" s="136" t="n">
        <v>0</v>
      </c>
      <c r="H1275" s="136" t="n">
        <v>0</v>
      </c>
      <c r="I1275" s="136" t="n">
        <v>0</v>
      </c>
      <c r="J1275" s="135" t="n">
        <v>0</v>
      </c>
      <c r="Y1275" s="140"/>
      <c r="Z1275" s="140"/>
    </row>
    <row r="1276" customFormat="false" ht="12.75" hidden="false" customHeight="false" outlineLevel="0" collapsed="false">
      <c r="A1276" s="0" t="n">
        <f aca="false">INDEX(BucketTable,MATCH(B1276,SumMonths,0),1)</f>
        <v>12</v>
      </c>
      <c r="B1276" s="149" t="n">
        <v>39356</v>
      </c>
      <c r="C1276" s="135" t="s">
        <v>104</v>
      </c>
      <c r="D1276" s="135" t="s">
        <v>104</v>
      </c>
      <c r="E1276" s="136" t="n">
        <v>0</v>
      </c>
      <c r="F1276" s="135" t="n">
        <v>0</v>
      </c>
      <c r="G1276" s="136" t="n">
        <v>0</v>
      </c>
      <c r="H1276" s="136" t="n">
        <v>0</v>
      </c>
      <c r="I1276" s="136" t="n">
        <v>0</v>
      </c>
      <c r="J1276" s="135" t="n">
        <v>0</v>
      </c>
      <c r="Y1276" s="140"/>
      <c r="Z1276" s="140"/>
    </row>
    <row r="1277" customFormat="false" ht="12.75" hidden="false" customHeight="false" outlineLevel="0" collapsed="false">
      <c r="A1277" s="0" t="n">
        <f aca="false">INDEX(BucketTable,MATCH(B1277,SumMonths,0),1)</f>
        <v>12</v>
      </c>
      <c r="B1277" s="149" t="n">
        <v>39356</v>
      </c>
      <c r="C1277" s="135" t="s">
        <v>105</v>
      </c>
      <c r="D1277" s="135" t="s">
        <v>105</v>
      </c>
      <c r="E1277" s="136" t="n">
        <v>-62.87534408</v>
      </c>
      <c r="F1277" s="135" t="n">
        <v>0</v>
      </c>
      <c r="G1277" s="136" t="n">
        <v>-62.87534408</v>
      </c>
      <c r="H1277" s="136" t="n">
        <v>0</v>
      </c>
      <c r="I1277" s="136" t="n">
        <v>0</v>
      </c>
      <c r="J1277" s="135" t="n">
        <v>0</v>
      </c>
      <c r="Y1277" s="140"/>
      <c r="Z1277" s="140"/>
    </row>
    <row r="1278" customFormat="false" ht="12.75" hidden="false" customHeight="false" outlineLevel="0" collapsed="false">
      <c r="A1278" s="0" t="n">
        <f aca="false">INDEX(BucketTable,MATCH(B1278,SumMonths,0),1)</f>
        <v>12</v>
      </c>
      <c r="B1278" s="149" t="n">
        <v>39387</v>
      </c>
      <c r="C1278" s="135" t="s">
        <v>98</v>
      </c>
      <c r="D1278" s="135" t="s">
        <v>98</v>
      </c>
      <c r="E1278" s="136" t="n">
        <v>0</v>
      </c>
      <c r="F1278" s="135" t="n">
        <v>0</v>
      </c>
      <c r="G1278" s="136" t="n">
        <v>0</v>
      </c>
      <c r="H1278" s="136" t="n">
        <v>0</v>
      </c>
      <c r="I1278" s="136" t="n">
        <v>0</v>
      </c>
      <c r="J1278" s="135" t="n">
        <v>0</v>
      </c>
      <c r="Y1278" s="140"/>
      <c r="Z1278" s="140"/>
    </row>
    <row r="1279" customFormat="false" ht="12.75" hidden="false" customHeight="false" outlineLevel="0" collapsed="false">
      <c r="A1279" s="0" t="n">
        <f aca="false">INDEX(BucketTable,MATCH(B1279,SumMonths,0),1)</f>
        <v>12</v>
      </c>
      <c r="B1279" s="149" t="n">
        <v>39387</v>
      </c>
      <c r="C1279" s="135" t="s">
        <v>100</v>
      </c>
      <c r="D1279" s="135" t="s">
        <v>100</v>
      </c>
      <c r="E1279" s="136" t="n">
        <v>-15.62428746</v>
      </c>
      <c r="F1279" s="135" t="n">
        <v>0</v>
      </c>
      <c r="G1279" s="136" t="n">
        <v>-15.62428746</v>
      </c>
      <c r="H1279" s="136" t="n">
        <v>0</v>
      </c>
      <c r="I1279" s="136" t="n">
        <v>0</v>
      </c>
      <c r="J1279" s="135" t="n">
        <v>0</v>
      </c>
      <c r="Y1279" s="140"/>
      <c r="Z1279" s="140"/>
    </row>
    <row r="1280" customFormat="false" ht="12.75" hidden="false" customHeight="false" outlineLevel="0" collapsed="false">
      <c r="A1280" s="0" t="n">
        <f aca="false">INDEX(BucketTable,MATCH(B1280,SumMonths,0),1)</f>
        <v>12</v>
      </c>
      <c r="B1280" s="149" t="n">
        <v>39387</v>
      </c>
      <c r="C1280" s="135" t="s">
        <v>102</v>
      </c>
      <c r="D1280" s="135" t="s">
        <v>102</v>
      </c>
      <c r="E1280" s="136" t="n">
        <v>0</v>
      </c>
      <c r="F1280" s="135" t="n">
        <v>0</v>
      </c>
      <c r="G1280" s="136" t="n">
        <v>0</v>
      </c>
      <c r="H1280" s="136" t="n">
        <v>0</v>
      </c>
      <c r="I1280" s="136" t="n">
        <v>0</v>
      </c>
      <c r="J1280" s="135" t="n">
        <v>0</v>
      </c>
      <c r="Y1280" s="140"/>
      <c r="Z1280" s="140"/>
    </row>
    <row r="1281" customFormat="false" ht="12.75" hidden="false" customHeight="false" outlineLevel="0" collapsed="false">
      <c r="A1281" s="0" t="n">
        <f aca="false">INDEX(BucketTable,MATCH(B1281,SumMonths,0),1)</f>
        <v>12</v>
      </c>
      <c r="B1281" s="149" t="n">
        <v>39387</v>
      </c>
      <c r="C1281" s="135" t="s">
        <v>103</v>
      </c>
      <c r="D1281" s="135" t="s">
        <v>103</v>
      </c>
      <c r="E1281" s="136" t="n">
        <v>0</v>
      </c>
      <c r="F1281" s="135" t="n">
        <v>0</v>
      </c>
      <c r="G1281" s="136" t="n">
        <v>0</v>
      </c>
      <c r="H1281" s="136" t="n">
        <v>0</v>
      </c>
      <c r="I1281" s="136" t="n">
        <v>0</v>
      </c>
      <c r="J1281" s="135" t="n">
        <v>0</v>
      </c>
      <c r="Y1281" s="140"/>
      <c r="Z1281" s="140"/>
    </row>
    <row r="1282" customFormat="false" ht="12.75" hidden="false" customHeight="false" outlineLevel="0" collapsed="false">
      <c r="A1282" s="0" t="n">
        <f aca="false">INDEX(BucketTable,MATCH(B1282,SumMonths,0),1)</f>
        <v>12</v>
      </c>
      <c r="B1282" s="149" t="n">
        <v>39387</v>
      </c>
      <c r="C1282" s="135" t="s">
        <v>112</v>
      </c>
      <c r="D1282" s="135" t="s">
        <v>112</v>
      </c>
      <c r="E1282" s="136" t="n">
        <v>15.62428746</v>
      </c>
      <c r="F1282" s="135" t="n">
        <v>0</v>
      </c>
      <c r="G1282" s="136" t="n">
        <v>15.62428746</v>
      </c>
      <c r="H1282" s="136" t="n">
        <v>0</v>
      </c>
      <c r="I1282" s="136" t="n">
        <v>0</v>
      </c>
      <c r="J1282" s="135" t="n">
        <v>0</v>
      </c>
      <c r="Y1282" s="140"/>
      <c r="Z1282" s="140"/>
    </row>
    <row r="1283" customFormat="false" ht="12.75" hidden="false" customHeight="false" outlineLevel="0" collapsed="false">
      <c r="A1283" s="0" t="n">
        <f aca="false">INDEX(BucketTable,MATCH(B1283,SumMonths,0),1)</f>
        <v>12</v>
      </c>
      <c r="B1283" s="149" t="n">
        <v>39417</v>
      </c>
      <c r="C1283" s="135" t="s">
        <v>98</v>
      </c>
      <c r="D1283" s="135" t="s">
        <v>98</v>
      </c>
      <c r="E1283" s="136" t="n">
        <v>0</v>
      </c>
      <c r="F1283" s="135" t="n">
        <v>0</v>
      </c>
      <c r="G1283" s="136" t="n">
        <v>0</v>
      </c>
      <c r="H1283" s="136" t="n">
        <v>0</v>
      </c>
      <c r="I1283" s="136" t="n">
        <v>0</v>
      </c>
      <c r="J1283" s="135" t="n">
        <v>0</v>
      </c>
      <c r="Y1283" s="140"/>
      <c r="Z1283" s="140"/>
    </row>
    <row r="1284" customFormat="false" ht="12.75" hidden="false" customHeight="false" outlineLevel="0" collapsed="false">
      <c r="A1284" s="0" t="n">
        <f aca="false">INDEX(BucketTable,MATCH(B1284,SumMonths,0),1)</f>
        <v>12</v>
      </c>
      <c r="B1284" s="149" t="n">
        <v>39417</v>
      </c>
      <c r="C1284" s="135" t="s">
        <v>100</v>
      </c>
      <c r="D1284" s="135" t="s">
        <v>100</v>
      </c>
      <c r="E1284" s="136" t="n">
        <v>-16.04397516</v>
      </c>
      <c r="F1284" s="135" t="n">
        <v>0</v>
      </c>
      <c r="G1284" s="136" t="n">
        <v>-16.04397516</v>
      </c>
      <c r="H1284" s="136" t="n">
        <v>0</v>
      </c>
      <c r="I1284" s="136" t="n">
        <v>0</v>
      </c>
      <c r="J1284" s="135" t="n">
        <v>0</v>
      </c>
      <c r="Y1284" s="140"/>
      <c r="Z1284" s="140"/>
    </row>
    <row r="1285" customFormat="false" ht="12.75" hidden="false" customHeight="false" outlineLevel="0" collapsed="false">
      <c r="A1285" s="0" t="n">
        <f aca="false">INDEX(BucketTable,MATCH(B1285,SumMonths,0),1)</f>
        <v>12</v>
      </c>
      <c r="B1285" s="149" t="n">
        <v>39417</v>
      </c>
      <c r="C1285" s="135" t="s">
        <v>102</v>
      </c>
      <c r="D1285" s="135" t="s">
        <v>102</v>
      </c>
      <c r="E1285" s="136" t="n">
        <v>0</v>
      </c>
      <c r="F1285" s="135" t="n">
        <v>0</v>
      </c>
      <c r="G1285" s="136" t="n">
        <v>0</v>
      </c>
      <c r="H1285" s="136" t="n">
        <v>0</v>
      </c>
      <c r="I1285" s="136" t="n">
        <v>0</v>
      </c>
      <c r="J1285" s="135" t="n">
        <v>0</v>
      </c>
      <c r="Y1285" s="140"/>
      <c r="Z1285" s="140"/>
    </row>
    <row r="1286" customFormat="false" ht="12.75" hidden="false" customHeight="false" outlineLevel="0" collapsed="false">
      <c r="A1286" s="0" t="n">
        <f aca="false">INDEX(BucketTable,MATCH(B1286,SumMonths,0),1)</f>
        <v>12</v>
      </c>
      <c r="B1286" s="149" t="n">
        <v>39417</v>
      </c>
      <c r="C1286" s="135" t="s">
        <v>103</v>
      </c>
      <c r="D1286" s="135" t="s">
        <v>103</v>
      </c>
      <c r="E1286" s="136" t="n">
        <v>0</v>
      </c>
      <c r="F1286" s="135" t="n">
        <v>0</v>
      </c>
      <c r="G1286" s="136" t="n">
        <v>0</v>
      </c>
      <c r="H1286" s="136" t="n">
        <v>0</v>
      </c>
      <c r="I1286" s="136" t="n">
        <v>0</v>
      </c>
      <c r="J1286" s="135" t="n">
        <v>0</v>
      </c>
      <c r="Y1286" s="140"/>
      <c r="Z1286" s="140"/>
    </row>
    <row r="1287" customFormat="false" ht="12.75" hidden="false" customHeight="false" outlineLevel="0" collapsed="false">
      <c r="A1287" s="0" t="n">
        <f aca="false">INDEX(BucketTable,MATCH(B1287,SumMonths,0),1)</f>
        <v>12</v>
      </c>
      <c r="B1287" s="149" t="n">
        <v>39417</v>
      </c>
      <c r="C1287" s="135" t="s">
        <v>112</v>
      </c>
      <c r="D1287" s="135" t="s">
        <v>112</v>
      </c>
      <c r="E1287" s="136" t="n">
        <v>16.04397516</v>
      </c>
      <c r="F1287" s="135" t="n">
        <v>0</v>
      </c>
      <c r="G1287" s="136" t="n">
        <v>16.04397516</v>
      </c>
      <c r="H1287" s="136" t="n">
        <v>0</v>
      </c>
      <c r="I1287" s="136" t="n">
        <v>0</v>
      </c>
      <c r="J1287" s="135" t="n">
        <v>0</v>
      </c>
      <c r="Y1287" s="140"/>
      <c r="Z1287" s="140"/>
    </row>
    <row r="1288" customFormat="false" ht="12.75" hidden="false" customHeight="false" outlineLevel="0" collapsed="false">
      <c r="A1288" s="0" t="n">
        <f aca="false">INDEX(BucketTable,MATCH(B1288,SumMonths,0),1)</f>
        <v>12</v>
      </c>
      <c r="B1288" s="149" t="n">
        <v>39448</v>
      </c>
      <c r="C1288" s="135" t="s">
        <v>98</v>
      </c>
      <c r="D1288" s="135" t="s">
        <v>98</v>
      </c>
      <c r="E1288" s="136" t="n">
        <v>0</v>
      </c>
      <c r="F1288" s="135" t="n">
        <v>0</v>
      </c>
      <c r="G1288" s="136" t="n">
        <v>0</v>
      </c>
      <c r="H1288" s="136" t="n">
        <v>0</v>
      </c>
      <c r="I1288" s="136" t="n">
        <v>0</v>
      </c>
      <c r="J1288" s="135" t="n">
        <v>0</v>
      </c>
      <c r="Y1288" s="140"/>
      <c r="Z1288" s="140"/>
    </row>
    <row r="1289" customFormat="false" ht="12.75" hidden="false" customHeight="false" outlineLevel="0" collapsed="false">
      <c r="A1289" s="0" t="n">
        <f aca="false">INDEX(BucketTable,MATCH(B1289,SumMonths,0),1)</f>
        <v>12</v>
      </c>
      <c r="B1289" s="149" t="n">
        <v>39448</v>
      </c>
      <c r="C1289" s="135" t="s">
        <v>100</v>
      </c>
      <c r="D1289" s="135" t="s">
        <v>100</v>
      </c>
      <c r="E1289" s="136" t="n">
        <v>-15.94014288</v>
      </c>
      <c r="F1289" s="135" t="n">
        <v>0</v>
      </c>
      <c r="G1289" s="136" t="n">
        <v>-15.94014288</v>
      </c>
      <c r="H1289" s="136" t="n">
        <v>0</v>
      </c>
      <c r="I1289" s="136" t="n">
        <v>0</v>
      </c>
      <c r="J1289" s="135" t="n">
        <v>0</v>
      </c>
      <c r="Y1289" s="140"/>
      <c r="Z1289" s="140"/>
    </row>
    <row r="1290" customFormat="false" ht="12.75" hidden="false" customHeight="false" outlineLevel="0" collapsed="false">
      <c r="A1290" s="0" t="n">
        <f aca="false">INDEX(BucketTable,MATCH(B1290,SumMonths,0),1)</f>
        <v>12</v>
      </c>
      <c r="B1290" s="149" t="n">
        <v>39448</v>
      </c>
      <c r="C1290" s="135" t="s">
        <v>102</v>
      </c>
      <c r="D1290" s="135" t="s">
        <v>102</v>
      </c>
      <c r="E1290" s="136" t="n">
        <v>0</v>
      </c>
      <c r="F1290" s="135" t="n">
        <v>0</v>
      </c>
      <c r="G1290" s="136" t="n">
        <v>0</v>
      </c>
      <c r="H1290" s="136" t="n">
        <v>0</v>
      </c>
      <c r="I1290" s="136" t="n">
        <v>0</v>
      </c>
      <c r="J1290" s="135" t="n">
        <v>0</v>
      </c>
      <c r="Y1290" s="140"/>
      <c r="Z1290" s="140"/>
    </row>
    <row r="1291" customFormat="false" ht="12.75" hidden="false" customHeight="false" outlineLevel="0" collapsed="false">
      <c r="A1291" s="0" t="n">
        <f aca="false">INDEX(BucketTable,MATCH(B1291,SumMonths,0),1)</f>
        <v>12</v>
      </c>
      <c r="B1291" s="149" t="n">
        <v>39448</v>
      </c>
      <c r="C1291" s="135" t="s">
        <v>103</v>
      </c>
      <c r="D1291" s="135" t="s">
        <v>103</v>
      </c>
      <c r="E1291" s="136" t="n">
        <v>0</v>
      </c>
      <c r="F1291" s="135" t="n">
        <v>0</v>
      </c>
      <c r="G1291" s="136" t="n">
        <v>0</v>
      </c>
      <c r="H1291" s="136" t="n">
        <v>0</v>
      </c>
      <c r="I1291" s="136" t="n">
        <v>0</v>
      </c>
      <c r="J1291" s="135" t="n">
        <v>0</v>
      </c>
      <c r="Y1291" s="140"/>
      <c r="Z1291" s="140"/>
    </row>
    <row r="1292" customFormat="false" ht="12.75" hidden="false" customHeight="false" outlineLevel="0" collapsed="false">
      <c r="A1292" s="0" t="n">
        <f aca="false">INDEX(BucketTable,MATCH(B1292,SumMonths,0),1)</f>
        <v>12</v>
      </c>
      <c r="B1292" s="149" t="n">
        <v>39448</v>
      </c>
      <c r="C1292" s="135" t="s">
        <v>112</v>
      </c>
      <c r="D1292" s="135" t="s">
        <v>112</v>
      </c>
      <c r="E1292" s="136" t="n">
        <v>15.94014288</v>
      </c>
      <c r="F1292" s="135" t="n">
        <v>0</v>
      </c>
      <c r="G1292" s="136" t="n">
        <v>15.94014288</v>
      </c>
      <c r="H1292" s="136" t="n">
        <v>0</v>
      </c>
      <c r="I1292" s="136" t="n">
        <v>0</v>
      </c>
      <c r="J1292" s="135" t="n">
        <v>0</v>
      </c>
      <c r="Y1292" s="140"/>
      <c r="Z1292" s="140"/>
    </row>
    <row r="1293" customFormat="false" ht="12.75" hidden="false" customHeight="false" outlineLevel="0" collapsed="false">
      <c r="A1293" s="0" t="n">
        <f aca="false">INDEX(BucketTable,MATCH(B1293,SumMonths,0),1)</f>
        <v>12</v>
      </c>
      <c r="B1293" s="149" t="n">
        <v>39479</v>
      </c>
      <c r="C1293" s="135" t="s">
        <v>98</v>
      </c>
      <c r="D1293" s="135" t="s">
        <v>98</v>
      </c>
      <c r="E1293" s="136" t="n">
        <v>0</v>
      </c>
      <c r="F1293" s="135" t="n">
        <v>0</v>
      </c>
      <c r="G1293" s="136" t="n">
        <v>0</v>
      </c>
      <c r="H1293" s="136" t="n">
        <v>0</v>
      </c>
      <c r="I1293" s="136" t="n">
        <v>0</v>
      </c>
      <c r="J1293" s="135" t="n">
        <v>0</v>
      </c>
      <c r="Y1293" s="140"/>
      <c r="Z1293" s="140"/>
    </row>
    <row r="1294" customFormat="false" ht="12.75" hidden="false" customHeight="false" outlineLevel="0" collapsed="false">
      <c r="A1294" s="0" t="n">
        <f aca="false">INDEX(BucketTable,MATCH(B1294,SumMonths,0),1)</f>
        <v>12</v>
      </c>
      <c r="B1294" s="149" t="n">
        <v>39479</v>
      </c>
      <c r="C1294" s="135" t="s">
        <v>100</v>
      </c>
      <c r="D1294" s="135" t="s">
        <v>100</v>
      </c>
      <c r="E1294" s="136" t="n">
        <v>-14.81523704</v>
      </c>
      <c r="F1294" s="135" t="n">
        <v>0</v>
      </c>
      <c r="G1294" s="136" t="n">
        <v>-14.81523704</v>
      </c>
      <c r="H1294" s="136" t="n">
        <v>0</v>
      </c>
      <c r="I1294" s="136" t="n">
        <v>0</v>
      </c>
      <c r="J1294" s="135" t="n">
        <v>0</v>
      </c>
      <c r="Y1294" s="140"/>
      <c r="Z1294" s="140"/>
    </row>
    <row r="1295" customFormat="false" ht="12.75" hidden="false" customHeight="false" outlineLevel="0" collapsed="false">
      <c r="A1295" s="0" t="n">
        <f aca="false">INDEX(BucketTable,MATCH(B1295,SumMonths,0),1)</f>
        <v>12</v>
      </c>
      <c r="B1295" s="149" t="n">
        <v>39479</v>
      </c>
      <c r="C1295" s="135" t="s">
        <v>102</v>
      </c>
      <c r="D1295" s="135" t="s">
        <v>102</v>
      </c>
      <c r="E1295" s="136" t="n">
        <v>0</v>
      </c>
      <c r="F1295" s="135" t="n">
        <v>0</v>
      </c>
      <c r="G1295" s="136" t="n">
        <v>0</v>
      </c>
      <c r="H1295" s="136" t="n">
        <v>0</v>
      </c>
      <c r="I1295" s="136" t="n">
        <v>0</v>
      </c>
      <c r="J1295" s="135" t="n">
        <v>0</v>
      </c>
      <c r="Y1295" s="140"/>
      <c r="Z1295" s="140"/>
    </row>
    <row r="1296" customFormat="false" ht="12.75" hidden="false" customHeight="false" outlineLevel="0" collapsed="false">
      <c r="A1296" s="0" t="n">
        <f aca="false">INDEX(BucketTable,MATCH(B1296,SumMonths,0),1)</f>
        <v>12</v>
      </c>
      <c r="B1296" s="149" t="n">
        <v>39479</v>
      </c>
      <c r="C1296" s="135" t="s">
        <v>103</v>
      </c>
      <c r="D1296" s="135" t="s">
        <v>103</v>
      </c>
      <c r="E1296" s="136" t="n">
        <v>0</v>
      </c>
      <c r="F1296" s="135" t="n">
        <v>0</v>
      </c>
      <c r="G1296" s="136" t="n">
        <v>0</v>
      </c>
      <c r="H1296" s="136" t="n">
        <v>0</v>
      </c>
      <c r="I1296" s="136" t="n">
        <v>0</v>
      </c>
      <c r="J1296" s="135" t="n">
        <v>0</v>
      </c>
      <c r="Y1296" s="140"/>
      <c r="Z1296" s="140"/>
    </row>
    <row r="1297" customFormat="false" ht="12.75" hidden="false" customHeight="false" outlineLevel="0" collapsed="false">
      <c r="A1297" s="0" t="n">
        <f aca="false">INDEX(BucketTable,MATCH(B1297,SumMonths,0),1)</f>
        <v>12</v>
      </c>
      <c r="B1297" s="149" t="n">
        <v>39479</v>
      </c>
      <c r="C1297" s="135" t="s">
        <v>112</v>
      </c>
      <c r="D1297" s="135" t="s">
        <v>112</v>
      </c>
      <c r="E1297" s="136" t="n">
        <v>14.81523704</v>
      </c>
      <c r="F1297" s="135" t="n">
        <v>0</v>
      </c>
      <c r="G1297" s="136" t="n">
        <v>14.81523704</v>
      </c>
      <c r="H1297" s="136" t="n">
        <v>0</v>
      </c>
      <c r="I1297" s="136" t="n">
        <v>0</v>
      </c>
      <c r="J1297" s="135" t="n">
        <v>0</v>
      </c>
      <c r="Y1297" s="140"/>
      <c r="Z1297" s="140"/>
    </row>
    <row r="1298" customFormat="false" ht="12.75" hidden="false" customHeight="false" outlineLevel="0" collapsed="false">
      <c r="A1298" s="0" t="n">
        <f aca="false">INDEX(BucketTable,MATCH(B1298,SumMonths,0),1)</f>
        <v>12</v>
      </c>
      <c r="B1298" s="149" t="n">
        <v>39508</v>
      </c>
      <c r="C1298" s="135" t="s">
        <v>98</v>
      </c>
      <c r="D1298" s="135" t="s">
        <v>98</v>
      </c>
      <c r="E1298" s="136" t="n">
        <v>0</v>
      </c>
      <c r="F1298" s="135" t="n">
        <v>0</v>
      </c>
      <c r="G1298" s="136" t="n">
        <v>0</v>
      </c>
      <c r="H1298" s="136" t="n">
        <v>0</v>
      </c>
      <c r="I1298" s="136" t="n">
        <v>0</v>
      </c>
      <c r="J1298" s="135" t="n">
        <v>0</v>
      </c>
      <c r="Y1298" s="140"/>
      <c r="Z1298" s="140"/>
    </row>
    <row r="1299" customFormat="false" ht="12.75" hidden="false" customHeight="false" outlineLevel="0" collapsed="false">
      <c r="A1299" s="0" t="n">
        <f aca="false">INDEX(BucketTable,MATCH(B1299,SumMonths,0),1)</f>
        <v>12</v>
      </c>
      <c r="B1299" s="149" t="n">
        <v>39508</v>
      </c>
      <c r="C1299" s="135" t="s">
        <v>100</v>
      </c>
      <c r="D1299" s="135" t="s">
        <v>100</v>
      </c>
      <c r="E1299" s="136" t="n">
        <v>-15.741068</v>
      </c>
      <c r="F1299" s="135" t="n">
        <v>0</v>
      </c>
      <c r="G1299" s="136" t="n">
        <v>-15.741068</v>
      </c>
      <c r="H1299" s="136" t="n">
        <v>0</v>
      </c>
      <c r="I1299" s="136" t="n">
        <v>0</v>
      </c>
      <c r="J1299" s="135" t="n">
        <v>0</v>
      </c>
      <c r="Y1299" s="140"/>
      <c r="Z1299" s="140"/>
    </row>
    <row r="1300" customFormat="false" ht="12.75" hidden="false" customHeight="false" outlineLevel="0" collapsed="false">
      <c r="A1300" s="0" t="n">
        <f aca="false">INDEX(BucketTable,MATCH(B1300,SumMonths,0),1)</f>
        <v>12</v>
      </c>
      <c r="B1300" s="149" t="n">
        <v>39508</v>
      </c>
      <c r="C1300" s="135" t="s">
        <v>102</v>
      </c>
      <c r="D1300" s="135" t="s">
        <v>102</v>
      </c>
      <c r="E1300" s="136" t="n">
        <v>0</v>
      </c>
      <c r="F1300" s="135" t="n">
        <v>0</v>
      </c>
      <c r="G1300" s="136" t="n">
        <v>0</v>
      </c>
      <c r="H1300" s="136" t="n">
        <v>0</v>
      </c>
      <c r="I1300" s="136" t="n">
        <v>0</v>
      </c>
      <c r="J1300" s="135" t="n">
        <v>0</v>
      </c>
      <c r="Y1300" s="140"/>
      <c r="Z1300" s="140"/>
    </row>
    <row r="1301" customFormat="false" ht="12.75" hidden="false" customHeight="false" outlineLevel="0" collapsed="false">
      <c r="A1301" s="0" t="n">
        <f aca="false">INDEX(BucketTable,MATCH(B1301,SumMonths,0),1)</f>
        <v>12</v>
      </c>
      <c r="B1301" s="149" t="n">
        <v>39508</v>
      </c>
      <c r="C1301" s="135" t="s">
        <v>103</v>
      </c>
      <c r="D1301" s="135" t="s">
        <v>103</v>
      </c>
      <c r="E1301" s="136" t="n">
        <v>0</v>
      </c>
      <c r="F1301" s="135" t="n">
        <v>0</v>
      </c>
      <c r="G1301" s="136" t="n">
        <v>0</v>
      </c>
      <c r="H1301" s="136" t="n">
        <v>0</v>
      </c>
      <c r="I1301" s="136" t="n">
        <v>0</v>
      </c>
      <c r="J1301" s="135" t="n">
        <v>0</v>
      </c>
      <c r="Y1301" s="140"/>
      <c r="Z1301" s="140"/>
    </row>
    <row r="1302" customFormat="false" ht="12.75" hidden="false" customHeight="false" outlineLevel="0" collapsed="false">
      <c r="A1302" s="0" t="n">
        <f aca="false">INDEX(BucketTable,MATCH(B1302,SumMonths,0),1)</f>
        <v>12</v>
      </c>
      <c r="B1302" s="149" t="n">
        <v>39508</v>
      </c>
      <c r="C1302" s="135" t="s">
        <v>112</v>
      </c>
      <c r="D1302" s="135" t="s">
        <v>112</v>
      </c>
      <c r="E1302" s="136" t="n">
        <v>15.741068</v>
      </c>
      <c r="F1302" s="135" t="n">
        <v>0</v>
      </c>
      <c r="G1302" s="136" t="n">
        <v>15.741068</v>
      </c>
      <c r="H1302" s="136" t="n">
        <v>0</v>
      </c>
      <c r="I1302" s="136" t="n">
        <v>0</v>
      </c>
      <c r="J1302" s="135" t="n">
        <v>0</v>
      </c>
      <c r="Y1302" s="140"/>
      <c r="Z1302" s="140"/>
    </row>
    <row r="1303" customFormat="false" ht="12.75" hidden="false" customHeight="false" outlineLevel="0" collapsed="false">
      <c r="A1303" s="0" t="n">
        <f aca="false">INDEX(BucketTable,MATCH(B1303,SumMonths,0),1)</f>
        <v>12</v>
      </c>
      <c r="B1303" s="149" t="n">
        <v>39539</v>
      </c>
      <c r="C1303" s="135" t="s">
        <v>98</v>
      </c>
      <c r="D1303" s="135" t="s">
        <v>98</v>
      </c>
      <c r="E1303" s="136" t="n">
        <v>0</v>
      </c>
      <c r="F1303" s="135" t="n">
        <v>0</v>
      </c>
      <c r="G1303" s="136" t="n">
        <v>0</v>
      </c>
      <c r="H1303" s="136" t="n">
        <v>0</v>
      </c>
      <c r="I1303" s="136" t="n">
        <v>0</v>
      </c>
      <c r="J1303" s="135" t="n">
        <v>0</v>
      </c>
      <c r="Y1303" s="140"/>
      <c r="Z1303" s="140"/>
    </row>
    <row r="1304" customFormat="false" ht="12.75" hidden="false" customHeight="false" outlineLevel="0" collapsed="false">
      <c r="A1304" s="0" t="n">
        <f aca="false">INDEX(BucketTable,MATCH(B1304,SumMonths,0),1)</f>
        <v>12</v>
      </c>
      <c r="B1304" s="149" t="n">
        <v>39539</v>
      </c>
      <c r="C1304" s="135" t="s">
        <v>100</v>
      </c>
      <c r="D1304" s="135" t="s">
        <v>100</v>
      </c>
      <c r="E1304" s="136" t="n">
        <v>-15.13469168</v>
      </c>
      <c r="F1304" s="135" t="n">
        <v>0</v>
      </c>
      <c r="G1304" s="136" t="n">
        <v>-15.13469168</v>
      </c>
      <c r="H1304" s="136" t="n">
        <v>0</v>
      </c>
      <c r="I1304" s="136" t="n">
        <v>0</v>
      </c>
      <c r="J1304" s="135" t="n">
        <v>0</v>
      </c>
      <c r="Y1304" s="140"/>
      <c r="Z1304" s="140"/>
    </row>
    <row r="1305" customFormat="false" ht="12.75" hidden="false" customHeight="false" outlineLevel="0" collapsed="false">
      <c r="A1305" s="0" t="n">
        <f aca="false">INDEX(BucketTable,MATCH(B1305,SumMonths,0),1)</f>
        <v>12</v>
      </c>
      <c r="B1305" s="149" t="n">
        <v>39539</v>
      </c>
      <c r="C1305" s="135" t="s">
        <v>102</v>
      </c>
      <c r="D1305" s="135" t="s">
        <v>102</v>
      </c>
      <c r="E1305" s="136" t="n">
        <v>15.13469168</v>
      </c>
      <c r="F1305" s="135" t="n">
        <v>0</v>
      </c>
      <c r="G1305" s="136" t="n">
        <v>15.13469168</v>
      </c>
      <c r="H1305" s="136" t="n">
        <v>0</v>
      </c>
      <c r="I1305" s="136" t="n">
        <v>0</v>
      </c>
      <c r="J1305" s="135" t="n">
        <v>0</v>
      </c>
      <c r="Y1305" s="140"/>
      <c r="Z1305" s="140"/>
    </row>
    <row r="1306" customFormat="false" ht="12.75" hidden="false" customHeight="false" outlineLevel="0" collapsed="false">
      <c r="A1306" s="0" t="n">
        <f aca="false">INDEX(BucketTable,MATCH(B1306,SumMonths,0),1)</f>
        <v>12</v>
      </c>
      <c r="B1306" s="149" t="n">
        <v>39539</v>
      </c>
      <c r="C1306" s="135" t="s">
        <v>103</v>
      </c>
      <c r="D1306" s="135" t="s">
        <v>103</v>
      </c>
      <c r="E1306" s="136" t="n">
        <v>0</v>
      </c>
      <c r="F1306" s="135" t="n">
        <v>0</v>
      </c>
      <c r="G1306" s="136" t="n">
        <v>0</v>
      </c>
      <c r="H1306" s="136" t="n">
        <v>0</v>
      </c>
      <c r="I1306" s="136" t="n">
        <v>0</v>
      </c>
      <c r="J1306" s="135" t="n">
        <v>0</v>
      </c>
      <c r="Y1306" s="140"/>
      <c r="Z1306" s="140"/>
    </row>
    <row r="1307" customFormat="false" ht="12.75" hidden="false" customHeight="false" outlineLevel="0" collapsed="false">
      <c r="A1307" s="0" t="n">
        <f aca="false">INDEX(BucketTable,MATCH(B1307,SumMonths,0),1)</f>
        <v>12</v>
      </c>
      <c r="B1307" s="149" t="n">
        <v>39569</v>
      </c>
      <c r="C1307" s="135" t="s">
        <v>98</v>
      </c>
      <c r="D1307" s="135" t="s">
        <v>98</v>
      </c>
      <c r="E1307" s="136" t="n">
        <v>0</v>
      </c>
      <c r="F1307" s="135" t="n">
        <v>0</v>
      </c>
      <c r="G1307" s="136" t="n">
        <v>0</v>
      </c>
      <c r="H1307" s="136" t="n">
        <v>0</v>
      </c>
      <c r="I1307" s="136" t="n">
        <v>0</v>
      </c>
      <c r="J1307" s="135" t="n">
        <v>0</v>
      </c>
      <c r="Y1307" s="140"/>
      <c r="Z1307" s="140"/>
    </row>
    <row r="1308" customFormat="false" ht="12.75" hidden="false" customHeight="false" outlineLevel="0" collapsed="false">
      <c r="A1308" s="0" t="n">
        <f aca="false">INDEX(BucketTable,MATCH(B1308,SumMonths,0),1)</f>
        <v>12</v>
      </c>
      <c r="B1308" s="149" t="n">
        <v>39569</v>
      </c>
      <c r="C1308" s="135" t="s">
        <v>100</v>
      </c>
      <c r="D1308" s="135" t="s">
        <v>100</v>
      </c>
      <c r="E1308" s="136" t="n">
        <v>-15.54120471</v>
      </c>
      <c r="F1308" s="135" t="n">
        <v>0</v>
      </c>
      <c r="G1308" s="136" t="n">
        <v>-15.54120471</v>
      </c>
      <c r="H1308" s="136" t="n">
        <v>0</v>
      </c>
      <c r="I1308" s="136" t="n">
        <v>0</v>
      </c>
      <c r="J1308" s="135" t="n">
        <v>0</v>
      </c>
      <c r="Y1308" s="140"/>
      <c r="Z1308" s="140"/>
    </row>
    <row r="1309" customFormat="false" ht="12.75" hidden="false" customHeight="false" outlineLevel="0" collapsed="false">
      <c r="A1309" s="0" t="n">
        <f aca="false">INDEX(BucketTable,MATCH(B1309,SumMonths,0),1)</f>
        <v>12</v>
      </c>
      <c r="B1309" s="149" t="n">
        <v>39569</v>
      </c>
      <c r="C1309" s="135" t="s">
        <v>102</v>
      </c>
      <c r="D1309" s="135" t="s">
        <v>102</v>
      </c>
      <c r="E1309" s="136" t="n">
        <v>15.54120471</v>
      </c>
      <c r="F1309" s="135" t="n">
        <v>0</v>
      </c>
      <c r="G1309" s="136" t="n">
        <v>15.54120471</v>
      </c>
      <c r="H1309" s="136" t="n">
        <v>0</v>
      </c>
      <c r="I1309" s="136" t="n">
        <v>0</v>
      </c>
      <c r="J1309" s="135" t="n">
        <v>0</v>
      </c>
      <c r="Y1309" s="140"/>
      <c r="Z1309" s="140"/>
    </row>
    <row r="1310" customFormat="false" ht="12.75" hidden="false" customHeight="false" outlineLevel="0" collapsed="false">
      <c r="A1310" s="0" t="n">
        <f aca="false">INDEX(BucketTable,MATCH(B1310,SumMonths,0),1)</f>
        <v>12</v>
      </c>
      <c r="B1310" s="149" t="n">
        <v>39569</v>
      </c>
      <c r="C1310" s="135" t="s">
        <v>103</v>
      </c>
      <c r="D1310" s="135" t="s">
        <v>103</v>
      </c>
      <c r="E1310" s="136" t="n">
        <v>0</v>
      </c>
      <c r="F1310" s="135" t="n">
        <v>0</v>
      </c>
      <c r="G1310" s="136" t="n">
        <v>0</v>
      </c>
      <c r="H1310" s="136" t="n">
        <v>0</v>
      </c>
      <c r="I1310" s="136" t="n">
        <v>0</v>
      </c>
      <c r="J1310" s="135" t="n">
        <v>0</v>
      </c>
      <c r="Y1310" s="140"/>
      <c r="Z1310" s="140"/>
    </row>
    <row r="1311" customFormat="false" ht="12.75" hidden="false" customHeight="false" outlineLevel="0" collapsed="false">
      <c r="A1311" s="0" t="n">
        <f aca="false">INDEX(BucketTable,MATCH(B1311,SumMonths,0),1)</f>
        <v>12</v>
      </c>
      <c r="B1311" s="149" t="n">
        <v>39600</v>
      </c>
      <c r="C1311" s="135" t="s">
        <v>98</v>
      </c>
      <c r="D1311" s="135" t="s">
        <v>98</v>
      </c>
      <c r="E1311" s="136" t="n">
        <v>0</v>
      </c>
      <c r="F1311" s="135" t="n">
        <v>0</v>
      </c>
      <c r="G1311" s="136" t="n">
        <v>0</v>
      </c>
      <c r="H1311" s="136" t="n">
        <v>0</v>
      </c>
      <c r="I1311" s="136" t="n">
        <v>0</v>
      </c>
      <c r="J1311" s="135" t="n">
        <v>0</v>
      </c>
      <c r="Y1311" s="140"/>
      <c r="Z1311" s="140"/>
    </row>
    <row r="1312" customFormat="false" ht="12.75" hidden="false" customHeight="false" outlineLevel="0" collapsed="false">
      <c r="A1312" s="0" t="n">
        <f aca="false">INDEX(BucketTable,MATCH(B1312,SumMonths,0),1)</f>
        <v>12</v>
      </c>
      <c r="B1312" s="149" t="n">
        <v>39600</v>
      </c>
      <c r="C1312" s="135" t="s">
        <v>100</v>
      </c>
      <c r="D1312" s="135" t="s">
        <v>100</v>
      </c>
      <c r="E1312" s="136" t="n">
        <v>-14.94251813</v>
      </c>
      <c r="F1312" s="135" t="n">
        <v>0</v>
      </c>
      <c r="G1312" s="136" t="n">
        <v>-14.94251813</v>
      </c>
      <c r="H1312" s="136" t="n">
        <v>0</v>
      </c>
      <c r="I1312" s="136" t="n">
        <v>0</v>
      </c>
      <c r="J1312" s="135" t="n">
        <v>0</v>
      </c>
      <c r="Y1312" s="140"/>
      <c r="Z1312" s="140"/>
    </row>
    <row r="1313" customFormat="false" ht="12.75" hidden="false" customHeight="false" outlineLevel="0" collapsed="false">
      <c r="A1313" s="0" t="n">
        <f aca="false">INDEX(BucketTable,MATCH(B1313,SumMonths,0),1)</f>
        <v>12</v>
      </c>
      <c r="B1313" s="149" t="n">
        <v>39600</v>
      </c>
      <c r="C1313" s="135" t="s">
        <v>102</v>
      </c>
      <c r="D1313" s="135" t="s">
        <v>102</v>
      </c>
      <c r="E1313" s="136" t="n">
        <v>14.94251813</v>
      </c>
      <c r="F1313" s="135" t="n">
        <v>0</v>
      </c>
      <c r="G1313" s="136" t="n">
        <v>14.94251813</v>
      </c>
      <c r="H1313" s="136" t="n">
        <v>0</v>
      </c>
      <c r="I1313" s="136" t="n">
        <v>0</v>
      </c>
      <c r="J1313" s="135" t="n">
        <v>0</v>
      </c>
      <c r="Y1313" s="140"/>
      <c r="Z1313" s="140"/>
    </row>
    <row r="1314" customFormat="false" ht="12.75" hidden="false" customHeight="false" outlineLevel="0" collapsed="false">
      <c r="A1314" s="0" t="n">
        <f aca="false">INDEX(BucketTable,MATCH(B1314,SumMonths,0),1)</f>
        <v>12</v>
      </c>
      <c r="B1314" s="149" t="n">
        <v>39600</v>
      </c>
      <c r="C1314" s="135" t="s">
        <v>103</v>
      </c>
      <c r="D1314" s="135" t="s">
        <v>103</v>
      </c>
      <c r="E1314" s="136" t="n">
        <v>0</v>
      </c>
      <c r="F1314" s="135" t="n">
        <v>0</v>
      </c>
      <c r="G1314" s="136" t="n">
        <v>0</v>
      </c>
      <c r="H1314" s="136" t="n">
        <v>0</v>
      </c>
      <c r="I1314" s="136" t="n">
        <v>0</v>
      </c>
      <c r="J1314" s="135" t="n">
        <v>0</v>
      </c>
      <c r="Y1314" s="140"/>
      <c r="Z1314" s="140"/>
    </row>
    <row r="1315" customFormat="false" ht="12.75" hidden="false" customHeight="false" outlineLevel="0" collapsed="false">
      <c r="A1315" s="0" t="n">
        <f aca="false">INDEX(BucketTable,MATCH(B1315,SumMonths,0),1)</f>
        <v>12</v>
      </c>
      <c r="B1315" s="149" t="n">
        <v>39630</v>
      </c>
      <c r="C1315" s="135" t="s">
        <v>98</v>
      </c>
      <c r="D1315" s="135" t="s">
        <v>98</v>
      </c>
      <c r="E1315" s="136" t="n">
        <v>0</v>
      </c>
      <c r="F1315" s="135" t="n">
        <v>0</v>
      </c>
      <c r="G1315" s="136" t="n">
        <v>0</v>
      </c>
      <c r="H1315" s="136" t="n">
        <v>0</v>
      </c>
      <c r="I1315" s="136" t="n">
        <v>0</v>
      </c>
      <c r="J1315" s="135" t="n">
        <v>0</v>
      </c>
      <c r="Y1315" s="140"/>
      <c r="Z1315" s="140"/>
    </row>
    <row r="1316" customFormat="false" ht="12.75" hidden="false" customHeight="false" outlineLevel="0" collapsed="false">
      <c r="A1316" s="0" t="n">
        <f aca="false">INDEX(BucketTable,MATCH(B1316,SumMonths,0),1)</f>
        <v>12</v>
      </c>
      <c r="B1316" s="149" t="n">
        <v>39630</v>
      </c>
      <c r="C1316" s="135" t="s">
        <v>100</v>
      </c>
      <c r="D1316" s="135" t="s">
        <v>100</v>
      </c>
      <c r="E1316" s="136" t="n">
        <v>-15.34386012</v>
      </c>
      <c r="F1316" s="135" t="n">
        <v>0</v>
      </c>
      <c r="G1316" s="136" t="n">
        <v>-15.34386012</v>
      </c>
      <c r="H1316" s="136" t="n">
        <v>0</v>
      </c>
      <c r="I1316" s="136" t="n">
        <v>0</v>
      </c>
      <c r="J1316" s="135" t="n">
        <v>0</v>
      </c>
      <c r="Y1316" s="140"/>
      <c r="Z1316" s="140"/>
    </row>
    <row r="1317" customFormat="false" ht="12.75" hidden="false" customHeight="false" outlineLevel="0" collapsed="false">
      <c r="A1317" s="0" t="n">
        <f aca="false">INDEX(BucketTable,MATCH(B1317,SumMonths,0),1)</f>
        <v>12</v>
      </c>
      <c r="B1317" s="149" t="n">
        <v>39630</v>
      </c>
      <c r="C1317" s="135" t="s">
        <v>102</v>
      </c>
      <c r="D1317" s="135" t="s">
        <v>102</v>
      </c>
      <c r="E1317" s="136" t="n">
        <v>15.34386012</v>
      </c>
      <c r="F1317" s="135" t="n">
        <v>0</v>
      </c>
      <c r="G1317" s="136" t="n">
        <v>15.34386012</v>
      </c>
      <c r="H1317" s="136" t="n">
        <v>0</v>
      </c>
      <c r="I1317" s="136" t="n">
        <v>0</v>
      </c>
      <c r="J1317" s="135" t="n">
        <v>0</v>
      </c>
      <c r="Y1317" s="140"/>
      <c r="Z1317" s="140"/>
    </row>
    <row r="1318" customFormat="false" ht="12.75" hidden="false" customHeight="false" outlineLevel="0" collapsed="false">
      <c r="A1318" s="0" t="n">
        <f aca="false">INDEX(BucketTable,MATCH(B1318,SumMonths,0),1)</f>
        <v>12</v>
      </c>
      <c r="B1318" s="149" t="n">
        <v>39630</v>
      </c>
      <c r="C1318" s="135" t="s">
        <v>103</v>
      </c>
      <c r="D1318" s="135" t="s">
        <v>103</v>
      </c>
      <c r="E1318" s="136" t="n">
        <v>0</v>
      </c>
      <c r="F1318" s="135" t="n">
        <v>0</v>
      </c>
      <c r="G1318" s="136" t="n">
        <v>0</v>
      </c>
      <c r="H1318" s="136" t="n">
        <v>0</v>
      </c>
      <c r="I1318" s="136" t="n">
        <v>0</v>
      </c>
      <c r="J1318" s="135" t="n">
        <v>0</v>
      </c>
      <c r="Y1318" s="140"/>
      <c r="Z1318" s="140"/>
    </row>
    <row r="1319" customFormat="false" ht="12.75" hidden="false" customHeight="false" outlineLevel="0" collapsed="false">
      <c r="A1319" s="0" t="n">
        <f aca="false">INDEX(BucketTable,MATCH(B1319,SumMonths,0),1)</f>
        <v>12</v>
      </c>
      <c r="B1319" s="149" t="n">
        <v>39661</v>
      </c>
      <c r="C1319" s="135" t="s">
        <v>98</v>
      </c>
      <c r="D1319" s="135" t="s">
        <v>98</v>
      </c>
      <c r="E1319" s="136" t="n">
        <v>0</v>
      </c>
      <c r="F1319" s="135" t="n">
        <v>0</v>
      </c>
      <c r="G1319" s="136" t="n">
        <v>0</v>
      </c>
      <c r="H1319" s="136" t="n">
        <v>0</v>
      </c>
      <c r="I1319" s="136" t="n">
        <v>0</v>
      </c>
      <c r="J1319" s="135" t="n">
        <v>0</v>
      </c>
      <c r="Y1319" s="140"/>
      <c r="Z1319" s="140"/>
    </row>
    <row r="1320" customFormat="false" ht="12.75" hidden="false" customHeight="false" outlineLevel="0" collapsed="false">
      <c r="A1320" s="0" t="n">
        <f aca="false">INDEX(BucketTable,MATCH(B1320,SumMonths,0),1)</f>
        <v>12</v>
      </c>
      <c r="B1320" s="149" t="n">
        <v>39661</v>
      </c>
      <c r="C1320" s="135" t="s">
        <v>100</v>
      </c>
      <c r="D1320" s="135" t="s">
        <v>100</v>
      </c>
      <c r="E1320" s="136" t="n">
        <v>-15.24452538</v>
      </c>
      <c r="F1320" s="135" t="n">
        <v>0</v>
      </c>
      <c r="G1320" s="136" t="n">
        <v>-15.24452538</v>
      </c>
      <c r="H1320" s="136" t="n">
        <v>0</v>
      </c>
      <c r="I1320" s="136" t="n">
        <v>0</v>
      </c>
      <c r="J1320" s="135" t="n">
        <v>0</v>
      </c>
      <c r="Y1320" s="140"/>
      <c r="Z1320" s="140"/>
    </row>
    <row r="1321" customFormat="false" ht="12.75" hidden="false" customHeight="false" outlineLevel="0" collapsed="false">
      <c r="A1321" s="0" t="n">
        <f aca="false">INDEX(BucketTable,MATCH(B1321,SumMonths,0),1)</f>
        <v>12</v>
      </c>
      <c r="B1321" s="149" t="n">
        <v>39661</v>
      </c>
      <c r="C1321" s="135" t="s">
        <v>102</v>
      </c>
      <c r="D1321" s="135" t="s">
        <v>102</v>
      </c>
      <c r="E1321" s="136" t="n">
        <v>15.24452538</v>
      </c>
      <c r="F1321" s="135" t="n">
        <v>0</v>
      </c>
      <c r="G1321" s="136" t="n">
        <v>15.24452538</v>
      </c>
      <c r="H1321" s="136" t="n">
        <v>0</v>
      </c>
      <c r="I1321" s="136" t="n">
        <v>0</v>
      </c>
      <c r="J1321" s="135" t="n">
        <v>0</v>
      </c>
      <c r="Y1321" s="140"/>
      <c r="Z1321" s="140"/>
    </row>
    <row r="1322" customFormat="false" ht="12.75" hidden="false" customHeight="false" outlineLevel="0" collapsed="false">
      <c r="A1322" s="0" t="n">
        <f aca="false">INDEX(BucketTable,MATCH(B1322,SumMonths,0),1)</f>
        <v>12</v>
      </c>
      <c r="B1322" s="149" t="n">
        <v>39661</v>
      </c>
      <c r="C1322" s="135" t="s">
        <v>103</v>
      </c>
      <c r="D1322" s="135" t="s">
        <v>103</v>
      </c>
      <c r="E1322" s="136" t="n">
        <v>0</v>
      </c>
      <c r="F1322" s="135" t="n">
        <v>0</v>
      </c>
      <c r="G1322" s="136" t="n">
        <v>0</v>
      </c>
      <c r="H1322" s="136" t="n">
        <v>0</v>
      </c>
      <c r="I1322" s="136" t="n">
        <v>0</v>
      </c>
      <c r="J1322" s="135" t="n">
        <v>0</v>
      </c>
      <c r="Y1322" s="140"/>
      <c r="Z1322" s="140"/>
    </row>
    <row r="1323" customFormat="false" ht="12.75" hidden="false" customHeight="false" outlineLevel="0" collapsed="false">
      <c r="A1323" s="0" t="n">
        <f aca="false">INDEX(BucketTable,MATCH(B1323,SumMonths,0),1)</f>
        <v>12</v>
      </c>
      <c r="B1323" s="149" t="n">
        <v>39692</v>
      </c>
      <c r="C1323" s="135" t="s">
        <v>98</v>
      </c>
      <c r="D1323" s="135" t="s">
        <v>98</v>
      </c>
      <c r="E1323" s="136" t="n">
        <v>0</v>
      </c>
      <c r="F1323" s="135" t="n">
        <v>0</v>
      </c>
      <c r="G1323" s="136" t="n">
        <v>0</v>
      </c>
      <c r="H1323" s="136" t="n">
        <v>0</v>
      </c>
      <c r="I1323" s="136" t="n">
        <v>0</v>
      </c>
      <c r="J1323" s="135" t="n">
        <v>0</v>
      </c>
      <c r="Y1323" s="140"/>
      <c r="Z1323" s="140"/>
    </row>
    <row r="1324" customFormat="false" ht="12.75" hidden="false" customHeight="false" outlineLevel="0" collapsed="false">
      <c r="A1324" s="0" t="n">
        <f aca="false">INDEX(BucketTable,MATCH(B1324,SumMonths,0),1)</f>
        <v>12</v>
      </c>
      <c r="B1324" s="149" t="n">
        <v>39692</v>
      </c>
      <c r="C1324" s="135" t="s">
        <v>100</v>
      </c>
      <c r="D1324" s="135" t="s">
        <v>100</v>
      </c>
      <c r="E1324" s="136" t="n">
        <v>-14.65725376</v>
      </c>
      <c r="F1324" s="135" t="n">
        <v>0</v>
      </c>
      <c r="G1324" s="136" t="n">
        <v>-14.65725376</v>
      </c>
      <c r="H1324" s="136" t="n">
        <v>0</v>
      </c>
      <c r="I1324" s="136" t="n">
        <v>0</v>
      </c>
      <c r="J1324" s="135" t="n">
        <v>0</v>
      </c>
      <c r="Y1324" s="140"/>
      <c r="Z1324" s="140"/>
    </row>
    <row r="1325" customFormat="false" ht="12.75" hidden="false" customHeight="false" outlineLevel="0" collapsed="false">
      <c r="A1325" s="0" t="n">
        <f aca="false">INDEX(BucketTable,MATCH(B1325,SumMonths,0),1)</f>
        <v>12</v>
      </c>
      <c r="B1325" s="149" t="n">
        <v>39692</v>
      </c>
      <c r="C1325" s="135" t="s">
        <v>102</v>
      </c>
      <c r="D1325" s="135" t="s">
        <v>102</v>
      </c>
      <c r="E1325" s="136" t="n">
        <v>14.65725376</v>
      </c>
      <c r="F1325" s="135" t="n">
        <v>0</v>
      </c>
      <c r="G1325" s="136" t="n">
        <v>14.65725376</v>
      </c>
      <c r="H1325" s="136" t="n">
        <v>0</v>
      </c>
      <c r="I1325" s="136" t="n">
        <v>0</v>
      </c>
      <c r="J1325" s="135" t="n">
        <v>0</v>
      </c>
      <c r="Y1325" s="140"/>
      <c r="Z1325" s="140"/>
    </row>
    <row r="1326" customFormat="false" ht="12.75" hidden="false" customHeight="false" outlineLevel="0" collapsed="false">
      <c r="A1326" s="0" t="n">
        <f aca="false">INDEX(BucketTable,MATCH(B1326,SumMonths,0),1)</f>
        <v>12</v>
      </c>
      <c r="B1326" s="149" t="n">
        <v>39692</v>
      </c>
      <c r="C1326" s="135" t="s">
        <v>103</v>
      </c>
      <c r="D1326" s="135" t="s">
        <v>103</v>
      </c>
      <c r="E1326" s="136" t="n">
        <v>0</v>
      </c>
      <c r="F1326" s="135" t="n">
        <v>0</v>
      </c>
      <c r="G1326" s="136" t="n">
        <v>0</v>
      </c>
      <c r="H1326" s="136" t="n">
        <v>0</v>
      </c>
      <c r="I1326" s="136" t="n">
        <v>0</v>
      </c>
      <c r="J1326" s="135" t="n">
        <v>0</v>
      </c>
      <c r="Y1326" s="140"/>
      <c r="Z1326" s="140"/>
    </row>
    <row r="1327" customFormat="false" ht="12.75" hidden="false" customHeight="false" outlineLevel="0" collapsed="false">
      <c r="A1327" s="0" t="n">
        <f aca="false">INDEX(BucketTable,MATCH(B1327,SumMonths,0),1)</f>
        <v>12</v>
      </c>
      <c r="B1327" s="149" t="n">
        <v>39722</v>
      </c>
      <c r="C1327" s="135" t="s">
        <v>98</v>
      </c>
      <c r="D1327" s="135" t="s">
        <v>98</v>
      </c>
      <c r="E1327" s="136" t="n">
        <v>0</v>
      </c>
      <c r="F1327" s="135" t="n">
        <v>0</v>
      </c>
      <c r="G1327" s="136" t="n">
        <v>0</v>
      </c>
      <c r="H1327" s="136" t="n">
        <v>0</v>
      </c>
      <c r="I1327" s="136" t="n">
        <v>0</v>
      </c>
      <c r="J1327" s="135" t="n">
        <v>0</v>
      </c>
      <c r="Y1327" s="140"/>
      <c r="Z1327" s="140"/>
    </row>
    <row r="1328" customFormat="false" ht="12.75" hidden="false" customHeight="false" outlineLevel="0" collapsed="false">
      <c r="A1328" s="0" t="n">
        <f aca="false">INDEX(BucketTable,MATCH(B1328,SumMonths,0),1)</f>
        <v>12</v>
      </c>
      <c r="B1328" s="149" t="n">
        <v>39722</v>
      </c>
      <c r="C1328" s="135" t="s">
        <v>100</v>
      </c>
      <c r="D1328" s="135" t="s">
        <v>100</v>
      </c>
      <c r="E1328" s="136" t="n">
        <v>-15.05092002</v>
      </c>
      <c r="F1328" s="135" t="n">
        <v>0</v>
      </c>
      <c r="G1328" s="136" t="n">
        <v>-15.05092002</v>
      </c>
      <c r="H1328" s="136" t="n">
        <v>0</v>
      </c>
      <c r="I1328" s="136" t="n">
        <v>0</v>
      </c>
      <c r="J1328" s="135" t="n">
        <v>0</v>
      </c>
      <c r="Y1328" s="140"/>
      <c r="Z1328" s="140"/>
    </row>
    <row r="1329" customFormat="false" ht="12.75" hidden="false" customHeight="false" outlineLevel="0" collapsed="false">
      <c r="A1329" s="0" t="n">
        <f aca="false">INDEX(BucketTable,MATCH(B1329,SumMonths,0),1)</f>
        <v>12</v>
      </c>
      <c r="B1329" s="149" t="n">
        <v>39722</v>
      </c>
      <c r="C1329" s="135" t="s">
        <v>102</v>
      </c>
      <c r="D1329" s="135" t="s">
        <v>102</v>
      </c>
      <c r="E1329" s="136" t="n">
        <v>15.05092002</v>
      </c>
      <c r="F1329" s="135" t="n">
        <v>0</v>
      </c>
      <c r="G1329" s="136" t="n">
        <v>15.05092002</v>
      </c>
      <c r="H1329" s="136" t="n">
        <v>0</v>
      </c>
      <c r="I1329" s="136" t="n">
        <v>0</v>
      </c>
      <c r="J1329" s="135" t="n">
        <v>0</v>
      </c>
      <c r="Y1329" s="140"/>
      <c r="Z1329" s="140"/>
    </row>
    <row r="1330" customFormat="false" ht="12.75" hidden="false" customHeight="false" outlineLevel="0" collapsed="false">
      <c r="A1330" s="0" t="n">
        <f aca="false">INDEX(BucketTable,MATCH(B1330,SumMonths,0),1)</f>
        <v>12</v>
      </c>
      <c r="B1330" s="149" t="n">
        <v>39722</v>
      </c>
      <c r="C1330" s="135" t="s">
        <v>103</v>
      </c>
      <c r="D1330" s="135" t="s">
        <v>103</v>
      </c>
      <c r="E1330" s="136" t="n">
        <v>0</v>
      </c>
      <c r="F1330" s="135" t="n">
        <v>0</v>
      </c>
      <c r="G1330" s="136" t="n">
        <v>0</v>
      </c>
      <c r="H1330" s="136" t="n">
        <v>0</v>
      </c>
      <c r="I1330" s="136" t="n">
        <v>0</v>
      </c>
      <c r="J1330" s="135" t="n">
        <v>0</v>
      </c>
      <c r="Y1330" s="140"/>
      <c r="Z1330" s="140"/>
    </row>
    <row r="1331" customFormat="false" ht="12.75" hidden="false" customHeight="false" outlineLevel="0" collapsed="false">
      <c r="A1331" s="0" t="e">
        <f aca="false">INDEX(BucketTable,MATCH(B1331,SumMonths,0),1)</f>
        <v>#N/A</v>
      </c>
      <c r="Y1331" s="140"/>
      <c r="Z1331" s="140"/>
    </row>
    <row r="1332" customFormat="false" ht="12.75" hidden="false" customHeight="false" outlineLevel="0" collapsed="false">
      <c r="A1332" s="0" t="e">
        <f aca="false">INDEX(BucketTable,MATCH(B1332,SumMonths,0),1)</f>
        <v>#N/A</v>
      </c>
      <c r="Y1332" s="140"/>
      <c r="Z1332" s="140"/>
    </row>
    <row r="1333" customFormat="false" ht="12.75" hidden="false" customHeight="false" outlineLevel="0" collapsed="false">
      <c r="A1333" s="0" t="e">
        <f aca="false">INDEX(BucketTable,MATCH(B1333,SumMonths,0),1)</f>
        <v>#N/A</v>
      </c>
      <c r="Y1333" s="140"/>
      <c r="Z1333" s="140"/>
    </row>
    <row r="1334" customFormat="false" ht="12.75" hidden="false" customHeight="false" outlineLevel="0" collapsed="false">
      <c r="A1334" s="0" t="e">
        <f aca="false">INDEX(BucketTable,MATCH(B1334,SumMonths,0),1)</f>
        <v>#N/A</v>
      </c>
      <c r="Y1334" s="140"/>
      <c r="Z1334" s="140"/>
    </row>
    <row r="1335" customFormat="false" ht="12.75" hidden="false" customHeight="false" outlineLevel="0" collapsed="false">
      <c r="A1335" s="0" t="e">
        <f aca="false">INDEX(BucketTable,MATCH(B1335,SumMonths,0),1)</f>
        <v>#N/A</v>
      </c>
      <c r="Y1335" s="140"/>
      <c r="Z1335" s="140"/>
    </row>
    <row r="1336" customFormat="false" ht="12.75" hidden="false" customHeight="false" outlineLevel="0" collapsed="false">
      <c r="A1336" s="0" t="e">
        <f aca="false">INDEX(BucketTable,MATCH(B1336,SumMonths,0),1)</f>
        <v>#N/A</v>
      </c>
      <c r="Y1336" s="140"/>
      <c r="Z1336" s="140"/>
    </row>
    <row r="1337" customFormat="false" ht="12.75" hidden="false" customHeight="false" outlineLevel="0" collapsed="false">
      <c r="A1337" s="0" t="e">
        <f aca="false">INDEX(BucketTable,MATCH(B1337,SumMonths,0),1)</f>
        <v>#N/A</v>
      </c>
      <c r="Y1337" s="140"/>
      <c r="Z1337" s="140"/>
    </row>
    <row r="1338" customFormat="false" ht="12.75" hidden="false" customHeight="false" outlineLevel="0" collapsed="false">
      <c r="A1338" s="0" t="e">
        <f aca="false">INDEX(BucketTable,MATCH(B1338,SumMonths,0),1)</f>
        <v>#N/A</v>
      </c>
      <c r="Y1338" s="140"/>
      <c r="Z1338" s="140"/>
    </row>
    <row r="1339" customFormat="false" ht="12.75" hidden="false" customHeight="false" outlineLevel="0" collapsed="false">
      <c r="A1339" s="0" t="e">
        <f aca="false">INDEX(BucketTable,MATCH(B1339,SumMonths,0),1)</f>
        <v>#N/A</v>
      </c>
      <c r="Y1339" s="140"/>
      <c r="Z1339" s="140"/>
    </row>
    <row r="1340" customFormat="false" ht="12.75" hidden="false" customHeight="false" outlineLevel="0" collapsed="false">
      <c r="A1340" s="0" t="e">
        <f aca="false">INDEX(BucketTable,MATCH(B1340,SumMonths,0),1)</f>
        <v>#N/A</v>
      </c>
      <c r="Y1340" s="140"/>
      <c r="Z1340" s="140"/>
    </row>
    <row r="1341" customFormat="false" ht="12.75" hidden="false" customHeight="false" outlineLevel="0" collapsed="false">
      <c r="A1341" s="0" t="e">
        <f aca="false">INDEX(BucketTable,MATCH(B1341,SumMonths,0),1)</f>
        <v>#N/A</v>
      </c>
      <c r="Y1341" s="140"/>
      <c r="Z1341" s="140"/>
    </row>
    <row r="1342" customFormat="false" ht="12.75" hidden="false" customHeight="false" outlineLevel="0" collapsed="false">
      <c r="A1342" s="0" t="e">
        <f aca="false">INDEX(BucketTable,MATCH(B1342,SumMonths,0),1)</f>
        <v>#N/A</v>
      </c>
      <c r="Y1342" s="140"/>
      <c r="Z1342" s="140"/>
    </row>
    <row r="1343" customFormat="false" ht="12.75" hidden="false" customHeight="false" outlineLevel="0" collapsed="false">
      <c r="A1343" s="0" t="e">
        <f aca="false">INDEX(BucketTable,MATCH(B1343,SumMonths,0),1)</f>
        <v>#N/A</v>
      </c>
      <c r="Y1343" s="140"/>
      <c r="Z1343" s="140"/>
    </row>
    <row r="1344" customFormat="false" ht="12.75" hidden="false" customHeight="false" outlineLevel="0" collapsed="false">
      <c r="A1344" s="0" t="e">
        <f aca="false">INDEX(BucketTable,MATCH(B1344,SumMonths,0),1)</f>
        <v>#N/A</v>
      </c>
      <c r="Y1344" s="140"/>
      <c r="Z1344" s="140"/>
    </row>
    <row r="1345" customFormat="false" ht="12.75" hidden="false" customHeight="false" outlineLevel="0" collapsed="false">
      <c r="A1345" s="0" t="e">
        <f aca="false">INDEX(BucketTable,MATCH(B1345,SumMonths,0),1)</f>
        <v>#N/A</v>
      </c>
      <c r="Y1345" s="140"/>
      <c r="Z1345" s="140"/>
    </row>
    <row r="1346" customFormat="false" ht="12.75" hidden="false" customHeight="false" outlineLevel="0" collapsed="false">
      <c r="A1346" s="0" t="e">
        <f aca="false">INDEX(BucketTable,MATCH(B1346,SumMonths,0),1)</f>
        <v>#N/A</v>
      </c>
      <c r="Y1346" s="140"/>
      <c r="Z1346" s="140"/>
    </row>
    <row r="1347" customFormat="false" ht="12.75" hidden="false" customHeight="false" outlineLevel="0" collapsed="false">
      <c r="A1347" s="0" t="e">
        <f aca="false">INDEX(BucketTable,MATCH(B1347,SumMonths,0),1)</f>
        <v>#N/A</v>
      </c>
      <c r="Y1347" s="140"/>
      <c r="Z1347" s="140"/>
    </row>
    <row r="1348" customFormat="false" ht="12.75" hidden="false" customHeight="false" outlineLevel="0" collapsed="false">
      <c r="A1348" s="0" t="e">
        <f aca="false">INDEX(BucketTable,MATCH(B1348,SumMonths,0),1)</f>
        <v>#N/A</v>
      </c>
      <c r="Y1348" s="140"/>
      <c r="Z1348" s="140"/>
    </row>
    <row r="1349" customFormat="false" ht="12.75" hidden="false" customHeight="false" outlineLevel="0" collapsed="false">
      <c r="A1349" s="0" t="e">
        <f aca="false">INDEX(BucketTable,MATCH(B1349,SumMonths,0),1)</f>
        <v>#N/A</v>
      </c>
      <c r="Y1349" s="140"/>
      <c r="Z1349" s="140"/>
    </row>
    <row r="1350" customFormat="false" ht="12.75" hidden="false" customHeight="false" outlineLevel="0" collapsed="false">
      <c r="A1350" s="0" t="e">
        <f aca="false">INDEX(BucketTable,MATCH(B1350,SumMonths,0),1)</f>
        <v>#N/A</v>
      </c>
      <c r="Y1350" s="140"/>
      <c r="Z1350" s="140"/>
    </row>
    <row r="1351" customFormat="false" ht="12.75" hidden="false" customHeight="false" outlineLevel="0" collapsed="false">
      <c r="A1351" s="0" t="e">
        <f aca="false">INDEX(BucketTable,MATCH(B1351,SumMonths,0),1)</f>
        <v>#N/A</v>
      </c>
      <c r="Y1351" s="140"/>
      <c r="Z1351" s="140"/>
    </row>
    <row r="1352" customFormat="false" ht="12.75" hidden="false" customHeight="false" outlineLevel="0" collapsed="false">
      <c r="A1352" s="0" t="e">
        <f aca="false">INDEX(BucketTable,MATCH(B1352,SumMonths,0),1)</f>
        <v>#N/A</v>
      </c>
      <c r="Y1352" s="140"/>
      <c r="Z1352" s="140"/>
    </row>
    <row r="1353" customFormat="false" ht="12.75" hidden="false" customHeight="false" outlineLevel="0" collapsed="false">
      <c r="A1353" s="0" t="e">
        <f aca="false">INDEX(BucketTable,MATCH(B1353,SumMonths,0),1)</f>
        <v>#N/A</v>
      </c>
      <c r="Y1353" s="140"/>
      <c r="Z1353" s="140"/>
    </row>
    <row r="1354" customFormat="false" ht="12.75" hidden="false" customHeight="false" outlineLevel="0" collapsed="false">
      <c r="A1354" s="0" t="e">
        <f aca="false">INDEX(BucketTable,MATCH(B1354,SumMonths,0),1)</f>
        <v>#N/A</v>
      </c>
      <c r="Y1354" s="140"/>
      <c r="Z1354" s="140"/>
    </row>
    <row r="1355" customFormat="false" ht="12.75" hidden="false" customHeight="false" outlineLevel="0" collapsed="false">
      <c r="A1355" s="0" t="e">
        <f aca="false">INDEX(BucketTable,MATCH(B1355,SumMonths,0),1)</f>
        <v>#N/A</v>
      </c>
      <c r="Y1355" s="140"/>
      <c r="Z1355" s="140"/>
    </row>
    <row r="1356" customFormat="false" ht="12.75" hidden="false" customHeight="false" outlineLevel="0" collapsed="false">
      <c r="A1356" s="0" t="e">
        <f aca="false">INDEX(BucketTable,MATCH(B1356,SumMonths,0),1)</f>
        <v>#N/A</v>
      </c>
      <c r="Y1356" s="140"/>
      <c r="Z1356" s="140"/>
    </row>
    <row r="1357" customFormat="false" ht="12.75" hidden="false" customHeight="false" outlineLevel="0" collapsed="false">
      <c r="A1357" s="0" t="e">
        <f aca="false">INDEX(BucketTable,MATCH(B1357,SumMonths,0),1)</f>
        <v>#N/A</v>
      </c>
      <c r="Y1357" s="140"/>
      <c r="Z1357" s="140"/>
    </row>
    <row r="1358" customFormat="false" ht="12.75" hidden="false" customHeight="false" outlineLevel="0" collapsed="false">
      <c r="A1358" s="0" t="e">
        <f aca="false">INDEX(BucketTable,MATCH(B1358,SumMonths,0),1)</f>
        <v>#N/A</v>
      </c>
      <c r="Y1358" s="140"/>
      <c r="Z1358" s="140"/>
    </row>
    <row r="1359" customFormat="false" ht="12.75" hidden="false" customHeight="false" outlineLevel="0" collapsed="false">
      <c r="A1359" s="0" t="e">
        <f aca="false">INDEX(BucketTable,MATCH(B1359,SumMonths,0),1)</f>
        <v>#N/A</v>
      </c>
      <c r="Y1359" s="140"/>
      <c r="Z1359" s="140"/>
    </row>
    <row r="1360" customFormat="false" ht="12.75" hidden="false" customHeight="false" outlineLevel="0" collapsed="false">
      <c r="A1360" s="0" t="e">
        <f aca="false">INDEX(BucketTable,MATCH(B1360,SumMonths,0),1)</f>
        <v>#N/A</v>
      </c>
      <c r="Y1360" s="140"/>
      <c r="Z1360" s="140"/>
    </row>
    <row r="1361" customFormat="false" ht="12.75" hidden="false" customHeight="false" outlineLevel="0" collapsed="false">
      <c r="A1361" s="0" t="e">
        <f aca="false">INDEX(BucketTable,MATCH(B1361,SumMonths,0),1)</f>
        <v>#N/A</v>
      </c>
      <c r="Y1361" s="140"/>
      <c r="Z1361" s="140"/>
    </row>
    <row r="1362" customFormat="false" ht="12.75" hidden="false" customHeight="false" outlineLevel="0" collapsed="false">
      <c r="A1362" s="0" t="e">
        <f aca="false">INDEX(BucketTable,MATCH(B1362,SumMonths,0),1)</f>
        <v>#N/A</v>
      </c>
      <c r="Y1362" s="140"/>
      <c r="Z1362" s="140"/>
    </row>
    <row r="1363" customFormat="false" ht="12.75" hidden="false" customHeight="false" outlineLevel="0" collapsed="false">
      <c r="A1363" s="0" t="e">
        <f aca="false">INDEX(BucketTable,MATCH(B1363,SumMonths,0),1)</f>
        <v>#N/A</v>
      </c>
      <c r="Y1363" s="140"/>
      <c r="Z1363" s="140"/>
    </row>
    <row r="1364" customFormat="false" ht="12.75" hidden="false" customHeight="false" outlineLevel="0" collapsed="false">
      <c r="A1364" s="0" t="e">
        <f aca="false">INDEX(BucketTable,MATCH(B1364,SumMonths,0),1)</f>
        <v>#N/A</v>
      </c>
      <c r="Y1364" s="140"/>
      <c r="Z1364" s="140"/>
    </row>
    <row r="1365" customFormat="false" ht="12.75" hidden="false" customHeight="false" outlineLevel="0" collapsed="false">
      <c r="A1365" s="0" t="e">
        <f aca="false">INDEX(BucketTable,MATCH(B1365,SumMonths,0),1)</f>
        <v>#N/A</v>
      </c>
      <c r="Y1365" s="140"/>
      <c r="Z1365" s="140"/>
    </row>
    <row r="1366" customFormat="false" ht="12.75" hidden="false" customHeight="false" outlineLevel="0" collapsed="false">
      <c r="A1366" s="0" t="e">
        <f aca="false">INDEX(BucketTable,MATCH(B1366,SumMonths,0),1)</f>
        <v>#N/A</v>
      </c>
      <c r="Y1366" s="140"/>
      <c r="Z1366" s="140"/>
    </row>
    <row r="1367" customFormat="false" ht="12.75" hidden="false" customHeight="false" outlineLevel="0" collapsed="false">
      <c r="A1367" s="0" t="e">
        <f aca="false">INDEX(BucketTable,MATCH(B1367,SumMonths,0),1)</f>
        <v>#N/A</v>
      </c>
      <c r="Y1367" s="140"/>
      <c r="Z1367" s="140"/>
    </row>
    <row r="1368" customFormat="false" ht="12.75" hidden="false" customHeight="false" outlineLevel="0" collapsed="false">
      <c r="A1368" s="0" t="e">
        <f aca="false">INDEX(BucketTable,MATCH(B1368,SumMonths,0),1)</f>
        <v>#N/A</v>
      </c>
      <c r="Y1368" s="140"/>
      <c r="Z1368" s="140"/>
    </row>
    <row r="1369" customFormat="false" ht="12.75" hidden="false" customHeight="false" outlineLevel="0" collapsed="false">
      <c r="A1369" s="0" t="e">
        <f aca="false">INDEX(BucketTable,MATCH(B1369,SumMonths,0),1)</f>
        <v>#N/A</v>
      </c>
      <c r="Y1369" s="140"/>
      <c r="Z1369" s="140"/>
    </row>
    <row r="1370" customFormat="false" ht="12.75" hidden="false" customHeight="false" outlineLevel="0" collapsed="false">
      <c r="A1370" s="0" t="e">
        <f aca="false">INDEX(BucketTable,MATCH(B1370,SumMonths,0),1)</f>
        <v>#N/A</v>
      </c>
      <c r="Y1370" s="140"/>
      <c r="Z1370" s="140"/>
    </row>
    <row r="1371" customFormat="false" ht="12.75" hidden="false" customHeight="false" outlineLevel="0" collapsed="false">
      <c r="A1371" s="0" t="e">
        <f aca="false">INDEX(BucketTable,MATCH(B1371,SumMonths,0),1)</f>
        <v>#N/A</v>
      </c>
      <c r="Y1371" s="140"/>
      <c r="Z1371" s="140"/>
    </row>
    <row r="1372" customFormat="false" ht="12.75" hidden="false" customHeight="false" outlineLevel="0" collapsed="false">
      <c r="A1372" s="0" t="e">
        <f aca="false">INDEX(BucketTable,MATCH(B1372,SumMonths,0),1)</f>
        <v>#N/A</v>
      </c>
      <c r="Y1372" s="140"/>
      <c r="Z1372" s="140"/>
    </row>
    <row r="1373" customFormat="false" ht="12.75" hidden="false" customHeight="false" outlineLevel="0" collapsed="false">
      <c r="A1373" s="0" t="e">
        <f aca="false">INDEX(BucketTable,MATCH(B1373,SumMonths,0),1)</f>
        <v>#N/A</v>
      </c>
      <c r="Y1373" s="140"/>
      <c r="Z1373" s="140"/>
    </row>
    <row r="1374" customFormat="false" ht="12.75" hidden="false" customHeight="false" outlineLevel="0" collapsed="false">
      <c r="A1374" s="0" t="e">
        <f aca="false">INDEX(BucketTable,MATCH(B1374,SumMonths,0),1)</f>
        <v>#N/A</v>
      </c>
      <c r="Y1374" s="140"/>
      <c r="Z1374" s="140"/>
    </row>
    <row r="1375" customFormat="false" ht="12.75" hidden="false" customHeight="false" outlineLevel="0" collapsed="false">
      <c r="A1375" s="0" t="e">
        <f aca="false">INDEX(BucketTable,MATCH(B1375,SumMonths,0),1)</f>
        <v>#N/A</v>
      </c>
      <c r="Y1375" s="140"/>
      <c r="Z1375" s="140"/>
    </row>
    <row r="1376" customFormat="false" ht="12.75" hidden="false" customHeight="false" outlineLevel="0" collapsed="false">
      <c r="A1376" s="0" t="e">
        <f aca="false">INDEX(BucketTable,MATCH(B1376,SumMonths,0),1)</f>
        <v>#N/A</v>
      </c>
      <c r="Y1376" s="140"/>
      <c r="Z1376" s="140"/>
    </row>
    <row r="1377" customFormat="false" ht="12.75" hidden="false" customHeight="false" outlineLevel="0" collapsed="false">
      <c r="A1377" s="0" t="e">
        <f aca="false">INDEX(BucketTable,MATCH(B1377,SumMonths,0),1)</f>
        <v>#N/A</v>
      </c>
      <c r="Y1377" s="140"/>
      <c r="Z1377" s="140"/>
    </row>
    <row r="1378" customFormat="false" ht="12.75" hidden="false" customHeight="false" outlineLevel="0" collapsed="false">
      <c r="A1378" s="0" t="e">
        <f aca="false">INDEX(BucketTable,MATCH(B1378,SumMonths,0),1)</f>
        <v>#N/A</v>
      </c>
      <c r="Y1378" s="140"/>
      <c r="Z1378" s="140"/>
    </row>
    <row r="1379" customFormat="false" ht="12.75" hidden="false" customHeight="false" outlineLevel="0" collapsed="false">
      <c r="A1379" s="0" t="e">
        <f aca="false">INDEX(BucketTable,MATCH(B1379,SumMonths,0),1)</f>
        <v>#N/A</v>
      </c>
      <c r="Y1379" s="140"/>
      <c r="Z1379" s="140"/>
    </row>
    <row r="1380" customFormat="false" ht="12.75" hidden="false" customHeight="false" outlineLevel="0" collapsed="false">
      <c r="A1380" s="0" t="e">
        <f aca="false">INDEX(BucketTable,MATCH(B1380,SumMonths,0),1)</f>
        <v>#N/A</v>
      </c>
      <c r="Y1380" s="140"/>
      <c r="Z1380" s="140"/>
    </row>
    <row r="1381" customFormat="false" ht="12.75" hidden="false" customHeight="false" outlineLevel="0" collapsed="false">
      <c r="A1381" s="0" t="e">
        <f aca="false">INDEX(BucketTable,MATCH(B1381,SumMonths,0),1)</f>
        <v>#N/A</v>
      </c>
      <c r="Y1381" s="140"/>
      <c r="Z1381" s="140"/>
    </row>
    <row r="1382" customFormat="false" ht="12.75" hidden="false" customHeight="false" outlineLevel="0" collapsed="false">
      <c r="A1382" s="0" t="e">
        <f aca="false">INDEX(BucketTable,MATCH(B1382,SumMonths,0),1)</f>
        <v>#N/A</v>
      </c>
      <c r="Y1382" s="140"/>
      <c r="Z1382" s="140"/>
    </row>
    <row r="1383" customFormat="false" ht="12.75" hidden="false" customHeight="false" outlineLevel="0" collapsed="false">
      <c r="A1383" s="0" t="e">
        <f aca="false">INDEX(BucketTable,MATCH(B1383,SumMonths,0),1)</f>
        <v>#N/A</v>
      </c>
      <c r="Y1383" s="140"/>
      <c r="Z1383" s="140"/>
    </row>
    <row r="1384" customFormat="false" ht="12.75" hidden="false" customHeight="false" outlineLevel="0" collapsed="false">
      <c r="A1384" s="0" t="e">
        <f aca="false">INDEX(BucketTable,MATCH(B1384,SumMonths,0),1)</f>
        <v>#N/A</v>
      </c>
      <c r="Y1384" s="140"/>
      <c r="Z1384" s="140"/>
    </row>
    <row r="1385" customFormat="false" ht="12.75" hidden="false" customHeight="false" outlineLevel="0" collapsed="false">
      <c r="A1385" s="0" t="e">
        <f aca="false">INDEX(BucketTable,MATCH(B1385,SumMonths,0),1)</f>
        <v>#N/A</v>
      </c>
      <c r="Y1385" s="140"/>
      <c r="Z1385" s="140"/>
    </row>
    <row r="1386" customFormat="false" ht="12.75" hidden="false" customHeight="false" outlineLevel="0" collapsed="false">
      <c r="A1386" s="0" t="e">
        <f aca="false">INDEX(BucketTable,MATCH(B1386,SumMonths,0),1)</f>
        <v>#N/A</v>
      </c>
      <c r="Y1386" s="140"/>
      <c r="Z1386" s="140"/>
    </row>
    <row r="1387" customFormat="false" ht="12.75" hidden="false" customHeight="false" outlineLevel="0" collapsed="false">
      <c r="A1387" s="0" t="e">
        <f aca="false">INDEX(BucketTable,MATCH(B1387,SumMonths,0),1)</f>
        <v>#N/A</v>
      </c>
      <c r="Y1387" s="140"/>
      <c r="Z1387" s="140"/>
    </row>
    <row r="1388" customFormat="false" ht="12.75" hidden="false" customHeight="false" outlineLevel="0" collapsed="false">
      <c r="A1388" s="0" t="e">
        <f aca="false">INDEX(BucketTable,MATCH(B1388,SumMonths,0),1)</f>
        <v>#N/A</v>
      </c>
      <c r="Y1388" s="140"/>
      <c r="Z1388" s="140"/>
    </row>
    <row r="1389" customFormat="false" ht="12.75" hidden="false" customHeight="false" outlineLevel="0" collapsed="false">
      <c r="A1389" s="0" t="e">
        <f aca="false">INDEX(BucketTable,MATCH(B1389,SumMonths,0),1)</f>
        <v>#N/A</v>
      </c>
      <c r="Y1389" s="140"/>
      <c r="Z1389" s="140"/>
    </row>
    <row r="1390" customFormat="false" ht="12.75" hidden="false" customHeight="false" outlineLevel="0" collapsed="false">
      <c r="A1390" s="0" t="e">
        <f aca="false">INDEX(BucketTable,MATCH(B1390,SumMonths,0),1)</f>
        <v>#N/A</v>
      </c>
      <c r="Y1390" s="140"/>
      <c r="Z1390" s="140"/>
    </row>
    <row r="1391" customFormat="false" ht="12.75" hidden="false" customHeight="false" outlineLevel="0" collapsed="false">
      <c r="A1391" s="0" t="e">
        <f aca="false">INDEX(BucketTable,MATCH(B1391,SumMonths,0),1)</f>
        <v>#N/A</v>
      </c>
      <c r="Y1391" s="140"/>
      <c r="Z1391" s="140"/>
    </row>
    <row r="1392" customFormat="false" ht="12.75" hidden="false" customHeight="false" outlineLevel="0" collapsed="false">
      <c r="A1392" s="0" t="e">
        <f aca="false">INDEX(BucketTable,MATCH(B1392,SumMonths,0),1)</f>
        <v>#N/A</v>
      </c>
      <c r="Y1392" s="140"/>
      <c r="Z1392" s="140"/>
    </row>
    <row r="1393" customFormat="false" ht="12.75" hidden="false" customHeight="false" outlineLevel="0" collapsed="false">
      <c r="A1393" s="0" t="e">
        <f aca="false">INDEX(BucketTable,MATCH(B1393,SumMonths,0),1)</f>
        <v>#N/A</v>
      </c>
      <c r="Y1393" s="140"/>
      <c r="Z1393" s="140"/>
    </row>
    <row r="1394" customFormat="false" ht="12.75" hidden="false" customHeight="false" outlineLevel="0" collapsed="false">
      <c r="A1394" s="0" t="e">
        <f aca="false">INDEX(BucketTable,MATCH(B1394,SumMonths,0),1)</f>
        <v>#N/A</v>
      </c>
      <c r="Y1394" s="140"/>
      <c r="Z1394" s="140"/>
    </row>
    <row r="1395" customFormat="false" ht="12.75" hidden="false" customHeight="false" outlineLevel="0" collapsed="false">
      <c r="A1395" s="0" t="e">
        <f aca="false">INDEX(BucketTable,MATCH(B1395,SumMonths,0),1)</f>
        <v>#N/A</v>
      </c>
      <c r="Y1395" s="140"/>
      <c r="Z1395" s="140"/>
    </row>
    <row r="1396" customFormat="false" ht="12.75" hidden="false" customHeight="false" outlineLevel="0" collapsed="false">
      <c r="A1396" s="0" t="e">
        <f aca="false">INDEX(BucketTable,MATCH(B1396,SumMonths,0),1)</f>
        <v>#N/A</v>
      </c>
      <c r="Y1396" s="140"/>
      <c r="Z1396" s="140"/>
    </row>
    <row r="1397" customFormat="false" ht="12.75" hidden="false" customHeight="false" outlineLevel="0" collapsed="false">
      <c r="A1397" s="0" t="e">
        <f aca="false">INDEX(BucketTable,MATCH(B1397,SumMonths,0),1)</f>
        <v>#N/A</v>
      </c>
      <c r="Y1397" s="140"/>
      <c r="Z1397" s="140"/>
    </row>
    <row r="1398" customFormat="false" ht="12.75" hidden="false" customHeight="false" outlineLevel="0" collapsed="false">
      <c r="A1398" s="0" t="e">
        <f aca="false">INDEX(BucketTable,MATCH(B1398,SumMonths,0),1)</f>
        <v>#N/A</v>
      </c>
      <c r="Y1398" s="140"/>
      <c r="Z1398" s="140"/>
    </row>
    <row r="1399" customFormat="false" ht="12.75" hidden="false" customHeight="false" outlineLevel="0" collapsed="false">
      <c r="A1399" s="0" t="e">
        <f aca="false">INDEX(BucketTable,MATCH(B1399,SumMonths,0),1)</f>
        <v>#N/A</v>
      </c>
      <c r="Y1399" s="140"/>
      <c r="Z1399" s="140"/>
    </row>
    <row r="1400" customFormat="false" ht="12.75" hidden="false" customHeight="false" outlineLevel="0" collapsed="false">
      <c r="A1400" s="0" t="e">
        <f aca="false">INDEX(BucketTable,MATCH(B1400,SumMonths,0),1)</f>
        <v>#N/A</v>
      </c>
      <c r="Y1400" s="140"/>
      <c r="Z1400" s="140"/>
    </row>
    <row r="1401" customFormat="false" ht="12.75" hidden="false" customHeight="false" outlineLevel="0" collapsed="false">
      <c r="A1401" s="0" t="e">
        <f aca="false">INDEX(BucketTable,MATCH(B1401,SumMonths,0),1)</f>
        <v>#N/A</v>
      </c>
      <c r="Y1401" s="140"/>
      <c r="Z1401" s="140"/>
    </row>
    <row r="1402" customFormat="false" ht="12.75" hidden="false" customHeight="false" outlineLevel="0" collapsed="false">
      <c r="A1402" s="0" t="e">
        <f aca="false">INDEX(BucketTable,MATCH(B1402,SumMonths,0),1)</f>
        <v>#N/A</v>
      </c>
      <c r="Y1402" s="140"/>
      <c r="Z1402" s="140"/>
    </row>
    <row r="1403" customFormat="false" ht="12.75" hidden="false" customHeight="false" outlineLevel="0" collapsed="false">
      <c r="A1403" s="0" t="e">
        <f aca="false">INDEX(BucketTable,MATCH(B1403,SumMonths,0),1)</f>
        <v>#N/A</v>
      </c>
      <c r="Y1403" s="140"/>
      <c r="Z1403" s="140"/>
    </row>
    <row r="1404" customFormat="false" ht="12.75" hidden="false" customHeight="false" outlineLevel="0" collapsed="false">
      <c r="A1404" s="0" t="e">
        <f aca="false">INDEX(BucketTable,MATCH(B1404,SumMonths,0),1)</f>
        <v>#N/A</v>
      </c>
      <c r="Y1404" s="140"/>
      <c r="Z1404" s="140"/>
    </row>
    <row r="1405" customFormat="false" ht="12.75" hidden="false" customHeight="false" outlineLevel="0" collapsed="false">
      <c r="A1405" s="0" t="e">
        <f aca="false">INDEX(BucketTable,MATCH(B1405,SumMonths,0),1)</f>
        <v>#N/A</v>
      </c>
      <c r="Y1405" s="140"/>
      <c r="Z1405" s="140"/>
    </row>
    <row r="1406" customFormat="false" ht="12.75" hidden="false" customHeight="false" outlineLevel="0" collapsed="false">
      <c r="A1406" s="0" t="e">
        <f aca="false">INDEX(BucketTable,MATCH(B1406,SumMonths,0),1)</f>
        <v>#N/A</v>
      </c>
      <c r="Y1406" s="140"/>
      <c r="Z1406" s="140"/>
    </row>
    <row r="1407" customFormat="false" ht="12.75" hidden="false" customHeight="false" outlineLevel="0" collapsed="false">
      <c r="A1407" s="0" t="e">
        <f aca="false">INDEX(BucketTable,MATCH(B1407,SumMonths,0),1)</f>
        <v>#N/A</v>
      </c>
      <c r="Y1407" s="140"/>
      <c r="Z1407" s="140"/>
    </row>
    <row r="1408" customFormat="false" ht="12.75" hidden="false" customHeight="false" outlineLevel="0" collapsed="false">
      <c r="A1408" s="0" t="e">
        <f aca="false">INDEX(BucketTable,MATCH(B1408,SumMonths,0),1)</f>
        <v>#N/A</v>
      </c>
      <c r="Y1408" s="140"/>
      <c r="Z1408" s="140"/>
    </row>
    <row r="1409" customFormat="false" ht="12.75" hidden="false" customHeight="false" outlineLevel="0" collapsed="false">
      <c r="A1409" s="0" t="e">
        <f aca="false">INDEX(BucketTable,MATCH(B1409,SumMonths,0),1)</f>
        <v>#N/A</v>
      </c>
      <c r="Y1409" s="140"/>
      <c r="Z1409" s="140"/>
    </row>
    <row r="1410" customFormat="false" ht="12.75" hidden="false" customHeight="false" outlineLevel="0" collapsed="false">
      <c r="A1410" s="0" t="e">
        <f aca="false">INDEX(BucketTable,MATCH(B1410,SumMonths,0),1)</f>
        <v>#N/A</v>
      </c>
      <c r="Y1410" s="140"/>
      <c r="Z1410" s="140"/>
    </row>
    <row r="1411" customFormat="false" ht="12.75" hidden="false" customHeight="false" outlineLevel="0" collapsed="false">
      <c r="A1411" s="0" t="e">
        <f aca="false">INDEX(BucketTable,MATCH(B1411,SumMonths,0),1)</f>
        <v>#N/A</v>
      </c>
      <c r="Y1411" s="140"/>
      <c r="Z1411" s="140"/>
    </row>
    <row r="1412" customFormat="false" ht="12.75" hidden="false" customHeight="false" outlineLevel="0" collapsed="false">
      <c r="A1412" s="0" t="e">
        <f aca="false">INDEX(BucketTable,MATCH(B1412,SumMonths,0),1)</f>
        <v>#N/A</v>
      </c>
      <c r="Y1412" s="140"/>
      <c r="Z1412" s="140"/>
    </row>
    <row r="1413" customFormat="false" ht="12.75" hidden="false" customHeight="false" outlineLevel="0" collapsed="false">
      <c r="A1413" s="0" t="e">
        <f aca="false">INDEX(BucketTable,MATCH(B1413,SumMonths,0),1)</f>
        <v>#N/A</v>
      </c>
      <c r="Y1413" s="140"/>
      <c r="Z1413" s="140"/>
    </row>
    <row r="1414" customFormat="false" ht="12.75" hidden="false" customHeight="false" outlineLevel="0" collapsed="false">
      <c r="A1414" s="0" t="e">
        <f aca="false">INDEX(BucketTable,MATCH(B1414,SumMonths,0),1)</f>
        <v>#N/A</v>
      </c>
      <c r="Y1414" s="140"/>
      <c r="Z1414" s="140"/>
    </row>
    <row r="1415" customFormat="false" ht="12.75" hidden="false" customHeight="false" outlineLevel="0" collapsed="false">
      <c r="A1415" s="0" t="e">
        <f aca="false">INDEX(BucketTable,MATCH(B1415,SumMonths,0),1)</f>
        <v>#N/A</v>
      </c>
      <c r="Y1415" s="140"/>
      <c r="Z1415" s="140"/>
    </row>
    <row r="1416" customFormat="false" ht="12.75" hidden="false" customHeight="false" outlineLevel="0" collapsed="false">
      <c r="A1416" s="0" t="e">
        <f aca="false">INDEX(BucketTable,MATCH(B1416,SumMonths,0),1)</f>
        <v>#N/A</v>
      </c>
      <c r="Y1416" s="140"/>
      <c r="Z1416" s="140"/>
    </row>
    <row r="1417" customFormat="false" ht="12.75" hidden="false" customHeight="false" outlineLevel="0" collapsed="false">
      <c r="A1417" s="0" t="e">
        <f aca="false">INDEX(BucketTable,MATCH(B1417,SumMonths,0),1)</f>
        <v>#N/A</v>
      </c>
      <c r="Y1417" s="140"/>
      <c r="Z1417" s="140"/>
    </row>
    <row r="1418" customFormat="false" ht="12.75" hidden="false" customHeight="false" outlineLevel="0" collapsed="false">
      <c r="A1418" s="0" t="e">
        <f aca="false">INDEX(BucketTable,MATCH(B1418,SumMonths,0),1)</f>
        <v>#N/A</v>
      </c>
      <c r="Y1418" s="140"/>
      <c r="Z1418" s="140"/>
    </row>
    <row r="1419" customFormat="false" ht="12.75" hidden="false" customHeight="false" outlineLevel="0" collapsed="false">
      <c r="A1419" s="0" t="e">
        <f aca="false">INDEX(BucketTable,MATCH(B1419,SumMonths,0),1)</f>
        <v>#N/A</v>
      </c>
      <c r="Y1419" s="140"/>
      <c r="Z1419" s="140"/>
    </row>
    <row r="1420" customFormat="false" ht="12.75" hidden="false" customHeight="false" outlineLevel="0" collapsed="false">
      <c r="A1420" s="0" t="e">
        <f aca="false">INDEX(BucketTable,MATCH(B1420,SumMonths,0),1)</f>
        <v>#N/A</v>
      </c>
      <c r="Y1420" s="140"/>
      <c r="Z1420" s="140"/>
    </row>
    <row r="1421" customFormat="false" ht="12.75" hidden="false" customHeight="false" outlineLevel="0" collapsed="false">
      <c r="A1421" s="0" t="e">
        <f aca="false">INDEX(BucketTable,MATCH(B1421,SumMonths,0),1)</f>
        <v>#N/A</v>
      </c>
      <c r="Y1421" s="140"/>
      <c r="Z1421" s="140"/>
    </row>
    <row r="1422" customFormat="false" ht="12.75" hidden="false" customHeight="false" outlineLevel="0" collapsed="false">
      <c r="A1422" s="0" t="e">
        <f aca="false">INDEX(BucketTable,MATCH(B1422,SumMonths,0),1)</f>
        <v>#N/A</v>
      </c>
      <c r="Y1422" s="140"/>
      <c r="Z1422" s="140"/>
    </row>
    <row r="1423" customFormat="false" ht="12.75" hidden="false" customHeight="false" outlineLevel="0" collapsed="false">
      <c r="A1423" s="0" t="e">
        <f aca="false">INDEX(BucketTable,MATCH(B1423,SumMonths,0),1)</f>
        <v>#N/A</v>
      </c>
      <c r="Y1423" s="140"/>
      <c r="Z1423" s="140"/>
    </row>
    <row r="1424" customFormat="false" ht="12.75" hidden="false" customHeight="false" outlineLevel="0" collapsed="false">
      <c r="A1424" s="0" t="e">
        <f aca="false">INDEX(BucketTable,MATCH(B1424,SumMonths,0),1)</f>
        <v>#N/A</v>
      </c>
      <c r="Y1424" s="140"/>
      <c r="Z1424" s="140"/>
    </row>
    <row r="1425" customFormat="false" ht="12.75" hidden="false" customHeight="false" outlineLevel="0" collapsed="false">
      <c r="A1425" s="0" t="e">
        <f aca="false">INDEX(BucketTable,MATCH(B1425,SumMonths,0),1)</f>
        <v>#N/A</v>
      </c>
      <c r="Y1425" s="140"/>
      <c r="Z1425" s="140"/>
    </row>
    <row r="1426" customFormat="false" ht="12.75" hidden="false" customHeight="false" outlineLevel="0" collapsed="false">
      <c r="A1426" s="0" t="e">
        <f aca="false">INDEX(BucketTable,MATCH(B1426,SumMonths,0),1)</f>
        <v>#N/A</v>
      </c>
      <c r="Y1426" s="140"/>
      <c r="Z1426" s="140"/>
    </row>
    <row r="1427" customFormat="false" ht="12.75" hidden="false" customHeight="false" outlineLevel="0" collapsed="false">
      <c r="A1427" s="0" t="e">
        <f aca="false">INDEX(BucketTable,MATCH(B1427,SumMonths,0),1)</f>
        <v>#N/A</v>
      </c>
      <c r="Y1427" s="140"/>
      <c r="Z1427" s="140"/>
    </row>
    <row r="1428" customFormat="false" ht="12.75" hidden="false" customHeight="false" outlineLevel="0" collapsed="false">
      <c r="A1428" s="0" t="e">
        <f aca="false">INDEX(BucketTable,MATCH(B1428,SumMonths,0),1)</f>
        <v>#N/A</v>
      </c>
      <c r="Y1428" s="140"/>
      <c r="Z1428" s="140"/>
    </row>
    <row r="1429" customFormat="false" ht="12.75" hidden="false" customHeight="false" outlineLevel="0" collapsed="false">
      <c r="A1429" s="0" t="e">
        <f aca="false">INDEX(BucketTable,MATCH(B1429,SumMonths,0),1)</f>
        <v>#N/A</v>
      </c>
      <c r="Y1429" s="140"/>
      <c r="Z1429" s="140"/>
    </row>
    <row r="1430" customFormat="false" ht="12.75" hidden="false" customHeight="false" outlineLevel="0" collapsed="false">
      <c r="A1430" s="0" t="e">
        <f aca="false">INDEX(BucketTable,MATCH(B1430,SumMonths,0),1)</f>
        <v>#N/A</v>
      </c>
      <c r="Y1430" s="140"/>
      <c r="Z1430" s="140"/>
    </row>
    <row r="1431" customFormat="false" ht="12.75" hidden="false" customHeight="false" outlineLevel="0" collapsed="false">
      <c r="A1431" s="0" t="e">
        <f aca="false">INDEX(BucketTable,MATCH(B1431,SumMonths,0),1)</f>
        <v>#N/A</v>
      </c>
      <c r="Y1431" s="140"/>
      <c r="Z1431" s="140"/>
    </row>
    <row r="1432" customFormat="false" ht="12.75" hidden="false" customHeight="false" outlineLevel="0" collapsed="false">
      <c r="A1432" s="0" t="e">
        <f aca="false">INDEX(BucketTable,MATCH(B1432,SumMonths,0),1)</f>
        <v>#N/A</v>
      </c>
      <c r="Y1432" s="140"/>
      <c r="Z1432" s="140"/>
    </row>
    <row r="1433" customFormat="false" ht="12.75" hidden="false" customHeight="false" outlineLevel="0" collapsed="false">
      <c r="A1433" s="0" t="e">
        <f aca="false">INDEX(BucketTable,MATCH(B1433,SumMonths,0),1)</f>
        <v>#N/A</v>
      </c>
      <c r="Y1433" s="140"/>
      <c r="Z1433" s="140"/>
    </row>
    <row r="1434" customFormat="false" ht="12.75" hidden="false" customHeight="false" outlineLevel="0" collapsed="false">
      <c r="A1434" s="0" t="e">
        <f aca="false">INDEX(BucketTable,MATCH(B1434,SumMonths,0),1)</f>
        <v>#N/A</v>
      </c>
      <c r="Y1434" s="140"/>
      <c r="Z1434" s="140"/>
    </row>
    <row r="1435" customFormat="false" ht="12.75" hidden="false" customHeight="false" outlineLevel="0" collapsed="false">
      <c r="A1435" s="0" t="e">
        <f aca="false">INDEX(BucketTable,MATCH(B1435,SumMonths,0),1)</f>
        <v>#N/A</v>
      </c>
      <c r="Y1435" s="140"/>
      <c r="Z1435" s="140"/>
    </row>
    <row r="1436" customFormat="false" ht="12.75" hidden="false" customHeight="false" outlineLevel="0" collapsed="false">
      <c r="A1436" s="0" t="e">
        <f aca="false">INDEX(BucketTable,MATCH(B1436,SumMonths,0),1)</f>
        <v>#N/A</v>
      </c>
      <c r="Y1436" s="140"/>
      <c r="Z1436" s="140"/>
    </row>
    <row r="1437" customFormat="false" ht="12.75" hidden="false" customHeight="false" outlineLevel="0" collapsed="false">
      <c r="A1437" s="0" t="e">
        <f aca="false">INDEX(BucketTable,MATCH(B1437,SumMonths,0),1)</f>
        <v>#N/A</v>
      </c>
      <c r="Y1437" s="140"/>
      <c r="Z1437" s="140"/>
    </row>
    <row r="1438" customFormat="false" ht="12.75" hidden="false" customHeight="false" outlineLevel="0" collapsed="false">
      <c r="A1438" s="0" t="e">
        <f aca="false">INDEX(BucketTable,MATCH(B1438,SumMonths,0),1)</f>
        <v>#N/A</v>
      </c>
      <c r="Y1438" s="140"/>
      <c r="Z1438" s="140"/>
    </row>
    <row r="1439" customFormat="false" ht="12.75" hidden="false" customHeight="false" outlineLevel="0" collapsed="false">
      <c r="A1439" s="0" t="e">
        <f aca="false">INDEX(BucketTable,MATCH(B1439,SumMonths,0),1)</f>
        <v>#N/A</v>
      </c>
      <c r="Y1439" s="140"/>
      <c r="Z1439" s="140"/>
    </row>
    <row r="1440" customFormat="false" ht="12.75" hidden="false" customHeight="false" outlineLevel="0" collapsed="false">
      <c r="A1440" s="0" t="e">
        <f aca="false">INDEX(BucketTable,MATCH(B1440,SumMonths,0),1)</f>
        <v>#N/A</v>
      </c>
      <c r="Y1440" s="140"/>
      <c r="Z1440" s="140"/>
    </row>
    <row r="1441" customFormat="false" ht="12.75" hidden="false" customHeight="false" outlineLevel="0" collapsed="false">
      <c r="A1441" s="0" t="e">
        <f aca="false">INDEX(BucketTable,MATCH(B1441,SumMonths,0),1)</f>
        <v>#N/A</v>
      </c>
      <c r="Y1441" s="140"/>
      <c r="Z1441" s="140"/>
    </row>
    <row r="1442" customFormat="false" ht="12.75" hidden="false" customHeight="false" outlineLevel="0" collapsed="false">
      <c r="A1442" s="0" t="e">
        <f aca="false">INDEX(BucketTable,MATCH(B1442,SumMonths,0),1)</f>
        <v>#N/A</v>
      </c>
      <c r="Y1442" s="140"/>
      <c r="Z1442" s="140"/>
    </row>
    <row r="1443" customFormat="false" ht="12.75" hidden="false" customHeight="false" outlineLevel="0" collapsed="false">
      <c r="A1443" s="0" t="e">
        <f aca="false">INDEX(BucketTable,MATCH(B1443,SumMonths,0),1)</f>
        <v>#N/A</v>
      </c>
      <c r="Y1443" s="140"/>
      <c r="Z1443" s="140"/>
    </row>
    <row r="1444" customFormat="false" ht="12.75" hidden="false" customHeight="false" outlineLevel="0" collapsed="false">
      <c r="A1444" s="0" t="e">
        <f aca="false">INDEX(BucketTable,MATCH(B1444,SumMonths,0),1)</f>
        <v>#N/A</v>
      </c>
      <c r="Y1444" s="140"/>
      <c r="Z1444" s="140"/>
    </row>
    <row r="1445" customFormat="false" ht="12.75" hidden="false" customHeight="false" outlineLevel="0" collapsed="false">
      <c r="A1445" s="0" t="e">
        <f aca="false">INDEX(BucketTable,MATCH(B1445,SumMonths,0),1)</f>
        <v>#N/A</v>
      </c>
      <c r="Y1445" s="140"/>
      <c r="Z1445" s="140"/>
    </row>
    <row r="1446" customFormat="false" ht="12.75" hidden="false" customHeight="false" outlineLevel="0" collapsed="false">
      <c r="A1446" s="0" t="e">
        <f aca="false">INDEX(BucketTable,MATCH(B1446,SumMonths,0),1)</f>
        <v>#N/A</v>
      </c>
      <c r="Y1446" s="140"/>
      <c r="Z1446" s="140"/>
    </row>
    <row r="1447" customFormat="false" ht="12.75" hidden="false" customHeight="false" outlineLevel="0" collapsed="false">
      <c r="A1447" s="0" t="e">
        <f aca="false">INDEX(BucketTable,MATCH(B1447,SumMonths,0),1)</f>
        <v>#N/A</v>
      </c>
      <c r="Y1447" s="140"/>
      <c r="Z1447" s="140"/>
    </row>
    <row r="1448" customFormat="false" ht="12.75" hidden="false" customHeight="false" outlineLevel="0" collapsed="false">
      <c r="A1448" s="0" t="e">
        <f aca="false">INDEX(BucketTable,MATCH(B1448,SumMonths,0),1)</f>
        <v>#N/A</v>
      </c>
      <c r="Y1448" s="140"/>
      <c r="Z1448" s="140"/>
    </row>
    <row r="1449" customFormat="false" ht="12.75" hidden="false" customHeight="false" outlineLevel="0" collapsed="false">
      <c r="A1449" s="0" t="e">
        <f aca="false">INDEX(BucketTable,MATCH(B1449,SumMonths,0),1)</f>
        <v>#N/A</v>
      </c>
      <c r="Y1449" s="140"/>
      <c r="Z1449" s="140"/>
    </row>
    <row r="1450" customFormat="false" ht="12.75" hidden="false" customHeight="false" outlineLevel="0" collapsed="false">
      <c r="A1450" s="0" t="e">
        <f aca="false">INDEX(BucketTable,MATCH(B1450,SumMonths,0),1)</f>
        <v>#N/A</v>
      </c>
      <c r="Y1450" s="140"/>
      <c r="Z1450" s="140"/>
    </row>
    <row r="1451" customFormat="false" ht="12.75" hidden="false" customHeight="false" outlineLevel="0" collapsed="false">
      <c r="A1451" s="0" t="e">
        <f aca="false">INDEX(BucketTable,MATCH(B1451,SumMonths,0),1)</f>
        <v>#N/A</v>
      </c>
      <c r="Y1451" s="140"/>
      <c r="Z1451" s="140"/>
    </row>
    <row r="1452" customFormat="false" ht="12.75" hidden="false" customHeight="false" outlineLevel="0" collapsed="false">
      <c r="A1452" s="0" t="e">
        <f aca="false">INDEX(BucketTable,MATCH(B1452,SumMonths,0),1)</f>
        <v>#N/A</v>
      </c>
      <c r="Y1452" s="140"/>
      <c r="Z1452" s="140"/>
    </row>
    <row r="1453" customFormat="false" ht="12.75" hidden="false" customHeight="false" outlineLevel="0" collapsed="false">
      <c r="A1453" s="0" t="e">
        <f aca="false">INDEX(BucketTable,MATCH(B1453,SumMonths,0),1)</f>
        <v>#N/A</v>
      </c>
      <c r="Y1453" s="140"/>
      <c r="Z1453" s="140"/>
    </row>
    <row r="1454" customFormat="false" ht="12.75" hidden="false" customHeight="false" outlineLevel="0" collapsed="false">
      <c r="A1454" s="0" t="e">
        <f aca="false">INDEX(BucketTable,MATCH(B1454,SumMonths,0),1)</f>
        <v>#N/A</v>
      </c>
      <c r="Y1454" s="140"/>
      <c r="Z1454" s="140"/>
    </row>
    <row r="1455" customFormat="false" ht="12.75" hidden="false" customHeight="false" outlineLevel="0" collapsed="false">
      <c r="A1455" s="0" t="e">
        <f aca="false">INDEX(BucketTable,MATCH(B1455,SumMonths,0),1)</f>
        <v>#N/A</v>
      </c>
      <c r="Y1455" s="140"/>
      <c r="Z1455" s="140"/>
    </row>
    <row r="1456" customFormat="false" ht="12.75" hidden="false" customHeight="false" outlineLevel="0" collapsed="false">
      <c r="A1456" s="0" t="e">
        <f aca="false">INDEX(BucketTable,MATCH(B1456,SumMonths,0),1)</f>
        <v>#N/A</v>
      </c>
      <c r="Y1456" s="140"/>
      <c r="Z1456" s="140"/>
    </row>
    <row r="1457" customFormat="false" ht="12.75" hidden="false" customHeight="false" outlineLevel="0" collapsed="false">
      <c r="A1457" s="0" t="e">
        <f aca="false">INDEX(BucketTable,MATCH(B1457,SumMonths,0),1)</f>
        <v>#N/A</v>
      </c>
      <c r="Y1457" s="140"/>
      <c r="Z1457" s="140"/>
    </row>
    <row r="1458" customFormat="false" ht="12.75" hidden="false" customHeight="false" outlineLevel="0" collapsed="false">
      <c r="A1458" s="0" t="e">
        <f aca="false">INDEX(BucketTable,MATCH(B1458,SumMonths,0),1)</f>
        <v>#N/A</v>
      </c>
      <c r="Y1458" s="140"/>
      <c r="Z1458" s="140"/>
    </row>
    <row r="1459" customFormat="false" ht="12.75" hidden="false" customHeight="false" outlineLevel="0" collapsed="false">
      <c r="A1459" s="0" t="e">
        <f aca="false">INDEX(BucketTable,MATCH(B1459,SumMonths,0),1)</f>
        <v>#N/A</v>
      </c>
      <c r="Y1459" s="140"/>
      <c r="Z1459" s="140"/>
    </row>
    <row r="1460" customFormat="false" ht="12.75" hidden="false" customHeight="false" outlineLevel="0" collapsed="false">
      <c r="A1460" s="0" t="e">
        <f aca="false">INDEX(BucketTable,MATCH(B1460,SumMonths,0),1)</f>
        <v>#N/A</v>
      </c>
      <c r="Y1460" s="140"/>
      <c r="Z1460" s="140"/>
    </row>
    <row r="1461" customFormat="false" ht="12.75" hidden="false" customHeight="false" outlineLevel="0" collapsed="false">
      <c r="A1461" s="0" t="e">
        <f aca="false">INDEX(BucketTable,MATCH(B1461,SumMonths,0),1)</f>
        <v>#N/A</v>
      </c>
      <c r="Y1461" s="140"/>
      <c r="Z1461" s="140"/>
    </row>
    <row r="1462" customFormat="false" ht="12.75" hidden="false" customHeight="false" outlineLevel="0" collapsed="false">
      <c r="A1462" s="0" t="e">
        <f aca="false">INDEX(BucketTable,MATCH(B1462,SumMonths,0),1)</f>
        <v>#N/A</v>
      </c>
      <c r="Y1462" s="140"/>
      <c r="Z1462" s="140"/>
    </row>
    <row r="1463" customFormat="false" ht="12.75" hidden="false" customHeight="false" outlineLevel="0" collapsed="false">
      <c r="A1463" s="0" t="e">
        <f aca="false">INDEX(BucketTable,MATCH(B1463,SumMonths,0),1)</f>
        <v>#N/A</v>
      </c>
      <c r="Y1463" s="140"/>
      <c r="Z1463" s="140"/>
    </row>
    <row r="1464" customFormat="false" ht="12.75" hidden="false" customHeight="false" outlineLevel="0" collapsed="false">
      <c r="A1464" s="0" t="e">
        <f aca="false">INDEX(BucketTable,MATCH(B1464,SumMonths,0),1)</f>
        <v>#N/A</v>
      </c>
      <c r="Y1464" s="140"/>
      <c r="Z1464" s="140"/>
    </row>
    <row r="1465" customFormat="false" ht="12.75" hidden="false" customHeight="false" outlineLevel="0" collapsed="false">
      <c r="A1465" s="0" t="e">
        <f aca="false">INDEX(BucketTable,MATCH(B1465,SumMonths,0),1)</f>
        <v>#N/A</v>
      </c>
      <c r="Y1465" s="140"/>
      <c r="Z1465" s="140"/>
    </row>
    <row r="1466" customFormat="false" ht="12.75" hidden="false" customHeight="false" outlineLevel="0" collapsed="false">
      <c r="A1466" s="0" t="e">
        <f aca="false">INDEX(BucketTable,MATCH(B1466,SumMonths,0),1)</f>
        <v>#N/A</v>
      </c>
      <c r="Y1466" s="140"/>
      <c r="Z1466" s="140"/>
    </row>
    <row r="1467" customFormat="false" ht="12.75" hidden="false" customHeight="false" outlineLevel="0" collapsed="false">
      <c r="A1467" s="0" t="e">
        <f aca="false">INDEX(BucketTable,MATCH(B1467,SumMonths,0),1)</f>
        <v>#N/A</v>
      </c>
      <c r="Y1467" s="140"/>
      <c r="Z1467" s="140"/>
    </row>
    <row r="1468" customFormat="false" ht="12.75" hidden="false" customHeight="false" outlineLevel="0" collapsed="false">
      <c r="A1468" s="0" t="e">
        <f aca="false">INDEX(BucketTable,MATCH(B1468,SumMonths,0),1)</f>
        <v>#N/A</v>
      </c>
      <c r="Y1468" s="140"/>
      <c r="Z1468" s="140"/>
    </row>
    <row r="1469" customFormat="false" ht="12.75" hidden="false" customHeight="false" outlineLevel="0" collapsed="false">
      <c r="A1469" s="0" t="e">
        <f aca="false">INDEX(BucketTable,MATCH(B1469,SumMonths,0),1)</f>
        <v>#N/A</v>
      </c>
      <c r="Y1469" s="140"/>
      <c r="Z1469" s="140"/>
    </row>
    <row r="1470" customFormat="false" ht="12.75" hidden="false" customHeight="false" outlineLevel="0" collapsed="false">
      <c r="A1470" s="0" t="e">
        <f aca="false">INDEX(BucketTable,MATCH(B1470,SumMonths,0),1)</f>
        <v>#N/A</v>
      </c>
      <c r="Y1470" s="140"/>
      <c r="Z1470" s="140"/>
    </row>
    <row r="1471" customFormat="false" ht="12.75" hidden="false" customHeight="false" outlineLevel="0" collapsed="false">
      <c r="A1471" s="0" t="e">
        <f aca="false">INDEX(BucketTable,MATCH(B1471,SumMonths,0),1)</f>
        <v>#N/A</v>
      </c>
      <c r="Y1471" s="140"/>
      <c r="Z1471" s="140"/>
    </row>
    <row r="1472" customFormat="false" ht="12.75" hidden="false" customHeight="false" outlineLevel="0" collapsed="false">
      <c r="A1472" s="0" t="e">
        <f aca="false">INDEX(BucketTable,MATCH(B1472,SumMonths,0),1)</f>
        <v>#N/A</v>
      </c>
      <c r="Y1472" s="140"/>
      <c r="Z1472" s="140"/>
    </row>
    <row r="1473" customFormat="false" ht="12.75" hidden="false" customHeight="false" outlineLevel="0" collapsed="false">
      <c r="A1473" s="0" t="e">
        <f aca="false">INDEX(BucketTable,MATCH(B1473,SumMonths,0),1)</f>
        <v>#N/A</v>
      </c>
      <c r="Y1473" s="140"/>
      <c r="Z1473" s="140"/>
    </row>
    <row r="1474" customFormat="false" ht="12.75" hidden="false" customHeight="false" outlineLevel="0" collapsed="false">
      <c r="A1474" s="0" t="e">
        <f aca="false">INDEX(BucketTable,MATCH(B1474,SumMonths,0),1)</f>
        <v>#N/A</v>
      </c>
      <c r="Y1474" s="140"/>
      <c r="Z1474" s="140"/>
    </row>
    <row r="1475" customFormat="false" ht="12.75" hidden="false" customHeight="false" outlineLevel="0" collapsed="false">
      <c r="A1475" s="0" t="e">
        <f aca="false">INDEX(BucketTable,MATCH(B1475,SumMonths,0),1)</f>
        <v>#N/A</v>
      </c>
      <c r="Y1475" s="140"/>
      <c r="Z1475" s="140"/>
    </row>
    <row r="1476" customFormat="false" ht="12.75" hidden="false" customHeight="false" outlineLevel="0" collapsed="false">
      <c r="A1476" s="0" t="e">
        <f aca="false">INDEX(BucketTable,MATCH(B1476,SumMonths,0),1)</f>
        <v>#N/A</v>
      </c>
      <c r="Y1476" s="140"/>
      <c r="Z1476" s="140"/>
    </row>
    <row r="1477" customFormat="false" ht="12.75" hidden="false" customHeight="false" outlineLevel="0" collapsed="false">
      <c r="A1477" s="0" t="e">
        <f aca="false">INDEX(BucketTable,MATCH(B1477,SumMonths,0),1)</f>
        <v>#N/A</v>
      </c>
      <c r="Y1477" s="140"/>
      <c r="Z1477" s="140"/>
    </row>
    <row r="1478" customFormat="false" ht="12.75" hidden="false" customHeight="false" outlineLevel="0" collapsed="false">
      <c r="A1478" s="0" t="e">
        <f aca="false">INDEX(BucketTable,MATCH(B1478,SumMonths,0),1)</f>
        <v>#N/A</v>
      </c>
      <c r="Y1478" s="140"/>
      <c r="Z1478" s="140"/>
    </row>
    <row r="1479" customFormat="false" ht="12.75" hidden="false" customHeight="false" outlineLevel="0" collapsed="false">
      <c r="A1479" s="0" t="e">
        <f aca="false">INDEX(BucketTable,MATCH(B1479,SumMonths,0),1)</f>
        <v>#N/A</v>
      </c>
      <c r="Y1479" s="140"/>
      <c r="Z1479" s="140"/>
    </row>
    <row r="1480" customFormat="false" ht="12.75" hidden="false" customHeight="false" outlineLevel="0" collapsed="false">
      <c r="A1480" s="0" t="e">
        <f aca="false">INDEX(BucketTable,MATCH(B1480,SumMonths,0),1)</f>
        <v>#N/A</v>
      </c>
      <c r="Y1480" s="140"/>
      <c r="Z1480" s="140"/>
    </row>
    <row r="1481" customFormat="false" ht="12.75" hidden="false" customHeight="false" outlineLevel="0" collapsed="false">
      <c r="A1481" s="0" t="e">
        <f aca="false">INDEX(BucketTable,MATCH(B1481,SumMonths,0),1)</f>
        <v>#N/A</v>
      </c>
      <c r="Y1481" s="140"/>
      <c r="Z1481" s="140"/>
    </row>
    <row r="1482" customFormat="false" ht="12.75" hidden="false" customHeight="false" outlineLevel="0" collapsed="false">
      <c r="A1482" s="0" t="e">
        <f aca="false">INDEX(BucketTable,MATCH(B1482,SumMonths,0),1)</f>
        <v>#N/A</v>
      </c>
      <c r="Y1482" s="140"/>
      <c r="Z1482" s="140"/>
    </row>
    <row r="1483" customFormat="false" ht="12.75" hidden="false" customHeight="false" outlineLevel="0" collapsed="false">
      <c r="A1483" s="0" t="e">
        <f aca="false">INDEX(BucketTable,MATCH(B1483,SumMonths,0),1)</f>
        <v>#N/A</v>
      </c>
      <c r="Y1483" s="140"/>
      <c r="Z1483" s="140"/>
    </row>
    <row r="1484" customFormat="false" ht="12.75" hidden="false" customHeight="false" outlineLevel="0" collapsed="false">
      <c r="A1484" s="0" t="e">
        <f aca="false">INDEX(BucketTable,MATCH(B1484,SumMonths,0),1)</f>
        <v>#N/A</v>
      </c>
      <c r="Y1484" s="140"/>
      <c r="Z1484" s="140"/>
    </row>
    <row r="1485" customFormat="false" ht="12.75" hidden="false" customHeight="false" outlineLevel="0" collapsed="false">
      <c r="A1485" s="0" t="e">
        <f aca="false">INDEX(BucketTable,MATCH(B1485,SumMonths,0),1)</f>
        <v>#N/A</v>
      </c>
      <c r="Y1485" s="140"/>
      <c r="Z1485" s="140"/>
    </row>
    <row r="1486" customFormat="false" ht="12.75" hidden="false" customHeight="false" outlineLevel="0" collapsed="false">
      <c r="A1486" s="0" t="e">
        <f aca="false">INDEX(BucketTable,MATCH(B1486,SumMonths,0),1)</f>
        <v>#N/A</v>
      </c>
      <c r="Y1486" s="140"/>
      <c r="Z1486" s="140"/>
    </row>
    <row r="1487" customFormat="false" ht="12.75" hidden="false" customHeight="false" outlineLevel="0" collapsed="false">
      <c r="A1487" s="0" t="e">
        <f aca="false">INDEX(BucketTable,MATCH(B1487,SumMonths,0),1)</f>
        <v>#N/A</v>
      </c>
      <c r="Y1487" s="140"/>
      <c r="Z1487" s="140"/>
    </row>
    <row r="1488" customFormat="false" ht="12.75" hidden="false" customHeight="false" outlineLevel="0" collapsed="false">
      <c r="A1488" s="0" t="e">
        <f aca="false">INDEX(BucketTable,MATCH(B1488,SumMonths,0),1)</f>
        <v>#N/A</v>
      </c>
      <c r="Y1488" s="140"/>
      <c r="Z1488" s="140"/>
    </row>
    <row r="1489" customFormat="false" ht="12.75" hidden="false" customHeight="false" outlineLevel="0" collapsed="false">
      <c r="A1489" s="0" t="e">
        <f aca="false">INDEX(BucketTable,MATCH(B1489,SumMonths,0),1)</f>
        <v>#N/A</v>
      </c>
      <c r="Y1489" s="140"/>
      <c r="Z1489" s="140"/>
    </row>
    <row r="1490" customFormat="false" ht="12.75" hidden="false" customHeight="false" outlineLevel="0" collapsed="false">
      <c r="A1490" s="0" t="e">
        <f aca="false">INDEX(BucketTable,MATCH(B1490,SumMonths,0),1)</f>
        <v>#N/A</v>
      </c>
      <c r="Y1490" s="140"/>
      <c r="Z1490" s="140"/>
    </row>
    <row r="1491" customFormat="false" ht="12.75" hidden="false" customHeight="false" outlineLevel="0" collapsed="false">
      <c r="A1491" s="0" t="e">
        <f aca="false">INDEX(BucketTable,MATCH(B1491,SumMonths,0),1)</f>
        <v>#N/A</v>
      </c>
      <c r="Y1491" s="140"/>
      <c r="Z1491" s="140"/>
    </row>
    <row r="1492" customFormat="false" ht="12.75" hidden="false" customHeight="false" outlineLevel="0" collapsed="false">
      <c r="A1492" s="0" t="e">
        <f aca="false">INDEX(BucketTable,MATCH(B1492,SumMonths,0),1)</f>
        <v>#N/A</v>
      </c>
      <c r="Y1492" s="140"/>
      <c r="Z1492" s="140"/>
    </row>
    <row r="1493" customFormat="false" ht="12.75" hidden="false" customHeight="false" outlineLevel="0" collapsed="false">
      <c r="A1493" s="0" t="e">
        <f aca="false">INDEX(BucketTable,MATCH(B1493,SumMonths,0),1)</f>
        <v>#N/A</v>
      </c>
      <c r="Y1493" s="140"/>
      <c r="Z1493" s="140"/>
    </row>
    <row r="1494" customFormat="false" ht="12.75" hidden="false" customHeight="false" outlineLevel="0" collapsed="false">
      <c r="A1494" s="0" t="e">
        <f aca="false">INDEX(BucketTable,MATCH(B1494,SumMonths,0),1)</f>
        <v>#N/A</v>
      </c>
      <c r="Y1494" s="140"/>
      <c r="Z1494" s="140"/>
    </row>
    <row r="1495" customFormat="false" ht="12.75" hidden="false" customHeight="false" outlineLevel="0" collapsed="false">
      <c r="A1495" s="0" t="e">
        <f aca="false">INDEX(BucketTable,MATCH(B1495,SumMonths,0),1)</f>
        <v>#N/A</v>
      </c>
      <c r="Y1495" s="140"/>
      <c r="Z1495" s="140"/>
    </row>
    <row r="1496" customFormat="false" ht="12.75" hidden="false" customHeight="false" outlineLevel="0" collapsed="false">
      <c r="A1496" s="0" t="e">
        <f aca="false">INDEX(BucketTable,MATCH(B1496,SumMonths,0),1)</f>
        <v>#N/A</v>
      </c>
      <c r="Y1496" s="140"/>
      <c r="Z1496" s="140"/>
    </row>
    <row r="1497" customFormat="false" ht="12.75" hidden="false" customHeight="false" outlineLevel="0" collapsed="false">
      <c r="A1497" s="0" t="e">
        <f aca="false">INDEX(BucketTable,MATCH(B1497,SumMonths,0),1)</f>
        <v>#N/A</v>
      </c>
      <c r="Y1497" s="140"/>
      <c r="Z1497" s="140"/>
    </row>
    <row r="1498" customFormat="false" ht="12.75" hidden="false" customHeight="false" outlineLevel="0" collapsed="false">
      <c r="A1498" s="0" t="e">
        <f aca="false">INDEX(BucketTable,MATCH(B1498,SumMonths,0),1)</f>
        <v>#N/A</v>
      </c>
      <c r="Y1498" s="140"/>
      <c r="Z1498" s="140"/>
    </row>
    <row r="1499" customFormat="false" ht="12.75" hidden="false" customHeight="false" outlineLevel="0" collapsed="false">
      <c r="A1499" s="0" t="e">
        <f aca="false">INDEX(BucketTable,MATCH(B1499,SumMonths,0),1)</f>
        <v>#N/A</v>
      </c>
      <c r="Y1499" s="140"/>
      <c r="Z1499" s="140"/>
    </row>
    <row r="1500" customFormat="false" ht="12.75" hidden="false" customHeight="false" outlineLevel="0" collapsed="false">
      <c r="A1500" s="0" t="e">
        <f aca="false">INDEX(BucketTable,MATCH(B1500,SumMonths,0),1)</f>
        <v>#N/A</v>
      </c>
      <c r="Y1500" s="140"/>
      <c r="Z1500" s="140"/>
    </row>
    <row r="1501" customFormat="false" ht="12.75" hidden="false" customHeight="false" outlineLevel="0" collapsed="false">
      <c r="A1501" s="0" t="e">
        <f aca="false">INDEX(BucketTable,MATCH(B1501,SumMonths,0),1)</f>
        <v>#N/A</v>
      </c>
      <c r="Y1501" s="140"/>
      <c r="Z1501" s="140"/>
    </row>
    <row r="1502" customFormat="false" ht="12.75" hidden="false" customHeight="false" outlineLevel="0" collapsed="false">
      <c r="A1502" s="0" t="e">
        <f aca="false">INDEX(BucketTable,MATCH(B1502,SumMonths,0),1)</f>
        <v>#N/A</v>
      </c>
      <c r="Y1502" s="140"/>
      <c r="Z1502" s="140"/>
    </row>
    <row r="1503" customFormat="false" ht="12.75" hidden="false" customHeight="false" outlineLevel="0" collapsed="false">
      <c r="A1503" s="0" t="e">
        <f aca="false">INDEX(BucketTable,MATCH(B1503,SumMonths,0),1)</f>
        <v>#N/A</v>
      </c>
      <c r="Y1503" s="140"/>
      <c r="Z1503" s="140"/>
    </row>
    <row r="1504" customFormat="false" ht="12.75" hidden="false" customHeight="false" outlineLevel="0" collapsed="false">
      <c r="A1504" s="0" t="e">
        <f aca="false">INDEX(BucketTable,MATCH(B1504,SumMonths,0),1)</f>
        <v>#N/A</v>
      </c>
      <c r="Y1504" s="140"/>
      <c r="Z1504" s="140"/>
    </row>
    <row r="1505" customFormat="false" ht="12.75" hidden="false" customHeight="false" outlineLevel="0" collapsed="false">
      <c r="A1505" s="0" t="e">
        <f aca="false">INDEX(BucketTable,MATCH(B1505,SumMonths,0),1)</f>
        <v>#N/A</v>
      </c>
      <c r="Y1505" s="140"/>
      <c r="Z1505" s="140"/>
    </row>
    <row r="1506" customFormat="false" ht="12.75" hidden="false" customHeight="false" outlineLevel="0" collapsed="false">
      <c r="A1506" s="0" t="e">
        <f aca="false">INDEX(BucketTable,MATCH(B1506,SumMonths,0),1)</f>
        <v>#N/A</v>
      </c>
      <c r="Y1506" s="140"/>
      <c r="Z1506" s="140"/>
    </row>
    <row r="1507" customFormat="false" ht="12.75" hidden="false" customHeight="false" outlineLevel="0" collapsed="false">
      <c r="A1507" s="0" t="e">
        <f aca="false">INDEX(BucketTable,MATCH(B1507,SumMonths,0),1)</f>
        <v>#N/A</v>
      </c>
      <c r="Y1507" s="140"/>
      <c r="Z1507" s="140"/>
    </row>
    <row r="1508" customFormat="false" ht="12.75" hidden="false" customHeight="false" outlineLevel="0" collapsed="false">
      <c r="A1508" s="0" t="e">
        <f aca="false">INDEX(BucketTable,MATCH(B1508,SumMonths,0),1)</f>
        <v>#N/A</v>
      </c>
      <c r="Y1508" s="140"/>
      <c r="Z1508" s="140"/>
    </row>
    <row r="1509" customFormat="false" ht="12.75" hidden="false" customHeight="false" outlineLevel="0" collapsed="false">
      <c r="A1509" s="0" t="e">
        <f aca="false">INDEX(BucketTable,MATCH(B1509,SumMonths,0),1)</f>
        <v>#N/A</v>
      </c>
      <c r="Y1509" s="140"/>
      <c r="Z1509" s="140"/>
    </row>
    <row r="1510" customFormat="false" ht="12.75" hidden="false" customHeight="false" outlineLevel="0" collapsed="false">
      <c r="A1510" s="0" t="e">
        <f aca="false">INDEX(BucketTable,MATCH(B1510,SumMonths,0),1)</f>
        <v>#N/A</v>
      </c>
      <c r="Y1510" s="140"/>
      <c r="Z1510" s="140"/>
    </row>
    <row r="1511" customFormat="false" ht="12.75" hidden="false" customHeight="false" outlineLevel="0" collapsed="false">
      <c r="A1511" s="0" t="e">
        <f aca="false">INDEX(BucketTable,MATCH(B1511,SumMonths,0),1)</f>
        <v>#N/A</v>
      </c>
      <c r="Y1511" s="140"/>
      <c r="Z1511" s="140"/>
    </row>
    <row r="1512" customFormat="false" ht="12.75" hidden="false" customHeight="false" outlineLevel="0" collapsed="false">
      <c r="A1512" s="0" t="e">
        <f aca="false">INDEX(BucketTable,MATCH(B1512,SumMonths,0),1)</f>
        <v>#N/A</v>
      </c>
      <c r="Y1512" s="140"/>
      <c r="Z1512" s="140"/>
    </row>
    <row r="1513" customFormat="false" ht="12.75" hidden="false" customHeight="false" outlineLevel="0" collapsed="false">
      <c r="A1513" s="0" t="e">
        <f aca="false">INDEX(BucketTable,MATCH(B1513,SumMonths,0),1)</f>
        <v>#N/A</v>
      </c>
      <c r="Y1513" s="140"/>
      <c r="Z1513" s="140"/>
    </row>
    <row r="1514" customFormat="false" ht="12.75" hidden="false" customHeight="false" outlineLevel="0" collapsed="false">
      <c r="A1514" s="0" t="e">
        <f aca="false">INDEX(BucketTable,MATCH(B1514,SumMonths,0),1)</f>
        <v>#N/A</v>
      </c>
      <c r="Y1514" s="140"/>
      <c r="Z1514" s="140"/>
    </row>
    <row r="1515" customFormat="false" ht="12.75" hidden="false" customHeight="false" outlineLevel="0" collapsed="false">
      <c r="A1515" s="0" t="e">
        <f aca="false">INDEX(BucketTable,MATCH(B1515,SumMonths,0),1)</f>
        <v>#N/A</v>
      </c>
      <c r="Y1515" s="140"/>
      <c r="Z1515" s="140"/>
    </row>
    <row r="1516" customFormat="false" ht="12.75" hidden="false" customHeight="false" outlineLevel="0" collapsed="false">
      <c r="A1516" s="0" t="e">
        <f aca="false">INDEX(BucketTable,MATCH(B1516,SumMonths,0),1)</f>
        <v>#N/A</v>
      </c>
      <c r="Y1516" s="140"/>
      <c r="Z1516" s="140"/>
    </row>
    <row r="1517" customFormat="false" ht="12.75" hidden="false" customHeight="false" outlineLevel="0" collapsed="false">
      <c r="A1517" s="0" t="e">
        <f aca="false">INDEX(BucketTable,MATCH(B1517,SumMonths,0),1)</f>
        <v>#N/A</v>
      </c>
      <c r="Y1517" s="140"/>
      <c r="Z1517" s="140"/>
    </row>
    <row r="1518" customFormat="false" ht="12.75" hidden="false" customHeight="false" outlineLevel="0" collapsed="false">
      <c r="A1518" s="0" t="e">
        <f aca="false">INDEX(BucketTable,MATCH(B1518,SumMonths,0),1)</f>
        <v>#N/A</v>
      </c>
      <c r="Y1518" s="140"/>
      <c r="Z1518" s="140"/>
    </row>
    <row r="1519" customFormat="false" ht="12.75" hidden="false" customHeight="false" outlineLevel="0" collapsed="false">
      <c r="A1519" s="0" t="e">
        <f aca="false">INDEX(BucketTable,MATCH(B1519,SumMonths,0),1)</f>
        <v>#N/A</v>
      </c>
      <c r="Y1519" s="140"/>
      <c r="Z1519" s="140"/>
    </row>
    <row r="1520" customFormat="false" ht="12.75" hidden="false" customHeight="false" outlineLevel="0" collapsed="false">
      <c r="A1520" s="0" t="e">
        <f aca="false">INDEX(BucketTable,MATCH(B1520,SumMonths,0),1)</f>
        <v>#N/A</v>
      </c>
      <c r="Y1520" s="140"/>
      <c r="Z1520" s="140"/>
    </row>
    <row r="1521" customFormat="false" ht="12.75" hidden="false" customHeight="false" outlineLevel="0" collapsed="false">
      <c r="A1521" s="0" t="e">
        <f aca="false">INDEX(BucketTable,MATCH(B1521,SumMonths,0),1)</f>
        <v>#N/A</v>
      </c>
      <c r="Y1521" s="140"/>
      <c r="Z1521" s="140"/>
    </row>
    <row r="1522" customFormat="false" ht="12.75" hidden="false" customHeight="false" outlineLevel="0" collapsed="false">
      <c r="A1522" s="0" t="e">
        <f aca="false">INDEX(BucketTable,MATCH(B1522,SumMonths,0),1)</f>
        <v>#N/A</v>
      </c>
      <c r="Y1522" s="140"/>
      <c r="Z1522" s="140"/>
    </row>
    <row r="1523" customFormat="false" ht="12.75" hidden="false" customHeight="false" outlineLevel="0" collapsed="false">
      <c r="A1523" s="0" t="e">
        <f aca="false">INDEX(BucketTable,MATCH(B1523,SumMonths,0),1)</f>
        <v>#N/A</v>
      </c>
      <c r="Y1523" s="140"/>
      <c r="Z1523" s="140"/>
    </row>
    <row r="1524" customFormat="false" ht="12.75" hidden="false" customHeight="false" outlineLevel="0" collapsed="false">
      <c r="A1524" s="0" t="e">
        <f aca="false">INDEX(BucketTable,MATCH(B1524,SumMonths,0),1)</f>
        <v>#N/A</v>
      </c>
      <c r="Y1524" s="140"/>
      <c r="Z1524" s="140"/>
    </row>
    <row r="1525" customFormat="false" ht="12.75" hidden="false" customHeight="false" outlineLevel="0" collapsed="false">
      <c r="A1525" s="0" t="e">
        <f aca="false">INDEX(BucketTable,MATCH(B1525,SumMonths,0),1)</f>
        <v>#N/A</v>
      </c>
      <c r="Y1525" s="140"/>
      <c r="Z1525" s="140"/>
    </row>
    <row r="1526" customFormat="false" ht="12.75" hidden="false" customHeight="false" outlineLevel="0" collapsed="false">
      <c r="A1526" s="0" t="e">
        <f aca="false">INDEX(BucketTable,MATCH(B1526,SumMonths,0),1)</f>
        <v>#N/A</v>
      </c>
      <c r="Y1526" s="140"/>
      <c r="Z1526" s="140"/>
    </row>
    <row r="1527" customFormat="false" ht="12.75" hidden="false" customHeight="false" outlineLevel="0" collapsed="false">
      <c r="A1527" s="0" t="e">
        <f aca="false">INDEX(BucketTable,MATCH(B1527,SumMonths,0),1)</f>
        <v>#N/A</v>
      </c>
      <c r="Y1527" s="140"/>
      <c r="Z1527" s="140"/>
    </row>
    <row r="1528" customFormat="false" ht="12.75" hidden="false" customHeight="false" outlineLevel="0" collapsed="false">
      <c r="A1528" s="0" t="e">
        <f aca="false">INDEX(BucketTable,MATCH(B1528,SumMonths,0),1)</f>
        <v>#N/A</v>
      </c>
      <c r="Y1528" s="140"/>
      <c r="Z1528" s="140"/>
    </row>
    <row r="1529" customFormat="false" ht="12.75" hidden="false" customHeight="false" outlineLevel="0" collapsed="false">
      <c r="A1529" s="0" t="e">
        <f aca="false">INDEX(BucketTable,MATCH(B1529,SumMonths,0),1)</f>
        <v>#N/A</v>
      </c>
      <c r="Y1529" s="140"/>
      <c r="Z1529" s="140"/>
    </row>
    <row r="1530" customFormat="false" ht="12.75" hidden="false" customHeight="false" outlineLevel="0" collapsed="false">
      <c r="A1530" s="0" t="e">
        <f aca="false">INDEX(BucketTable,MATCH(B1530,SumMonths,0),1)</f>
        <v>#N/A</v>
      </c>
      <c r="Y1530" s="140"/>
      <c r="Z1530" s="140"/>
    </row>
    <row r="1531" customFormat="false" ht="12.75" hidden="false" customHeight="false" outlineLevel="0" collapsed="false">
      <c r="A1531" s="0" t="e">
        <f aca="false">INDEX(BucketTable,MATCH(B1531,SumMonths,0),1)</f>
        <v>#N/A</v>
      </c>
      <c r="Y1531" s="140"/>
      <c r="Z1531" s="140"/>
    </row>
    <row r="1532" customFormat="false" ht="12.75" hidden="false" customHeight="false" outlineLevel="0" collapsed="false">
      <c r="A1532" s="0" t="e">
        <f aca="false">INDEX(BucketTable,MATCH(B1532,SumMonths,0),1)</f>
        <v>#N/A</v>
      </c>
      <c r="Y1532" s="140"/>
      <c r="Z1532" s="140"/>
    </row>
    <row r="1533" customFormat="false" ht="12.75" hidden="false" customHeight="false" outlineLevel="0" collapsed="false">
      <c r="A1533" s="0" t="e">
        <f aca="false">INDEX(BucketTable,MATCH(B1533,SumMonths,0),1)</f>
        <v>#N/A</v>
      </c>
      <c r="Y1533" s="140"/>
      <c r="Z1533" s="140"/>
    </row>
    <row r="1534" customFormat="false" ht="12.75" hidden="false" customHeight="false" outlineLevel="0" collapsed="false">
      <c r="A1534" s="0" t="e">
        <f aca="false">INDEX(BucketTable,MATCH(B1534,SumMonths,0),1)</f>
        <v>#N/A</v>
      </c>
      <c r="Y1534" s="140"/>
      <c r="Z1534" s="140"/>
    </row>
    <row r="1535" customFormat="false" ht="12.75" hidden="false" customHeight="false" outlineLevel="0" collapsed="false">
      <c r="A1535" s="0" t="e">
        <f aca="false">INDEX(BucketTable,MATCH(B1535,SumMonths,0),1)</f>
        <v>#N/A</v>
      </c>
      <c r="Y1535" s="140"/>
      <c r="Z1535" s="140"/>
    </row>
    <row r="1536" customFormat="false" ht="12.75" hidden="false" customHeight="false" outlineLevel="0" collapsed="false">
      <c r="A1536" s="0" t="e">
        <f aca="false">INDEX(BucketTable,MATCH(B1536,SumMonths,0),1)</f>
        <v>#N/A</v>
      </c>
      <c r="Y1536" s="140"/>
      <c r="Z1536" s="140"/>
    </row>
    <row r="1537" customFormat="false" ht="12.75" hidden="false" customHeight="false" outlineLevel="0" collapsed="false">
      <c r="A1537" s="0" t="e">
        <f aca="false">INDEX(BucketTable,MATCH(B1537,SumMonths,0),1)</f>
        <v>#N/A</v>
      </c>
      <c r="Y1537" s="140"/>
      <c r="Z1537" s="140"/>
    </row>
    <row r="1538" customFormat="false" ht="12.75" hidden="false" customHeight="false" outlineLevel="0" collapsed="false">
      <c r="A1538" s="0" t="e">
        <f aca="false">INDEX(BucketTable,MATCH(B1538,SumMonths,0),1)</f>
        <v>#N/A</v>
      </c>
      <c r="Y1538" s="140"/>
      <c r="Z1538" s="140"/>
    </row>
    <row r="1539" customFormat="false" ht="12.75" hidden="false" customHeight="false" outlineLevel="0" collapsed="false">
      <c r="A1539" s="0" t="e">
        <f aca="false">INDEX(BucketTable,MATCH(B1539,SumMonths,0),1)</f>
        <v>#N/A</v>
      </c>
      <c r="Y1539" s="140"/>
      <c r="Z1539" s="140"/>
    </row>
    <row r="1540" customFormat="false" ht="12.75" hidden="false" customHeight="false" outlineLevel="0" collapsed="false">
      <c r="A1540" s="0" t="e">
        <f aca="false">INDEX(BucketTable,MATCH(B1540,SumMonths,0),1)</f>
        <v>#N/A</v>
      </c>
      <c r="Y1540" s="140"/>
      <c r="Z1540" s="140"/>
    </row>
    <row r="1541" customFormat="false" ht="12.75" hidden="false" customHeight="false" outlineLevel="0" collapsed="false">
      <c r="A1541" s="0" t="e">
        <f aca="false">INDEX(BucketTable,MATCH(B1541,SumMonths,0),1)</f>
        <v>#N/A</v>
      </c>
      <c r="Y1541" s="140"/>
      <c r="Z1541" s="140"/>
    </row>
    <row r="1542" customFormat="false" ht="12.75" hidden="false" customHeight="false" outlineLevel="0" collapsed="false">
      <c r="A1542" s="0" t="e">
        <f aca="false">INDEX(BucketTable,MATCH(B1542,SumMonths,0),1)</f>
        <v>#N/A</v>
      </c>
      <c r="Y1542" s="140"/>
      <c r="Z1542" s="140"/>
    </row>
    <row r="1543" customFormat="false" ht="12.75" hidden="false" customHeight="false" outlineLevel="0" collapsed="false">
      <c r="A1543" s="0" t="e">
        <f aca="false">INDEX(BucketTable,MATCH(B1543,SumMonths,0),1)</f>
        <v>#N/A</v>
      </c>
      <c r="Y1543" s="140"/>
      <c r="Z1543" s="140"/>
    </row>
    <row r="1544" customFormat="false" ht="12.75" hidden="false" customHeight="false" outlineLevel="0" collapsed="false">
      <c r="A1544" s="0" t="e">
        <f aca="false">INDEX(BucketTable,MATCH(B1544,SumMonths,0),1)</f>
        <v>#N/A</v>
      </c>
      <c r="Y1544" s="140"/>
      <c r="Z1544" s="140"/>
    </row>
    <row r="1545" customFormat="false" ht="12.75" hidden="false" customHeight="false" outlineLevel="0" collapsed="false">
      <c r="A1545" s="0" t="e">
        <f aca="false">INDEX(BucketTable,MATCH(B1545,SumMonths,0),1)</f>
        <v>#N/A</v>
      </c>
      <c r="Y1545" s="140"/>
      <c r="Z1545" s="140"/>
    </row>
    <row r="1546" customFormat="false" ht="12.75" hidden="false" customHeight="false" outlineLevel="0" collapsed="false">
      <c r="A1546" s="0" t="e">
        <f aca="false">INDEX(BucketTable,MATCH(B1546,SumMonths,0),1)</f>
        <v>#N/A</v>
      </c>
      <c r="Y1546" s="140"/>
      <c r="Z1546" s="140"/>
    </row>
    <row r="1547" customFormat="false" ht="12.75" hidden="false" customHeight="false" outlineLevel="0" collapsed="false">
      <c r="A1547" s="0" t="e">
        <f aca="false">INDEX(BucketTable,MATCH(B1547,SumMonths,0),1)</f>
        <v>#N/A</v>
      </c>
      <c r="Y1547" s="140"/>
      <c r="Z1547" s="140"/>
    </row>
    <row r="1548" customFormat="false" ht="12.75" hidden="false" customHeight="false" outlineLevel="0" collapsed="false">
      <c r="A1548" s="0" t="e">
        <f aca="false">INDEX(BucketTable,MATCH(B1548,SumMonths,0),1)</f>
        <v>#N/A</v>
      </c>
      <c r="Y1548" s="140"/>
      <c r="Z1548" s="140"/>
    </row>
    <row r="1549" customFormat="false" ht="12.75" hidden="false" customHeight="false" outlineLevel="0" collapsed="false">
      <c r="A1549" s="0" t="e">
        <f aca="false">INDEX(BucketTable,MATCH(B1549,SumMonths,0),1)</f>
        <v>#N/A</v>
      </c>
      <c r="Y1549" s="140"/>
      <c r="Z1549" s="140"/>
    </row>
    <row r="1550" customFormat="false" ht="12.75" hidden="false" customHeight="false" outlineLevel="0" collapsed="false">
      <c r="A1550" s="0" t="e">
        <f aca="false">INDEX(BucketTable,MATCH(B1550,SumMonths,0),1)</f>
        <v>#N/A</v>
      </c>
      <c r="Y1550" s="140"/>
      <c r="Z1550" s="140"/>
    </row>
    <row r="1551" customFormat="false" ht="12.75" hidden="false" customHeight="false" outlineLevel="0" collapsed="false">
      <c r="A1551" s="0" t="e">
        <f aca="false">INDEX(BucketTable,MATCH(B1551,SumMonths,0),1)</f>
        <v>#N/A</v>
      </c>
      <c r="Y1551" s="140"/>
      <c r="Z1551" s="140"/>
    </row>
    <row r="1552" customFormat="false" ht="12.75" hidden="false" customHeight="false" outlineLevel="0" collapsed="false">
      <c r="A1552" s="0" t="e">
        <f aca="false">INDEX(BucketTable,MATCH(B1552,SumMonths,0),1)</f>
        <v>#N/A</v>
      </c>
      <c r="Y1552" s="140"/>
      <c r="Z1552" s="140"/>
    </row>
    <row r="1553" customFormat="false" ht="12.75" hidden="false" customHeight="false" outlineLevel="0" collapsed="false">
      <c r="A1553" s="0" t="e">
        <f aca="false">INDEX(BucketTable,MATCH(B1553,SumMonths,0),1)</f>
        <v>#N/A</v>
      </c>
      <c r="Y1553" s="140"/>
      <c r="Z1553" s="140"/>
    </row>
    <row r="1554" customFormat="false" ht="12.75" hidden="false" customHeight="false" outlineLevel="0" collapsed="false">
      <c r="A1554" s="0" t="e">
        <f aca="false">INDEX(BucketTable,MATCH(B1554,SumMonths,0),1)</f>
        <v>#N/A</v>
      </c>
      <c r="Y1554" s="140"/>
      <c r="Z1554" s="140"/>
    </row>
    <row r="1555" customFormat="false" ht="12.75" hidden="false" customHeight="false" outlineLevel="0" collapsed="false">
      <c r="A1555" s="0" t="e">
        <f aca="false">INDEX(BucketTable,MATCH(B1555,SumMonths,0),1)</f>
        <v>#N/A</v>
      </c>
      <c r="Y1555" s="140"/>
      <c r="Z1555" s="140"/>
    </row>
    <row r="1556" customFormat="false" ht="12.75" hidden="false" customHeight="false" outlineLevel="0" collapsed="false">
      <c r="A1556" s="0" t="e">
        <f aca="false">INDEX(BucketTable,MATCH(B1556,SumMonths,0),1)</f>
        <v>#N/A</v>
      </c>
      <c r="Y1556" s="140"/>
      <c r="Z1556" s="140"/>
    </row>
    <row r="1557" customFormat="false" ht="12.75" hidden="false" customHeight="false" outlineLevel="0" collapsed="false">
      <c r="A1557" s="0" t="e">
        <f aca="false">INDEX(BucketTable,MATCH(B1557,SumMonths,0),1)</f>
        <v>#N/A</v>
      </c>
      <c r="Y1557" s="140"/>
      <c r="Z1557" s="140"/>
    </row>
    <row r="1558" customFormat="false" ht="12.75" hidden="false" customHeight="false" outlineLevel="0" collapsed="false">
      <c r="A1558" s="0" t="e">
        <f aca="false">INDEX(BucketTable,MATCH(B1558,SumMonths,0),1)</f>
        <v>#N/A</v>
      </c>
      <c r="Y1558" s="140"/>
      <c r="Z1558" s="140"/>
    </row>
    <row r="1559" customFormat="false" ht="12.75" hidden="false" customHeight="false" outlineLevel="0" collapsed="false">
      <c r="A1559" s="0" t="e">
        <f aca="false">INDEX(BucketTable,MATCH(B1559,SumMonths,0),1)</f>
        <v>#N/A</v>
      </c>
      <c r="Y1559" s="140"/>
      <c r="Z1559" s="140"/>
    </row>
    <row r="1560" customFormat="false" ht="12.75" hidden="false" customHeight="false" outlineLevel="0" collapsed="false">
      <c r="A1560" s="0" t="e">
        <f aca="false">INDEX(BucketTable,MATCH(B1560,SumMonths,0),1)</f>
        <v>#N/A</v>
      </c>
      <c r="Y1560" s="140"/>
      <c r="Z1560" s="140"/>
    </row>
    <row r="1561" customFormat="false" ht="12.75" hidden="false" customHeight="false" outlineLevel="0" collapsed="false">
      <c r="A1561" s="0" t="e">
        <f aca="false">INDEX(BucketTable,MATCH(B1561,SumMonths,0),1)</f>
        <v>#N/A</v>
      </c>
      <c r="Y1561" s="140"/>
      <c r="Z1561" s="140"/>
    </row>
    <row r="1562" customFormat="false" ht="12.75" hidden="false" customHeight="false" outlineLevel="0" collapsed="false">
      <c r="A1562" s="0" t="e">
        <f aca="false">INDEX(BucketTable,MATCH(B1562,SumMonths,0),1)</f>
        <v>#N/A</v>
      </c>
      <c r="Y1562" s="140"/>
      <c r="Z1562" s="140"/>
    </row>
    <row r="1563" customFormat="false" ht="12.75" hidden="false" customHeight="false" outlineLevel="0" collapsed="false">
      <c r="A1563" s="0" t="e">
        <f aca="false">INDEX(BucketTable,MATCH(B1563,SumMonths,0),1)</f>
        <v>#N/A</v>
      </c>
      <c r="Y1563" s="140"/>
      <c r="Z1563" s="140"/>
    </row>
    <row r="1564" customFormat="false" ht="12.75" hidden="false" customHeight="false" outlineLevel="0" collapsed="false">
      <c r="A1564" s="0" t="e">
        <f aca="false">INDEX(BucketTable,MATCH(B1564,SumMonths,0),1)</f>
        <v>#N/A</v>
      </c>
      <c r="Y1564" s="140"/>
      <c r="Z1564" s="140"/>
    </row>
    <row r="1565" customFormat="false" ht="12.75" hidden="false" customHeight="false" outlineLevel="0" collapsed="false">
      <c r="A1565" s="0" t="e">
        <f aca="false">INDEX(BucketTable,MATCH(B1565,SumMonths,0),1)</f>
        <v>#N/A</v>
      </c>
      <c r="Y1565" s="140"/>
      <c r="Z1565" s="140"/>
    </row>
    <row r="1566" customFormat="false" ht="12.75" hidden="false" customHeight="false" outlineLevel="0" collapsed="false">
      <c r="A1566" s="0" t="e">
        <f aca="false">INDEX(BucketTable,MATCH(B1566,SumMonths,0),1)</f>
        <v>#N/A</v>
      </c>
      <c r="Y1566" s="140"/>
      <c r="Z1566" s="140"/>
    </row>
    <row r="1567" customFormat="false" ht="12.75" hidden="false" customHeight="false" outlineLevel="0" collapsed="false">
      <c r="A1567" s="0" t="e">
        <f aca="false">INDEX(BucketTable,MATCH(B1567,SumMonths,0),1)</f>
        <v>#N/A</v>
      </c>
      <c r="Y1567" s="140"/>
      <c r="Z1567" s="140"/>
    </row>
    <row r="1568" customFormat="false" ht="12.75" hidden="false" customHeight="false" outlineLevel="0" collapsed="false">
      <c r="A1568" s="0" t="e">
        <f aca="false">INDEX(BucketTable,MATCH(B1568,SumMonths,0),1)</f>
        <v>#N/A</v>
      </c>
      <c r="Y1568" s="140"/>
      <c r="Z1568" s="140"/>
    </row>
    <row r="1569" customFormat="false" ht="12.75" hidden="false" customHeight="false" outlineLevel="0" collapsed="false">
      <c r="A1569" s="0" t="e">
        <f aca="false">INDEX(BucketTable,MATCH(B1569,SumMonths,0),1)</f>
        <v>#N/A</v>
      </c>
      <c r="Y1569" s="140"/>
      <c r="Z1569" s="140"/>
    </row>
    <row r="1570" customFormat="false" ht="12.75" hidden="false" customHeight="false" outlineLevel="0" collapsed="false">
      <c r="A1570" s="0" t="e">
        <f aca="false">INDEX(BucketTable,MATCH(B1570,SumMonths,0),1)</f>
        <v>#N/A</v>
      </c>
      <c r="Y1570" s="140"/>
      <c r="Z1570" s="140"/>
    </row>
    <row r="1571" customFormat="false" ht="12.75" hidden="false" customHeight="false" outlineLevel="0" collapsed="false">
      <c r="A1571" s="0" t="e">
        <f aca="false">INDEX(BucketTable,MATCH(B1571,SumMonths,0),1)</f>
        <v>#N/A</v>
      </c>
      <c r="Y1571" s="140"/>
      <c r="Z1571" s="140"/>
    </row>
    <row r="1572" customFormat="false" ht="12.75" hidden="false" customHeight="false" outlineLevel="0" collapsed="false">
      <c r="A1572" s="0" t="e">
        <f aca="false">INDEX(BucketTable,MATCH(B1572,SumMonths,0),1)</f>
        <v>#N/A</v>
      </c>
      <c r="Y1572" s="140"/>
      <c r="Z1572" s="140"/>
    </row>
    <row r="1573" customFormat="false" ht="12.75" hidden="false" customHeight="false" outlineLevel="0" collapsed="false">
      <c r="A1573" s="0" t="e">
        <f aca="false">INDEX(BucketTable,MATCH(B1573,SumMonths,0),1)</f>
        <v>#N/A</v>
      </c>
      <c r="Y1573" s="140"/>
      <c r="Z1573" s="140"/>
    </row>
    <row r="1574" customFormat="false" ht="12.75" hidden="false" customHeight="false" outlineLevel="0" collapsed="false">
      <c r="A1574" s="0" t="e">
        <f aca="false">INDEX(BucketTable,MATCH(B1574,SumMonths,0),1)</f>
        <v>#N/A</v>
      </c>
      <c r="Y1574" s="140"/>
      <c r="Z1574" s="140"/>
    </row>
    <row r="1575" customFormat="false" ht="12.75" hidden="false" customHeight="false" outlineLevel="0" collapsed="false">
      <c r="A1575" s="0" t="e">
        <f aca="false">INDEX(BucketTable,MATCH(B1575,SumMonths,0),1)</f>
        <v>#N/A</v>
      </c>
      <c r="Y1575" s="140"/>
      <c r="Z1575" s="140"/>
    </row>
    <row r="1576" customFormat="false" ht="12.75" hidden="false" customHeight="false" outlineLevel="0" collapsed="false">
      <c r="A1576" s="0" t="e">
        <f aca="false">INDEX(BucketTable,MATCH(B1576,SumMonths,0),1)</f>
        <v>#N/A</v>
      </c>
      <c r="Y1576" s="140"/>
      <c r="Z1576" s="140"/>
    </row>
    <row r="1577" customFormat="false" ht="12.75" hidden="false" customHeight="false" outlineLevel="0" collapsed="false">
      <c r="A1577" s="0" t="e">
        <f aca="false">INDEX(BucketTable,MATCH(B1577,SumMonths,0),1)</f>
        <v>#N/A</v>
      </c>
      <c r="Y1577" s="140"/>
      <c r="Z1577" s="140"/>
    </row>
    <row r="1578" customFormat="false" ht="12.75" hidden="false" customHeight="false" outlineLevel="0" collapsed="false">
      <c r="A1578" s="0" t="e">
        <f aca="false">INDEX(BucketTable,MATCH(B1578,SumMonths,0),1)</f>
        <v>#N/A</v>
      </c>
      <c r="Y1578" s="140"/>
      <c r="Z1578" s="140"/>
    </row>
    <row r="1579" customFormat="false" ht="12.75" hidden="false" customHeight="false" outlineLevel="0" collapsed="false">
      <c r="A1579" s="0" t="e">
        <f aca="false">INDEX(BucketTable,MATCH(B1579,SumMonths,0),1)</f>
        <v>#N/A</v>
      </c>
      <c r="Y1579" s="140"/>
      <c r="Z1579" s="140"/>
    </row>
    <row r="1580" customFormat="false" ht="12.75" hidden="false" customHeight="false" outlineLevel="0" collapsed="false">
      <c r="A1580" s="0" t="e">
        <f aca="false">INDEX(BucketTable,MATCH(B1580,SumMonths,0),1)</f>
        <v>#N/A</v>
      </c>
      <c r="Y1580" s="140"/>
      <c r="Z1580" s="140"/>
    </row>
    <row r="1581" customFormat="false" ht="12.75" hidden="false" customHeight="false" outlineLevel="0" collapsed="false">
      <c r="A1581" s="0" t="e">
        <f aca="false">INDEX(BucketTable,MATCH(B1581,SumMonths,0),1)</f>
        <v>#N/A</v>
      </c>
      <c r="Y1581" s="140"/>
      <c r="Z1581" s="140"/>
    </row>
    <row r="1582" customFormat="false" ht="12.75" hidden="false" customHeight="false" outlineLevel="0" collapsed="false">
      <c r="A1582" s="0" t="e">
        <f aca="false">INDEX(BucketTable,MATCH(B1582,SumMonths,0),1)</f>
        <v>#N/A</v>
      </c>
      <c r="Y1582" s="140"/>
      <c r="Z1582" s="140"/>
    </row>
    <row r="1583" customFormat="false" ht="12.75" hidden="false" customHeight="false" outlineLevel="0" collapsed="false">
      <c r="A1583" s="0" t="e">
        <f aca="false">INDEX(BucketTable,MATCH(B1583,SumMonths,0),1)</f>
        <v>#N/A</v>
      </c>
      <c r="Y1583" s="140"/>
      <c r="Z1583" s="140"/>
    </row>
    <row r="1584" customFormat="false" ht="12.75" hidden="false" customHeight="false" outlineLevel="0" collapsed="false">
      <c r="A1584" s="0" t="e">
        <f aca="false">INDEX(BucketTable,MATCH(B1584,SumMonths,0),1)</f>
        <v>#N/A</v>
      </c>
      <c r="Y1584" s="140"/>
      <c r="Z1584" s="140"/>
    </row>
    <row r="1585" customFormat="false" ht="12.75" hidden="false" customHeight="false" outlineLevel="0" collapsed="false">
      <c r="A1585" s="0" t="e">
        <f aca="false">INDEX(BucketTable,MATCH(B1585,SumMonths,0),1)</f>
        <v>#N/A</v>
      </c>
      <c r="Y1585" s="140"/>
      <c r="Z1585" s="140"/>
    </row>
    <row r="1586" customFormat="false" ht="12.75" hidden="false" customHeight="false" outlineLevel="0" collapsed="false">
      <c r="A1586" s="0" t="e">
        <f aca="false">INDEX(BucketTable,MATCH(B1586,SumMonths,0),1)</f>
        <v>#N/A</v>
      </c>
      <c r="Y1586" s="140"/>
      <c r="Z1586" s="140"/>
    </row>
    <row r="1587" customFormat="false" ht="12.75" hidden="false" customHeight="false" outlineLevel="0" collapsed="false">
      <c r="A1587" s="0" t="e">
        <f aca="false">INDEX(BucketTable,MATCH(B1587,SumMonths,0),1)</f>
        <v>#N/A</v>
      </c>
      <c r="Y1587" s="140"/>
      <c r="Z1587" s="140"/>
    </row>
    <row r="1588" customFormat="false" ht="12.75" hidden="false" customHeight="false" outlineLevel="0" collapsed="false">
      <c r="A1588" s="0" t="e">
        <f aca="false">INDEX(BucketTable,MATCH(B1588,SumMonths,0),1)</f>
        <v>#N/A</v>
      </c>
      <c r="Y1588" s="140"/>
      <c r="Z1588" s="140"/>
    </row>
    <row r="1589" customFormat="false" ht="12.75" hidden="false" customHeight="false" outlineLevel="0" collapsed="false">
      <c r="A1589" s="0" t="e">
        <f aca="false">INDEX(BucketTable,MATCH(B1589,SumMonths,0),1)</f>
        <v>#N/A</v>
      </c>
      <c r="Y1589" s="140"/>
      <c r="Z1589" s="140"/>
    </row>
    <row r="1590" customFormat="false" ht="12.75" hidden="false" customHeight="false" outlineLevel="0" collapsed="false">
      <c r="A1590" s="0" t="e">
        <f aca="false">INDEX(BucketTable,MATCH(B1590,SumMonths,0),1)</f>
        <v>#N/A</v>
      </c>
      <c r="Y1590" s="140"/>
      <c r="Z1590" s="140"/>
    </row>
    <row r="1591" customFormat="false" ht="12.75" hidden="false" customHeight="false" outlineLevel="0" collapsed="false">
      <c r="A1591" s="0" t="e">
        <f aca="false">INDEX(BucketTable,MATCH(B1591,SumMonths,0),1)</f>
        <v>#N/A</v>
      </c>
      <c r="Y1591" s="140"/>
      <c r="Z1591" s="140"/>
    </row>
    <row r="1592" customFormat="false" ht="12.75" hidden="false" customHeight="false" outlineLevel="0" collapsed="false">
      <c r="A1592" s="0" t="e">
        <f aca="false">INDEX(BucketTable,MATCH(B1592,SumMonths,0),1)</f>
        <v>#N/A</v>
      </c>
      <c r="Y1592" s="140"/>
      <c r="Z1592" s="140"/>
    </row>
    <row r="1593" customFormat="false" ht="12.75" hidden="false" customHeight="false" outlineLevel="0" collapsed="false">
      <c r="A1593" s="0" t="e">
        <f aca="false">INDEX(BucketTable,MATCH(B1593,SumMonths,0),1)</f>
        <v>#N/A</v>
      </c>
      <c r="Y1593" s="140"/>
      <c r="Z1593" s="140"/>
    </row>
    <row r="1594" customFormat="false" ht="12.75" hidden="false" customHeight="false" outlineLevel="0" collapsed="false">
      <c r="A1594" s="0" t="e">
        <f aca="false">INDEX(BucketTable,MATCH(B1594,SumMonths,0),1)</f>
        <v>#N/A</v>
      </c>
      <c r="Y1594" s="140"/>
      <c r="Z1594" s="140"/>
    </row>
    <row r="1595" customFormat="false" ht="12.75" hidden="false" customHeight="false" outlineLevel="0" collapsed="false">
      <c r="A1595" s="0" t="e">
        <f aca="false">INDEX(BucketTable,MATCH(B1595,SumMonths,0),1)</f>
        <v>#N/A</v>
      </c>
      <c r="Y1595" s="140"/>
      <c r="Z1595" s="140"/>
    </row>
    <row r="1596" customFormat="false" ht="12.75" hidden="false" customHeight="false" outlineLevel="0" collapsed="false">
      <c r="A1596" s="0" t="e">
        <f aca="false">INDEX(BucketTable,MATCH(B1596,SumMonths,0),1)</f>
        <v>#N/A</v>
      </c>
      <c r="Y1596" s="140"/>
      <c r="Z1596" s="140"/>
    </row>
    <row r="1597" customFormat="false" ht="12.75" hidden="false" customHeight="false" outlineLevel="0" collapsed="false">
      <c r="A1597" s="0" t="e">
        <f aca="false">INDEX(BucketTable,MATCH(B1597,SumMonths,0),1)</f>
        <v>#N/A</v>
      </c>
      <c r="Y1597" s="140"/>
      <c r="Z1597" s="140"/>
    </row>
    <row r="1598" customFormat="false" ht="12.75" hidden="false" customHeight="false" outlineLevel="0" collapsed="false">
      <c r="A1598" s="0" t="e">
        <f aca="false">INDEX(BucketTable,MATCH(B1598,SumMonths,0),1)</f>
        <v>#N/A</v>
      </c>
      <c r="Y1598" s="140"/>
      <c r="Z1598" s="140"/>
    </row>
    <row r="1599" customFormat="false" ht="12.75" hidden="false" customHeight="false" outlineLevel="0" collapsed="false">
      <c r="A1599" s="0" t="e">
        <f aca="false">INDEX(BucketTable,MATCH(B1599,SumMonths,0),1)</f>
        <v>#N/A</v>
      </c>
      <c r="Y1599" s="140"/>
      <c r="Z1599" s="140"/>
    </row>
    <row r="1600" customFormat="false" ht="12.75" hidden="false" customHeight="false" outlineLevel="0" collapsed="false">
      <c r="A1600" s="0" t="e">
        <f aca="false">INDEX(BucketTable,MATCH(B1600,SumMonths,0),1)</f>
        <v>#N/A</v>
      </c>
      <c r="Y1600" s="140"/>
      <c r="Z1600" s="140"/>
    </row>
    <row r="1601" customFormat="false" ht="12.75" hidden="false" customHeight="false" outlineLevel="0" collapsed="false">
      <c r="A1601" s="0" t="e">
        <f aca="false">INDEX(BucketTable,MATCH(B1601,SumMonths,0),1)</f>
        <v>#N/A</v>
      </c>
      <c r="Y1601" s="140"/>
      <c r="Z1601" s="140"/>
    </row>
    <row r="1602" customFormat="false" ht="12.75" hidden="false" customHeight="false" outlineLevel="0" collapsed="false">
      <c r="A1602" s="0" t="e">
        <f aca="false">INDEX(BucketTable,MATCH(B1602,SumMonths,0),1)</f>
        <v>#N/A</v>
      </c>
      <c r="Y1602" s="140"/>
      <c r="Z1602" s="140"/>
    </row>
    <row r="1603" customFormat="false" ht="12.75" hidden="false" customHeight="false" outlineLevel="0" collapsed="false">
      <c r="A1603" s="0" t="e">
        <f aca="false">INDEX(BucketTable,MATCH(B1603,SumMonths,0),1)</f>
        <v>#N/A</v>
      </c>
      <c r="Y1603" s="140"/>
      <c r="Z1603" s="140"/>
    </row>
    <row r="1604" customFormat="false" ht="12.75" hidden="false" customHeight="false" outlineLevel="0" collapsed="false">
      <c r="A1604" s="0" t="e">
        <f aca="false">INDEX(BucketTable,MATCH(B1604,SumMonths,0),1)</f>
        <v>#N/A</v>
      </c>
      <c r="Y1604" s="140"/>
      <c r="Z1604" s="140"/>
    </row>
    <row r="1605" customFormat="false" ht="12.75" hidden="false" customHeight="false" outlineLevel="0" collapsed="false">
      <c r="A1605" s="0" t="e">
        <f aca="false">INDEX(BucketTable,MATCH(B1605,SumMonths,0),1)</f>
        <v>#N/A</v>
      </c>
      <c r="Y1605" s="140"/>
      <c r="Z1605" s="140"/>
    </row>
    <row r="1606" customFormat="false" ht="12.75" hidden="false" customHeight="false" outlineLevel="0" collapsed="false">
      <c r="A1606" s="0" t="e">
        <f aca="false">INDEX(BucketTable,MATCH(B1606,SumMonths,0),1)</f>
        <v>#N/A</v>
      </c>
      <c r="Y1606" s="140"/>
      <c r="Z1606" s="140"/>
    </row>
    <row r="1607" customFormat="false" ht="12.75" hidden="false" customHeight="false" outlineLevel="0" collapsed="false">
      <c r="A1607" s="0" t="e">
        <f aca="false">INDEX(BucketTable,MATCH(B1607,SumMonths,0),1)</f>
        <v>#N/A</v>
      </c>
      <c r="Y1607" s="140"/>
      <c r="Z1607" s="140"/>
    </row>
    <row r="1608" customFormat="false" ht="12.75" hidden="false" customHeight="false" outlineLevel="0" collapsed="false">
      <c r="A1608" s="0" t="e">
        <f aca="false">INDEX(BucketTable,MATCH(B1608,SumMonths,0),1)</f>
        <v>#N/A</v>
      </c>
      <c r="Y1608" s="140"/>
      <c r="Z1608" s="140"/>
    </row>
    <row r="1609" customFormat="false" ht="12.75" hidden="false" customHeight="false" outlineLevel="0" collapsed="false">
      <c r="A1609" s="0" t="e">
        <f aca="false">INDEX(BucketTable,MATCH(B1609,SumMonths,0),1)</f>
        <v>#N/A</v>
      </c>
      <c r="Y1609" s="140"/>
      <c r="Z1609" s="140"/>
    </row>
    <row r="1610" customFormat="false" ht="12.75" hidden="false" customHeight="false" outlineLevel="0" collapsed="false">
      <c r="A1610" s="0" t="e">
        <f aca="false">INDEX(BucketTable,MATCH(B1610,SumMonths,0),1)</f>
        <v>#N/A</v>
      </c>
      <c r="Y1610" s="140"/>
      <c r="Z1610" s="140"/>
    </row>
    <row r="1611" customFormat="false" ht="12.75" hidden="false" customHeight="false" outlineLevel="0" collapsed="false">
      <c r="A1611" s="0" t="e">
        <f aca="false">INDEX(BucketTable,MATCH(B1611,SumMonths,0),1)</f>
        <v>#N/A</v>
      </c>
      <c r="Y1611" s="140"/>
      <c r="Z1611" s="140"/>
    </row>
    <row r="1612" customFormat="false" ht="12.75" hidden="false" customHeight="false" outlineLevel="0" collapsed="false">
      <c r="A1612" s="0" t="e">
        <f aca="false">INDEX(BucketTable,MATCH(B1612,SumMonths,0),1)</f>
        <v>#N/A</v>
      </c>
      <c r="Y1612" s="140"/>
      <c r="Z1612" s="140"/>
    </row>
    <row r="1613" customFormat="false" ht="12.75" hidden="false" customHeight="false" outlineLevel="0" collapsed="false">
      <c r="A1613" s="0" t="e">
        <f aca="false">INDEX(BucketTable,MATCH(B1613,SumMonths,0),1)</f>
        <v>#N/A</v>
      </c>
      <c r="Y1613" s="140"/>
      <c r="Z1613" s="140"/>
    </row>
    <row r="1614" customFormat="false" ht="12.75" hidden="false" customHeight="false" outlineLevel="0" collapsed="false">
      <c r="A1614" s="0" t="e">
        <f aca="false">INDEX(BucketTable,MATCH(B1614,SumMonths,0),1)</f>
        <v>#N/A</v>
      </c>
      <c r="Y1614" s="140"/>
      <c r="Z1614" s="140"/>
    </row>
    <row r="1615" customFormat="false" ht="12.75" hidden="false" customHeight="false" outlineLevel="0" collapsed="false">
      <c r="A1615" s="0" t="e">
        <f aca="false">INDEX(BucketTable,MATCH(B1615,SumMonths,0),1)</f>
        <v>#N/A</v>
      </c>
      <c r="Y1615" s="140"/>
      <c r="Z1615" s="140"/>
    </row>
    <row r="1616" customFormat="false" ht="12.75" hidden="false" customHeight="false" outlineLevel="0" collapsed="false">
      <c r="A1616" s="0" t="e">
        <f aca="false">INDEX(BucketTable,MATCH(B1616,SumMonths,0),1)</f>
        <v>#N/A</v>
      </c>
      <c r="Y1616" s="140"/>
      <c r="Z1616" s="140"/>
    </row>
    <row r="1617" customFormat="false" ht="12.75" hidden="false" customHeight="false" outlineLevel="0" collapsed="false">
      <c r="A1617" s="0" t="e">
        <f aca="false">INDEX(BucketTable,MATCH(B1617,SumMonths,0),1)</f>
        <v>#N/A</v>
      </c>
      <c r="Y1617" s="140"/>
      <c r="Z1617" s="140"/>
    </row>
    <row r="1618" customFormat="false" ht="12.75" hidden="false" customHeight="false" outlineLevel="0" collapsed="false">
      <c r="A1618" s="0" t="e">
        <f aca="false">INDEX(BucketTable,MATCH(B1618,SumMonths,0),1)</f>
        <v>#N/A</v>
      </c>
      <c r="Y1618" s="140"/>
      <c r="Z1618" s="140"/>
    </row>
    <row r="1619" customFormat="false" ht="12.75" hidden="false" customHeight="false" outlineLevel="0" collapsed="false">
      <c r="A1619" s="0" t="e">
        <f aca="false">INDEX(BucketTable,MATCH(B1619,SumMonths,0),1)</f>
        <v>#N/A</v>
      </c>
      <c r="Y1619" s="140"/>
      <c r="Z1619" s="140"/>
    </row>
    <row r="1620" customFormat="false" ht="12.75" hidden="false" customHeight="false" outlineLevel="0" collapsed="false">
      <c r="A1620" s="0" t="e">
        <f aca="false">INDEX(BucketTable,MATCH(B1620,SumMonths,0),1)</f>
        <v>#N/A</v>
      </c>
      <c r="Y1620" s="140"/>
      <c r="Z1620" s="140"/>
    </row>
    <row r="1621" customFormat="false" ht="12.75" hidden="false" customHeight="false" outlineLevel="0" collapsed="false">
      <c r="A1621" s="0" t="e">
        <f aca="false">INDEX(BucketTable,MATCH(B1621,SumMonths,0),1)</f>
        <v>#N/A</v>
      </c>
      <c r="Y1621" s="140"/>
      <c r="Z1621" s="140"/>
    </row>
    <row r="1622" customFormat="false" ht="12.75" hidden="false" customHeight="false" outlineLevel="0" collapsed="false">
      <c r="A1622" s="0" t="e">
        <f aca="false">INDEX(BucketTable,MATCH(B1622,SumMonths,0),1)</f>
        <v>#N/A</v>
      </c>
      <c r="Y1622" s="140"/>
      <c r="Z1622" s="140"/>
    </row>
    <row r="1623" customFormat="false" ht="12.75" hidden="false" customHeight="false" outlineLevel="0" collapsed="false">
      <c r="A1623" s="0" t="e">
        <f aca="false">INDEX(BucketTable,MATCH(B1623,SumMonths,0),1)</f>
        <v>#N/A</v>
      </c>
      <c r="Y1623" s="140"/>
      <c r="Z1623" s="140"/>
    </row>
    <row r="1624" customFormat="false" ht="12.75" hidden="false" customHeight="false" outlineLevel="0" collapsed="false">
      <c r="A1624" s="0" t="e">
        <f aca="false">INDEX(BucketTable,MATCH(B1624,SumMonths,0),1)</f>
        <v>#N/A</v>
      </c>
      <c r="Y1624" s="140"/>
      <c r="Z1624" s="140"/>
    </row>
    <row r="1625" customFormat="false" ht="12.75" hidden="false" customHeight="false" outlineLevel="0" collapsed="false">
      <c r="A1625" s="0" t="e">
        <f aca="false">INDEX(BucketTable,MATCH(B1625,SumMonths,0),1)</f>
        <v>#N/A</v>
      </c>
      <c r="Y1625" s="140"/>
      <c r="Z1625" s="140"/>
    </row>
    <row r="1626" customFormat="false" ht="12.75" hidden="false" customHeight="false" outlineLevel="0" collapsed="false">
      <c r="A1626" s="0" t="e">
        <f aca="false">INDEX(BucketTable,MATCH(B1626,SumMonths,0),1)</f>
        <v>#N/A</v>
      </c>
      <c r="Y1626" s="140"/>
      <c r="Z1626" s="140"/>
    </row>
    <row r="1627" customFormat="false" ht="12.75" hidden="false" customHeight="false" outlineLevel="0" collapsed="false">
      <c r="A1627" s="0" t="e">
        <f aca="false">INDEX(BucketTable,MATCH(B1627,SumMonths,0),1)</f>
        <v>#N/A</v>
      </c>
      <c r="Y1627" s="140"/>
      <c r="Z1627" s="140"/>
    </row>
    <row r="1628" customFormat="false" ht="12.75" hidden="false" customHeight="false" outlineLevel="0" collapsed="false">
      <c r="A1628" s="0" t="e">
        <f aca="false">INDEX(BucketTable,MATCH(B1628,SumMonths,0),1)</f>
        <v>#N/A</v>
      </c>
      <c r="Y1628" s="140"/>
      <c r="Z1628" s="140"/>
    </row>
    <row r="1629" customFormat="false" ht="12.75" hidden="false" customHeight="false" outlineLevel="0" collapsed="false">
      <c r="A1629" s="0" t="e">
        <f aca="false">INDEX(BucketTable,MATCH(B1629,SumMonths,0),1)</f>
        <v>#N/A</v>
      </c>
      <c r="Y1629" s="140"/>
      <c r="Z1629" s="140"/>
    </row>
    <row r="1630" customFormat="false" ht="12.75" hidden="false" customHeight="false" outlineLevel="0" collapsed="false">
      <c r="A1630" s="0" t="e">
        <f aca="false">INDEX(BucketTable,MATCH(B1630,SumMonths,0),1)</f>
        <v>#N/A</v>
      </c>
      <c r="Y1630" s="140"/>
      <c r="Z1630" s="140"/>
    </row>
    <row r="1631" customFormat="false" ht="12.75" hidden="false" customHeight="false" outlineLevel="0" collapsed="false">
      <c r="A1631" s="0" t="e">
        <f aca="false">INDEX(BucketTable,MATCH(B1631,SumMonths,0),1)</f>
        <v>#N/A</v>
      </c>
      <c r="Y1631" s="140"/>
      <c r="Z1631" s="140"/>
    </row>
    <row r="1632" customFormat="false" ht="12.75" hidden="false" customHeight="false" outlineLevel="0" collapsed="false">
      <c r="A1632" s="0" t="e">
        <f aca="false">INDEX(BucketTable,MATCH(B1632,SumMonths,0),1)</f>
        <v>#N/A</v>
      </c>
      <c r="Y1632" s="140"/>
      <c r="Z1632" s="140"/>
    </row>
    <row r="1633" customFormat="false" ht="12.75" hidden="false" customHeight="false" outlineLevel="0" collapsed="false">
      <c r="A1633" s="0" t="e">
        <f aca="false">INDEX(BucketTable,MATCH(B1633,SumMonths,0),1)</f>
        <v>#N/A</v>
      </c>
      <c r="Y1633" s="140"/>
      <c r="Z1633" s="140"/>
    </row>
    <row r="1634" customFormat="false" ht="12.75" hidden="false" customHeight="false" outlineLevel="0" collapsed="false">
      <c r="A1634" s="0" t="e">
        <f aca="false">INDEX(BucketTable,MATCH(B1634,SumMonths,0),1)</f>
        <v>#N/A</v>
      </c>
      <c r="Y1634" s="140"/>
      <c r="Z1634" s="140"/>
    </row>
    <row r="1635" customFormat="false" ht="12.75" hidden="false" customHeight="false" outlineLevel="0" collapsed="false">
      <c r="A1635" s="0" t="e">
        <f aca="false">INDEX(BucketTable,MATCH(B1635,SumMonths,0),1)</f>
        <v>#N/A</v>
      </c>
      <c r="Y1635" s="140"/>
      <c r="Z1635" s="140"/>
    </row>
    <row r="1636" customFormat="false" ht="12.75" hidden="false" customHeight="false" outlineLevel="0" collapsed="false">
      <c r="A1636" s="0" t="e">
        <f aca="false">INDEX(BucketTable,MATCH(B1636,SumMonths,0),1)</f>
        <v>#N/A</v>
      </c>
      <c r="Y1636" s="140"/>
      <c r="Z1636" s="140"/>
    </row>
    <row r="1637" customFormat="false" ht="12.75" hidden="false" customHeight="false" outlineLevel="0" collapsed="false">
      <c r="A1637" s="0" t="e">
        <f aca="false">INDEX(BucketTable,MATCH(B1637,SumMonths,0),1)</f>
        <v>#N/A</v>
      </c>
      <c r="Y1637" s="140"/>
      <c r="Z1637" s="140"/>
    </row>
    <row r="1638" customFormat="false" ht="12.75" hidden="false" customHeight="false" outlineLevel="0" collapsed="false">
      <c r="A1638" s="0" t="e">
        <f aca="false">INDEX(BucketTable,MATCH(B1638,SumMonths,0),1)</f>
        <v>#N/A</v>
      </c>
      <c r="Y1638" s="140"/>
      <c r="Z1638" s="140"/>
    </row>
    <row r="1639" customFormat="false" ht="12.75" hidden="false" customHeight="false" outlineLevel="0" collapsed="false">
      <c r="A1639" s="0" t="e">
        <f aca="false">INDEX(BucketTable,MATCH(B1639,SumMonths,0),1)</f>
        <v>#N/A</v>
      </c>
      <c r="Y1639" s="140"/>
      <c r="Z1639" s="140"/>
    </row>
    <row r="1640" customFormat="false" ht="12.75" hidden="false" customHeight="false" outlineLevel="0" collapsed="false">
      <c r="A1640" s="0" t="e">
        <f aca="false">INDEX(BucketTable,MATCH(B1640,SumMonths,0),1)</f>
        <v>#N/A</v>
      </c>
      <c r="Y1640" s="140"/>
      <c r="Z1640" s="140"/>
    </row>
    <row r="1641" customFormat="false" ht="12.75" hidden="false" customHeight="false" outlineLevel="0" collapsed="false">
      <c r="A1641" s="0" t="e">
        <f aca="false">INDEX(BucketTable,MATCH(B1641,SumMonths,0),1)</f>
        <v>#N/A</v>
      </c>
      <c r="Y1641" s="140"/>
      <c r="Z1641" s="140"/>
    </row>
    <row r="1642" customFormat="false" ht="12.75" hidden="false" customHeight="false" outlineLevel="0" collapsed="false">
      <c r="A1642" s="0" t="e">
        <f aca="false">INDEX(BucketTable,MATCH(B1642,SumMonths,0),1)</f>
        <v>#N/A</v>
      </c>
      <c r="Y1642" s="140"/>
      <c r="Z1642" s="140"/>
    </row>
    <row r="1643" customFormat="false" ht="12.75" hidden="false" customHeight="false" outlineLevel="0" collapsed="false">
      <c r="A1643" s="0" t="e">
        <f aca="false">INDEX(BucketTable,MATCH(B1643,SumMonths,0),1)</f>
        <v>#N/A</v>
      </c>
      <c r="Y1643" s="140"/>
      <c r="Z1643" s="140"/>
    </row>
    <row r="1644" customFormat="false" ht="12.75" hidden="false" customHeight="false" outlineLevel="0" collapsed="false">
      <c r="A1644" s="0" t="e">
        <f aca="false">INDEX(BucketTable,MATCH(B1644,SumMonths,0),1)</f>
        <v>#N/A</v>
      </c>
      <c r="Y1644" s="140"/>
      <c r="Z1644" s="140"/>
    </row>
    <row r="1645" customFormat="false" ht="12.75" hidden="false" customHeight="false" outlineLevel="0" collapsed="false">
      <c r="A1645" s="0" t="e">
        <f aca="false">INDEX(BucketTable,MATCH(B1645,SumMonths,0),1)</f>
        <v>#N/A</v>
      </c>
      <c r="Y1645" s="140"/>
      <c r="Z1645" s="140"/>
    </row>
    <row r="1646" customFormat="false" ht="12.75" hidden="false" customHeight="false" outlineLevel="0" collapsed="false">
      <c r="A1646" s="0" t="e">
        <f aca="false">INDEX(BucketTable,MATCH(B1646,SumMonths,0),1)</f>
        <v>#N/A</v>
      </c>
      <c r="Y1646" s="140"/>
      <c r="Z1646" s="140"/>
    </row>
    <row r="1647" customFormat="false" ht="12.75" hidden="false" customHeight="false" outlineLevel="0" collapsed="false">
      <c r="A1647" s="0" t="e">
        <f aca="false">INDEX(BucketTable,MATCH(B1647,SumMonths,0),1)</f>
        <v>#N/A</v>
      </c>
      <c r="Y1647" s="140"/>
      <c r="Z1647" s="140"/>
    </row>
    <row r="1648" customFormat="false" ht="12.75" hidden="false" customHeight="false" outlineLevel="0" collapsed="false">
      <c r="A1648" s="0" t="e">
        <f aca="false">INDEX(BucketTable,MATCH(B1648,SumMonths,0),1)</f>
        <v>#N/A</v>
      </c>
      <c r="Y1648" s="140"/>
      <c r="Z1648" s="140"/>
    </row>
    <row r="1649" customFormat="false" ht="12.75" hidden="false" customHeight="false" outlineLevel="0" collapsed="false">
      <c r="A1649" s="0" t="e">
        <f aca="false">INDEX(BucketTable,MATCH(B1649,SumMonths,0),1)</f>
        <v>#N/A</v>
      </c>
      <c r="Y1649" s="140"/>
      <c r="Z1649" s="140"/>
    </row>
    <row r="1650" customFormat="false" ht="12.75" hidden="false" customHeight="false" outlineLevel="0" collapsed="false">
      <c r="A1650" s="0" t="e">
        <f aca="false">INDEX(BucketTable,MATCH(B1650,SumMonths,0),1)</f>
        <v>#N/A</v>
      </c>
      <c r="Y1650" s="140"/>
      <c r="Z1650" s="140"/>
    </row>
    <row r="1651" customFormat="false" ht="12.75" hidden="false" customHeight="false" outlineLevel="0" collapsed="false">
      <c r="A1651" s="0" t="e">
        <f aca="false">INDEX(BucketTable,MATCH(B1651,SumMonths,0),1)</f>
        <v>#N/A</v>
      </c>
      <c r="Y1651" s="140"/>
      <c r="Z1651" s="140"/>
    </row>
    <row r="1652" customFormat="false" ht="12.75" hidden="false" customHeight="false" outlineLevel="0" collapsed="false">
      <c r="A1652" s="0" t="e">
        <f aca="false">INDEX(BucketTable,MATCH(B1652,SumMonths,0),1)</f>
        <v>#N/A</v>
      </c>
      <c r="Y1652" s="140"/>
      <c r="Z1652" s="140"/>
    </row>
    <row r="1653" customFormat="false" ht="12.75" hidden="false" customHeight="false" outlineLevel="0" collapsed="false">
      <c r="A1653" s="0" t="e">
        <f aca="false">INDEX(BucketTable,MATCH(B1653,SumMonths,0),1)</f>
        <v>#N/A</v>
      </c>
      <c r="Y1653" s="140"/>
      <c r="Z1653" s="140"/>
    </row>
    <row r="1654" customFormat="false" ht="12.75" hidden="false" customHeight="false" outlineLevel="0" collapsed="false">
      <c r="A1654" s="0" t="e">
        <f aca="false">INDEX(BucketTable,MATCH(B1654,SumMonths,0),1)</f>
        <v>#N/A</v>
      </c>
      <c r="Y1654" s="140"/>
      <c r="Z1654" s="140"/>
    </row>
    <row r="1655" customFormat="false" ht="12.75" hidden="false" customHeight="false" outlineLevel="0" collapsed="false">
      <c r="A1655" s="0" t="e">
        <f aca="false">INDEX(BucketTable,MATCH(B1655,SumMonths,0),1)</f>
        <v>#N/A</v>
      </c>
      <c r="Y1655" s="140"/>
      <c r="Z1655" s="140"/>
    </row>
    <row r="1656" customFormat="false" ht="12.75" hidden="false" customHeight="false" outlineLevel="0" collapsed="false">
      <c r="A1656" s="0" t="e">
        <f aca="false">INDEX(BucketTable,MATCH(B1656,SumMonths,0),1)</f>
        <v>#N/A</v>
      </c>
      <c r="Y1656" s="140"/>
      <c r="Z1656" s="140"/>
    </row>
    <row r="1657" customFormat="false" ht="12.75" hidden="false" customHeight="false" outlineLevel="0" collapsed="false">
      <c r="A1657" s="0" t="e">
        <f aca="false">INDEX(BucketTable,MATCH(B1657,SumMonths,0),1)</f>
        <v>#N/A</v>
      </c>
      <c r="Y1657" s="140"/>
      <c r="Z1657" s="140"/>
    </row>
    <row r="1658" customFormat="false" ht="12.75" hidden="false" customHeight="false" outlineLevel="0" collapsed="false">
      <c r="A1658" s="0" t="e">
        <f aca="false">INDEX(BucketTable,MATCH(B1658,SumMonths,0),1)</f>
        <v>#N/A</v>
      </c>
      <c r="Y1658" s="140"/>
      <c r="Z1658" s="140"/>
    </row>
    <row r="1659" customFormat="false" ht="12.75" hidden="false" customHeight="false" outlineLevel="0" collapsed="false">
      <c r="A1659" s="0" t="e">
        <f aca="false">INDEX(BucketTable,MATCH(B1659,SumMonths,0),1)</f>
        <v>#N/A</v>
      </c>
      <c r="Y1659" s="140"/>
      <c r="Z1659" s="140"/>
    </row>
    <row r="1660" customFormat="false" ht="12.75" hidden="false" customHeight="false" outlineLevel="0" collapsed="false">
      <c r="A1660" s="0" t="e">
        <f aca="false">INDEX(BucketTable,MATCH(B1660,SumMonths,0),1)</f>
        <v>#N/A</v>
      </c>
      <c r="Y1660" s="140"/>
      <c r="Z1660" s="140"/>
    </row>
    <row r="1661" customFormat="false" ht="12.75" hidden="false" customHeight="false" outlineLevel="0" collapsed="false">
      <c r="A1661" s="0" t="e">
        <f aca="false">INDEX(BucketTable,MATCH(B1661,SumMonths,0),1)</f>
        <v>#N/A</v>
      </c>
      <c r="Y1661" s="140"/>
      <c r="Z1661" s="140"/>
    </row>
    <row r="1662" customFormat="false" ht="12.75" hidden="false" customHeight="false" outlineLevel="0" collapsed="false">
      <c r="A1662" s="0" t="e">
        <f aca="false">INDEX(BucketTable,MATCH(B1662,SumMonths,0),1)</f>
        <v>#N/A</v>
      </c>
      <c r="Y1662" s="140"/>
      <c r="Z1662" s="140"/>
    </row>
    <row r="1663" customFormat="false" ht="12.75" hidden="false" customHeight="false" outlineLevel="0" collapsed="false">
      <c r="A1663" s="0" t="e">
        <f aca="false">INDEX(BucketTable,MATCH(B1663,SumMonths,0),1)</f>
        <v>#N/A</v>
      </c>
      <c r="Y1663" s="140"/>
      <c r="Z1663" s="140"/>
    </row>
    <row r="1664" customFormat="false" ht="12.75" hidden="false" customHeight="false" outlineLevel="0" collapsed="false">
      <c r="A1664" s="0" t="e">
        <f aca="false">INDEX(BucketTable,MATCH(B1664,SumMonths,0),1)</f>
        <v>#N/A</v>
      </c>
      <c r="Y1664" s="140"/>
      <c r="Z1664" s="140"/>
    </row>
    <row r="1665" customFormat="false" ht="12.75" hidden="false" customHeight="false" outlineLevel="0" collapsed="false">
      <c r="A1665" s="0" t="e">
        <f aca="false">INDEX(BucketTable,MATCH(B1665,SumMonths,0),1)</f>
        <v>#N/A</v>
      </c>
      <c r="Y1665" s="140"/>
      <c r="Z1665" s="140"/>
    </row>
    <row r="1666" customFormat="false" ht="12.75" hidden="false" customHeight="false" outlineLevel="0" collapsed="false">
      <c r="A1666" s="0" t="e">
        <f aca="false">INDEX(BucketTable,MATCH(B1666,SumMonths,0),1)</f>
        <v>#N/A</v>
      </c>
      <c r="Y1666" s="140"/>
      <c r="Z1666" s="140"/>
    </row>
    <row r="1667" customFormat="false" ht="12.75" hidden="false" customHeight="false" outlineLevel="0" collapsed="false">
      <c r="A1667" s="0" t="e">
        <f aca="false">INDEX(BucketTable,MATCH(B1667,SumMonths,0),1)</f>
        <v>#N/A</v>
      </c>
      <c r="Y1667" s="140"/>
      <c r="Z1667" s="140"/>
    </row>
    <row r="1668" customFormat="false" ht="12.75" hidden="false" customHeight="false" outlineLevel="0" collapsed="false">
      <c r="A1668" s="0" t="e">
        <f aca="false">INDEX(BucketTable,MATCH(B1668,SumMonths,0),1)</f>
        <v>#N/A</v>
      </c>
      <c r="Y1668" s="140"/>
      <c r="Z1668" s="140"/>
    </row>
    <row r="1669" customFormat="false" ht="12.75" hidden="false" customHeight="false" outlineLevel="0" collapsed="false">
      <c r="A1669" s="0" t="e">
        <f aca="false">INDEX(BucketTable,MATCH(B1669,SumMonths,0),1)</f>
        <v>#N/A</v>
      </c>
      <c r="Y1669" s="140"/>
      <c r="Z1669" s="140"/>
    </row>
    <row r="1670" customFormat="false" ht="12.75" hidden="false" customHeight="false" outlineLevel="0" collapsed="false">
      <c r="A1670" s="0" t="e">
        <f aca="false">INDEX(BucketTable,MATCH(B1670,SumMonths,0),1)</f>
        <v>#N/A</v>
      </c>
      <c r="Y1670" s="140"/>
      <c r="Z1670" s="140"/>
    </row>
    <row r="1671" customFormat="false" ht="12.75" hidden="false" customHeight="false" outlineLevel="0" collapsed="false">
      <c r="A1671" s="0" t="e">
        <f aca="false">INDEX(BucketTable,MATCH(B1671,SumMonths,0),1)</f>
        <v>#N/A</v>
      </c>
      <c r="Y1671" s="140"/>
      <c r="Z1671" s="140"/>
    </row>
    <row r="1672" customFormat="false" ht="12.75" hidden="false" customHeight="false" outlineLevel="0" collapsed="false">
      <c r="A1672" s="0" t="e">
        <f aca="false">INDEX(BucketTable,MATCH(B1672,SumMonths,0),1)</f>
        <v>#N/A</v>
      </c>
      <c r="Y1672" s="140"/>
      <c r="Z1672" s="140"/>
    </row>
    <row r="1673" customFormat="false" ht="12.75" hidden="false" customHeight="false" outlineLevel="0" collapsed="false">
      <c r="A1673" s="0" t="e">
        <f aca="false">INDEX(BucketTable,MATCH(B1673,SumMonths,0),1)</f>
        <v>#N/A</v>
      </c>
      <c r="Y1673" s="140"/>
      <c r="Z1673" s="140"/>
    </row>
    <row r="1674" customFormat="false" ht="12.75" hidden="false" customHeight="false" outlineLevel="0" collapsed="false">
      <c r="A1674" s="0" t="e">
        <f aca="false">INDEX(BucketTable,MATCH(B1674,SumMonths,0),1)</f>
        <v>#N/A</v>
      </c>
      <c r="Y1674" s="140"/>
      <c r="Z1674" s="140"/>
    </row>
    <row r="1675" customFormat="false" ht="12.75" hidden="false" customHeight="false" outlineLevel="0" collapsed="false">
      <c r="A1675" s="0" t="e">
        <f aca="false">INDEX(BucketTable,MATCH(B1675,SumMonths,0),1)</f>
        <v>#N/A</v>
      </c>
      <c r="Y1675" s="140"/>
      <c r="Z1675" s="140"/>
    </row>
    <row r="1676" customFormat="false" ht="12.75" hidden="false" customHeight="false" outlineLevel="0" collapsed="false">
      <c r="A1676" s="0" t="e">
        <f aca="false">INDEX(BucketTable,MATCH(B1676,SumMonths,0),1)</f>
        <v>#N/A</v>
      </c>
      <c r="Y1676" s="140"/>
      <c r="Z1676" s="140"/>
    </row>
    <row r="1677" customFormat="false" ht="12.75" hidden="false" customHeight="false" outlineLevel="0" collapsed="false">
      <c r="A1677" s="0" t="e">
        <f aca="false">INDEX(BucketTable,MATCH(B1677,SumMonths,0),1)</f>
        <v>#N/A</v>
      </c>
      <c r="Y1677" s="140"/>
      <c r="Z1677" s="140"/>
    </row>
    <row r="1678" customFormat="false" ht="12.75" hidden="false" customHeight="false" outlineLevel="0" collapsed="false">
      <c r="A1678" s="0" t="e">
        <f aca="false">INDEX(BucketTable,MATCH(B1678,SumMonths,0),1)</f>
        <v>#N/A</v>
      </c>
      <c r="Y1678" s="140"/>
      <c r="Z1678" s="140"/>
    </row>
    <row r="1679" customFormat="false" ht="12.75" hidden="false" customHeight="false" outlineLevel="0" collapsed="false">
      <c r="A1679" s="0" t="e">
        <f aca="false">INDEX(BucketTable,MATCH(B1679,SumMonths,0),1)</f>
        <v>#N/A</v>
      </c>
      <c r="Y1679" s="140"/>
      <c r="Z1679" s="140"/>
    </row>
    <row r="1680" customFormat="false" ht="12.75" hidden="false" customHeight="false" outlineLevel="0" collapsed="false">
      <c r="A1680" s="0" t="e">
        <f aca="false">INDEX(BucketTable,MATCH(B1680,SumMonths,0),1)</f>
        <v>#N/A</v>
      </c>
      <c r="Y1680" s="140"/>
      <c r="Z1680" s="140"/>
    </row>
    <row r="1681" customFormat="false" ht="12.75" hidden="false" customHeight="false" outlineLevel="0" collapsed="false">
      <c r="A1681" s="0" t="e">
        <f aca="false">INDEX(BucketTable,MATCH(B1681,SumMonths,0),1)</f>
        <v>#N/A</v>
      </c>
      <c r="Y1681" s="140"/>
      <c r="Z1681" s="140"/>
    </row>
    <row r="1682" customFormat="false" ht="12.75" hidden="false" customHeight="false" outlineLevel="0" collapsed="false">
      <c r="A1682" s="0" t="e">
        <f aca="false">INDEX(BucketTable,MATCH(B1682,SumMonths,0),1)</f>
        <v>#N/A</v>
      </c>
      <c r="Y1682" s="140"/>
      <c r="Z1682" s="140"/>
    </row>
    <row r="1683" customFormat="false" ht="12.75" hidden="false" customHeight="false" outlineLevel="0" collapsed="false">
      <c r="A1683" s="0" t="e">
        <f aca="false">INDEX(BucketTable,MATCH(B1683,SumMonths,0),1)</f>
        <v>#N/A</v>
      </c>
      <c r="Y1683" s="140"/>
      <c r="Z1683" s="140"/>
    </row>
    <row r="1684" customFormat="false" ht="12.75" hidden="false" customHeight="false" outlineLevel="0" collapsed="false">
      <c r="A1684" s="0" t="e">
        <f aca="false">INDEX(BucketTable,MATCH(B1684,SumMonths,0),1)</f>
        <v>#N/A</v>
      </c>
      <c r="Y1684" s="140"/>
      <c r="Z1684" s="140"/>
    </row>
    <row r="1685" customFormat="false" ht="12.75" hidden="false" customHeight="false" outlineLevel="0" collapsed="false">
      <c r="A1685" s="0" t="e">
        <f aca="false">INDEX(BucketTable,MATCH(B1685,SumMonths,0),1)</f>
        <v>#N/A</v>
      </c>
      <c r="Y1685" s="140"/>
      <c r="Z1685" s="140"/>
    </row>
    <row r="1686" customFormat="false" ht="12.75" hidden="false" customHeight="false" outlineLevel="0" collapsed="false">
      <c r="A1686" s="0" t="e">
        <f aca="false">INDEX(BucketTable,MATCH(B1686,SumMonths,0),1)</f>
        <v>#N/A</v>
      </c>
      <c r="Y1686" s="140"/>
      <c r="Z1686" s="140"/>
    </row>
    <row r="1687" customFormat="false" ht="12.75" hidden="false" customHeight="false" outlineLevel="0" collapsed="false">
      <c r="A1687" s="0" t="e">
        <f aca="false">INDEX(BucketTable,MATCH(B1687,SumMonths,0),1)</f>
        <v>#N/A</v>
      </c>
      <c r="Y1687" s="140"/>
      <c r="Z1687" s="140"/>
    </row>
    <row r="1688" customFormat="false" ht="12.75" hidden="false" customHeight="false" outlineLevel="0" collapsed="false">
      <c r="A1688" s="0" t="e">
        <f aca="false">INDEX(BucketTable,MATCH(B1688,SumMonths,0),1)</f>
        <v>#N/A</v>
      </c>
      <c r="Y1688" s="140"/>
      <c r="Z1688" s="140"/>
    </row>
    <row r="1689" customFormat="false" ht="12.75" hidden="false" customHeight="false" outlineLevel="0" collapsed="false">
      <c r="A1689" s="0" t="e">
        <f aca="false">INDEX(BucketTable,MATCH(B1689,SumMonths,0),1)</f>
        <v>#N/A</v>
      </c>
      <c r="Y1689" s="140"/>
      <c r="Z1689" s="140"/>
    </row>
    <row r="1690" customFormat="false" ht="12.75" hidden="false" customHeight="false" outlineLevel="0" collapsed="false">
      <c r="A1690" s="0" t="e">
        <f aca="false">INDEX(BucketTable,MATCH(B1690,SumMonths,0),1)</f>
        <v>#N/A</v>
      </c>
      <c r="Y1690" s="140"/>
      <c r="Z1690" s="140"/>
    </row>
    <row r="1691" customFormat="false" ht="12.75" hidden="false" customHeight="false" outlineLevel="0" collapsed="false">
      <c r="A1691" s="0" t="e">
        <f aca="false">INDEX(BucketTable,MATCH(B1691,SumMonths,0),1)</f>
        <v>#N/A</v>
      </c>
      <c r="Y1691" s="140"/>
      <c r="Z1691" s="140"/>
    </row>
    <row r="1692" customFormat="false" ht="12.75" hidden="false" customHeight="false" outlineLevel="0" collapsed="false">
      <c r="A1692" s="0" t="e">
        <f aca="false">INDEX(BucketTable,MATCH(B1692,SumMonths,0),1)</f>
        <v>#N/A</v>
      </c>
      <c r="Y1692" s="140"/>
      <c r="Z1692" s="140"/>
    </row>
    <row r="1693" customFormat="false" ht="12.75" hidden="false" customHeight="false" outlineLevel="0" collapsed="false">
      <c r="A1693" s="0" t="e">
        <f aca="false">INDEX(BucketTable,MATCH(B1693,SumMonths,0),1)</f>
        <v>#N/A</v>
      </c>
      <c r="Y1693" s="140"/>
      <c r="Z1693" s="140"/>
    </row>
    <row r="1694" customFormat="false" ht="12.75" hidden="false" customHeight="false" outlineLevel="0" collapsed="false">
      <c r="A1694" s="0" t="e">
        <f aca="false">INDEX(BucketTable,MATCH(B1694,SumMonths,0),1)</f>
        <v>#N/A</v>
      </c>
      <c r="Y1694" s="140"/>
      <c r="Z1694" s="140"/>
    </row>
    <row r="1695" customFormat="false" ht="12.75" hidden="false" customHeight="false" outlineLevel="0" collapsed="false">
      <c r="A1695" s="0" t="e">
        <f aca="false">INDEX(BucketTable,MATCH(B1695,SumMonths,0),1)</f>
        <v>#N/A</v>
      </c>
      <c r="Y1695" s="140"/>
      <c r="Z1695" s="140"/>
    </row>
    <row r="1696" customFormat="false" ht="12.75" hidden="false" customHeight="false" outlineLevel="0" collapsed="false">
      <c r="A1696" s="0" t="e">
        <f aca="false">INDEX(BucketTable,MATCH(B1696,SumMonths,0),1)</f>
        <v>#N/A</v>
      </c>
      <c r="Y1696" s="140"/>
      <c r="Z1696" s="140"/>
    </row>
    <row r="1697" customFormat="false" ht="12.75" hidden="false" customHeight="false" outlineLevel="0" collapsed="false">
      <c r="A1697" s="0" t="e">
        <f aca="false">INDEX(BucketTable,MATCH(B1697,SumMonths,0),1)</f>
        <v>#N/A</v>
      </c>
      <c r="Y1697" s="140"/>
      <c r="Z1697" s="140"/>
    </row>
    <row r="1698" customFormat="false" ht="12.75" hidden="false" customHeight="false" outlineLevel="0" collapsed="false">
      <c r="A1698" s="0" t="e">
        <f aca="false">INDEX(BucketTable,MATCH(B1698,SumMonths,0),1)</f>
        <v>#N/A</v>
      </c>
      <c r="Y1698" s="140"/>
      <c r="Z1698" s="140"/>
    </row>
    <row r="1699" customFormat="false" ht="12.75" hidden="false" customHeight="false" outlineLevel="0" collapsed="false">
      <c r="A1699" s="0" t="e">
        <f aca="false">INDEX(BucketTable,MATCH(B1699,SumMonths,0),1)</f>
        <v>#N/A</v>
      </c>
      <c r="Y1699" s="140"/>
      <c r="Z1699" s="140"/>
    </row>
    <row r="1700" customFormat="false" ht="12.75" hidden="false" customHeight="false" outlineLevel="0" collapsed="false">
      <c r="A1700" s="0" t="e">
        <f aca="false">INDEX(BucketTable,MATCH(B1700,SumMonths,0),1)</f>
        <v>#N/A</v>
      </c>
      <c r="Y1700" s="140"/>
      <c r="Z1700" s="140"/>
    </row>
    <row r="1701" customFormat="false" ht="12.75" hidden="false" customHeight="false" outlineLevel="0" collapsed="false">
      <c r="A1701" s="0" t="e">
        <f aca="false">INDEX(BucketTable,MATCH(B1701,SumMonths,0),1)</f>
        <v>#N/A</v>
      </c>
      <c r="Y1701" s="140"/>
      <c r="Z1701" s="140"/>
    </row>
    <row r="1702" customFormat="false" ht="12.75" hidden="false" customHeight="false" outlineLevel="0" collapsed="false">
      <c r="A1702" s="0" t="e">
        <f aca="false">INDEX(BucketTable,MATCH(B1702,SumMonths,0),1)</f>
        <v>#N/A</v>
      </c>
      <c r="Y1702" s="140"/>
      <c r="Z1702" s="140"/>
    </row>
    <row r="1703" customFormat="false" ht="12.75" hidden="false" customHeight="false" outlineLevel="0" collapsed="false">
      <c r="A1703" s="0" t="e">
        <f aca="false">INDEX(BucketTable,MATCH(B1703,SumMonths,0),1)</f>
        <v>#N/A</v>
      </c>
      <c r="Y1703" s="140"/>
      <c r="Z1703" s="140"/>
    </row>
    <row r="1704" customFormat="false" ht="12.75" hidden="false" customHeight="false" outlineLevel="0" collapsed="false">
      <c r="A1704" s="0" t="e">
        <f aca="false">INDEX(BucketTable,MATCH(B1704,SumMonths,0),1)</f>
        <v>#N/A</v>
      </c>
      <c r="Y1704" s="140"/>
      <c r="Z1704" s="140"/>
    </row>
    <row r="1705" customFormat="false" ht="12.75" hidden="false" customHeight="false" outlineLevel="0" collapsed="false">
      <c r="A1705" s="0" t="e">
        <f aca="false">INDEX(BucketTable,MATCH(B1705,SumMonths,0),1)</f>
        <v>#N/A</v>
      </c>
      <c r="Y1705" s="140"/>
      <c r="Z1705" s="140"/>
    </row>
    <row r="1706" customFormat="false" ht="12.75" hidden="false" customHeight="false" outlineLevel="0" collapsed="false">
      <c r="A1706" s="0" t="e">
        <f aca="false">INDEX(BucketTable,MATCH(B1706,SumMonths,0),1)</f>
        <v>#N/A</v>
      </c>
      <c r="Y1706" s="140"/>
      <c r="Z1706" s="140"/>
    </row>
    <row r="1707" customFormat="false" ht="12.75" hidden="false" customHeight="false" outlineLevel="0" collapsed="false">
      <c r="A1707" s="0" t="e">
        <f aca="false">INDEX(BucketTable,MATCH(B1707,SumMonths,0),1)</f>
        <v>#N/A</v>
      </c>
      <c r="Y1707" s="140"/>
      <c r="Z1707" s="140"/>
    </row>
    <row r="1708" customFormat="false" ht="12.75" hidden="false" customHeight="false" outlineLevel="0" collapsed="false">
      <c r="A1708" s="0" t="e">
        <f aca="false">INDEX(BucketTable,MATCH(B1708,SumMonths,0),1)</f>
        <v>#N/A</v>
      </c>
      <c r="Y1708" s="140"/>
      <c r="Z1708" s="140"/>
    </row>
    <row r="1709" customFormat="false" ht="12.75" hidden="false" customHeight="false" outlineLevel="0" collapsed="false">
      <c r="A1709" s="0" t="e">
        <f aca="false">INDEX(BucketTable,MATCH(B1709,SumMonths,0),1)</f>
        <v>#N/A</v>
      </c>
      <c r="Y1709" s="140"/>
      <c r="Z1709" s="140"/>
    </row>
    <row r="1710" customFormat="false" ht="12.75" hidden="false" customHeight="false" outlineLevel="0" collapsed="false">
      <c r="A1710" s="0" t="e">
        <f aca="false">INDEX(BucketTable,MATCH(B1710,SumMonths,0),1)</f>
        <v>#N/A</v>
      </c>
      <c r="Y1710" s="140"/>
      <c r="Z1710" s="140"/>
    </row>
    <row r="1711" customFormat="false" ht="12.75" hidden="false" customHeight="false" outlineLevel="0" collapsed="false">
      <c r="A1711" s="0" t="e">
        <f aca="false">INDEX(BucketTable,MATCH(B1711,SumMonths,0),1)</f>
        <v>#N/A</v>
      </c>
      <c r="Y1711" s="140"/>
      <c r="Z1711" s="140"/>
    </row>
    <row r="1712" customFormat="false" ht="12.75" hidden="false" customHeight="false" outlineLevel="0" collapsed="false">
      <c r="A1712" s="0" t="e">
        <f aca="false">INDEX(BucketTable,MATCH(B1712,SumMonths,0),1)</f>
        <v>#N/A</v>
      </c>
      <c r="Y1712" s="140"/>
      <c r="Z1712" s="140"/>
    </row>
    <row r="1713" customFormat="false" ht="12.75" hidden="false" customHeight="false" outlineLevel="0" collapsed="false">
      <c r="A1713" s="0" t="e">
        <f aca="false">INDEX(BucketTable,MATCH(B1713,SumMonths,0),1)</f>
        <v>#N/A</v>
      </c>
      <c r="Y1713" s="140"/>
      <c r="Z1713" s="140"/>
    </row>
    <row r="1714" customFormat="false" ht="12.75" hidden="false" customHeight="false" outlineLevel="0" collapsed="false">
      <c r="A1714" s="0" t="e">
        <f aca="false">INDEX(BucketTable,MATCH(B1714,SumMonths,0),1)</f>
        <v>#N/A</v>
      </c>
      <c r="Y1714" s="140"/>
      <c r="Z1714" s="140"/>
    </row>
    <row r="1715" customFormat="false" ht="12.75" hidden="false" customHeight="false" outlineLevel="0" collapsed="false">
      <c r="A1715" s="0" t="e">
        <f aca="false">INDEX(BucketTable,MATCH(B1715,SumMonths,0),1)</f>
        <v>#N/A</v>
      </c>
      <c r="Y1715" s="140"/>
      <c r="Z1715" s="140"/>
    </row>
    <row r="1716" customFormat="false" ht="12.75" hidden="false" customHeight="false" outlineLevel="0" collapsed="false">
      <c r="A1716" s="0" t="e">
        <f aca="false">INDEX(BucketTable,MATCH(B1716,SumMonths,0),1)</f>
        <v>#N/A</v>
      </c>
      <c r="Y1716" s="140"/>
      <c r="Z1716" s="140"/>
    </row>
    <row r="1717" customFormat="false" ht="12.75" hidden="false" customHeight="false" outlineLevel="0" collapsed="false">
      <c r="A1717" s="0" t="e">
        <f aca="false">INDEX(BucketTable,MATCH(B1717,SumMonths,0),1)</f>
        <v>#N/A</v>
      </c>
      <c r="Y1717" s="140"/>
      <c r="Z1717" s="140"/>
    </row>
    <row r="1718" customFormat="false" ht="12.75" hidden="false" customHeight="false" outlineLevel="0" collapsed="false">
      <c r="A1718" s="0" t="e">
        <f aca="false">INDEX(BucketTable,MATCH(B1718,SumMonths,0),1)</f>
        <v>#N/A</v>
      </c>
      <c r="Y1718" s="140"/>
      <c r="Z1718" s="140"/>
    </row>
    <row r="1719" customFormat="false" ht="12.75" hidden="false" customHeight="false" outlineLevel="0" collapsed="false">
      <c r="A1719" s="0" t="e">
        <f aca="false">INDEX(BucketTable,MATCH(B1719,SumMonths,0),1)</f>
        <v>#N/A</v>
      </c>
      <c r="Y1719" s="140"/>
      <c r="Z1719" s="140"/>
    </row>
    <row r="1720" customFormat="false" ht="12.75" hidden="false" customHeight="false" outlineLevel="0" collapsed="false">
      <c r="A1720" s="0" t="e">
        <f aca="false">INDEX(BucketTable,MATCH(B1720,SumMonths,0),1)</f>
        <v>#N/A</v>
      </c>
      <c r="Y1720" s="140"/>
      <c r="Z1720" s="140"/>
    </row>
    <row r="1721" customFormat="false" ht="12.75" hidden="false" customHeight="false" outlineLevel="0" collapsed="false">
      <c r="A1721" s="0" t="e">
        <f aca="false">INDEX(BucketTable,MATCH(B1721,SumMonths,0),1)</f>
        <v>#N/A</v>
      </c>
      <c r="Y1721" s="140"/>
      <c r="Z1721" s="140"/>
    </row>
    <row r="1722" customFormat="false" ht="12.75" hidden="false" customHeight="false" outlineLevel="0" collapsed="false">
      <c r="A1722" s="0" t="e">
        <f aca="false">INDEX(BucketTable,MATCH(B1722,SumMonths,0),1)</f>
        <v>#N/A</v>
      </c>
      <c r="Y1722" s="140"/>
      <c r="Z1722" s="140"/>
    </row>
    <row r="1723" customFormat="false" ht="12.75" hidden="false" customHeight="false" outlineLevel="0" collapsed="false">
      <c r="A1723" s="0" t="e">
        <f aca="false">INDEX(BucketTable,MATCH(B1723,SumMonths,0),1)</f>
        <v>#N/A</v>
      </c>
      <c r="Y1723" s="140"/>
      <c r="Z1723" s="140"/>
    </row>
    <row r="1724" customFormat="false" ht="12.75" hidden="false" customHeight="false" outlineLevel="0" collapsed="false">
      <c r="A1724" s="0" t="e">
        <f aca="false">INDEX(BucketTable,MATCH(B1724,SumMonths,0),1)</f>
        <v>#N/A</v>
      </c>
      <c r="Y1724" s="140"/>
      <c r="Z1724" s="140"/>
    </row>
    <row r="1725" customFormat="false" ht="12.75" hidden="false" customHeight="false" outlineLevel="0" collapsed="false">
      <c r="A1725" s="0" t="e">
        <f aca="false">INDEX(BucketTable,MATCH(B1725,SumMonths,0),1)</f>
        <v>#N/A</v>
      </c>
      <c r="Y1725" s="140"/>
      <c r="Z1725" s="140"/>
    </row>
    <row r="1726" customFormat="false" ht="12.75" hidden="false" customHeight="false" outlineLevel="0" collapsed="false">
      <c r="A1726" s="0" t="e">
        <f aca="false">INDEX(BucketTable,MATCH(B1726,SumMonths,0),1)</f>
        <v>#N/A</v>
      </c>
      <c r="Y1726" s="140"/>
      <c r="Z1726" s="140"/>
    </row>
    <row r="1727" customFormat="false" ht="12.75" hidden="false" customHeight="false" outlineLevel="0" collapsed="false">
      <c r="A1727" s="0" t="e">
        <f aca="false">INDEX(BucketTable,MATCH(B1727,SumMonths,0),1)</f>
        <v>#N/A</v>
      </c>
      <c r="Y1727" s="140"/>
      <c r="Z1727" s="140"/>
    </row>
    <row r="1728" customFormat="false" ht="12.75" hidden="false" customHeight="false" outlineLevel="0" collapsed="false">
      <c r="A1728" s="0" t="e">
        <f aca="false">INDEX(BucketTable,MATCH(B1728,SumMonths,0),1)</f>
        <v>#N/A</v>
      </c>
      <c r="Y1728" s="140"/>
      <c r="Z1728" s="140"/>
    </row>
    <row r="1729" customFormat="false" ht="12.75" hidden="false" customHeight="false" outlineLevel="0" collapsed="false">
      <c r="A1729" s="0" t="e">
        <f aca="false">INDEX(BucketTable,MATCH(B1729,SumMonths,0),1)</f>
        <v>#N/A</v>
      </c>
      <c r="Y1729" s="140"/>
      <c r="Z1729" s="140"/>
    </row>
    <row r="1730" customFormat="false" ht="12.75" hidden="false" customHeight="false" outlineLevel="0" collapsed="false">
      <c r="A1730" s="0" t="e">
        <f aca="false">INDEX(BucketTable,MATCH(B1730,SumMonths,0),1)</f>
        <v>#N/A</v>
      </c>
      <c r="Y1730" s="140"/>
      <c r="Z1730" s="140"/>
    </row>
    <row r="1731" customFormat="false" ht="12.75" hidden="false" customHeight="false" outlineLevel="0" collapsed="false">
      <c r="A1731" s="0" t="e">
        <f aca="false">INDEX(BucketTable,MATCH(B1731,SumMonths,0),1)</f>
        <v>#N/A</v>
      </c>
      <c r="Y1731" s="140"/>
      <c r="Z1731" s="140"/>
    </row>
    <row r="1732" customFormat="false" ht="12.75" hidden="false" customHeight="false" outlineLevel="0" collapsed="false">
      <c r="A1732" s="0" t="e">
        <f aca="false">INDEX(BucketTable,MATCH(B1732,SumMonths,0),1)</f>
        <v>#N/A</v>
      </c>
      <c r="Y1732" s="140"/>
      <c r="Z1732" s="140"/>
    </row>
    <row r="1733" customFormat="false" ht="12.75" hidden="false" customHeight="false" outlineLevel="0" collapsed="false">
      <c r="A1733" s="0" t="e">
        <f aca="false">INDEX(BucketTable,MATCH(B1733,SumMonths,0),1)</f>
        <v>#N/A</v>
      </c>
      <c r="Y1733" s="140"/>
      <c r="Z1733" s="140"/>
    </row>
    <row r="1734" customFormat="false" ht="12.75" hidden="false" customHeight="false" outlineLevel="0" collapsed="false">
      <c r="A1734" s="0" t="e">
        <f aca="false">INDEX(BucketTable,MATCH(B1734,SumMonths,0),1)</f>
        <v>#N/A</v>
      </c>
      <c r="Y1734" s="140"/>
      <c r="Z1734" s="140"/>
    </row>
    <row r="1735" customFormat="false" ht="12.75" hidden="false" customHeight="false" outlineLevel="0" collapsed="false">
      <c r="A1735" s="0" t="e">
        <f aca="false">INDEX(BucketTable,MATCH(B1735,SumMonths,0),1)</f>
        <v>#N/A</v>
      </c>
      <c r="Y1735" s="140"/>
      <c r="Z1735" s="140"/>
    </row>
    <row r="1736" customFormat="false" ht="12.75" hidden="false" customHeight="false" outlineLevel="0" collapsed="false">
      <c r="A1736" s="0" t="e">
        <f aca="false">INDEX(BucketTable,MATCH(B1736,SumMonths,0),1)</f>
        <v>#N/A</v>
      </c>
      <c r="Y1736" s="140"/>
      <c r="Z1736" s="140"/>
    </row>
    <row r="1737" customFormat="false" ht="12.75" hidden="false" customHeight="false" outlineLevel="0" collapsed="false">
      <c r="A1737" s="0" t="e">
        <f aca="false">INDEX(BucketTable,MATCH(B1737,SumMonths,0),1)</f>
        <v>#N/A</v>
      </c>
      <c r="Y1737" s="140"/>
      <c r="Z1737" s="140"/>
    </row>
    <row r="1738" customFormat="false" ht="12.75" hidden="false" customHeight="false" outlineLevel="0" collapsed="false">
      <c r="A1738" s="0" t="e">
        <f aca="false">INDEX(BucketTable,MATCH(B1738,SumMonths,0),1)</f>
        <v>#N/A</v>
      </c>
      <c r="Y1738" s="140"/>
      <c r="Z1738" s="140"/>
    </row>
    <row r="1739" customFormat="false" ht="12.75" hidden="false" customHeight="false" outlineLevel="0" collapsed="false">
      <c r="A1739" s="0" t="e">
        <f aca="false">INDEX(BucketTable,MATCH(B1739,SumMonths,0),1)</f>
        <v>#N/A</v>
      </c>
      <c r="Y1739" s="140"/>
      <c r="Z1739" s="140"/>
    </row>
    <row r="1740" customFormat="false" ht="12.75" hidden="false" customHeight="false" outlineLevel="0" collapsed="false">
      <c r="A1740" s="0" t="e">
        <f aca="false">INDEX(BucketTable,MATCH(B1740,SumMonths,0),1)</f>
        <v>#N/A</v>
      </c>
      <c r="Y1740" s="140"/>
      <c r="Z1740" s="140"/>
    </row>
    <row r="1741" customFormat="false" ht="12.75" hidden="false" customHeight="false" outlineLevel="0" collapsed="false">
      <c r="A1741" s="0" t="e">
        <f aca="false">INDEX(BucketTable,MATCH(B1741,SumMonths,0),1)</f>
        <v>#N/A</v>
      </c>
      <c r="Y1741" s="140"/>
      <c r="Z1741" s="140"/>
    </row>
    <row r="1742" customFormat="false" ht="12.75" hidden="false" customHeight="false" outlineLevel="0" collapsed="false">
      <c r="A1742" s="0" t="e">
        <f aca="false">INDEX(BucketTable,MATCH(B1742,SumMonths,0),1)</f>
        <v>#N/A</v>
      </c>
      <c r="Y1742" s="140"/>
      <c r="Z1742" s="140"/>
    </row>
    <row r="1743" customFormat="false" ht="12.75" hidden="false" customHeight="false" outlineLevel="0" collapsed="false">
      <c r="A1743" s="0" t="e">
        <f aca="false">INDEX(BucketTable,MATCH(B1743,SumMonths,0),1)</f>
        <v>#N/A</v>
      </c>
      <c r="Y1743" s="140"/>
      <c r="Z1743" s="140"/>
    </row>
    <row r="1744" customFormat="false" ht="12.75" hidden="false" customHeight="false" outlineLevel="0" collapsed="false">
      <c r="A1744" s="0" t="e">
        <f aca="false">INDEX(BucketTable,MATCH(B1744,SumMonths,0),1)</f>
        <v>#N/A</v>
      </c>
      <c r="Y1744" s="140"/>
      <c r="Z1744" s="140"/>
    </row>
    <row r="1745" customFormat="false" ht="12.75" hidden="false" customHeight="false" outlineLevel="0" collapsed="false">
      <c r="A1745" s="0" t="e">
        <f aca="false">INDEX(BucketTable,MATCH(B1745,SumMonths,0),1)</f>
        <v>#N/A</v>
      </c>
      <c r="Y1745" s="140"/>
      <c r="Z1745" s="140"/>
    </row>
    <row r="1746" customFormat="false" ht="12.75" hidden="false" customHeight="false" outlineLevel="0" collapsed="false">
      <c r="A1746" s="0" t="e">
        <f aca="false">INDEX(BucketTable,MATCH(B1746,SumMonths,0),1)</f>
        <v>#N/A</v>
      </c>
      <c r="Y1746" s="140"/>
      <c r="Z1746" s="140"/>
    </row>
    <row r="1747" customFormat="false" ht="12.75" hidden="false" customHeight="false" outlineLevel="0" collapsed="false">
      <c r="A1747" s="0" t="e">
        <f aca="false">INDEX(BucketTable,MATCH(B1747,SumMonths,0),1)</f>
        <v>#N/A</v>
      </c>
      <c r="Y1747" s="140"/>
      <c r="Z1747" s="140"/>
    </row>
    <row r="1748" customFormat="false" ht="12.75" hidden="false" customHeight="false" outlineLevel="0" collapsed="false">
      <c r="A1748" s="0" t="e">
        <f aca="false">INDEX(BucketTable,MATCH(B1748,SumMonths,0),1)</f>
        <v>#N/A</v>
      </c>
      <c r="Y1748" s="140"/>
      <c r="Z1748" s="140"/>
    </row>
    <row r="1749" customFormat="false" ht="12.75" hidden="false" customHeight="false" outlineLevel="0" collapsed="false">
      <c r="A1749" s="0" t="e">
        <f aca="false">INDEX(BucketTable,MATCH(B1749,SumMonths,0),1)</f>
        <v>#N/A</v>
      </c>
      <c r="Y1749" s="140"/>
      <c r="Z1749" s="140"/>
    </row>
    <row r="1750" customFormat="false" ht="12.75" hidden="false" customHeight="false" outlineLevel="0" collapsed="false">
      <c r="A1750" s="0" t="e">
        <f aca="false">INDEX(BucketTable,MATCH(B1750,SumMonths,0),1)</f>
        <v>#N/A</v>
      </c>
      <c r="Y1750" s="140"/>
      <c r="Z1750" s="140"/>
    </row>
    <row r="1751" customFormat="false" ht="12.75" hidden="false" customHeight="false" outlineLevel="0" collapsed="false">
      <c r="A1751" s="0" t="e">
        <f aca="false">INDEX(BucketTable,MATCH(B1751,SumMonths,0),1)</f>
        <v>#N/A</v>
      </c>
      <c r="Y1751" s="140"/>
      <c r="Z1751" s="140"/>
    </row>
    <row r="1752" customFormat="false" ht="12.75" hidden="false" customHeight="false" outlineLevel="0" collapsed="false">
      <c r="A1752" s="0" t="e">
        <f aca="false">INDEX(BucketTable,MATCH(B1752,SumMonths,0),1)</f>
        <v>#N/A</v>
      </c>
      <c r="Y1752" s="140"/>
      <c r="Z1752" s="140"/>
    </row>
    <row r="1753" customFormat="false" ht="12.75" hidden="false" customHeight="false" outlineLevel="0" collapsed="false">
      <c r="A1753" s="0" t="e">
        <f aca="false">INDEX(BucketTable,MATCH(B1753,SumMonths,0),1)</f>
        <v>#N/A</v>
      </c>
      <c r="Y1753" s="140"/>
      <c r="Z1753" s="140"/>
    </row>
    <row r="1754" customFormat="false" ht="12.75" hidden="false" customHeight="false" outlineLevel="0" collapsed="false">
      <c r="A1754" s="0" t="e">
        <f aca="false">INDEX(BucketTable,MATCH(B1754,SumMonths,0),1)</f>
        <v>#N/A</v>
      </c>
      <c r="Y1754" s="140"/>
      <c r="Z1754" s="140"/>
    </row>
    <row r="1755" customFormat="false" ht="12.75" hidden="false" customHeight="false" outlineLevel="0" collapsed="false">
      <c r="A1755" s="0" t="e">
        <f aca="false">INDEX(BucketTable,MATCH(B1755,SumMonths,0),1)</f>
        <v>#N/A</v>
      </c>
      <c r="Y1755" s="140"/>
      <c r="Z1755" s="140"/>
    </row>
    <row r="1756" customFormat="false" ht="12.75" hidden="false" customHeight="false" outlineLevel="0" collapsed="false">
      <c r="A1756" s="0" t="e">
        <f aca="false">INDEX(BucketTable,MATCH(B1756,SumMonths,0),1)</f>
        <v>#N/A</v>
      </c>
      <c r="Y1756" s="140"/>
      <c r="Z1756" s="140"/>
    </row>
    <row r="1757" customFormat="false" ht="12.75" hidden="false" customHeight="false" outlineLevel="0" collapsed="false">
      <c r="A1757" s="0" t="e">
        <f aca="false">INDEX(BucketTable,MATCH(B1757,SumMonths,0),1)</f>
        <v>#N/A</v>
      </c>
      <c r="Y1757" s="140"/>
      <c r="Z1757" s="140"/>
    </row>
    <row r="1758" customFormat="false" ht="12.75" hidden="false" customHeight="false" outlineLevel="0" collapsed="false">
      <c r="A1758" s="0" t="e">
        <f aca="false">INDEX(BucketTable,MATCH(B1758,SumMonths,0),1)</f>
        <v>#N/A</v>
      </c>
      <c r="Y1758" s="140"/>
      <c r="Z1758" s="140"/>
    </row>
    <row r="1759" customFormat="false" ht="12.75" hidden="false" customHeight="false" outlineLevel="0" collapsed="false">
      <c r="A1759" s="0" t="e">
        <f aca="false">INDEX(BucketTable,MATCH(B1759,SumMonths,0),1)</f>
        <v>#N/A</v>
      </c>
      <c r="Y1759" s="140"/>
      <c r="Z1759" s="140"/>
    </row>
    <row r="1760" customFormat="false" ht="12.75" hidden="false" customHeight="false" outlineLevel="0" collapsed="false">
      <c r="A1760" s="0" t="e">
        <f aca="false">INDEX(BucketTable,MATCH(B1760,SumMonths,0),1)</f>
        <v>#N/A</v>
      </c>
      <c r="Y1760" s="140"/>
      <c r="Z1760" s="140"/>
    </row>
    <row r="1761" customFormat="false" ht="12.75" hidden="false" customHeight="false" outlineLevel="0" collapsed="false">
      <c r="A1761" s="0" t="e">
        <f aca="false">INDEX(BucketTable,MATCH(B1761,SumMonths,0),1)</f>
        <v>#N/A</v>
      </c>
      <c r="Y1761" s="140"/>
      <c r="Z1761" s="140"/>
    </row>
    <row r="1762" customFormat="false" ht="12.75" hidden="false" customHeight="false" outlineLevel="0" collapsed="false">
      <c r="A1762" s="0" t="e">
        <f aca="false">INDEX(BucketTable,MATCH(B1762,SumMonths,0),1)</f>
        <v>#N/A</v>
      </c>
      <c r="Y1762" s="140"/>
      <c r="Z1762" s="140"/>
    </row>
    <row r="1763" customFormat="false" ht="12.75" hidden="false" customHeight="false" outlineLevel="0" collapsed="false">
      <c r="A1763" s="0" t="e">
        <f aca="false">INDEX(BucketTable,MATCH(B1763,SumMonths,0),1)</f>
        <v>#N/A</v>
      </c>
      <c r="Y1763" s="140"/>
      <c r="Z1763" s="140"/>
    </row>
    <row r="1764" customFormat="false" ht="12.75" hidden="false" customHeight="false" outlineLevel="0" collapsed="false">
      <c r="A1764" s="0" t="e">
        <f aca="false">INDEX(BucketTable,MATCH(B1764,SumMonths,0),1)</f>
        <v>#N/A</v>
      </c>
      <c r="Y1764" s="140"/>
      <c r="Z1764" s="140"/>
    </row>
    <row r="1765" customFormat="false" ht="12.75" hidden="false" customHeight="false" outlineLevel="0" collapsed="false">
      <c r="A1765" s="0" t="e">
        <f aca="false">INDEX(BucketTable,MATCH(B1765,SumMonths,0),1)</f>
        <v>#N/A</v>
      </c>
      <c r="Y1765" s="140"/>
      <c r="Z1765" s="140"/>
    </row>
    <row r="1766" customFormat="false" ht="12.75" hidden="false" customHeight="false" outlineLevel="0" collapsed="false">
      <c r="A1766" s="0" t="e">
        <f aca="false">INDEX(BucketTable,MATCH(B1766,SumMonths,0),1)</f>
        <v>#N/A</v>
      </c>
      <c r="Y1766" s="140"/>
      <c r="Z1766" s="140"/>
    </row>
    <row r="1767" customFormat="false" ht="12.75" hidden="false" customHeight="false" outlineLevel="0" collapsed="false">
      <c r="A1767" s="0" t="e">
        <f aca="false">INDEX(BucketTable,MATCH(B1767,SumMonths,0),1)</f>
        <v>#N/A</v>
      </c>
      <c r="Y1767" s="140"/>
      <c r="Z1767" s="140"/>
    </row>
    <row r="1768" customFormat="false" ht="12.75" hidden="false" customHeight="false" outlineLevel="0" collapsed="false">
      <c r="A1768" s="0" t="e">
        <f aca="false">INDEX(BucketTable,MATCH(B1768,SumMonths,0),1)</f>
        <v>#N/A</v>
      </c>
      <c r="Y1768" s="140"/>
      <c r="Z1768" s="140"/>
    </row>
    <row r="1769" customFormat="false" ht="12.75" hidden="false" customHeight="false" outlineLevel="0" collapsed="false">
      <c r="A1769" s="0" t="e">
        <f aca="false">INDEX(BucketTable,MATCH(B1769,SumMonths,0),1)</f>
        <v>#N/A</v>
      </c>
      <c r="Y1769" s="140"/>
      <c r="Z1769" s="140"/>
    </row>
    <row r="1770" customFormat="false" ht="12.75" hidden="false" customHeight="false" outlineLevel="0" collapsed="false">
      <c r="A1770" s="0" t="e">
        <f aca="false">INDEX(BucketTable,MATCH(B1770,SumMonths,0),1)</f>
        <v>#N/A</v>
      </c>
      <c r="Y1770" s="140"/>
      <c r="Z1770" s="140"/>
    </row>
    <row r="1771" customFormat="false" ht="12.75" hidden="false" customHeight="false" outlineLevel="0" collapsed="false">
      <c r="A1771" s="0" t="e">
        <f aca="false">INDEX(BucketTable,MATCH(B1771,SumMonths,0),1)</f>
        <v>#N/A</v>
      </c>
      <c r="Y1771" s="140"/>
      <c r="Z1771" s="140"/>
    </row>
    <row r="1772" customFormat="false" ht="12.75" hidden="false" customHeight="false" outlineLevel="0" collapsed="false">
      <c r="A1772" s="0" t="e">
        <f aca="false">INDEX(BucketTable,MATCH(B1772,SumMonths,0),1)</f>
        <v>#N/A</v>
      </c>
      <c r="Y1772" s="140"/>
      <c r="Z1772" s="140"/>
    </row>
    <row r="1773" customFormat="false" ht="12.75" hidden="false" customHeight="false" outlineLevel="0" collapsed="false">
      <c r="A1773" s="0" t="e">
        <f aca="false">INDEX(BucketTable,MATCH(B1773,SumMonths,0),1)</f>
        <v>#N/A</v>
      </c>
      <c r="Y1773" s="140"/>
      <c r="Z1773" s="140"/>
    </row>
    <row r="1774" customFormat="false" ht="12.75" hidden="false" customHeight="false" outlineLevel="0" collapsed="false">
      <c r="A1774" s="0" t="e">
        <f aca="false">INDEX(BucketTable,MATCH(B1774,SumMonths,0),1)</f>
        <v>#N/A</v>
      </c>
      <c r="Y1774" s="140"/>
      <c r="Z1774" s="140"/>
    </row>
    <row r="1775" customFormat="false" ht="12.75" hidden="false" customHeight="false" outlineLevel="0" collapsed="false">
      <c r="A1775" s="0" t="e">
        <f aca="false">INDEX(BucketTable,MATCH(B1775,SumMonths,0),1)</f>
        <v>#N/A</v>
      </c>
      <c r="Y1775" s="140"/>
      <c r="Z1775" s="140"/>
    </row>
    <row r="1776" customFormat="false" ht="12.75" hidden="false" customHeight="false" outlineLevel="0" collapsed="false">
      <c r="A1776" s="0" t="e">
        <f aca="false">INDEX(BucketTable,MATCH(B1776,SumMonths,0),1)</f>
        <v>#N/A</v>
      </c>
      <c r="Y1776" s="140"/>
      <c r="Z1776" s="140"/>
    </row>
    <row r="1777" customFormat="false" ht="12.75" hidden="false" customHeight="false" outlineLevel="0" collapsed="false">
      <c r="A1777" s="0" t="e">
        <f aca="false">INDEX(BucketTable,MATCH(B1777,SumMonths,0),1)</f>
        <v>#N/A</v>
      </c>
      <c r="Y1777" s="140"/>
      <c r="Z1777" s="140"/>
    </row>
    <row r="1778" customFormat="false" ht="12.75" hidden="false" customHeight="false" outlineLevel="0" collapsed="false">
      <c r="A1778" s="0" t="e">
        <f aca="false">INDEX(BucketTable,MATCH(B1778,SumMonths,0),1)</f>
        <v>#N/A</v>
      </c>
      <c r="Y1778" s="140"/>
      <c r="Z1778" s="140"/>
    </row>
    <row r="1779" customFormat="false" ht="12.75" hidden="false" customHeight="false" outlineLevel="0" collapsed="false">
      <c r="A1779" s="0" t="e">
        <f aca="false">INDEX(BucketTable,MATCH(B1779,SumMonths,0),1)</f>
        <v>#N/A</v>
      </c>
      <c r="Y1779" s="140"/>
      <c r="Z1779" s="140"/>
    </row>
    <row r="1780" customFormat="false" ht="12.75" hidden="false" customHeight="false" outlineLevel="0" collapsed="false">
      <c r="A1780" s="0" t="e">
        <f aca="false">INDEX(BucketTable,MATCH(B1780,SumMonths,0),1)</f>
        <v>#N/A</v>
      </c>
      <c r="Y1780" s="140"/>
      <c r="Z1780" s="140"/>
    </row>
    <row r="1781" customFormat="false" ht="12.75" hidden="false" customHeight="false" outlineLevel="0" collapsed="false">
      <c r="A1781" s="0" t="e">
        <f aca="false">INDEX(BucketTable,MATCH(B1781,SumMonths,0),1)</f>
        <v>#N/A</v>
      </c>
      <c r="Y1781" s="140"/>
      <c r="Z1781" s="140"/>
    </row>
    <row r="1782" customFormat="false" ht="12.75" hidden="false" customHeight="false" outlineLevel="0" collapsed="false">
      <c r="A1782" s="0" t="e">
        <f aca="false">INDEX(BucketTable,MATCH(B1782,SumMonths,0),1)</f>
        <v>#N/A</v>
      </c>
      <c r="Y1782" s="140"/>
      <c r="Z1782" s="140"/>
    </row>
    <row r="1783" customFormat="false" ht="12.75" hidden="false" customHeight="false" outlineLevel="0" collapsed="false">
      <c r="A1783" s="0" t="e">
        <f aca="false">INDEX(BucketTable,MATCH(B1783,SumMonths,0),1)</f>
        <v>#N/A</v>
      </c>
      <c r="Y1783" s="140"/>
      <c r="Z1783" s="140"/>
    </row>
    <row r="1784" customFormat="false" ht="12.75" hidden="false" customHeight="false" outlineLevel="0" collapsed="false">
      <c r="A1784" s="0" t="e">
        <f aca="false">INDEX(BucketTable,MATCH(B1784,SumMonths,0),1)</f>
        <v>#N/A</v>
      </c>
      <c r="Y1784" s="140"/>
      <c r="Z1784" s="140"/>
    </row>
    <row r="1785" customFormat="false" ht="12.75" hidden="false" customHeight="false" outlineLevel="0" collapsed="false">
      <c r="A1785" s="0" t="e">
        <f aca="false">INDEX(BucketTable,MATCH(B1785,SumMonths,0),1)</f>
        <v>#N/A</v>
      </c>
      <c r="Y1785" s="140"/>
      <c r="Z1785" s="140"/>
    </row>
    <row r="1786" customFormat="false" ht="12.75" hidden="false" customHeight="false" outlineLevel="0" collapsed="false">
      <c r="A1786" s="0" t="e">
        <f aca="false">INDEX(BucketTable,MATCH(B1786,SumMonths,0),1)</f>
        <v>#N/A</v>
      </c>
      <c r="Y1786" s="140"/>
      <c r="Z1786" s="140"/>
    </row>
    <row r="1787" customFormat="false" ht="12.75" hidden="false" customHeight="false" outlineLevel="0" collapsed="false">
      <c r="A1787" s="0" t="e">
        <f aca="false">INDEX(BucketTable,MATCH(B1787,SumMonths,0),1)</f>
        <v>#N/A</v>
      </c>
      <c r="Y1787" s="140"/>
      <c r="Z1787" s="140"/>
    </row>
    <row r="1788" customFormat="false" ht="12.75" hidden="false" customHeight="false" outlineLevel="0" collapsed="false">
      <c r="A1788" s="0" t="e">
        <f aca="false">INDEX(BucketTable,MATCH(B1788,SumMonths,0),1)</f>
        <v>#N/A</v>
      </c>
      <c r="Y1788" s="140"/>
      <c r="Z1788" s="140"/>
    </row>
    <row r="1789" customFormat="false" ht="12.75" hidden="false" customHeight="false" outlineLevel="0" collapsed="false">
      <c r="A1789" s="0" t="e">
        <f aca="false">INDEX(BucketTable,MATCH(B1789,SumMonths,0),1)</f>
        <v>#N/A</v>
      </c>
      <c r="Y1789" s="140"/>
      <c r="Z1789" s="140"/>
    </row>
    <row r="1790" customFormat="false" ht="12.75" hidden="false" customHeight="false" outlineLevel="0" collapsed="false">
      <c r="A1790" s="0" t="e">
        <f aca="false">INDEX(BucketTable,MATCH(B1790,SumMonths,0),1)</f>
        <v>#N/A</v>
      </c>
      <c r="Y1790" s="140"/>
      <c r="Z1790" s="140"/>
    </row>
    <row r="1791" customFormat="false" ht="12.75" hidden="false" customHeight="false" outlineLevel="0" collapsed="false">
      <c r="A1791" s="0" t="e">
        <f aca="false">INDEX(BucketTable,MATCH(B1791,SumMonths,0),1)</f>
        <v>#N/A</v>
      </c>
      <c r="Y1791" s="140"/>
      <c r="Z1791" s="140"/>
    </row>
    <row r="1792" customFormat="false" ht="12.75" hidden="false" customHeight="false" outlineLevel="0" collapsed="false">
      <c r="A1792" s="0" t="e">
        <f aca="false">INDEX(BucketTable,MATCH(B1792,SumMonths,0),1)</f>
        <v>#N/A</v>
      </c>
      <c r="Y1792" s="140"/>
      <c r="Z1792" s="140"/>
    </row>
    <row r="1793" customFormat="false" ht="12.75" hidden="false" customHeight="false" outlineLevel="0" collapsed="false">
      <c r="A1793" s="0" t="e">
        <f aca="false">INDEX(BucketTable,MATCH(B1793,SumMonths,0),1)</f>
        <v>#N/A</v>
      </c>
      <c r="Y1793" s="140"/>
      <c r="Z1793" s="140"/>
    </row>
    <row r="1794" customFormat="false" ht="12.75" hidden="false" customHeight="false" outlineLevel="0" collapsed="false">
      <c r="A1794" s="0" t="e">
        <f aca="false">INDEX(BucketTable,MATCH(B1794,SumMonths,0),1)</f>
        <v>#N/A</v>
      </c>
      <c r="Y1794" s="140"/>
      <c r="Z1794" s="140"/>
    </row>
    <row r="1795" customFormat="false" ht="12.75" hidden="false" customHeight="false" outlineLevel="0" collapsed="false">
      <c r="A1795" s="0" t="e">
        <f aca="false">INDEX(BucketTable,MATCH(B1795,SumMonths,0),1)</f>
        <v>#N/A</v>
      </c>
      <c r="Y1795" s="140"/>
      <c r="Z1795" s="140"/>
    </row>
    <row r="1796" customFormat="false" ht="12.75" hidden="false" customHeight="false" outlineLevel="0" collapsed="false">
      <c r="A1796" s="0" t="e">
        <f aca="false">INDEX(BucketTable,MATCH(B1796,SumMonths,0),1)</f>
        <v>#N/A</v>
      </c>
      <c r="Y1796" s="140"/>
      <c r="Z1796" s="140"/>
    </row>
    <row r="1797" customFormat="false" ht="12.75" hidden="false" customHeight="false" outlineLevel="0" collapsed="false">
      <c r="A1797" s="0" t="e">
        <f aca="false">INDEX(BucketTable,MATCH(B1797,SumMonths,0),1)</f>
        <v>#N/A</v>
      </c>
      <c r="Y1797" s="140"/>
      <c r="Z1797" s="140"/>
    </row>
    <row r="1798" customFormat="false" ht="12.75" hidden="false" customHeight="false" outlineLevel="0" collapsed="false">
      <c r="A1798" s="0" t="e">
        <f aca="false">INDEX(BucketTable,MATCH(B1798,SumMonths,0),1)</f>
        <v>#N/A</v>
      </c>
      <c r="Y1798" s="140"/>
      <c r="Z1798" s="140"/>
    </row>
    <row r="1799" customFormat="false" ht="12.75" hidden="false" customHeight="false" outlineLevel="0" collapsed="false">
      <c r="A1799" s="0" t="e">
        <f aca="false">INDEX(BucketTable,MATCH(B1799,SumMonths,0),1)</f>
        <v>#N/A</v>
      </c>
      <c r="Y1799" s="140"/>
      <c r="Z1799" s="140"/>
    </row>
    <row r="1800" customFormat="false" ht="12.75" hidden="false" customHeight="false" outlineLevel="0" collapsed="false">
      <c r="A1800" s="0" t="e">
        <f aca="false">INDEX(BucketTable,MATCH(B1800,SumMonths,0),1)</f>
        <v>#N/A</v>
      </c>
      <c r="Y1800" s="140"/>
      <c r="Z1800" s="140"/>
    </row>
    <row r="1801" customFormat="false" ht="12.75" hidden="false" customHeight="false" outlineLevel="0" collapsed="false">
      <c r="A1801" s="0" t="e">
        <f aca="false">INDEX(BucketTable,MATCH(B1801,SumMonths,0),1)</f>
        <v>#N/A</v>
      </c>
      <c r="Y1801" s="140"/>
      <c r="Z1801" s="140"/>
    </row>
    <row r="1802" customFormat="false" ht="12.75" hidden="false" customHeight="false" outlineLevel="0" collapsed="false">
      <c r="A1802" s="0" t="e">
        <f aca="false">INDEX(BucketTable,MATCH(B1802,SumMonths,0),1)</f>
        <v>#N/A</v>
      </c>
      <c r="Y1802" s="140"/>
      <c r="Z1802" s="140"/>
    </row>
    <row r="1803" customFormat="false" ht="12.75" hidden="false" customHeight="false" outlineLevel="0" collapsed="false">
      <c r="A1803" s="0" t="e">
        <f aca="false">INDEX(BucketTable,MATCH(B1803,SumMonths,0),1)</f>
        <v>#N/A</v>
      </c>
      <c r="Y1803" s="140"/>
      <c r="Z1803" s="140"/>
    </row>
    <row r="1804" customFormat="false" ht="12.75" hidden="false" customHeight="false" outlineLevel="0" collapsed="false">
      <c r="A1804" s="0" t="e">
        <f aca="false">INDEX(BucketTable,MATCH(B1804,SumMonths,0),1)</f>
        <v>#N/A</v>
      </c>
      <c r="Y1804" s="140"/>
      <c r="Z1804" s="140"/>
    </row>
    <row r="1805" customFormat="false" ht="12.75" hidden="false" customHeight="false" outlineLevel="0" collapsed="false">
      <c r="A1805" s="0" t="e">
        <f aca="false">INDEX(BucketTable,MATCH(B1805,SumMonths,0),1)</f>
        <v>#N/A</v>
      </c>
      <c r="Y1805" s="140"/>
      <c r="Z1805" s="140"/>
    </row>
    <row r="1806" customFormat="false" ht="12.75" hidden="false" customHeight="false" outlineLevel="0" collapsed="false">
      <c r="A1806" s="0" t="e">
        <f aca="false">INDEX(BucketTable,MATCH(B1806,SumMonths,0),1)</f>
        <v>#N/A</v>
      </c>
      <c r="Y1806" s="140"/>
      <c r="Z1806" s="140"/>
    </row>
    <row r="1807" customFormat="false" ht="12.75" hidden="false" customHeight="false" outlineLevel="0" collapsed="false">
      <c r="A1807" s="0" t="e">
        <f aca="false">INDEX(BucketTable,MATCH(B1807,SumMonths,0),1)</f>
        <v>#N/A</v>
      </c>
      <c r="Y1807" s="140"/>
      <c r="Z1807" s="140"/>
    </row>
    <row r="1808" customFormat="false" ht="12.75" hidden="false" customHeight="false" outlineLevel="0" collapsed="false">
      <c r="A1808" s="0" t="e">
        <f aca="false">INDEX(BucketTable,MATCH(B1808,SumMonths,0),1)</f>
        <v>#N/A</v>
      </c>
      <c r="Y1808" s="140"/>
      <c r="Z1808" s="140"/>
    </row>
    <row r="1809" customFormat="false" ht="12.75" hidden="false" customHeight="false" outlineLevel="0" collapsed="false">
      <c r="A1809" s="0" t="e">
        <f aca="false">INDEX(BucketTable,MATCH(B1809,SumMonths,0),1)</f>
        <v>#N/A</v>
      </c>
      <c r="Y1809" s="140"/>
      <c r="Z1809" s="140"/>
    </row>
    <row r="1810" customFormat="false" ht="12.75" hidden="false" customHeight="false" outlineLevel="0" collapsed="false">
      <c r="A1810" s="0" t="e">
        <f aca="false">INDEX(BucketTable,MATCH(B1810,SumMonths,0),1)</f>
        <v>#N/A</v>
      </c>
      <c r="Y1810" s="140"/>
      <c r="Z1810" s="140"/>
    </row>
    <row r="1811" customFormat="false" ht="12.75" hidden="false" customHeight="false" outlineLevel="0" collapsed="false">
      <c r="A1811" s="0" t="e">
        <f aca="false">INDEX(BucketTable,MATCH(B1811,SumMonths,0),1)</f>
        <v>#N/A</v>
      </c>
      <c r="Y1811" s="140"/>
      <c r="Z1811" s="140"/>
    </row>
    <row r="1812" customFormat="false" ht="12.75" hidden="false" customHeight="false" outlineLevel="0" collapsed="false">
      <c r="A1812" s="0" t="e">
        <f aca="false">INDEX(BucketTable,MATCH(B1812,SumMonths,0),1)</f>
        <v>#N/A</v>
      </c>
      <c r="Y1812" s="140"/>
      <c r="Z1812" s="140"/>
    </row>
    <row r="1813" customFormat="false" ht="12.75" hidden="false" customHeight="false" outlineLevel="0" collapsed="false">
      <c r="A1813" s="0" t="e">
        <f aca="false">INDEX(BucketTable,MATCH(B1813,SumMonths,0),1)</f>
        <v>#N/A</v>
      </c>
      <c r="Y1813" s="140"/>
      <c r="Z1813" s="140"/>
    </row>
    <row r="1814" customFormat="false" ht="12.75" hidden="false" customHeight="false" outlineLevel="0" collapsed="false">
      <c r="A1814" s="0" t="e">
        <f aca="false">INDEX(BucketTable,MATCH(B1814,SumMonths,0),1)</f>
        <v>#N/A</v>
      </c>
      <c r="Y1814" s="140"/>
      <c r="Z1814" s="140"/>
    </row>
    <row r="1815" customFormat="false" ht="12.75" hidden="false" customHeight="false" outlineLevel="0" collapsed="false">
      <c r="A1815" s="0" t="e">
        <f aca="false">INDEX(BucketTable,MATCH(B1815,SumMonths,0),1)</f>
        <v>#N/A</v>
      </c>
      <c r="Y1815" s="140"/>
      <c r="Z1815" s="140"/>
    </row>
    <row r="1816" customFormat="false" ht="12.75" hidden="false" customHeight="false" outlineLevel="0" collapsed="false">
      <c r="A1816" s="0" t="e">
        <f aca="false">INDEX(BucketTable,MATCH(B1816,SumMonths,0),1)</f>
        <v>#N/A</v>
      </c>
      <c r="Y1816" s="140"/>
      <c r="Z1816" s="140"/>
    </row>
    <row r="1817" customFormat="false" ht="12.75" hidden="false" customHeight="false" outlineLevel="0" collapsed="false">
      <c r="A1817" s="0" t="e">
        <f aca="false">INDEX(BucketTable,MATCH(B1817,SumMonths,0),1)</f>
        <v>#N/A</v>
      </c>
      <c r="Y1817" s="140"/>
      <c r="Z1817" s="140"/>
    </row>
    <row r="1818" customFormat="false" ht="12.75" hidden="false" customHeight="false" outlineLevel="0" collapsed="false">
      <c r="A1818" s="0" t="e">
        <f aca="false">INDEX(BucketTable,MATCH(B1818,SumMonths,0),1)</f>
        <v>#N/A</v>
      </c>
      <c r="Y1818" s="140"/>
      <c r="Z1818" s="140"/>
    </row>
    <row r="1819" customFormat="false" ht="12.75" hidden="false" customHeight="false" outlineLevel="0" collapsed="false">
      <c r="A1819" s="0" t="e">
        <f aca="false">INDEX(BucketTable,MATCH(B1819,SumMonths,0),1)</f>
        <v>#N/A</v>
      </c>
      <c r="Y1819" s="140"/>
      <c r="Z1819" s="140"/>
    </row>
    <row r="1820" customFormat="false" ht="12.75" hidden="false" customHeight="false" outlineLevel="0" collapsed="false">
      <c r="A1820" s="0" t="e">
        <f aca="false">INDEX(BucketTable,MATCH(B1820,SumMonths,0),1)</f>
        <v>#N/A</v>
      </c>
      <c r="Y1820" s="140"/>
      <c r="Z1820" s="140"/>
    </row>
    <row r="1821" customFormat="false" ht="12.75" hidden="false" customHeight="false" outlineLevel="0" collapsed="false">
      <c r="A1821" s="0" t="e">
        <f aca="false">INDEX(BucketTable,MATCH(B1821,SumMonths,0),1)</f>
        <v>#N/A</v>
      </c>
      <c r="Y1821" s="140"/>
      <c r="Z1821" s="140"/>
    </row>
    <row r="1822" customFormat="false" ht="12.75" hidden="false" customHeight="false" outlineLevel="0" collapsed="false">
      <c r="A1822" s="0" t="e">
        <f aca="false">INDEX(BucketTable,MATCH(B1822,SumMonths,0),1)</f>
        <v>#N/A</v>
      </c>
      <c r="Y1822" s="140"/>
      <c r="Z1822" s="140"/>
    </row>
    <row r="1823" customFormat="false" ht="12.75" hidden="false" customHeight="false" outlineLevel="0" collapsed="false">
      <c r="A1823" s="0" t="e">
        <f aca="false">INDEX(BucketTable,MATCH(B1823,SumMonths,0),1)</f>
        <v>#N/A</v>
      </c>
      <c r="Y1823" s="140"/>
      <c r="Z1823" s="140"/>
    </row>
    <row r="1824" customFormat="false" ht="12.75" hidden="false" customHeight="false" outlineLevel="0" collapsed="false">
      <c r="A1824" s="0" t="e">
        <f aca="false">INDEX(BucketTable,MATCH(B1824,SumMonths,0),1)</f>
        <v>#N/A</v>
      </c>
      <c r="Y1824" s="140"/>
      <c r="Z1824" s="140"/>
    </row>
    <row r="1825" customFormat="false" ht="12.75" hidden="false" customHeight="false" outlineLevel="0" collapsed="false">
      <c r="A1825" s="0" t="e">
        <f aca="false">INDEX(BucketTable,MATCH(B1825,SumMonths,0),1)</f>
        <v>#N/A</v>
      </c>
      <c r="Y1825" s="140"/>
      <c r="Z1825" s="140"/>
    </row>
    <row r="1826" customFormat="false" ht="12.75" hidden="false" customHeight="false" outlineLevel="0" collapsed="false">
      <c r="A1826" s="0" t="e">
        <f aca="false">INDEX(BucketTable,MATCH(B1826,SumMonths,0),1)</f>
        <v>#N/A</v>
      </c>
      <c r="Y1826" s="140"/>
      <c r="Z1826" s="140"/>
    </row>
    <row r="1827" customFormat="false" ht="12.75" hidden="false" customHeight="false" outlineLevel="0" collapsed="false">
      <c r="A1827" s="0" t="e">
        <f aca="false">INDEX(BucketTable,MATCH(B1827,SumMonths,0),1)</f>
        <v>#N/A</v>
      </c>
      <c r="Y1827" s="140"/>
      <c r="Z1827" s="140"/>
    </row>
    <row r="1828" customFormat="false" ht="12.75" hidden="false" customHeight="false" outlineLevel="0" collapsed="false">
      <c r="A1828" s="0" t="e">
        <f aca="false">INDEX(BucketTable,MATCH(B1828,SumMonths,0),1)</f>
        <v>#N/A</v>
      </c>
      <c r="Y1828" s="140"/>
      <c r="Z1828" s="140"/>
    </row>
    <row r="1829" customFormat="false" ht="12.75" hidden="false" customHeight="false" outlineLevel="0" collapsed="false">
      <c r="A1829" s="0" t="e">
        <f aca="false">INDEX(BucketTable,MATCH(B1829,SumMonths,0),1)</f>
        <v>#N/A</v>
      </c>
      <c r="Y1829" s="140"/>
      <c r="Z1829" s="140"/>
    </row>
    <row r="1830" customFormat="false" ht="12.75" hidden="false" customHeight="false" outlineLevel="0" collapsed="false">
      <c r="A1830" s="0" t="e">
        <f aca="false">INDEX(BucketTable,MATCH(B1830,SumMonths,0),1)</f>
        <v>#N/A</v>
      </c>
      <c r="Y1830" s="140"/>
      <c r="Z1830" s="140"/>
    </row>
    <row r="1831" customFormat="false" ht="12.75" hidden="false" customHeight="false" outlineLevel="0" collapsed="false">
      <c r="A1831" s="0" t="e">
        <f aca="false">INDEX(BucketTable,MATCH(B1831,SumMonths,0),1)</f>
        <v>#N/A</v>
      </c>
      <c r="Y1831" s="140"/>
      <c r="Z1831" s="140"/>
    </row>
    <row r="1832" customFormat="false" ht="12.75" hidden="false" customHeight="false" outlineLevel="0" collapsed="false">
      <c r="A1832" s="0" t="e">
        <f aca="false">INDEX(BucketTable,MATCH(B1832,SumMonths,0),1)</f>
        <v>#N/A</v>
      </c>
      <c r="Y1832" s="140"/>
      <c r="Z1832" s="140"/>
    </row>
    <row r="1833" customFormat="false" ht="12.75" hidden="false" customHeight="false" outlineLevel="0" collapsed="false">
      <c r="A1833" s="0" t="e">
        <f aca="false">INDEX(BucketTable,MATCH(B1833,SumMonths,0),1)</f>
        <v>#N/A</v>
      </c>
      <c r="Y1833" s="140"/>
      <c r="Z1833" s="140"/>
    </row>
    <row r="1834" customFormat="false" ht="12.75" hidden="false" customHeight="false" outlineLevel="0" collapsed="false">
      <c r="A1834" s="0" t="e">
        <f aca="false">INDEX(BucketTable,MATCH(B1834,SumMonths,0),1)</f>
        <v>#N/A</v>
      </c>
      <c r="Y1834" s="140"/>
      <c r="Z1834" s="140"/>
    </row>
    <row r="1835" customFormat="false" ht="12.75" hidden="false" customHeight="false" outlineLevel="0" collapsed="false">
      <c r="A1835" s="0" t="e">
        <f aca="false">INDEX(BucketTable,MATCH(B1835,SumMonths,0),1)</f>
        <v>#N/A</v>
      </c>
      <c r="Y1835" s="140"/>
      <c r="Z1835" s="140"/>
    </row>
    <row r="1836" customFormat="false" ht="12.75" hidden="false" customHeight="false" outlineLevel="0" collapsed="false">
      <c r="A1836" s="0" t="e">
        <f aca="false">INDEX(BucketTable,MATCH(B1836,SumMonths,0),1)</f>
        <v>#N/A</v>
      </c>
      <c r="Y1836" s="140"/>
      <c r="Z1836" s="140"/>
    </row>
    <row r="1837" customFormat="false" ht="12.75" hidden="false" customHeight="false" outlineLevel="0" collapsed="false">
      <c r="A1837" s="0" t="e">
        <f aca="false">INDEX(BucketTable,MATCH(B1837,SumMonths,0),1)</f>
        <v>#N/A</v>
      </c>
      <c r="Y1837" s="140"/>
      <c r="Z1837" s="140"/>
    </row>
    <row r="1838" customFormat="false" ht="12.75" hidden="false" customHeight="false" outlineLevel="0" collapsed="false">
      <c r="A1838" s="0" t="e">
        <f aca="false">INDEX(BucketTable,MATCH(B1838,SumMonths,0),1)</f>
        <v>#N/A</v>
      </c>
      <c r="Y1838" s="140"/>
      <c r="Z1838" s="140"/>
    </row>
    <row r="1839" customFormat="false" ht="12.75" hidden="false" customHeight="false" outlineLevel="0" collapsed="false">
      <c r="A1839" s="0" t="e">
        <f aca="false">INDEX(BucketTable,MATCH(B1839,SumMonths,0),1)</f>
        <v>#N/A</v>
      </c>
      <c r="Y1839" s="140"/>
      <c r="Z1839" s="140"/>
    </row>
    <row r="1840" customFormat="false" ht="12.75" hidden="false" customHeight="false" outlineLevel="0" collapsed="false">
      <c r="A1840" s="0" t="e">
        <f aca="false">INDEX(BucketTable,MATCH(B1840,SumMonths,0),1)</f>
        <v>#N/A</v>
      </c>
      <c r="Y1840" s="140"/>
      <c r="Z1840" s="140"/>
    </row>
    <row r="1841" customFormat="false" ht="12.75" hidden="false" customHeight="false" outlineLevel="0" collapsed="false">
      <c r="A1841" s="0" t="e">
        <f aca="false">INDEX(BucketTable,MATCH(B1841,SumMonths,0),1)</f>
        <v>#N/A</v>
      </c>
      <c r="Y1841" s="140"/>
      <c r="Z1841" s="140"/>
    </row>
    <row r="1842" customFormat="false" ht="12.75" hidden="false" customHeight="false" outlineLevel="0" collapsed="false">
      <c r="A1842" s="0" t="e">
        <f aca="false">INDEX(BucketTable,MATCH(B1842,SumMonths,0),1)</f>
        <v>#N/A</v>
      </c>
      <c r="Y1842" s="140"/>
      <c r="Z1842" s="140"/>
    </row>
    <row r="1843" customFormat="false" ht="12.75" hidden="false" customHeight="false" outlineLevel="0" collapsed="false">
      <c r="A1843" s="0" t="e">
        <f aca="false">INDEX(BucketTable,MATCH(B1843,SumMonths,0),1)</f>
        <v>#N/A</v>
      </c>
      <c r="Y1843" s="140"/>
      <c r="Z1843" s="140"/>
    </row>
    <row r="1844" customFormat="false" ht="12.75" hidden="false" customHeight="false" outlineLevel="0" collapsed="false">
      <c r="A1844" s="0" t="e">
        <f aca="false">INDEX(BucketTable,MATCH(B1844,SumMonths,0),1)</f>
        <v>#N/A</v>
      </c>
      <c r="Y1844" s="140"/>
      <c r="Z1844" s="140"/>
    </row>
    <row r="1845" customFormat="false" ht="12.75" hidden="false" customHeight="false" outlineLevel="0" collapsed="false">
      <c r="A1845" s="0" t="e">
        <f aca="false">INDEX(BucketTable,MATCH(B1845,SumMonths,0),1)</f>
        <v>#N/A</v>
      </c>
      <c r="Y1845" s="140"/>
      <c r="Z1845" s="140"/>
    </row>
    <row r="1846" customFormat="false" ht="12.75" hidden="false" customHeight="false" outlineLevel="0" collapsed="false">
      <c r="A1846" s="0" t="e">
        <f aca="false">INDEX(BucketTable,MATCH(B1846,SumMonths,0),1)</f>
        <v>#N/A</v>
      </c>
      <c r="Y1846" s="140"/>
      <c r="Z1846" s="140"/>
    </row>
    <row r="1847" customFormat="false" ht="12.75" hidden="false" customHeight="false" outlineLevel="0" collapsed="false">
      <c r="A1847" s="0" t="e">
        <f aca="false">INDEX(BucketTable,MATCH(B1847,SumMonths,0),1)</f>
        <v>#N/A</v>
      </c>
      <c r="Y1847" s="140"/>
      <c r="Z1847" s="140"/>
    </row>
    <row r="1848" customFormat="false" ht="12.75" hidden="false" customHeight="false" outlineLevel="0" collapsed="false">
      <c r="A1848" s="0" t="e">
        <f aca="false">INDEX(BucketTable,MATCH(B1848,SumMonths,0),1)</f>
        <v>#N/A</v>
      </c>
      <c r="Y1848" s="140"/>
      <c r="Z1848" s="140"/>
    </row>
    <row r="1849" customFormat="false" ht="12.75" hidden="false" customHeight="false" outlineLevel="0" collapsed="false">
      <c r="A1849" s="0" t="e">
        <f aca="false">INDEX(BucketTable,MATCH(B1849,SumMonths,0),1)</f>
        <v>#N/A</v>
      </c>
      <c r="Y1849" s="140"/>
      <c r="Z1849" s="140"/>
    </row>
    <row r="1850" customFormat="false" ht="12.75" hidden="false" customHeight="false" outlineLevel="0" collapsed="false">
      <c r="A1850" s="0" t="e">
        <f aca="false">INDEX(BucketTable,MATCH(B1850,SumMonths,0),1)</f>
        <v>#N/A</v>
      </c>
      <c r="Y1850" s="140"/>
      <c r="Z1850" s="140"/>
    </row>
    <row r="1851" customFormat="false" ht="12.75" hidden="false" customHeight="false" outlineLevel="0" collapsed="false">
      <c r="A1851" s="0" t="e">
        <f aca="false">INDEX(BucketTable,MATCH(B1851,SumMonths,0),1)</f>
        <v>#N/A</v>
      </c>
      <c r="Y1851" s="140"/>
      <c r="Z1851" s="140"/>
    </row>
    <row r="1852" customFormat="false" ht="12.75" hidden="false" customHeight="false" outlineLevel="0" collapsed="false">
      <c r="A1852" s="0" t="e">
        <f aca="false">INDEX(BucketTable,MATCH(B1852,SumMonths,0),1)</f>
        <v>#N/A</v>
      </c>
      <c r="Y1852" s="140"/>
      <c r="Z1852" s="140"/>
    </row>
    <row r="1853" customFormat="false" ht="12.75" hidden="false" customHeight="false" outlineLevel="0" collapsed="false">
      <c r="A1853" s="0" t="e">
        <f aca="false">INDEX(BucketTable,MATCH(B1853,SumMonths,0),1)</f>
        <v>#N/A</v>
      </c>
      <c r="Y1853" s="140"/>
      <c r="Z1853" s="140"/>
    </row>
    <row r="1854" customFormat="false" ht="12.75" hidden="false" customHeight="false" outlineLevel="0" collapsed="false">
      <c r="A1854" s="0" t="e">
        <f aca="false">INDEX(BucketTable,MATCH(B1854,SumMonths,0),1)</f>
        <v>#N/A</v>
      </c>
      <c r="Y1854" s="140"/>
      <c r="Z1854" s="140"/>
    </row>
    <row r="1855" customFormat="false" ht="12.75" hidden="false" customHeight="false" outlineLevel="0" collapsed="false">
      <c r="A1855" s="0" t="e">
        <f aca="false">INDEX(BucketTable,MATCH(B1855,SumMonths,0),1)</f>
        <v>#N/A</v>
      </c>
      <c r="Y1855" s="140"/>
      <c r="Z1855" s="140"/>
    </row>
    <row r="1856" customFormat="false" ht="12.75" hidden="false" customHeight="false" outlineLevel="0" collapsed="false">
      <c r="A1856" s="0" t="e">
        <f aca="false">INDEX(BucketTable,MATCH(B1856,SumMonths,0),1)</f>
        <v>#N/A</v>
      </c>
      <c r="Y1856" s="140"/>
      <c r="Z1856" s="140"/>
    </row>
    <row r="1857" customFormat="false" ht="12.75" hidden="false" customHeight="false" outlineLevel="0" collapsed="false">
      <c r="A1857" s="0" t="e">
        <f aca="false">INDEX(BucketTable,MATCH(B1857,SumMonths,0),1)</f>
        <v>#N/A</v>
      </c>
      <c r="Y1857" s="140"/>
      <c r="Z1857" s="140"/>
    </row>
    <row r="1858" customFormat="false" ht="12.75" hidden="false" customHeight="false" outlineLevel="0" collapsed="false">
      <c r="A1858" s="0" t="e">
        <f aca="false">INDEX(BucketTable,MATCH(B1858,SumMonths,0),1)</f>
        <v>#N/A</v>
      </c>
      <c r="Y1858" s="140"/>
      <c r="Z1858" s="140"/>
    </row>
    <row r="1859" customFormat="false" ht="12.75" hidden="false" customHeight="false" outlineLevel="0" collapsed="false">
      <c r="A1859" s="0" t="e">
        <f aca="false">INDEX(BucketTable,MATCH(B1859,SumMonths,0),1)</f>
        <v>#N/A</v>
      </c>
      <c r="Y1859" s="140"/>
      <c r="Z1859" s="140"/>
    </row>
    <row r="1860" customFormat="false" ht="12.75" hidden="false" customHeight="false" outlineLevel="0" collapsed="false">
      <c r="A1860" s="0" t="e">
        <f aca="false">INDEX(BucketTable,MATCH(B1860,SumMonths,0),1)</f>
        <v>#N/A</v>
      </c>
      <c r="Y1860" s="140"/>
      <c r="Z1860" s="140"/>
    </row>
    <row r="1861" customFormat="false" ht="12.75" hidden="false" customHeight="false" outlineLevel="0" collapsed="false">
      <c r="A1861" s="0" t="e">
        <f aca="false">INDEX(BucketTable,MATCH(B1861,SumMonths,0),1)</f>
        <v>#N/A</v>
      </c>
      <c r="Y1861" s="140"/>
      <c r="Z1861" s="140"/>
    </row>
    <row r="1862" customFormat="false" ht="12.75" hidden="false" customHeight="false" outlineLevel="0" collapsed="false">
      <c r="A1862" s="0" t="e">
        <f aca="false">INDEX(BucketTable,MATCH(B1862,SumMonths,0),1)</f>
        <v>#N/A</v>
      </c>
      <c r="Y1862" s="140"/>
      <c r="Z1862" s="140"/>
    </row>
    <row r="1863" customFormat="false" ht="12.75" hidden="false" customHeight="false" outlineLevel="0" collapsed="false">
      <c r="A1863" s="0" t="e">
        <f aca="false">INDEX(BucketTable,MATCH(B1863,SumMonths,0),1)</f>
        <v>#N/A</v>
      </c>
      <c r="Y1863" s="140"/>
      <c r="Z1863" s="140"/>
    </row>
    <row r="1864" customFormat="false" ht="12.75" hidden="false" customHeight="false" outlineLevel="0" collapsed="false">
      <c r="A1864" s="0" t="e">
        <f aca="false">INDEX(BucketTable,MATCH(B1864,SumMonths,0),1)</f>
        <v>#N/A</v>
      </c>
      <c r="Y1864" s="140"/>
      <c r="Z1864" s="140"/>
    </row>
    <row r="1865" customFormat="false" ht="12.75" hidden="false" customHeight="false" outlineLevel="0" collapsed="false">
      <c r="A1865" s="0" t="e">
        <f aca="false">INDEX(BucketTable,MATCH(B1865,SumMonths,0),1)</f>
        <v>#N/A</v>
      </c>
      <c r="Y1865" s="140"/>
      <c r="Z1865" s="140"/>
    </row>
    <row r="1866" customFormat="false" ht="12.75" hidden="false" customHeight="false" outlineLevel="0" collapsed="false">
      <c r="A1866" s="0" t="e">
        <f aca="false">INDEX(BucketTable,MATCH(B1866,SumMonths,0),1)</f>
        <v>#N/A</v>
      </c>
      <c r="Y1866" s="140"/>
      <c r="Z1866" s="140"/>
    </row>
    <row r="1867" customFormat="false" ht="12.75" hidden="false" customHeight="false" outlineLevel="0" collapsed="false">
      <c r="A1867" s="0" t="e">
        <f aca="false">INDEX(BucketTable,MATCH(B1867,SumMonths,0),1)</f>
        <v>#N/A</v>
      </c>
      <c r="Y1867" s="140"/>
      <c r="Z1867" s="140"/>
    </row>
    <row r="1868" customFormat="false" ht="12.75" hidden="false" customHeight="false" outlineLevel="0" collapsed="false">
      <c r="A1868" s="0" t="e">
        <f aca="false">INDEX(BucketTable,MATCH(B1868,SumMonths,0),1)</f>
        <v>#N/A</v>
      </c>
      <c r="Y1868" s="140"/>
      <c r="Z1868" s="140"/>
    </row>
    <row r="1869" customFormat="false" ht="12.75" hidden="false" customHeight="false" outlineLevel="0" collapsed="false">
      <c r="A1869" s="0" t="e">
        <f aca="false">INDEX(BucketTable,MATCH(B1869,SumMonths,0),1)</f>
        <v>#N/A</v>
      </c>
      <c r="Y1869" s="140"/>
      <c r="Z1869" s="140"/>
    </row>
    <row r="1870" customFormat="false" ht="12.75" hidden="false" customHeight="false" outlineLevel="0" collapsed="false">
      <c r="A1870" s="0" t="e">
        <f aca="false">INDEX(BucketTable,MATCH(B1870,SumMonths,0),1)</f>
        <v>#N/A</v>
      </c>
      <c r="Y1870" s="140"/>
      <c r="Z1870" s="140"/>
    </row>
    <row r="1871" customFormat="false" ht="12.75" hidden="false" customHeight="false" outlineLevel="0" collapsed="false">
      <c r="A1871" s="0" t="e">
        <f aca="false">INDEX(BucketTable,MATCH(B1871,SumMonths,0),1)</f>
        <v>#N/A</v>
      </c>
      <c r="Y1871" s="140"/>
      <c r="Z1871" s="140"/>
    </row>
    <row r="1872" customFormat="false" ht="12.75" hidden="false" customHeight="false" outlineLevel="0" collapsed="false">
      <c r="A1872" s="0" t="e">
        <f aca="false">INDEX(BucketTable,MATCH(B1872,SumMonths,0),1)</f>
        <v>#N/A</v>
      </c>
      <c r="Y1872" s="140"/>
      <c r="Z1872" s="140"/>
    </row>
    <row r="1873" customFormat="false" ht="12.75" hidden="false" customHeight="false" outlineLevel="0" collapsed="false">
      <c r="A1873" s="0" t="e">
        <f aca="false">INDEX(BucketTable,MATCH(B1873,SumMonths,0),1)</f>
        <v>#N/A</v>
      </c>
      <c r="Y1873" s="140"/>
      <c r="Z1873" s="140"/>
    </row>
    <row r="1874" customFormat="false" ht="12.75" hidden="false" customHeight="false" outlineLevel="0" collapsed="false">
      <c r="A1874" s="0" t="e">
        <f aca="false">INDEX(BucketTable,MATCH(B1874,SumMonths,0),1)</f>
        <v>#N/A</v>
      </c>
      <c r="Y1874" s="140"/>
      <c r="Z1874" s="140"/>
    </row>
    <row r="1875" customFormat="false" ht="12.75" hidden="false" customHeight="false" outlineLevel="0" collapsed="false">
      <c r="A1875" s="0" t="e">
        <f aca="false">INDEX(BucketTable,MATCH(B1875,SumMonths,0),1)</f>
        <v>#N/A</v>
      </c>
      <c r="Y1875" s="140"/>
      <c r="Z1875" s="140"/>
    </row>
    <row r="1876" customFormat="false" ht="12.75" hidden="false" customHeight="false" outlineLevel="0" collapsed="false">
      <c r="A1876" s="0" t="e">
        <f aca="false">INDEX(BucketTable,MATCH(B1876,SumMonths,0),1)</f>
        <v>#N/A</v>
      </c>
      <c r="Y1876" s="140"/>
      <c r="Z1876" s="140"/>
    </row>
    <row r="1877" customFormat="false" ht="12.75" hidden="false" customHeight="false" outlineLevel="0" collapsed="false">
      <c r="A1877" s="0" t="e">
        <f aca="false">INDEX(BucketTable,MATCH(B1877,SumMonths,0),1)</f>
        <v>#N/A</v>
      </c>
      <c r="Y1877" s="140"/>
      <c r="Z1877" s="140"/>
    </row>
    <row r="1878" customFormat="false" ht="12.75" hidden="false" customHeight="false" outlineLevel="0" collapsed="false">
      <c r="A1878" s="0" t="e">
        <f aca="false">INDEX(BucketTable,MATCH(B1878,SumMonths,0),1)</f>
        <v>#N/A</v>
      </c>
      <c r="Y1878" s="140"/>
      <c r="Z1878" s="140"/>
    </row>
    <row r="1879" customFormat="false" ht="12.75" hidden="false" customHeight="false" outlineLevel="0" collapsed="false">
      <c r="A1879" s="0" t="e">
        <f aca="false">INDEX(BucketTable,MATCH(B1879,SumMonths,0),1)</f>
        <v>#N/A</v>
      </c>
      <c r="Y1879" s="140"/>
      <c r="Z1879" s="140"/>
    </row>
    <row r="1880" customFormat="false" ht="12.75" hidden="false" customHeight="false" outlineLevel="0" collapsed="false">
      <c r="A1880" s="0" t="e">
        <f aca="false">INDEX(BucketTable,MATCH(B1880,SumMonths,0),1)</f>
        <v>#N/A</v>
      </c>
      <c r="Y1880" s="140"/>
      <c r="Z1880" s="140"/>
    </row>
    <row r="1881" customFormat="false" ht="12.75" hidden="false" customHeight="false" outlineLevel="0" collapsed="false">
      <c r="A1881" s="0" t="e">
        <f aca="false">INDEX(BucketTable,MATCH(B1881,SumMonths,0),1)</f>
        <v>#N/A</v>
      </c>
      <c r="Y1881" s="140"/>
      <c r="Z1881" s="140"/>
    </row>
    <row r="1882" customFormat="false" ht="12.75" hidden="false" customHeight="false" outlineLevel="0" collapsed="false">
      <c r="A1882" s="0" t="e">
        <f aca="false">INDEX(BucketTable,MATCH(B1882,SumMonths,0),1)</f>
        <v>#N/A</v>
      </c>
      <c r="Y1882" s="140"/>
      <c r="Z1882" s="140"/>
    </row>
    <row r="1883" customFormat="false" ht="12.75" hidden="false" customHeight="false" outlineLevel="0" collapsed="false">
      <c r="A1883" s="0" t="e">
        <f aca="false">INDEX(BucketTable,MATCH(B1883,SumMonths,0),1)</f>
        <v>#N/A</v>
      </c>
      <c r="Y1883" s="140"/>
      <c r="Z1883" s="140"/>
    </row>
    <row r="1884" customFormat="false" ht="12.75" hidden="false" customHeight="false" outlineLevel="0" collapsed="false">
      <c r="A1884" s="0" t="e">
        <f aca="false">INDEX(BucketTable,MATCH(B1884,SumMonths,0),1)</f>
        <v>#N/A</v>
      </c>
      <c r="Y1884" s="140"/>
      <c r="Z1884" s="140"/>
    </row>
    <row r="1885" customFormat="false" ht="12.75" hidden="false" customHeight="false" outlineLevel="0" collapsed="false">
      <c r="A1885" s="0" t="e">
        <f aca="false">INDEX(BucketTable,MATCH(B1885,SumMonths,0),1)</f>
        <v>#N/A</v>
      </c>
      <c r="Y1885" s="140"/>
      <c r="Z1885" s="140"/>
    </row>
    <row r="1886" customFormat="false" ht="12.75" hidden="false" customHeight="false" outlineLevel="0" collapsed="false">
      <c r="A1886" s="0" t="e">
        <f aca="false">INDEX(BucketTable,MATCH(B1886,SumMonths,0),1)</f>
        <v>#N/A</v>
      </c>
      <c r="Y1886" s="140"/>
      <c r="Z1886" s="140"/>
    </row>
    <row r="1887" customFormat="false" ht="12.75" hidden="false" customHeight="false" outlineLevel="0" collapsed="false">
      <c r="A1887" s="0" t="e">
        <f aca="false">INDEX(BucketTable,MATCH(B1887,SumMonths,0),1)</f>
        <v>#N/A</v>
      </c>
      <c r="Y1887" s="140"/>
      <c r="Z1887" s="140"/>
    </row>
    <row r="1888" customFormat="false" ht="12.75" hidden="false" customHeight="false" outlineLevel="0" collapsed="false">
      <c r="A1888" s="0" t="e">
        <f aca="false">INDEX(BucketTable,MATCH(B1888,SumMonths,0),1)</f>
        <v>#N/A</v>
      </c>
      <c r="Y1888" s="140"/>
      <c r="Z1888" s="140"/>
    </row>
    <row r="1889" customFormat="false" ht="12.75" hidden="false" customHeight="false" outlineLevel="0" collapsed="false">
      <c r="A1889" s="0" t="e">
        <f aca="false">INDEX(BucketTable,MATCH(B1889,SumMonths,0),1)</f>
        <v>#N/A</v>
      </c>
      <c r="Y1889" s="140"/>
      <c r="Z1889" s="140"/>
    </row>
    <row r="1890" customFormat="false" ht="12.75" hidden="false" customHeight="false" outlineLevel="0" collapsed="false">
      <c r="A1890" s="0" t="e">
        <f aca="false">INDEX(BucketTable,MATCH(B1890,SumMonths,0),1)</f>
        <v>#N/A</v>
      </c>
      <c r="Y1890" s="140"/>
      <c r="Z1890" s="140"/>
    </row>
    <row r="1891" customFormat="false" ht="12.75" hidden="false" customHeight="false" outlineLevel="0" collapsed="false">
      <c r="A1891" s="0" t="e">
        <f aca="false">INDEX(BucketTable,MATCH(B1891,SumMonths,0),1)</f>
        <v>#N/A</v>
      </c>
      <c r="Y1891" s="140"/>
      <c r="Z1891" s="140"/>
    </row>
    <row r="1892" customFormat="false" ht="12.75" hidden="false" customHeight="false" outlineLevel="0" collapsed="false">
      <c r="A1892" s="0" t="e">
        <f aca="false">INDEX(BucketTable,MATCH(B1892,SumMonths,0),1)</f>
        <v>#N/A</v>
      </c>
      <c r="Y1892" s="140"/>
      <c r="Z1892" s="140"/>
    </row>
    <row r="1893" customFormat="false" ht="12.75" hidden="false" customHeight="false" outlineLevel="0" collapsed="false">
      <c r="A1893" s="0" t="e">
        <f aca="false">INDEX(BucketTable,MATCH(B1893,SumMonths,0),1)</f>
        <v>#N/A</v>
      </c>
      <c r="Y1893" s="140"/>
      <c r="Z1893" s="140"/>
    </row>
    <row r="1894" customFormat="false" ht="12.75" hidden="false" customHeight="false" outlineLevel="0" collapsed="false">
      <c r="A1894" s="0" t="e">
        <f aca="false">INDEX(BucketTable,MATCH(B1894,SumMonths,0),1)</f>
        <v>#N/A</v>
      </c>
      <c r="Y1894" s="140"/>
      <c r="Z1894" s="140"/>
    </row>
    <row r="1895" customFormat="false" ht="12.75" hidden="false" customHeight="false" outlineLevel="0" collapsed="false">
      <c r="A1895" s="0" t="e">
        <f aca="false">INDEX(BucketTable,MATCH(B1895,SumMonths,0),1)</f>
        <v>#N/A</v>
      </c>
      <c r="Y1895" s="140"/>
      <c r="Z1895" s="140"/>
    </row>
    <row r="1896" customFormat="false" ht="12.75" hidden="false" customHeight="false" outlineLevel="0" collapsed="false">
      <c r="A1896" s="0" t="e">
        <f aca="false">INDEX(BucketTable,MATCH(B1896,SumMonths,0),1)</f>
        <v>#N/A</v>
      </c>
      <c r="Y1896" s="140"/>
      <c r="Z1896" s="140"/>
    </row>
    <row r="1897" customFormat="false" ht="12.75" hidden="false" customHeight="false" outlineLevel="0" collapsed="false">
      <c r="A1897" s="0" t="e">
        <f aca="false">INDEX(BucketTable,MATCH(B1897,SumMonths,0),1)</f>
        <v>#N/A</v>
      </c>
      <c r="Y1897" s="140"/>
      <c r="Z1897" s="140"/>
    </row>
    <row r="1898" customFormat="false" ht="12.75" hidden="false" customHeight="false" outlineLevel="0" collapsed="false">
      <c r="A1898" s="0" t="e">
        <f aca="false">INDEX(BucketTable,MATCH(B1898,SumMonths,0),1)</f>
        <v>#N/A</v>
      </c>
      <c r="Y1898" s="140"/>
      <c r="Z1898" s="140"/>
    </row>
    <row r="1899" customFormat="false" ht="12.75" hidden="false" customHeight="false" outlineLevel="0" collapsed="false">
      <c r="A1899" s="0" t="e">
        <f aca="false">INDEX(BucketTable,MATCH(B1899,SumMonths,0),1)</f>
        <v>#N/A</v>
      </c>
      <c r="Y1899" s="140"/>
      <c r="Z1899" s="140"/>
    </row>
    <row r="1900" customFormat="false" ht="12.75" hidden="false" customHeight="false" outlineLevel="0" collapsed="false">
      <c r="A1900" s="0" t="e">
        <f aca="false">INDEX(BucketTable,MATCH(B1900,SumMonths,0),1)</f>
        <v>#N/A</v>
      </c>
      <c r="Y1900" s="140"/>
      <c r="Z1900" s="140"/>
    </row>
    <row r="1901" customFormat="false" ht="12.75" hidden="false" customHeight="false" outlineLevel="0" collapsed="false">
      <c r="A1901" s="0" t="e">
        <f aca="false">INDEX(BucketTable,MATCH(B1901,SumMonths,0),1)</f>
        <v>#N/A</v>
      </c>
      <c r="Y1901" s="140"/>
      <c r="Z1901" s="140"/>
    </row>
    <row r="1902" customFormat="false" ht="12.75" hidden="false" customHeight="false" outlineLevel="0" collapsed="false">
      <c r="A1902" s="0" t="e">
        <f aca="false">INDEX(BucketTable,MATCH(B1902,SumMonths,0),1)</f>
        <v>#N/A</v>
      </c>
      <c r="Y1902" s="140"/>
      <c r="Z1902" s="140"/>
    </row>
    <row r="1903" customFormat="false" ht="12.75" hidden="false" customHeight="false" outlineLevel="0" collapsed="false">
      <c r="A1903" s="0" t="e">
        <f aca="false">INDEX(BucketTable,MATCH(B1903,SumMonths,0),1)</f>
        <v>#N/A</v>
      </c>
      <c r="Y1903" s="140"/>
      <c r="Z1903" s="140"/>
    </row>
    <row r="1904" customFormat="false" ht="12.75" hidden="false" customHeight="false" outlineLevel="0" collapsed="false">
      <c r="A1904" s="0" t="e">
        <f aca="false">INDEX(BucketTable,MATCH(B1904,SumMonths,0),1)</f>
        <v>#N/A</v>
      </c>
      <c r="Y1904" s="140"/>
      <c r="Z1904" s="140"/>
    </row>
    <row r="1905" customFormat="false" ht="12.75" hidden="false" customHeight="false" outlineLevel="0" collapsed="false">
      <c r="A1905" s="0" t="e">
        <f aca="false">INDEX(BucketTable,MATCH(B1905,SumMonths,0),1)</f>
        <v>#N/A</v>
      </c>
      <c r="Y1905" s="140"/>
      <c r="Z1905" s="140"/>
    </row>
    <row r="1906" customFormat="false" ht="12.75" hidden="false" customHeight="false" outlineLevel="0" collapsed="false">
      <c r="A1906" s="0" t="e">
        <f aca="false">INDEX(BucketTable,MATCH(B1906,SumMonths,0),1)</f>
        <v>#N/A</v>
      </c>
      <c r="Y1906" s="140"/>
      <c r="Z1906" s="140"/>
    </row>
    <row r="1907" customFormat="false" ht="12.75" hidden="false" customHeight="false" outlineLevel="0" collapsed="false">
      <c r="A1907" s="0" t="e">
        <f aca="false">INDEX(BucketTable,MATCH(B1907,SumMonths,0),1)</f>
        <v>#N/A</v>
      </c>
      <c r="Y1907" s="140"/>
      <c r="Z1907" s="140"/>
    </row>
    <row r="1908" customFormat="false" ht="12.75" hidden="false" customHeight="false" outlineLevel="0" collapsed="false">
      <c r="A1908" s="0" t="e">
        <f aca="false">INDEX(BucketTable,MATCH(B1908,SumMonths,0),1)</f>
        <v>#N/A</v>
      </c>
      <c r="Y1908" s="140"/>
      <c r="Z1908" s="140"/>
    </row>
    <row r="1909" customFormat="false" ht="12.75" hidden="false" customHeight="false" outlineLevel="0" collapsed="false">
      <c r="A1909" s="0" t="e">
        <f aca="false">INDEX(BucketTable,MATCH(B1909,SumMonths,0),1)</f>
        <v>#N/A</v>
      </c>
      <c r="Y1909" s="140"/>
      <c r="Z1909" s="140"/>
    </row>
    <row r="1910" customFormat="false" ht="12.75" hidden="false" customHeight="false" outlineLevel="0" collapsed="false">
      <c r="A1910" s="0" t="e">
        <f aca="false">INDEX(BucketTable,MATCH(B1910,SumMonths,0),1)</f>
        <v>#N/A</v>
      </c>
      <c r="Y1910" s="140"/>
      <c r="Z1910" s="140"/>
    </row>
    <row r="1911" customFormat="false" ht="12.75" hidden="false" customHeight="false" outlineLevel="0" collapsed="false">
      <c r="A1911" s="0" t="e">
        <f aca="false">INDEX(BucketTable,MATCH(B1911,SumMonths,0),1)</f>
        <v>#N/A</v>
      </c>
      <c r="Y1911" s="140"/>
      <c r="Z1911" s="140"/>
    </row>
    <row r="1912" customFormat="false" ht="12.75" hidden="false" customHeight="false" outlineLevel="0" collapsed="false">
      <c r="A1912" s="0" t="e">
        <f aca="false">INDEX(BucketTable,MATCH(B1912,SumMonths,0),1)</f>
        <v>#N/A</v>
      </c>
      <c r="Y1912" s="140"/>
      <c r="Z1912" s="140"/>
    </row>
    <row r="1913" customFormat="false" ht="12.75" hidden="false" customHeight="false" outlineLevel="0" collapsed="false">
      <c r="A1913" s="0" t="e">
        <f aca="false">INDEX(BucketTable,MATCH(B1913,SumMonths,0),1)</f>
        <v>#N/A</v>
      </c>
      <c r="Y1913" s="140"/>
      <c r="Z1913" s="140"/>
    </row>
    <row r="1914" customFormat="false" ht="12.75" hidden="false" customHeight="false" outlineLevel="0" collapsed="false">
      <c r="A1914" s="0" t="e">
        <f aca="false">INDEX(BucketTable,MATCH(B1914,SumMonths,0),1)</f>
        <v>#N/A</v>
      </c>
      <c r="Y1914" s="140"/>
      <c r="Z1914" s="140"/>
    </row>
    <row r="1915" customFormat="false" ht="12.75" hidden="false" customHeight="false" outlineLevel="0" collapsed="false">
      <c r="A1915" s="0" t="e">
        <f aca="false">INDEX(BucketTable,MATCH(B1915,SumMonths,0),1)</f>
        <v>#N/A</v>
      </c>
      <c r="Y1915" s="140"/>
      <c r="Z1915" s="140"/>
    </row>
    <row r="1916" customFormat="false" ht="12.75" hidden="false" customHeight="false" outlineLevel="0" collapsed="false">
      <c r="A1916" s="0" t="e">
        <f aca="false">INDEX(BucketTable,MATCH(B1916,SumMonths,0),1)</f>
        <v>#N/A</v>
      </c>
      <c r="Y1916" s="140"/>
      <c r="Z1916" s="140"/>
    </row>
    <row r="1917" customFormat="false" ht="12.75" hidden="false" customHeight="false" outlineLevel="0" collapsed="false">
      <c r="A1917" s="0" t="e">
        <f aca="false">INDEX(BucketTable,MATCH(B1917,SumMonths,0),1)</f>
        <v>#N/A</v>
      </c>
      <c r="Y1917" s="140"/>
      <c r="Z1917" s="140"/>
    </row>
    <row r="1918" customFormat="false" ht="12.75" hidden="false" customHeight="false" outlineLevel="0" collapsed="false">
      <c r="A1918" s="0" t="e">
        <f aca="false">INDEX(BucketTable,MATCH(B1918,SumMonths,0),1)</f>
        <v>#N/A</v>
      </c>
      <c r="Y1918" s="140"/>
      <c r="Z1918" s="140"/>
    </row>
    <row r="1919" customFormat="false" ht="12.75" hidden="false" customHeight="false" outlineLevel="0" collapsed="false">
      <c r="A1919" s="0" t="e">
        <f aca="false">INDEX(BucketTable,MATCH(B1919,SumMonths,0),1)</f>
        <v>#N/A</v>
      </c>
      <c r="Y1919" s="140"/>
      <c r="Z1919" s="140"/>
    </row>
    <row r="1920" customFormat="false" ht="12.75" hidden="false" customHeight="false" outlineLevel="0" collapsed="false">
      <c r="A1920" s="0" t="e">
        <f aca="false">INDEX(BucketTable,MATCH(B1920,SumMonths,0),1)</f>
        <v>#N/A</v>
      </c>
      <c r="Y1920" s="140"/>
      <c r="Z1920" s="140"/>
    </row>
    <row r="1921" customFormat="false" ht="12.75" hidden="false" customHeight="false" outlineLevel="0" collapsed="false">
      <c r="A1921" s="0" t="e">
        <f aca="false">INDEX(BucketTable,MATCH(B1921,SumMonths,0),1)</f>
        <v>#N/A</v>
      </c>
      <c r="Y1921" s="140"/>
      <c r="Z1921" s="140"/>
    </row>
    <row r="1922" customFormat="false" ht="12.75" hidden="false" customHeight="false" outlineLevel="0" collapsed="false">
      <c r="A1922" s="0" t="e">
        <f aca="false">INDEX(BucketTable,MATCH(B1922,SumMonths,0),1)</f>
        <v>#N/A</v>
      </c>
      <c r="Y1922" s="140"/>
      <c r="Z1922" s="140"/>
    </row>
    <row r="1923" customFormat="false" ht="12.75" hidden="false" customHeight="false" outlineLevel="0" collapsed="false">
      <c r="A1923" s="0" t="e">
        <f aca="false">INDEX(BucketTable,MATCH(B1923,SumMonths,0),1)</f>
        <v>#N/A</v>
      </c>
      <c r="Y1923" s="140"/>
      <c r="Z1923" s="140"/>
    </row>
    <row r="1924" customFormat="false" ht="12.75" hidden="false" customHeight="false" outlineLevel="0" collapsed="false">
      <c r="A1924" s="0" t="e">
        <f aca="false">INDEX(BucketTable,MATCH(B1924,SumMonths,0),1)</f>
        <v>#N/A</v>
      </c>
      <c r="Y1924" s="140"/>
      <c r="Z1924" s="140"/>
    </row>
    <row r="1925" customFormat="false" ht="12.75" hidden="false" customHeight="false" outlineLevel="0" collapsed="false">
      <c r="A1925" s="0" t="e">
        <f aca="false">INDEX(BucketTable,MATCH(B1925,SumMonths,0),1)</f>
        <v>#N/A</v>
      </c>
      <c r="Y1925" s="140"/>
      <c r="Z1925" s="140"/>
    </row>
    <row r="1926" customFormat="false" ht="12.75" hidden="false" customHeight="false" outlineLevel="0" collapsed="false">
      <c r="A1926" s="0" t="e">
        <f aca="false">INDEX(BucketTable,MATCH(B1926,SumMonths,0),1)</f>
        <v>#N/A</v>
      </c>
      <c r="Y1926" s="140"/>
      <c r="Z1926" s="140"/>
    </row>
    <row r="1927" customFormat="false" ht="12.75" hidden="false" customHeight="false" outlineLevel="0" collapsed="false">
      <c r="A1927" s="0" t="e">
        <f aca="false">INDEX(BucketTable,MATCH(B1927,SumMonths,0),1)</f>
        <v>#N/A</v>
      </c>
      <c r="Y1927" s="140"/>
      <c r="Z1927" s="140"/>
    </row>
    <row r="1928" customFormat="false" ht="12.75" hidden="false" customHeight="false" outlineLevel="0" collapsed="false">
      <c r="A1928" s="0" t="e">
        <f aca="false">INDEX(BucketTable,MATCH(B1928,SumMonths,0),1)</f>
        <v>#N/A</v>
      </c>
      <c r="Y1928" s="140"/>
      <c r="Z1928" s="140"/>
    </row>
    <row r="1929" customFormat="false" ht="12.75" hidden="false" customHeight="false" outlineLevel="0" collapsed="false">
      <c r="A1929" s="0" t="e">
        <f aca="false">INDEX(BucketTable,MATCH(B1929,SumMonths,0),1)</f>
        <v>#N/A</v>
      </c>
      <c r="Y1929" s="140"/>
      <c r="Z1929" s="140"/>
    </row>
    <row r="1930" customFormat="false" ht="12.75" hidden="false" customHeight="false" outlineLevel="0" collapsed="false">
      <c r="A1930" s="0" t="e">
        <f aca="false">INDEX(BucketTable,MATCH(B1930,SumMonths,0),1)</f>
        <v>#N/A</v>
      </c>
      <c r="Y1930" s="140"/>
      <c r="Z1930" s="140"/>
    </row>
    <row r="1931" customFormat="false" ht="12.75" hidden="false" customHeight="false" outlineLevel="0" collapsed="false">
      <c r="A1931" s="0" t="e">
        <f aca="false">INDEX(BucketTable,MATCH(B1931,SumMonths,0),1)</f>
        <v>#N/A</v>
      </c>
      <c r="Y1931" s="140"/>
      <c r="Z1931" s="140"/>
    </row>
    <row r="1932" customFormat="false" ht="12.75" hidden="false" customHeight="false" outlineLevel="0" collapsed="false">
      <c r="A1932" s="0" t="e">
        <f aca="false">INDEX(BucketTable,MATCH(B1932,SumMonths,0),1)</f>
        <v>#N/A</v>
      </c>
      <c r="Y1932" s="140"/>
      <c r="Z1932" s="140"/>
    </row>
    <row r="1933" customFormat="false" ht="12.75" hidden="false" customHeight="false" outlineLevel="0" collapsed="false">
      <c r="A1933" s="0" t="e">
        <f aca="false">INDEX(BucketTable,MATCH(B1933,SumMonths,0),1)</f>
        <v>#N/A</v>
      </c>
      <c r="Y1933" s="140"/>
      <c r="Z1933" s="140"/>
    </row>
    <row r="1934" customFormat="false" ht="12.75" hidden="false" customHeight="false" outlineLevel="0" collapsed="false">
      <c r="A1934" s="0" t="e">
        <f aca="false">INDEX(BucketTable,MATCH(B1934,SumMonths,0),1)</f>
        <v>#N/A</v>
      </c>
      <c r="Y1934" s="140"/>
      <c r="Z1934" s="140"/>
    </row>
    <row r="1935" customFormat="false" ht="12.75" hidden="false" customHeight="false" outlineLevel="0" collapsed="false">
      <c r="A1935" s="0" t="e">
        <f aca="false">INDEX(BucketTable,MATCH(B1935,SumMonths,0),1)</f>
        <v>#N/A</v>
      </c>
      <c r="Y1935" s="140"/>
      <c r="Z1935" s="140"/>
    </row>
    <row r="1936" customFormat="false" ht="12.75" hidden="false" customHeight="false" outlineLevel="0" collapsed="false">
      <c r="A1936" s="0" t="e">
        <f aca="false">INDEX(BucketTable,MATCH(B1936,SumMonths,0),1)</f>
        <v>#N/A</v>
      </c>
      <c r="Y1936" s="140"/>
      <c r="Z1936" s="140"/>
    </row>
    <row r="1937" customFormat="false" ht="12.75" hidden="false" customHeight="false" outlineLevel="0" collapsed="false">
      <c r="A1937" s="0" t="e">
        <f aca="false">INDEX(BucketTable,MATCH(B1937,SumMonths,0),1)</f>
        <v>#N/A</v>
      </c>
      <c r="Y1937" s="140"/>
      <c r="Z1937" s="140"/>
    </row>
    <row r="1938" customFormat="false" ht="12.75" hidden="false" customHeight="false" outlineLevel="0" collapsed="false">
      <c r="A1938" s="0" t="e">
        <f aca="false">INDEX(BucketTable,MATCH(B1938,SumMonths,0),1)</f>
        <v>#N/A</v>
      </c>
      <c r="Y1938" s="140"/>
      <c r="Z1938" s="140"/>
    </row>
    <row r="1939" customFormat="false" ht="12.75" hidden="false" customHeight="false" outlineLevel="0" collapsed="false">
      <c r="A1939" s="0" t="e">
        <f aca="false">INDEX(BucketTable,MATCH(B1939,SumMonths,0),1)</f>
        <v>#N/A</v>
      </c>
      <c r="Y1939" s="140"/>
      <c r="Z1939" s="140"/>
    </row>
    <row r="1940" customFormat="false" ht="12.75" hidden="false" customHeight="false" outlineLevel="0" collapsed="false">
      <c r="A1940" s="0" t="e">
        <f aca="false">INDEX(BucketTable,MATCH(B1940,SumMonths,0),1)</f>
        <v>#N/A</v>
      </c>
      <c r="Y1940" s="140"/>
      <c r="Z1940" s="140"/>
    </row>
    <row r="1941" customFormat="false" ht="12.75" hidden="false" customHeight="false" outlineLevel="0" collapsed="false">
      <c r="A1941" s="0" t="e">
        <f aca="false">INDEX(BucketTable,MATCH(B1941,SumMonths,0),1)</f>
        <v>#N/A</v>
      </c>
      <c r="Y1941" s="140"/>
      <c r="Z1941" s="140"/>
    </row>
    <row r="1942" customFormat="false" ht="12.75" hidden="false" customHeight="false" outlineLevel="0" collapsed="false">
      <c r="A1942" s="0" t="e">
        <f aca="false">INDEX(BucketTable,MATCH(B1942,SumMonths,0),1)</f>
        <v>#N/A</v>
      </c>
      <c r="Y1942" s="140"/>
      <c r="Z1942" s="140"/>
    </row>
    <row r="1943" customFormat="false" ht="12.75" hidden="false" customHeight="false" outlineLevel="0" collapsed="false">
      <c r="A1943" s="0" t="e">
        <f aca="false">INDEX(BucketTable,MATCH(B1943,SumMonths,0),1)</f>
        <v>#N/A</v>
      </c>
      <c r="Y1943" s="140"/>
      <c r="Z1943" s="140"/>
    </row>
    <row r="1944" customFormat="false" ht="12.75" hidden="false" customHeight="false" outlineLevel="0" collapsed="false">
      <c r="A1944" s="0" t="e">
        <f aca="false">INDEX(BucketTable,MATCH(B1944,SumMonths,0),1)</f>
        <v>#N/A</v>
      </c>
      <c r="Y1944" s="140"/>
      <c r="Z1944" s="140"/>
    </row>
    <row r="1945" customFormat="false" ht="12.75" hidden="false" customHeight="false" outlineLevel="0" collapsed="false">
      <c r="A1945" s="0" t="e">
        <f aca="false">INDEX(BucketTable,MATCH(B1945,SumMonths,0),1)</f>
        <v>#N/A</v>
      </c>
      <c r="Y1945" s="140"/>
      <c r="Z1945" s="140"/>
    </row>
    <row r="1946" customFormat="false" ht="12.75" hidden="false" customHeight="false" outlineLevel="0" collapsed="false">
      <c r="A1946" s="0" t="e">
        <f aca="false">INDEX(BucketTable,MATCH(B1946,SumMonths,0),1)</f>
        <v>#N/A</v>
      </c>
      <c r="Y1946" s="140"/>
      <c r="Z1946" s="140"/>
    </row>
    <row r="1947" customFormat="false" ht="12.75" hidden="false" customHeight="false" outlineLevel="0" collapsed="false">
      <c r="A1947" s="0" t="e">
        <f aca="false">INDEX(BucketTable,MATCH(B1947,SumMonths,0),1)</f>
        <v>#N/A</v>
      </c>
      <c r="Y1947" s="140"/>
      <c r="Z1947" s="140"/>
    </row>
    <row r="1948" customFormat="false" ht="12.75" hidden="false" customHeight="false" outlineLevel="0" collapsed="false">
      <c r="A1948" s="0" t="e">
        <f aca="false">INDEX(BucketTable,MATCH(B1948,SumMonths,0),1)</f>
        <v>#N/A</v>
      </c>
      <c r="Y1948" s="140"/>
      <c r="Z1948" s="140"/>
    </row>
    <row r="1949" customFormat="false" ht="12.75" hidden="false" customHeight="false" outlineLevel="0" collapsed="false">
      <c r="A1949" s="0" t="e">
        <f aca="false">INDEX(BucketTable,MATCH(B1949,SumMonths,0),1)</f>
        <v>#N/A</v>
      </c>
      <c r="Y1949" s="140"/>
      <c r="Z1949" s="140"/>
    </row>
    <row r="1950" customFormat="false" ht="12.75" hidden="false" customHeight="false" outlineLevel="0" collapsed="false">
      <c r="A1950" s="0" t="e">
        <f aca="false">INDEX(BucketTable,MATCH(B1950,SumMonths,0),1)</f>
        <v>#N/A</v>
      </c>
      <c r="Y1950" s="140"/>
      <c r="Z1950" s="140"/>
    </row>
    <row r="1951" customFormat="false" ht="12.75" hidden="false" customHeight="false" outlineLevel="0" collapsed="false">
      <c r="A1951" s="0" t="e">
        <f aca="false">INDEX(BucketTable,MATCH(B1951,SumMonths,0),1)</f>
        <v>#N/A</v>
      </c>
      <c r="Y1951" s="140"/>
      <c r="Z1951" s="140"/>
    </row>
    <row r="1952" customFormat="false" ht="12.75" hidden="false" customHeight="false" outlineLevel="0" collapsed="false">
      <c r="A1952" s="0" t="e">
        <f aca="false">INDEX(BucketTable,MATCH(B1952,SumMonths,0),1)</f>
        <v>#N/A</v>
      </c>
      <c r="Y1952" s="140"/>
      <c r="Z1952" s="140"/>
    </row>
    <row r="1953" customFormat="false" ht="12.75" hidden="false" customHeight="false" outlineLevel="0" collapsed="false">
      <c r="A1953" s="0" t="e">
        <f aca="false">INDEX(BucketTable,MATCH(B1953,SumMonths,0),1)</f>
        <v>#N/A</v>
      </c>
      <c r="Y1953" s="140"/>
      <c r="Z1953" s="140"/>
    </row>
    <row r="1954" customFormat="false" ht="12.75" hidden="false" customHeight="false" outlineLevel="0" collapsed="false">
      <c r="A1954" s="0" t="e">
        <f aca="false">INDEX(BucketTable,MATCH(B1954,SumMonths,0),1)</f>
        <v>#N/A</v>
      </c>
      <c r="Y1954" s="140"/>
      <c r="Z1954" s="140"/>
    </row>
    <row r="1955" customFormat="false" ht="12.75" hidden="false" customHeight="false" outlineLevel="0" collapsed="false">
      <c r="A1955" s="0" t="e">
        <f aca="false">INDEX(BucketTable,MATCH(B1955,SumMonths,0),1)</f>
        <v>#N/A</v>
      </c>
      <c r="Y1955" s="140"/>
      <c r="Z1955" s="140"/>
    </row>
    <row r="1956" customFormat="false" ht="12.75" hidden="false" customHeight="false" outlineLevel="0" collapsed="false">
      <c r="A1956" s="0" t="e">
        <f aca="false">INDEX(BucketTable,MATCH(B1956,SumMonths,0),1)</f>
        <v>#N/A</v>
      </c>
      <c r="Y1956" s="140"/>
      <c r="Z1956" s="140"/>
    </row>
    <row r="1957" customFormat="false" ht="12.75" hidden="false" customHeight="false" outlineLevel="0" collapsed="false">
      <c r="A1957" s="0" t="e">
        <f aca="false">INDEX(BucketTable,MATCH(B1957,SumMonths,0),1)</f>
        <v>#N/A</v>
      </c>
      <c r="Y1957" s="140"/>
      <c r="Z1957" s="140"/>
    </row>
    <row r="1958" customFormat="false" ht="12.75" hidden="false" customHeight="false" outlineLevel="0" collapsed="false">
      <c r="A1958" s="0" t="e">
        <f aca="false">INDEX(BucketTable,MATCH(B1958,SumMonths,0),1)</f>
        <v>#N/A</v>
      </c>
      <c r="Y1958" s="140"/>
      <c r="Z1958" s="140"/>
    </row>
    <row r="1959" customFormat="false" ht="12.75" hidden="false" customHeight="false" outlineLevel="0" collapsed="false">
      <c r="A1959" s="0" t="e">
        <f aca="false">INDEX(BucketTable,MATCH(B1959,SumMonths,0),1)</f>
        <v>#N/A</v>
      </c>
      <c r="Y1959" s="140"/>
      <c r="Z1959" s="140"/>
    </row>
    <row r="1960" customFormat="false" ht="12.75" hidden="false" customHeight="false" outlineLevel="0" collapsed="false">
      <c r="A1960" s="0" t="e">
        <f aca="false">INDEX(BucketTable,MATCH(B1960,SumMonths,0),1)</f>
        <v>#N/A</v>
      </c>
      <c r="Y1960" s="140"/>
      <c r="Z1960" s="140"/>
    </row>
    <row r="1961" customFormat="false" ht="12.75" hidden="false" customHeight="false" outlineLevel="0" collapsed="false">
      <c r="A1961" s="0" t="e">
        <f aca="false">INDEX(BucketTable,MATCH(B1961,SumMonths,0),1)</f>
        <v>#N/A</v>
      </c>
      <c r="Y1961" s="140"/>
      <c r="Z1961" s="140"/>
    </row>
    <row r="1962" customFormat="false" ht="12.75" hidden="false" customHeight="false" outlineLevel="0" collapsed="false">
      <c r="A1962" s="0" t="e">
        <f aca="false">INDEX(BucketTable,MATCH(B1962,SumMonths,0),1)</f>
        <v>#N/A</v>
      </c>
      <c r="Y1962" s="140"/>
      <c r="Z1962" s="140"/>
    </row>
    <row r="1963" customFormat="false" ht="12.75" hidden="false" customHeight="false" outlineLevel="0" collapsed="false">
      <c r="A1963" s="0" t="e">
        <f aca="false">INDEX(BucketTable,MATCH(B1963,SumMonths,0),1)</f>
        <v>#N/A</v>
      </c>
      <c r="Y1963" s="140"/>
      <c r="Z1963" s="140"/>
    </row>
    <row r="1964" customFormat="false" ht="12.75" hidden="false" customHeight="false" outlineLevel="0" collapsed="false">
      <c r="A1964" s="0" t="e">
        <f aca="false">INDEX(BucketTable,MATCH(B1964,SumMonths,0),1)</f>
        <v>#N/A</v>
      </c>
      <c r="Y1964" s="140"/>
      <c r="Z1964" s="140"/>
    </row>
    <row r="1965" customFormat="false" ht="12.75" hidden="false" customHeight="false" outlineLevel="0" collapsed="false">
      <c r="A1965" s="0" t="e">
        <f aca="false">INDEX(BucketTable,MATCH(B1965,SumMonths,0),1)</f>
        <v>#N/A</v>
      </c>
      <c r="Y1965" s="140"/>
      <c r="Z1965" s="140"/>
    </row>
    <row r="1966" customFormat="false" ht="12.75" hidden="false" customHeight="false" outlineLevel="0" collapsed="false">
      <c r="A1966" s="0" t="e">
        <f aca="false">INDEX(BucketTable,MATCH(B1966,SumMonths,0),1)</f>
        <v>#N/A</v>
      </c>
      <c r="Y1966" s="140"/>
      <c r="Z1966" s="140"/>
    </row>
    <row r="1967" customFormat="false" ht="12.75" hidden="false" customHeight="false" outlineLevel="0" collapsed="false">
      <c r="A1967" s="0" t="e">
        <f aca="false">INDEX(BucketTable,MATCH(B1967,SumMonths,0),1)</f>
        <v>#N/A</v>
      </c>
      <c r="Y1967" s="140"/>
      <c r="Z1967" s="140"/>
    </row>
    <row r="1968" customFormat="false" ht="12.75" hidden="false" customHeight="false" outlineLevel="0" collapsed="false">
      <c r="A1968" s="0" t="e">
        <f aca="false">INDEX(BucketTable,MATCH(B1968,SumMonths,0),1)</f>
        <v>#N/A</v>
      </c>
      <c r="Y1968" s="140"/>
      <c r="Z1968" s="140"/>
    </row>
    <row r="1969" customFormat="false" ht="12.75" hidden="false" customHeight="false" outlineLevel="0" collapsed="false">
      <c r="A1969" s="0" t="e">
        <f aca="false">INDEX(BucketTable,MATCH(B1969,SumMonths,0),1)</f>
        <v>#N/A</v>
      </c>
      <c r="Y1969" s="140"/>
      <c r="Z1969" s="140"/>
    </row>
    <row r="1970" customFormat="false" ht="12.75" hidden="false" customHeight="false" outlineLevel="0" collapsed="false">
      <c r="A1970" s="0" t="e">
        <f aca="false">INDEX(BucketTable,MATCH(B1970,SumMonths,0),1)</f>
        <v>#N/A</v>
      </c>
      <c r="Y1970" s="140"/>
      <c r="Z1970" s="140"/>
    </row>
    <row r="1971" customFormat="false" ht="12.75" hidden="false" customHeight="false" outlineLevel="0" collapsed="false">
      <c r="A1971" s="0" t="e">
        <f aca="false">INDEX(BucketTable,MATCH(B1971,SumMonths,0),1)</f>
        <v>#N/A</v>
      </c>
      <c r="Y1971" s="140"/>
      <c r="Z1971" s="140"/>
    </row>
    <row r="1972" customFormat="false" ht="12.75" hidden="false" customHeight="false" outlineLevel="0" collapsed="false">
      <c r="A1972" s="0" t="e">
        <f aca="false">INDEX(BucketTable,MATCH(B1972,SumMonths,0),1)</f>
        <v>#N/A</v>
      </c>
      <c r="Y1972" s="140"/>
      <c r="Z1972" s="140"/>
    </row>
    <row r="1973" customFormat="false" ht="12.75" hidden="false" customHeight="false" outlineLevel="0" collapsed="false">
      <c r="A1973" s="0" t="e">
        <f aca="false">INDEX(BucketTable,MATCH(B1973,SumMonths,0),1)</f>
        <v>#N/A</v>
      </c>
      <c r="Y1973" s="140"/>
      <c r="Z1973" s="140"/>
    </row>
    <row r="1974" customFormat="false" ht="12.75" hidden="false" customHeight="false" outlineLevel="0" collapsed="false">
      <c r="A1974" s="0" t="e">
        <f aca="false">INDEX(BucketTable,MATCH(B1974,SumMonths,0),1)</f>
        <v>#N/A</v>
      </c>
      <c r="Y1974" s="140"/>
      <c r="Z1974" s="140"/>
    </row>
    <row r="1975" customFormat="false" ht="12.75" hidden="false" customHeight="false" outlineLevel="0" collapsed="false">
      <c r="A1975" s="0" t="e">
        <f aca="false">INDEX(BucketTable,MATCH(B1975,SumMonths,0),1)</f>
        <v>#N/A</v>
      </c>
      <c r="Y1975" s="140"/>
      <c r="Z1975" s="140"/>
    </row>
    <row r="1976" customFormat="false" ht="12.75" hidden="false" customHeight="false" outlineLevel="0" collapsed="false">
      <c r="A1976" s="0" t="e">
        <f aca="false">INDEX(BucketTable,MATCH(B1976,SumMonths,0),1)</f>
        <v>#N/A</v>
      </c>
      <c r="Y1976" s="140"/>
      <c r="Z1976" s="140"/>
    </row>
    <row r="1977" customFormat="false" ht="12.75" hidden="false" customHeight="false" outlineLevel="0" collapsed="false">
      <c r="A1977" s="0" t="e">
        <f aca="false">INDEX(BucketTable,MATCH(B1977,SumMonths,0),1)</f>
        <v>#N/A</v>
      </c>
      <c r="Y1977" s="140"/>
      <c r="Z1977" s="140"/>
    </row>
    <row r="1978" customFormat="false" ht="12.75" hidden="false" customHeight="false" outlineLevel="0" collapsed="false">
      <c r="A1978" s="0" t="e">
        <f aca="false">INDEX(BucketTable,MATCH(B1978,SumMonths,0),1)</f>
        <v>#N/A</v>
      </c>
      <c r="Y1978" s="140"/>
      <c r="Z1978" s="140"/>
    </row>
    <row r="1979" customFormat="false" ht="12.75" hidden="false" customHeight="false" outlineLevel="0" collapsed="false">
      <c r="A1979" s="0" t="e">
        <f aca="false">INDEX(BucketTable,MATCH(B1979,SumMonths,0),1)</f>
        <v>#N/A</v>
      </c>
      <c r="Y1979" s="140"/>
      <c r="Z1979" s="140"/>
    </row>
    <row r="1980" customFormat="false" ht="12.75" hidden="false" customHeight="false" outlineLevel="0" collapsed="false">
      <c r="A1980" s="0" t="e">
        <f aca="false">INDEX(BucketTable,MATCH(B1980,SumMonths,0),1)</f>
        <v>#N/A</v>
      </c>
      <c r="Y1980" s="140"/>
      <c r="Z1980" s="140"/>
    </row>
    <row r="1981" customFormat="false" ht="12.75" hidden="false" customHeight="false" outlineLevel="0" collapsed="false">
      <c r="A1981" s="0" t="e">
        <f aca="false">INDEX(BucketTable,MATCH(B1981,SumMonths,0),1)</f>
        <v>#N/A</v>
      </c>
      <c r="Y1981" s="140"/>
      <c r="Z1981" s="140"/>
    </row>
    <row r="1982" customFormat="false" ht="12.75" hidden="false" customHeight="false" outlineLevel="0" collapsed="false">
      <c r="A1982" s="0" t="e">
        <f aca="false">INDEX(BucketTable,MATCH(B1982,SumMonths,0),1)</f>
        <v>#N/A</v>
      </c>
      <c r="Y1982" s="140"/>
      <c r="Z1982" s="140"/>
    </row>
    <row r="1983" customFormat="false" ht="12.75" hidden="false" customHeight="false" outlineLevel="0" collapsed="false">
      <c r="A1983" s="0" t="e">
        <f aca="false">INDEX(BucketTable,MATCH(B1983,SumMonths,0),1)</f>
        <v>#N/A</v>
      </c>
      <c r="Y1983" s="140"/>
      <c r="Z1983" s="140"/>
    </row>
    <row r="1984" customFormat="false" ht="12.75" hidden="false" customHeight="false" outlineLevel="0" collapsed="false">
      <c r="A1984" s="0" t="e">
        <f aca="false">INDEX(BucketTable,MATCH(B1984,SumMonths,0),1)</f>
        <v>#N/A</v>
      </c>
      <c r="Y1984" s="140"/>
      <c r="Z1984" s="140"/>
    </row>
    <row r="1985" customFormat="false" ht="12.75" hidden="false" customHeight="false" outlineLevel="0" collapsed="false">
      <c r="A1985" s="0" t="e">
        <f aca="false">INDEX(BucketTable,MATCH(B1985,SumMonths,0),1)</f>
        <v>#N/A</v>
      </c>
      <c r="Y1985" s="140"/>
      <c r="Z1985" s="140"/>
    </row>
    <row r="1986" customFormat="false" ht="12.75" hidden="false" customHeight="false" outlineLevel="0" collapsed="false">
      <c r="A1986" s="0" t="e">
        <f aca="false">INDEX(BucketTable,MATCH(B1986,SumMonths,0),1)</f>
        <v>#N/A</v>
      </c>
      <c r="Y1986" s="140"/>
      <c r="Z1986" s="140"/>
    </row>
    <row r="1987" customFormat="false" ht="12.75" hidden="false" customHeight="false" outlineLevel="0" collapsed="false">
      <c r="A1987" s="0" t="e">
        <f aca="false">INDEX(BucketTable,MATCH(B1987,SumMonths,0),1)</f>
        <v>#N/A</v>
      </c>
      <c r="Y1987" s="140"/>
      <c r="Z1987" s="140"/>
    </row>
    <row r="1988" customFormat="false" ht="12.75" hidden="false" customHeight="false" outlineLevel="0" collapsed="false">
      <c r="A1988" s="0" t="e">
        <f aca="false">INDEX(BucketTable,MATCH(B1988,SumMonths,0),1)</f>
        <v>#N/A</v>
      </c>
      <c r="Y1988" s="140"/>
      <c r="Z1988" s="140"/>
    </row>
    <row r="1989" customFormat="false" ht="12.75" hidden="false" customHeight="false" outlineLevel="0" collapsed="false">
      <c r="A1989" s="0" t="e">
        <f aca="false">INDEX(BucketTable,MATCH(B1989,SumMonths,0),1)</f>
        <v>#N/A</v>
      </c>
      <c r="Y1989" s="140"/>
      <c r="Z1989" s="140"/>
    </row>
    <row r="1990" customFormat="false" ht="12.75" hidden="false" customHeight="false" outlineLevel="0" collapsed="false">
      <c r="A1990" s="0" t="e">
        <f aca="false">INDEX(BucketTable,MATCH(B1990,SumMonths,0),1)</f>
        <v>#N/A</v>
      </c>
      <c r="Y1990" s="140"/>
      <c r="Z1990" s="140"/>
    </row>
    <row r="1991" customFormat="false" ht="12.75" hidden="false" customHeight="false" outlineLevel="0" collapsed="false">
      <c r="A1991" s="0" t="e">
        <f aca="false">INDEX(BucketTable,MATCH(B1991,SumMonths,0),1)</f>
        <v>#N/A</v>
      </c>
      <c r="Y1991" s="140"/>
      <c r="Z1991" s="140"/>
    </row>
    <row r="1992" customFormat="false" ht="12.75" hidden="false" customHeight="false" outlineLevel="0" collapsed="false">
      <c r="A1992" s="0" t="e">
        <f aca="false">INDEX(BucketTable,MATCH(B1992,SumMonths,0),1)</f>
        <v>#N/A</v>
      </c>
      <c r="Y1992" s="140"/>
      <c r="Z1992" s="140"/>
    </row>
    <row r="1993" customFormat="false" ht="12.75" hidden="false" customHeight="false" outlineLevel="0" collapsed="false">
      <c r="A1993" s="0" t="e">
        <f aca="false">INDEX(BucketTable,MATCH(B1993,SumMonths,0),1)</f>
        <v>#N/A</v>
      </c>
      <c r="Y1993" s="140"/>
      <c r="Z1993" s="140"/>
    </row>
    <row r="1994" customFormat="false" ht="12.75" hidden="false" customHeight="false" outlineLevel="0" collapsed="false">
      <c r="A1994" s="0" t="e">
        <f aca="false">INDEX(BucketTable,MATCH(B1994,SumMonths,0),1)</f>
        <v>#N/A</v>
      </c>
      <c r="Y1994" s="140"/>
      <c r="Z1994" s="140"/>
    </row>
    <row r="1995" customFormat="false" ht="12.75" hidden="false" customHeight="false" outlineLevel="0" collapsed="false">
      <c r="A1995" s="0" t="e">
        <f aca="false">INDEX(BucketTable,MATCH(B1995,SumMonths,0),1)</f>
        <v>#N/A</v>
      </c>
      <c r="Y1995" s="140"/>
      <c r="Z1995" s="140"/>
    </row>
    <row r="1996" customFormat="false" ht="12.75" hidden="false" customHeight="false" outlineLevel="0" collapsed="false">
      <c r="A1996" s="0" t="e">
        <f aca="false">INDEX(BucketTable,MATCH(B1996,SumMonths,0),1)</f>
        <v>#N/A</v>
      </c>
      <c r="Y1996" s="140"/>
      <c r="Z1996" s="140"/>
    </row>
    <row r="1997" customFormat="false" ht="12.75" hidden="false" customHeight="false" outlineLevel="0" collapsed="false">
      <c r="A1997" s="0" t="e">
        <f aca="false">INDEX(BucketTable,MATCH(B1997,SumMonths,0),1)</f>
        <v>#N/A</v>
      </c>
      <c r="Y1997" s="140"/>
      <c r="Z1997" s="140"/>
    </row>
    <row r="1998" customFormat="false" ht="12.75" hidden="false" customHeight="false" outlineLevel="0" collapsed="false">
      <c r="A1998" s="0" t="e">
        <f aca="false">INDEX(BucketTable,MATCH(B1998,SumMonths,0),1)</f>
        <v>#N/A</v>
      </c>
      <c r="Y1998" s="140"/>
      <c r="Z1998" s="140"/>
    </row>
    <row r="1999" customFormat="false" ht="12.75" hidden="false" customHeight="false" outlineLevel="0" collapsed="false">
      <c r="A1999" s="0" t="e">
        <f aca="false">INDEX(BucketTable,MATCH(B1999,SumMonths,0),1)</f>
        <v>#N/A</v>
      </c>
      <c r="Y1999" s="140"/>
      <c r="Z1999" s="140"/>
    </row>
    <row r="2000" customFormat="false" ht="12.75" hidden="false" customHeight="false" outlineLevel="0" collapsed="false">
      <c r="A2000" s="0" t="e">
        <f aca="false">INDEX(BucketTable,MATCH(B2000,SumMonths,0),1)</f>
        <v>#N/A</v>
      </c>
      <c r="Y2000" s="140"/>
      <c r="Z2000" s="140"/>
    </row>
    <row r="2001" customFormat="false" ht="12.75" hidden="false" customHeight="false" outlineLevel="0" collapsed="false">
      <c r="A2001" s="0" t="e">
        <f aca="false">INDEX(BucketTable,MATCH(B2001,SumMonths,0),1)</f>
        <v>#N/A</v>
      </c>
      <c r="Y2001" s="140"/>
      <c r="Z2001" s="140"/>
    </row>
    <row r="2002" customFormat="false" ht="12.75" hidden="false" customHeight="false" outlineLevel="0" collapsed="false">
      <c r="A2002" s="0" t="e">
        <f aca="false">INDEX(BucketTable,MATCH(B2002,SumMonths,0),1)</f>
        <v>#N/A</v>
      </c>
      <c r="Y2002" s="140"/>
      <c r="Z2002" s="140"/>
    </row>
    <row r="2003" customFormat="false" ht="12.75" hidden="false" customHeight="false" outlineLevel="0" collapsed="false">
      <c r="A2003" s="0" t="e">
        <f aca="false">INDEX(BucketTable,MATCH(B2003,SumMonths,0),1)</f>
        <v>#N/A</v>
      </c>
      <c r="Y2003" s="140"/>
      <c r="Z2003" s="140"/>
    </row>
    <row r="2004" customFormat="false" ht="12.75" hidden="false" customHeight="false" outlineLevel="0" collapsed="false">
      <c r="A2004" s="0" t="e">
        <f aca="false">INDEX(BucketTable,MATCH(B2004,SumMonths,0),1)</f>
        <v>#N/A</v>
      </c>
      <c r="Y2004" s="140"/>
      <c r="Z2004" s="140"/>
    </row>
    <row r="2005" customFormat="false" ht="12.75" hidden="false" customHeight="false" outlineLevel="0" collapsed="false">
      <c r="A2005" s="0" t="e">
        <f aca="false">INDEX(BucketTable,MATCH(B2005,SumMonths,0),1)</f>
        <v>#N/A</v>
      </c>
      <c r="Y2005" s="140"/>
      <c r="Z2005" s="140"/>
    </row>
    <row r="2006" customFormat="false" ht="12.75" hidden="false" customHeight="false" outlineLevel="0" collapsed="false">
      <c r="A2006" s="0" t="e">
        <f aca="false">INDEX(BucketTable,MATCH(B2006,SumMonths,0),1)</f>
        <v>#N/A</v>
      </c>
      <c r="Y2006" s="140"/>
      <c r="Z2006" s="140"/>
    </row>
    <row r="2007" customFormat="false" ht="12.75" hidden="false" customHeight="false" outlineLevel="0" collapsed="false">
      <c r="A2007" s="0" t="e">
        <f aca="false">INDEX(BucketTable,MATCH(B2007,SumMonths,0),1)</f>
        <v>#N/A</v>
      </c>
      <c r="Y2007" s="140"/>
      <c r="Z2007" s="140"/>
    </row>
    <row r="2008" customFormat="false" ht="12.75" hidden="false" customHeight="false" outlineLevel="0" collapsed="false">
      <c r="A2008" s="0" t="e">
        <f aca="false">INDEX(BucketTable,MATCH(B2008,SumMonths,0),1)</f>
        <v>#N/A</v>
      </c>
      <c r="Y2008" s="140"/>
      <c r="Z2008" s="140"/>
    </row>
    <row r="2009" customFormat="false" ht="12.75" hidden="false" customHeight="false" outlineLevel="0" collapsed="false">
      <c r="A2009" s="0" t="e">
        <f aca="false">INDEX(BucketTable,MATCH(B2009,SumMonths,0),1)</f>
        <v>#N/A</v>
      </c>
      <c r="Y2009" s="140"/>
      <c r="Z2009" s="140"/>
    </row>
    <row r="2010" customFormat="false" ht="12.75" hidden="false" customHeight="false" outlineLevel="0" collapsed="false">
      <c r="A2010" s="0" t="e">
        <f aca="false">INDEX(BucketTable,MATCH(B2010,SumMonths,0),1)</f>
        <v>#N/A</v>
      </c>
      <c r="Y2010" s="140"/>
      <c r="Z2010" s="140"/>
    </row>
    <row r="2011" customFormat="false" ht="12.75" hidden="false" customHeight="false" outlineLevel="0" collapsed="false">
      <c r="A2011" s="0" t="e">
        <f aca="false">INDEX(BucketTable,MATCH(B2011,SumMonths,0),1)</f>
        <v>#N/A</v>
      </c>
      <c r="Y2011" s="140"/>
      <c r="Z2011" s="140"/>
    </row>
    <row r="2012" customFormat="false" ht="12.75" hidden="false" customHeight="false" outlineLevel="0" collapsed="false">
      <c r="A2012" s="0" t="e">
        <f aca="false">INDEX(BucketTable,MATCH(B2012,SumMonths,0),1)</f>
        <v>#N/A</v>
      </c>
      <c r="Y2012" s="140"/>
      <c r="Z2012" s="140"/>
    </row>
    <row r="2013" customFormat="false" ht="12.75" hidden="false" customHeight="false" outlineLevel="0" collapsed="false">
      <c r="A2013" s="0" t="e">
        <f aca="false">INDEX(BucketTable,MATCH(B2013,SumMonths,0),1)</f>
        <v>#N/A</v>
      </c>
      <c r="Y2013" s="140"/>
      <c r="Z2013" s="140"/>
    </row>
    <row r="2014" customFormat="false" ht="12.75" hidden="false" customHeight="false" outlineLevel="0" collapsed="false">
      <c r="A2014" s="0" t="e">
        <f aca="false">INDEX(BucketTable,MATCH(B2014,SumMonths,0),1)</f>
        <v>#N/A</v>
      </c>
      <c r="Y2014" s="140"/>
      <c r="Z2014" s="140"/>
    </row>
    <row r="2015" customFormat="false" ht="12.75" hidden="false" customHeight="false" outlineLevel="0" collapsed="false">
      <c r="A2015" s="0" t="e">
        <f aca="false">INDEX(BucketTable,MATCH(B2015,SumMonths,0),1)</f>
        <v>#N/A</v>
      </c>
      <c r="Y2015" s="140"/>
      <c r="Z2015" s="140"/>
    </row>
    <row r="2016" customFormat="false" ht="12.75" hidden="false" customHeight="false" outlineLevel="0" collapsed="false">
      <c r="A2016" s="0" t="e">
        <f aca="false">INDEX(BucketTable,MATCH(B2016,SumMonths,0),1)</f>
        <v>#N/A</v>
      </c>
      <c r="Y2016" s="140"/>
      <c r="Z2016" s="140"/>
    </row>
    <row r="2017" customFormat="false" ht="12.75" hidden="false" customHeight="false" outlineLevel="0" collapsed="false">
      <c r="A2017" s="0" t="e">
        <f aca="false">INDEX(BucketTable,MATCH(B2017,SumMonths,0),1)</f>
        <v>#N/A</v>
      </c>
      <c r="Y2017" s="140"/>
      <c r="Z2017" s="140"/>
    </row>
    <row r="2018" customFormat="false" ht="12.75" hidden="false" customHeight="false" outlineLevel="0" collapsed="false">
      <c r="A2018" s="0" t="e">
        <f aca="false">INDEX(BucketTable,MATCH(B2018,SumMonths,0),1)</f>
        <v>#N/A</v>
      </c>
      <c r="Y2018" s="140"/>
      <c r="Z2018" s="140"/>
    </row>
    <row r="2019" customFormat="false" ht="12.75" hidden="false" customHeight="false" outlineLevel="0" collapsed="false">
      <c r="A2019" s="0" t="e">
        <f aca="false">INDEX(BucketTable,MATCH(B2019,SumMonths,0),1)</f>
        <v>#N/A</v>
      </c>
      <c r="Y2019" s="140"/>
      <c r="Z2019" s="140"/>
    </row>
    <row r="2020" customFormat="false" ht="12.75" hidden="false" customHeight="false" outlineLevel="0" collapsed="false">
      <c r="A2020" s="0" t="e">
        <f aca="false">INDEX(BucketTable,MATCH(B2020,SumMonths,0),1)</f>
        <v>#N/A</v>
      </c>
      <c r="Y2020" s="140"/>
      <c r="Z2020" s="140"/>
    </row>
    <row r="2021" customFormat="false" ht="12.75" hidden="false" customHeight="false" outlineLevel="0" collapsed="false">
      <c r="A2021" s="0" t="e">
        <f aca="false">INDEX(BucketTable,MATCH(B2021,SumMonths,0),1)</f>
        <v>#N/A</v>
      </c>
      <c r="Y2021" s="140"/>
      <c r="Z2021" s="140"/>
    </row>
    <row r="2022" customFormat="false" ht="12.75" hidden="false" customHeight="false" outlineLevel="0" collapsed="false">
      <c r="A2022" s="0" t="e">
        <f aca="false">INDEX(BucketTable,MATCH(B2022,SumMonths,0),1)</f>
        <v>#N/A</v>
      </c>
      <c r="Y2022" s="140"/>
      <c r="Z2022" s="140"/>
    </row>
    <row r="2023" customFormat="false" ht="12.75" hidden="false" customHeight="false" outlineLevel="0" collapsed="false">
      <c r="A2023" s="0" t="e">
        <f aca="false">INDEX(BucketTable,MATCH(B2023,SumMonths,0),1)</f>
        <v>#N/A</v>
      </c>
      <c r="Y2023" s="140"/>
      <c r="Z2023" s="140"/>
    </row>
    <row r="2024" customFormat="false" ht="12.75" hidden="false" customHeight="false" outlineLevel="0" collapsed="false">
      <c r="A2024" s="0" t="e">
        <f aca="false">INDEX(BucketTable,MATCH(B2024,SumMonths,0),1)</f>
        <v>#N/A</v>
      </c>
      <c r="Y2024" s="140"/>
      <c r="Z2024" s="140"/>
    </row>
    <row r="2025" customFormat="false" ht="12.75" hidden="false" customHeight="false" outlineLevel="0" collapsed="false">
      <c r="A2025" s="0" t="e">
        <f aca="false">INDEX(BucketTable,MATCH(B2025,SumMonths,0),1)</f>
        <v>#N/A</v>
      </c>
      <c r="Y2025" s="140"/>
      <c r="Z2025" s="140"/>
    </row>
    <row r="2026" customFormat="false" ht="12.75" hidden="false" customHeight="false" outlineLevel="0" collapsed="false">
      <c r="A2026" s="0" t="e">
        <f aca="false">INDEX(BucketTable,MATCH(B2026,SumMonths,0),1)</f>
        <v>#N/A</v>
      </c>
      <c r="Y2026" s="140"/>
      <c r="Z2026" s="140"/>
    </row>
    <row r="2027" customFormat="false" ht="12.75" hidden="false" customHeight="false" outlineLevel="0" collapsed="false">
      <c r="A2027" s="0" t="e">
        <f aca="false">INDEX(BucketTable,MATCH(B2027,SumMonths,0),1)</f>
        <v>#N/A</v>
      </c>
      <c r="Y2027" s="140"/>
      <c r="Z2027" s="140"/>
    </row>
    <row r="2028" customFormat="false" ht="12.75" hidden="false" customHeight="false" outlineLevel="0" collapsed="false">
      <c r="A2028" s="0" t="e">
        <f aca="false">INDEX(BucketTable,MATCH(B2028,SumMonths,0),1)</f>
        <v>#N/A</v>
      </c>
      <c r="Y2028" s="140"/>
      <c r="Z2028" s="140"/>
    </row>
    <row r="2029" customFormat="false" ht="12.75" hidden="false" customHeight="false" outlineLevel="0" collapsed="false">
      <c r="A2029" s="0" t="e">
        <f aca="false">INDEX(BucketTable,MATCH(B2029,SumMonths,0),1)</f>
        <v>#N/A</v>
      </c>
      <c r="Y2029" s="140"/>
      <c r="Z2029" s="140"/>
    </row>
    <row r="2030" customFormat="false" ht="12.75" hidden="false" customHeight="false" outlineLevel="0" collapsed="false">
      <c r="A2030" s="0" t="e">
        <f aca="false">INDEX(BucketTable,MATCH(B2030,SumMonths,0),1)</f>
        <v>#N/A</v>
      </c>
      <c r="Y2030" s="140"/>
      <c r="Z2030" s="140"/>
    </row>
    <row r="2031" customFormat="false" ht="12.75" hidden="false" customHeight="false" outlineLevel="0" collapsed="false">
      <c r="A2031" s="0" t="e">
        <f aca="false">INDEX(BucketTable,MATCH(B2031,SumMonths,0),1)</f>
        <v>#N/A</v>
      </c>
      <c r="Y2031" s="140"/>
      <c r="Z2031" s="140"/>
    </row>
    <row r="2032" customFormat="false" ht="12.75" hidden="false" customHeight="false" outlineLevel="0" collapsed="false">
      <c r="A2032" s="0" t="e">
        <f aca="false">INDEX(BucketTable,MATCH(B2032,SumMonths,0),1)</f>
        <v>#N/A</v>
      </c>
      <c r="Y2032" s="140"/>
      <c r="Z2032" s="140"/>
    </row>
    <row r="2033" customFormat="false" ht="12.75" hidden="false" customHeight="false" outlineLevel="0" collapsed="false">
      <c r="A2033" s="0" t="e">
        <f aca="false">INDEX(BucketTable,MATCH(B2033,SumMonths,0),1)</f>
        <v>#N/A</v>
      </c>
      <c r="Y2033" s="140"/>
      <c r="Z2033" s="140"/>
    </row>
    <row r="2034" customFormat="false" ht="12.75" hidden="false" customHeight="false" outlineLevel="0" collapsed="false">
      <c r="A2034" s="0" t="e">
        <f aca="false">INDEX(BucketTable,MATCH(B2034,SumMonths,0),1)</f>
        <v>#N/A</v>
      </c>
      <c r="Y2034" s="140"/>
      <c r="Z2034" s="140"/>
    </row>
    <row r="2035" customFormat="false" ht="12.75" hidden="false" customHeight="false" outlineLevel="0" collapsed="false">
      <c r="A2035" s="0" t="e">
        <f aca="false">INDEX(BucketTable,MATCH(B2035,SumMonths,0),1)</f>
        <v>#N/A</v>
      </c>
      <c r="Y2035" s="140"/>
      <c r="Z2035" s="140"/>
    </row>
    <row r="2036" customFormat="false" ht="12.75" hidden="false" customHeight="false" outlineLevel="0" collapsed="false">
      <c r="A2036" s="0" t="e">
        <f aca="false">INDEX(BucketTable,MATCH(B2036,SumMonths,0),1)</f>
        <v>#N/A</v>
      </c>
      <c r="Y2036" s="140"/>
      <c r="Z2036" s="140"/>
    </row>
    <row r="2037" customFormat="false" ht="12.75" hidden="false" customHeight="false" outlineLevel="0" collapsed="false">
      <c r="A2037" s="0" t="e">
        <f aca="false">INDEX(BucketTable,MATCH(B2037,SumMonths,0),1)</f>
        <v>#N/A</v>
      </c>
      <c r="Y2037" s="140"/>
      <c r="Z2037" s="140"/>
    </row>
    <row r="2038" customFormat="false" ht="12.75" hidden="false" customHeight="false" outlineLevel="0" collapsed="false">
      <c r="A2038" s="0" t="e">
        <f aca="false">INDEX(BucketTable,MATCH(B2038,SumMonths,0),1)</f>
        <v>#N/A</v>
      </c>
      <c r="Y2038" s="140"/>
      <c r="Z2038" s="140"/>
    </row>
    <row r="2039" customFormat="false" ht="12.75" hidden="false" customHeight="false" outlineLevel="0" collapsed="false">
      <c r="A2039" s="0" t="e">
        <f aca="false">INDEX(BucketTable,MATCH(B2039,SumMonths,0),1)</f>
        <v>#N/A</v>
      </c>
      <c r="Y2039" s="140"/>
      <c r="Z2039" s="140"/>
    </row>
    <row r="2040" customFormat="false" ht="12.75" hidden="false" customHeight="false" outlineLevel="0" collapsed="false">
      <c r="A2040" s="0" t="e">
        <f aca="false">INDEX(BucketTable,MATCH(B2040,SumMonths,0),1)</f>
        <v>#N/A</v>
      </c>
      <c r="Y2040" s="140"/>
      <c r="Z2040" s="140"/>
    </row>
    <row r="2041" customFormat="false" ht="12.75" hidden="false" customHeight="false" outlineLevel="0" collapsed="false">
      <c r="A2041" s="0" t="e">
        <f aca="false">INDEX(BucketTable,MATCH(B2041,SumMonths,0),1)</f>
        <v>#N/A</v>
      </c>
      <c r="Y2041" s="140"/>
      <c r="Z2041" s="140"/>
    </row>
    <row r="2042" customFormat="false" ht="12.75" hidden="false" customHeight="false" outlineLevel="0" collapsed="false">
      <c r="A2042" s="0" t="e">
        <f aca="false">INDEX(BucketTable,MATCH(B2042,SumMonths,0),1)</f>
        <v>#N/A</v>
      </c>
      <c r="Y2042" s="140"/>
      <c r="Z2042" s="140"/>
    </row>
    <row r="2043" customFormat="false" ht="12.75" hidden="false" customHeight="false" outlineLevel="0" collapsed="false">
      <c r="A2043" s="0" t="e">
        <f aca="false">INDEX(BucketTable,MATCH(B2043,SumMonths,0),1)</f>
        <v>#N/A</v>
      </c>
      <c r="Y2043" s="140"/>
      <c r="Z2043" s="140"/>
    </row>
    <row r="2044" customFormat="false" ht="12.75" hidden="false" customHeight="false" outlineLevel="0" collapsed="false">
      <c r="A2044" s="0" t="e">
        <f aca="false">INDEX(BucketTable,MATCH(B2044,SumMonths,0),1)</f>
        <v>#N/A</v>
      </c>
      <c r="Y2044" s="140"/>
      <c r="Z2044" s="140"/>
    </row>
    <row r="2045" customFormat="false" ht="12.75" hidden="false" customHeight="false" outlineLevel="0" collapsed="false">
      <c r="A2045" s="0" t="e">
        <f aca="false">INDEX(BucketTable,MATCH(B2045,SumMonths,0),1)</f>
        <v>#N/A</v>
      </c>
      <c r="Y2045" s="140"/>
      <c r="Z2045" s="140"/>
    </row>
    <row r="2046" customFormat="false" ht="12.75" hidden="false" customHeight="false" outlineLevel="0" collapsed="false">
      <c r="A2046" s="0" t="e">
        <f aca="false">INDEX(BucketTable,MATCH(B2046,SumMonths,0),1)</f>
        <v>#N/A</v>
      </c>
      <c r="Y2046" s="140"/>
      <c r="Z2046" s="140"/>
    </row>
    <row r="2047" customFormat="false" ht="12.75" hidden="false" customHeight="false" outlineLevel="0" collapsed="false">
      <c r="A2047" s="0" t="e">
        <f aca="false">INDEX(BucketTable,MATCH(B2047,SumMonths,0),1)</f>
        <v>#N/A</v>
      </c>
      <c r="Y2047" s="140"/>
      <c r="Z2047" s="140"/>
    </row>
    <row r="2048" customFormat="false" ht="12.75" hidden="false" customHeight="false" outlineLevel="0" collapsed="false">
      <c r="A2048" s="0" t="e">
        <f aca="false">INDEX(BucketTable,MATCH(B2048,SumMonths,0),1)</f>
        <v>#N/A</v>
      </c>
      <c r="Y2048" s="140"/>
      <c r="Z2048" s="140"/>
    </row>
    <row r="2049" customFormat="false" ht="12.75" hidden="false" customHeight="false" outlineLevel="0" collapsed="false">
      <c r="A2049" s="0" t="e">
        <f aca="false">INDEX(BucketTable,MATCH(B2049,SumMonths,0),1)</f>
        <v>#N/A</v>
      </c>
      <c r="Y2049" s="140"/>
      <c r="Z2049" s="140"/>
    </row>
    <row r="2050" customFormat="false" ht="12.75" hidden="false" customHeight="false" outlineLevel="0" collapsed="false">
      <c r="A2050" s="0" t="e">
        <f aca="false">INDEX(BucketTable,MATCH(B2050,SumMonths,0),1)</f>
        <v>#N/A</v>
      </c>
      <c r="Y2050" s="140"/>
      <c r="Z2050" s="140"/>
    </row>
    <row r="2051" customFormat="false" ht="12.75" hidden="false" customHeight="false" outlineLevel="0" collapsed="false">
      <c r="A2051" s="0" t="e">
        <f aca="false">INDEX(BucketTable,MATCH(B2051,SumMonths,0),1)</f>
        <v>#N/A</v>
      </c>
      <c r="Y2051" s="140"/>
      <c r="Z2051" s="140"/>
    </row>
    <row r="2052" customFormat="false" ht="12.75" hidden="false" customHeight="false" outlineLevel="0" collapsed="false">
      <c r="A2052" s="0" t="e">
        <f aca="false">INDEX(BucketTable,MATCH(B2052,SumMonths,0),1)</f>
        <v>#N/A</v>
      </c>
      <c r="Y2052" s="140"/>
      <c r="Z2052" s="140"/>
    </row>
    <row r="2053" customFormat="false" ht="12.75" hidden="false" customHeight="false" outlineLevel="0" collapsed="false">
      <c r="A2053" s="0" t="e">
        <f aca="false">INDEX(BucketTable,MATCH(B2053,SumMonths,0),1)</f>
        <v>#N/A</v>
      </c>
      <c r="Y2053" s="140"/>
      <c r="Z2053" s="140"/>
    </row>
    <row r="2054" customFormat="false" ht="12.75" hidden="false" customHeight="false" outlineLevel="0" collapsed="false">
      <c r="A2054" s="0" t="e">
        <f aca="false">INDEX(BucketTable,MATCH(B2054,SumMonths,0),1)</f>
        <v>#N/A</v>
      </c>
      <c r="Y2054" s="140"/>
      <c r="Z2054" s="140"/>
    </row>
    <row r="2055" customFormat="false" ht="12.75" hidden="false" customHeight="false" outlineLevel="0" collapsed="false">
      <c r="A2055" s="0" t="e">
        <f aca="false">INDEX(BucketTable,MATCH(B2055,SumMonths,0),1)</f>
        <v>#N/A</v>
      </c>
      <c r="Y2055" s="140"/>
      <c r="Z2055" s="140"/>
    </row>
    <row r="2056" customFormat="false" ht="12.75" hidden="false" customHeight="false" outlineLevel="0" collapsed="false">
      <c r="A2056" s="0" t="e">
        <f aca="false">INDEX(BucketTable,MATCH(B2056,SumMonths,0),1)</f>
        <v>#N/A</v>
      </c>
      <c r="Y2056" s="140"/>
      <c r="Z2056" s="140"/>
    </row>
    <row r="2057" customFormat="false" ht="12.75" hidden="false" customHeight="false" outlineLevel="0" collapsed="false">
      <c r="A2057" s="0" t="e">
        <f aca="false">INDEX(BucketTable,MATCH(B2057,SumMonths,0),1)</f>
        <v>#N/A</v>
      </c>
      <c r="Y2057" s="140"/>
      <c r="Z2057" s="140"/>
    </row>
    <row r="2058" customFormat="false" ht="12.75" hidden="false" customHeight="false" outlineLevel="0" collapsed="false">
      <c r="A2058" s="0" t="e">
        <f aca="false">INDEX(BucketTable,MATCH(B2058,SumMonths,0),1)</f>
        <v>#N/A</v>
      </c>
      <c r="Y2058" s="140"/>
      <c r="Z2058" s="140"/>
    </row>
    <row r="2059" customFormat="false" ht="12.75" hidden="false" customHeight="false" outlineLevel="0" collapsed="false">
      <c r="A2059" s="0" t="e">
        <f aca="false">INDEX(BucketTable,MATCH(B2059,SumMonths,0),1)</f>
        <v>#N/A</v>
      </c>
      <c r="Y2059" s="140"/>
      <c r="Z2059" s="140"/>
    </row>
    <row r="2060" customFormat="false" ht="12.75" hidden="false" customHeight="false" outlineLevel="0" collapsed="false">
      <c r="A2060" s="0" t="e">
        <f aca="false">INDEX(BucketTable,MATCH(B2060,SumMonths,0),1)</f>
        <v>#N/A</v>
      </c>
      <c r="Y2060" s="140"/>
      <c r="Z2060" s="140"/>
    </row>
    <row r="2061" customFormat="false" ht="12.75" hidden="false" customHeight="false" outlineLevel="0" collapsed="false">
      <c r="A2061" s="0" t="e">
        <f aca="false">INDEX(BucketTable,MATCH(B2061,SumMonths,0),1)</f>
        <v>#N/A</v>
      </c>
      <c r="Y2061" s="140"/>
      <c r="Z2061" s="140"/>
    </row>
    <row r="2062" customFormat="false" ht="12.75" hidden="false" customHeight="false" outlineLevel="0" collapsed="false">
      <c r="A2062" s="0" t="e">
        <f aca="false">INDEX(BucketTable,MATCH(B2062,SumMonths,0),1)</f>
        <v>#N/A</v>
      </c>
      <c r="Y2062" s="140"/>
      <c r="Z2062" s="140"/>
    </row>
    <row r="2063" customFormat="false" ht="12.75" hidden="false" customHeight="false" outlineLevel="0" collapsed="false">
      <c r="A2063" s="0" t="e">
        <f aca="false">INDEX(BucketTable,MATCH(B2063,SumMonths,0),1)</f>
        <v>#N/A</v>
      </c>
      <c r="Y2063" s="140"/>
      <c r="Z2063" s="140"/>
    </row>
    <row r="2064" customFormat="false" ht="12.75" hidden="false" customHeight="false" outlineLevel="0" collapsed="false">
      <c r="A2064" s="0" t="e">
        <f aca="false">INDEX(BucketTable,MATCH(B2064,SumMonths,0),1)</f>
        <v>#N/A</v>
      </c>
      <c r="Y2064" s="140"/>
      <c r="Z2064" s="140"/>
    </row>
    <row r="2065" customFormat="false" ht="12.75" hidden="false" customHeight="false" outlineLevel="0" collapsed="false">
      <c r="A2065" s="0" t="e">
        <f aca="false">INDEX(BucketTable,MATCH(B2065,SumMonths,0),1)</f>
        <v>#N/A</v>
      </c>
      <c r="Y2065" s="140"/>
      <c r="Z2065" s="140"/>
    </row>
    <row r="2066" customFormat="false" ht="12.75" hidden="false" customHeight="false" outlineLevel="0" collapsed="false">
      <c r="A2066" s="0" t="e">
        <f aca="false">INDEX(BucketTable,MATCH(B2066,SumMonths,0),1)</f>
        <v>#N/A</v>
      </c>
      <c r="Y2066" s="140"/>
      <c r="Z2066" s="140"/>
    </row>
    <row r="2067" customFormat="false" ht="12.75" hidden="false" customHeight="false" outlineLevel="0" collapsed="false">
      <c r="A2067" s="0" t="e">
        <f aca="false">INDEX(BucketTable,MATCH(B2067,SumMonths,0),1)</f>
        <v>#N/A</v>
      </c>
      <c r="Y2067" s="140"/>
      <c r="Z2067" s="140"/>
    </row>
    <row r="2068" customFormat="false" ht="12.75" hidden="false" customHeight="false" outlineLevel="0" collapsed="false">
      <c r="A2068" s="0" t="e">
        <f aca="false">INDEX(BucketTable,MATCH(B2068,SumMonths,0),1)</f>
        <v>#N/A</v>
      </c>
      <c r="Y2068" s="140"/>
      <c r="Z2068" s="140"/>
    </row>
    <row r="2069" customFormat="false" ht="12.75" hidden="false" customHeight="false" outlineLevel="0" collapsed="false">
      <c r="A2069" s="0" t="e">
        <f aca="false">INDEX(BucketTable,MATCH(B2069,SumMonths,0),1)</f>
        <v>#N/A</v>
      </c>
      <c r="Y2069" s="140"/>
      <c r="Z2069" s="140"/>
    </row>
    <row r="2070" customFormat="false" ht="12.75" hidden="false" customHeight="false" outlineLevel="0" collapsed="false">
      <c r="A2070" s="0" t="e">
        <f aca="false">INDEX(BucketTable,MATCH(B2070,SumMonths,0),1)</f>
        <v>#N/A</v>
      </c>
      <c r="Y2070" s="140"/>
      <c r="Z2070" s="140"/>
    </row>
    <row r="2071" customFormat="false" ht="12.75" hidden="false" customHeight="false" outlineLevel="0" collapsed="false">
      <c r="A2071" s="0" t="e">
        <f aca="false">INDEX(BucketTable,MATCH(B2071,SumMonths,0),1)</f>
        <v>#N/A</v>
      </c>
      <c r="Y2071" s="140"/>
      <c r="Z2071" s="140"/>
    </row>
    <row r="2072" customFormat="false" ht="12.75" hidden="false" customHeight="false" outlineLevel="0" collapsed="false">
      <c r="A2072" s="0" t="e">
        <f aca="false">INDEX(BucketTable,MATCH(B2072,SumMonths,0),1)</f>
        <v>#N/A</v>
      </c>
      <c r="Y2072" s="140"/>
      <c r="Z2072" s="140"/>
    </row>
    <row r="2073" customFormat="false" ht="12.75" hidden="false" customHeight="false" outlineLevel="0" collapsed="false">
      <c r="A2073" s="0" t="e">
        <f aca="false">INDEX(BucketTable,MATCH(B2073,SumMonths,0),1)</f>
        <v>#N/A</v>
      </c>
      <c r="Y2073" s="140"/>
      <c r="Z2073" s="140"/>
    </row>
    <row r="2074" customFormat="false" ht="12.75" hidden="false" customHeight="false" outlineLevel="0" collapsed="false">
      <c r="A2074" s="0" t="e">
        <f aca="false">INDEX(BucketTable,MATCH(B2074,SumMonths,0),1)</f>
        <v>#N/A</v>
      </c>
      <c r="Y2074" s="140"/>
      <c r="Z2074" s="140"/>
    </row>
    <row r="2075" customFormat="false" ht="12.75" hidden="false" customHeight="false" outlineLevel="0" collapsed="false">
      <c r="A2075" s="0" t="e">
        <f aca="false">INDEX(BucketTable,MATCH(B2075,SumMonths,0),1)</f>
        <v>#N/A</v>
      </c>
      <c r="Y2075" s="140"/>
      <c r="Z2075" s="140"/>
    </row>
    <row r="2076" customFormat="false" ht="12.75" hidden="false" customHeight="false" outlineLevel="0" collapsed="false">
      <c r="A2076" s="0" t="e">
        <f aca="false">INDEX(BucketTable,MATCH(B2076,SumMonths,0),1)</f>
        <v>#N/A</v>
      </c>
      <c r="Y2076" s="140"/>
      <c r="Z2076" s="140"/>
    </row>
    <row r="2077" customFormat="false" ht="12.75" hidden="false" customHeight="false" outlineLevel="0" collapsed="false">
      <c r="A2077" s="0" t="e">
        <f aca="false">INDEX(BucketTable,MATCH(B2077,SumMonths,0),1)</f>
        <v>#N/A</v>
      </c>
      <c r="Y2077" s="140"/>
      <c r="Z2077" s="140"/>
    </row>
    <row r="2078" customFormat="false" ht="12.75" hidden="false" customHeight="false" outlineLevel="0" collapsed="false">
      <c r="A2078" s="0" t="e">
        <f aca="false">INDEX(BucketTable,MATCH(B2078,SumMonths,0),1)</f>
        <v>#N/A</v>
      </c>
      <c r="Y2078" s="140"/>
      <c r="Z2078" s="140"/>
    </row>
    <row r="2079" customFormat="false" ht="12.75" hidden="false" customHeight="false" outlineLevel="0" collapsed="false">
      <c r="A2079" s="0" t="e">
        <f aca="false">INDEX(BucketTable,MATCH(B2079,SumMonths,0),1)</f>
        <v>#N/A</v>
      </c>
      <c r="Y2079" s="140"/>
      <c r="Z2079" s="140"/>
    </row>
    <row r="2080" customFormat="false" ht="12.75" hidden="false" customHeight="false" outlineLevel="0" collapsed="false">
      <c r="A2080" s="0" t="e">
        <f aca="false">INDEX(BucketTable,MATCH(B2080,SumMonths,0),1)</f>
        <v>#N/A</v>
      </c>
      <c r="Y2080" s="140"/>
      <c r="Z2080" s="140"/>
    </row>
    <row r="2081" customFormat="false" ht="12.75" hidden="false" customHeight="false" outlineLevel="0" collapsed="false">
      <c r="A2081" s="0" t="e">
        <f aca="false">INDEX(BucketTable,MATCH(B2081,SumMonths,0),1)</f>
        <v>#N/A</v>
      </c>
      <c r="Y2081" s="140"/>
      <c r="Z2081" s="140"/>
    </row>
    <row r="2082" customFormat="false" ht="12.75" hidden="false" customHeight="false" outlineLevel="0" collapsed="false">
      <c r="A2082" s="0" t="e">
        <f aca="false">INDEX(BucketTable,MATCH(B2082,SumMonths,0),1)</f>
        <v>#N/A</v>
      </c>
      <c r="Y2082" s="140"/>
      <c r="Z2082" s="140"/>
    </row>
    <row r="2083" customFormat="false" ht="12.75" hidden="false" customHeight="false" outlineLevel="0" collapsed="false">
      <c r="A2083" s="0" t="e">
        <f aca="false">INDEX(BucketTable,MATCH(B2083,SumMonths,0),1)</f>
        <v>#N/A</v>
      </c>
      <c r="Y2083" s="140"/>
      <c r="Z2083" s="140"/>
    </row>
    <row r="2084" customFormat="false" ht="12.75" hidden="false" customHeight="false" outlineLevel="0" collapsed="false">
      <c r="A2084" s="0" t="e">
        <f aca="false">INDEX(BucketTable,MATCH(B2084,SumMonths,0),1)</f>
        <v>#N/A</v>
      </c>
      <c r="Y2084" s="140"/>
      <c r="Z2084" s="140"/>
    </row>
    <row r="2085" customFormat="false" ht="12.75" hidden="false" customHeight="false" outlineLevel="0" collapsed="false">
      <c r="A2085" s="0" t="e">
        <f aca="false">INDEX(BucketTable,MATCH(B2085,SumMonths,0),1)</f>
        <v>#N/A</v>
      </c>
      <c r="Y2085" s="140"/>
      <c r="Z2085" s="140"/>
    </row>
    <row r="2086" customFormat="false" ht="12.75" hidden="false" customHeight="false" outlineLevel="0" collapsed="false">
      <c r="A2086" s="0" t="e">
        <f aca="false">INDEX(BucketTable,MATCH(B2086,SumMonths,0),1)</f>
        <v>#N/A</v>
      </c>
      <c r="Y2086" s="140"/>
      <c r="Z2086" s="140"/>
    </row>
    <row r="2087" customFormat="false" ht="12.75" hidden="false" customHeight="false" outlineLevel="0" collapsed="false">
      <c r="A2087" s="0" t="e">
        <f aca="false">INDEX(BucketTable,MATCH(B2087,SumMonths,0),1)</f>
        <v>#N/A</v>
      </c>
      <c r="Y2087" s="140"/>
      <c r="Z2087" s="140"/>
    </row>
    <row r="2088" customFormat="false" ht="12.75" hidden="false" customHeight="false" outlineLevel="0" collapsed="false">
      <c r="A2088" s="0" t="e">
        <f aca="false">INDEX(BucketTable,MATCH(B2088,SumMonths,0),1)</f>
        <v>#N/A</v>
      </c>
      <c r="Y2088" s="140"/>
      <c r="Z2088" s="140"/>
    </row>
    <row r="2089" customFormat="false" ht="12.75" hidden="false" customHeight="false" outlineLevel="0" collapsed="false">
      <c r="A2089" s="0" t="e">
        <f aca="false">INDEX(BucketTable,MATCH(B2089,SumMonths,0),1)</f>
        <v>#N/A</v>
      </c>
      <c r="Y2089" s="140"/>
      <c r="Z2089" s="140"/>
    </row>
    <row r="2090" customFormat="false" ht="12.75" hidden="false" customHeight="false" outlineLevel="0" collapsed="false">
      <c r="A2090" s="0" t="e">
        <f aca="false">INDEX(BucketTable,MATCH(B2090,SumMonths,0),1)</f>
        <v>#N/A</v>
      </c>
      <c r="Y2090" s="140"/>
      <c r="Z2090" s="140"/>
    </row>
    <row r="2091" customFormat="false" ht="12.75" hidden="false" customHeight="false" outlineLevel="0" collapsed="false">
      <c r="A2091" s="0" t="e">
        <f aca="false">INDEX(BucketTable,MATCH(B2091,SumMonths,0),1)</f>
        <v>#N/A</v>
      </c>
      <c r="Y2091" s="140"/>
      <c r="Z2091" s="140"/>
    </row>
    <row r="2092" customFormat="false" ht="12.75" hidden="false" customHeight="false" outlineLevel="0" collapsed="false">
      <c r="A2092" s="0" t="e">
        <f aca="false">INDEX(BucketTable,MATCH(B2092,SumMonths,0),1)</f>
        <v>#N/A</v>
      </c>
      <c r="Y2092" s="140"/>
      <c r="Z2092" s="140"/>
    </row>
    <row r="2093" customFormat="false" ht="12.75" hidden="false" customHeight="false" outlineLevel="0" collapsed="false">
      <c r="A2093" s="0" t="e">
        <f aca="false">INDEX(BucketTable,MATCH(B2093,SumMonths,0),1)</f>
        <v>#N/A</v>
      </c>
      <c r="Y2093" s="140"/>
      <c r="Z2093" s="140"/>
    </row>
    <row r="2094" customFormat="false" ht="12.75" hidden="false" customHeight="false" outlineLevel="0" collapsed="false">
      <c r="A2094" s="0" t="e">
        <f aca="false">INDEX(BucketTable,MATCH(B2094,SumMonths,0),1)</f>
        <v>#N/A</v>
      </c>
      <c r="Y2094" s="140"/>
      <c r="Z2094" s="140"/>
    </row>
    <row r="2095" customFormat="false" ht="12.75" hidden="false" customHeight="false" outlineLevel="0" collapsed="false">
      <c r="A2095" s="0" t="e">
        <f aca="false">INDEX(BucketTable,MATCH(B2095,SumMonths,0),1)</f>
        <v>#N/A</v>
      </c>
      <c r="Y2095" s="140"/>
      <c r="Z2095" s="140"/>
    </row>
    <row r="2096" customFormat="false" ht="12.75" hidden="false" customHeight="false" outlineLevel="0" collapsed="false">
      <c r="A2096" s="0" t="e">
        <f aca="false">INDEX(BucketTable,MATCH(B2096,SumMonths,0),1)</f>
        <v>#N/A</v>
      </c>
      <c r="Y2096" s="140"/>
      <c r="Z2096" s="140"/>
    </row>
    <row r="2097" customFormat="false" ht="12.75" hidden="false" customHeight="false" outlineLevel="0" collapsed="false">
      <c r="A2097" s="0" t="e">
        <f aca="false">INDEX(BucketTable,MATCH(B2097,SumMonths,0),1)</f>
        <v>#N/A</v>
      </c>
      <c r="Y2097" s="140"/>
      <c r="Z2097" s="140"/>
    </row>
    <row r="2098" customFormat="false" ht="12.75" hidden="false" customHeight="false" outlineLevel="0" collapsed="false">
      <c r="A2098" s="0" t="e">
        <f aca="false">INDEX(BucketTable,MATCH(B2098,SumMonths,0),1)</f>
        <v>#N/A</v>
      </c>
      <c r="Y2098" s="140"/>
      <c r="Z2098" s="140"/>
    </row>
    <row r="2099" customFormat="false" ht="12.75" hidden="false" customHeight="false" outlineLevel="0" collapsed="false">
      <c r="A2099" s="0" t="e">
        <f aca="false">INDEX(BucketTable,MATCH(B2099,SumMonths,0),1)</f>
        <v>#N/A</v>
      </c>
      <c r="Y2099" s="140"/>
      <c r="Z2099" s="140"/>
    </row>
    <row r="2100" customFormat="false" ht="12.75" hidden="false" customHeight="false" outlineLevel="0" collapsed="false">
      <c r="A2100" s="0" t="e">
        <f aca="false">INDEX(BucketTable,MATCH(B2100,SumMonths,0),1)</f>
        <v>#N/A</v>
      </c>
      <c r="Y2100" s="140"/>
      <c r="Z2100" s="140"/>
    </row>
    <row r="2101" customFormat="false" ht="12.75" hidden="false" customHeight="false" outlineLevel="0" collapsed="false">
      <c r="A2101" s="0" t="e">
        <f aca="false">INDEX(BucketTable,MATCH(B2101,SumMonths,0),1)</f>
        <v>#N/A</v>
      </c>
      <c r="Y2101" s="140"/>
      <c r="Z2101" s="140"/>
    </row>
    <row r="2102" customFormat="false" ht="12.75" hidden="false" customHeight="false" outlineLevel="0" collapsed="false">
      <c r="A2102" s="0" t="e">
        <f aca="false">INDEX(BucketTable,MATCH(B2102,SumMonths,0),1)</f>
        <v>#N/A</v>
      </c>
      <c r="Y2102" s="140"/>
      <c r="Z2102" s="140"/>
    </row>
    <row r="2103" customFormat="false" ht="12.75" hidden="false" customHeight="false" outlineLevel="0" collapsed="false">
      <c r="A2103" s="0" t="e">
        <f aca="false">INDEX(BucketTable,MATCH(B2103,SumMonths,0),1)</f>
        <v>#N/A</v>
      </c>
      <c r="Y2103" s="140"/>
      <c r="Z2103" s="140"/>
    </row>
    <row r="2104" customFormat="false" ht="12.75" hidden="false" customHeight="false" outlineLevel="0" collapsed="false">
      <c r="A2104" s="0" t="e">
        <f aca="false">INDEX(BucketTable,MATCH(B2104,SumMonths,0),1)</f>
        <v>#N/A</v>
      </c>
      <c r="Y2104" s="140"/>
      <c r="Z2104" s="140"/>
    </row>
    <row r="2105" customFormat="false" ht="12.75" hidden="false" customHeight="false" outlineLevel="0" collapsed="false">
      <c r="A2105" s="0" t="e">
        <f aca="false">INDEX(BucketTable,MATCH(B2105,SumMonths,0),1)</f>
        <v>#N/A</v>
      </c>
      <c r="Y2105" s="140"/>
      <c r="Z2105" s="140"/>
    </row>
    <row r="2106" customFormat="false" ht="12.75" hidden="false" customHeight="false" outlineLevel="0" collapsed="false">
      <c r="A2106" s="0" t="e">
        <f aca="false">INDEX(BucketTable,MATCH(B2106,SumMonths,0),1)</f>
        <v>#N/A</v>
      </c>
      <c r="Y2106" s="140"/>
      <c r="Z2106" s="140"/>
    </row>
    <row r="2107" customFormat="false" ht="12.75" hidden="false" customHeight="false" outlineLevel="0" collapsed="false">
      <c r="A2107" s="0" t="e">
        <f aca="false">INDEX(BucketTable,MATCH(B2107,SumMonths,0),1)</f>
        <v>#N/A</v>
      </c>
      <c r="Y2107" s="140"/>
      <c r="Z2107" s="140"/>
    </row>
    <row r="2108" customFormat="false" ht="12.75" hidden="false" customHeight="false" outlineLevel="0" collapsed="false">
      <c r="A2108" s="0" t="e">
        <f aca="false">INDEX(BucketTable,MATCH(B2108,SumMonths,0),1)</f>
        <v>#N/A</v>
      </c>
      <c r="Y2108" s="140"/>
      <c r="Z2108" s="140"/>
    </row>
    <row r="2109" customFormat="false" ht="12.75" hidden="false" customHeight="false" outlineLevel="0" collapsed="false">
      <c r="A2109" s="0" t="e">
        <f aca="false">INDEX(BucketTable,MATCH(B2109,SumMonths,0),1)</f>
        <v>#N/A</v>
      </c>
      <c r="Y2109" s="140"/>
      <c r="Z2109" s="140"/>
    </row>
    <row r="2110" customFormat="false" ht="12.75" hidden="false" customHeight="false" outlineLevel="0" collapsed="false">
      <c r="A2110" s="0" t="e">
        <f aca="false">INDEX(BucketTable,MATCH(B2110,SumMonths,0),1)</f>
        <v>#N/A</v>
      </c>
      <c r="Y2110" s="140"/>
      <c r="Z2110" s="140"/>
    </row>
    <row r="2111" customFormat="false" ht="12.75" hidden="false" customHeight="false" outlineLevel="0" collapsed="false">
      <c r="A2111" s="0" t="e">
        <f aca="false">INDEX(BucketTable,MATCH(B2111,SumMonths,0),1)</f>
        <v>#N/A</v>
      </c>
      <c r="Y2111" s="140"/>
      <c r="Z2111" s="140"/>
    </row>
    <row r="2112" customFormat="false" ht="12.75" hidden="false" customHeight="false" outlineLevel="0" collapsed="false">
      <c r="A2112" s="0" t="e">
        <f aca="false">INDEX(BucketTable,MATCH(B2112,SumMonths,0),1)</f>
        <v>#N/A</v>
      </c>
      <c r="Y2112" s="140"/>
      <c r="Z2112" s="140"/>
    </row>
    <row r="2113" customFormat="false" ht="12.75" hidden="false" customHeight="false" outlineLevel="0" collapsed="false">
      <c r="A2113" s="0" t="e">
        <f aca="false">INDEX(BucketTable,MATCH(B2113,SumMonths,0),1)</f>
        <v>#N/A</v>
      </c>
      <c r="Y2113" s="140"/>
      <c r="Z2113" s="140"/>
    </row>
    <row r="2114" customFormat="false" ht="12.75" hidden="false" customHeight="false" outlineLevel="0" collapsed="false">
      <c r="A2114" s="0" t="e">
        <f aca="false">INDEX(BucketTable,MATCH(B2114,SumMonths,0),1)</f>
        <v>#N/A</v>
      </c>
      <c r="Y2114" s="140"/>
      <c r="Z2114" s="140"/>
    </row>
    <row r="2115" customFormat="false" ht="12.75" hidden="false" customHeight="false" outlineLevel="0" collapsed="false">
      <c r="A2115" s="0" t="e">
        <f aca="false">INDEX(BucketTable,MATCH(B2115,SumMonths,0),1)</f>
        <v>#N/A</v>
      </c>
      <c r="Y2115" s="140"/>
      <c r="Z2115" s="140"/>
    </row>
    <row r="2116" customFormat="false" ht="12.75" hidden="false" customHeight="false" outlineLevel="0" collapsed="false">
      <c r="A2116" s="0" t="e">
        <f aca="false">INDEX(BucketTable,MATCH(B2116,SumMonths,0),1)</f>
        <v>#N/A</v>
      </c>
      <c r="Y2116" s="140"/>
      <c r="Z2116" s="140"/>
    </row>
    <row r="2117" customFormat="false" ht="12.75" hidden="false" customHeight="false" outlineLevel="0" collapsed="false">
      <c r="A2117" s="0" t="e">
        <f aca="false">INDEX(BucketTable,MATCH(B2117,SumMonths,0),1)</f>
        <v>#N/A</v>
      </c>
      <c r="Y2117" s="140"/>
      <c r="Z2117" s="140"/>
    </row>
    <row r="2118" customFormat="false" ht="12.75" hidden="false" customHeight="false" outlineLevel="0" collapsed="false">
      <c r="A2118" s="0" t="e">
        <f aca="false">INDEX(BucketTable,MATCH(B2118,SumMonths,0),1)</f>
        <v>#N/A</v>
      </c>
      <c r="Y2118" s="140"/>
      <c r="Z2118" s="140"/>
    </row>
    <row r="2119" customFormat="false" ht="12.75" hidden="false" customHeight="false" outlineLevel="0" collapsed="false">
      <c r="A2119" s="0" t="e">
        <f aca="false">INDEX(BucketTable,MATCH(B2119,SumMonths,0),1)</f>
        <v>#N/A</v>
      </c>
      <c r="Y2119" s="140"/>
      <c r="Z2119" s="140"/>
    </row>
    <row r="2120" customFormat="false" ht="12.75" hidden="false" customHeight="false" outlineLevel="0" collapsed="false">
      <c r="A2120" s="0" t="e">
        <f aca="false">INDEX(BucketTable,MATCH(B2120,SumMonths,0),1)</f>
        <v>#N/A</v>
      </c>
      <c r="Y2120" s="140"/>
      <c r="Z2120" s="140"/>
    </row>
    <row r="2121" customFormat="false" ht="12.75" hidden="false" customHeight="false" outlineLevel="0" collapsed="false">
      <c r="A2121" s="0" t="e">
        <f aca="false">INDEX(BucketTable,MATCH(B2121,SumMonths,0),1)</f>
        <v>#N/A</v>
      </c>
      <c r="Y2121" s="140"/>
      <c r="Z2121" s="140"/>
    </row>
    <row r="2122" customFormat="false" ht="12.75" hidden="false" customHeight="false" outlineLevel="0" collapsed="false">
      <c r="A2122" s="0" t="e">
        <f aca="false">INDEX(BucketTable,MATCH(B2122,SumMonths,0),1)</f>
        <v>#N/A</v>
      </c>
      <c r="Y2122" s="140"/>
      <c r="Z2122" s="140"/>
    </row>
    <row r="2123" customFormat="false" ht="12.75" hidden="false" customHeight="false" outlineLevel="0" collapsed="false">
      <c r="A2123" s="0" t="e">
        <f aca="false">INDEX(BucketTable,MATCH(B2123,SumMonths,0),1)</f>
        <v>#N/A</v>
      </c>
      <c r="Y2123" s="140"/>
      <c r="Z2123" s="140"/>
    </row>
    <row r="2124" customFormat="false" ht="12.75" hidden="false" customHeight="false" outlineLevel="0" collapsed="false">
      <c r="A2124" s="0" t="e">
        <f aca="false">INDEX(BucketTable,MATCH(B2124,SumMonths,0),1)</f>
        <v>#N/A</v>
      </c>
      <c r="Y2124" s="140"/>
      <c r="Z2124" s="140"/>
    </row>
    <row r="2125" customFormat="false" ht="12.75" hidden="false" customHeight="false" outlineLevel="0" collapsed="false">
      <c r="A2125" s="0" t="e">
        <f aca="false">INDEX(BucketTable,MATCH(B2125,SumMonths,0),1)</f>
        <v>#N/A</v>
      </c>
      <c r="Y2125" s="140"/>
      <c r="Z2125" s="140"/>
    </row>
    <row r="2126" customFormat="false" ht="12.75" hidden="false" customHeight="false" outlineLevel="0" collapsed="false">
      <c r="A2126" s="0" t="e">
        <f aca="false">INDEX(BucketTable,MATCH(B2126,SumMonths,0),1)</f>
        <v>#N/A</v>
      </c>
      <c r="Y2126" s="140"/>
      <c r="Z2126" s="140"/>
    </row>
    <row r="2127" customFormat="false" ht="12.75" hidden="false" customHeight="false" outlineLevel="0" collapsed="false">
      <c r="A2127" s="0" t="e">
        <f aca="false">INDEX(BucketTable,MATCH(B2127,SumMonths,0),1)</f>
        <v>#N/A</v>
      </c>
      <c r="Y2127" s="140"/>
      <c r="Z2127" s="140"/>
    </row>
    <row r="2128" customFormat="false" ht="12.75" hidden="false" customHeight="false" outlineLevel="0" collapsed="false">
      <c r="A2128" s="0" t="e">
        <f aca="false">INDEX(BucketTable,MATCH(B2128,SumMonths,0),1)</f>
        <v>#N/A</v>
      </c>
      <c r="Y2128" s="140"/>
      <c r="Z2128" s="140"/>
    </row>
    <row r="2129" customFormat="false" ht="12.75" hidden="false" customHeight="false" outlineLevel="0" collapsed="false">
      <c r="A2129" s="0" t="e">
        <f aca="false">INDEX(BucketTable,MATCH(B2129,SumMonths,0),1)</f>
        <v>#N/A</v>
      </c>
      <c r="Y2129" s="140"/>
      <c r="Z2129" s="140"/>
    </row>
    <row r="2130" customFormat="false" ht="12.75" hidden="false" customHeight="false" outlineLevel="0" collapsed="false">
      <c r="A2130" s="0" t="e">
        <f aca="false">INDEX(BucketTable,MATCH(B2130,SumMonths,0),1)</f>
        <v>#N/A</v>
      </c>
      <c r="Y2130" s="140"/>
      <c r="Z2130" s="140"/>
    </row>
    <row r="2131" customFormat="false" ht="12.75" hidden="false" customHeight="false" outlineLevel="0" collapsed="false">
      <c r="A2131" s="0" t="e">
        <f aca="false">INDEX(BucketTable,MATCH(B2131,SumMonths,0),1)</f>
        <v>#N/A</v>
      </c>
      <c r="Y2131" s="140"/>
      <c r="Z2131" s="140"/>
    </row>
    <row r="2132" customFormat="false" ht="12.75" hidden="false" customHeight="false" outlineLevel="0" collapsed="false">
      <c r="A2132" s="0" t="e">
        <f aca="false">INDEX(BucketTable,MATCH(B2132,SumMonths,0),1)</f>
        <v>#N/A</v>
      </c>
      <c r="Y2132" s="140"/>
      <c r="Z2132" s="140"/>
    </row>
    <row r="2133" customFormat="false" ht="12.75" hidden="false" customHeight="false" outlineLevel="0" collapsed="false">
      <c r="A2133" s="0" t="e">
        <f aca="false">INDEX(BucketTable,MATCH(B2133,SumMonths,0),1)</f>
        <v>#N/A</v>
      </c>
      <c r="Y2133" s="140"/>
      <c r="Z2133" s="140"/>
    </row>
    <row r="2134" customFormat="false" ht="12.75" hidden="false" customHeight="false" outlineLevel="0" collapsed="false">
      <c r="A2134" s="0" t="e">
        <f aca="false">INDEX(BucketTable,MATCH(B2134,SumMonths,0),1)</f>
        <v>#N/A</v>
      </c>
      <c r="Y2134" s="140"/>
      <c r="Z2134" s="140"/>
    </row>
    <row r="2135" customFormat="false" ht="12.75" hidden="false" customHeight="false" outlineLevel="0" collapsed="false">
      <c r="A2135" s="0" t="e">
        <f aca="false">INDEX(BucketTable,MATCH(B2135,SumMonths,0),1)</f>
        <v>#N/A</v>
      </c>
      <c r="Y2135" s="140"/>
      <c r="Z2135" s="140"/>
    </row>
    <row r="2136" customFormat="false" ht="12.75" hidden="false" customHeight="false" outlineLevel="0" collapsed="false">
      <c r="A2136" s="0" t="e">
        <f aca="false">INDEX(BucketTable,MATCH(B2136,SumMonths,0),1)</f>
        <v>#N/A</v>
      </c>
      <c r="Y2136" s="140"/>
      <c r="Z2136" s="140"/>
    </row>
    <row r="2137" customFormat="false" ht="12.75" hidden="false" customHeight="false" outlineLevel="0" collapsed="false">
      <c r="A2137" s="0" t="e">
        <f aca="false">INDEX(BucketTable,MATCH(B2137,SumMonths,0),1)</f>
        <v>#N/A</v>
      </c>
      <c r="Y2137" s="140"/>
      <c r="Z2137" s="140"/>
    </row>
    <row r="2138" customFormat="false" ht="12.75" hidden="false" customHeight="false" outlineLevel="0" collapsed="false">
      <c r="A2138" s="0" t="e">
        <f aca="false">INDEX(BucketTable,MATCH(B2138,SumMonths,0),1)</f>
        <v>#N/A</v>
      </c>
      <c r="Y2138" s="140"/>
      <c r="Z2138" s="140"/>
    </row>
    <row r="2139" customFormat="false" ht="12.75" hidden="false" customHeight="false" outlineLevel="0" collapsed="false">
      <c r="A2139" s="0" t="e">
        <f aca="false">INDEX(BucketTable,MATCH(B2139,SumMonths,0),1)</f>
        <v>#N/A</v>
      </c>
      <c r="Y2139" s="140"/>
      <c r="Z2139" s="140"/>
    </row>
    <row r="2140" customFormat="false" ht="12.75" hidden="false" customHeight="false" outlineLevel="0" collapsed="false">
      <c r="A2140" s="0" t="e">
        <f aca="false">INDEX(BucketTable,MATCH(B2140,SumMonths,0),1)</f>
        <v>#N/A</v>
      </c>
      <c r="Y2140" s="140"/>
      <c r="Z2140" s="140"/>
    </row>
    <row r="2141" customFormat="false" ht="12.75" hidden="false" customHeight="false" outlineLevel="0" collapsed="false">
      <c r="A2141" s="0" t="e">
        <f aca="false">INDEX(BucketTable,MATCH(B2141,SumMonths,0),1)</f>
        <v>#N/A</v>
      </c>
      <c r="Y2141" s="140"/>
      <c r="Z2141" s="140"/>
    </row>
    <row r="2142" customFormat="false" ht="12.75" hidden="false" customHeight="false" outlineLevel="0" collapsed="false">
      <c r="A2142" s="0" t="e">
        <f aca="false">INDEX(BucketTable,MATCH(B2142,SumMonths,0),1)</f>
        <v>#N/A</v>
      </c>
      <c r="Y2142" s="140"/>
      <c r="Z2142" s="140"/>
    </row>
    <row r="2143" customFormat="false" ht="12.75" hidden="false" customHeight="false" outlineLevel="0" collapsed="false">
      <c r="A2143" s="0" t="e">
        <f aca="false">INDEX(BucketTable,MATCH(B2143,SumMonths,0),1)</f>
        <v>#N/A</v>
      </c>
      <c r="Y2143" s="140"/>
      <c r="Z2143" s="140"/>
    </row>
    <row r="2144" customFormat="false" ht="12.75" hidden="false" customHeight="false" outlineLevel="0" collapsed="false">
      <c r="A2144" s="0" t="e">
        <f aca="false">INDEX(BucketTable,MATCH(B2144,SumMonths,0),1)</f>
        <v>#N/A</v>
      </c>
      <c r="Y2144" s="140"/>
      <c r="Z2144" s="140"/>
    </row>
    <row r="2145" customFormat="false" ht="12.75" hidden="false" customHeight="false" outlineLevel="0" collapsed="false">
      <c r="A2145" s="0" t="e">
        <f aca="false">INDEX(BucketTable,MATCH(B2145,SumMonths,0),1)</f>
        <v>#N/A</v>
      </c>
      <c r="Y2145" s="140"/>
      <c r="Z2145" s="140"/>
    </row>
    <row r="2146" customFormat="false" ht="12.75" hidden="false" customHeight="false" outlineLevel="0" collapsed="false">
      <c r="A2146" s="0" t="e">
        <f aca="false">INDEX(BucketTable,MATCH(B2146,SumMonths,0),1)</f>
        <v>#N/A</v>
      </c>
      <c r="Y2146" s="140"/>
      <c r="Z2146" s="140"/>
    </row>
    <row r="2147" customFormat="false" ht="12.75" hidden="false" customHeight="false" outlineLevel="0" collapsed="false">
      <c r="A2147" s="0" t="e">
        <f aca="false">INDEX(BucketTable,MATCH(B2147,SumMonths,0),1)</f>
        <v>#N/A</v>
      </c>
      <c r="Y2147" s="140"/>
      <c r="Z2147" s="140"/>
    </row>
    <row r="2148" customFormat="false" ht="12.75" hidden="false" customHeight="false" outlineLevel="0" collapsed="false">
      <c r="A2148" s="0" t="e">
        <f aca="false">INDEX(BucketTable,MATCH(B2148,SumMonths,0),1)</f>
        <v>#N/A</v>
      </c>
      <c r="Y2148" s="140"/>
      <c r="Z2148" s="140"/>
    </row>
    <row r="2149" customFormat="false" ht="12.75" hidden="false" customHeight="false" outlineLevel="0" collapsed="false">
      <c r="A2149" s="0" t="e">
        <f aca="false">INDEX(BucketTable,MATCH(B2149,SumMonths,0),1)</f>
        <v>#N/A</v>
      </c>
      <c r="Y2149" s="140"/>
      <c r="Z2149" s="140"/>
    </row>
    <row r="2150" customFormat="false" ht="12.75" hidden="false" customHeight="false" outlineLevel="0" collapsed="false">
      <c r="A2150" s="0" t="e">
        <f aca="false">INDEX(BucketTable,MATCH(B2150,SumMonths,0),1)</f>
        <v>#N/A</v>
      </c>
      <c r="Y2150" s="140"/>
      <c r="Z2150" s="140"/>
    </row>
    <row r="2151" customFormat="false" ht="12.75" hidden="false" customHeight="false" outlineLevel="0" collapsed="false">
      <c r="A2151" s="0" t="e">
        <f aca="false">INDEX(BucketTable,MATCH(B2151,SumMonths,0),1)</f>
        <v>#N/A</v>
      </c>
      <c r="Y2151" s="140"/>
      <c r="Z2151" s="140"/>
    </row>
    <row r="2152" customFormat="false" ht="12.75" hidden="false" customHeight="false" outlineLevel="0" collapsed="false">
      <c r="A2152" s="0" t="e">
        <f aca="false">INDEX(BucketTable,MATCH(B2152,SumMonths,0),1)</f>
        <v>#N/A</v>
      </c>
      <c r="Y2152" s="140"/>
      <c r="Z2152" s="140"/>
    </row>
    <row r="2153" customFormat="false" ht="12.75" hidden="false" customHeight="false" outlineLevel="0" collapsed="false">
      <c r="A2153" s="0" t="e">
        <f aca="false">INDEX(BucketTable,MATCH(B2153,SumMonths,0),1)</f>
        <v>#N/A</v>
      </c>
      <c r="Y2153" s="140"/>
      <c r="Z2153" s="140"/>
    </row>
    <row r="2154" customFormat="false" ht="12.75" hidden="false" customHeight="false" outlineLevel="0" collapsed="false">
      <c r="A2154" s="0" t="e">
        <f aca="false">INDEX(BucketTable,MATCH(B2154,SumMonths,0),1)</f>
        <v>#N/A</v>
      </c>
      <c r="Y2154" s="140"/>
      <c r="Z2154" s="140"/>
    </row>
    <row r="2155" customFormat="false" ht="12.75" hidden="false" customHeight="false" outlineLevel="0" collapsed="false">
      <c r="A2155" s="0" t="e">
        <f aca="false">INDEX(BucketTable,MATCH(B2155,SumMonths,0),1)</f>
        <v>#N/A</v>
      </c>
      <c r="Y2155" s="140"/>
      <c r="Z2155" s="140"/>
    </row>
    <row r="2156" customFormat="false" ht="12.75" hidden="false" customHeight="false" outlineLevel="0" collapsed="false">
      <c r="A2156" s="0" t="e">
        <f aca="false">INDEX(BucketTable,MATCH(B2156,SumMonths,0),1)</f>
        <v>#N/A</v>
      </c>
      <c r="Y2156" s="140"/>
      <c r="Z2156" s="140"/>
    </row>
    <row r="2157" customFormat="false" ht="12.75" hidden="false" customHeight="false" outlineLevel="0" collapsed="false">
      <c r="A2157" s="0" t="e">
        <f aca="false">INDEX(BucketTable,MATCH(B2157,SumMonths,0),1)</f>
        <v>#N/A</v>
      </c>
      <c r="Y2157" s="140"/>
      <c r="Z2157" s="140"/>
    </row>
    <row r="2158" customFormat="false" ht="12.75" hidden="false" customHeight="false" outlineLevel="0" collapsed="false">
      <c r="A2158" s="0" t="e">
        <f aca="false">INDEX(BucketTable,MATCH(B2158,SumMonths,0),1)</f>
        <v>#N/A</v>
      </c>
      <c r="Y2158" s="140"/>
      <c r="Z2158" s="140"/>
    </row>
    <row r="2159" customFormat="false" ht="12.75" hidden="false" customHeight="false" outlineLevel="0" collapsed="false">
      <c r="A2159" s="0" t="e">
        <f aca="false">INDEX(BucketTable,MATCH(B2159,SumMonths,0),1)</f>
        <v>#N/A</v>
      </c>
      <c r="Y2159" s="140"/>
      <c r="Z2159" s="140"/>
    </row>
    <row r="2160" customFormat="false" ht="12.75" hidden="false" customHeight="false" outlineLevel="0" collapsed="false">
      <c r="A2160" s="0" t="e">
        <f aca="false">INDEX(BucketTable,MATCH(B2160,SumMonths,0),1)</f>
        <v>#N/A</v>
      </c>
      <c r="Y2160" s="140"/>
      <c r="Z2160" s="140"/>
    </row>
    <row r="2161" customFormat="false" ht="12.75" hidden="false" customHeight="false" outlineLevel="0" collapsed="false">
      <c r="A2161" s="0" t="e">
        <f aca="false">INDEX(BucketTable,MATCH(B2161,SumMonths,0),1)</f>
        <v>#N/A</v>
      </c>
      <c r="Y2161" s="140"/>
      <c r="Z2161" s="140"/>
    </row>
    <row r="2162" customFormat="false" ht="12.75" hidden="false" customHeight="false" outlineLevel="0" collapsed="false">
      <c r="A2162" s="0" t="e">
        <f aca="false">INDEX(BucketTable,MATCH(B2162,SumMonths,0),1)</f>
        <v>#N/A</v>
      </c>
      <c r="Y2162" s="140"/>
      <c r="Z2162" s="140"/>
    </row>
    <row r="2163" customFormat="false" ht="12.75" hidden="false" customHeight="false" outlineLevel="0" collapsed="false">
      <c r="A2163" s="0" t="e">
        <f aca="false">INDEX(BucketTable,MATCH(B2163,SumMonths,0),1)</f>
        <v>#N/A</v>
      </c>
      <c r="Y2163" s="140"/>
      <c r="Z2163" s="140"/>
    </row>
    <row r="2164" customFormat="false" ht="12.75" hidden="false" customHeight="false" outlineLevel="0" collapsed="false">
      <c r="A2164" s="0" t="e">
        <f aca="false">INDEX(BucketTable,MATCH(B2164,SumMonths,0),1)</f>
        <v>#N/A</v>
      </c>
      <c r="Y2164" s="140"/>
      <c r="Z2164" s="140"/>
    </row>
    <row r="2165" customFormat="false" ht="12.75" hidden="false" customHeight="false" outlineLevel="0" collapsed="false">
      <c r="A2165" s="0" t="e">
        <f aca="false">INDEX(BucketTable,MATCH(B2165,SumMonths,0),1)</f>
        <v>#N/A</v>
      </c>
      <c r="Y2165" s="140"/>
      <c r="Z2165" s="140"/>
    </row>
    <row r="2166" customFormat="false" ht="12.75" hidden="false" customHeight="false" outlineLevel="0" collapsed="false">
      <c r="A2166" s="0" t="e">
        <f aca="false">INDEX(BucketTable,MATCH(B2166,SumMonths,0),1)</f>
        <v>#N/A</v>
      </c>
      <c r="Y2166" s="140"/>
      <c r="Z2166" s="140"/>
    </row>
    <row r="2167" customFormat="false" ht="12.75" hidden="false" customHeight="false" outlineLevel="0" collapsed="false">
      <c r="A2167" s="0" t="e">
        <f aca="false">INDEX(BucketTable,MATCH(B2167,SumMonths,0),1)</f>
        <v>#N/A</v>
      </c>
      <c r="Y2167" s="140"/>
      <c r="Z2167" s="140"/>
    </row>
    <row r="2168" customFormat="false" ht="12.75" hidden="false" customHeight="false" outlineLevel="0" collapsed="false">
      <c r="A2168" s="0" t="e">
        <f aca="false">INDEX(BucketTable,MATCH(B2168,SumMonths,0),1)</f>
        <v>#N/A</v>
      </c>
      <c r="Y2168" s="140"/>
      <c r="Z2168" s="140"/>
    </row>
    <row r="2169" customFormat="false" ht="12.75" hidden="false" customHeight="false" outlineLevel="0" collapsed="false">
      <c r="A2169" s="0" t="e">
        <f aca="false">INDEX(BucketTable,MATCH(B2169,SumMonths,0),1)</f>
        <v>#N/A</v>
      </c>
      <c r="Y2169" s="140"/>
      <c r="Z2169" s="140"/>
    </row>
    <row r="2170" customFormat="false" ht="12.75" hidden="false" customHeight="false" outlineLevel="0" collapsed="false">
      <c r="A2170" s="0" t="e">
        <f aca="false">INDEX(BucketTable,MATCH(B2170,SumMonths,0),1)</f>
        <v>#N/A</v>
      </c>
      <c r="Y2170" s="140"/>
      <c r="Z2170" s="140"/>
    </row>
    <row r="2171" customFormat="false" ht="12.75" hidden="false" customHeight="false" outlineLevel="0" collapsed="false">
      <c r="A2171" s="0" t="e">
        <f aca="false">INDEX(BucketTable,MATCH(B2171,SumMonths,0),1)</f>
        <v>#N/A</v>
      </c>
      <c r="Y2171" s="140"/>
      <c r="Z2171" s="140"/>
    </row>
    <row r="2172" customFormat="false" ht="12.75" hidden="false" customHeight="false" outlineLevel="0" collapsed="false">
      <c r="A2172" s="0" t="e">
        <f aca="false">INDEX(BucketTable,MATCH(B2172,SumMonths,0),1)</f>
        <v>#N/A</v>
      </c>
      <c r="Y2172" s="140"/>
      <c r="Z2172" s="140"/>
    </row>
    <row r="2173" customFormat="false" ht="12.75" hidden="false" customHeight="false" outlineLevel="0" collapsed="false">
      <c r="A2173" s="0" t="e">
        <f aca="false">INDEX(BucketTable,MATCH(B2173,SumMonths,0),1)</f>
        <v>#N/A</v>
      </c>
      <c r="Y2173" s="140"/>
      <c r="Z2173" s="140"/>
    </row>
    <row r="2174" customFormat="false" ht="12.75" hidden="false" customHeight="false" outlineLevel="0" collapsed="false">
      <c r="A2174" s="0" t="e">
        <f aca="false">INDEX(BucketTable,MATCH(B2174,SumMonths,0),1)</f>
        <v>#N/A</v>
      </c>
      <c r="Y2174" s="140"/>
      <c r="Z2174" s="140"/>
    </row>
    <row r="2175" customFormat="false" ht="12.75" hidden="false" customHeight="false" outlineLevel="0" collapsed="false">
      <c r="A2175" s="0" t="e">
        <f aca="false">INDEX(BucketTable,MATCH(B2175,SumMonths,0),1)</f>
        <v>#N/A</v>
      </c>
      <c r="Y2175" s="140"/>
      <c r="Z2175" s="140"/>
    </row>
    <row r="2176" customFormat="false" ht="12.75" hidden="false" customHeight="false" outlineLevel="0" collapsed="false">
      <c r="A2176" s="0" t="e">
        <f aca="false">INDEX(BucketTable,MATCH(B2176,SumMonths,0),1)</f>
        <v>#N/A</v>
      </c>
      <c r="Y2176" s="140"/>
      <c r="Z2176" s="140"/>
    </row>
    <row r="2177" customFormat="false" ht="12.75" hidden="false" customHeight="false" outlineLevel="0" collapsed="false">
      <c r="A2177" s="0" t="e">
        <f aca="false">INDEX(BucketTable,MATCH(B2177,SumMonths,0),1)</f>
        <v>#N/A</v>
      </c>
      <c r="Y2177" s="140"/>
      <c r="Z2177" s="140"/>
    </row>
    <row r="2178" customFormat="false" ht="12.75" hidden="false" customHeight="false" outlineLevel="0" collapsed="false">
      <c r="A2178" s="0" t="e">
        <f aca="false">INDEX(BucketTable,MATCH(B2178,SumMonths,0),1)</f>
        <v>#N/A</v>
      </c>
      <c r="Y2178" s="140"/>
      <c r="Z2178" s="140"/>
    </row>
    <row r="2179" customFormat="false" ht="12.75" hidden="false" customHeight="false" outlineLevel="0" collapsed="false">
      <c r="A2179" s="0" t="e">
        <f aca="false">INDEX(BucketTable,MATCH(B2179,SumMonths,0),1)</f>
        <v>#N/A</v>
      </c>
      <c r="Y2179" s="140"/>
      <c r="Z2179" s="140"/>
    </row>
    <row r="2180" customFormat="false" ht="12.75" hidden="false" customHeight="false" outlineLevel="0" collapsed="false">
      <c r="A2180" s="0" t="e">
        <f aca="false">INDEX(BucketTable,MATCH(B2180,SumMonths,0),1)</f>
        <v>#N/A</v>
      </c>
      <c r="Y2180" s="140"/>
      <c r="Z2180" s="140"/>
    </row>
    <row r="2181" customFormat="false" ht="12.75" hidden="false" customHeight="false" outlineLevel="0" collapsed="false">
      <c r="A2181" s="0" t="e">
        <f aca="false">INDEX(BucketTable,MATCH(B2181,SumMonths,0),1)</f>
        <v>#N/A</v>
      </c>
      <c r="Y2181" s="140"/>
      <c r="Z2181" s="140"/>
    </row>
    <row r="2182" customFormat="false" ht="12.75" hidden="false" customHeight="false" outlineLevel="0" collapsed="false">
      <c r="A2182" s="0" t="e">
        <f aca="false">INDEX(BucketTable,MATCH(B2182,SumMonths,0),1)</f>
        <v>#N/A</v>
      </c>
      <c r="Y2182" s="140"/>
      <c r="Z2182" s="140"/>
    </row>
    <row r="2183" customFormat="false" ht="12.75" hidden="false" customHeight="false" outlineLevel="0" collapsed="false">
      <c r="A2183" s="0" t="e">
        <f aca="false">INDEX(BucketTable,MATCH(B2183,SumMonths,0),1)</f>
        <v>#N/A</v>
      </c>
      <c r="Y2183" s="140"/>
      <c r="Z2183" s="140"/>
    </row>
    <row r="2184" customFormat="false" ht="12.75" hidden="false" customHeight="false" outlineLevel="0" collapsed="false">
      <c r="A2184" s="0" t="e">
        <f aca="false">INDEX(BucketTable,MATCH(B2184,SumMonths,0),1)</f>
        <v>#N/A</v>
      </c>
      <c r="Y2184" s="140"/>
      <c r="Z2184" s="140"/>
    </row>
    <row r="2185" customFormat="false" ht="12.75" hidden="false" customHeight="false" outlineLevel="0" collapsed="false">
      <c r="A2185" s="0" t="e">
        <f aca="false">INDEX(BucketTable,MATCH(B2185,SumMonths,0),1)</f>
        <v>#N/A</v>
      </c>
      <c r="Y2185" s="140"/>
      <c r="Z2185" s="140"/>
    </row>
    <row r="2186" customFormat="false" ht="12.75" hidden="false" customHeight="false" outlineLevel="0" collapsed="false">
      <c r="A2186" s="0" t="e">
        <f aca="false">INDEX(BucketTable,MATCH(B2186,SumMonths,0),1)</f>
        <v>#N/A</v>
      </c>
      <c r="Y2186" s="140"/>
      <c r="Z2186" s="140"/>
    </row>
    <row r="2187" customFormat="false" ht="12.75" hidden="false" customHeight="false" outlineLevel="0" collapsed="false">
      <c r="A2187" s="0" t="e">
        <f aca="false">INDEX(BucketTable,MATCH(B2187,SumMonths,0),1)</f>
        <v>#N/A</v>
      </c>
      <c r="Y2187" s="140"/>
      <c r="Z2187" s="140"/>
    </row>
    <row r="2188" customFormat="false" ht="12.75" hidden="false" customHeight="false" outlineLevel="0" collapsed="false">
      <c r="A2188" s="0" t="e">
        <f aca="false">INDEX(BucketTable,MATCH(B2188,SumMonths,0),1)</f>
        <v>#N/A</v>
      </c>
      <c r="Y2188" s="140"/>
      <c r="Z2188" s="140"/>
    </row>
    <row r="2189" customFormat="false" ht="12.75" hidden="false" customHeight="false" outlineLevel="0" collapsed="false">
      <c r="A2189" s="0" t="e">
        <f aca="false">INDEX(BucketTable,MATCH(B2189,SumMonths,0),1)</f>
        <v>#N/A</v>
      </c>
      <c r="Y2189" s="140"/>
      <c r="Z2189" s="140"/>
    </row>
    <row r="2190" customFormat="false" ht="12.75" hidden="false" customHeight="false" outlineLevel="0" collapsed="false">
      <c r="A2190" s="0" t="e">
        <f aca="false">INDEX(BucketTable,MATCH(B2190,SumMonths,0),1)</f>
        <v>#N/A</v>
      </c>
      <c r="Y2190" s="140"/>
      <c r="Z2190" s="140"/>
    </row>
    <row r="2191" customFormat="false" ht="12.75" hidden="false" customHeight="false" outlineLevel="0" collapsed="false">
      <c r="A2191" s="0" t="e">
        <f aca="false">INDEX(BucketTable,MATCH(B2191,SumMonths,0),1)</f>
        <v>#N/A</v>
      </c>
      <c r="Y2191" s="140"/>
      <c r="Z2191" s="140"/>
    </row>
    <row r="2192" customFormat="false" ht="12.75" hidden="false" customHeight="false" outlineLevel="0" collapsed="false">
      <c r="A2192" s="0" t="e">
        <f aca="false">INDEX(BucketTable,MATCH(B2192,SumMonths,0),1)</f>
        <v>#N/A</v>
      </c>
      <c r="Y2192" s="140"/>
      <c r="Z2192" s="140"/>
    </row>
    <row r="2193" customFormat="false" ht="12.75" hidden="false" customHeight="false" outlineLevel="0" collapsed="false">
      <c r="A2193" s="0" t="e">
        <f aca="false">INDEX(BucketTable,MATCH(B2193,SumMonths,0),1)</f>
        <v>#N/A</v>
      </c>
      <c r="Y2193" s="140"/>
      <c r="Z2193" s="140"/>
    </row>
    <row r="2194" customFormat="false" ht="12.75" hidden="false" customHeight="false" outlineLevel="0" collapsed="false">
      <c r="A2194" s="0" t="e">
        <f aca="false">INDEX(BucketTable,MATCH(B2194,SumMonths,0),1)</f>
        <v>#N/A</v>
      </c>
      <c r="Y2194" s="140"/>
      <c r="Z2194" s="140"/>
    </row>
    <row r="2195" customFormat="false" ht="12.75" hidden="false" customHeight="false" outlineLevel="0" collapsed="false">
      <c r="A2195" s="0" t="e">
        <f aca="false">INDEX(BucketTable,MATCH(B2195,SumMonths,0),1)</f>
        <v>#N/A</v>
      </c>
      <c r="Y2195" s="140"/>
      <c r="Z2195" s="140"/>
    </row>
    <row r="2196" customFormat="false" ht="12.75" hidden="false" customHeight="false" outlineLevel="0" collapsed="false">
      <c r="A2196" s="0" t="e">
        <f aca="false">INDEX(BucketTable,MATCH(B2196,SumMonths,0),1)</f>
        <v>#N/A</v>
      </c>
      <c r="Y2196" s="140"/>
      <c r="Z2196" s="140"/>
    </row>
    <row r="2197" customFormat="false" ht="12.75" hidden="false" customHeight="false" outlineLevel="0" collapsed="false">
      <c r="A2197" s="0" t="e">
        <f aca="false">INDEX(BucketTable,MATCH(B2197,SumMonths,0),1)</f>
        <v>#N/A</v>
      </c>
      <c r="Y2197" s="140"/>
      <c r="Z2197" s="140"/>
    </row>
    <row r="2198" customFormat="false" ht="12.75" hidden="false" customHeight="false" outlineLevel="0" collapsed="false">
      <c r="A2198" s="0" t="e">
        <f aca="false">INDEX(BucketTable,MATCH(B2198,SumMonths,0),1)</f>
        <v>#N/A</v>
      </c>
      <c r="Y2198" s="140"/>
      <c r="Z2198" s="140"/>
    </row>
    <row r="2199" customFormat="false" ht="12.75" hidden="false" customHeight="false" outlineLevel="0" collapsed="false">
      <c r="A2199" s="0" t="e">
        <f aca="false">INDEX(BucketTable,MATCH(B2199,SumMonths,0),1)</f>
        <v>#N/A</v>
      </c>
      <c r="Y2199" s="140"/>
      <c r="Z2199" s="140"/>
    </row>
    <row r="2200" customFormat="false" ht="12.75" hidden="false" customHeight="false" outlineLevel="0" collapsed="false">
      <c r="A2200" s="0" t="e">
        <f aca="false">INDEX(BucketTable,MATCH(B2200,SumMonths,0),1)</f>
        <v>#N/A</v>
      </c>
      <c r="Y2200" s="140"/>
      <c r="Z2200" s="140"/>
    </row>
    <row r="2201" customFormat="false" ht="12.75" hidden="false" customHeight="false" outlineLevel="0" collapsed="false">
      <c r="A2201" s="0" t="e">
        <f aca="false">INDEX(BucketTable,MATCH(B2201,SumMonths,0),1)</f>
        <v>#N/A</v>
      </c>
      <c r="Y2201" s="140"/>
      <c r="Z2201" s="140"/>
    </row>
    <row r="2202" customFormat="false" ht="12.75" hidden="false" customHeight="false" outlineLevel="0" collapsed="false">
      <c r="A2202" s="0" t="e">
        <f aca="false">INDEX(BucketTable,MATCH(B2202,SumMonths,0),1)</f>
        <v>#N/A</v>
      </c>
      <c r="Y2202" s="140"/>
      <c r="Z2202" s="140"/>
    </row>
    <row r="2203" customFormat="false" ht="12.75" hidden="false" customHeight="false" outlineLevel="0" collapsed="false">
      <c r="A2203" s="0" t="e">
        <f aca="false">INDEX(BucketTable,MATCH(B2203,SumMonths,0),1)</f>
        <v>#N/A</v>
      </c>
      <c r="Y2203" s="140"/>
      <c r="Z2203" s="140"/>
    </row>
    <row r="2204" customFormat="false" ht="12.75" hidden="false" customHeight="false" outlineLevel="0" collapsed="false">
      <c r="A2204" s="0" t="e">
        <f aca="false">INDEX(BucketTable,MATCH(B2204,SumMonths,0),1)</f>
        <v>#N/A</v>
      </c>
      <c r="Y2204" s="140"/>
      <c r="Z2204" s="140"/>
    </row>
    <row r="2205" customFormat="false" ht="12.75" hidden="false" customHeight="false" outlineLevel="0" collapsed="false">
      <c r="A2205" s="0" t="e">
        <f aca="false">INDEX(BucketTable,MATCH(B2205,SumMonths,0),1)</f>
        <v>#N/A</v>
      </c>
      <c r="Y2205" s="140"/>
      <c r="Z2205" s="140"/>
    </row>
    <row r="2206" customFormat="false" ht="12.75" hidden="false" customHeight="false" outlineLevel="0" collapsed="false">
      <c r="A2206" s="0" t="e">
        <f aca="false">INDEX(BucketTable,MATCH(B2206,SumMonths,0),1)</f>
        <v>#N/A</v>
      </c>
      <c r="Y2206" s="140"/>
      <c r="Z2206" s="140"/>
    </row>
    <row r="2207" customFormat="false" ht="12.75" hidden="false" customHeight="false" outlineLevel="0" collapsed="false">
      <c r="A2207" s="0" t="e">
        <f aca="false">INDEX(BucketTable,MATCH(B2207,SumMonths,0),1)</f>
        <v>#N/A</v>
      </c>
      <c r="Y2207" s="140"/>
      <c r="Z2207" s="140"/>
    </row>
    <row r="2208" customFormat="false" ht="12.75" hidden="false" customHeight="false" outlineLevel="0" collapsed="false">
      <c r="A2208" s="0" t="e">
        <f aca="false">INDEX(BucketTable,MATCH(B2208,SumMonths,0),1)</f>
        <v>#N/A</v>
      </c>
      <c r="Y2208" s="140"/>
      <c r="Z2208" s="140"/>
    </row>
    <row r="2209" customFormat="false" ht="12.75" hidden="false" customHeight="false" outlineLevel="0" collapsed="false">
      <c r="A2209" s="0" t="e">
        <f aca="false">INDEX(BucketTable,MATCH(B2209,SumMonths,0),1)</f>
        <v>#N/A</v>
      </c>
      <c r="Y2209" s="140"/>
      <c r="Z2209" s="140"/>
    </row>
    <row r="2210" customFormat="false" ht="12.75" hidden="false" customHeight="false" outlineLevel="0" collapsed="false">
      <c r="A2210" s="0" t="e">
        <f aca="false">INDEX(BucketTable,MATCH(B2210,SumMonths,0),1)</f>
        <v>#N/A</v>
      </c>
      <c r="Y2210" s="140"/>
      <c r="Z2210" s="140"/>
    </row>
    <row r="2211" customFormat="false" ht="12.75" hidden="false" customHeight="false" outlineLevel="0" collapsed="false">
      <c r="A2211" s="0" t="e">
        <f aca="false">INDEX(BucketTable,MATCH(B2211,SumMonths,0),1)</f>
        <v>#N/A</v>
      </c>
      <c r="Y2211" s="140"/>
      <c r="Z2211" s="140"/>
    </row>
    <row r="2212" customFormat="false" ht="12.75" hidden="false" customHeight="false" outlineLevel="0" collapsed="false">
      <c r="A2212" s="0" t="e">
        <f aca="false">INDEX(BucketTable,MATCH(B2212,SumMonths,0),1)</f>
        <v>#N/A</v>
      </c>
      <c r="Y2212" s="140"/>
      <c r="Z2212" s="140"/>
    </row>
    <row r="2213" customFormat="false" ht="12.75" hidden="false" customHeight="false" outlineLevel="0" collapsed="false">
      <c r="A2213" s="0" t="e">
        <f aca="false">INDEX(BucketTable,MATCH(B2213,SumMonths,0),1)</f>
        <v>#N/A</v>
      </c>
      <c r="Y2213" s="140"/>
      <c r="Z2213" s="140"/>
    </row>
    <row r="2214" customFormat="false" ht="12.75" hidden="false" customHeight="false" outlineLevel="0" collapsed="false">
      <c r="A2214" s="0" t="e">
        <f aca="false">INDEX(BucketTable,MATCH(B2214,SumMonths,0),1)</f>
        <v>#N/A</v>
      </c>
      <c r="Y2214" s="140"/>
      <c r="Z2214" s="140"/>
    </row>
    <row r="2215" customFormat="false" ht="12.75" hidden="false" customHeight="false" outlineLevel="0" collapsed="false">
      <c r="A2215" s="0" t="e">
        <f aca="false">INDEX(BucketTable,MATCH(B2215,SumMonths,0),1)</f>
        <v>#N/A</v>
      </c>
      <c r="Y2215" s="140"/>
      <c r="Z2215" s="140"/>
    </row>
    <row r="2216" customFormat="false" ht="12.75" hidden="false" customHeight="false" outlineLevel="0" collapsed="false">
      <c r="A2216" s="0" t="e">
        <f aca="false">INDEX(BucketTable,MATCH(B2216,SumMonths,0),1)</f>
        <v>#N/A</v>
      </c>
      <c r="Y2216" s="140"/>
      <c r="Z2216" s="140"/>
    </row>
    <row r="2217" customFormat="false" ht="12.75" hidden="false" customHeight="false" outlineLevel="0" collapsed="false">
      <c r="A2217" s="0" t="e">
        <f aca="false">INDEX(BucketTable,MATCH(B2217,SumMonths,0),1)</f>
        <v>#N/A</v>
      </c>
      <c r="Y2217" s="140"/>
      <c r="Z2217" s="140"/>
    </row>
    <row r="2218" customFormat="false" ht="12.75" hidden="false" customHeight="false" outlineLevel="0" collapsed="false">
      <c r="A2218" s="0" t="e">
        <f aca="false">INDEX(BucketTable,MATCH(B2218,SumMonths,0),1)</f>
        <v>#N/A</v>
      </c>
      <c r="Y2218" s="140"/>
      <c r="Z2218" s="140"/>
    </row>
    <row r="2219" customFormat="false" ht="12.75" hidden="false" customHeight="false" outlineLevel="0" collapsed="false">
      <c r="A2219" s="0" t="e">
        <f aca="false">INDEX(BucketTable,MATCH(B2219,SumMonths,0),1)</f>
        <v>#N/A</v>
      </c>
      <c r="Y2219" s="140"/>
      <c r="Z2219" s="140"/>
    </row>
    <row r="2220" customFormat="false" ht="12.75" hidden="false" customHeight="false" outlineLevel="0" collapsed="false">
      <c r="A2220" s="0" t="e">
        <f aca="false">INDEX(BucketTable,MATCH(B2220,SumMonths,0),1)</f>
        <v>#N/A</v>
      </c>
      <c r="Y2220" s="140"/>
      <c r="Z2220" s="140"/>
    </row>
    <row r="2221" customFormat="false" ht="12.75" hidden="false" customHeight="false" outlineLevel="0" collapsed="false">
      <c r="A2221" s="0" t="e">
        <f aca="false">INDEX(BucketTable,MATCH(B2221,SumMonths,0),1)</f>
        <v>#N/A</v>
      </c>
      <c r="Y2221" s="140"/>
      <c r="Z2221" s="140"/>
    </row>
    <row r="2222" customFormat="false" ht="12.75" hidden="false" customHeight="false" outlineLevel="0" collapsed="false">
      <c r="A2222" s="0" t="e">
        <f aca="false">INDEX(BucketTable,MATCH(B2222,SumMonths,0),1)</f>
        <v>#N/A</v>
      </c>
      <c r="Y2222" s="140"/>
      <c r="Z2222" s="140"/>
    </row>
    <row r="2223" customFormat="false" ht="12.75" hidden="false" customHeight="false" outlineLevel="0" collapsed="false">
      <c r="A2223" s="0" t="e">
        <f aca="false">INDEX(BucketTable,MATCH(B2223,SumMonths,0),1)</f>
        <v>#N/A</v>
      </c>
      <c r="Y2223" s="140"/>
      <c r="Z2223" s="140"/>
    </row>
    <row r="2224" customFormat="false" ht="12.75" hidden="false" customHeight="false" outlineLevel="0" collapsed="false">
      <c r="A2224" s="0" t="e">
        <f aca="false">INDEX(BucketTable,MATCH(B2224,SumMonths,0),1)</f>
        <v>#N/A</v>
      </c>
      <c r="Y2224" s="140"/>
      <c r="Z2224" s="140"/>
    </row>
    <row r="2225" customFormat="false" ht="12.75" hidden="false" customHeight="false" outlineLevel="0" collapsed="false">
      <c r="A2225" s="0" t="e">
        <f aca="false">INDEX(BucketTable,MATCH(B2225,SumMonths,0),1)</f>
        <v>#N/A</v>
      </c>
      <c r="Y2225" s="140"/>
      <c r="Z2225" s="140"/>
    </row>
    <row r="2226" customFormat="false" ht="12.75" hidden="false" customHeight="false" outlineLevel="0" collapsed="false">
      <c r="A2226" s="0" t="e">
        <f aca="false">INDEX(BucketTable,MATCH(B2226,SumMonths,0),1)</f>
        <v>#N/A</v>
      </c>
      <c r="Y2226" s="140"/>
      <c r="Z2226" s="140"/>
    </row>
    <row r="2227" customFormat="false" ht="12.75" hidden="false" customHeight="false" outlineLevel="0" collapsed="false">
      <c r="A2227" s="0" t="e">
        <f aca="false">INDEX(BucketTable,MATCH(B2227,SumMonths,0),1)</f>
        <v>#N/A</v>
      </c>
      <c r="Y2227" s="140"/>
      <c r="Z2227" s="140"/>
    </row>
    <row r="2228" customFormat="false" ht="12.75" hidden="false" customHeight="false" outlineLevel="0" collapsed="false">
      <c r="A2228" s="0" t="e">
        <f aca="false">INDEX(BucketTable,MATCH(B2228,SumMonths,0),1)</f>
        <v>#N/A</v>
      </c>
      <c r="Y2228" s="140"/>
      <c r="Z2228" s="140"/>
    </row>
    <row r="2229" customFormat="false" ht="12.75" hidden="false" customHeight="false" outlineLevel="0" collapsed="false">
      <c r="A2229" s="0" t="e">
        <f aca="false">INDEX(BucketTable,MATCH(B2229,SumMonths,0),1)</f>
        <v>#N/A</v>
      </c>
      <c r="Y2229" s="140"/>
      <c r="Z2229" s="140"/>
    </row>
    <row r="2230" customFormat="false" ht="12.75" hidden="false" customHeight="false" outlineLevel="0" collapsed="false">
      <c r="A2230" s="0" t="e">
        <f aca="false">INDEX(BucketTable,MATCH(B2230,SumMonths,0),1)</f>
        <v>#N/A</v>
      </c>
      <c r="Y2230" s="140"/>
      <c r="Z2230" s="140"/>
    </row>
    <row r="2231" customFormat="false" ht="12.75" hidden="false" customHeight="false" outlineLevel="0" collapsed="false">
      <c r="A2231" s="0" t="e">
        <f aca="false">INDEX(BucketTable,MATCH(B2231,SumMonths,0),1)</f>
        <v>#N/A</v>
      </c>
      <c r="Y2231" s="140"/>
      <c r="Z2231" s="140"/>
    </row>
    <row r="2232" customFormat="false" ht="12.75" hidden="false" customHeight="false" outlineLevel="0" collapsed="false">
      <c r="A2232" s="0" t="e">
        <f aca="false">INDEX(BucketTable,MATCH(B2232,SumMonths,0),1)</f>
        <v>#N/A</v>
      </c>
      <c r="Y2232" s="140"/>
      <c r="Z2232" s="140"/>
    </row>
    <row r="2233" customFormat="false" ht="12.75" hidden="false" customHeight="false" outlineLevel="0" collapsed="false">
      <c r="A2233" s="0" t="e">
        <f aca="false">INDEX(BucketTable,MATCH(B2233,SumMonths,0),1)</f>
        <v>#N/A</v>
      </c>
      <c r="Y2233" s="140"/>
      <c r="Z2233" s="140"/>
    </row>
    <row r="2234" customFormat="false" ht="12.75" hidden="false" customHeight="false" outlineLevel="0" collapsed="false">
      <c r="A2234" s="0" t="e">
        <f aca="false">INDEX(BucketTable,MATCH(B2234,SumMonths,0),1)</f>
        <v>#N/A</v>
      </c>
      <c r="Y2234" s="140"/>
      <c r="Z2234" s="140"/>
    </row>
    <row r="2235" customFormat="false" ht="12.75" hidden="false" customHeight="false" outlineLevel="0" collapsed="false">
      <c r="A2235" s="0" t="e">
        <f aca="false">INDEX(BucketTable,MATCH(B2235,SumMonths,0),1)</f>
        <v>#N/A</v>
      </c>
      <c r="Y2235" s="140"/>
      <c r="Z2235" s="140"/>
    </row>
    <row r="2236" customFormat="false" ht="12.75" hidden="false" customHeight="false" outlineLevel="0" collapsed="false">
      <c r="A2236" s="0" t="e">
        <f aca="false">INDEX(BucketTable,MATCH(B2236,SumMonths,0),1)</f>
        <v>#N/A</v>
      </c>
      <c r="Y2236" s="140"/>
      <c r="Z2236" s="140"/>
    </row>
    <row r="2237" customFormat="false" ht="12.75" hidden="false" customHeight="false" outlineLevel="0" collapsed="false">
      <c r="A2237" s="0" t="e">
        <f aca="false">INDEX(BucketTable,MATCH(B2237,SumMonths,0),1)</f>
        <v>#N/A</v>
      </c>
      <c r="Y2237" s="140"/>
      <c r="Z2237" s="140"/>
    </row>
    <row r="2238" customFormat="false" ht="12.75" hidden="false" customHeight="false" outlineLevel="0" collapsed="false">
      <c r="A2238" s="0" t="e">
        <f aca="false">INDEX(BucketTable,MATCH(B2238,SumMonths,0),1)</f>
        <v>#N/A</v>
      </c>
      <c r="Y2238" s="140"/>
      <c r="Z2238" s="140"/>
    </row>
    <row r="2239" customFormat="false" ht="12.75" hidden="false" customHeight="false" outlineLevel="0" collapsed="false">
      <c r="A2239" s="0" t="e">
        <f aca="false">INDEX(BucketTable,MATCH(B2239,SumMonths,0),1)</f>
        <v>#N/A</v>
      </c>
      <c r="Y2239" s="140"/>
      <c r="Z2239" s="140"/>
    </row>
    <row r="2240" customFormat="false" ht="12.75" hidden="false" customHeight="false" outlineLevel="0" collapsed="false">
      <c r="A2240" s="0" t="e">
        <f aca="false">INDEX(BucketTable,MATCH(B2240,SumMonths,0),1)</f>
        <v>#N/A</v>
      </c>
      <c r="Y2240" s="140"/>
      <c r="Z2240" s="140"/>
    </row>
    <row r="2241" customFormat="false" ht="12.75" hidden="false" customHeight="false" outlineLevel="0" collapsed="false">
      <c r="A2241" s="0" t="e">
        <f aca="false">INDEX(BucketTable,MATCH(B2241,SumMonths,0),1)</f>
        <v>#N/A</v>
      </c>
      <c r="Y2241" s="140"/>
      <c r="Z2241" s="140"/>
    </row>
    <row r="2242" customFormat="false" ht="12.75" hidden="false" customHeight="false" outlineLevel="0" collapsed="false">
      <c r="A2242" s="0" t="e">
        <f aca="false">INDEX(BucketTable,MATCH(B2242,SumMonths,0),1)</f>
        <v>#N/A</v>
      </c>
      <c r="Y2242" s="140"/>
      <c r="Z2242" s="140"/>
    </row>
    <row r="2243" customFormat="false" ht="12.75" hidden="false" customHeight="false" outlineLevel="0" collapsed="false">
      <c r="A2243" s="0" t="e">
        <f aca="false">INDEX(BucketTable,MATCH(B2243,SumMonths,0),1)</f>
        <v>#N/A</v>
      </c>
      <c r="Y2243" s="140"/>
      <c r="Z2243" s="140"/>
    </row>
    <row r="2244" customFormat="false" ht="12.75" hidden="false" customHeight="false" outlineLevel="0" collapsed="false">
      <c r="A2244" s="0" t="e">
        <f aca="false">INDEX(BucketTable,MATCH(B2244,SumMonths,0),1)</f>
        <v>#N/A</v>
      </c>
      <c r="Y2244" s="140"/>
      <c r="Z2244" s="140"/>
    </row>
    <row r="2245" customFormat="false" ht="12.75" hidden="false" customHeight="false" outlineLevel="0" collapsed="false">
      <c r="A2245" s="0" t="e">
        <f aca="false">INDEX(BucketTable,MATCH(B2245,SumMonths,0),1)</f>
        <v>#N/A</v>
      </c>
      <c r="Y2245" s="140"/>
      <c r="Z2245" s="140"/>
    </row>
    <row r="2246" customFormat="false" ht="12.75" hidden="false" customHeight="false" outlineLevel="0" collapsed="false">
      <c r="A2246" s="0" t="e">
        <f aca="false">INDEX(BucketTable,MATCH(B2246,SumMonths,0),1)</f>
        <v>#N/A</v>
      </c>
      <c r="Y2246" s="140"/>
      <c r="Z2246" s="140"/>
    </row>
    <row r="2247" customFormat="false" ht="12.75" hidden="false" customHeight="false" outlineLevel="0" collapsed="false">
      <c r="A2247" s="0" t="e">
        <f aca="false">INDEX(BucketTable,MATCH(B2247,SumMonths,0),1)</f>
        <v>#N/A</v>
      </c>
      <c r="Y2247" s="140"/>
      <c r="Z2247" s="140"/>
    </row>
    <row r="2248" customFormat="false" ht="12.75" hidden="false" customHeight="false" outlineLevel="0" collapsed="false">
      <c r="A2248" s="0" t="e">
        <f aca="false">INDEX(BucketTable,MATCH(B2248,SumMonths,0),1)</f>
        <v>#N/A</v>
      </c>
      <c r="Y2248" s="140"/>
      <c r="Z2248" s="140"/>
    </row>
    <row r="2249" customFormat="false" ht="12.75" hidden="false" customHeight="false" outlineLevel="0" collapsed="false">
      <c r="A2249" s="0" t="e">
        <f aca="false">INDEX(BucketTable,MATCH(B2249,SumMonths,0),1)</f>
        <v>#N/A</v>
      </c>
      <c r="Y2249" s="140"/>
      <c r="Z2249" s="140"/>
    </row>
    <row r="2250" customFormat="false" ht="12.75" hidden="false" customHeight="false" outlineLevel="0" collapsed="false">
      <c r="A2250" s="0" t="e">
        <f aca="false">INDEX(BucketTable,MATCH(B2250,SumMonths,0),1)</f>
        <v>#N/A</v>
      </c>
      <c r="Y2250" s="140"/>
      <c r="Z2250" s="140"/>
    </row>
    <row r="2251" customFormat="false" ht="12.75" hidden="false" customHeight="false" outlineLevel="0" collapsed="false">
      <c r="A2251" s="0" t="e">
        <f aca="false">INDEX(BucketTable,MATCH(B2251,SumMonths,0),1)</f>
        <v>#N/A</v>
      </c>
      <c r="Y2251" s="140"/>
      <c r="Z2251" s="140"/>
    </row>
    <row r="2252" customFormat="false" ht="12.75" hidden="false" customHeight="false" outlineLevel="0" collapsed="false">
      <c r="A2252" s="0" t="e">
        <f aca="false">INDEX(BucketTable,MATCH(B2252,SumMonths,0),1)</f>
        <v>#N/A</v>
      </c>
      <c r="Y2252" s="140"/>
      <c r="Z2252" s="140"/>
    </row>
    <row r="2253" customFormat="false" ht="12.75" hidden="false" customHeight="false" outlineLevel="0" collapsed="false">
      <c r="A2253" s="0" t="e">
        <f aca="false">INDEX(BucketTable,MATCH(B2253,SumMonths,0),1)</f>
        <v>#N/A</v>
      </c>
      <c r="Y2253" s="140"/>
      <c r="Z2253" s="140"/>
    </row>
    <row r="2254" customFormat="false" ht="12.75" hidden="false" customHeight="false" outlineLevel="0" collapsed="false">
      <c r="A2254" s="0" t="e">
        <f aca="false">INDEX(BucketTable,MATCH(B2254,SumMonths,0),1)</f>
        <v>#N/A</v>
      </c>
      <c r="Y2254" s="140"/>
      <c r="Z2254" s="140"/>
    </row>
    <row r="2255" customFormat="false" ht="12.75" hidden="false" customHeight="false" outlineLevel="0" collapsed="false">
      <c r="A2255" s="0" t="e">
        <f aca="false">INDEX(BucketTable,MATCH(B2255,SumMonths,0),1)</f>
        <v>#N/A</v>
      </c>
      <c r="Y2255" s="140"/>
      <c r="Z2255" s="140"/>
    </row>
    <row r="2256" customFormat="false" ht="12.75" hidden="false" customHeight="false" outlineLevel="0" collapsed="false">
      <c r="A2256" s="0" t="e">
        <f aca="false">INDEX(BucketTable,MATCH(B2256,SumMonths,0),1)</f>
        <v>#N/A</v>
      </c>
      <c r="Y2256" s="140"/>
      <c r="Z2256" s="140"/>
    </row>
    <row r="2257" customFormat="false" ht="12.75" hidden="false" customHeight="false" outlineLevel="0" collapsed="false">
      <c r="A2257" s="0" t="e">
        <f aca="false">INDEX(BucketTable,MATCH(B2257,SumMonths,0),1)</f>
        <v>#N/A</v>
      </c>
      <c r="Y2257" s="140"/>
      <c r="Z2257" s="140"/>
    </row>
    <row r="2258" customFormat="false" ht="12.75" hidden="false" customHeight="false" outlineLevel="0" collapsed="false">
      <c r="A2258" s="0" t="e">
        <f aca="false">INDEX(BucketTable,MATCH(B2258,SumMonths,0),1)</f>
        <v>#N/A</v>
      </c>
      <c r="Y2258" s="140"/>
      <c r="Z2258" s="140"/>
    </row>
    <row r="2259" customFormat="false" ht="12.75" hidden="false" customHeight="false" outlineLevel="0" collapsed="false">
      <c r="A2259" s="0" t="e">
        <f aca="false">INDEX(BucketTable,MATCH(B2259,SumMonths,0),1)</f>
        <v>#N/A</v>
      </c>
      <c r="Y2259" s="140"/>
      <c r="Z2259" s="140"/>
    </row>
    <row r="2260" customFormat="false" ht="12.75" hidden="false" customHeight="false" outlineLevel="0" collapsed="false">
      <c r="A2260" s="0" t="e">
        <f aca="false">INDEX(BucketTable,MATCH(B2260,SumMonths,0),1)</f>
        <v>#N/A</v>
      </c>
      <c r="Y2260" s="140"/>
      <c r="Z2260" s="140"/>
    </row>
    <row r="2261" customFormat="false" ht="12.75" hidden="false" customHeight="false" outlineLevel="0" collapsed="false">
      <c r="A2261" s="0" t="e">
        <f aca="false">INDEX(BucketTable,MATCH(B2261,SumMonths,0),1)</f>
        <v>#N/A</v>
      </c>
      <c r="Y2261" s="140"/>
      <c r="Z2261" s="140"/>
    </row>
    <row r="2262" customFormat="false" ht="12.75" hidden="false" customHeight="false" outlineLevel="0" collapsed="false">
      <c r="A2262" s="0" t="e">
        <f aca="false">INDEX(BucketTable,MATCH(B2262,SumMonths,0),1)</f>
        <v>#N/A</v>
      </c>
      <c r="Y2262" s="140"/>
      <c r="Z2262" s="140"/>
    </row>
    <row r="2263" customFormat="false" ht="12.75" hidden="false" customHeight="false" outlineLevel="0" collapsed="false">
      <c r="A2263" s="0" t="e">
        <f aca="false">INDEX(BucketTable,MATCH(B2263,SumMonths,0),1)</f>
        <v>#N/A</v>
      </c>
      <c r="Y2263" s="140"/>
      <c r="Z2263" s="140"/>
    </row>
    <row r="2264" customFormat="false" ht="12.75" hidden="false" customHeight="false" outlineLevel="0" collapsed="false">
      <c r="A2264" s="0" t="e">
        <f aca="false">INDEX(BucketTable,MATCH(B2264,SumMonths,0),1)</f>
        <v>#N/A</v>
      </c>
      <c r="Y2264" s="140"/>
      <c r="Z2264" s="140"/>
    </row>
    <row r="2265" customFormat="false" ht="12.75" hidden="false" customHeight="false" outlineLevel="0" collapsed="false">
      <c r="A2265" s="0" t="e">
        <f aca="false">INDEX(BucketTable,MATCH(B2265,SumMonths,0),1)</f>
        <v>#N/A</v>
      </c>
      <c r="Y2265" s="140"/>
      <c r="Z2265" s="140"/>
    </row>
    <row r="2266" customFormat="false" ht="12.75" hidden="false" customHeight="false" outlineLevel="0" collapsed="false">
      <c r="A2266" s="0" t="e">
        <f aca="false">INDEX(BucketTable,MATCH(B2266,SumMonths,0),1)</f>
        <v>#N/A</v>
      </c>
      <c r="Y2266" s="140"/>
      <c r="Z2266" s="140"/>
    </row>
    <row r="2267" customFormat="false" ht="12.75" hidden="false" customHeight="false" outlineLevel="0" collapsed="false">
      <c r="A2267" s="0" t="e">
        <f aca="false">INDEX(BucketTable,MATCH(B2267,SumMonths,0),1)</f>
        <v>#N/A</v>
      </c>
      <c r="Y2267" s="140"/>
      <c r="Z2267" s="140"/>
    </row>
    <row r="2268" customFormat="false" ht="12.75" hidden="false" customHeight="false" outlineLevel="0" collapsed="false">
      <c r="A2268" s="0" t="e">
        <f aca="false">INDEX(BucketTable,MATCH(B2268,SumMonths,0),1)</f>
        <v>#N/A</v>
      </c>
      <c r="Y2268" s="140"/>
      <c r="Z2268" s="140"/>
    </row>
    <row r="2269" customFormat="false" ht="12.75" hidden="false" customHeight="false" outlineLevel="0" collapsed="false">
      <c r="A2269" s="0" t="e">
        <f aca="false">INDEX(BucketTable,MATCH(B2269,SumMonths,0),1)</f>
        <v>#N/A</v>
      </c>
      <c r="Y2269" s="140"/>
      <c r="Z2269" s="140"/>
    </row>
    <row r="2270" customFormat="false" ht="12.75" hidden="false" customHeight="false" outlineLevel="0" collapsed="false">
      <c r="A2270" s="0" t="e">
        <f aca="false">INDEX(BucketTable,MATCH(B2270,SumMonths,0),1)</f>
        <v>#N/A</v>
      </c>
      <c r="Y2270" s="140"/>
      <c r="Z2270" s="140"/>
    </row>
    <row r="2271" customFormat="false" ht="12.75" hidden="false" customHeight="false" outlineLevel="0" collapsed="false">
      <c r="A2271" s="0" t="e">
        <f aca="false">INDEX(BucketTable,MATCH(B2271,SumMonths,0),1)</f>
        <v>#N/A</v>
      </c>
      <c r="Y2271" s="140"/>
      <c r="Z2271" s="140"/>
    </row>
    <row r="2272" customFormat="false" ht="12.75" hidden="false" customHeight="false" outlineLevel="0" collapsed="false">
      <c r="A2272" s="0" t="e">
        <f aca="false">INDEX(BucketTable,MATCH(B2272,SumMonths,0),1)</f>
        <v>#N/A</v>
      </c>
      <c r="Y2272" s="140"/>
      <c r="Z2272" s="140"/>
    </row>
    <row r="2273" customFormat="false" ht="12.75" hidden="false" customHeight="false" outlineLevel="0" collapsed="false">
      <c r="A2273" s="0" t="e">
        <f aca="false">INDEX(BucketTable,MATCH(B2273,SumMonths,0),1)</f>
        <v>#N/A</v>
      </c>
      <c r="Y2273" s="140"/>
      <c r="Z2273" s="140"/>
    </row>
    <row r="2274" customFormat="false" ht="12.75" hidden="false" customHeight="false" outlineLevel="0" collapsed="false">
      <c r="A2274" s="0" t="e">
        <f aca="false">INDEX(BucketTable,MATCH(B2274,SumMonths,0),1)</f>
        <v>#N/A</v>
      </c>
      <c r="Y2274" s="140"/>
      <c r="Z2274" s="140"/>
    </row>
    <row r="2275" customFormat="false" ht="12.75" hidden="false" customHeight="false" outlineLevel="0" collapsed="false">
      <c r="A2275" s="0" t="e">
        <f aca="false">INDEX(BucketTable,MATCH(B2275,SumMonths,0),1)</f>
        <v>#N/A</v>
      </c>
      <c r="Y2275" s="140"/>
      <c r="Z2275" s="140"/>
    </row>
    <row r="2276" customFormat="false" ht="12.75" hidden="false" customHeight="false" outlineLevel="0" collapsed="false">
      <c r="A2276" s="0" t="e">
        <f aca="false">INDEX(BucketTable,MATCH(B2276,SumMonths,0),1)</f>
        <v>#N/A</v>
      </c>
      <c r="Y2276" s="140"/>
      <c r="Z2276" s="140"/>
    </row>
    <row r="2277" customFormat="false" ht="12.75" hidden="false" customHeight="false" outlineLevel="0" collapsed="false">
      <c r="A2277" s="0" t="e">
        <f aca="false">INDEX(BucketTable,MATCH(B2277,SumMonths,0),1)</f>
        <v>#N/A</v>
      </c>
      <c r="Y2277" s="140"/>
      <c r="Z2277" s="140"/>
    </row>
    <row r="2278" customFormat="false" ht="12.75" hidden="false" customHeight="false" outlineLevel="0" collapsed="false">
      <c r="A2278" s="0" t="e">
        <f aca="false">INDEX(BucketTable,MATCH(B2278,SumMonths,0),1)</f>
        <v>#N/A</v>
      </c>
      <c r="Y2278" s="140"/>
      <c r="Z2278" s="140"/>
    </row>
    <row r="2279" customFormat="false" ht="12.75" hidden="false" customHeight="false" outlineLevel="0" collapsed="false">
      <c r="A2279" s="0" t="e">
        <f aca="false">INDEX(BucketTable,MATCH(B2279,SumMonths,0),1)</f>
        <v>#N/A</v>
      </c>
      <c r="Y2279" s="140"/>
      <c r="Z2279" s="140"/>
    </row>
    <row r="2280" customFormat="false" ht="12.75" hidden="false" customHeight="false" outlineLevel="0" collapsed="false">
      <c r="A2280" s="0" t="e">
        <f aca="false">INDEX(BucketTable,MATCH(B2280,SumMonths,0),1)</f>
        <v>#N/A</v>
      </c>
      <c r="Y2280" s="140"/>
      <c r="Z2280" s="140"/>
    </row>
    <row r="2281" customFormat="false" ht="12.75" hidden="false" customHeight="false" outlineLevel="0" collapsed="false">
      <c r="A2281" s="0" t="e">
        <f aca="false">INDEX(BucketTable,MATCH(B2281,SumMonths,0),1)</f>
        <v>#N/A</v>
      </c>
      <c r="Y2281" s="140"/>
      <c r="Z2281" s="140"/>
    </row>
    <row r="2282" customFormat="false" ht="12.75" hidden="false" customHeight="false" outlineLevel="0" collapsed="false">
      <c r="A2282" s="0" t="e">
        <f aca="false">INDEX(BucketTable,MATCH(B2282,SumMonths,0),1)</f>
        <v>#N/A</v>
      </c>
      <c r="Y2282" s="140"/>
      <c r="Z2282" s="140"/>
    </row>
    <row r="2283" customFormat="false" ht="12.75" hidden="false" customHeight="false" outlineLevel="0" collapsed="false">
      <c r="A2283" s="0" t="e">
        <f aca="false">INDEX(BucketTable,MATCH(B2283,SumMonths,0),1)</f>
        <v>#N/A</v>
      </c>
      <c r="Y2283" s="140"/>
      <c r="Z2283" s="140"/>
    </row>
    <row r="2284" customFormat="false" ht="12.75" hidden="false" customHeight="false" outlineLevel="0" collapsed="false">
      <c r="A2284" s="0" t="e">
        <f aca="false">INDEX(BucketTable,MATCH(B2284,SumMonths,0),1)</f>
        <v>#N/A</v>
      </c>
      <c r="Y2284" s="140"/>
      <c r="Z2284" s="140"/>
    </row>
    <row r="2285" customFormat="false" ht="12.75" hidden="false" customHeight="false" outlineLevel="0" collapsed="false">
      <c r="A2285" s="0" t="e">
        <f aca="false">INDEX(BucketTable,MATCH(B2285,SumMonths,0),1)</f>
        <v>#N/A</v>
      </c>
      <c r="Y2285" s="140"/>
      <c r="Z2285" s="140"/>
    </row>
    <row r="2286" customFormat="false" ht="12.75" hidden="false" customHeight="false" outlineLevel="0" collapsed="false">
      <c r="A2286" s="0" t="e">
        <f aca="false">INDEX(BucketTable,MATCH(B2286,SumMonths,0),1)</f>
        <v>#N/A</v>
      </c>
      <c r="Y2286" s="140"/>
      <c r="Z2286" s="140"/>
    </row>
    <row r="2287" customFormat="false" ht="12.75" hidden="false" customHeight="false" outlineLevel="0" collapsed="false">
      <c r="A2287" s="0" t="e">
        <f aca="false">INDEX(BucketTable,MATCH(B2287,SumMonths,0),1)</f>
        <v>#N/A</v>
      </c>
      <c r="Y2287" s="140"/>
      <c r="Z2287" s="140"/>
    </row>
    <row r="2288" customFormat="false" ht="12.75" hidden="false" customHeight="false" outlineLevel="0" collapsed="false">
      <c r="A2288" s="0" t="e">
        <f aca="false">INDEX(BucketTable,MATCH(B2288,SumMonths,0),1)</f>
        <v>#N/A</v>
      </c>
      <c r="Y2288" s="140"/>
      <c r="Z2288" s="140"/>
    </row>
    <row r="2289" customFormat="false" ht="12.75" hidden="false" customHeight="false" outlineLevel="0" collapsed="false">
      <c r="A2289" s="0" t="e">
        <f aca="false">INDEX(BucketTable,MATCH(B2289,SumMonths,0),1)</f>
        <v>#N/A</v>
      </c>
      <c r="Y2289" s="140"/>
      <c r="Z2289" s="140"/>
    </row>
    <row r="2290" customFormat="false" ht="12.75" hidden="false" customHeight="false" outlineLevel="0" collapsed="false">
      <c r="A2290" s="0" t="e">
        <f aca="false">INDEX(BucketTable,MATCH(B2290,SumMonths,0),1)</f>
        <v>#N/A</v>
      </c>
      <c r="Y2290" s="140"/>
      <c r="Z2290" s="140"/>
    </row>
    <row r="2291" customFormat="false" ht="12.75" hidden="false" customHeight="false" outlineLevel="0" collapsed="false">
      <c r="A2291" s="0" t="e">
        <f aca="false">INDEX(BucketTable,MATCH(B2291,SumMonths,0),1)</f>
        <v>#N/A</v>
      </c>
      <c r="Y2291" s="140"/>
      <c r="Z2291" s="140"/>
    </row>
    <row r="2292" customFormat="false" ht="12.75" hidden="false" customHeight="false" outlineLevel="0" collapsed="false">
      <c r="A2292" s="0" t="e">
        <f aca="false">INDEX(BucketTable,MATCH(B2292,SumMonths,0),1)</f>
        <v>#N/A</v>
      </c>
      <c r="Y2292" s="140"/>
      <c r="Z2292" s="140"/>
    </row>
    <row r="2293" customFormat="false" ht="12.75" hidden="false" customHeight="false" outlineLevel="0" collapsed="false">
      <c r="A2293" s="0" t="e">
        <f aca="false">INDEX(BucketTable,MATCH(B2293,SumMonths,0),1)</f>
        <v>#N/A</v>
      </c>
      <c r="Y2293" s="140"/>
      <c r="Z2293" s="140"/>
    </row>
    <row r="2294" customFormat="false" ht="12.75" hidden="false" customHeight="false" outlineLevel="0" collapsed="false">
      <c r="A2294" s="0" t="e">
        <f aca="false">INDEX(BucketTable,MATCH(B2294,SumMonths,0),1)</f>
        <v>#N/A</v>
      </c>
      <c r="Y2294" s="140"/>
      <c r="Z2294" s="140"/>
    </row>
    <row r="2295" customFormat="false" ht="12.75" hidden="false" customHeight="false" outlineLevel="0" collapsed="false">
      <c r="A2295" s="0" t="e">
        <f aca="false">INDEX(BucketTable,MATCH(B2295,SumMonths,0),1)</f>
        <v>#N/A</v>
      </c>
      <c r="Y2295" s="140"/>
      <c r="Z2295" s="140"/>
    </row>
    <row r="2296" customFormat="false" ht="12.75" hidden="false" customHeight="false" outlineLevel="0" collapsed="false">
      <c r="A2296" s="0" t="e">
        <f aca="false">INDEX(BucketTable,MATCH(B2296,SumMonths,0),1)</f>
        <v>#N/A</v>
      </c>
      <c r="Y2296" s="140"/>
      <c r="Z2296" s="140"/>
    </row>
    <row r="2297" customFormat="false" ht="12.75" hidden="false" customHeight="false" outlineLevel="0" collapsed="false">
      <c r="A2297" s="0" t="e">
        <f aca="false">INDEX(BucketTable,MATCH(B2297,SumMonths,0),1)</f>
        <v>#N/A</v>
      </c>
      <c r="Y2297" s="140"/>
      <c r="Z2297" s="140"/>
    </row>
    <row r="2298" customFormat="false" ht="12.75" hidden="false" customHeight="false" outlineLevel="0" collapsed="false">
      <c r="A2298" s="0" t="e">
        <f aca="false">INDEX(BucketTable,MATCH(B2298,SumMonths,0),1)</f>
        <v>#N/A</v>
      </c>
      <c r="Y2298" s="140"/>
      <c r="Z2298" s="140"/>
    </row>
    <row r="2299" customFormat="false" ht="12.75" hidden="false" customHeight="false" outlineLevel="0" collapsed="false">
      <c r="A2299" s="0" t="e">
        <f aca="false">INDEX(BucketTable,MATCH(B2299,SumMonths,0),1)</f>
        <v>#N/A</v>
      </c>
      <c r="Y2299" s="140"/>
      <c r="Z2299" s="140"/>
    </row>
    <row r="2300" customFormat="false" ht="12.75" hidden="false" customHeight="false" outlineLevel="0" collapsed="false">
      <c r="A2300" s="0" t="e">
        <f aca="false">INDEX(BucketTable,MATCH(B2300,SumMonths,0),1)</f>
        <v>#N/A</v>
      </c>
      <c r="Y2300" s="140"/>
      <c r="Z2300" s="140"/>
    </row>
    <row r="2301" customFormat="false" ht="12.75" hidden="false" customHeight="false" outlineLevel="0" collapsed="false">
      <c r="A2301" s="0" t="e">
        <f aca="false">INDEX(BucketTable,MATCH(B2301,SumMonths,0),1)</f>
        <v>#N/A</v>
      </c>
      <c r="Y2301" s="140"/>
      <c r="Z2301" s="140"/>
    </row>
    <row r="2302" customFormat="false" ht="12.75" hidden="false" customHeight="false" outlineLevel="0" collapsed="false">
      <c r="A2302" s="0" t="e">
        <f aca="false">INDEX(BucketTable,MATCH(B2302,SumMonths,0),1)</f>
        <v>#N/A</v>
      </c>
      <c r="Y2302" s="140"/>
      <c r="Z2302" s="140"/>
    </row>
    <row r="2303" customFormat="false" ht="12.75" hidden="false" customHeight="false" outlineLevel="0" collapsed="false">
      <c r="A2303" s="0" t="e">
        <f aca="false">INDEX(BucketTable,MATCH(B2303,SumMonths,0),1)</f>
        <v>#N/A</v>
      </c>
      <c r="Y2303" s="140"/>
      <c r="Z2303" s="140"/>
    </row>
    <row r="2304" customFormat="false" ht="12.75" hidden="false" customHeight="false" outlineLevel="0" collapsed="false">
      <c r="A2304" s="0" t="e">
        <f aca="false">INDEX(BucketTable,MATCH(B2304,SumMonths,0),1)</f>
        <v>#N/A</v>
      </c>
      <c r="Y2304" s="140"/>
      <c r="Z2304" s="140"/>
    </row>
    <row r="2305" customFormat="false" ht="12.75" hidden="false" customHeight="false" outlineLevel="0" collapsed="false">
      <c r="A2305" s="0" t="e">
        <f aca="false">INDEX(BucketTable,MATCH(B2305,SumMonths,0),1)</f>
        <v>#N/A</v>
      </c>
      <c r="Y2305" s="140"/>
      <c r="Z2305" s="140"/>
    </row>
    <row r="2306" customFormat="false" ht="12.75" hidden="false" customHeight="false" outlineLevel="0" collapsed="false">
      <c r="A2306" s="0" t="e">
        <f aca="false">INDEX(BucketTable,MATCH(B2306,SumMonths,0),1)</f>
        <v>#N/A</v>
      </c>
      <c r="Y2306" s="140"/>
      <c r="Z2306" s="140"/>
    </row>
    <row r="2307" customFormat="false" ht="12.75" hidden="false" customHeight="false" outlineLevel="0" collapsed="false">
      <c r="A2307" s="0" t="e">
        <f aca="false">INDEX(BucketTable,MATCH(B2307,SumMonths,0),1)</f>
        <v>#N/A</v>
      </c>
      <c r="Y2307" s="140"/>
      <c r="Z2307" s="140"/>
    </row>
    <row r="2308" customFormat="false" ht="12.75" hidden="false" customHeight="false" outlineLevel="0" collapsed="false">
      <c r="A2308" s="0" t="e">
        <f aca="false">INDEX(BucketTable,MATCH(B2308,SumMonths,0),1)</f>
        <v>#N/A</v>
      </c>
      <c r="Y2308" s="140"/>
      <c r="Z2308" s="140"/>
    </row>
    <row r="2309" customFormat="false" ht="12.75" hidden="false" customHeight="false" outlineLevel="0" collapsed="false">
      <c r="A2309" s="0" t="e">
        <f aca="false">INDEX(BucketTable,MATCH(B2309,SumMonths,0),1)</f>
        <v>#N/A</v>
      </c>
      <c r="Y2309" s="140"/>
      <c r="Z2309" s="140"/>
    </row>
    <row r="2310" customFormat="false" ht="12.75" hidden="false" customHeight="false" outlineLevel="0" collapsed="false">
      <c r="A2310" s="0" t="e">
        <f aca="false">INDEX(BucketTable,MATCH(B2310,SumMonths,0),1)</f>
        <v>#N/A</v>
      </c>
      <c r="Y2310" s="140"/>
      <c r="Z2310" s="140"/>
    </row>
    <row r="2311" customFormat="false" ht="12.75" hidden="false" customHeight="false" outlineLevel="0" collapsed="false">
      <c r="A2311" s="0" t="e">
        <f aca="false">INDEX(BucketTable,MATCH(B2311,SumMonths,0),1)</f>
        <v>#N/A</v>
      </c>
      <c r="Y2311" s="140"/>
      <c r="Z2311" s="140"/>
    </row>
    <row r="2312" customFormat="false" ht="12.75" hidden="false" customHeight="false" outlineLevel="0" collapsed="false">
      <c r="A2312" s="0" t="e">
        <f aca="false">INDEX(BucketTable,MATCH(B2312,SumMonths,0),1)</f>
        <v>#N/A</v>
      </c>
      <c r="Y2312" s="140"/>
      <c r="Z2312" s="140"/>
    </row>
    <row r="2313" customFormat="false" ht="12.75" hidden="false" customHeight="false" outlineLevel="0" collapsed="false">
      <c r="A2313" s="0" t="e">
        <f aca="false">INDEX(BucketTable,MATCH(B2313,SumMonths,0),1)</f>
        <v>#N/A</v>
      </c>
      <c r="Y2313" s="140"/>
      <c r="Z2313" s="140"/>
    </row>
    <row r="2314" customFormat="false" ht="12.75" hidden="false" customHeight="false" outlineLevel="0" collapsed="false">
      <c r="A2314" s="0" t="e">
        <f aca="false">INDEX(BucketTable,MATCH(B2314,SumMonths,0),1)</f>
        <v>#N/A</v>
      </c>
      <c r="Y2314" s="140"/>
      <c r="Z2314" s="140"/>
    </row>
    <row r="2315" customFormat="false" ht="12.75" hidden="false" customHeight="false" outlineLevel="0" collapsed="false">
      <c r="A2315" s="0" t="e">
        <f aca="false">INDEX(BucketTable,MATCH(B2315,SumMonths,0),1)</f>
        <v>#N/A</v>
      </c>
      <c r="Y2315" s="140"/>
      <c r="Z2315" s="140"/>
    </row>
    <row r="2316" customFormat="false" ht="12.75" hidden="false" customHeight="false" outlineLevel="0" collapsed="false">
      <c r="A2316" s="0" t="e">
        <f aca="false">INDEX(BucketTable,MATCH(B2316,SumMonths,0),1)</f>
        <v>#N/A</v>
      </c>
      <c r="Y2316" s="140"/>
      <c r="Z2316" s="140"/>
    </row>
    <row r="2317" customFormat="false" ht="12.75" hidden="false" customHeight="false" outlineLevel="0" collapsed="false">
      <c r="A2317" s="0" t="e">
        <f aca="false">INDEX(BucketTable,MATCH(B2317,SumMonths,0),1)</f>
        <v>#N/A</v>
      </c>
      <c r="Y2317" s="140"/>
      <c r="Z2317" s="140"/>
    </row>
    <row r="2318" customFormat="false" ht="12.75" hidden="false" customHeight="false" outlineLevel="0" collapsed="false">
      <c r="A2318" s="0" t="e">
        <f aca="false">INDEX(BucketTable,MATCH(B2318,SumMonths,0),1)</f>
        <v>#N/A</v>
      </c>
      <c r="Y2318" s="140"/>
      <c r="Z2318" s="140"/>
    </row>
    <row r="2319" customFormat="false" ht="12.75" hidden="false" customHeight="false" outlineLevel="0" collapsed="false">
      <c r="A2319" s="0" t="e">
        <f aca="false">INDEX(BucketTable,MATCH(B2319,SumMonths,0),1)</f>
        <v>#N/A</v>
      </c>
      <c r="Y2319" s="140"/>
      <c r="Z2319" s="140"/>
    </row>
    <row r="2320" customFormat="false" ht="12.75" hidden="false" customHeight="false" outlineLevel="0" collapsed="false">
      <c r="A2320" s="0" t="e">
        <f aca="false">INDEX(BucketTable,MATCH(B2320,SumMonths,0),1)</f>
        <v>#N/A</v>
      </c>
      <c r="Y2320" s="140"/>
      <c r="Z2320" s="140"/>
    </row>
    <row r="2321" customFormat="false" ht="12.75" hidden="false" customHeight="false" outlineLevel="0" collapsed="false">
      <c r="A2321" s="0" t="e">
        <f aca="false">INDEX(BucketTable,MATCH(B2321,SumMonths,0),1)</f>
        <v>#N/A</v>
      </c>
      <c r="Y2321" s="140"/>
      <c r="Z2321" s="140"/>
    </row>
    <row r="2322" customFormat="false" ht="12.75" hidden="false" customHeight="false" outlineLevel="0" collapsed="false">
      <c r="A2322" s="0" t="e">
        <f aca="false">INDEX(BucketTable,MATCH(B2322,SumMonths,0),1)</f>
        <v>#N/A</v>
      </c>
      <c r="Y2322" s="140"/>
      <c r="Z2322" s="140"/>
    </row>
    <row r="2323" customFormat="false" ht="12.75" hidden="false" customHeight="false" outlineLevel="0" collapsed="false">
      <c r="A2323" s="0" t="e">
        <f aca="false">INDEX(BucketTable,MATCH(B2323,SumMonths,0),1)</f>
        <v>#N/A</v>
      </c>
      <c r="Y2323" s="140"/>
      <c r="Z2323" s="140"/>
    </row>
    <row r="2324" customFormat="false" ht="12.75" hidden="false" customHeight="false" outlineLevel="0" collapsed="false">
      <c r="A2324" s="0" t="e">
        <f aca="false">INDEX(BucketTable,MATCH(B2324,SumMonths,0),1)</f>
        <v>#N/A</v>
      </c>
      <c r="Y2324" s="140"/>
      <c r="Z2324" s="140"/>
    </row>
    <row r="2325" customFormat="false" ht="12.75" hidden="false" customHeight="false" outlineLevel="0" collapsed="false">
      <c r="A2325" s="0" t="e">
        <f aca="false">INDEX(BucketTable,MATCH(B2325,SumMonths,0),1)</f>
        <v>#N/A</v>
      </c>
      <c r="Y2325" s="140"/>
      <c r="Z2325" s="140"/>
    </row>
    <row r="2326" customFormat="false" ht="12.75" hidden="false" customHeight="false" outlineLevel="0" collapsed="false">
      <c r="A2326" s="0" t="e">
        <f aca="false">INDEX(BucketTable,MATCH(B2326,SumMonths,0),1)</f>
        <v>#N/A</v>
      </c>
      <c r="Y2326" s="140"/>
      <c r="Z2326" s="140"/>
    </row>
    <row r="2327" customFormat="false" ht="12.75" hidden="false" customHeight="false" outlineLevel="0" collapsed="false">
      <c r="A2327" s="0" t="e">
        <f aca="false">INDEX(BucketTable,MATCH(B2327,SumMonths,0),1)</f>
        <v>#N/A</v>
      </c>
      <c r="Y2327" s="140"/>
      <c r="Z2327" s="140"/>
    </row>
    <row r="2328" customFormat="false" ht="12.75" hidden="false" customHeight="false" outlineLevel="0" collapsed="false">
      <c r="A2328" s="0" t="e">
        <f aca="false">INDEX(BucketTable,MATCH(B2328,SumMonths,0),1)</f>
        <v>#N/A</v>
      </c>
      <c r="Y2328" s="140"/>
      <c r="Z2328" s="140"/>
    </row>
    <row r="2329" customFormat="false" ht="12.75" hidden="false" customHeight="false" outlineLevel="0" collapsed="false">
      <c r="A2329" s="0" t="e">
        <f aca="false">INDEX(BucketTable,MATCH(B2329,SumMonths,0),1)</f>
        <v>#N/A</v>
      </c>
      <c r="Y2329" s="140"/>
      <c r="Z2329" s="140"/>
    </row>
    <row r="2330" customFormat="false" ht="12.75" hidden="false" customHeight="false" outlineLevel="0" collapsed="false">
      <c r="A2330" s="0" t="e">
        <f aca="false">INDEX(BucketTable,MATCH(B2330,SumMonths,0),1)</f>
        <v>#N/A</v>
      </c>
      <c r="Y2330" s="140"/>
      <c r="Z2330" s="140"/>
    </row>
    <row r="2331" customFormat="false" ht="12.75" hidden="false" customHeight="false" outlineLevel="0" collapsed="false">
      <c r="A2331" s="0" t="e">
        <f aca="false">INDEX(BucketTable,MATCH(B2331,SumMonths,0),1)</f>
        <v>#N/A</v>
      </c>
      <c r="Y2331" s="140"/>
      <c r="Z2331" s="140"/>
    </row>
    <row r="2332" customFormat="false" ht="12.75" hidden="false" customHeight="false" outlineLevel="0" collapsed="false">
      <c r="A2332" s="0" t="e">
        <f aca="false">INDEX(BucketTable,MATCH(B2332,SumMonths,0),1)</f>
        <v>#N/A</v>
      </c>
      <c r="Y2332" s="140"/>
      <c r="Z2332" s="140"/>
    </row>
    <row r="2333" customFormat="false" ht="12.75" hidden="false" customHeight="false" outlineLevel="0" collapsed="false">
      <c r="A2333" s="0" t="e">
        <f aca="false">INDEX(BucketTable,MATCH(B2333,SumMonths,0),1)</f>
        <v>#N/A</v>
      </c>
      <c r="Y2333" s="140"/>
      <c r="Z2333" s="140"/>
    </row>
    <row r="2334" customFormat="false" ht="12.75" hidden="false" customHeight="false" outlineLevel="0" collapsed="false">
      <c r="A2334" s="0" t="e">
        <f aca="false">INDEX(BucketTable,MATCH(B2334,SumMonths,0),1)</f>
        <v>#N/A</v>
      </c>
      <c r="Y2334" s="140"/>
      <c r="Z2334" s="140"/>
    </row>
    <row r="2335" customFormat="false" ht="12.75" hidden="false" customHeight="false" outlineLevel="0" collapsed="false">
      <c r="A2335" s="0" t="e">
        <f aca="false">INDEX(BucketTable,MATCH(B2335,SumMonths,0),1)</f>
        <v>#N/A</v>
      </c>
      <c r="Y2335" s="140"/>
      <c r="Z2335" s="140"/>
    </row>
    <row r="2336" customFormat="false" ht="12.75" hidden="false" customHeight="false" outlineLevel="0" collapsed="false">
      <c r="A2336" s="0" t="e">
        <f aca="false">INDEX(BucketTable,MATCH(B2336,SumMonths,0),1)</f>
        <v>#N/A</v>
      </c>
      <c r="Y2336" s="140"/>
      <c r="Z2336" s="140"/>
    </row>
    <row r="2337" customFormat="false" ht="12.75" hidden="false" customHeight="false" outlineLevel="0" collapsed="false">
      <c r="A2337" s="0" t="e">
        <f aca="false">INDEX(BucketTable,MATCH(B2337,SumMonths,0),1)</f>
        <v>#N/A</v>
      </c>
      <c r="Y2337" s="140"/>
      <c r="Z2337" s="140"/>
    </row>
    <row r="2338" customFormat="false" ht="12.75" hidden="false" customHeight="false" outlineLevel="0" collapsed="false">
      <c r="A2338" s="0" t="e">
        <f aca="false">INDEX(BucketTable,MATCH(B2338,SumMonths,0),1)</f>
        <v>#N/A</v>
      </c>
      <c r="Y2338" s="140"/>
      <c r="Z2338" s="140"/>
    </row>
    <row r="2339" customFormat="false" ht="12.75" hidden="false" customHeight="false" outlineLevel="0" collapsed="false">
      <c r="A2339" s="0" t="e">
        <f aca="false">INDEX(BucketTable,MATCH(B2339,SumMonths,0),1)</f>
        <v>#N/A</v>
      </c>
      <c r="Y2339" s="140"/>
      <c r="Z2339" s="140"/>
    </row>
    <row r="2340" customFormat="false" ht="12.75" hidden="false" customHeight="false" outlineLevel="0" collapsed="false">
      <c r="A2340" s="0" t="e">
        <f aca="false">INDEX(BucketTable,MATCH(B2340,SumMonths,0),1)</f>
        <v>#N/A</v>
      </c>
      <c r="Y2340" s="140"/>
      <c r="Z2340" s="140"/>
    </row>
    <row r="2341" customFormat="false" ht="12.75" hidden="false" customHeight="false" outlineLevel="0" collapsed="false">
      <c r="A2341" s="0" t="e">
        <f aca="false">INDEX(BucketTable,MATCH(B2341,SumMonths,0),1)</f>
        <v>#N/A</v>
      </c>
      <c r="Y2341" s="140"/>
      <c r="Z2341" s="140"/>
    </row>
    <row r="2342" customFormat="false" ht="12.75" hidden="false" customHeight="false" outlineLevel="0" collapsed="false">
      <c r="A2342" s="0" t="e">
        <f aca="false">INDEX(BucketTable,MATCH(B2342,SumMonths,0),1)</f>
        <v>#N/A</v>
      </c>
      <c r="Y2342" s="140"/>
      <c r="Z2342" s="140"/>
    </row>
    <row r="2343" customFormat="false" ht="12.75" hidden="false" customHeight="false" outlineLevel="0" collapsed="false">
      <c r="A2343" s="0" t="e">
        <f aca="false">INDEX(BucketTable,MATCH(B2343,SumMonths,0),1)</f>
        <v>#N/A</v>
      </c>
      <c r="Y2343" s="140"/>
      <c r="Z2343" s="140"/>
    </row>
    <row r="2344" customFormat="false" ht="12.75" hidden="false" customHeight="false" outlineLevel="0" collapsed="false">
      <c r="A2344" s="0" t="e">
        <f aca="false">INDEX(BucketTable,MATCH(B2344,SumMonths,0),1)</f>
        <v>#N/A</v>
      </c>
      <c r="Y2344" s="140"/>
      <c r="Z2344" s="140"/>
    </row>
    <row r="2345" customFormat="false" ht="12.75" hidden="false" customHeight="false" outlineLevel="0" collapsed="false">
      <c r="A2345" s="0" t="e">
        <f aca="false">INDEX(BucketTable,MATCH(B2345,SumMonths,0),1)</f>
        <v>#N/A</v>
      </c>
      <c r="Y2345" s="140"/>
      <c r="Z2345" s="140"/>
    </row>
    <row r="2346" customFormat="false" ht="12.75" hidden="false" customHeight="false" outlineLevel="0" collapsed="false">
      <c r="A2346" s="0" t="e">
        <f aca="false">INDEX(BucketTable,MATCH(B2346,SumMonths,0),1)</f>
        <v>#N/A</v>
      </c>
      <c r="Y2346" s="140"/>
      <c r="Z2346" s="140"/>
    </row>
    <row r="2347" customFormat="false" ht="12.75" hidden="false" customHeight="false" outlineLevel="0" collapsed="false">
      <c r="A2347" s="0" t="e">
        <f aca="false">INDEX(BucketTable,MATCH(B2347,SumMonths,0),1)</f>
        <v>#N/A</v>
      </c>
      <c r="Y2347" s="140"/>
      <c r="Z2347" s="140"/>
    </row>
    <row r="2348" customFormat="false" ht="12.75" hidden="false" customHeight="false" outlineLevel="0" collapsed="false">
      <c r="A2348" s="0" t="e">
        <f aca="false">INDEX(BucketTable,MATCH(B2348,SumMonths,0),1)</f>
        <v>#N/A</v>
      </c>
      <c r="Y2348" s="140"/>
      <c r="Z2348" s="140"/>
    </row>
    <row r="2349" customFormat="false" ht="12.75" hidden="false" customHeight="false" outlineLevel="0" collapsed="false">
      <c r="A2349" s="0" t="e">
        <f aca="false">INDEX(BucketTable,MATCH(B2349,SumMonths,0),1)</f>
        <v>#N/A</v>
      </c>
      <c r="Y2349" s="140"/>
      <c r="Z2349" s="140"/>
    </row>
    <row r="2350" customFormat="false" ht="12.75" hidden="false" customHeight="false" outlineLevel="0" collapsed="false">
      <c r="A2350" s="0" t="e">
        <f aca="false">INDEX(BucketTable,MATCH(B2350,SumMonths,0),1)</f>
        <v>#N/A</v>
      </c>
      <c r="Y2350" s="140"/>
      <c r="Z2350" s="140"/>
    </row>
    <row r="2351" customFormat="false" ht="12.75" hidden="false" customHeight="false" outlineLevel="0" collapsed="false">
      <c r="A2351" s="0" t="e">
        <f aca="false">INDEX(BucketTable,MATCH(B2351,SumMonths,0),1)</f>
        <v>#N/A</v>
      </c>
      <c r="Y2351" s="140"/>
      <c r="Z2351" s="140"/>
    </row>
    <row r="2352" customFormat="false" ht="12.75" hidden="false" customHeight="false" outlineLevel="0" collapsed="false">
      <c r="A2352" s="0" t="e">
        <f aca="false">INDEX(BucketTable,MATCH(B2352,SumMonths,0),1)</f>
        <v>#N/A</v>
      </c>
      <c r="Y2352" s="140"/>
      <c r="Z2352" s="140"/>
    </row>
    <row r="2353" customFormat="false" ht="12.75" hidden="false" customHeight="false" outlineLevel="0" collapsed="false">
      <c r="A2353" s="0" t="e">
        <f aca="false">INDEX(BucketTable,MATCH(B2353,SumMonths,0),1)</f>
        <v>#N/A</v>
      </c>
      <c r="Y2353" s="140"/>
      <c r="Z2353" s="140"/>
    </row>
    <row r="2354" customFormat="false" ht="12.75" hidden="false" customHeight="false" outlineLevel="0" collapsed="false">
      <c r="A2354" s="0" t="e">
        <f aca="false">INDEX(BucketTable,MATCH(B2354,SumMonths,0),1)</f>
        <v>#N/A</v>
      </c>
      <c r="Y2354" s="140"/>
      <c r="Z2354" s="140"/>
    </row>
    <row r="2355" customFormat="false" ht="12.75" hidden="false" customHeight="false" outlineLevel="0" collapsed="false">
      <c r="A2355" s="0" t="e">
        <f aca="false">INDEX(BucketTable,MATCH(B2355,SumMonths,0),1)</f>
        <v>#N/A</v>
      </c>
      <c r="Y2355" s="140"/>
      <c r="Z2355" s="140"/>
    </row>
    <row r="2356" customFormat="false" ht="12.75" hidden="false" customHeight="false" outlineLevel="0" collapsed="false">
      <c r="A2356" s="0" t="e">
        <f aca="false">INDEX(BucketTable,MATCH(B2356,SumMonths,0),1)</f>
        <v>#N/A</v>
      </c>
      <c r="Y2356" s="140"/>
      <c r="Z2356" s="140"/>
    </row>
    <row r="2357" customFormat="false" ht="12.75" hidden="false" customHeight="false" outlineLevel="0" collapsed="false">
      <c r="A2357" s="0" t="e">
        <f aca="false">INDEX(BucketTable,MATCH(B2357,SumMonths,0),1)</f>
        <v>#N/A</v>
      </c>
      <c r="Y2357" s="140"/>
      <c r="Z2357" s="140"/>
    </row>
    <row r="2358" customFormat="false" ht="12.75" hidden="false" customHeight="false" outlineLevel="0" collapsed="false">
      <c r="A2358" s="0" t="e">
        <f aca="false">INDEX(BucketTable,MATCH(B2358,SumMonths,0),1)</f>
        <v>#N/A</v>
      </c>
      <c r="Y2358" s="140"/>
      <c r="Z2358" s="140"/>
    </row>
    <row r="2359" customFormat="false" ht="12.75" hidden="false" customHeight="false" outlineLevel="0" collapsed="false">
      <c r="A2359" s="0" t="e">
        <f aca="false">INDEX(BucketTable,MATCH(B2359,SumMonths,0),1)</f>
        <v>#N/A</v>
      </c>
      <c r="Y2359" s="140"/>
      <c r="Z2359" s="140"/>
    </row>
    <row r="2360" customFormat="false" ht="12.75" hidden="false" customHeight="false" outlineLevel="0" collapsed="false">
      <c r="A2360" s="0" t="e">
        <f aca="false">INDEX(BucketTable,MATCH(B2360,SumMonths,0),1)</f>
        <v>#N/A</v>
      </c>
      <c r="Y2360" s="140"/>
      <c r="Z2360" s="140"/>
    </row>
    <row r="2361" customFormat="false" ht="12.75" hidden="false" customHeight="false" outlineLevel="0" collapsed="false">
      <c r="A2361" s="0" t="e">
        <f aca="false">INDEX(BucketTable,MATCH(B2361,SumMonths,0),1)</f>
        <v>#N/A</v>
      </c>
      <c r="Y2361" s="140"/>
      <c r="Z2361" s="140"/>
    </row>
    <row r="2362" customFormat="false" ht="12.75" hidden="false" customHeight="false" outlineLevel="0" collapsed="false">
      <c r="A2362" s="0" t="e">
        <f aca="false">INDEX(BucketTable,MATCH(B2362,SumMonths,0),1)</f>
        <v>#N/A</v>
      </c>
      <c r="Y2362" s="140"/>
      <c r="Z2362" s="140"/>
    </row>
    <row r="2363" customFormat="false" ht="12.75" hidden="false" customHeight="false" outlineLevel="0" collapsed="false">
      <c r="A2363" s="0" t="e">
        <f aca="false">INDEX(BucketTable,MATCH(B2363,SumMonths,0),1)</f>
        <v>#N/A</v>
      </c>
      <c r="Y2363" s="140"/>
      <c r="Z2363" s="140"/>
    </row>
    <row r="2364" customFormat="false" ht="12.75" hidden="false" customHeight="false" outlineLevel="0" collapsed="false">
      <c r="A2364" s="0" t="e">
        <f aca="false">INDEX(BucketTable,MATCH(B2364,SumMonths,0),1)</f>
        <v>#N/A</v>
      </c>
      <c r="Y2364" s="140"/>
      <c r="Z2364" s="140"/>
    </row>
    <row r="2365" customFormat="false" ht="12.75" hidden="false" customHeight="false" outlineLevel="0" collapsed="false">
      <c r="A2365" s="0" t="e">
        <f aca="false">INDEX(BucketTable,MATCH(B2365,SumMonths,0),1)</f>
        <v>#N/A</v>
      </c>
      <c r="Y2365" s="140"/>
      <c r="Z2365" s="140"/>
    </row>
    <row r="2366" customFormat="false" ht="12.75" hidden="false" customHeight="false" outlineLevel="0" collapsed="false">
      <c r="A2366" s="0" t="e">
        <f aca="false">INDEX(BucketTable,MATCH(B2366,SumMonths,0),1)</f>
        <v>#N/A</v>
      </c>
      <c r="Y2366" s="140"/>
      <c r="Z2366" s="140"/>
    </row>
    <row r="2367" customFormat="false" ht="12.75" hidden="false" customHeight="false" outlineLevel="0" collapsed="false">
      <c r="A2367" s="0" t="e">
        <f aca="false">INDEX(BucketTable,MATCH(B2367,SumMonths,0),1)</f>
        <v>#N/A</v>
      </c>
      <c r="Y2367" s="140"/>
      <c r="Z2367" s="140"/>
    </row>
    <row r="2368" customFormat="false" ht="12.75" hidden="false" customHeight="false" outlineLevel="0" collapsed="false">
      <c r="A2368" s="0" t="e">
        <f aca="false">INDEX(BucketTable,MATCH(B2368,SumMonths,0),1)</f>
        <v>#N/A</v>
      </c>
      <c r="Y2368" s="140"/>
      <c r="Z2368" s="140"/>
    </row>
    <row r="2369" customFormat="false" ht="12.75" hidden="false" customHeight="false" outlineLevel="0" collapsed="false">
      <c r="A2369" s="0" t="e">
        <f aca="false">INDEX(BucketTable,MATCH(B2369,SumMonths,0),1)</f>
        <v>#N/A</v>
      </c>
      <c r="Y2369" s="140"/>
      <c r="Z2369" s="140"/>
    </row>
    <row r="2370" customFormat="false" ht="12.75" hidden="false" customHeight="false" outlineLevel="0" collapsed="false">
      <c r="A2370" s="0" t="e">
        <f aca="false">INDEX(BucketTable,MATCH(B2370,SumMonths,0),1)</f>
        <v>#N/A</v>
      </c>
      <c r="Y2370" s="140"/>
      <c r="Z2370" s="140"/>
    </row>
    <row r="2371" customFormat="false" ht="12.75" hidden="false" customHeight="false" outlineLevel="0" collapsed="false">
      <c r="A2371" s="0" t="e">
        <f aca="false">INDEX(BucketTable,MATCH(B2371,SumMonths,0),1)</f>
        <v>#N/A</v>
      </c>
      <c r="Y2371" s="140"/>
      <c r="Z2371" s="140"/>
    </row>
    <row r="2372" customFormat="false" ht="12.75" hidden="false" customHeight="false" outlineLevel="0" collapsed="false">
      <c r="A2372" s="0" t="e">
        <f aca="false">INDEX(BucketTable,MATCH(B2372,SumMonths,0),1)</f>
        <v>#N/A</v>
      </c>
      <c r="Y2372" s="140"/>
      <c r="Z2372" s="140"/>
    </row>
    <row r="2373" customFormat="false" ht="12.75" hidden="false" customHeight="false" outlineLevel="0" collapsed="false">
      <c r="A2373" s="0" t="e">
        <f aca="false">INDEX(BucketTable,MATCH(B2373,SumMonths,0),1)</f>
        <v>#N/A</v>
      </c>
      <c r="Y2373" s="140"/>
      <c r="Z2373" s="140"/>
    </row>
    <row r="2374" customFormat="false" ht="12.75" hidden="false" customHeight="false" outlineLevel="0" collapsed="false">
      <c r="A2374" s="0" t="e">
        <f aca="false">INDEX(BucketTable,MATCH(B2374,SumMonths,0),1)</f>
        <v>#N/A</v>
      </c>
      <c r="Y2374" s="140"/>
      <c r="Z2374" s="140"/>
    </row>
    <row r="2375" customFormat="false" ht="12.75" hidden="false" customHeight="false" outlineLevel="0" collapsed="false">
      <c r="A2375" s="0" t="e">
        <f aca="false">INDEX(BucketTable,MATCH(B2375,SumMonths,0),1)</f>
        <v>#N/A</v>
      </c>
      <c r="Y2375" s="140"/>
      <c r="Z2375" s="140"/>
    </row>
    <row r="2376" customFormat="false" ht="12.75" hidden="false" customHeight="false" outlineLevel="0" collapsed="false">
      <c r="A2376" s="0" t="e">
        <f aca="false">INDEX(BucketTable,MATCH(B2376,SumMonths,0),1)</f>
        <v>#N/A</v>
      </c>
      <c r="Y2376" s="140"/>
      <c r="Z2376" s="140"/>
    </row>
    <row r="2377" customFormat="false" ht="12.75" hidden="false" customHeight="false" outlineLevel="0" collapsed="false">
      <c r="A2377" s="0" t="e">
        <f aca="false">INDEX(BucketTable,MATCH(B2377,SumMonths,0),1)</f>
        <v>#N/A</v>
      </c>
      <c r="Y2377" s="140"/>
      <c r="Z2377" s="140"/>
    </row>
    <row r="2378" customFormat="false" ht="12.75" hidden="false" customHeight="false" outlineLevel="0" collapsed="false">
      <c r="A2378" s="0" t="e">
        <f aca="false">INDEX(BucketTable,MATCH(B2378,SumMonths,0),1)</f>
        <v>#N/A</v>
      </c>
      <c r="Y2378" s="140"/>
      <c r="Z2378" s="140"/>
    </row>
    <row r="2379" customFormat="false" ht="12.75" hidden="false" customHeight="false" outlineLevel="0" collapsed="false">
      <c r="A2379" s="0" t="e">
        <f aca="false">INDEX(BucketTable,MATCH(B2379,SumMonths,0),1)</f>
        <v>#N/A</v>
      </c>
      <c r="Y2379" s="140"/>
      <c r="Z2379" s="140"/>
    </row>
    <row r="2380" customFormat="false" ht="12.75" hidden="false" customHeight="false" outlineLevel="0" collapsed="false">
      <c r="A2380" s="0" t="e">
        <f aca="false">INDEX(BucketTable,MATCH(B2380,SumMonths,0),1)</f>
        <v>#N/A</v>
      </c>
      <c r="Y2380" s="140"/>
      <c r="Z2380" s="140"/>
    </row>
    <row r="2381" customFormat="false" ht="12.75" hidden="false" customHeight="false" outlineLevel="0" collapsed="false">
      <c r="A2381" s="0" t="e">
        <f aca="false">INDEX(BucketTable,MATCH(B2381,SumMonths,0),1)</f>
        <v>#N/A</v>
      </c>
      <c r="Y2381" s="140"/>
      <c r="Z2381" s="140"/>
    </row>
    <row r="2382" customFormat="false" ht="12.75" hidden="false" customHeight="false" outlineLevel="0" collapsed="false">
      <c r="A2382" s="0" t="e">
        <f aca="false">INDEX(BucketTable,MATCH(B2382,SumMonths,0),1)</f>
        <v>#N/A</v>
      </c>
      <c r="Y2382" s="140"/>
      <c r="Z2382" s="140"/>
    </row>
    <row r="2383" customFormat="false" ht="12.75" hidden="false" customHeight="false" outlineLevel="0" collapsed="false">
      <c r="A2383" s="0" t="e">
        <f aca="false">INDEX(BucketTable,MATCH(B2383,SumMonths,0),1)</f>
        <v>#N/A</v>
      </c>
      <c r="Y2383" s="140"/>
      <c r="Z2383" s="140"/>
    </row>
    <row r="2384" customFormat="false" ht="12.75" hidden="false" customHeight="false" outlineLevel="0" collapsed="false">
      <c r="A2384" s="0" t="e">
        <f aca="false">INDEX(BucketTable,MATCH(B2384,SumMonths,0),1)</f>
        <v>#N/A</v>
      </c>
      <c r="Y2384" s="140"/>
      <c r="Z2384" s="140"/>
    </row>
    <row r="2385" customFormat="false" ht="12.75" hidden="false" customHeight="false" outlineLevel="0" collapsed="false">
      <c r="A2385" s="0" t="e">
        <f aca="false">INDEX(BucketTable,MATCH(B2385,SumMonths,0),1)</f>
        <v>#N/A</v>
      </c>
      <c r="Y2385" s="140"/>
      <c r="Z2385" s="140"/>
    </row>
    <row r="2386" customFormat="false" ht="12.75" hidden="false" customHeight="false" outlineLevel="0" collapsed="false">
      <c r="A2386" s="0" t="e">
        <f aca="false">INDEX(BucketTable,MATCH(B2386,SumMonths,0),1)</f>
        <v>#N/A</v>
      </c>
      <c r="Y2386" s="140"/>
      <c r="Z2386" s="140"/>
    </row>
    <row r="2387" customFormat="false" ht="12.75" hidden="false" customHeight="false" outlineLevel="0" collapsed="false">
      <c r="A2387" s="0" t="e">
        <f aca="false">INDEX(BucketTable,MATCH(B2387,SumMonths,0),1)</f>
        <v>#N/A</v>
      </c>
      <c r="Y2387" s="140"/>
      <c r="Z2387" s="140"/>
    </row>
    <row r="2388" customFormat="false" ht="12.75" hidden="false" customHeight="false" outlineLevel="0" collapsed="false">
      <c r="A2388" s="0" t="e">
        <f aca="false">INDEX(BucketTable,MATCH(B2388,SumMonths,0),1)</f>
        <v>#N/A</v>
      </c>
      <c r="Y2388" s="140"/>
      <c r="Z2388" s="140"/>
    </row>
    <row r="2389" customFormat="false" ht="12.75" hidden="false" customHeight="false" outlineLevel="0" collapsed="false">
      <c r="A2389" s="0" t="e">
        <f aca="false">INDEX(BucketTable,MATCH(B2389,SumMonths,0),1)</f>
        <v>#N/A</v>
      </c>
      <c r="Y2389" s="140"/>
      <c r="Z2389" s="140"/>
    </row>
    <row r="2390" customFormat="false" ht="12.75" hidden="false" customHeight="false" outlineLevel="0" collapsed="false">
      <c r="A2390" s="0" t="e">
        <f aca="false">INDEX(BucketTable,MATCH(B2390,SumMonths,0),1)</f>
        <v>#N/A</v>
      </c>
      <c r="Y2390" s="140"/>
      <c r="Z2390" s="140"/>
    </row>
    <row r="2391" customFormat="false" ht="12.75" hidden="false" customHeight="false" outlineLevel="0" collapsed="false">
      <c r="A2391" s="0" t="e">
        <f aca="false">INDEX(BucketTable,MATCH(B2391,SumMonths,0),1)</f>
        <v>#N/A</v>
      </c>
      <c r="Y2391" s="140"/>
      <c r="Z2391" s="140"/>
    </row>
    <row r="2392" customFormat="false" ht="12.75" hidden="false" customHeight="false" outlineLevel="0" collapsed="false">
      <c r="A2392" s="0" t="e">
        <f aca="false">INDEX(BucketTable,MATCH(B2392,SumMonths,0),1)</f>
        <v>#N/A</v>
      </c>
      <c r="Y2392" s="140"/>
      <c r="Z2392" s="140"/>
    </row>
    <row r="2393" customFormat="false" ht="12.75" hidden="false" customHeight="false" outlineLevel="0" collapsed="false">
      <c r="A2393" s="0" t="e">
        <f aca="false">INDEX(BucketTable,MATCH(B2393,SumMonths,0),1)</f>
        <v>#N/A</v>
      </c>
      <c r="Y2393" s="140"/>
      <c r="Z2393" s="140"/>
    </row>
    <row r="2394" customFormat="false" ht="12.75" hidden="false" customHeight="false" outlineLevel="0" collapsed="false">
      <c r="A2394" s="0" t="e">
        <f aca="false">INDEX(BucketTable,MATCH(B2394,SumMonths,0),1)</f>
        <v>#N/A</v>
      </c>
      <c r="Y2394" s="140"/>
      <c r="Z2394" s="140"/>
    </row>
    <row r="2395" customFormat="false" ht="12.75" hidden="false" customHeight="false" outlineLevel="0" collapsed="false">
      <c r="A2395" s="0" t="e">
        <f aca="false">INDEX(BucketTable,MATCH(B2395,SumMonths,0),1)</f>
        <v>#N/A</v>
      </c>
      <c r="Y2395" s="140"/>
      <c r="Z2395" s="140"/>
    </row>
    <row r="2396" customFormat="false" ht="12.75" hidden="false" customHeight="false" outlineLevel="0" collapsed="false">
      <c r="A2396" s="0" t="e">
        <f aca="false">INDEX(BucketTable,MATCH(B2396,SumMonths,0),1)</f>
        <v>#N/A</v>
      </c>
      <c r="Y2396" s="140"/>
      <c r="Z2396" s="140"/>
    </row>
    <row r="2397" customFormat="false" ht="12.75" hidden="false" customHeight="false" outlineLevel="0" collapsed="false">
      <c r="A2397" s="0" t="e">
        <f aca="false">INDEX(BucketTable,MATCH(B2397,SumMonths,0),1)</f>
        <v>#N/A</v>
      </c>
      <c r="Y2397" s="140"/>
      <c r="Z2397" s="140"/>
    </row>
    <row r="2398" customFormat="false" ht="12.75" hidden="false" customHeight="false" outlineLevel="0" collapsed="false">
      <c r="A2398" s="0" t="e">
        <f aca="false">INDEX(BucketTable,MATCH(B2398,SumMonths,0),1)</f>
        <v>#N/A</v>
      </c>
      <c r="Y2398" s="140"/>
      <c r="Z2398" s="140"/>
    </row>
    <row r="2399" customFormat="false" ht="12.75" hidden="false" customHeight="false" outlineLevel="0" collapsed="false">
      <c r="A2399" s="0" t="e">
        <f aca="false">INDEX(BucketTable,MATCH(B2399,SumMonths,0),1)</f>
        <v>#N/A</v>
      </c>
      <c r="Y2399" s="140"/>
      <c r="Z2399" s="140"/>
    </row>
    <row r="2400" customFormat="false" ht="12.75" hidden="false" customHeight="false" outlineLevel="0" collapsed="false">
      <c r="A2400" s="0" t="e">
        <f aca="false">INDEX(BucketTable,MATCH(B2400,SumMonths,0),1)</f>
        <v>#N/A</v>
      </c>
      <c r="Y2400" s="140"/>
      <c r="Z2400" s="140"/>
    </row>
    <row r="2401" customFormat="false" ht="12.75" hidden="false" customHeight="false" outlineLevel="0" collapsed="false">
      <c r="A2401" s="0" t="e">
        <f aca="false">INDEX(BucketTable,MATCH(B2401,SumMonths,0),1)</f>
        <v>#N/A</v>
      </c>
      <c r="Y2401" s="140"/>
      <c r="Z2401" s="140"/>
    </row>
    <row r="2402" customFormat="false" ht="12.75" hidden="false" customHeight="false" outlineLevel="0" collapsed="false">
      <c r="A2402" s="0" t="e">
        <f aca="false">INDEX(BucketTable,MATCH(B2402,SumMonths,0),1)</f>
        <v>#N/A</v>
      </c>
      <c r="Y2402" s="140"/>
      <c r="Z2402" s="140"/>
    </row>
    <row r="2403" customFormat="false" ht="12.75" hidden="false" customHeight="false" outlineLevel="0" collapsed="false">
      <c r="A2403" s="0" t="e">
        <f aca="false">INDEX(BucketTable,MATCH(B2403,SumMonths,0),1)</f>
        <v>#N/A</v>
      </c>
      <c r="Y2403" s="140"/>
      <c r="Z2403" s="140"/>
    </row>
    <row r="2404" customFormat="false" ht="12.75" hidden="false" customHeight="false" outlineLevel="0" collapsed="false">
      <c r="A2404" s="0" t="e">
        <f aca="false">INDEX(BucketTable,MATCH(B2404,SumMonths,0),1)</f>
        <v>#N/A</v>
      </c>
      <c r="Y2404" s="140"/>
      <c r="Z2404" s="140"/>
    </row>
    <row r="2405" customFormat="false" ht="12.75" hidden="false" customHeight="false" outlineLevel="0" collapsed="false">
      <c r="A2405" s="0" t="e">
        <f aca="false">INDEX(BucketTable,MATCH(B2405,SumMonths,0),1)</f>
        <v>#N/A</v>
      </c>
      <c r="Y2405" s="140"/>
      <c r="Z2405" s="140"/>
    </row>
    <row r="2406" customFormat="false" ht="12.75" hidden="false" customHeight="false" outlineLevel="0" collapsed="false">
      <c r="A2406" s="0" t="e">
        <f aca="false">INDEX(BucketTable,MATCH(B2406,SumMonths,0),1)</f>
        <v>#N/A</v>
      </c>
      <c r="Y2406" s="140"/>
      <c r="Z2406" s="140"/>
    </row>
    <row r="2407" customFormat="false" ht="12.75" hidden="false" customHeight="false" outlineLevel="0" collapsed="false">
      <c r="A2407" s="0" t="e">
        <f aca="false">INDEX(BucketTable,MATCH(B2407,SumMonths,0),1)</f>
        <v>#N/A</v>
      </c>
      <c r="Y2407" s="140"/>
      <c r="Z2407" s="140"/>
    </row>
    <row r="2408" customFormat="false" ht="12.75" hidden="false" customHeight="false" outlineLevel="0" collapsed="false">
      <c r="A2408" s="0" t="e">
        <f aca="false">INDEX(BucketTable,MATCH(B2408,SumMonths,0),1)</f>
        <v>#N/A</v>
      </c>
      <c r="Y2408" s="140"/>
      <c r="Z2408" s="140"/>
    </row>
    <row r="2409" customFormat="false" ht="12.75" hidden="false" customHeight="false" outlineLevel="0" collapsed="false">
      <c r="A2409" s="0" t="e">
        <f aca="false">INDEX(BucketTable,MATCH(B2409,SumMonths,0),1)</f>
        <v>#N/A</v>
      </c>
      <c r="Y2409" s="140"/>
      <c r="Z2409" s="140"/>
    </row>
    <row r="2410" customFormat="false" ht="12.75" hidden="false" customHeight="false" outlineLevel="0" collapsed="false">
      <c r="A2410" s="0" t="e">
        <f aca="false">INDEX(BucketTable,MATCH(B2410,SumMonths,0),1)</f>
        <v>#N/A</v>
      </c>
      <c r="Y2410" s="140"/>
      <c r="Z2410" s="140"/>
    </row>
    <row r="2411" customFormat="false" ht="12.75" hidden="false" customHeight="false" outlineLevel="0" collapsed="false">
      <c r="A2411" s="0" t="e">
        <f aca="false">INDEX(BucketTable,MATCH(B2411,SumMonths,0),1)</f>
        <v>#N/A</v>
      </c>
      <c r="Y2411" s="140"/>
      <c r="Z2411" s="140"/>
    </row>
    <row r="2412" customFormat="false" ht="12.75" hidden="false" customHeight="false" outlineLevel="0" collapsed="false">
      <c r="A2412" s="0" t="e">
        <f aca="false">INDEX(BucketTable,MATCH(B2412,SumMonths,0),1)</f>
        <v>#N/A</v>
      </c>
      <c r="Y2412" s="140"/>
      <c r="Z2412" s="140"/>
    </row>
    <row r="2413" customFormat="false" ht="12.75" hidden="false" customHeight="false" outlineLevel="0" collapsed="false">
      <c r="A2413" s="0" t="e">
        <f aca="false">INDEX(BucketTable,MATCH(B2413,SumMonths,0),1)</f>
        <v>#N/A</v>
      </c>
      <c r="Y2413" s="140"/>
      <c r="Z2413" s="140"/>
    </row>
    <row r="2414" customFormat="false" ht="12.75" hidden="false" customHeight="false" outlineLevel="0" collapsed="false">
      <c r="A2414" s="0" t="e">
        <f aca="false">INDEX(BucketTable,MATCH(B2414,SumMonths,0),1)</f>
        <v>#N/A</v>
      </c>
      <c r="Y2414" s="140"/>
      <c r="Z2414" s="140"/>
    </row>
    <row r="2415" customFormat="false" ht="12.75" hidden="false" customHeight="false" outlineLevel="0" collapsed="false">
      <c r="A2415" s="0" t="e">
        <f aca="false">INDEX(BucketTable,MATCH(B2415,SumMonths,0),1)</f>
        <v>#N/A</v>
      </c>
      <c r="Y2415" s="140"/>
      <c r="Z2415" s="140"/>
    </row>
    <row r="2416" customFormat="false" ht="12.75" hidden="false" customHeight="false" outlineLevel="0" collapsed="false">
      <c r="A2416" s="0" t="e">
        <f aca="false">INDEX(BucketTable,MATCH(B2416,SumMonths,0),1)</f>
        <v>#N/A</v>
      </c>
      <c r="Y2416" s="140"/>
      <c r="Z2416" s="140"/>
    </row>
    <row r="2417" customFormat="false" ht="12.75" hidden="false" customHeight="false" outlineLevel="0" collapsed="false">
      <c r="A2417" s="0" t="e">
        <f aca="false">INDEX(BucketTable,MATCH(B2417,SumMonths,0),1)</f>
        <v>#N/A</v>
      </c>
      <c r="Y2417" s="140"/>
      <c r="Z2417" s="140"/>
    </row>
    <row r="2418" customFormat="false" ht="12.75" hidden="false" customHeight="false" outlineLevel="0" collapsed="false">
      <c r="A2418" s="0" t="e">
        <f aca="false">INDEX(BucketTable,MATCH(B2418,SumMonths,0),1)</f>
        <v>#N/A</v>
      </c>
      <c r="Y2418" s="140"/>
      <c r="Z2418" s="140"/>
    </row>
    <row r="2419" customFormat="false" ht="12.75" hidden="false" customHeight="false" outlineLevel="0" collapsed="false">
      <c r="A2419" s="0" t="e">
        <f aca="false">INDEX(BucketTable,MATCH(B2419,SumMonths,0),1)</f>
        <v>#N/A</v>
      </c>
      <c r="Y2419" s="140"/>
      <c r="Z2419" s="140"/>
    </row>
    <row r="2420" customFormat="false" ht="12.75" hidden="false" customHeight="false" outlineLevel="0" collapsed="false">
      <c r="A2420" s="0" t="e">
        <f aca="false">INDEX(BucketTable,MATCH(B2420,SumMonths,0),1)</f>
        <v>#N/A</v>
      </c>
      <c r="Y2420" s="140"/>
      <c r="Z2420" s="140"/>
    </row>
    <row r="2421" customFormat="false" ht="12.75" hidden="false" customHeight="false" outlineLevel="0" collapsed="false">
      <c r="A2421" s="0" t="e">
        <f aca="false">INDEX(BucketTable,MATCH(B2421,SumMonths,0),1)</f>
        <v>#N/A</v>
      </c>
      <c r="Y2421" s="140"/>
      <c r="Z2421" s="140"/>
    </row>
    <row r="2422" customFormat="false" ht="12.75" hidden="false" customHeight="false" outlineLevel="0" collapsed="false">
      <c r="A2422" s="0" t="e">
        <f aca="false">INDEX(BucketTable,MATCH(B2422,SumMonths,0),1)</f>
        <v>#N/A</v>
      </c>
      <c r="Y2422" s="140"/>
      <c r="Z2422" s="140"/>
    </row>
    <row r="2423" customFormat="false" ht="12.75" hidden="false" customHeight="false" outlineLevel="0" collapsed="false">
      <c r="A2423" s="0" t="e">
        <f aca="false">INDEX(BucketTable,MATCH(B2423,SumMonths,0),1)</f>
        <v>#N/A</v>
      </c>
      <c r="Y2423" s="140"/>
      <c r="Z2423" s="140"/>
    </row>
    <row r="2424" customFormat="false" ht="12.75" hidden="false" customHeight="false" outlineLevel="0" collapsed="false">
      <c r="A2424" s="0" t="e">
        <f aca="false">INDEX(BucketTable,MATCH(B2424,SumMonths,0),1)</f>
        <v>#N/A</v>
      </c>
      <c r="Y2424" s="140"/>
      <c r="Z2424" s="140"/>
    </row>
    <row r="2425" customFormat="false" ht="12.75" hidden="false" customHeight="false" outlineLevel="0" collapsed="false">
      <c r="A2425" s="0" t="e">
        <f aca="false">INDEX(BucketTable,MATCH(B2425,SumMonths,0),1)</f>
        <v>#N/A</v>
      </c>
      <c r="Y2425" s="140"/>
      <c r="Z2425" s="140"/>
    </row>
    <row r="2426" customFormat="false" ht="12.75" hidden="false" customHeight="false" outlineLevel="0" collapsed="false">
      <c r="A2426" s="0" t="e">
        <f aca="false">INDEX(BucketTable,MATCH(B2426,SumMonths,0),1)</f>
        <v>#N/A</v>
      </c>
      <c r="Y2426" s="140"/>
      <c r="Z2426" s="140"/>
    </row>
    <row r="2427" customFormat="false" ht="12.75" hidden="false" customHeight="false" outlineLevel="0" collapsed="false">
      <c r="A2427" s="0" t="e">
        <f aca="false">INDEX(BucketTable,MATCH(B2427,SumMonths,0),1)</f>
        <v>#N/A</v>
      </c>
      <c r="Y2427" s="140"/>
      <c r="Z2427" s="140"/>
    </row>
    <row r="2428" customFormat="false" ht="12.75" hidden="false" customHeight="false" outlineLevel="0" collapsed="false">
      <c r="A2428" s="0" t="e">
        <f aca="false">INDEX(BucketTable,MATCH(B2428,SumMonths,0),1)</f>
        <v>#N/A</v>
      </c>
      <c r="Y2428" s="140"/>
      <c r="Z2428" s="140"/>
    </row>
    <row r="2429" customFormat="false" ht="12.75" hidden="false" customHeight="false" outlineLevel="0" collapsed="false">
      <c r="A2429" s="0" t="e">
        <f aca="false">INDEX(BucketTable,MATCH(B2429,SumMonths,0),1)</f>
        <v>#N/A</v>
      </c>
      <c r="Y2429" s="140"/>
      <c r="Z2429" s="140"/>
    </row>
    <row r="2430" customFormat="false" ht="12.75" hidden="false" customHeight="false" outlineLevel="0" collapsed="false">
      <c r="A2430" s="0" t="e">
        <f aca="false">INDEX(BucketTable,MATCH(B2430,SumMonths,0),1)</f>
        <v>#N/A</v>
      </c>
      <c r="Y2430" s="140"/>
      <c r="Z2430" s="140"/>
    </row>
    <row r="2431" customFormat="false" ht="12.75" hidden="false" customHeight="false" outlineLevel="0" collapsed="false">
      <c r="A2431" s="0" t="e">
        <f aca="false">INDEX(BucketTable,MATCH(B2431,SumMonths,0),1)</f>
        <v>#N/A</v>
      </c>
      <c r="Y2431" s="140"/>
      <c r="Z2431" s="140"/>
    </row>
    <row r="2432" customFormat="false" ht="12.75" hidden="false" customHeight="false" outlineLevel="0" collapsed="false">
      <c r="A2432" s="0" t="e">
        <f aca="false">INDEX(BucketTable,MATCH(B2432,SumMonths,0),1)</f>
        <v>#N/A</v>
      </c>
      <c r="Y2432" s="140"/>
      <c r="Z2432" s="140"/>
    </row>
    <row r="2433" customFormat="false" ht="12.75" hidden="false" customHeight="false" outlineLevel="0" collapsed="false">
      <c r="A2433" s="0" t="e">
        <f aca="false">INDEX(BucketTable,MATCH(B2433,SumMonths,0),1)</f>
        <v>#N/A</v>
      </c>
      <c r="Y2433" s="140"/>
      <c r="Z2433" s="140"/>
    </row>
    <row r="2434" customFormat="false" ht="12.75" hidden="false" customHeight="false" outlineLevel="0" collapsed="false">
      <c r="A2434" s="0" t="e">
        <f aca="false">INDEX(BucketTable,MATCH(B2434,SumMonths,0),1)</f>
        <v>#N/A</v>
      </c>
      <c r="Y2434" s="140"/>
      <c r="Z2434" s="140"/>
    </row>
    <row r="2435" customFormat="false" ht="12.75" hidden="false" customHeight="false" outlineLevel="0" collapsed="false">
      <c r="A2435" s="0" t="e">
        <f aca="false">INDEX(BucketTable,MATCH(B2435,SumMonths,0),1)</f>
        <v>#N/A</v>
      </c>
      <c r="Y2435" s="140"/>
      <c r="Z2435" s="140"/>
    </row>
    <row r="2436" customFormat="false" ht="12.75" hidden="false" customHeight="false" outlineLevel="0" collapsed="false">
      <c r="A2436" s="0" t="e">
        <f aca="false">INDEX(BucketTable,MATCH(B2436,SumMonths,0),1)</f>
        <v>#N/A</v>
      </c>
      <c r="Y2436" s="140"/>
      <c r="Z2436" s="140"/>
    </row>
    <row r="2437" customFormat="false" ht="12.75" hidden="false" customHeight="false" outlineLevel="0" collapsed="false">
      <c r="A2437" s="0" t="e">
        <f aca="false">INDEX(BucketTable,MATCH(B2437,SumMonths,0),1)</f>
        <v>#N/A</v>
      </c>
      <c r="Y2437" s="140"/>
      <c r="Z2437" s="140"/>
    </row>
    <row r="2438" customFormat="false" ht="12.75" hidden="false" customHeight="false" outlineLevel="0" collapsed="false">
      <c r="A2438" s="0" t="e">
        <f aca="false">INDEX(BucketTable,MATCH(B2438,SumMonths,0),1)</f>
        <v>#N/A</v>
      </c>
      <c r="Y2438" s="140"/>
      <c r="Z2438" s="140"/>
    </row>
    <row r="2439" customFormat="false" ht="12.75" hidden="false" customHeight="false" outlineLevel="0" collapsed="false">
      <c r="A2439" s="0" t="e">
        <f aca="false">INDEX(BucketTable,MATCH(B2439,SumMonths,0),1)</f>
        <v>#N/A</v>
      </c>
      <c r="Y2439" s="140"/>
      <c r="Z2439" s="140"/>
    </row>
    <row r="2440" customFormat="false" ht="12.75" hidden="false" customHeight="false" outlineLevel="0" collapsed="false">
      <c r="A2440" s="0" t="e">
        <f aca="false">INDEX(BucketTable,MATCH(B2440,SumMonths,0),1)</f>
        <v>#N/A</v>
      </c>
      <c r="Y2440" s="140"/>
      <c r="Z2440" s="140"/>
    </row>
    <row r="2441" customFormat="false" ht="12.75" hidden="false" customHeight="false" outlineLevel="0" collapsed="false">
      <c r="A2441" s="0" t="e">
        <f aca="false">INDEX(BucketTable,MATCH(B2441,SumMonths,0),1)</f>
        <v>#N/A</v>
      </c>
      <c r="Y2441" s="140"/>
      <c r="Z2441" s="140"/>
    </row>
    <row r="2442" customFormat="false" ht="12.75" hidden="false" customHeight="false" outlineLevel="0" collapsed="false">
      <c r="A2442" s="0" t="e">
        <f aca="false">INDEX(BucketTable,MATCH(B2442,SumMonths,0),1)</f>
        <v>#N/A</v>
      </c>
      <c r="Y2442" s="140"/>
      <c r="Z2442" s="140"/>
    </row>
    <row r="2443" customFormat="false" ht="12.75" hidden="false" customHeight="false" outlineLevel="0" collapsed="false">
      <c r="A2443" s="0" t="e">
        <f aca="false">INDEX(BucketTable,MATCH(B2443,SumMonths,0),1)</f>
        <v>#N/A</v>
      </c>
      <c r="Y2443" s="140"/>
      <c r="Z2443" s="140"/>
    </row>
    <row r="2444" customFormat="false" ht="12.75" hidden="false" customHeight="false" outlineLevel="0" collapsed="false">
      <c r="A2444" s="0" t="e">
        <f aca="false">INDEX(BucketTable,MATCH(B2444,SumMonths,0),1)</f>
        <v>#N/A</v>
      </c>
      <c r="Y2444" s="140"/>
      <c r="Z2444" s="140"/>
    </row>
    <row r="2445" customFormat="false" ht="12.75" hidden="false" customHeight="false" outlineLevel="0" collapsed="false">
      <c r="A2445" s="0" t="e">
        <f aca="false">INDEX(BucketTable,MATCH(B2445,SumMonths,0),1)</f>
        <v>#N/A</v>
      </c>
      <c r="Y2445" s="140"/>
      <c r="Z2445" s="140"/>
    </row>
    <row r="2446" customFormat="false" ht="12.75" hidden="false" customHeight="false" outlineLevel="0" collapsed="false">
      <c r="A2446" s="0" t="e">
        <f aca="false">INDEX(BucketTable,MATCH(B2446,SumMonths,0),1)</f>
        <v>#N/A</v>
      </c>
      <c r="Y2446" s="140"/>
      <c r="Z2446" s="140"/>
    </row>
    <row r="2447" customFormat="false" ht="12.75" hidden="false" customHeight="false" outlineLevel="0" collapsed="false">
      <c r="A2447" s="0" t="e">
        <f aca="false">INDEX(BucketTable,MATCH(B2447,SumMonths,0),1)</f>
        <v>#N/A</v>
      </c>
      <c r="Y2447" s="140"/>
      <c r="Z2447" s="140"/>
    </row>
    <row r="2448" customFormat="false" ht="12.75" hidden="false" customHeight="false" outlineLevel="0" collapsed="false">
      <c r="A2448" s="0" t="e">
        <f aca="false">INDEX(BucketTable,MATCH(B2448,SumMonths,0),1)</f>
        <v>#N/A</v>
      </c>
      <c r="Y2448" s="140"/>
      <c r="Z2448" s="140"/>
    </row>
    <row r="2449" customFormat="false" ht="12.75" hidden="false" customHeight="false" outlineLevel="0" collapsed="false">
      <c r="A2449" s="0" t="e">
        <f aca="false">INDEX(BucketTable,MATCH(B2449,SumMonths,0),1)</f>
        <v>#N/A</v>
      </c>
      <c r="Y2449" s="140"/>
      <c r="Z2449" s="140"/>
    </row>
    <row r="2450" customFormat="false" ht="12.75" hidden="false" customHeight="false" outlineLevel="0" collapsed="false">
      <c r="A2450" s="0" t="e">
        <f aca="false">INDEX(BucketTable,MATCH(B2450,SumMonths,0),1)</f>
        <v>#N/A</v>
      </c>
      <c r="Y2450" s="140"/>
      <c r="Z2450" s="140"/>
    </row>
    <row r="2451" customFormat="false" ht="12.75" hidden="false" customHeight="false" outlineLevel="0" collapsed="false">
      <c r="A2451" s="0" t="e">
        <f aca="false">INDEX(BucketTable,MATCH(B2451,SumMonths,0),1)</f>
        <v>#N/A</v>
      </c>
      <c r="Y2451" s="140"/>
      <c r="Z2451" s="140"/>
    </row>
    <row r="2452" customFormat="false" ht="12.75" hidden="false" customHeight="false" outlineLevel="0" collapsed="false">
      <c r="A2452" s="0" t="e">
        <f aca="false">INDEX(BucketTable,MATCH(B2452,SumMonths,0),1)</f>
        <v>#N/A</v>
      </c>
      <c r="Y2452" s="140"/>
      <c r="Z2452" s="140"/>
    </row>
    <row r="2453" customFormat="false" ht="12.75" hidden="false" customHeight="false" outlineLevel="0" collapsed="false">
      <c r="A2453" s="0" t="e">
        <f aca="false">INDEX(BucketTable,MATCH(B2453,SumMonths,0),1)</f>
        <v>#N/A</v>
      </c>
      <c r="Y2453" s="140"/>
      <c r="Z2453" s="140"/>
    </row>
    <row r="2454" customFormat="false" ht="12.75" hidden="false" customHeight="false" outlineLevel="0" collapsed="false">
      <c r="A2454" s="0" t="e">
        <f aca="false">INDEX(BucketTable,MATCH(B2454,SumMonths,0),1)</f>
        <v>#N/A</v>
      </c>
      <c r="Y2454" s="140"/>
      <c r="Z2454" s="140"/>
    </row>
    <row r="2455" customFormat="false" ht="12.75" hidden="false" customHeight="false" outlineLevel="0" collapsed="false">
      <c r="A2455" s="0" t="e">
        <f aca="false">INDEX(BucketTable,MATCH(B2455,SumMonths,0),1)</f>
        <v>#N/A</v>
      </c>
      <c r="Y2455" s="140"/>
      <c r="Z2455" s="140"/>
    </row>
    <row r="2456" customFormat="false" ht="12.75" hidden="false" customHeight="false" outlineLevel="0" collapsed="false">
      <c r="A2456" s="0" t="e">
        <f aca="false">INDEX(BucketTable,MATCH(B2456,SumMonths,0),1)</f>
        <v>#N/A</v>
      </c>
      <c r="Y2456" s="140"/>
      <c r="Z2456" s="140"/>
    </row>
    <row r="2457" customFormat="false" ht="12.75" hidden="false" customHeight="false" outlineLevel="0" collapsed="false">
      <c r="A2457" s="0" t="e">
        <f aca="false">INDEX(BucketTable,MATCH(B2457,SumMonths,0),1)</f>
        <v>#N/A</v>
      </c>
      <c r="Y2457" s="140"/>
      <c r="Z2457" s="140"/>
    </row>
    <row r="2458" customFormat="false" ht="12.75" hidden="false" customHeight="false" outlineLevel="0" collapsed="false">
      <c r="A2458" s="0" t="e">
        <f aca="false">INDEX(BucketTable,MATCH(B2458,SumMonths,0),1)</f>
        <v>#N/A</v>
      </c>
      <c r="Y2458" s="140"/>
      <c r="Z2458" s="140"/>
    </row>
    <row r="2459" customFormat="false" ht="12.75" hidden="false" customHeight="false" outlineLevel="0" collapsed="false">
      <c r="A2459" s="0" t="e">
        <f aca="false">INDEX(BucketTable,MATCH(B2459,SumMonths,0),1)</f>
        <v>#N/A</v>
      </c>
      <c r="Y2459" s="140"/>
      <c r="Z2459" s="140"/>
    </row>
    <row r="2460" customFormat="false" ht="12.75" hidden="false" customHeight="false" outlineLevel="0" collapsed="false">
      <c r="A2460" s="0" t="e">
        <f aca="false">INDEX(BucketTable,MATCH(B2460,SumMonths,0),1)</f>
        <v>#N/A</v>
      </c>
      <c r="Y2460" s="140"/>
      <c r="Z2460" s="140"/>
    </row>
    <row r="2461" customFormat="false" ht="12.75" hidden="false" customHeight="false" outlineLevel="0" collapsed="false">
      <c r="A2461" s="0" t="e">
        <f aca="false">INDEX(BucketTable,MATCH(B2461,SumMonths,0),1)</f>
        <v>#N/A</v>
      </c>
      <c r="Y2461" s="140"/>
      <c r="Z2461" s="140"/>
    </row>
    <row r="2462" customFormat="false" ht="12.75" hidden="false" customHeight="false" outlineLevel="0" collapsed="false">
      <c r="A2462" s="0" t="e">
        <f aca="false">INDEX(BucketTable,MATCH(B2462,SumMonths,0),1)</f>
        <v>#N/A</v>
      </c>
      <c r="Y2462" s="140"/>
      <c r="Z2462" s="140"/>
    </row>
    <row r="2463" customFormat="false" ht="12.75" hidden="false" customHeight="false" outlineLevel="0" collapsed="false">
      <c r="A2463" s="0" t="e">
        <f aca="false">INDEX(BucketTable,MATCH(B2463,SumMonths,0),1)</f>
        <v>#N/A</v>
      </c>
      <c r="Y2463" s="140"/>
      <c r="Z2463" s="140"/>
    </row>
    <row r="2464" customFormat="false" ht="12.75" hidden="false" customHeight="false" outlineLevel="0" collapsed="false">
      <c r="A2464" s="0" t="e">
        <f aca="false">INDEX(BucketTable,MATCH(B2464,SumMonths,0),1)</f>
        <v>#N/A</v>
      </c>
      <c r="Y2464" s="140"/>
      <c r="Z2464" s="140"/>
    </row>
    <row r="2465" customFormat="false" ht="12.75" hidden="false" customHeight="false" outlineLevel="0" collapsed="false">
      <c r="A2465" s="0" t="e">
        <f aca="false">INDEX(BucketTable,MATCH(B2465,SumMonths,0),1)</f>
        <v>#N/A</v>
      </c>
      <c r="Y2465" s="140"/>
      <c r="Z2465" s="140"/>
    </row>
    <row r="2466" customFormat="false" ht="12.75" hidden="false" customHeight="false" outlineLevel="0" collapsed="false">
      <c r="A2466" s="0" t="e">
        <f aca="false">INDEX(BucketTable,MATCH(B2466,SumMonths,0),1)</f>
        <v>#N/A</v>
      </c>
      <c r="Y2466" s="140"/>
      <c r="Z2466" s="140"/>
    </row>
    <row r="2467" customFormat="false" ht="12.75" hidden="false" customHeight="false" outlineLevel="0" collapsed="false">
      <c r="A2467" s="0" t="e">
        <f aca="false">INDEX(BucketTable,MATCH(B2467,SumMonths,0),1)</f>
        <v>#N/A</v>
      </c>
      <c r="Y2467" s="140"/>
      <c r="Z2467" s="140"/>
    </row>
    <row r="2468" customFormat="false" ht="12.75" hidden="false" customHeight="false" outlineLevel="0" collapsed="false">
      <c r="A2468" s="0" t="e">
        <f aca="false">INDEX(BucketTable,MATCH(B2468,SumMonths,0),1)</f>
        <v>#N/A</v>
      </c>
      <c r="Y2468" s="140"/>
      <c r="Z2468" s="140"/>
    </row>
    <row r="2469" customFormat="false" ht="12.75" hidden="false" customHeight="false" outlineLevel="0" collapsed="false">
      <c r="A2469" s="0" t="e">
        <f aca="false">INDEX(BucketTable,MATCH(B2469,SumMonths,0),1)</f>
        <v>#N/A</v>
      </c>
      <c r="Y2469" s="140"/>
      <c r="Z2469" s="140"/>
    </row>
    <row r="2470" customFormat="false" ht="12.75" hidden="false" customHeight="false" outlineLevel="0" collapsed="false">
      <c r="A2470" s="0" t="e">
        <f aca="false">INDEX(BucketTable,MATCH(B2470,SumMonths,0),1)</f>
        <v>#N/A</v>
      </c>
      <c r="Y2470" s="140"/>
      <c r="Z2470" s="140"/>
    </row>
    <row r="2471" customFormat="false" ht="12.75" hidden="false" customHeight="false" outlineLevel="0" collapsed="false">
      <c r="A2471" s="0" t="e">
        <f aca="false">INDEX(BucketTable,MATCH(B2471,SumMonths,0),1)</f>
        <v>#N/A</v>
      </c>
      <c r="Y2471" s="140"/>
      <c r="Z2471" s="140"/>
    </row>
    <row r="2472" customFormat="false" ht="12.75" hidden="false" customHeight="false" outlineLevel="0" collapsed="false">
      <c r="A2472" s="0" t="e">
        <f aca="false">INDEX(BucketTable,MATCH(B2472,SumMonths,0),1)</f>
        <v>#N/A</v>
      </c>
      <c r="Y2472" s="140"/>
      <c r="Z2472" s="140"/>
    </row>
    <row r="2473" customFormat="false" ht="12.75" hidden="false" customHeight="false" outlineLevel="0" collapsed="false">
      <c r="A2473" s="0" t="e">
        <f aca="false">INDEX(BucketTable,MATCH(B2473,SumMonths,0),1)</f>
        <v>#N/A</v>
      </c>
      <c r="Y2473" s="140"/>
      <c r="Z2473" s="140"/>
    </row>
    <row r="2474" customFormat="false" ht="12.75" hidden="false" customHeight="false" outlineLevel="0" collapsed="false">
      <c r="A2474" s="0" t="e">
        <f aca="false">INDEX(BucketTable,MATCH(B2474,SumMonths,0),1)</f>
        <v>#N/A</v>
      </c>
      <c r="Y2474" s="140"/>
      <c r="Z2474" s="140"/>
    </row>
    <row r="2475" customFormat="false" ht="12.75" hidden="false" customHeight="false" outlineLevel="0" collapsed="false">
      <c r="A2475" s="0" t="e">
        <f aca="false">INDEX(BucketTable,MATCH(B2475,SumMonths,0),1)</f>
        <v>#N/A</v>
      </c>
      <c r="Y2475" s="140"/>
      <c r="Z2475" s="140"/>
    </row>
    <row r="2476" customFormat="false" ht="12.75" hidden="false" customHeight="false" outlineLevel="0" collapsed="false">
      <c r="A2476" s="0" t="e">
        <f aca="false">INDEX(BucketTable,MATCH(B2476,SumMonths,0),1)</f>
        <v>#N/A</v>
      </c>
      <c r="Y2476" s="140"/>
      <c r="Z2476" s="140"/>
    </row>
    <row r="2477" customFormat="false" ht="12.75" hidden="false" customHeight="false" outlineLevel="0" collapsed="false">
      <c r="A2477" s="0" t="e">
        <f aca="false">INDEX(BucketTable,MATCH(B2477,SumMonths,0),1)</f>
        <v>#N/A</v>
      </c>
      <c r="Y2477" s="140"/>
      <c r="Z2477" s="140"/>
    </row>
    <row r="2478" customFormat="false" ht="12.75" hidden="false" customHeight="false" outlineLevel="0" collapsed="false">
      <c r="A2478" s="0" t="e">
        <f aca="false">INDEX(BucketTable,MATCH(B2478,SumMonths,0),1)</f>
        <v>#N/A</v>
      </c>
      <c r="Y2478" s="140"/>
      <c r="Z2478" s="140"/>
    </row>
    <row r="2479" customFormat="false" ht="12.75" hidden="false" customHeight="false" outlineLevel="0" collapsed="false">
      <c r="A2479" s="0" t="e">
        <f aca="false">INDEX(BucketTable,MATCH(B2479,SumMonths,0),1)</f>
        <v>#N/A</v>
      </c>
      <c r="Y2479" s="140"/>
      <c r="Z2479" s="140"/>
    </row>
    <row r="2480" customFormat="false" ht="12.75" hidden="false" customHeight="false" outlineLevel="0" collapsed="false">
      <c r="A2480" s="0" t="e">
        <f aca="false">INDEX(BucketTable,MATCH(B2480,SumMonths,0),1)</f>
        <v>#N/A</v>
      </c>
      <c r="Y2480" s="140"/>
      <c r="Z2480" s="140"/>
    </row>
    <row r="2481" customFormat="false" ht="12.75" hidden="false" customHeight="false" outlineLevel="0" collapsed="false">
      <c r="A2481" s="0" t="e">
        <f aca="false">INDEX(BucketTable,MATCH(B2481,SumMonths,0),1)</f>
        <v>#N/A</v>
      </c>
      <c r="Y2481" s="140"/>
      <c r="Z2481" s="140"/>
    </row>
    <row r="2482" customFormat="false" ht="12.75" hidden="false" customHeight="false" outlineLevel="0" collapsed="false">
      <c r="A2482" s="0" t="e">
        <f aca="false">INDEX(BucketTable,MATCH(B2482,SumMonths,0),1)</f>
        <v>#N/A</v>
      </c>
      <c r="Y2482" s="140"/>
      <c r="Z2482" s="140"/>
    </row>
    <row r="2483" customFormat="false" ht="12.75" hidden="false" customHeight="false" outlineLevel="0" collapsed="false">
      <c r="A2483" s="0" t="e">
        <f aca="false">INDEX(BucketTable,MATCH(B2483,SumMonths,0),1)</f>
        <v>#N/A</v>
      </c>
      <c r="Y2483" s="140"/>
      <c r="Z2483" s="140"/>
    </row>
    <row r="2484" customFormat="false" ht="12.75" hidden="false" customHeight="false" outlineLevel="0" collapsed="false">
      <c r="A2484" s="0" t="e">
        <f aca="false">INDEX(BucketTable,MATCH(B2484,SumMonths,0),1)</f>
        <v>#N/A</v>
      </c>
      <c r="Y2484" s="140"/>
      <c r="Z2484" s="140"/>
    </row>
    <row r="2485" customFormat="false" ht="12.75" hidden="false" customHeight="false" outlineLevel="0" collapsed="false">
      <c r="A2485" s="0" t="e">
        <f aca="false">INDEX(BucketTable,MATCH(B2485,SumMonths,0),1)</f>
        <v>#N/A</v>
      </c>
      <c r="Y2485" s="140"/>
      <c r="Z2485" s="140"/>
    </row>
    <row r="2486" customFormat="false" ht="12.75" hidden="false" customHeight="false" outlineLevel="0" collapsed="false">
      <c r="A2486" s="0" t="e">
        <f aca="false">INDEX(BucketTable,MATCH(B2486,SumMonths,0),1)</f>
        <v>#N/A</v>
      </c>
      <c r="Y2486" s="140"/>
      <c r="Z2486" s="140"/>
    </row>
    <row r="2487" customFormat="false" ht="12.75" hidden="false" customHeight="false" outlineLevel="0" collapsed="false">
      <c r="A2487" s="0" t="e">
        <f aca="false">INDEX(BucketTable,MATCH(B2487,SumMonths,0),1)</f>
        <v>#N/A</v>
      </c>
      <c r="Y2487" s="140"/>
      <c r="Z2487" s="140"/>
    </row>
    <row r="2488" customFormat="false" ht="12.75" hidden="false" customHeight="false" outlineLevel="0" collapsed="false">
      <c r="A2488" s="0" t="e">
        <f aca="false">INDEX(BucketTable,MATCH(B2488,SumMonths,0),1)</f>
        <v>#N/A</v>
      </c>
      <c r="Y2488" s="140"/>
      <c r="Z2488" s="140"/>
    </row>
    <row r="2489" customFormat="false" ht="12.75" hidden="false" customHeight="false" outlineLevel="0" collapsed="false">
      <c r="A2489" s="0" t="e">
        <f aca="false">INDEX(BucketTable,MATCH(B2489,SumMonths,0),1)</f>
        <v>#N/A</v>
      </c>
      <c r="Y2489" s="140"/>
      <c r="Z2489" s="140"/>
    </row>
    <row r="2490" customFormat="false" ht="12.75" hidden="false" customHeight="false" outlineLevel="0" collapsed="false">
      <c r="A2490" s="0" t="e">
        <f aca="false">INDEX(BucketTable,MATCH(B2490,SumMonths,0),1)</f>
        <v>#N/A</v>
      </c>
      <c r="Y2490" s="140"/>
      <c r="Z2490" s="140"/>
    </row>
    <row r="2491" customFormat="false" ht="12.75" hidden="false" customHeight="false" outlineLevel="0" collapsed="false">
      <c r="A2491" s="0" t="e">
        <f aca="false">INDEX(BucketTable,MATCH(B2491,SumMonths,0),1)</f>
        <v>#N/A</v>
      </c>
      <c r="Y2491" s="140"/>
      <c r="Z2491" s="140"/>
    </row>
    <row r="2492" customFormat="false" ht="12.75" hidden="false" customHeight="false" outlineLevel="0" collapsed="false">
      <c r="A2492" s="0" t="e">
        <f aca="false">INDEX(BucketTable,MATCH(B2492,SumMonths,0),1)</f>
        <v>#N/A</v>
      </c>
      <c r="Y2492" s="140"/>
      <c r="Z2492" s="140"/>
    </row>
    <row r="2493" customFormat="false" ht="12.75" hidden="false" customHeight="false" outlineLevel="0" collapsed="false">
      <c r="A2493" s="0" t="e">
        <f aca="false">INDEX(BucketTable,MATCH(B2493,SumMonths,0),1)</f>
        <v>#N/A</v>
      </c>
      <c r="Y2493" s="140"/>
      <c r="Z2493" s="140"/>
    </row>
    <row r="2494" customFormat="false" ht="12.75" hidden="false" customHeight="false" outlineLevel="0" collapsed="false">
      <c r="A2494" s="0" t="e">
        <f aca="false">INDEX(BucketTable,MATCH(B2494,SumMonths,0),1)</f>
        <v>#N/A</v>
      </c>
      <c r="Y2494" s="140"/>
      <c r="Z2494" s="140"/>
    </row>
    <row r="2495" customFormat="false" ht="12.75" hidden="false" customHeight="false" outlineLevel="0" collapsed="false">
      <c r="A2495" s="0" t="e">
        <f aca="false">INDEX(BucketTable,MATCH(B2495,SumMonths,0),1)</f>
        <v>#N/A</v>
      </c>
      <c r="Y2495" s="140"/>
      <c r="Z2495" s="140"/>
    </row>
    <row r="2496" customFormat="false" ht="12.75" hidden="false" customHeight="false" outlineLevel="0" collapsed="false">
      <c r="A2496" s="0" t="e">
        <f aca="false">INDEX(BucketTable,MATCH(B2496,SumMonths,0),1)</f>
        <v>#N/A</v>
      </c>
      <c r="Y2496" s="140"/>
      <c r="Z2496" s="140"/>
    </row>
    <row r="2497" customFormat="false" ht="12.75" hidden="false" customHeight="false" outlineLevel="0" collapsed="false">
      <c r="A2497" s="0" t="e">
        <f aca="false">INDEX(BucketTable,MATCH(B2497,SumMonths,0),1)</f>
        <v>#N/A</v>
      </c>
      <c r="Y2497" s="140"/>
      <c r="Z2497" s="140"/>
    </row>
    <row r="2498" customFormat="false" ht="12.75" hidden="false" customHeight="false" outlineLevel="0" collapsed="false">
      <c r="A2498" s="0" t="e">
        <f aca="false">INDEX(BucketTable,MATCH(B2498,SumMonths,0),1)</f>
        <v>#N/A</v>
      </c>
      <c r="Y2498" s="140"/>
      <c r="Z2498" s="140"/>
    </row>
    <row r="2499" customFormat="false" ht="12.75" hidden="false" customHeight="false" outlineLevel="0" collapsed="false">
      <c r="A2499" s="0" t="e">
        <f aca="false">INDEX(BucketTable,MATCH(B2499,SumMonths,0),1)</f>
        <v>#N/A</v>
      </c>
      <c r="Y2499" s="140"/>
      <c r="Z2499" s="140"/>
    </row>
    <row r="2500" customFormat="false" ht="12.75" hidden="false" customHeight="false" outlineLevel="0" collapsed="false">
      <c r="A2500" s="0" t="e">
        <f aca="false">INDEX(BucketTable,MATCH(B2500,SumMonths,0),1)</f>
        <v>#N/A</v>
      </c>
      <c r="Y2500" s="140"/>
      <c r="Z2500" s="140"/>
    </row>
    <row r="2501" customFormat="false" ht="12.75" hidden="false" customHeight="false" outlineLevel="0" collapsed="false">
      <c r="A2501" s="0" t="e">
        <f aca="false">INDEX(BucketTable,MATCH(B2501,SumMonths,0),1)</f>
        <v>#N/A</v>
      </c>
      <c r="Y2501" s="140"/>
      <c r="Z2501" s="140"/>
    </row>
    <row r="2502" customFormat="false" ht="12.75" hidden="false" customHeight="false" outlineLevel="0" collapsed="false">
      <c r="A2502" s="0" t="e">
        <f aca="false">INDEX(BucketTable,MATCH(B2502,SumMonths,0),1)</f>
        <v>#N/A</v>
      </c>
      <c r="Y2502" s="140"/>
      <c r="Z2502" s="140"/>
    </row>
    <row r="2503" customFormat="false" ht="12.75" hidden="false" customHeight="false" outlineLevel="0" collapsed="false">
      <c r="A2503" s="0" t="e">
        <f aca="false">INDEX(BucketTable,MATCH(B2503,SumMonths,0),1)</f>
        <v>#N/A</v>
      </c>
      <c r="Y2503" s="140"/>
      <c r="Z2503" s="140"/>
    </row>
    <row r="2504" customFormat="false" ht="12.75" hidden="false" customHeight="false" outlineLevel="0" collapsed="false">
      <c r="A2504" s="0" t="e">
        <f aca="false">INDEX(BucketTable,MATCH(B2504,SumMonths,0),1)</f>
        <v>#N/A</v>
      </c>
      <c r="Y2504" s="140"/>
      <c r="Z2504" s="140"/>
    </row>
    <row r="2505" customFormat="false" ht="12.75" hidden="false" customHeight="false" outlineLevel="0" collapsed="false">
      <c r="A2505" s="0" t="e">
        <f aca="false">INDEX(BucketTable,MATCH(B2505,SumMonths,0),1)</f>
        <v>#N/A</v>
      </c>
      <c r="Y2505" s="140"/>
      <c r="Z2505" s="140"/>
    </row>
    <row r="2506" customFormat="false" ht="12.75" hidden="false" customHeight="false" outlineLevel="0" collapsed="false">
      <c r="A2506" s="0" t="e">
        <f aca="false">INDEX(BucketTable,MATCH(B2506,SumMonths,0),1)</f>
        <v>#N/A</v>
      </c>
      <c r="Y2506" s="140"/>
      <c r="Z2506" s="140"/>
    </row>
    <row r="2507" customFormat="false" ht="12.75" hidden="false" customHeight="false" outlineLevel="0" collapsed="false">
      <c r="A2507" s="0" t="e">
        <f aca="false">INDEX(BucketTable,MATCH(B2507,SumMonths,0),1)</f>
        <v>#N/A</v>
      </c>
      <c r="Y2507" s="140"/>
      <c r="Z2507" s="140"/>
    </row>
    <row r="2508" customFormat="false" ht="12.75" hidden="false" customHeight="false" outlineLevel="0" collapsed="false">
      <c r="A2508" s="0" t="e">
        <f aca="false">INDEX(BucketTable,MATCH(B2508,SumMonths,0),1)</f>
        <v>#N/A</v>
      </c>
      <c r="Y2508" s="140"/>
      <c r="Z2508" s="140"/>
    </row>
    <row r="2509" customFormat="false" ht="12.75" hidden="false" customHeight="false" outlineLevel="0" collapsed="false">
      <c r="A2509" s="0" t="e">
        <f aca="false">INDEX(BucketTable,MATCH(B2509,SumMonths,0),1)</f>
        <v>#N/A</v>
      </c>
      <c r="Y2509" s="140"/>
      <c r="Z2509" s="140"/>
    </row>
    <row r="2510" customFormat="false" ht="12.75" hidden="false" customHeight="false" outlineLevel="0" collapsed="false">
      <c r="A2510" s="0" t="e">
        <f aca="false">INDEX(BucketTable,MATCH(B2510,SumMonths,0),1)</f>
        <v>#N/A</v>
      </c>
      <c r="Y2510" s="140"/>
      <c r="Z2510" s="140"/>
    </row>
    <row r="2511" customFormat="false" ht="12.75" hidden="false" customHeight="false" outlineLevel="0" collapsed="false">
      <c r="A2511" s="0" t="e">
        <f aca="false">INDEX(BucketTable,MATCH(B2511,SumMonths,0),1)</f>
        <v>#N/A</v>
      </c>
      <c r="Y2511" s="140"/>
      <c r="Z2511" s="140"/>
    </row>
    <row r="2512" customFormat="false" ht="12.75" hidden="false" customHeight="false" outlineLevel="0" collapsed="false">
      <c r="A2512" s="0" t="e">
        <f aca="false">INDEX(BucketTable,MATCH(B2512,SumMonths,0),1)</f>
        <v>#N/A</v>
      </c>
      <c r="Y2512" s="140"/>
      <c r="Z2512" s="140"/>
    </row>
    <row r="2513" customFormat="false" ht="12.75" hidden="false" customHeight="false" outlineLevel="0" collapsed="false">
      <c r="A2513" s="0" t="e">
        <f aca="false">INDEX(BucketTable,MATCH(B2513,SumMonths,0),1)</f>
        <v>#N/A</v>
      </c>
      <c r="Y2513" s="140"/>
      <c r="Z2513" s="140"/>
    </row>
    <row r="2514" customFormat="false" ht="12.75" hidden="false" customHeight="false" outlineLevel="0" collapsed="false">
      <c r="A2514" s="0" t="e">
        <f aca="false">INDEX(BucketTable,MATCH(B2514,SumMonths,0),1)</f>
        <v>#N/A</v>
      </c>
      <c r="Y2514" s="140"/>
      <c r="Z2514" s="140"/>
    </row>
    <row r="2515" customFormat="false" ht="12.75" hidden="false" customHeight="false" outlineLevel="0" collapsed="false">
      <c r="A2515" s="0" t="e">
        <f aca="false">INDEX(BucketTable,MATCH(B2515,SumMonths,0),1)</f>
        <v>#N/A</v>
      </c>
      <c r="Y2515" s="140"/>
      <c r="Z2515" s="140"/>
    </row>
    <row r="2516" customFormat="false" ht="12.75" hidden="false" customHeight="false" outlineLevel="0" collapsed="false">
      <c r="A2516" s="0" t="e">
        <f aca="false">INDEX(BucketTable,MATCH(B2516,SumMonths,0),1)</f>
        <v>#N/A</v>
      </c>
      <c r="Y2516" s="140"/>
      <c r="Z2516" s="140"/>
    </row>
    <row r="2517" customFormat="false" ht="12.75" hidden="false" customHeight="false" outlineLevel="0" collapsed="false">
      <c r="A2517" s="0" t="e">
        <f aca="false">INDEX(BucketTable,MATCH(B2517,SumMonths,0),1)</f>
        <v>#N/A</v>
      </c>
      <c r="Y2517" s="140"/>
      <c r="Z2517" s="140"/>
    </row>
    <row r="2518" customFormat="false" ht="12.75" hidden="false" customHeight="false" outlineLevel="0" collapsed="false">
      <c r="A2518" s="0" t="e">
        <f aca="false">INDEX(BucketTable,MATCH(B2518,SumMonths,0),1)</f>
        <v>#N/A</v>
      </c>
      <c r="Y2518" s="140"/>
      <c r="Z2518" s="140"/>
    </row>
    <row r="2519" customFormat="false" ht="12.75" hidden="false" customHeight="false" outlineLevel="0" collapsed="false">
      <c r="A2519" s="0" t="e">
        <f aca="false">INDEX(BucketTable,MATCH(B2519,SumMonths,0),1)</f>
        <v>#N/A</v>
      </c>
      <c r="Y2519" s="140"/>
      <c r="Z2519" s="140"/>
    </row>
    <row r="2520" customFormat="false" ht="12.75" hidden="false" customHeight="false" outlineLevel="0" collapsed="false">
      <c r="A2520" s="0" t="e">
        <f aca="false">INDEX(BucketTable,MATCH(B2520,SumMonths,0),1)</f>
        <v>#N/A</v>
      </c>
      <c r="Y2520" s="140"/>
      <c r="Z2520" s="140"/>
    </row>
    <row r="2521" customFormat="false" ht="12.75" hidden="false" customHeight="false" outlineLevel="0" collapsed="false">
      <c r="A2521" s="0" t="e">
        <f aca="false">INDEX(BucketTable,MATCH(B2521,SumMonths,0),1)</f>
        <v>#N/A</v>
      </c>
      <c r="Y2521" s="140"/>
      <c r="Z2521" s="140"/>
    </row>
    <row r="2522" customFormat="false" ht="12.75" hidden="false" customHeight="false" outlineLevel="0" collapsed="false">
      <c r="A2522" s="0" t="e">
        <f aca="false">INDEX(BucketTable,MATCH(B2522,SumMonths,0),1)</f>
        <v>#N/A</v>
      </c>
      <c r="Y2522" s="140"/>
      <c r="Z2522" s="140"/>
    </row>
    <row r="2523" customFormat="false" ht="12.75" hidden="false" customHeight="false" outlineLevel="0" collapsed="false">
      <c r="A2523" s="0" t="e">
        <f aca="false">INDEX(BucketTable,MATCH(B2523,SumMonths,0),1)</f>
        <v>#N/A</v>
      </c>
      <c r="Y2523" s="140"/>
      <c r="Z2523" s="140"/>
    </row>
    <row r="2524" customFormat="false" ht="12.75" hidden="false" customHeight="false" outlineLevel="0" collapsed="false">
      <c r="A2524" s="0" t="e">
        <f aca="false">INDEX(BucketTable,MATCH(B2524,SumMonths,0),1)</f>
        <v>#N/A</v>
      </c>
      <c r="Y2524" s="140"/>
      <c r="Z2524" s="140"/>
    </row>
    <row r="2525" customFormat="false" ht="12.75" hidden="false" customHeight="false" outlineLevel="0" collapsed="false">
      <c r="A2525" s="0" t="e">
        <f aca="false">INDEX(BucketTable,MATCH(B2525,SumMonths,0),1)</f>
        <v>#N/A</v>
      </c>
      <c r="Y2525" s="140"/>
      <c r="Z2525" s="140"/>
    </row>
    <row r="2526" customFormat="false" ht="12.75" hidden="false" customHeight="false" outlineLevel="0" collapsed="false">
      <c r="A2526" s="0" t="e">
        <f aca="false">INDEX(BucketTable,MATCH(B2526,SumMonths,0),1)</f>
        <v>#N/A</v>
      </c>
      <c r="Y2526" s="140"/>
      <c r="Z2526" s="140"/>
    </row>
    <row r="2527" customFormat="false" ht="12.75" hidden="false" customHeight="false" outlineLevel="0" collapsed="false">
      <c r="A2527" s="0" t="e">
        <f aca="false">INDEX(BucketTable,MATCH(B2527,SumMonths,0),1)</f>
        <v>#N/A</v>
      </c>
      <c r="Y2527" s="140"/>
      <c r="Z2527" s="140"/>
    </row>
    <row r="2528" customFormat="false" ht="12.75" hidden="false" customHeight="false" outlineLevel="0" collapsed="false">
      <c r="A2528" s="0" t="e">
        <f aca="false">INDEX(BucketTable,MATCH(B2528,SumMonths,0),1)</f>
        <v>#N/A</v>
      </c>
      <c r="Y2528" s="140"/>
      <c r="Z2528" s="140"/>
    </row>
    <row r="2529" customFormat="false" ht="12.75" hidden="false" customHeight="false" outlineLevel="0" collapsed="false">
      <c r="A2529" s="0" t="e">
        <f aca="false">INDEX(BucketTable,MATCH(B2529,SumMonths,0),1)</f>
        <v>#N/A</v>
      </c>
      <c r="Y2529" s="140"/>
      <c r="Z2529" s="140"/>
    </row>
    <row r="2530" customFormat="false" ht="12.75" hidden="false" customHeight="false" outlineLevel="0" collapsed="false">
      <c r="A2530" s="0" t="e">
        <f aca="false">INDEX(BucketTable,MATCH(B2530,SumMonths,0),1)</f>
        <v>#N/A</v>
      </c>
      <c r="Y2530" s="140"/>
      <c r="Z2530" s="140"/>
    </row>
    <row r="2531" customFormat="false" ht="12.75" hidden="false" customHeight="false" outlineLevel="0" collapsed="false">
      <c r="A2531" s="0" t="e">
        <f aca="false">INDEX(BucketTable,MATCH(B2531,SumMonths,0),1)</f>
        <v>#N/A</v>
      </c>
      <c r="Y2531" s="140"/>
      <c r="Z2531" s="140"/>
    </row>
    <row r="2532" customFormat="false" ht="12.75" hidden="false" customHeight="false" outlineLevel="0" collapsed="false">
      <c r="A2532" s="0" t="e">
        <f aca="false">INDEX(BucketTable,MATCH(B2532,SumMonths,0),1)</f>
        <v>#N/A</v>
      </c>
      <c r="Y2532" s="140"/>
      <c r="Z2532" s="140"/>
    </row>
    <row r="2533" customFormat="false" ht="12.75" hidden="false" customHeight="false" outlineLevel="0" collapsed="false">
      <c r="A2533" s="0" t="e">
        <f aca="false">INDEX(BucketTable,MATCH(B2533,SumMonths,0),1)</f>
        <v>#N/A</v>
      </c>
      <c r="Y2533" s="140"/>
      <c r="Z2533" s="140"/>
    </row>
    <row r="2534" customFormat="false" ht="12.75" hidden="false" customHeight="false" outlineLevel="0" collapsed="false">
      <c r="A2534" s="0" t="e">
        <f aca="false">INDEX(BucketTable,MATCH(B2534,SumMonths,0),1)</f>
        <v>#N/A</v>
      </c>
      <c r="Y2534" s="140"/>
      <c r="Z2534" s="140"/>
    </row>
    <row r="2535" customFormat="false" ht="12.75" hidden="false" customHeight="false" outlineLevel="0" collapsed="false">
      <c r="A2535" s="0" t="e">
        <f aca="false">INDEX(BucketTable,MATCH(B2535,SumMonths,0),1)</f>
        <v>#N/A</v>
      </c>
      <c r="Y2535" s="140"/>
      <c r="Z2535" s="140"/>
    </row>
    <row r="2536" customFormat="false" ht="12.75" hidden="false" customHeight="false" outlineLevel="0" collapsed="false">
      <c r="A2536" s="0" t="e">
        <f aca="false">INDEX(BucketTable,MATCH(B2536,SumMonths,0),1)</f>
        <v>#N/A</v>
      </c>
      <c r="Y2536" s="140"/>
      <c r="Z2536" s="140"/>
    </row>
    <row r="2537" customFormat="false" ht="12.75" hidden="false" customHeight="false" outlineLevel="0" collapsed="false">
      <c r="A2537" s="0" t="e">
        <f aca="false">INDEX(BucketTable,MATCH(B2537,SumMonths,0),1)</f>
        <v>#N/A</v>
      </c>
      <c r="Y2537" s="140"/>
      <c r="Z2537" s="140"/>
    </row>
    <row r="2538" customFormat="false" ht="12.75" hidden="false" customHeight="false" outlineLevel="0" collapsed="false">
      <c r="A2538" s="0" t="e">
        <f aca="false">INDEX(BucketTable,MATCH(B2538,SumMonths,0),1)</f>
        <v>#N/A</v>
      </c>
      <c r="Y2538" s="140"/>
      <c r="Z2538" s="140"/>
    </row>
    <row r="2539" customFormat="false" ht="12.75" hidden="false" customHeight="false" outlineLevel="0" collapsed="false">
      <c r="A2539" s="0" t="e">
        <f aca="false">INDEX(BucketTable,MATCH(B2539,SumMonths,0),1)</f>
        <v>#N/A</v>
      </c>
      <c r="Y2539" s="140"/>
      <c r="Z2539" s="140"/>
    </row>
    <row r="2540" customFormat="false" ht="12.75" hidden="false" customHeight="false" outlineLevel="0" collapsed="false">
      <c r="A2540" s="0" t="e">
        <f aca="false">INDEX(BucketTable,MATCH(B2540,SumMonths,0),1)</f>
        <v>#N/A</v>
      </c>
      <c r="Y2540" s="140"/>
      <c r="Z2540" s="140"/>
    </row>
    <row r="2541" customFormat="false" ht="12.75" hidden="false" customHeight="false" outlineLevel="0" collapsed="false">
      <c r="A2541" s="0" t="e">
        <f aca="false">INDEX(BucketTable,MATCH(B2541,SumMonths,0),1)</f>
        <v>#N/A</v>
      </c>
      <c r="Y2541" s="140"/>
      <c r="Z2541" s="140"/>
    </row>
    <row r="2542" customFormat="false" ht="12.75" hidden="false" customHeight="false" outlineLevel="0" collapsed="false">
      <c r="A2542" s="0" t="e">
        <f aca="false">INDEX(BucketTable,MATCH(B2542,SumMonths,0),1)</f>
        <v>#N/A</v>
      </c>
      <c r="Y2542" s="140"/>
      <c r="Z2542" s="140"/>
    </row>
    <row r="2543" customFormat="false" ht="12.75" hidden="false" customHeight="false" outlineLevel="0" collapsed="false">
      <c r="A2543" s="0" t="e">
        <f aca="false">INDEX(BucketTable,MATCH(B2543,SumMonths,0),1)</f>
        <v>#N/A</v>
      </c>
      <c r="Y2543" s="140"/>
      <c r="Z2543" s="140"/>
    </row>
    <row r="2544" customFormat="false" ht="12.75" hidden="false" customHeight="false" outlineLevel="0" collapsed="false">
      <c r="A2544" s="0" t="e">
        <f aca="false">INDEX(BucketTable,MATCH(B2544,SumMonths,0),1)</f>
        <v>#N/A</v>
      </c>
      <c r="Y2544" s="140"/>
      <c r="Z2544" s="140"/>
    </row>
    <row r="2545" customFormat="false" ht="12.75" hidden="false" customHeight="false" outlineLevel="0" collapsed="false">
      <c r="A2545" s="0" t="e">
        <f aca="false">INDEX(BucketTable,MATCH(B2545,SumMonths,0),1)</f>
        <v>#N/A</v>
      </c>
      <c r="Y2545" s="140"/>
      <c r="Z2545" s="140"/>
    </row>
    <row r="2546" customFormat="false" ht="12.75" hidden="false" customHeight="false" outlineLevel="0" collapsed="false">
      <c r="A2546" s="0" t="e">
        <f aca="false">INDEX(BucketTable,MATCH(B2546,SumMonths,0),1)</f>
        <v>#N/A</v>
      </c>
      <c r="Y2546" s="140"/>
      <c r="Z2546" s="140"/>
    </row>
    <row r="2547" customFormat="false" ht="12.75" hidden="false" customHeight="false" outlineLevel="0" collapsed="false">
      <c r="A2547" s="0" t="e">
        <f aca="false">INDEX(BucketTable,MATCH(B2547,SumMonths,0),1)</f>
        <v>#N/A</v>
      </c>
      <c r="Y2547" s="140"/>
      <c r="Z2547" s="140"/>
    </row>
    <row r="2548" customFormat="false" ht="12.75" hidden="false" customHeight="false" outlineLevel="0" collapsed="false">
      <c r="A2548" s="0" t="e">
        <f aca="false">INDEX(BucketTable,MATCH(B2548,SumMonths,0),1)</f>
        <v>#N/A</v>
      </c>
      <c r="Y2548" s="140"/>
      <c r="Z2548" s="140"/>
    </row>
    <row r="2549" customFormat="false" ht="12.75" hidden="false" customHeight="false" outlineLevel="0" collapsed="false">
      <c r="A2549" s="0" t="e">
        <f aca="false">INDEX(BucketTable,MATCH(B2549,SumMonths,0),1)</f>
        <v>#N/A</v>
      </c>
      <c r="Y2549" s="140"/>
      <c r="Z2549" s="140"/>
    </row>
    <row r="2550" customFormat="false" ht="12.75" hidden="false" customHeight="false" outlineLevel="0" collapsed="false">
      <c r="A2550" s="0" t="e">
        <f aca="false">INDEX(BucketTable,MATCH(B2550,SumMonths,0),1)</f>
        <v>#N/A</v>
      </c>
      <c r="Y2550" s="140"/>
      <c r="Z2550" s="140"/>
    </row>
    <row r="2551" customFormat="false" ht="12.75" hidden="false" customHeight="false" outlineLevel="0" collapsed="false">
      <c r="A2551" s="0" t="e">
        <f aca="false">INDEX(BucketTable,MATCH(B2551,SumMonths,0),1)</f>
        <v>#N/A</v>
      </c>
      <c r="Y2551" s="140"/>
      <c r="Z2551" s="140"/>
    </row>
    <row r="2552" customFormat="false" ht="12.75" hidden="false" customHeight="false" outlineLevel="0" collapsed="false">
      <c r="A2552" s="0" t="e">
        <f aca="false">INDEX(BucketTable,MATCH(B2552,SumMonths,0),1)</f>
        <v>#N/A</v>
      </c>
      <c r="Y2552" s="140"/>
      <c r="Z2552" s="140"/>
    </row>
    <row r="2553" customFormat="false" ht="12.75" hidden="false" customHeight="false" outlineLevel="0" collapsed="false">
      <c r="A2553" s="0" t="e">
        <f aca="false">INDEX(BucketTable,MATCH(B2553,SumMonths,0),1)</f>
        <v>#N/A</v>
      </c>
      <c r="Y2553" s="140"/>
      <c r="Z2553" s="140"/>
    </row>
    <row r="2554" customFormat="false" ht="12.75" hidden="false" customHeight="false" outlineLevel="0" collapsed="false">
      <c r="A2554" s="0" t="e">
        <f aca="false">INDEX(BucketTable,MATCH(B2554,SumMonths,0),1)</f>
        <v>#N/A</v>
      </c>
      <c r="Y2554" s="140"/>
      <c r="Z2554" s="140"/>
    </row>
    <row r="2555" customFormat="false" ht="12.75" hidden="false" customHeight="false" outlineLevel="0" collapsed="false">
      <c r="A2555" s="0" t="e">
        <f aca="false">INDEX(BucketTable,MATCH(B2555,SumMonths,0),1)</f>
        <v>#N/A</v>
      </c>
      <c r="Y2555" s="140"/>
      <c r="Z2555" s="140"/>
    </row>
    <row r="2556" customFormat="false" ht="12.75" hidden="false" customHeight="false" outlineLevel="0" collapsed="false">
      <c r="A2556" s="0" t="e">
        <f aca="false">INDEX(BucketTable,MATCH(B2556,SumMonths,0),1)</f>
        <v>#N/A</v>
      </c>
      <c r="Y2556" s="140"/>
      <c r="Z2556" s="140"/>
    </row>
    <row r="2557" customFormat="false" ht="12.75" hidden="false" customHeight="false" outlineLevel="0" collapsed="false">
      <c r="A2557" s="0" t="e">
        <f aca="false">INDEX(BucketTable,MATCH(B2557,SumMonths,0),1)</f>
        <v>#N/A</v>
      </c>
      <c r="Y2557" s="140"/>
      <c r="Z2557" s="140"/>
    </row>
    <row r="2558" customFormat="false" ht="12.75" hidden="false" customHeight="false" outlineLevel="0" collapsed="false">
      <c r="A2558" s="0" t="e">
        <f aca="false">INDEX(BucketTable,MATCH(B2558,SumMonths,0),1)</f>
        <v>#N/A</v>
      </c>
      <c r="Y2558" s="140"/>
      <c r="Z2558" s="140"/>
    </row>
    <row r="2559" customFormat="false" ht="12.75" hidden="false" customHeight="false" outlineLevel="0" collapsed="false">
      <c r="A2559" s="0" t="e">
        <f aca="false">INDEX(BucketTable,MATCH(B2559,SumMonths,0),1)</f>
        <v>#N/A</v>
      </c>
      <c r="Y2559" s="140"/>
      <c r="Z2559" s="140"/>
    </row>
    <row r="2560" customFormat="false" ht="12.75" hidden="false" customHeight="false" outlineLevel="0" collapsed="false">
      <c r="A2560" s="0" t="e">
        <f aca="false">INDEX(BucketTable,MATCH(B2560,SumMonths,0),1)</f>
        <v>#N/A</v>
      </c>
      <c r="Y2560" s="140"/>
      <c r="Z2560" s="140"/>
    </row>
    <row r="2561" customFormat="false" ht="12.75" hidden="false" customHeight="false" outlineLevel="0" collapsed="false">
      <c r="A2561" s="0" t="e">
        <f aca="false">INDEX(BucketTable,MATCH(B2561,SumMonths,0),1)</f>
        <v>#N/A</v>
      </c>
      <c r="Y2561" s="140"/>
      <c r="Z2561" s="140"/>
    </row>
    <row r="2562" customFormat="false" ht="12.75" hidden="false" customHeight="false" outlineLevel="0" collapsed="false">
      <c r="A2562" s="0" t="e">
        <f aca="false">INDEX(BucketTable,MATCH(B2562,SumMonths,0),1)</f>
        <v>#N/A</v>
      </c>
      <c r="Y2562" s="140"/>
      <c r="Z2562" s="140"/>
    </row>
    <row r="2563" customFormat="false" ht="12.75" hidden="false" customHeight="false" outlineLevel="0" collapsed="false">
      <c r="A2563" s="0" t="e">
        <f aca="false">INDEX(BucketTable,MATCH(B2563,SumMonths,0),1)</f>
        <v>#N/A</v>
      </c>
      <c r="Y2563" s="140"/>
      <c r="Z2563" s="140"/>
    </row>
    <row r="2564" customFormat="false" ht="12.75" hidden="false" customHeight="false" outlineLevel="0" collapsed="false">
      <c r="A2564" s="0" t="e">
        <f aca="false">INDEX(BucketTable,MATCH(B2564,SumMonths,0),1)</f>
        <v>#N/A</v>
      </c>
      <c r="Y2564" s="140"/>
      <c r="Z2564" s="140"/>
    </row>
    <row r="2565" customFormat="false" ht="12.75" hidden="false" customHeight="false" outlineLevel="0" collapsed="false">
      <c r="A2565" s="0" t="e">
        <f aca="false">INDEX(BucketTable,MATCH(B2565,SumMonths,0),1)</f>
        <v>#N/A</v>
      </c>
      <c r="Y2565" s="140"/>
      <c r="Z2565" s="140"/>
    </row>
    <row r="2566" customFormat="false" ht="12.75" hidden="false" customHeight="false" outlineLevel="0" collapsed="false">
      <c r="A2566" s="0" t="e">
        <f aca="false">INDEX(BucketTable,MATCH(B2566,SumMonths,0),1)</f>
        <v>#N/A</v>
      </c>
      <c r="Y2566" s="140"/>
      <c r="Z2566" s="140"/>
    </row>
    <row r="2567" customFormat="false" ht="12.75" hidden="false" customHeight="false" outlineLevel="0" collapsed="false">
      <c r="A2567" s="0" t="e">
        <f aca="false">INDEX(BucketTable,MATCH(B2567,SumMonths,0),1)</f>
        <v>#N/A</v>
      </c>
      <c r="Y2567" s="140"/>
      <c r="Z2567" s="140"/>
    </row>
    <row r="2568" customFormat="false" ht="12.75" hidden="false" customHeight="false" outlineLevel="0" collapsed="false">
      <c r="A2568" s="0" t="e">
        <f aca="false">INDEX(BucketTable,MATCH(B2568,SumMonths,0),1)</f>
        <v>#N/A</v>
      </c>
      <c r="Y2568" s="140"/>
      <c r="Z2568" s="140"/>
    </row>
    <row r="2569" customFormat="false" ht="12.75" hidden="false" customHeight="false" outlineLevel="0" collapsed="false">
      <c r="A2569" s="0" t="e">
        <f aca="false">INDEX(BucketTable,MATCH(B2569,SumMonths,0),1)</f>
        <v>#N/A</v>
      </c>
      <c r="Y2569" s="140"/>
      <c r="Z2569" s="140"/>
    </row>
    <row r="2570" customFormat="false" ht="12.75" hidden="false" customHeight="false" outlineLevel="0" collapsed="false">
      <c r="A2570" s="0" t="e">
        <f aca="false">INDEX(BucketTable,MATCH(B2570,SumMonths,0),1)</f>
        <v>#N/A</v>
      </c>
      <c r="Y2570" s="140"/>
      <c r="Z2570" s="140"/>
    </row>
    <row r="2571" customFormat="false" ht="12.75" hidden="false" customHeight="false" outlineLevel="0" collapsed="false">
      <c r="A2571" s="0" t="e">
        <f aca="false">INDEX(BucketTable,MATCH(B2571,SumMonths,0),1)</f>
        <v>#N/A</v>
      </c>
      <c r="Y2571" s="140"/>
      <c r="Z2571" s="140"/>
    </row>
    <row r="2572" customFormat="false" ht="12.75" hidden="false" customHeight="false" outlineLevel="0" collapsed="false">
      <c r="A2572" s="0" t="e">
        <f aca="false">INDEX(BucketTable,MATCH(B2572,SumMonths,0),1)</f>
        <v>#N/A</v>
      </c>
      <c r="Y2572" s="140"/>
      <c r="Z2572" s="140"/>
    </row>
    <row r="2573" customFormat="false" ht="12.75" hidden="false" customHeight="false" outlineLevel="0" collapsed="false">
      <c r="A2573" s="0" t="e">
        <f aca="false">INDEX(BucketTable,MATCH(B2573,SumMonths,0),1)</f>
        <v>#N/A</v>
      </c>
      <c r="Y2573" s="140"/>
      <c r="Z2573" s="140"/>
    </row>
    <row r="2574" customFormat="false" ht="12.75" hidden="false" customHeight="false" outlineLevel="0" collapsed="false">
      <c r="A2574" s="0" t="e">
        <f aca="false">INDEX(BucketTable,MATCH(B2574,SumMonths,0),1)</f>
        <v>#N/A</v>
      </c>
      <c r="Y2574" s="140"/>
      <c r="Z2574" s="140"/>
    </row>
    <row r="2575" customFormat="false" ht="12.75" hidden="false" customHeight="false" outlineLevel="0" collapsed="false">
      <c r="A2575" s="0" t="e">
        <f aca="false">INDEX(BucketTable,MATCH(B2575,SumMonths,0),1)</f>
        <v>#N/A</v>
      </c>
      <c r="Y2575" s="140"/>
      <c r="Z2575" s="140"/>
    </row>
    <row r="2576" customFormat="false" ht="12.75" hidden="false" customHeight="false" outlineLevel="0" collapsed="false">
      <c r="A2576" s="0" t="e">
        <f aca="false">INDEX(BucketTable,MATCH(B2576,SumMonths,0),1)</f>
        <v>#N/A</v>
      </c>
      <c r="Y2576" s="140"/>
      <c r="Z2576" s="140"/>
    </row>
    <row r="2577" customFormat="false" ht="12.75" hidden="false" customHeight="false" outlineLevel="0" collapsed="false">
      <c r="A2577" s="0" t="e">
        <f aca="false">INDEX(BucketTable,MATCH(B2577,SumMonths,0),1)</f>
        <v>#N/A</v>
      </c>
      <c r="Y2577" s="140"/>
      <c r="Z2577" s="140"/>
    </row>
    <row r="2578" customFormat="false" ht="12.75" hidden="false" customHeight="false" outlineLevel="0" collapsed="false">
      <c r="A2578" s="0" t="e">
        <f aca="false">INDEX(BucketTable,MATCH(B2578,SumMonths,0),1)</f>
        <v>#N/A</v>
      </c>
      <c r="Y2578" s="140"/>
      <c r="Z2578" s="140"/>
    </row>
    <row r="2579" customFormat="false" ht="12.75" hidden="false" customHeight="false" outlineLevel="0" collapsed="false">
      <c r="A2579" s="0" t="e">
        <f aca="false">INDEX(BucketTable,MATCH(B2579,SumMonths,0),1)</f>
        <v>#N/A</v>
      </c>
      <c r="Y2579" s="140"/>
      <c r="Z2579" s="140"/>
    </row>
    <row r="2580" customFormat="false" ht="12.75" hidden="false" customHeight="false" outlineLevel="0" collapsed="false">
      <c r="A2580" s="0" t="e">
        <f aca="false">INDEX(BucketTable,MATCH(B2580,SumMonths,0),1)</f>
        <v>#N/A</v>
      </c>
      <c r="Y2580" s="140"/>
      <c r="Z2580" s="140"/>
    </row>
    <row r="2581" customFormat="false" ht="12.75" hidden="false" customHeight="false" outlineLevel="0" collapsed="false">
      <c r="A2581" s="0" t="e">
        <f aca="false">INDEX(BucketTable,MATCH(B2581,SumMonths,0),1)</f>
        <v>#N/A</v>
      </c>
      <c r="Y2581" s="140"/>
      <c r="Z2581" s="140"/>
    </row>
    <row r="2582" customFormat="false" ht="12.75" hidden="false" customHeight="false" outlineLevel="0" collapsed="false">
      <c r="A2582" s="0" t="e">
        <f aca="false">INDEX(BucketTable,MATCH(B2582,SumMonths,0),1)</f>
        <v>#N/A</v>
      </c>
      <c r="Y2582" s="140"/>
      <c r="Z2582" s="140"/>
    </row>
    <row r="2583" customFormat="false" ht="12.75" hidden="false" customHeight="false" outlineLevel="0" collapsed="false">
      <c r="A2583" s="0" t="e">
        <f aca="false">INDEX(BucketTable,MATCH(B2583,SumMonths,0),1)</f>
        <v>#N/A</v>
      </c>
      <c r="Y2583" s="140"/>
      <c r="Z2583" s="140"/>
    </row>
    <row r="2584" customFormat="false" ht="12.75" hidden="false" customHeight="false" outlineLevel="0" collapsed="false">
      <c r="A2584" s="0" t="e">
        <f aca="false">INDEX(BucketTable,MATCH(B2584,SumMonths,0),1)</f>
        <v>#N/A</v>
      </c>
      <c r="Y2584" s="140"/>
      <c r="Z2584" s="140"/>
    </row>
    <row r="2585" customFormat="false" ht="12.75" hidden="false" customHeight="false" outlineLevel="0" collapsed="false">
      <c r="A2585" s="0" t="e">
        <f aca="false">INDEX(BucketTable,MATCH(B2585,SumMonths,0),1)</f>
        <v>#N/A</v>
      </c>
      <c r="Y2585" s="140"/>
      <c r="Z2585" s="140"/>
    </row>
    <row r="2586" customFormat="false" ht="12.75" hidden="false" customHeight="false" outlineLevel="0" collapsed="false">
      <c r="A2586" s="0" t="e">
        <f aca="false">INDEX(BucketTable,MATCH(B2586,SumMonths,0),1)</f>
        <v>#N/A</v>
      </c>
      <c r="Y2586" s="140"/>
      <c r="Z2586" s="140"/>
    </row>
    <row r="2587" customFormat="false" ht="12.75" hidden="false" customHeight="false" outlineLevel="0" collapsed="false">
      <c r="A2587" s="0" t="e">
        <f aca="false">INDEX(BucketTable,MATCH(B2587,SumMonths,0),1)</f>
        <v>#N/A</v>
      </c>
      <c r="Y2587" s="140"/>
      <c r="Z2587" s="140"/>
    </row>
    <row r="2588" customFormat="false" ht="12.75" hidden="false" customHeight="false" outlineLevel="0" collapsed="false">
      <c r="A2588" s="0" t="e">
        <f aca="false">INDEX(BucketTable,MATCH(B2588,SumMonths,0),1)</f>
        <v>#N/A</v>
      </c>
      <c r="Y2588" s="140"/>
      <c r="Z2588" s="140"/>
    </row>
    <row r="2589" customFormat="false" ht="12.75" hidden="false" customHeight="false" outlineLevel="0" collapsed="false">
      <c r="A2589" s="0" t="e">
        <f aca="false">INDEX(BucketTable,MATCH(B2589,SumMonths,0),1)</f>
        <v>#N/A</v>
      </c>
      <c r="Y2589" s="140"/>
      <c r="Z2589" s="140"/>
    </row>
    <row r="2590" customFormat="false" ht="12.75" hidden="false" customHeight="false" outlineLevel="0" collapsed="false">
      <c r="A2590" s="0" t="e">
        <f aca="false">INDEX(BucketTable,MATCH(B2590,SumMonths,0),1)</f>
        <v>#N/A</v>
      </c>
      <c r="Y2590" s="140"/>
      <c r="Z2590" s="140"/>
    </row>
    <row r="2591" customFormat="false" ht="12.75" hidden="false" customHeight="false" outlineLevel="0" collapsed="false">
      <c r="A2591" s="0" t="e">
        <f aca="false">INDEX(BucketTable,MATCH(B2591,SumMonths,0),1)</f>
        <v>#N/A</v>
      </c>
      <c r="Y2591" s="140"/>
      <c r="Z2591" s="140"/>
    </row>
    <row r="2592" customFormat="false" ht="12.75" hidden="false" customHeight="false" outlineLevel="0" collapsed="false">
      <c r="A2592" s="0" t="e">
        <f aca="false">INDEX(BucketTable,MATCH(B2592,SumMonths,0),1)</f>
        <v>#N/A</v>
      </c>
      <c r="Y2592" s="140"/>
      <c r="Z2592" s="140"/>
    </row>
    <row r="2593" customFormat="false" ht="12.75" hidden="false" customHeight="false" outlineLevel="0" collapsed="false">
      <c r="A2593" s="0" t="e">
        <f aca="false">INDEX(BucketTable,MATCH(B2593,SumMonths,0),1)</f>
        <v>#N/A</v>
      </c>
      <c r="Y2593" s="140"/>
      <c r="Z2593" s="140"/>
    </row>
    <row r="2594" customFormat="false" ht="12.75" hidden="false" customHeight="false" outlineLevel="0" collapsed="false">
      <c r="A2594" s="0" t="e">
        <f aca="false">INDEX(BucketTable,MATCH(B2594,SumMonths,0),1)</f>
        <v>#N/A</v>
      </c>
      <c r="Y2594" s="140"/>
      <c r="Z2594" s="140"/>
    </row>
    <row r="2595" customFormat="false" ht="12.75" hidden="false" customHeight="false" outlineLevel="0" collapsed="false">
      <c r="A2595" s="0" t="e">
        <f aca="false">INDEX(BucketTable,MATCH(B2595,SumMonths,0),1)</f>
        <v>#N/A</v>
      </c>
      <c r="Y2595" s="140"/>
      <c r="Z2595" s="140"/>
    </row>
    <row r="2596" customFormat="false" ht="12.75" hidden="false" customHeight="false" outlineLevel="0" collapsed="false">
      <c r="A2596" s="0" t="e">
        <f aca="false">INDEX(BucketTable,MATCH(B2596,SumMonths,0),1)</f>
        <v>#N/A</v>
      </c>
      <c r="Y2596" s="140"/>
      <c r="Z2596" s="140"/>
    </row>
    <row r="2597" customFormat="false" ht="12.75" hidden="false" customHeight="false" outlineLevel="0" collapsed="false">
      <c r="A2597" s="0" t="e">
        <f aca="false">INDEX(BucketTable,MATCH(B2597,SumMonths,0),1)</f>
        <v>#N/A</v>
      </c>
      <c r="Y2597" s="140"/>
      <c r="Z2597" s="140"/>
    </row>
    <row r="2598" customFormat="false" ht="12.75" hidden="false" customHeight="false" outlineLevel="0" collapsed="false">
      <c r="A2598" s="0" t="e">
        <f aca="false">INDEX(BucketTable,MATCH(B2598,SumMonths,0),1)</f>
        <v>#N/A</v>
      </c>
      <c r="Y2598" s="140"/>
      <c r="Z2598" s="140"/>
    </row>
    <row r="2599" customFormat="false" ht="12.75" hidden="false" customHeight="false" outlineLevel="0" collapsed="false">
      <c r="A2599" s="0" t="e">
        <f aca="false">INDEX(BucketTable,MATCH(B2599,SumMonths,0),1)</f>
        <v>#N/A</v>
      </c>
      <c r="Y2599" s="140"/>
      <c r="Z2599" s="140"/>
    </row>
    <row r="2600" customFormat="false" ht="12.75" hidden="false" customHeight="false" outlineLevel="0" collapsed="false">
      <c r="A2600" s="0" t="e">
        <f aca="false">INDEX(BucketTable,MATCH(B2600,SumMonths,0),1)</f>
        <v>#N/A</v>
      </c>
      <c r="Y2600" s="140"/>
      <c r="Z2600" s="140"/>
    </row>
    <row r="2601" customFormat="false" ht="12.75" hidden="false" customHeight="false" outlineLevel="0" collapsed="false">
      <c r="A2601" s="0" t="e">
        <f aca="false">INDEX(BucketTable,MATCH(B2601,SumMonths,0),1)</f>
        <v>#N/A</v>
      </c>
      <c r="Y2601" s="140"/>
      <c r="Z2601" s="140"/>
    </row>
    <row r="2602" customFormat="false" ht="12.75" hidden="false" customHeight="false" outlineLevel="0" collapsed="false">
      <c r="A2602" s="0" t="e">
        <f aca="false">INDEX(BucketTable,MATCH(B2602,SumMonths,0),1)</f>
        <v>#N/A</v>
      </c>
      <c r="Y2602" s="140"/>
      <c r="Z2602" s="140"/>
    </row>
    <row r="2603" customFormat="false" ht="12.75" hidden="false" customHeight="false" outlineLevel="0" collapsed="false">
      <c r="A2603" s="0" t="e">
        <f aca="false">INDEX(BucketTable,MATCH(B2603,SumMonths,0),1)</f>
        <v>#N/A</v>
      </c>
      <c r="Y2603" s="140"/>
      <c r="Z2603" s="140"/>
    </row>
    <row r="2604" customFormat="false" ht="12.75" hidden="false" customHeight="false" outlineLevel="0" collapsed="false">
      <c r="A2604" s="0" t="e">
        <f aca="false">INDEX(BucketTable,MATCH(B2604,SumMonths,0),1)</f>
        <v>#N/A</v>
      </c>
      <c r="Y2604" s="140"/>
      <c r="Z2604" s="140"/>
    </row>
    <row r="2605" customFormat="false" ht="12.75" hidden="false" customHeight="false" outlineLevel="0" collapsed="false">
      <c r="A2605" s="0" t="e">
        <f aca="false">INDEX(BucketTable,MATCH(B2605,SumMonths,0),1)</f>
        <v>#N/A</v>
      </c>
      <c r="Y2605" s="140"/>
      <c r="Z2605" s="140"/>
    </row>
    <row r="2606" customFormat="false" ht="12.75" hidden="false" customHeight="false" outlineLevel="0" collapsed="false">
      <c r="A2606" s="0" t="e">
        <f aca="false">INDEX(BucketTable,MATCH(B2606,SumMonths,0),1)</f>
        <v>#N/A</v>
      </c>
      <c r="Y2606" s="140"/>
      <c r="Z2606" s="140"/>
    </row>
    <row r="2607" customFormat="false" ht="12.75" hidden="false" customHeight="false" outlineLevel="0" collapsed="false">
      <c r="A2607" s="0" t="e">
        <f aca="false">INDEX(BucketTable,MATCH(B2607,SumMonths,0),1)</f>
        <v>#N/A</v>
      </c>
      <c r="Y2607" s="140"/>
      <c r="Z2607" s="140"/>
    </row>
    <row r="2608" customFormat="false" ht="12.75" hidden="false" customHeight="false" outlineLevel="0" collapsed="false">
      <c r="A2608" s="0" t="e">
        <f aca="false">INDEX(BucketTable,MATCH(B2608,SumMonths,0),1)</f>
        <v>#N/A</v>
      </c>
      <c r="Y2608" s="140"/>
      <c r="Z2608" s="140"/>
    </row>
    <row r="2609" customFormat="false" ht="12.75" hidden="false" customHeight="false" outlineLevel="0" collapsed="false">
      <c r="A2609" s="0" t="e">
        <f aca="false">INDEX(BucketTable,MATCH(B2609,SumMonths,0),1)</f>
        <v>#N/A</v>
      </c>
      <c r="Y2609" s="140"/>
      <c r="Z2609" s="140"/>
    </row>
    <row r="2610" customFormat="false" ht="12.75" hidden="false" customHeight="false" outlineLevel="0" collapsed="false">
      <c r="A2610" s="0" t="e">
        <f aca="false">INDEX(BucketTable,MATCH(B2610,SumMonths,0),1)</f>
        <v>#N/A</v>
      </c>
      <c r="Y2610" s="140"/>
      <c r="Z2610" s="140"/>
    </row>
    <row r="2611" customFormat="false" ht="12.75" hidden="false" customHeight="false" outlineLevel="0" collapsed="false">
      <c r="A2611" s="0" t="e">
        <f aca="false">INDEX(BucketTable,MATCH(B2611,SumMonths,0),1)</f>
        <v>#N/A</v>
      </c>
      <c r="Y2611" s="140"/>
      <c r="Z2611" s="140"/>
    </row>
    <row r="2612" customFormat="false" ht="12.75" hidden="false" customHeight="false" outlineLevel="0" collapsed="false">
      <c r="A2612" s="0" t="e">
        <f aca="false">INDEX(BucketTable,MATCH(B2612,SumMonths,0),1)</f>
        <v>#N/A</v>
      </c>
      <c r="Y2612" s="140"/>
      <c r="Z2612" s="140"/>
    </row>
    <row r="2613" customFormat="false" ht="12.75" hidden="false" customHeight="false" outlineLevel="0" collapsed="false">
      <c r="A2613" s="0" t="e">
        <f aca="false">INDEX(BucketTable,MATCH(B2613,SumMonths,0),1)</f>
        <v>#N/A</v>
      </c>
      <c r="Y2613" s="140"/>
      <c r="Z2613" s="140"/>
    </row>
    <row r="2614" customFormat="false" ht="12.75" hidden="false" customHeight="false" outlineLevel="0" collapsed="false">
      <c r="A2614" s="0" t="e">
        <f aca="false">INDEX(BucketTable,MATCH(B2614,SumMonths,0),1)</f>
        <v>#N/A</v>
      </c>
      <c r="Y2614" s="140"/>
      <c r="Z2614" s="140"/>
    </row>
    <row r="2615" customFormat="false" ht="12.75" hidden="false" customHeight="false" outlineLevel="0" collapsed="false">
      <c r="A2615" s="0" t="e">
        <f aca="false">INDEX(BucketTable,MATCH(B2615,SumMonths,0),1)</f>
        <v>#N/A</v>
      </c>
      <c r="Y2615" s="140"/>
      <c r="Z2615" s="140"/>
    </row>
    <row r="2616" customFormat="false" ht="12.75" hidden="false" customHeight="false" outlineLevel="0" collapsed="false">
      <c r="A2616" s="0" t="e">
        <f aca="false">INDEX(BucketTable,MATCH(B2616,SumMonths,0),1)</f>
        <v>#N/A</v>
      </c>
      <c r="Y2616" s="140"/>
      <c r="Z2616" s="140"/>
    </row>
    <row r="2617" customFormat="false" ht="12.75" hidden="false" customHeight="false" outlineLevel="0" collapsed="false">
      <c r="A2617" s="0" t="e">
        <f aca="false">INDEX(BucketTable,MATCH(B2617,SumMonths,0),1)</f>
        <v>#N/A</v>
      </c>
      <c r="Y2617" s="140"/>
      <c r="Z2617" s="140"/>
    </row>
    <row r="2618" customFormat="false" ht="12.75" hidden="false" customHeight="false" outlineLevel="0" collapsed="false">
      <c r="A2618" s="0" t="e">
        <f aca="false">INDEX(BucketTable,MATCH(B2618,SumMonths,0),1)</f>
        <v>#N/A</v>
      </c>
      <c r="Y2618" s="140"/>
      <c r="Z2618" s="140"/>
    </row>
    <row r="2619" customFormat="false" ht="12.75" hidden="false" customHeight="false" outlineLevel="0" collapsed="false">
      <c r="A2619" s="0" t="e">
        <f aca="false">INDEX(BucketTable,MATCH(B2619,SumMonths,0),1)</f>
        <v>#N/A</v>
      </c>
      <c r="Y2619" s="140"/>
      <c r="Z2619" s="140"/>
    </row>
    <row r="2620" customFormat="false" ht="12.75" hidden="false" customHeight="false" outlineLevel="0" collapsed="false">
      <c r="A2620" s="0" t="e">
        <f aca="false">INDEX(BucketTable,MATCH(B2620,SumMonths,0),1)</f>
        <v>#N/A</v>
      </c>
      <c r="Y2620" s="140"/>
      <c r="Z2620" s="140"/>
    </row>
    <row r="2621" customFormat="false" ht="12.75" hidden="false" customHeight="false" outlineLevel="0" collapsed="false">
      <c r="A2621" s="0" t="e">
        <f aca="false">INDEX(BucketTable,MATCH(B2621,SumMonths,0),1)</f>
        <v>#N/A</v>
      </c>
      <c r="Y2621" s="140"/>
      <c r="Z2621" s="140"/>
    </row>
    <row r="2622" customFormat="false" ht="12.75" hidden="false" customHeight="false" outlineLevel="0" collapsed="false">
      <c r="A2622" s="0" t="e">
        <f aca="false">INDEX(BucketTable,MATCH(B2622,SumMonths,0),1)</f>
        <v>#N/A</v>
      </c>
      <c r="Y2622" s="140"/>
      <c r="Z2622" s="140"/>
    </row>
    <row r="2623" customFormat="false" ht="12.75" hidden="false" customHeight="false" outlineLevel="0" collapsed="false">
      <c r="A2623" s="0" t="e">
        <f aca="false">INDEX(BucketTable,MATCH(B2623,SumMonths,0),1)</f>
        <v>#N/A</v>
      </c>
      <c r="Y2623" s="140"/>
      <c r="Z2623" s="140"/>
    </row>
    <row r="2624" customFormat="false" ht="12.75" hidden="false" customHeight="false" outlineLevel="0" collapsed="false">
      <c r="A2624" s="0" t="e">
        <f aca="false">INDEX(BucketTable,MATCH(B2624,SumMonths,0),1)</f>
        <v>#N/A</v>
      </c>
      <c r="Y2624" s="140"/>
      <c r="Z2624" s="140"/>
    </row>
    <row r="2625" customFormat="false" ht="12.75" hidden="false" customHeight="false" outlineLevel="0" collapsed="false">
      <c r="A2625" s="0" t="e">
        <f aca="false">INDEX(BucketTable,MATCH(B2625,SumMonths,0),1)</f>
        <v>#N/A</v>
      </c>
      <c r="Y2625" s="140"/>
      <c r="Z2625" s="140"/>
    </row>
    <row r="2626" customFormat="false" ht="12.75" hidden="false" customHeight="false" outlineLevel="0" collapsed="false">
      <c r="A2626" s="0" t="e">
        <f aca="false">INDEX(BucketTable,MATCH(B2626,SumMonths,0),1)</f>
        <v>#N/A</v>
      </c>
      <c r="Y2626" s="140"/>
      <c r="Z2626" s="140"/>
    </row>
    <row r="2627" customFormat="false" ht="12.75" hidden="false" customHeight="false" outlineLevel="0" collapsed="false">
      <c r="A2627" s="0" t="e">
        <f aca="false">INDEX(BucketTable,MATCH(B2627,SumMonths,0),1)</f>
        <v>#N/A</v>
      </c>
      <c r="Y2627" s="140"/>
      <c r="Z2627" s="140"/>
    </row>
    <row r="2628" customFormat="false" ht="12.75" hidden="false" customHeight="false" outlineLevel="0" collapsed="false">
      <c r="A2628" s="0" t="e">
        <f aca="false">INDEX(BucketTable,MATCH(B2628,SumMonths,0),1)</f>
        <v>#N/A</v>
      </c>
      <c r="Y2628" s="140"/>
      <c r="Z2628" s="140"/>
    </row>
    <row r="2629" customFormat="false" ht="12.75" hidden="false" customHeight="false" outlineLevel="0" collapsed="false">
      <c r="A2629" s="0" t="e">
        <f aca="false">INDEX(BucketTable,MATCH(B2629,SumMonths,0),1)</f>
        <v>#N/A</v>
      </c>
      <c r="Y2629" s="140"/>
      <c r="Z2629" s="140"/>
    </row>
    <row r="2630" customFormat="false" ht="12.75" hidden="false" customHeight="false" outlineLevel="0" collapsed="false">
      <c r="A2630" s="0" t="e">
        <f aca="false">INDEX(BucketTable,MATCH(B2630,SumMonths,0),1)</f>
        <v>#N/A</v>
      </c>
      <c r="Y2630" s="140"/>
      <c r="Z2630" s="140"/>
    </row>
    <row r="2631" customFormat="false" ht="12.75" hidden="false" customHeight="false" outlineLevel="0" collapsed="false">
      <c r="A2631" s="0" t="e">
        <f aca="false">INDEX(BucketTable,MATCH(B2631,SumMonths,0),1)</f>
        <v>#N/A</v>
      </c>
      <c r="Y2631" s="140"/>
      <c r="Z2631" s="140"/>
    </row>
    <row r="2632" customFormat="false" ht="12.75" hidden="false" customHeight="false" outlineLevel="0" collapsed="false">
      <c r="A2632" s="0" t="e">
        <f aca="false">INDEX(BucketTable,MATCH(B2632,SumMonths,0),1)</f>
        <v>#N/A</v>
      </c>
      <c r="Y2632" s="140"/>
      <c r="Z2632" s="140"/>
    </row>
    <row r="2633" customFormat="false" ht="12.75" hidden="false" customHeight="false" outlineLevel="0" collapsed="false">
      <c r="A2633" s="0" t="e">
        <f aca="false">INDEX(BucketTable,MATCH(B2633,SumMonths,0),1)</f>
        <v>#N/A</v>
      </c>
      <c r="Y2633" s="140"/>
      <c r="Z2633" s="140"/>
    </row>
    <row r="2634" customFormat="false" ht="12.75" hidden="false" customHeight="false" outlineLevel="0" collapsed="false">
      <c r="A2634" s="0" t="e">
        <f aca="false">INDEX(BucketTable,MATCH(B2634,SumMonths,0),1)</f>
        <v>#N/A</v>
      </c>
      <c r="Y2634" s="140"/>
      <c r="Z2634" s="140"/>
    </row>
    <row r="2635" customFormat="false" ht="12.75" hidden="false" customHeight="false" outlineLevel="0" collapsed="false">
      <c r="A2635" s="0" t="e">
        <f aca="false">INDEX(BucketTable,MATCH(B2635,SumMonths,0),1)</f>
        <v>#N/A</v>
      </c>
      <c r="Y2635" s="140"/>
      <c r="Z2635" s="140"/>
    </row>
    <row r="2636" customFormat="false" ht="12.75" hidden="false" customHeight="false" outlineLevel="0" collapsed="false">
      <c r="A2636" s="0" t="e">
        <f aca="false">INDEX(BucketTable,MATCH(B2636,SumMonths,0),1)</f>
        <v>#N/A</v>
      </c>
      <c r="Y2636" s="140"/>
      <c r="Z2636" s="140"/>
    </row>
    <row r="2637" customFormat="false" ht="12.75" hidden="false" customHeight="false" outlineLevel="0" collapsed="false">
      <c r="A2637" s="0" t="e">
        <f aca="false">INDEX(BucketTable,MATCH(B2637,SumMonths,0),1)</f>
        <v>#N/A</v>
      </c>
      <c r="Y2637" s="140"/>
      <c r="Z2637" s="140"/>
    </row>
    <row r="2638" customFormat="false" ht="12.75" hidden="false" customHeight="false" outlineLevel="0" collapsed="false">
      <c r="A2638" s="0" t="e">
        <f aca="false">INDEX(BucketTable,MATCH(B2638,SumMonths,0),1)</f>
        <v>#N/A</v>
      </c>
      <c r="Y2638" s="140"/>
      <c r="Z2638" s="140"/>
    </row>
    <row r="2639" customFormat="false" ht="12.75" hidden="false" customHeight="false" outlineLevel="0" collapsed="false">
      <c r="A2639" s="0" t="e">
        <f aca="false">INDEX(BucketTable,MATCH(B2639,SumMonths,0),1)</f>
        <v>#N/A</v>
      </c>
      <c r="Y2639" s="140"/>
      <c r="Z2639" s="140"/>
    </row>
    <row r="2640" customFormat="false" ht="12.75" hidden="false" customHeight="false" outlineLevel="0" collapsed="false">
      <c r="A2640" s="0" t="e">
        <f aca="false">INDEX(BucketTable,MATCH(B2640,SumMonths,0),1)</f>
        <v>#N/A</v>
      </c>
      <c r="Y2640" s="140"/>
      <c r="Z2640" s="140"/>
    </row>
    <row r="2641" customFormat="false" ht="12.75" hidden="false" customHeight="false" outlineLevel="0" collapsed="false">
      <c r="A2641" s="0" t="e">
        <f aca="false">INDEX(BucketTable,MATCH(B2641,SumMonths,0),1)</f>
        <v>#N/A</v>
      </c>
      <c r="Y2641" s="140"/>
      <c r="Z2641" s="140"/>
    </row>
    <row r="2642" customFormat="false" ht="12.75" hidden="false" customHeight="false" outlineLevel="0" collapsed="false">
      <c r="A2642" s="0" t="e">
        <f aca="false">INDEX(BucketTable,MATCH(B2642,SumMonths,0),1)</f>
        <v>#N/A</v>
      </c>
      <c r="Y2642" s="140"/>
      <c r="Z2642" s="140"/>
    </row>
    <row r="2643" customFormat="false" ht="12.75" hidden="false" customHeight="false" outlineLevel="0" collapsed="false">
      <c r="A2643" s="0" t="e">
        <f aca="false">INDEX(BucketTable,MATCH(B2643,SumMonths,0),1)</f>
        <v>#N/A</v>
      </c>
      <c r="Y2643" s="140"/>
      <c r="Z2643" s="140"/>
    </row>
    <row r="2644" customFormat="false" ht="12.75" hidden="false" customHeight="false" outlineLevel="0" collapsed="false">
      <c r="A2644" s="0" t="e">
        <f aca="false">INDEX(BucketTable,MATCH(B2644,SumMonths,0),1)</f>
        <v>#N/A</v>
      </c>
      <c r="Y2644" s="140"/>
      <c r="Z2644" s="140"/>
    </row>
    <row r="2645" customFormat="false" ht="12.75" hidden="false" customHeight="false" outlineLevel="0" collapsed="false">
      <c r="A2645" s="0" t="e">
        <f aca="false">INDEX(BucketTable,MATCH(B2645,SumMonths,0),1)</f>
        <v>#N/A</v>
      </c>
      <c r="Y2645" s="140"/>
      <c r="Z2645" s="140"/>
    </row>
    <row r="2646" customFormat="false" ht="12.75" hidden="false" customHeight="false" outlineLevel="0" collapsed="false">
      <c r="A2646" s="0" t="e">
        <f aca="false">INDEX(BucketTable,MATCH(B2646,SumMonths,0),1)</f>
        <v>#N/A</v>
      </c>
      <c r="Y2646" s="140"/>
      <c r="Z2646" s="140"/>
    </row>
    <row r="2647" customFormat="false" ht="12.75" hidden="false" customHeight="false" outlineLevel="0" collapsed="false">
      <c r="A2647" s="0" t="e">
        <f aca="false">INDEX(BucketTable,MATCH(B2647,SumMonths,0),1)</f>
        <v>#N/A</v>
      </c>
      <c r="Y2647" s="140"/>
      <c r="Z2647" s="140"/>
    </row>
    <row r="2648" customFormat="false" ht="12.75" hidden="false" customHeight="false" outlineLevel="0" collapsed="false">
      <c r="A2648" s="0" t="e">
        <f aca="false">INDEX(BucketTable,MATCH(B2648,SumMonths,0),1)</f>
        <v>#N/A</v>
      </c>
      <c r="Y2648" s="140"/>
      <c r="Z2648" s="140"/>
    </row>
    <row r="2649" customFormat="false" ht="12.75" hidden="false" customHeight="false" outlineLevel="0" collapsed="false">
      <c r="A2649" s="0" t="e">
        <f aca="false">INDEX(BucketTable,MATCH(B2649,SumMonths,0),1)</f>
        <v>#N/A</v>
      </c>
      <c r="Y2649" s="140"/>
      <c r="Z2649" s="140"/>
    </row>
    <row r="2650" customFormat="false" ht="12.75" hidden="false" customHeight="false" outlineLevel="0" collapsed="false">
      <c r="A2650" s="0" t="e">
        <f aca="false">INDEX(BucketTable,MATCH(B2650,SumMonths,0),1)</f>
        <v>#N/A</v>
      </c>
      <c r="Y2650" s="140"/>
      <c r="Z2650" s="140"/>
    </row>
    <row r="2651" customFormat="false" ht="12.75" hidden="false" customHeight="false" outlineLevel="0" collapsed="false">
      <c r="A2651" s="0" t="e">
        <f aca="false">INDEX(BucketTable,MATCH(B2651,SumMonths,0),1)</f>
        <v>#N/A</v>
      </c>
      <c r="Y2651" s="140"/>
      <c r="Z2651" s="140"/>
    </row>
    <row r="2652" customFormat="false" ht="12.75" hidden="false" customHeight="false" outlineLevel="0" collapsed="false">
      <c r="A2652" s="0" t="e">
        <f aca="false">INDEX(BucketTable,MATCH(B2652,SumMonths,0),1)</f>
        <v>#N/A</v>
      </c>
      <c r="Y2652" s="140"/>
      <c r="Z2652" s="140"/>
    </row>
    <row r="2653" customFormat="false" ht="12.75" hidden="false" customHeight="false" outlineLevel="0" collapsed="false">
      <c r="A2653" s="0" t="e">
        <f aca="false">INDEX(BucketTable,MATCH(B2653,SumMonths,0),1)</f>
        <v>#N/A</v>
      </c>
      <c r="Y2653" s="140"/>
      <c r="Z2653" s="140"/>
    </row>
    <row r="2654" customFormat="false" ht="12.75" hidden="false" customHeight="false" outlineLevel="0" collapsed="false">
      <c r="A2654" s="0" t="e">
        <f aca="false">INDEX(BucketTable,MATCH(B2654,SumMonths,0),1)</f>
        <v>#N/A</v>
      </c>
      <c r="Y2654" s="140"/>
      <c r="Z2654" s="140"/>
    </row>
    <row r="2655" customFormat="false" ht="12.75" hidden="false" customHeight="false" outlineLevel="0" collapsed="false">
      <c r="A2655" s="0" t="e">
        <f aca="false">INDEX(BucketTable,MATCH(B2655,SumMonths,0),1)</f>
        <v>#N/A</v>
      </c>
      <c r="Y2655" s="140"/>
      <c r="Z2655" s="140"/>
    </row>
    <row r="2656" customFormat="false" ht="12.75" hidden="false" customHeight="false" outlineLevel="0" collapsed="false">
      <c r="A2656" s="0" t="e">
        <f aca="false">INDEX(BucketTable,MATCH(B2656,SumMonths,0),1)</f>
        <v>#N/A</v>
      </c>
      <c r="Y2656" s="140"/>
      <c r="Z2656" s="140"/>
    </row>
    <row r="2657" customFormat="false" ht="12.75" hidden="false" customHeight="false" outlineLevel="0" collapsed="false">
      <c r="A2657" s="0" t="e">
        <f aca="false">INDEX(BucketTable,MATCH(B2657,SumMonths,0),1)</f>
        <v>#N/A</v>
      </c>
      <c r="Y2657" s="140"/>
      <c r="Z2657" s="140"/>
    </row>
    <row r="2658" customFormat="false" ht="12.75" hidden="false" customHeight="false" outlineLevel="0" collapsed="false">
      <c r="A2658" s="0" t="e">
        <f aca="false">INDEX(BucketTable,MATCH(B2658,SumMonths,0),1)</f>
        <v>#N/A</v>
      </c>
      <c r="Y2658" s="140"/>
      <c r="Z2658" s="140"/>
    </row>
    <row r="2659" customFormat="false" ht="12.75" hidden="false" customHeight="false" outlineLevel="0" collapsed="false">
      <c r="A2659" s="0" t="e">
        <f aca="false">INDEX(BucketTable,MATCH(B2659,SumMonths,0),1)</f>
        <v>#N/A</v>
      </c>
      <c r="Y2659" s="140"/>
      <c r="Z2659" s="140"/>
    </row>
    <row r="2660" customFormat="false" ht="12.75" hidden="false" customHeight="false" outlineLevel="0" collapsed="false">
      <c r="A2660" s="0" t="e">
        <f aca="false">INDEX(BucketTable,MATCH(B2660,SumMonths,0),1)</f>
        <v>#N/A</v>
      </c>
      <c r="Y2660" s="140"/>
      <c r="Z2660" s="140"/>
    </row>
    <row r="2661" customFormat="false" ht="12.75" hidden="false" customHeight="false" outlineLevel="0" collapsed="false">
      <c r="A2661" s="0" t="e">
        <f aca="false">INDEX(BucketTable,MATCH(B2661,SumMonths,0),1)</f>
        <v>#N/A</v>
      </c>
      <c r="Y2661" s="140"/>
      <c r="Z2661" s="140"/>
    </row>
    <row r="2662" customFormat="false" ht="12.75" hidden="false" customHeight="false" outlineLevel="0" collapsed="false">
      <c r="A2662" s="0" t="e">
        <f aca="false">INDEX(BucketTable,MATCH(B2662,SumMonths,0),1)</f>
        <v>#N/A</v>
      </c>
      <c r="Y2662" s="140"/>
      <c r="Z2662" s="140"/>
    </row>
    <row r="2663" customFormat="false" ht="12.75" hidden="false" customHeight="false" outlineLevel="0" collapsed="false">
      <c r="A2663" s="0" t="e">
        <f aca="false">INDEX(BucketTable,MATCH(B2663,SumMonths,0),1)</f>
        <v>#N/A</v>
      </c>
      <c r="Y2663" s="140"/>
      <c r="Z2663" s="140"/>
    </row>
    <row r="2664" customFormat="false" ht="12.75" hidden="false" customHeight="false" outlineLevel="0" collapsed="false">
      <c r="A2664" s="0" t="e">
        <f aca="false">INDEX(BucketTable,MATCH(B2664,SumMonths,0),1)</f>
        <v>#N/A</v>
      </c>
      <c r="Y2664" s="140"/>
      <c r="Z2664" s="140"/>
    </row>
    <row r="2665" customFormat="false" ht="12.75" hidden="false" customHeight="false" outlineLevel="0" collapsed="false">
      <c r="A2665" s="0" t="e">
        <f aca="false">INDEX(BucketTable,MATCH(B2665,SumMonths,0),1)</f>
        <v>#N/A</v>
      </c>
      <c r="Y2665" s="140"/>
      <c r="Z2665" s="140"/>
    </row>
    <row r="2666" customFormat="false" ht="12.75" hidden="false" customHeight="false" outlineLevel="0" collapsed="false">
      <c r="A2666" s="0" t="e">
        <f aca="false">INDEX(BucketTable,MATCH(B2666,SumMonths,0),1)</f>
        <v>#N/A</v>
      </c>
      <c r="Y2666" s="140"/>
      <c r="Z2666" s="140"/>
    </row>
    <row r="2667" customFormat="false" ht="12.75" hidden="false" customHeight="false" outlineLevel="0" collapsed="false">
      <c r="A2667" s="0" t="e">
        <f aca="false">INDEX(BucketTable,MATCH(B2667,SumMonths,0),1)</f>
        <v>#N/A</v>
      </c>
      <c r="Y2667" s="140"/>
      <c r="Z2667" s="140"/>
    </row>
    <row r="2668" customFormat="false" ht="12.75" hidden="false" customHeight="false" outlineLevel="0" collapsed="false">
      <c r="A2668" s="0" t="e">
        <f aca="false">INDEX(BucketTable,MATCH(B2668,SumMonths,0),1)</f>
        <v>#N/A</v>
      </c>
      <c r="Y2668" s="140"/>
      <c r="Z2668" s="140"/>
    </row>
    <row r="2669" customFormat="false" ht="12.75" hidden="false" customHeight="false" outlineLevel="0" collapsed="false">
      <c r="A2669" s="0" t="e">
        <f aca="false">INDEX(BucketTable,MATCH(B2669,SumMonths,0),1)</f>
        <v>#N/A</v>
      </c>
      <c r="Y2669" s="140"/>
      <c r="Z2669" s="140"/>
    </row>
    <row r="2670" customFormat="false" ht="12.75" hidden="false" customHeight="false" outlineLevel="0" collapsed="false">
      <c r="A2670" s="0" t="e">
        <f aca="false">INDEX(BucketTable,MATCH(B2670,SumMonths,0),1)</f>
        <v>#N/A</v>
      </c>
      <c r="Y2670" s="140"/>
      <c r="Z2670" s="140"/>
    </row>
    <row r="2671" customFormat="false" ht="12.75" hidden="false" customHeight="false" outlineLevel="0" collapsed="false">
      <c r="A2671" s="0" t="e">
        <f aca="false">INDEX(BucketTable,MATCH(B2671,SumMonths,0),1)</f>
        <v>#N/A</v>
      </c>
      <c r="Y2671" s="140"/>
      <c r="Z2671" s="140"/>
    </row>
    <row r="2672" customFormat="false" ht="12.75" hidden="false" customHeight="false" outlineLevel="0" collapsed="false">
      <c r="A2672" s="0" t="e">
        <f aca="false">INDEX(BucketTable,MATCH(B2672,SumMonths,0),1)</f>
        <v>#N/A</v>
      </c>
      <c r="Y2672" s="140"/>
      <c r="Z2672" s="140"/>
    </row>
    <row r="2673" customFormat="false" ht="12.75" hidden="false" customHeight="false" outlineLevel="0" collapsed="false">
      <c r="A2673" s="0" t="e">
        <f aca="false">INDEX(BucketTable,MATCH(B2673,SumMonths,0),1)</f>
        <v>#N/A</v>
      </c>
      <c r="Y2673" s="140"/>
      <c r="Z2673" s="140"/>
    </row>
    <row r="2674" customFormat="false" ht="12.75" hidden="false" customHeight="false" outlineLevel="0" collapsed="false">
      <c r="A2674" s="0" t="e">
        <f aca="false">INDEX(BucketTable,MATCH(B2674,SumMonths,0),1)</f>
        <v>#N/A</v>
      </c>
      <c r="Y2674" s="140"/>
      <c r="Z2674" s="140"/>
    </row>
    <row r="2675" customFormat="false" ht="12.75" hidden="false" customHeight="false" outlineLevel="0" collapsed="false">
      <c r="A2675" s="0" t="e">
        <f aca="false">INDEX(BucketTable,MATCH(B2675,SumMonths,0),1)</f>
        <v>#N/A</v>
      </c>
      <c r="Y2675" s="140"/>
      <c r="Z2675" s="140"/>
    </row>
    <row r="2676" customFormat="false" ht="12.75" hidden="false" customHeight="false" outlineLevel="0" collapsed="false">
      <c r="A2676" s="0" t="e">
        <f aca="false">INDEX(BucketTable,MATCH(B2676,SumMonths,0),1)</f>
        <v>#N/A</v>
      </c>
      <c r="Y2676" s="140"/>
      <c r="Z2676" s="140"/>
    </row>
    <row r="2677" customFormat="false" ht="12.75" hidden="false" customHeight="false" outlineLevel="0" collapsed="false">
      <c r="A2677" s="0" t="e">
        <f aca="false">INDEX(BucketTable,MATCH(B2677,SumMonths,0),1)</f>
        <v>#N/A</v>
      </c>
      <c r="Y2677" s="140"/>
      <c r="Z2677" s="140"/>
    </row>
    <row r="2678" customFormat="false" ht="12.75" hidden="false" customHeight="false" outlineLevel="0" collapsed="false">
      <c r="A2678" s="0" t="e">
        <f aca="false">INDEX(BucketTable,MATCH(B2678,SumMonths,0),1)</f>
        <v>#N/A</v>
      </c>
      <c r="Y2678" s="140"/>
      <c r="Z2678" s="140"/>
    </row>
    <row r="2679" customFormat="false" ht="12.75" hidden="false" customHeight="false" outlineLevel="0" collapsed="false">
      <c r="A2679" s="0" t="e">
        <f aca="false">INDEX(BucketTable,MATCH(B2679,SumMonths,0),1)</f>
        <v>#N/A</v>
      </c>
      <c r="Y2679" s="140"/>
      <c r="Z2679" s="140"/>
    </row>
    <row r="2680" customFormat="false" ht="12.75" hidden="false" customHeight="false" outlineLevel="0" collapsed="false">
      <c r="A2680" s="0" t="e">
        <f aca="false">INDEX(BucketTable,MATCH(B2680,SumMonths,0),1)</f>
        <v>#N/A</v>
      </c>
      <c r="Y2680" s="140"/>
      <c r="Z2680" s="140"/>
    </row>
    <row r="2681" customFormat="false" ht="12.75" hidden="false" customHeight="false" outlineLevel="0" collapsed="false">
      <c r="A2681" s="0" t="e">
        <f aca="false">INDEX(BucketTable,MATCH(B2681,SumMonths,0),1)</f>
        <v>#N/A</v>
      </c>
      <c r="Y2681" s="140"/>
      <c r="Z2681" s="140"/>
    </row>
    <row r="2682" customFormat="false" ht="12.75" hidden="false" customHeight="false" outlineLevel="0" collapsed="false">
      <c r="A2682" s="0" t="e">
        <f aca="false">INDEX(BucketTable,MATCH(B2682,SumMonths,0),1)</f>
        <v>#N/A</v>
      </c>
      <c r="Y2682" s="140"/>
      <c r="Z2682" s="140"/>
    </row>
    <row r="2683" customFormat="false" ht="12.75" hidden="false" customHeight="false" outlineLevel="0" collapsed="false">
      <c r="A2683" s="0" t="e">
        <f aca="false">INDEX(BucketTable,MATCH(B2683,SumMonths,0),1)</f>
        <v>#N/A</v>
      </c>
      <c r="Y2683" s="140"/>
      <c r="Z2683" s="140"/>
    </row>
    <row r="2684" customFormat="false" ht="12.75" hidden="false" customHeight="false" outlineLevel="0" collapsed="false">
      <c r="A2684" s="0" t="e">
        <f aca="false">INDEX(BucketTable,MATCH(B2684,SumMonths,0),1)</f>
        <v>#N/A</v>
      </c>
      <c r="Y2684" s="140"/>
      <c r="Z2684" s="140"/>
    </row>
    <row r="2685" customFormat="false" ht="12.75" hidden="false" customHeight="false" outlineLevel="0" collapsed="false">
      <c r="A2685" s="0" t="e">
        <f aca="false">INDEX(BucketTable,MATCH(B2685,SumMonths,0),1)</f>
        <v>#N/A</v>
      </c>
      <c r="Y2685" s="140"/>
      <c r="Z2685" s="140"/>
    </row>
    <row r="2686" customFormat="false" ht="12.75" hidden="false" customHeight="false" outlineLevel="0" collapsed="false">
      <c r="A2686" s="0" t="e">
        <f aca="false">INDEX(BucketTable,MATCH(B2686,SumMonths,0),1)</f>
        <v>#N/A</v>
      </c>
      <c r="Y2686" s="140"/>
      <c r="Z2686" s="140"/>
    </row>
    <row r="2687" customFormat="false" ht="12.75" hidden="false" customHeight="false" outlineLevel="0" collapsed="false">
      <c r="A2687" s="0" t="e">
        <f aca="false">INDEX(BucketTable,MATCH(B2687,SumMonths,0),1)</f>
        <v>#N/A</v>
      </c>
      <c r="Y2687" s="140"/>
      <c r="Z2687" s="140"/>
    </row>
    <row r="2688" customFormat="false" ht="12.75" hidden="false" customHeight="false" outlineLevel="0" collapsed="false">
      <c r="A2688" s="0" t="e">
        <f aca="false">INDEX(BucketTable,MATCH(B2688,SumMonths,0),1)</f>
        <v>#N/A</v>
      </c>
      <c r="Y2688" s="140"/>
      <c r="Z2688" s="140"/>
    </row>
    <row r="2689" customFormat="false" ht="12.75" hidden="false" customHeight="false" outlineLevel="0" collapsed="false">
      <c r="A2689" s="0" t="e">
        <f aca="false">INDEX(BucketTable,MATCH(B2689,SumMonths,0),1)</f>
        <v>#N/A</v>
      </c>
      <c r="Y2689" s="140"/>
      <c r="Z2689" s="140"/>
    </row>
    <row r="2690" customFormat="false" ht="12.75" hidden="false" customHeight="false" outlineLevel="0" collapsed="false">
      <c r="A2690" s="0" t="e">
        <f aca="false">INDEX(BucketTable,MATCH(B2690,SumMonths,0),1)</f>
        <v>#N/A</v>
      </c>
      <c r="Y2690" s="140"/>
      <c r="Z2690" s="140"/>
    </row>
    <row r="2691" customFormat="false" ht="12.75" hidden="false" customHeight="false" outlineLevel="0" collapsed="false">
      <c r="A2691" s="0" t="e">
        <f aca="false">INDEX(BucketTable,MATCH(B2691,SumMonths,0),1)</f>
        <v>#N/A</v>
      </c>
      <c r="Y2691" s="140"/>
      <c r="Z2691" s="140"/>
    </row>
    <row r="2692" customFormat="false" ht="12.75" hidden="false" customHeight="false" outlineLevel="0" collapsed="false">
      <c r="A2692" s="0" t="e">
        <f aca="false">INDEX(BucketTable,MATCH(B2692,SumMonths,0),1)</f>
        <v>#N/A</v>
      </c>
      <c r="Y2692" s="140"/>
      <c r="Z2692" s="140"/>
    </row>
    <row r="2693" customFormat="false" ht="12.75" hidden="false" customHeight="false" outlineLevel="0" collapsed="false">
      <c r="A2693" s="0" t="e">
        <f aca="false">INDEX(BucketTable,MATCH(B2693,SumMonths,0),1)</f>
        <v>#N/A</v>
      </c>
      <c r="Y2693" s="140"/>
      <c r="Z2693" s="140"/>
    </row>
    <row r="2694" customFormat="false" ht="12.75" hidden="false" customHeight="false" outlineLevel="0" collapsed="false">
      <c r="A2694" s="0" t="e">
        <f aca="false">INDEX(BucketTable,MATCH(B2694,SumMonths,0),1)</f>
        <v>#N/A</v>
      </c>
      <c r="Y2694" s="140"/>
      <c r="Z2694" s="140"/>
    </row>
    <row r="2695" customFormat="false" ht="12.75" hidden="false" customHeight="false" outlineLevel="0" collapsed="false">
      <c r="A2695" s="0" t="e">
        <f aca="false">INDEX(BucketTable,MATCH(B2695,SumMonths,0),1)</f>
        <v>#N/A</v>
      </c>
      <c r="Y2695" s="140"/>
      <c r="Z2695" s="140"/>
    </row>
    <row r="2696" customFormat="false" ht="12.75" hidden="false" customHeight="false" outlineLevel="0" collapsed="false">
      <c r="A2696" s="0" t="e">
        <f aca="false">INDEX(BucketTable,MATCH(B2696,SumMonths,0),1)</f>
        <v>#N/A</v>
      </c>
      <c r="Y2696" s="140"/>
      <c r="Z2696" s="140"/>
    </row>
    <row r="2697" customFormat="false" ht="12.75" hidden="false" customHeight="false" outlineLevel="0" collapsed="false">
      <c r="A2697" s="0" t="e">
        <f aca="false">INDEX(BucketTable,MATCH(B2697,SumMonths,0),1)</f>
        <v>#N/A</v>
      </c>
      <c r="Y2697" s="140"/>
      <c r="Z2697" s="140"/>
    </row>
    <row r="2698" customFormat="false" ht="12.75" hidden="false" customHeight="false" outlineLevel="0" collapsed="false">
      <c r="A2698" s="0" t="e">
        <f aca="false">INDEX(BucketTable,MATCH(B2698,SumMonths,0),1)</f>
        <v>#N/A</v>
      </c>
      <c r="Y2698" s="140"/>
      <c r="Z2698" s="140"/>
    </row>
    <row r="2699" customFormat="false" ht="12.75" hidden="false" customHeight="false" outlineLevel="0" collapsed="false">
      <c r="A2699" s="0" t="e">
        <f aca="false">INDEX(BucketTable,MATCH(B2699,SumMonths,0),1)</f>
        <v>#N/A</v>
      </c>
      <c r="Y2699" s="140"/>
      <c r="Z2699" s="140"/>
    </row>
    <row r="2700" customFormat="false" ht="12.75" hidden="false" customHeight="false" outlineLevel="0" collapsed="false">
      <c r="A2700" s="0" t="e">
        <f aca="false">INDEX(BucketTable,MATCH(B2700,SumMonths,0),1)</f>
        <v>#N/A</v>
      </c>
      <c r="Y2700" s="140"/>
      <c r="Z2700" s="140"/>
    </row>
    <row r="2701" customFormat="false" ht="12.75" hidden="false" customHeight="false" outlineLevel="0" collapsed="false">
      <c r="A2701" s="0" t="e">
        <f aca="false">INDEX(BucketTable,MATCH(B2701,SumMonths,0),1)</f>
        <v>#N/A</v>
      </c>
      <c r="Y2701" s="140"/>
      <c r="Z2701" s="140"/>
    </row>
    <row r="2702" customFormat="false" ht="12.75" hidden="false" customHeight="false" outlineLevel="0" collapsed="false">
      <c r="A2702" s="0" t="e">
        <f aca="false">INDEX(BucketTable,MATCH(B2702,SumMonths,0),1)</f>
        <v>#N/A</v>
      </c>
      <c r="Y2702" s="140"/>
      <c r="Z2702" s="140"/>
    </row>
    <row r="2703" customFormat="false" ht="12.75" hidden="false" customHeight="false" outlineLevel="0" collapsed="false">
      <c r="A2703" s="0" t="e">
        <f aca="false">INDEX(BucketTable,MATCH(B2703,SumMonths,0),1)</f>
        <v>#N/A</v>
      </c>
      <c r="Y2703" s="140"/>
      <c r="Z2703" s="140"/>
    </row>
    <row r="2704" customFormat="false" ht="12.75" hidden="false" customHeight="false" outlineLevel="0" collapsed="false">
      <c r="A2704" s="0" t="e">
        <f aca="false">INDEX(BucketTable,MATCH(B2704,SumMonths,0),1)</f>
        <v>#N/A</v>
      </c>
      <c r="Y2704" s="140"/>
      <c r="Z2704" s="140"/>
    </row>
    <row r="2705" customFormat="false" ht="12.75" hidden="false" customHeight="false" outlineLevel="0" collapsed="false">
      <c r="A2705" s="0" t="e">
        <f aca="false">INDEX(BucketTable,MATCH(B2705,SumMonths,0),1)</f>
        <v>#N/A</v>
      </c>
      <c r="Y2705" s="140"/>
      <c r="Z2705" s="140"/>
    </row>
    <row r="2706" customFormat="false" ht="12.75" hidden="false" customHeight="false" outlineLevel="0" collapsed="false">
      <c r="A2706" s="0" t="e">
        <f aca="false">INDEX(BucketTable,MATCH(B2706,SumMonths,0),1)</f>
        <v>#N/A</v>
      </c>
      <c r="Y2706" s="140"/>
      <c r="Z2706" s="140"/>
    </row>
    <row r="2707" customFormat="false" ht="12.75" hidden="false" customHeight="false" outlineLevel="0" collapsed="false">
      <c r="A2707" s="0" t="e">
        <f aca="false">INDEX(BucketTable,MATCH(B2707,SumMonths,0),1)</f>
        <v>#N/A</v>
      </c>
      <c r="Y2707" s="140"/>
      <c r="Z2707" s="140"/>
    </row>
    <row r="2708" customFormat="false" ht="12.75" hidden="false" customHeight="false" outlineLevel="0" collapsed="false">
      <c r="A2708" s="0" t="e">
        <f aca="false">INDEX(BucketTable,MATCH(B2708,SumMonths,0),1)</f>
        <v>#N/A</v>
      </c>
      <c r="Y2708" s="140"/>
      <c r="Z2708" s="140"/>
    </row>
    <row r="2709" customFormat="false" ht="12.75" hidden="false" customHeight="false" outlineLevel="0" collapsed="false">
      <c r="A2709" s="0" t="e">
        <f aca="false">INDEX(BucketTable,MATCH(B2709,SumMonths,0),1)</f>
        <v>#N/A</v>
      </c>
      <c r="Y2709" s="140"/>
      <c r="Z2709" s="140"/>
    </row>
    <row r="2710" customFormat="false" ht="12.75" hidden="false" customHeight="false" outlineLevel="0" collapsed="false">
      <c r="A2710" s="0" t="e">
        <f aca="false">INDEX(BucketTable,MATCH(B2710,SumMonths,0),1)</f>
        <v>#N/A</v>
      </c>
      <c r="Y2710" s="140"/>
      <c r="Z2710" s="140"/>
    </row>
    <row r="2711" customFormat="false" ht="12.75" hidden="false" customHeight="false" outlineLevel="0" collapsed="false">
      <c r="A2711" s="0" t="e">
        <f aca="false">INDEX(BucketTable,MATCH(B2711,SumMonths,0),1)</f>
        <v>#N/A</v>
      </c>
      <c r="Y2711" s="140"/>
      <c r="Z2711" s="140"/>
    </row>
    <row r="2712" customFormat="false" ht="12.75" hidden="false" customHeight="false" outlineLevel="0" collapsed="false">
      <c r="A2712" s="0" t="e">
        <f aca="false">INDEX(BucketTable,MATCH(B2712,SumMonths,0),1)</f>
        <v>#N/A</v>
      </c>
      <c r="Y2712" s="140"/>
      <c r="Z2712" s="140"/>
    </row>
    <row r="2713" customFormat="false" ht="12.75" hidden="false" customHeight="false" outlineLevel="0" collapsed="false">
      <c r="A2713" s="0" t="e">
        <f aca="false">INDEX(BucketTable,MATCH(B2713,SumMonths,0),1)</f>
        <v>#N/A</v>
      </c>
      <c r="Y2713" s="140"/>
      <c r="Z2713" s="140"/>
    </row>
    <row r="2714" customFormat="false" ht="12.75" hidden="false" customHeight="false" outlineLevel="0" collapsed="false">
      <c r="A2714" s="0" t="e">
        <f aca="false">INDEX(BucketTable,MATCH(B2714,SumMonths,0),1)</f>
        <v>#N/A</v>
      </c>
      <c r="Y2714" s="140"/>
      <c r="Z2714" s="140"/>
    </row>
    <row r="2715" customFormat="false" ht="12.75" hidden="false" customHeight="false" outlineLevel="0" collapsed="false">
      <c r="A2715" s="0" t="e">
        <f aca="false">INDEX(BucketTable,MATCH(B2715,SumMonths,0),1)</f>
        <v>#N/A</v>
      </c>
      <c r="Y2715" s="140"/>
      <c r="Z2715" s="140"/>
    </row>
    <row r="2716" customFormat="false" ht="12.75" hidden="false" customHeight="false" outlineLevel="0" collapsed="false">
      <c r="A2716" s="0" t="e">
        <f aca="false">INDEX(BucketTable,MATCH(B2716,SumMonths,0),1)</f>
        <v>#N/A</v>
      </c>
      <c r="Y2716" s="140"/>
      <c r="Z2716" s="140"/>
    </row>
    <row r="2717" customFormat="false" ht="12.75" hidden="false" customHeight="false" outlineLevel="0" collapsed="false">
      <c r="A2717" s="0" t="e">
        <f aca="false">INDEX(BucketTable,MATCH(B2717,SumMonths,0),1)</f>
        <v>#N/A</v>
      </c>
      <c r="Y2717" s="140"/>
      <c r="Z2717" s="140"/>
    </row>
    <row r="2718" customFormat="false" ht="12.75" hidden="false" customHeight="false" outlineLevel="0" collapsed="false">
      <c r="A2718" s="0" t="e">
        <f aca="false">INDEX(BucketTable,MATCH(B2718,SumMonths,0),1)</f>
        <v>#N/A</v>
      </c>
      <c r="Y2718" s="140"/>
      <c r="Z2718" s="140"/>
    </row>
    <row r="2719" customFormat="false" ht="12.75" hidden="false" customHeight="false" outlineLevel="0" collapsed="false">
      <c r="A2719" s="0" t="e">
        <f aca="false">INDEX(BucketTable,MATCH(B2719,SumMonths,0),1)</f>
        <v>#N/A</v>
      </c>
      <c r="Y2719" s="140"/>
      <c r="Z2719" s="140"/>
    </row>
    <row r="2720" customFormat="false" ht="12.75" hidden="false" customHeight="false" outlineLevel="0" collapsed="false">
      <c r="A2720" s="0" t="e">
        <f aca="false">INDEX(BucketTable,MATCH(B2720,SumMonths,0),1)</f>
        <v>#N/A</v>
      </c>
      <c r="Y2720" s="140"/>
      <c r="Z2720" s="140"/>
    </row>
    <row r="2721" customFormat="false" ht="12.75" hidden="false" customHeight="false" outlineLevel="0" collapsed="false">
      <c r="A2721" s="0" t="e">
        <f aca="false">INDEX(BucketTable,MATCH(B2721,SumMonths,0),1)</f>
        <v>#N/A</v>
      </c>
      <c r="Y2721" s="140"/>
      <c r="Z2721" s="140"/>
    </row>
    <row r="2722" customFormat="false" ht="12.75" hidden="false" customHeight="false" outlineLevel="0" collapsed="false">
      <c r="A2722" s="0" t="e">
        <f aca="false">INDEX(BucketTable,MATCH(B2722,SumMonths,0),1)</f>
        <v>#N/A</v>
      </c>
      <c r="Y2722" s="140"/>
      <c r="Z2722" s="140"/>
    </row>
    <row r="2723" customFormat="false" ht="12.75" hidden="false" customHeight="false" outlineLevel="0" collapsed="false">
      <c r="A2723" s="0" t="e">
        <f aca="false">INDEX(BucketTable,MATCH(B2723,SumMonths,0),1)</f>
        <v>#N/A</v>
      </c>
      <c r="Y2723" s="140"/>
      <c r="Z2723" s="140"/>
    </row>
    <row r="2724" customFormat="false" ht="12.75" hidden="false" customHeight="false" outlineLevel="0" collapsed="false">
      <c r="A2724" s="0" t="e">
        <f aca="false">INDEX(BucketTable,MATCH(B2724,SumMonths,0),1)</f>
        <v>#N/A</v>
      </c>
      <c r="Y2724" s="140"/>
      <c r="Z2724" s="140"/>
    </row>
    <row r="2725" customFormat="false" ht="12.75" hidden="false" customHeight="false" outlineLevel="0" collapsed="false">
      <c r="A2725" s="0" t="e">
        <f aca="false">INDEX(BucketTable,MATCH(B2725,SumMonths,0),1)</f>
        <v>#N/A</v>
      </c>
      <c r="Y2725" s="140"/>
      <c r="Z2725" s="140"/>
    </row>
    <row r="2726" customFormat="false" ht="12.75" hidden="false" customHeight="false" outlineLevel="0" collapsed="false">
      <c r="A2726" s="0" t="e">
        <f aca="false">INDEX(BucketTable,MATCH(B2726,SumMonths,0),1)</f>
        <v>#N/A</v>
      </c>
      <c r="Y2726" s="140"/>
      <c r="Z2726" s="140"/>
    </row>
    <row r="2727" customFormat="false" ht="12.75" hidden="false" customHeight="false" outlineLevel="0" collapsed="false">
      <c r="A2727" s="0" t="e">
        <f aca="false">INDEX(BucketTable,MATCH(B2727,SumMonths,0),1)</f>
        <v>#N/A</v>
      </c>
      <c r="Y2727" s="140"/>
      <c r="Z2727" s="140"/>
    </row>
    <row r="2728" customFormat="false" ht="12.75" hidden="false" customHeight="false" outlineLevel="0" collapsed="false">
      <c r="A2728" s="0" t="e">
        <f aca="false">INDEX(BucketTable,MATCH(B2728,SumMonths,0),1)</f>
        <v>#N/A</v>
      </c>
      <c r="Y2728" s="140"/>
      <c r="Z2728" s="140"/>
    </row>
    <row r="2729" customFormat="false" ht="12.75" hidden="false" customHeight="false" outlineLevel="0" collapsed="false">
      <c r="A2729" s="0" t="e">
        <f aca="false">INDEX(BucketTable,MATCH(B2729,SumMonths,0),1)</f>
        <v>#N/A</v>
      </c>
      <c r="Y2729" s="140"/>
      <c r="Z2729" s="140"/>
    </row>
    <row r="2730" customFormat="false" ht="12.75" hidden="false" customHeight="false" outlineLevel="0" collapsed="false">
      <c r="A2730" s="0" t="e">
        <f aca="false">INDEX(BucketTable,MATCH(B2730,SumMonths,0),1)</f>
        <v>#N/A</v>
      </c>
      <c r="Y2730" s="140"/>
      <c r="Z2730" s="140"/>
    </row>
    <row r="2731" customFormat="false" ht="12.75" hidden="false" customHeight="false" outlineLevel="0" collapsed="false">
      <c r="A2731" s="0" t="e">
        <f aca="false">INDEX(BucketTable,MATCH(B2731,SumMonths,0),1)</f>
        <v>#N/A</v>
      </c>
      <c r="Y2731" s="140"/>
      <c r="Z2731" s="140"/>
    </row>
    <row r="2732" customFormat="false" ht="12.75" hidden="false" customHeight="false" outlineLevel="0" collapsed="false">
      <c r="A2732" s="0" t="e">
        <f aca="false">INDEX(BucketTable,MATCH(B2732,SumMonths,0),1)</f>
        <v>#N/A</v>
      </c>
      <c r="Y2732" s="140"/>
      <c r="Z2732" s="140"/>
    </row>
    <row r="2733" customFormat="false" ht="12.75" hidden="false" customHeight="false" outlineLevel="0" collapsed="false">
      <c r="A2733" s="0" t="e">
        <f aca="false">INDEX(BucketTable,MATCH(B2733,SumMonths,0),1)</f>
        <v>#N/A</v>
      </c>
      <c r="Y2733" s="140"/>
      <c r="Z2733" s="140"/>
    </row>
    <row r="2734" customFormat="false" ht="12.75" hidden="false" customHeight="false" outlineLevel="0" collapsed="false">
      <c r="A2734" s="0" t="e">
        <f aca="false">INDEX(BucketTable,MATCH(B2734,SumMonths,0),1)</f>
        <v>#N/A</v>
      </c>
      <c r="Y2734" s="140"/>
      <c r="Z2734" s="140"/>
    </row>
    <row r="2735" customFormat="false" ht="12.75" hidden="false" customHeight="false" outlineLevel="0" collapsed="false">
      <c r="A2735" s="0" t="e">
        <f aca="false">INDEX(BucketTable,MATCH(B2735,SumMonths,0),1)</f>
        <v>#N/A</v>
      </c>
      <c r="Y2735" s="140"/>
      <c r="Z2735" s="140"/>
    </row>
    <row r="2736" customFormat="false" ht="12.75" hidden="false" customHeight="false" outlineLevel="0" collapsed="false">
      <c r="A2736" s="0" t="e">
        <f aca="false">INDEX(BucketTable,MATCH(B2736,SumMonths,0),1)</f>
        <v>#N/A</v>
      </c>
      <c r="Y2736" s="140"/>
      <c r="Z2736" s="140"/>
    </row>
    <row r="2737" customFormat="false" ht="12.75" hidden="false" customHeight="false" outlineLevel="0" collapsed="false">
      <c r="A2737" s="0" t="e">
        <f aca="false">INDEX(BucketTable,MATCH(B2737,SumMonths,0),1)</f>
        <v>#N/A</v>
      </c>
      <c r="Y2737" s="140"/>
      <c r="Z2737" s="140"/>
    </row>
    <row r="2738" customFormat="false" ht="12.75" hidden="false" customHeight="false" outlineLevel="0" collapsed="false">
      <c r="A2738" s="0" t="e">
        <f aca="false">INDEX(BucketTable,MATCH(B2738,SumMonths,0),1)</f>
        <v>#N/A</v>
      </c>
      <c r="Y2738" s="140"/>
      <c r="Z2738" s="140"/>
    </row>
    <row r="2739" customFormat="false" ht="12.75" hidden="false" customHeight="false" outlineLevel="0" collapsed="false">
      <c r="A2739" s="0" t="e">
        <f aca="false">INDEX(BucketTable,MATCH(B2739,SumMonths,0),1)</f>
        <v>#N/A</v>
      </c>
      <c r="Y2739" s="140"/>
      <c r="Z2739" s="140"/>
    </row>
    <row r="2740" customFormat="false" ht="12.75" hidden="false" customHeight="false" outlineLevel="0" collapsed="false">
      <c r="A2740" s="0" t="e">
        <f aca="false">INDEX(BucketTable,MATCH(B2740,SumMonths,0),1)</f>
        <v>#N/A</v>
      </c>
      <c r="Y2740" s="140"/>
      <c r="Z2740" s="140"/>
    </row>
    <row r="2741" customFormat="false" ht="12.75" hidden="false" customHeight="false" outlineLevel="0" collapsed="false">
      <c r="A2741" s="0" t="e">
        <f aca="false">INDEX(BucketTable,MATCH(B2741,SumMonths,0),1)</f>
        <v>#N/A</v>
      </c>
      <c r="Y2741" s="140"/>
      <c r="Z2741" s="140"/>
    </row>
    <row r="2742" customFormat="false" ht="12.75" hidden="false" customHeight="false" outlineLevel="0" collapsed="false">
      <c r="A2742" s="0" t="e">
        <f aca="false">INDEX(BucketTable,MATCH(B2742,SumMonths,0),1)</f>
        <v>#N/A</v>
      </c>
      <c r="Y2742" s="140"/>
      <c r="Z2742" s="140"/>
    </row>
    <row r="2743" customFormat="false" ht="12.75" hidden="false" customHeight="false" outlineLevel="0" collapsed="false">
      <c r="A2743" s="0" t="e">
        <f aca="false">INDEX(BucketTable,MATCH(B2743,SumMonths,0),1)</f>
        <v>#N/A</v>
      </c>
      <c r="Y2743" s="140"/>
      <c r="Z2743" s="140"/>
    </row>
    <row r="2744" customFormat="false" ht="12.75" hidden="false" customHeight="false" outlineLevel="0" collapsed="false">
      <c r="A2744" s="0" t="e">
        <f aca="false">INDEX(BucketTable,MATCH(B2744,SumMonths,0),1)</f>
        <v>#N/A</v>
      </c>
      <c r="Y2744" s="140"/>
      <c r="Z2744" s="140"/>
    </row>
    <row r="2745" customFormat="false" ht="12.75" hidden="false" customHeight="false" outlineLevel="0" collapsed="false">
      <c r="A2745" s="0" t="e">
        <f aca="false">INDEX(BucketTable,MATCH(B2745,SumMonths,0),1)</f>
        <v>#N/A</v>
      </c>
      <c r="Y2745" s="140"/>
      <c r="Z2745" s="140"/>
    </row>
    <row r="2746" customFormat="false" ht="12.75" hidden="false" customHeight="false" outlineLevel="0" collapsed="false">
      <c r="A2746" s="0" t="e">
        <f aca="false">INDEX(BucketTable,MATCH(B2746,SumMonths,0),1)</f>
        <v>#N/A</v>
      </c>
      <c r="Y2746" s="140"/>
      <c r="Z2746" s="140"/>
    </row>
    <row r="2747" customFormat="false" ht="12.75" hidden="false" customHeight="false" outlineLevel="0" collapsed="false">
      <c r="A2747" s="0" t="e">
        <f aca="false">INDEX(BucketTable,MATCH(B2747,SumMonths,0),1)</f>
        <v>#N/A</v>
      </c>
      <c r="Y2747" s="140"/>
      <c r="Z2747" s="140"/>
    </row>
    <row r="2748" customFormat="false" ht="12.75" hidden="false" customHeight="false" outlineLevel="0" collapsed="false">
      <c r="A2748" s="0" t="e">
        <f aca="false">INDEX(BucketTable,MATCH(B2748,SumMonths,0),1)</f>
        <v>#N/A</v>
      </c>
      <c r="Y2748" s="140"/>
      <c r="Z2748" s="140"/>
    </row>
    <row r="2749" customFormat="false" ht="12.75" hidden="false" customHeight="false" outlineLevel="0" collapsed="false">
      <c r="A2749" s="0" t="e">
        <f aca="false">INDEX(BucketTable,MATCH(B2749,SumMonths,0),1)</f>
        <v>#N/A</v>
      </c>
      <c r="Y2749" s="140"/>
      <c r="Z2749" s="140"/>
    </row>
    <row r="2750" customFormat="false" ht="12.75" hidden="false" customHeight="false" outlineLevel="0" collapsed="false">
      <c r="A2750" s="0" t="e">
        <f aca="false">INDEX(BucketTable,MATCH(B2750,SumMonths,0),1)</f>
        <v>#N/A</v>
      </c>
      <c r="Y2750" s="140"/>
      <c r="Z2750" s="140"/>
    </row>
    <row r="2751" customFormat="false" ht="12.75" hidden="false" customHeight="false" outlineLevel="0" collapsed="false">
      <c r="A2751" s="0" t="e">
        <f aca="false">INDEX(BucketTable,MATCH(B2751,SumMonths,0),1)</f>
        <v>#N/A</v>
      </c>
      <c r="Y2751" s="140"/>
      <c r="Z2751" s="140"/>
    </row>
    <row r="2752" customFormat="false" ht="12.75" hidden="false" customHeight="false" outlineLevel="0" collapsed="false">
      <c r="A2752" s="0" t="e">
        <f aca="false">INDEX(BucketTable,MATCH(B2752,SumMonths,0),1)</f>
        <v>#N/A</v>
      </c>
      <c r="Y2752" s="140"/>
      <c r="Z2752" s="140"/>
    </row>
    <row r="2753" customFormat="false" ht="12.75" hidden="false" customHeight="false" outlineLevel="0" collapsed="false">
      <c r="A2753" s="0" t="e">
        <f aca="false">INDEX(BucketTable,MATCH(B2753,SumMonths,0),1)</f>
        <v>#N/A</v>
      </c>
      <c r="Y2753" s="140"/>
      <c r="Z2753" s="140"/>
    </row>
    <row r="2754" customFormat="false" ht="12.75" hidden="false" customHeight="false" outlineLevel="0" collapsed="false">
      <c r="A2754" s="0" t="e">
        <f aca="false">INDEX(BucketTable,MATCH(B2754,SumMonths,0),1)</f>
        <v>#N/A</v>
      </c>
      <c r="Y2754" s="140"/>
      <c r="Z2754" s="140"/>
    </row>
    <row r="2755" customFormat="false" ht="12.75" hidden="false" customHeight="false" outlineLevel="0" collapsed="false">
      <c r="A2755" s="0" t="e">
        <f aca="false">INDEX(BucketTable,MATCH(B2755,SumMonths,0),1)</f>
        <v>#N/A</v>
      </c>
      <c r="Y2755" s="140"/>
      <c r="Z2755" s="140"/>
    </row>
    <row r="2756" customFormat="false" ht="12.75" hidden="false" customHeight="false" outlineLevel="0" collapsed="false">
      <c r="A2756" s="0" t="e">
        <f aca="false">INDEX(BucketTable,MATCH(B2756,SumMonths,0),1)</f>
        <v>#N/A</v>
      </c>
      <c r="Y2756" s="140"/>
      <c r="Z2756" s="140"/>
    </row>
    <row r="2757" customFormat="false" ht="12.75" hidden="false" customHeight="false" outlineLevel="0" collapsed="false">
      <c r="A2757" s="0" t="e">
        <f aca="false">INDEX(BucketTable,MATCH(B2757,SumMonths,0),1)</f>
        <v>#N/A</v>
      </c>
      <c r="Y2757" s="140"/>
      <c r="Z2757" s="140"/>
    </row>
    <row r="2758" customFormat="false" ht="12.75" hidden="false" customHeight="false" outlineLevel="0" collapsed="false">
      <c r="A2758" s="0" t="e">
        <f aca="false">INDEX(BucketTable,MATCH(B2758,SumMonths,0),1)</f>
        <v>#N/A</v>
      </c>
      <c r="Y2758" s="140"/>
      <c r="Z2758" s="140"/>
    </row>
    <row r="2759" customFormat="false" ht="12.75" hidden="false" customHeight="false" outlineLevel="0" collapsed="false">
      <c r="A2759" s="0" t="e">
        <f aca="false">INDEX(BucketTable,MATCH(B2759,SumMonths,0),1)</f>
        <v>#N/A</v>
      </c>
      <c r="Y2759" s="140"/>
      <c r="Z2759" s="140"/>
    </row>
    <row r="2760" customFormat="false" ht="12.75" hidden="false" customHeight="false" outlineLevel="0" collapsed="false">
      <c r="A2760" s="0" t="e">
        <f aca="false">INDEX(BucketTable,MATCH(B2760,SumMonths,0),1)</f>
        <v>#N/A</v>
      </c>
      <c r="Y2760" s="140"/>
      <c r="Z2760" s="140"/>
    </row>
    <row r="2761" customFormat="false" ht="12.75" hidden="false" customHeight="false" outlineLevel="0" collapsed="false">
      <c r="A2761" s="0" t="e">
        <f aca="false">INDEX(BucketTable,MATCH(B2761,SumMonths,0),1)</f>
        <v>#N/A</v>
      </c>
      <c r="Y2761" s="140"/>
      <c r="Z2761" s="140"/>
    </row>
    <row r="2762" customFormat="false" ht="12.75" hidden="false" customHeight="false" outlineLevel="0" collapsed="false">
      <c r="A2762" s="0" t="e">
        <f aca="false">INDEX(BucketTable,MATCH(B2762,SumMonths,0),1)</f>
        <v>#N/A</v>
      </c>
      <c r="Y2762" s="140"/>
      <c r="Z2762" s="140"/>
    </row>
    <row r="2763" customFormat="false" ht="12.75" hidden="false" customHeight="false" outlineLevel="0" collapsed="false">
      <c r="A2763" s="0" t="e">
        <f aca="false">INDEX(BucketTable,MATCH(B2763,SumMonths,0),1)</f>
        <v>#N/A</v>
      </c>
      <c r="Y2763" s="140"/>
      <c r="Z2763" s="140"/>
    </row>
    <row r="2764" customFormat="false" ht="12.75" hidden="false" customHeight="false" outlineLevel="0" collapsed="false">
      <c r="A2764" s="0" t="e">
        <f aca="false">INDEX(BucketTable,MATCH(B2764,SumMonths,0),1)</f>
        <v>#N/A</v>
      </c>
      <c r="Y2764" s="140"/>
      <c r="Z2764" s="140"/>
    </row>
    <row r="2765" customFormat="false" ht="12.75" hidden="false" customHeight="false" outlineLevel="0" collapsed="false">
      <c r="A2765" s="0" t="e">
        <f aca="false">INDEX(BucketTable,MATCH(B2765,SumMonths,0),1)</f>
        <v>#N/A</v>
      </c>
      <c r="Y2765" s="140"/>
      <c r="Z2765" s="140"/>
    </row>
    <row r="2766" customFormat="false" ht="12.75" hidden="false" customHeight="false" outlineLevel="0" collapsed="false">
      <c r="A2766" s="0" t="e">
        <f aca="false">INDEX(BucketTable,MATCH(B2766,SumMonths,0),1)</f>
        <v>#N/A</v>
      </c>
      <c r="Y2766" s="140"/>
      <c r="Z2766" s="140"/>
    </row>
    <row r="2767" customFormat="false" ht="12.75" hidden="false" customHeight="false" outlineLevel="0" collapsed="false">
      <c r="A2767" s="0" t="e">
        <f aca="false">INDEX(BucketTable,MATCH(B2767,SumMonths,0),1)</f>
        <v>#N/A</v>
      </c>
      <c r="Y2767" s="140"/>
      <c r="Z2767" s="140"/>
    </row>
    <row r="2768" customFormat="false" ht="12.75" hidden="false" customHeight="false" outlineLevel="0" collapsed="false">
      <c r="A2768" s="0" t="e">
        <f aca="false">INDEX(BucketTable,MATCH(B2768,SumMonths,0),1)</f>
        <v>#N/A</v>
      </c>
      <c r="Y2768" s="140"/>
      <c r="Z2768" s="140"/>
    </row>
    <row r="2769" customFormat="false" ht="12.75" hidden="false" customHeight="false" outlineLevel="0" collapsed="false">
      <c r="A2769" s="0" t="e">
        <f aca="false">INDEX(BucketTable,MATCH(B2769,SumMonths,0),1)</f>
        <v>#N/A</v>
      </c>
      <c r="Y2769" s="140"/>
      <c r="Z2769" s="140"/>
    </row>
    <row r="2770" customFormat="false" ht="12.75" hidden="false" customHeight="false" outlineLevel="0" collapsed="false">
      <c r="A2770" s="0" t="e">
        <f aca="false">INDEX(BucketTable,MATCH(B2770,SumMonths,0),1)</f>
        <v>#N/A</v>
      </c>
      <c r="Y2770" s="140"/>
      <c r="Z2770" s="140"/>
    </row>
    <row r="2771" customFormat="false" ht="12.75" hidden="false" customHeight="false" outlineLevel="0" collapsed="false">
      <c r="A2771" s="0" t="e">
        <f aca="false">INDEX(BucketTable,MATCH(B2771,SumMonths,0),1)</f>
        <v>#N/A</v>
      </c>
      <c r="Y2771" s="140"/>
      <c r="Z2771" s="140"/>
    </row>
    <row r="2772" customFormat="false" ht="12.75" hidden="false" customHeight="false" outlineLevel="0" collapsed="false">
      <c r="A2772" s="0" t="e">
        <f aca="false">INDEX(BucketTable,MATCH(B2772,SumMonths,0),1)</f>
        <v>#N/A</v>
      </c>
      <c r="Y2772" s="140"/>
      <c r="Z2772" s="140"/>
    </row>
    <row r="2773" customFormat="false" ht="12.75" hidden="false" customHeight="false" outlineLevel="0" collapsed="false">
      <c r="A2773" s="0" t="e">
        <f aca="false">INDEX(BucketTable,MATCH(B2773,SumMonths,0),1)</f>
        <v>#N/A</v>
      </c>
      <c r="Y2773" s="140"/>
      <c r="Z2773" s="140"/>
    </row>
    <row r="2774" customFormat="false" ht="12.75" hidden="false" customHeight="false" outlineLevel="0" collapsed="false">
      <c r="A2774" s="0" t="e">
        <f aca="false">INDEX(BucketTable,MATCH(B2774,SumMonths,0),1)</f>
        <v>#N/A</v>
      </c>
      <c r="Y2774" s="140"/>
      <c r="Z2774" s="140"/>
    </row>
    <row r="2775" customFormat="false" ht="12.75" hidden="false" customHeight="false" outlineLevel="0" collapsed="false">
      <c r="A2775" s="0" t="e">
        <f aca="false">INDEX(BucketTable,MATCH(B2775,SumMonths,0),1)</f>
        <v>#N/A</v>
      </c>
      <c r="Y2775" s="140"/>
      <c r="Z2775" s="140"/>
    </row>
    <row r="2776" customFormat="false" ht="12.75" hidden="false" customHeight="false" outlineLevel="0" collapsed="false">
      <c r="A2776" s="0" t="e">
        <f aca="false">INDEX(BucketTable,MATCH(B2776,SumMonths,0),1)</f>
        <v>#N/A</v>
      </c>
      <c r="Y2776" s="140"/>
      <c r="Z2776" s="140"/>
    </row>
    <row r="2777" customFormat="false" ht="12.75" hidden="false" customHeight="false" outlineLevel="0" collapsed="false">
      <c r="A2777" s="0" t="e">
        <f aca="false">INDEX(BucketTable,MATCH(B2777,SumMonths,0),1)</f>
        <v>#N/A</v>
      </c>
      <c r="Y2777" s="140"/>
      <c r="Z2777" s="140"/>
    </row>
    <row r="2778" customFormat="false" ht="12.75" hidden="false" customHeight="false" outlineLevel="0" collapsed="false">
      <c r="A2778" s="0" t="e">
        <f aca="false">INDEX(BucketTable,MATCH(B2778,SumMonths,0),1)</f>
        <v>#N/A</v>
      </c>
      <c r="Y2778" s="140"/>
      <c r="Z2778" s="140"/>
    </row>
    <row r="2779" customFormat="false" ht="12.75" hidden="false" customHeight="false" outlineLevel="0" collapsed="false">
      <c r="A2779" s="0" t="e">
        <f aca="false">INDEX(BucketTable,MATCH(B2779,SumMonths,0),1)</f>
        <v>#N/A</v>
      </c>
      <c r="Y2779" s="140"/>
      <c r="Z2779" s="140"/>
    </row>
    <row r="2780" customFormat="false" ht="12.75" hidden="false" customHeight="false" outlineLevel="0" collapsed="false">
      <c r="A2780" s="0" t="e">
        <f aca="false">INDEX(BucketTable,MATCH(B2780,SumMonths,0),1)</f>
        <v>#N/A</v>
      </c>
      <c r="Y2780" s="140"/>
      <c r="Z2780" s="140"/>
    </row>
    <row r="2781" customFormat="false" ht="12.75" hidden="false" customHeight="false" outlineLevel="0" collapsed="false">
      <c r="A2781" s="0" t="e">
        <f aca="false">INDEX(BucketTable,MATCH(B2781,SumMonths,0),1)</f>
        <v>#N/A</v>
      </c>
      <c r="Y2781" s="140"/>
      <c r="Z2781" s="140"/>
    </row>
    <row r="2782" customFormat="false" ht="12.75" hidden="false" customHeight="false" outlineLevel="0" collapsed="false">
      <c r="A2782" s="0" t="e">
        <f aca="false">INDEX(BucketTable,MATCH(B2782,SumMonths,0),1)</f>
        <v>#N/A</v>
      </c>
      <c r="Y2782" s="140"/>
      <c r="Z2782" s="140"/>
    </row>
    <row r="2783" customFormat="false" ht="12.75" hidden="false" customHeight="false" outlineLevel="0" collapsed="false">
      <c r="A2783" s="0" t="e">
        <f aca="false">INDEX(BucketTable,MATCH(B2783,SumMonths,0),1)</f>
        <v>#N/A</v>
      </c>
      <c r="Y2783" s="140"/>
      <c r="Z2783" s="140"/>
    </row>
    <row r="2784" customFormat="false" ht="12.75" hidden="false" customHeight="false" outlineLevel="0" collapsed="false">
      <c r="A2784" s="0" t="e">
        <f aca="false">INDEX(BucketTable,MATCH(B2784,SumMonths,0),1)</f>
        <v>#N/A</v>
      </c>
      <c r="Y2784" s="140"/>
      <c r="Z2784" s="140"/>
    </row>
    <row r="2785" customFormat="false" ht="12.75" hidden="false" customHeight="false" outlineLevel="0" collapsed="false">
      <c r="A2785" s="0" t="e">
        <f aca="false">INDEX(BucketTable,MATCH(B2785,SumMonths,0),1)</f>
        <v>#N/A</v>
      </c>
      <c r="Y2785" s="140"/>
      <c r="Z2785" s="140"/>
    </row>
    <row r="2786" customFormat="false" ht="12.75" hidden="false" customHeight="false" outlineLevel="0" collapsed="false">
      <c r="A2786" s="0" t="e">
        <f aca="false">INDEX(BucketTable,MATCH(B2786,SumMonths,0),1)</f>
        <v>#N/A</v>
      </c>
      <c r="Y2786" s="140"/>
      <c r="Z2786" s="140"/>
    </row>
    <row r="2787" customFormat="false" ht="12.75" hidden="false" customHeight="false" outlineLevel="0" collapsed="false">
      <c r="A2787" s="0" t="e">
        <f aca="false">INDEX(BucketTable,MATCH(B2787,SumMonths,0),1)</f>
        <v>#N/A</v>
      </c>
      <c r="Y2787" s="140"/>
      <c r="Z2787" s="140"/>
    </row>
    <row r="2788" customFormat="false" ht="12.75" hidden="false" customHeight="false" outlineLevel="0" collapsed="false">
      <c r="A2788" s="0" t="e">
        <f aca="false">INDEX(BucketTable,MATCH(B2788,SumMonths,0),1)</f>
        <v>#N/A</v>
      </c>
      <c r="Y2788" s="140"/>
      <c r="Z2788" s="140"/>
    </row>
    <row r="2789" customFormat="false" ht="12.75" hidden="false" customHeight="false" outlineLevel="0" collapsed="false">
      <c r="A2789" s="0" t="e">
        <f aca="false">INDEX(BucketTable,MATCH(B2789,SumMonths,0),1)</f>
        <v>#N/A</v>
      </c>
      <c r="Y2789" s="140"/>
      <c r="Z2789" s="140"/>
    </row>
    <row r="2790" customFormat="false" ht="12.75" hidden="false" customHeight="false" outlineLevel="0" collapsed="false">
      <c r="A2790" s="0" t="e">
        <f aca="false">INDEX(BucketTable,MATCH(B2790,SumMonths,0),1)</f>
        <v>#N/A</v>
      </c>
      <c r="Y2790" s="140"/>
      <c r="Z2790" s="140"/>
    </row>
    <row r="2791" customFormat="false" ht="12.75" hidden="false" customHeight="false" outlineLevel="0" collapsed="false">
      <c r="A2791" s="0" t="e">
        <f aca="false">INDEX(BucketTable,MATCH(B2791,SumMonths,0),1)</f>
        <v>#N/A</v>
      </c>
      <c r="Y2791" s="140"/>
      <c r="Z2791" s="140"/>
    </row>
    <row r="2792" customFormat="false" ht="12.75" hidden="false" customHeight="false" outlineLevel="0" collapsed="false">
      <c r="A2792" s="0" t="e">
        <f aca="false">INDEX(BucketTable,MATCH(B2792,SumMonths,0),1)</f>
        <v>#N/A</v>
      </c>
      <c r="Y2792" s="140"/>
      <c r="Z2792" s="140"/>
    </row>
    <row r="2793" customFormat="false" ht="12.75" hidden="false" customHeight="false" outlineLevel="0" collapsed="false">
      <c r="A2793" s="0" t="e">
        <f aca="false">INDEX(BucketTable,MATCH(B2793,SumMonths,0),1)</f>
        <v>#N/A</v>
      </c>
      <c r="Y2793" s="140"/>
      <c r="Z2793" s="140"/>
    </row>
    <row r="2794" customFormat="false" ht="12.75" hidden="false" customHeight="false" outlineLevel="0" collapsed="false">
      <c r="A2794" s="0" t="e">
        <f aca="false">INDEX(BucketTable,MATCH(B2794,SumMonths,0),1)</f>
        <v>#N/A</v>
      </c>
      <c r="Y2794" s="140"/>
      <c r="Z2794" s="140"/>
    </row>
    <row r="2795" customFormat="false" ht="12.75" hidden="false" customHeight="false" outlineLevel="0" collapsed="false">
      <c r="A2795" s="0" t="e">
        <f aca="false">INDEX(BucketTable,MATCH(B2795,SumMonths,0),1)</f>
        <v>#N/A</v>
      </c>
      <c r="Y2795" s="140"/>
      <c r="Z2795" s="140"/>
    </row>
    <row r="2796" customFormat="false" ht="12.75" hidden="false" customHeight="false" outlineLevel="0" collapsed="false">
      <c r="A2796" s="0" t="e">
        <f aca="false">INDEX(BucketTable,MATCH(B2796,SumMonths,0),1)</f>
        <v>#N/A</v>
      </c>
      <c r="Y2796" s="140"/>
      <c r="Z2796" s="140"/>
    </row>
    <row r="2797" customFormat="false" ht="12.75" hidden="false" customHeight="false" outlineLevel="0" collapsed="false">
      <c r="A2797" s="0" t="e">
        <f aca="false">INDEX(BucketTable,MATCH(B2797,SumMonths,0),1)</f>
        <v>#N/A</v>
      </c>
      <c r="Y2797" s="140"/>
      <c r="Z2797" s="140"/>
    </row>
    <row r="2798" customFormat="false" ht="12.75" hidden="false" customHeight="false" outlineLevel="0" collapsed="false">
      <c r="A2798" s="0" t="e">
        <f aca="false">INDEX(BucketTable,MATCH(B2798,SumMonths,0),1)</f>
        <v>#N/A</v>
      </c>
      <c r="Y2798" s="140"/>
      <c r="Z2798" s="140"/>
    </row>
    <row r="2799" customFormat="false" ht="12.75" hidden="false" customHeight="false" outlineLevel="0" collapsed="false">
      <c r="A2799" s="0" t="e">
        <f aca="false">INDEX(BucketTable,MATCH(B2799,SumMonths,0),1)</f>
        <v>#N/A</v>
      </c>
      <c r="Y2799" s="140"/>
      <c r="Z2799" s="140"/>
    </row>
    <row r="2800" customFormat="false" ht="12.75" hidden="false" customHeight="false" outlineLevel="0" collapsed="false">
      <c r="A2800" s="0" t="e">
        <f aca="false">INDEX(BucketTable,MATCH(B2800,SumMonths,0),1)</f>
        <v>#N/A</v>
      </c>
      <c r="Y2800" s="140"/>
      <c r="Z2800" s="140"/>
    </row>
    <row r="2801" customFormat="false" ht="12.75" hidden="false" customHeight="false" outlineLevel="0" collapsed="false">
      <c r="A2801" s="0" t="e">
        <f aca="false">INDEX(BucketTable,MATCH(B2801,SumMonths,0),1)</f>
        <v>#N/A</v>
      </c>
      <c r="Y2801" s="140"/>
      <c r="Z2801" s="140"/>
    </row>
    <row r="2802" customFormat="false" ht="12.75" hidden="false" customHeight="false" outlineLevel="0" collapsed="false">
      <c r="A2802" s="0" t="e">
        <f aca="false">INDEX(BucketTable,MATCH(B2802,SumMonths,0),1)</f>
        <v>#N/A</v>
      </c>
      <c r="Y2802" s="140"/>
      <c r="Z2802" s="140"/>
    </row>
    <row r="2803" customFormat="false" ht="12.75" hidden="false" customHeight="false" outlineLevel="0" collapsed="false">
      <c r="A2803" s="0" t="e">
        <f aca="false">INDEX(BucketTable,MATCH(B2803,SumMonths,0),1)</f>
        <v>#N/A</v>
      </c>
      <c r="Y2803" s="140"/>
      <c r="Z2803" s="140"/>
    </row>
    <row r="2804" customFormat="false" ht="12.75" hidden="false" customHeight="false" outlineLevel="0" collapsed="false">
      <c r="A2804" s="0" t="e">
        <f aca="false">INDEX(BucketTable,MATCH(B2804,SumMonths,0),1)</f>
        <v>#N/A</v>
      </c>
      <c r="Y2804" s="140"/>
      <c r="Z2804" s="140"/>
    </row>
    <row r="2805" customFormat="false" ht="12.75" hidden="false" customHeight="false" outlineLevel="0" collapsed="false">
      <c r="A2805" s="0" t="e">
        <f aca="false">INDEX(BucketTable,MATCH(B2805,SumMonths,0),1)</f>
        <v>#N/A</v>
      </c>
      <c r="Y2805" s="140"/>
      <c r="Z2805" s="140"/>
    </row>
    <row r="2806" customFormat="false" ht="12.75" hidden="false" customHeight="false" outlineLevel="0" collapsed="false">
      <c r="A2806" s="0" t="e">
        <f aca="false">INDEX(BucketTable,MATCH(B2806,SumMonths,0),1)</f>
        <v>#N/A</v>
      </c>
      <c r="Y2806" s="140"/>
      <c r="Z2806" s="140"/>
    </row>
    <row r="2807" customFormat="false" ht="12.75" hidden="false" customHeight="false" outlineLevel="0" collapsed="false">
      <c r="A2807" s="0" t="e">
        <f aca="false">INDEX(BucketTable,MATCH(B2807,SumMonths,0),1)</f>
        <v>#N/A</v>
      </c>
      <c r="Y2807" s="140"/>
      <c r="Z2807" s="140"/>
    </row>
    <row r="2808" customFormat="false" ht="12.75" hidden="false" customHeight="false" outlineLevel="0" collapsed="false">
      <c r="A2808" s="0" t="e">
        <f aca="false">INDEX(BucketTable,MATCH(B2808,SumMonths,0),1)</f>
        <v>#N/A</v>
      </c>
      <c r="Y2808" s="140"/>
      <c r="Z2808" s="140"/>
    </row>
    <row r="2809" customFormat="false" ht="12.75" hidden="false" customHeight="false" outlineLevel="0" collapsed="false">
      <c r="A2809" s="0" t="e">
        <f aca="false">INDEX(BucketTable,MATCH(B2809,SumMonths,0),1)</f>
        <v>#N/A</v>
      </c>
      <c r="Y2809" s="140"/>
      <c r="Z2809" s="140"/>
    </row>
    <row r="2810" customFormat="false" ht="12.75" hidden="false" customHeight="false" outlineLevel="0" collapsed="false">
      <c r="A2810" s="0" t="e">
        <f aca="false">INDEX(BucketTable,MATCH(B2810,SumMonths,0),1)</f>
        <v>#N/A</v>
      </c>
      <c r="Y2810" s="140"/>
      <c r="Z2810" s="140"/>
    </row>
    <row r="2811" customFormat="false" ht="12.75" hidden="false" customHeight="false" outlineLevel="0" collapsed="false">
      <c r="A2811" s="0" t="e">
        <f aca="false">INDEX(BucketTable,MATCH(B2811,SumMonths,0),1)</f>
        <v>#N/A</v>
      </c>
      <c r="Y2811" s="140"/>
      <c r="Z2811" s="140"/>
    </row>
    <row r="2812" customFormat="false" ht="12.75" hidden="false" customHeight="false" outlineLevel="0" collapsed="false">
      <c r="A2812" s="0" t="e">
        <f aca="false">INDEX(BucketTable,MATCH(B2812,SumMonths,0),1)</f>
        <v>#N/A</v>
      </c>
      <c r="Y2812" s="140"/>
      <c r="Z2812" s="140"/>
    </row>
    <row r="2813" customFormat="false" ht="12.75" hidden="false" customHeight="false" outlineLevel="0" collapsed="false">
      <c r="A2813" s="0" t="e">
        <f aca="false">INDEX(BucketTable,MATCH(B2813,SumMonths,0),1)</f>
        <v>#N/A</v>
      </c>
      <c r="Y2813" s="140"/>
      <c r="Z2813" s="140"/>
    </row>
    <row r="2814" customFormat="false" ht="12.75" hidden="false" customHeight="false" outlineLevel="0" collapsed="false">
      <c r="A2814" s="0" t="e">
        <f aca="false">INDEX(BucketTable,MATCH(B2814,SumMonths,0),1)</f>
        <v>#N/A</v>
      </c>
      <c r="Y2814" s="140"/>
      <c r="Z2814" s="140"/>
    </row>
    <row r="2815" customFormat="false" ht="12.75" hidden="false" customHeight="false" outlineLevel="0" collapsed="false">
      <c r="A2815" s="0" t="e">
        <f aca="false">INDEX(BucketTable,MATCH(B2815,SumMonths,0),1)</f>
        <v>#N/A</v>
      </c>
      <c r="Y2815" s="140"/>
      <c r="Z2815" s="140"/>
    </row>
    <row r="2816" customFormat="false" ht="12.75" hidden="false" customHeight="false" outlineLevel="0" collapsed="false">
      <c r="A2816" s="0" t="e">
        <f aca="false">INDEX(BucketTable,MATCH(B2816,SumMonths,0),1)</f>
        <v>#N/A</v>
      </c>
      <c r="Y2816" s="140"/>
      <c r="Z2816" s="140"/>
    </row>
    <row r="2817" customFormat="false" ht="12.75" hidden="false" customHeight="false" outlineLevel="0" collapsed="false">
      <c r="A2817" s="0" t="e">
        <f aca="false">INDEX(BucketTable,MATCH(B2817,SumMonths,0),1)</f>
        <v>#N/A</v>
      </c>
      <c r="Y2817" s="140"/>
      <c r="Z2817" s="140"/>
    </row>
    <row r="2818" customFormat="false" ht="12.75" hidden="false" customHeight="false" outlineLevel="0" collapsed="false">
      <c r="A2818" s="0" t="e">
        <f aca="false">INDEX(BucketTable,MATCH(B2818,SumMonths,0),1)</f>
        <v>#N/A</v>
      </c>
      <c r="Y2818" s="140"/>
      <c r="Z2818" s="140"/>
    </row>
    <row r="2819" customFormat="false" ht="12.75" hidden="false" customHeight="false" outlineLevel="0" collapsed="false">
      <c r="A2819" s="0" t="e">
        <f aca="false">INDEX(BucketTable,MATCH(B2819,SumMonths,0),1)</f>
        <v>#N/A</v>
      </c>
      <c r="Y2819" s="140"/>
      <c r="Z2819" s="140"/>
    </row>
    <row r="2820" customFormat="false" ht="12.75" hidden="false" customHeight="false" outlineLevel="0" collapsed="false">
      <c r="A2820" s="0" t="e">
        <f aca="false">INDEX(BucketTable,MATCH(B2820,SumMonths,0),1)</f>
        <v>#N/A</v>
      </c>
      <c r="Y2820" s="140"/>
      <c r="Z2820" s="140"/>
    </row>
    <row r="2821" customFormat="false" ht="12.75" hidden="false" customHeight="false" outlineLevel="0" collapsed="false">
      <c r="A2821" s="0" t="e">
        <f aca="false">INDEX(BucketTable,MATCH(B2821,SumMonths,0),1)</f>
        <v>#N/A</v>
      </c>
      <c r="Y2821" s="140"/>
      <c r="Z2821" s="140"/>
    </row>
    <row r="2822" customFormat="false" ht="12.75" hidden="false" customHeight="false" outlineLevel="0" collapsed="false">
      <c r="A2822" s="0" t="e">
        <f aca="false">INDEX(BucketTable,MATCH(B2822,SumMonths,0),1)</f>
        <v>#N/A</v>
      </c>
      <c r="Y2822" s="140"/>
      <c r="Z2822" s="140"/>
    </row>
    <row r="2823" customFormat="false" ht="12.75" hidden="false" customHeight="false" outlineLevel="0" collapsed="false">
      <c r="A2823" s="0" t="e">
        <f aca="false">INDEX(BucketTable,MATCH(B2823,SumMonths,0),1)</f>
        <v>#N/A</v>
      </c>
      <c r="Y2823" s="140"/>
      <c r="Z2823" s="140"/>
    </row>
    <row r="2824" customFormat="false" ht="12.75" hidden="false" customHeight="false" outlineLevel="0" collapsed="false">
      <c r="A2824" s="0" t="e">
        <f aca="false">INDEX(BucketTable,MATCH(B2824,SumMonths,0),1)</f>
        <v>#N/A</v>
      </c>
      <c r="Y2824" s="140"/>
      <c r="Z2824" s="140"/>
    </row>
    <row r="2825" customFormat="false" ht="12.75" hidden="false" customHeight="false" outlineLevel="0" collapsed="false">
      <c r="A2825" s="0" t="e">
        <f aca="false">INDEX(BucketTable,MATCH(B2825,SumMonths,0),1)</f>
        <v>#N/A</v>
      </c>
      <c r="Y2825" s="140"/>
      <c r="Z2825" s="140"/>
    </row>
    <row r="2826" customFormat="false" ht="12.75" hidden="false" customHeight="false" outlineLevel="0" collapsed="false">
      <c r="A2826" s="0" t="e">
        <f aca="false">INDEX(BucketTable,MATCH(B2826,SumMonths,0),1)</f>
        <v>#N/A</v>
      </c>
      <c r="Y2826" s="140"/>
      <c r="Z2826" s="140"/>
    </row>
    <row r="2827" customFormat="false" ht="12.75" hidden="false" customHeight="false" outlineLevel="0" collapsed="false">
      <c r="A2827" s="0" t="e">
        <f aca="false">INDEX(BucketTable,MATCH(B2827,SumMonths,0),1)</f>
        <v>#N/A</v>
      </c>
      <c r="Y2827" s="140"/>
      <c r="Z2827" s="140"/>
    </row>
    <row r="2828" customFormat="false" ht="12.75" hidden="false" customHeight="false" outlineLevel="0" collapsed="false">
      <c r="A2828" s="0" t="e">
        <f aca="false">INDEX(BucketTable,MATCH(B2828,SumMonths,0),1)</f>
        <v>#N/A</v>
      </c>
      <c r="Y2828" s="140"/>
      <c r="Z2828" s="140"/>
    </row>
    <row r="2829" customFormat="false" ht="12.75" hidden="false" customHeight="false" outlineLevel="0" collapsed="false">
      <c r="A2829" s="0" t="e">
        <f aca="false">INDEX(BucketTable,MATCH(B2829,SumMonths,0),1)</f>
        <v>#N/A</v>
      </c>
      <c r="Y2829" s="140"/>
      <c r="Z2829" s="140"/>
    </row>
    <row r="2830" customFormat="false" ht="12.75" hidden="false" customHeight="false" outlineLevel="0" collapsed="false">
      <c r="A2830" s="0" t="e">
        <f aca="false">INDEX(BucketTable,MATCH(B2830,SumMonths,0),1)</f>
        <v>#N/A</v>
      </c>
      <c r="Y2830" s="140"/>
      <c r="Z2830" s="140"/>
    </row>
    <row r="2831" customFormat="false" ht="12.75" hidden="false" customHeight="false" outlineLevel="0" collapsed="false">
      <c r="A2831" s="0" t="e">
        <f aca="false">INDEX(BucketTable,MATCH(B2831,SumMonths,0),1)</f>
        <v>#N/A</v>
      </c>
      <c r="Y2831" s="140"/>
      <c r="Z2831" s="140"/>
    </row>
    <row r="2832" customFormat="false" ht="12.75" hidden="false" customHeight="false" outlineLevel="0" collapsed="false">
      <c r="A2832" s="0" t="e">
        <f aca="false">INDEX(BucketTable,MATCH(B2832,SumMonths,0),1)</f>
        <v>#N/A</v>
      </c>
      <c r="Y2832" s="140"/>
      <c r="Z2832" s="140"/>
    </row>
    <row r="2833" customFormat="false" ht="12.75" hidden="false" customHeight="false" outlineLevel="0" collapsed="false">
      <c r="A2833" s="0" t="e">
        <f aca="false">INDEX(BucketTable,MATCH(B2833,SumMonths,0),1)</f>
        <v>#N/A</v>
      </c>
      <c r="Y2833" s="140"/>
      <c r="Z2833" s="140"/>
    </row>
    <row r="2834" customFormat="false" ht="12.75" hidden="false" customHeight="false" outlineLevel="0" collapsed="false">
      <c r="A2834" s="0" t="e">
        <f aca="false">INDEX(BucketTable,MATCH(B2834,SumMonths,0),1)</f>
        <v>#N/A</v>
      </c>
      <c r="Y2834" s="140"/>
      <c r="Z2834" s="140"/>
    </row>
    <row r="2835" customFormat="false" ht="12.75" hidden="false" customHeight="false" outlineLevel="0" collapsed="false">
      <c r="A2835" s="0" t="e">
        <f aca="false">INDEX(BucketTable,MATCH(B2835,SumMonths,0),1)</f>
        <v>#N/A</v>
      </c>
      <c r="Y2835" s="140"/>
      <c r="Z2835" s="140"/>
    </row>
    <row r="2836" customFormat="false" ht="12.75" hidden="false" customHeight="false" outlineLevel="0" collapsed="false">
      <c r="A2836" s="0" t="e">
        <f aca="false">INDEX(BucketTable,MATCH(B2836,SumMonths,0),1)</f>
        <v>#N/A</v>
      </c>
      <c r="Y2836" s="140"/>
      <c r="Z2836" s="140"/>
    </row>
    <row r="2837" customFormat="false" ht="12.75" hidden="false" customHeight="false" outlineLevel="0" collapsed="false">
      <c r="A2837" s="0" t="e">
        <f aca="false">INDEX(BucketTable,MATCH(B2837,SumMonths,0),1)</f>
        <v>#N/A</v>
      </c>
      <c r="Y2837" s="140"/>
      <c r="Z2837" s="140"/>
    </row>
    <row r="2838" customFormat="false" ht="12.75" hidden="false" customHeight="false" outlineLevel="0" collapsed="false">
      <c r="A2838" s="0" t="e">
        <f aca="false">INDEX(BucketTable,MATCH(B2838,SumMonths,0),1)</f>
        <v>#N/A</v>
      </c>
      <c r="Y2838" s="140"/>
      <c r="Z2838" s="140"/>
    </row>
    <row r="2839" customFormat="false" ht="12.75" hidden="false" customHeight="false" outlineLevel="0" collapsed="false">
      <c r="A2839" s="0" t="e">
        <f aca="false">INDEX(BucketTable,MATCH(B2839,SumMonths,0),1)</f>
        <v>#N/A</v>
      </c>
      <c r="Y2839" s="140"/>
      <c r="Z2839" s="140"/>
    </row>
    <row r="2840" customFormat="false" ht="12.75" hidden="false" customHeight="false" outlineLevel="0" collapsed="false">
      <c r="A2840" s="0" t="e">
        <f aca="false">INDEX(BucketTable,MATCH(B2840,SumMonths,0),1)</f>
        <v>#N/A</v>
      </c>
      <c r="Y2840" s="140"/>
      <c r="Z2840" s="140"/>
    </row>
    <row r="2841" customFormat="false" ht="12.75" hidden="false" customHeight="false" outlineLevel="0" collapsed="false">
      <c r="A2841" s="0" t="e">
        <f aca="false">INDEX(BucketTable,MATCH(B2841,SumMonths,0),1)</f>
        <v>#N/A</v>
      </c>
      <c r="Y2841" s="140"/>
      <c r="Z2841" s="140"/>
    </row>
    <row r="2842" customFormat="false" ht="12.75" hidden="false" customHeight="false" outlineLevel="0" collapsed="false">
      <c r="A2842" s="0" t="e">
        <f aca="false">INDEX(BucketTable,MATCH(B2842,SumMonths,0),1)</f>
        <v>#N/A</v>
      </c>
      <c r="Y2842" s="140"/>
      <c r="Z2842" s="140"/>
    </row>
    <row r="2843" customFormat="false" ht="12.75" hidden="false" customHeight="false" outlineLevel="0" collapsed="false">
      <c r="A2843" s="0" t="e">
        <f aca="false">INDEX(BucketTable,MATCH(B2843,SumMonths,0),1)</f>
        <v>#N/A</v>
      </c>
      <c r="Y2843" s="140"/>
      <c r="Z2843" s="140"/>
    </row>
    <row r="2844" customFormat="false" ht="12.75" hidden="false" customHeight="false" outlineLevel="0" collapsed="false">
      <c r="A2844" s="0" t="e">
        <f aca="false">INDEX(BucketTable,MATCH(B2844,SumMonths,0),1)</f>
        <v>#N/A</v>
      </c>
      <c r="Y2844" s="140"/>
      <c r="Z2844" s="140"/>
    </row>
    <row r="2845" customFormat="false" ht="12.75" hidden="false" customHeight="false" outlineLevel="0" collapsed="false">
      <c r="A2845" s="0" t="e">
        <f aca="false">INDEX(BucketTable,MATCH(B2845,SumMonths,0),1)</f>
        <v>#N/A</v>
      </c>
      <c r="Y2845" s="140"/>
      <c r="Z2845" s="140"/>
    </row>
    <row r="2846" customFormat="false" ht="12.75" hidden="false" customHeight="false" outlineLevel="0" collapsed="false">
      <c r="A2846" s="0" t="e">
        <f aca="false">INDEX(BucketTable,MATCH(B2846,SumMonths,0),1)</f>
        <v>#N/A</v>
      </c>
      <c r="Y2846" s="140"/>
      <c r="Z2846" s="140"/>
    </row>
    <row r="2847" customFormat="false" ht="12.75" hidden="false" customHeight="false" outlineLevel="0" collapsed="false">
      <c r="A2847" s="0" t="e">
        <f aca="false">INDEX(BucketTable,MATCH(B2847,SumMonths,0),1)</f>
        <v>#N/A</v>
      </c>
      <c r="Y2847" s="140"/>
      <c r="Z2847" s="140"/>
    </row>
    <row r="2848" customFormat="false" ht="12.75" hidden="false" customHeight="false" outlineLevel="0" collapsed="false">
      <c r="A2848" s="0" t="e">
        <f aca="false">INDEX(BucketTable,MATCH(B2848,SumMonths,0),1)</f>
        <v>#N/A</v>
      </c>
      <c r="Y2848" s="140"/>
      <c r="Z2848" s="140"/>
    </row>
    <row r="2849" customFormat="false" ht="12.75" hidden="false" customHeight="false" outlineLevel="0" collapsed="false">
      <c r="A2849" s="0" t="e">
        <f aca="false">INDEX(BucketTable,MATCH(B2849,SumMonths,0),1)</f>
        <v>#N/A</v>
      </c>
      <c r="Y2849" s="140"/>
      <c r="Z2849" s="140"/>
    </row>
    <row r="2850" customFormat="false" ht="12.75" hidden="false" customHeight="false" outlineLevel="0" collapsed="false">
      <c r="A2850" s="0" t="e">
        <f aca="false">INDEX(BucketTable,MATCH(B2850,SumMonths,0),1)</f>
        <v>#N/A</v>
      </c>
      <c r="Y2850" s="140"/>
      <c r="Z2850" s="140"/>
    </row>
    <row r="2851" customFormat="false" ht="12.75" hidden="false" customHeight="false" outlineLevel="0" collapsed="false">
      <c r="A2851" s="0" t="e">
        <f aca="false">INDEX(BucketTable,MATCH(B2851,SumMonths,0),1)</f>
        <v>#N/A</v>
      </c>
      <c r="Y2851" s="140"/>
      <c r="Z2851" s="140"/>
    </row>
    <row r="2852" customFormat="false" ht="12.75" hidden="false" customHeight="false" outlineLevel="0" collapsed="false">
      <c r="A2852" s="0" t="e">
        <f aca="false">INDEX(BucketTable,MATCH(B2852,SumMonths,0),1)</f>
        <v>#N/A</v>
      </c>
      <c r="Y2852" s="140"/>
      <c r="Z2852" s="140"/>
    </row>
    <row r="2853" customFormat="false" ht="12.75" hidden="false" customHeight="false" outlineLevel="0" collapsed="false">
      <c r="A2853" s="0" t="e">
        <f aca="false">INDEX(BucketTable,MATCH(B2853,SumMonths,0),1)</f>
        <v>#N/A</v>
      </c>
      <c r="Y2853" s="140"/>
      <c r="Z2853" s="140"/>
    </row>
    <row r="2854" customFormat="false" ht="12.75" hidden="false" customHeight="false" outlineLevel="0" collapsed="false">
      <c r="A2854" s="0" t="e">
        <f aca="false">INDEX(BucketTable,MATCH(B2854,SumMonths,0),1)</f>
        <v>#N/A</v>
      </c>
      <c r="Y2854" s="140"/>
      <c r="Z2854" s="140"/>
    </row>
    <row r="2855" customFormat="false" ht="12.75" hidden="false" customHeight="false" outlineLevel="0" collapsed="false">
      <c r="A2855" s="0" t="e">
        <f aca="false">INDEX(BucketTable,MATCH(B2855,SumMonths,0),1)</f>
        <v>#N/A</v>
      </c>
      <c r="Y2855" s="140"/>
      <c r="Z2855" s="140"/>
    </row>
    <row r="2856" customFormat="false" ht="12.75" hidden="false" customHeight="false" outlineLevel="0" collapsed="false">
      <c r="A2856" s="0" t="e">
        <f aca="false">INDEX(BucketTable,MATCH(B2856,SumMonths,0),1)</f>
        <v>#N/A</v>
      </c>
      <c r="Y2856" s="140"/>
      <c r="Z2856" s="140"/>
    </row>
    <row r="2857" customFormat="false" ht="12.75" hidden="false" customHeight="false" outlineLevel="0" collapsed="false">
      <c r="A2857" s="0" t="e">
        <f aca="false">INDEX(BucketTable,MATCH(B2857,SumMonths,0),1)</f>
        <v>#N/A</v>
      </c>
      <c r="Y2857" s="140"/>
      <c r="Z2857" s="140"/>
    </row>
    <row r="2858" customFormat="false" ht="12.75" hidden="false" customHeight="false" outlineLevel="0" collapsed="false">
      <c r="A2858" s="0" t="e">
        <f aca="false">INDEX(BucketTable,MATCH(B2858,SumMonths,0),1)</f>
        <v>#N/A</v>
      </c>
      <c r="Y2858" s="140"/>
      <c r="Z2858" s="140"/>
    </row>
    <row r="2859" customFormat="false" ht="12.75" hidden="false" customHeight="false" outlineLevel="0" collapsed="false">
      <c r="A2859" s="0" t="e">
        <f aca="false">INDEX(BucketTable,MATCH(B2859,SumMonths,0),1)</f>
        <v>#N/A</v>
      </c>
      <c r="Y2859" s="140"/>
      <c r="Z2859" s="140"/>
    </row>
    <row r="2860" customFormat="false" ht="12.75" hidden="false" customHeight="false" outlineLevel="0" collapsed="false">
      <c r="A2860" s="0" t="e">
        <f aca="false">INDEX(BucketTable,MATCH(B2860,SumMonths,0),1)</f>
        <v>#N/A</v>
      </c>
      <c r="Y2860" s="140"/>
      <c r="Z2860" s="140"/>
    </row>
    <row r="2861" customFormat="false" ht="12.75" hidden="false" customHeight="false" outlineLevel="0" collapsed="false">
      <c r="A2861" s="0" t="e">
        <f aca="false">INDEX(BucketTable,MATCH(B2861,SumMonths,0),1)</f>
        <v>#N/A</v>
      </c>
      <c r="Y2861" s="140"/>
      <c r="Z2861" s="140"/>
    </row>
    <row r="2862" customFormat="false" ht="12.75" hidden="false" customHeight="false" outlineLevel="0" collapsed="false">
      <c r="A2862" s="0" t="e">
        <f aca="false">INDEX(BucketTable,MATCH(B2862,SumMonths,0),1)</f>
        <v>#N/A</v>
      </c>
      <c r="Y2862" s="140"/>
      <c r="Z2862" s="140"/>
    </row>
    <row r="2863" customFormat="false" ht="12.75" hidden="false" customHeight="false" outlineLevel="0" collapsed="false">
      <c r="A2863" s="0" t="e">
        <f aca="false">INDEX(BucketTable,MATCH(B2863,SumMonths,0),1)</f>
        <v>#N/A</v>
      </c>
      <c r="Y2863" s="140"/>
      <c r="Z2863" s="140"/>
    </row>
    <row r="2864" customFormat="false" ht="12.75" hidden="false" customHeight="false" outlineLevel="0" collapsed="false">
      <c r="A2864" s="0" t="e">
        <f aca="false">INDEX(BucketTable,MATCH(B2864,SumMonths,0),1)</f>
        <v>#N/A</v>
      </c>
      <c r="Y2864" s="140"/>
      <c r="Z2864" s="140"/>
    </row>
    <row r="2865" customFormat="false" ht="12.75" hidden="false" customHeight="false" outlineLevel="0" collapsed="false">
      <c r="A2865" s="0" t="e">
        <f aca="false">INDEX(BucketTable,MATCH(B2865,SumMonths,0),1)</f>
        <v>#N/A</v>
      </c>
      <c r="Y2865" s="140"/>
      <c r="Z2865" s="140"/>
    </row>
    <row r="2866" customFormat="false" ht="12.75" hidden="false" customHeight="false" outlineLevel="0" collapsed="false">
      <c r="A2866" s="0" t="e">
        <f aca="false">INDEX(BucketTable,MATCH(B2866,SumMonths,0),1)</f>
        <v>#N/A</v>
      </c>
      <c r="Y2866" s="140"/>
      <c r="Z2866" s="140"/>
    </row>
    <row r="2867" customFormat="false" ht="12.75" hidden="false" customHeight="false" outlineLevel="0" collapsed="false">
      <c r="A2867" s="0" t="e">
        <f aca="false">INDEX(BucketTable,MATCH(B2867,SumMonths,0),1)</f>
        <v>#N/A</v>
      </c>
      <c r="Y2867" s="140"/>
      <c r="Z2867" s="140"/>
    </row>
    <row r="2868" customFormat="false" ht="12.75" hidden="false" customHeight="false" outlineLevel="0" collapsed="false">
      <c r="A2868" s="0" t="e">
        <f aca="false">INDEX(BucketTable,MATCH(B2868,SumMonths,0),1)</f>
        <v>#N/A</v>
      </c>
      <c r="Y2868" s="140"/>
      <c r="Z2868" s="140"/>
    </row>
    <row r="2869" customFormat="false" ht="12.75" hidden="false" customHeight="false" outlineLevel="0" collapsed="false">
      <c r="A2869" s="0" t="e">
        <f aca="false">INDEX(BucketTable,MATCH(B2869,SumMonths,0),1)</f>
        <v>#N/A</v>
      </c>
      <c r="Y2869" s="140"/>
      <c r="Z2869" s="140"/>
    </row>
    <row r="2870" customFormat="false" ht="12.75" hidden="false" customHeight="false" outlineLevel="0" collapsed="false">
      <c r="A2870" s="0" t="e">
        <f aca="false">INDEX(BucketTable,MATCH(B2870,SumMonths,0),1)</f>
        <v>#N/A</v>
      </c>
      <c r="Y2870" s="140"/>
      <c r="Z2870" s="140"/>
    </row>
    <row r="2871" customFormat="false" ht="12.75" hidden="false" customHeight="false" outlineLevel="0" collapsed="false">
      <c r="A2871" s="0" t="e">
        <f aca="false">INDEX(BucketTable,MATCH(B2871,SumMonths,0),1)</f>
        <v>#N/A</v>
      </c>
      <c r="Y2871" s="140"/>
      <c r="Z2871" s="140"/>
    </row>
    <row r="2872" customFormat="false" ht="12.75" hidden="false" customHeight="false" outlineLevel="0" collapsed="false">
      <c r="A2872" s="0" t="e">
        <f aca="false">INDEX(BucketTable,MATCH(B2872,SumMonths,0),1)</f>
        <v>#N/A</v>
      </c>
      <c r="Y2872" s="140"/>
      <c r="Z2872" s="140"/>
    </row>
    <row r="2873" customFormat="false" ht="12.75" hidden="false" customHeight="false" outlineLevel="0" collapsed="false">
      <c r="A2873" s="0" t="e">
        <f aca="false">INDEX(BucketTable,MATCH(B2873,SumMonths,0),1)</f>
        <v>#N/A</v>
      </c>
      <c r="Y2873" s="140"/>
      <c r="Z2873" s="140"/>
    </row>
    <row r="2874" customFormat="false" ht="12.75" hidden="false" customHeight="false" outlineLevel="0" collapsed="false">
      <c r="A2874" s="0" t="e">
        <f aca="false">INDEX(BucketTable,MATCH(B2874,SumMonths,0),1)</f>
        <v>#N/A</v>
      </c>
      <c r="Y2874" s="140"/>
      <c r="Z2874" s="140"/>
    </row>
    <row r="2875" customFormat="false" ht="12.75" hidden="false" customHeight="false" outlineLevel="0" collapsed="false">
      <c r="A2875" s="0" t="e">
        <f aca="false">INDEX(BucketTable,MATCH(B2875,SumMonths,0),1)</f>
        <v>#N/A</v>
      </c>
      <c r="Y2875" s="140"/>
      <c r="Z2875" s="140"/>
    </row>
    <row r="2876" customFormat="false" ht="12.75" hidden="false" customHeight="false" outlineLevel="0" collapsed="false">
      <c r="A2876" s="0" t="e">
        <f aca="false">INDEX(BucketTable,MATCH(B2876,SumMonths,0),1)</f>
        <v>#N/A</v>
      </c>
      <c r="Y2876" s="140"/>
      <c r="Z2876" s="140"/>
    </row>
    <row r="2877" customFormat="false" ht="12.75" hidden="false" customHeight="false" outlineLevel="0" collapsed="false">
      <c r="A2877" s="0" t="e">
        <f aca="false">INDEX(BucketTable,MATCH(B2877,SumMonths,0),1)</f>
        <v>#N/A</v>
      </c>
      <c r="Y2877" s="140"/>
      <c r="Z2877" s="140"/>
    </row>
    <row r="2878" customFormat="false" ht="12.75" hidden="false" customHeight="false" outlineLevel="0" collapsed="false">
      <c r="A2878" s="0" t="e">
        <f aca="false">INDEX(BucketTable,MATCH(B2878,SumMonths,0),1)</f>
        <v>#N/A</v>
      </c>
      <c r="Y2878" s="140"/>
      <c r="Z2878" s="140"/>
    </row>
    <row r="2879" customFormat="false" ht="12.75" hidden="false" customHeight="false" outlineLevel="0" collapsed="false">
      <c r="A2879" s="0" t="e">
        <f aca="false">INDEX(BucketTable,MATCH(B2879,SumMonths,0),1)</f>
        <v>#N/A</v>
      </c>
      <c r="Y2879" s="140"/>
      <c r="Z2879" s="140"/>
    </row>
    <row r="2880" customFormat="false" ht="12.75" hidden="false" customHeight="false" outlineLevel="0" collapsed="false">
      <c r="A2880" s="0" t="e">
        <f aca="false">INDEX(BucketTable,MATCH(B2880,SumMonths,0),1)</f>
        <v>#N/A</v>
      </c>
      <c r="Y2880" s="140"/>
      <c r="Z2880" s="140"/>
    </row>
    <row r="2881" customFormat="false" ht="12.75" hidden="false" customHeight="false" outlineLevel="0" collapsed="false">
      <c r="A2881" s="0" t="e">
        <f aca="false">INDEX(BucketTable,MATCH(B2881,SumMonths,0),1)</f>
        <v>#N/A</v>
      </c>
      <c r="Y2881" s="140"/>
      <c r="Z2881" s="140"/>
    </row>
    <row r="2882" customFormat="false" ht="12.75" hidden="false" customHeight="false" outlineLevel="0" collapsed="false">
      <c r="A2882" s="0" t="e">
        <f aca="false">INDEX(BucketTable,MATCH(B2882,SumMonths,0),1)</f>
        <v>#N/A</v>
      </c>
      <c r="Y2882" s="140"/>
      <c r="Z2882" s="140"/>
    </row>
    <row r="2883" customFormat="false" ht="12.75" hidden="false" customHeight="false" outlineLevel="0" collapsed="false">
      <c r="A2883" s="0" t="e">
        <f aca="false">INDEX(BucketTable,MATCH(B2883,SumMonths,0),1)</f>
        <v>#N/A</v>
      </c>
      <c r="Y2883" s="140"/>
      <c r="Z2883" s="140"/>
    </row>
    <row r="2884" customFormat="false" ht="12.75" hidden="false" customHeight="false" outlineLevel="0" collapsed="false">
      <c r="A2884" s="0" t="e">
        <f aca="false">INDEX(BucketTable,MATCH(B2884,SumMonths,0),1)</f>
        <v>#N/A</v>
      </c>
      <c r="Y2884" s="140"/>
      <c r="Z2884" s="140"/>
    </row>
    <row r="2885" customFormat="false" ht="12.75" hidden="false" customHeight="false" outlineLevel="0" collapsed="false">
      <c r="A2885" s="0" t="e">
        <f aca="false">INDEX(BucketTable,MATCH(B2885,SumMonths,0),1)</f>
        <v>#N/A</v>
      </c>
      <c r="Y2885" s="140"/>
      <c r="Z2885" s="140"/>
    </row>
    <row r="2886" customFormat="false" ht="12.75" hidden="false" customHeight="false" outlineLevel="0" collapsed="false">
      <c r="A2886" s="0" t="e">
        <f aca="false">INDEX(BucketTable,MATCH(B2886,SumMonths,0),1)</f>
        <v>#N/A</v>
      </c>
      <c r="Y2886" s="140"/>
      <c r="Z2886" s="140"/>
    </row>
    <row r="2887" customFormat="false" ht="12.75" hidden="false" customHeight="false" outlineLevel="0" collapsed="false">
      <c r="A2887" s="0" t="e">
        <f aca="false">INDEX(BucketTable,MATCH(B2887,SumMonths,0),1)</f>
        <v>#N/A</v>
      </c>
      <c r="Y2887" s="140"/>
      <c r="Z2887" s="140"/>
    </row>
    <row r="2888" customFormat="false" ht="12.75" hidden="false" customHeight="false" outlineLevel="0" collapsed="false">
      <c r="A2888" s="0" t="e">
        <f aca="false">INDEX(BucketTable,MATCH(B2888,SumMonths,0),1)</f>
        <v>#N/A</v>
      </c>
      <c r="Y2888" s="140"/>
      <c r="Z2888" s="140"/>
    </row>
    <row r="2889" customFormat="false" ht="12.75" hidden="false" customHeight="false" outlineLevel="0" collapsed="false">
      <c r="A2889" s="0" t="e">
        <f aca="false">INDEX(BucketTable,MATCH(B2889,SumMonths,0),1)</f>
        <v>#N/A</v>
      </c>
      <c r="Y2889" s="140"/>
      <c r="Z2889" s="140"/>
    </row>
    <row r="2890" customFormat="false" ht="12.75" hidden="false" customHeight="false" outlineLevel="0" collapsed="false">
      <c r="A2890" s="0" t="e">
        <f aca="false">INDEX(BucketTable,MATCH(B2890,SumMonths,0),1)</f>
        <v>#N/A</v>
      </c>
      <c r="Y2890" s="140"/>
      <c r="Z2890" s="140"/>
    </row>
    <row r="2891" customFormat="false" ht="12.75" hidden="false" customHeight="false" outlineLevel="0" collapsed="false">
      <c r="A2891" s="0" t="e">
        <f aca="false">INDEX(BucketTable,MATCH(B2891,SumMonths,0),1)</f>
        <v>#N/A</v>
      </c>
      <c r="Y2891" s="140"/>
      <c r="Z2891" s="140"/>
    </row>
    <row r="2892" customFormat="false" ht="12.75" hidden="false" customHeight="false" outlineLevel="0" collapsed="false">
      <c r="A2892" s="0" t="e">
        <f aca="false">INDEX(BucketTable,MATCH(B2892,SumMonths,0),1)</f>
        <v>#N/A</v>
      </c>
      <c r="Y2892" s="140"/>
      <c r="Z2892" s="140"/>
    </row>
    <row r="2893" customFormat="false" ht="12.75" hidden="false" customHeight="false" outlineLevel="0" collapsed="false">
      <c r="A2893" s="0" t="e">
        <f aca="false">INDEX(BucketTable,MATCH(B2893,SumMonths,0),1)</f>
        <v>#N/A</v>
      </c>
      <c r="Y2893" s="140"/>
      <c r="Z2893" s="140"/>
    </row>
    <row r="2894" customFormat="false" ht="12.75" hidden="false" customHeight="false" outlineLevel="0" collapsed="false">
      <c r="A2894" s="0" t="e">
        <f aca="false">INDEX(BucketTable,MATCH(B2894,SumMonths,0),1)</f>
        <v>#N/A</v>
      </c>
      <c r="Y2894" s="140"/>
      <c r="Z2894" s="140"/>
    </row>
    <row r="2895" customFormat="false" ht="12.75" hidden="false" customHeight="false" outlineLevel="0" collapsed="false">
      <c r="A2895" s="0" t="e">
        <f aca="false">INDEX(BucketTable,MATCH(B2895,SumMonths,0),1)</f>
        <v>#N/A</v>
      </c>
      <c r="Y2895" s="140"/>
      <c r="Z2895" s="140"/>
    </row>
    <row r="2896" customFormat="false" ht="12.75" hidden="false" customHeight="false" outlineLevel="0" collapsed="false">
      <c r="A2896" s="0" t="e">
        <f aca="false">INDEX(BucketTable,MATCH(B2896,SumMonths,0),1)</f>
        <v>#N/A</v>
      </c>
      <c r="Y2896" s="140"/>
      <c r="Z2896" s="140"/>
    </row>
    <row r="2897" customFormat="false" ht="12.75" hidden="false" customHeight="false" outlineLevel="0" collapsed="false">
      <c r="A2897" s="0" t="e">
        <f aca="false">INDEX(BucketTable,MATCH(B2897,SumMonths,0),1)</f>
        <v>#N/A</v>
      </c>
      <c r="Y2897" s="140"/>
      <c r="Z2897" s="140"/>
    </row>
    <row r="2898" customFormat="false" ht="12.75" hidden="false" customHeight="false" outlineLevel="0" collapsed="false">
      <c r="A2898" s="0" t="e">
        <f aca="false">INDEX(BucketTable,MATCH(B2898,SumMonths,0),1)</f>
        <v>#N/A</v>
      </c>
      <c r="Y2898" s="140"/>
      <c r="Z2898" s="140"/>
    </row>
    <row r="2899" customFormat="false" ht="12.75" hidden="false" customHeight="false" outlineLevel="0" collapsed="false">
      <c r="A2899" s="0" t="e">
        <f aca="false">INDEX(BucketTable,MATCH(B2899,SumMonths,0),1)</f>
        <v>#N/A</v>
      </c>
      <c r="Y2899" s="140"/>
      <c r="Z2899" s="140"/>
    </row>
    <row r="2900" customFormat="false" ht="12.75" hidden="false" customHeight="false" outlineLevel="0" collapsed="false">
      <c r="A2900" s="0" t="e">
        <f aca="false">INDEX(BucketTable,MATCH(B2900,SumMonths,0),1)</f>
        <v>#N/A</v>
      </c>
      <c r="Y2900" s="140"/>
      <c r="Z2900" s="140"/>
    </row>
    <row r="2901" customFormat="false" ht="12.75" hidden="false" customHeight="false" outlineLevel="0" collapsed="false">
      <c r="A2901" s="0" t="e">
        <f aca="false">INDEX(BucketTable,MATCH(B2901,SumMonths,0),1)</f>
        <v>#N/A</v>
      </c>
      <c r="Y2901" s="140"/>
      <c r="Z2901" s="140"/>
    </row>
    <row r="2902" customFormat="false" ht="12.75" hidden="false" customHeight="false" outlineLevel="0" collapsed="false">
      <c r="A2902" s="0" t="e">
        <f aca="false">INDEX(BucketTable,MATCH(B2902,SumMonths,0),1)</f>
        <v>#N/A</v>
      </c>
      <c r="Y2902" s="140"/>
      <c r="Z2902" s="140"/>
    </row>
    <row r="2903" customFormat="false" ht="12.75" hidden="false" customHeight="false" outlineLevel="0" collapsed="false">
      <c r="A2903" s="0" t="e">
        <f aca="false">INDEX(BucketTable,MATCH(B2903,SumMonths,0),1)</f>
        <v>#N/A</v>
      </c>
      <c r="Y2903" s="140"/>
      <c r="Z2903" s="140"/>
    </row>
    <row r="2904" customFormat="false" ht="12.75" hidden="false" customHeight="false" outlineLevel="0" collapsed="false">
      <c r="A2904" s="0" t="e">
        <f aca="false">INDEX(BucketTable,MATCH(B2904,SumMonths,0),1)</f>
        <v>#N/A</v>
      </c>
      <c r="Y2904" s="140"/>
      <c r="Z2904" s="140"/>
    </row>
    <row r="2905" customFormat="false" ht="12.75" hidden="false" customHeight="false" outlineLevel="0" collapsed="false">
      <c r="A2905" s="0" t="e">
        <f aca="false">INDEX(BucketTable,MATCH(B2905,SumMonths,0),1)</f>
        <v>#N/A</v>
      </c>
      <c r="Y2905" s="140"/>
      <c r="Z2905" s="140"/>
    </row>
    <row r="2906" customFormat="false" ht="12.75" hidden="false" customHeight="false" outlineLevel="0" collapsed="false">
      <c r="A2906" s="0" t="e">
        <f aca="false">INDEX(BucketTable,MATCH(B2906,SumMonths,0),1)</f>
        <v>#N/A</v>
      </c>
      <c r="Y2906" s="140"/>
      <c r="Z2906" s="140"/>
    </row>
    <row r="2907" customFormat="false" ht="12.75" hidden="false" customHeight="false" outlineLevel="0" collapsed="false">
      <c r="A2907" s="0" t="e">
        <f aca="false">INDEX(BucketTable,MATCH(B2907,SumMonths,0),1)</f>
        <v>#N/A</v>
      </c>
      <c r="Y2907" s="140"/>
      <c r="Z2907" s="140"/>
    </row>
    <row r="2908" customFormat="false" ht="12.75" hidden="false" customHeight="false" outlineLevel="0" collapsed="false">
      <c r="A2908" s="0" t="e">
        <f aca="false">INDEX(BucketTable,MATCH(B2908,SumMonths,0),1)</f>
        <v>#N/A</v>
      </c>
      <c r="Y2908" s="140"/>
      <c r="Z2908" s="140"/>
    </row>
    <row r="2909" customFormat="false" ht="12.75" hidden="false" customHeight="false" outlineLevel="0" collapsed="false">
      <c r="A2909" s="0" t="e">
        <f aca="false">INDEX(BucketTable,MATCH(B2909,SumMonths,0),1)</f>
        <v>#N/A</v>
      </c>
      <c r="Y2909" s="140"/>
      <c r="Z2909" s="140"/>
    </row>
    <row r="2910" customFormat="false" ht="12.75" hidden="false" customHeight="false" outlineLevel="0" collapsed="false">
      <c r="A2910" s="0" t="e">
        <f aca="false">INDEX(BucketTable,MATCH(B2910,SumMonths,0),1)</f>
        <v>#N/A</v>
      </c>
      <c r="Y2910" s="140"/>
      <c r="Z2910" s="140"/>
    </row>
    <row r="2911" customFormat="false" ht="12.75" hidden="false" customHeight="false" outlineLevel="0" collapsed="false">
      <c r="A2911" s="0" t="e">
        <f aca="false">INDEX(BucketTable,MATCH(B2911,SumMonths,0),1)</f>
        <v>#N/A</v>
      </c>
      <c r="Y2911" s="140"/>
      <c r="Z2911" s="140"/>
    </row>
    <row r="2912" customFormat="false" ht="12.75" hidden="false" customHeight="false" outlineLevel="0" collapsed="false">
      <c r="A2912" s="0" t="e">
        <f aca="false">INDEX(BucketTable,MATCH(B2912,SumMonths,0),1)</f>
        <v>#N/A</v>
      </c>
      <c r="Y2912" s="140"/>
      <c r="Z2912" s="140"/>
    </row>
    <row r="2913" customFormat="false" ht="12.75" hidden="false" customHeight="false" outlineLevel="0" collapsed="false">
      <c r="A2913" s="0" t="e">
        <f aca="false">INDEX(BucketTable,MATCH(B2913,SumMonths,0),1)</f>
        <v>#N/A</v>
      </c>
      <c r="Y2913" s="140"/>
      <c r="Z2913" s="140"/>
    </row>
    <row r="2914" customFormat="false" ht="12.75" hidden="false" customHeight="false" outlineLevel="0" collapsed="false">
      <c r="A2914" s="0" t="e">
        <f aca="false">INDEX(BucketTable,MATCH(B2914,SumMonths,0),1)</f>
        <v>#N/A</v>
      </c>
      <c r="Y2914" s="140"/>
      <c r="Z2914" s="140"/>
    </row>
    <row r="2915" customFormat="false" ht="12.75" hidden="false" customHeight="false" outlineLevel="0" collapsed="false">
      <c r="A2915" s="0" t="e">
        <f aca="false">INDEX(BucketTable,MATCH(B2915,SumMonths,0),1)</f>
        <v>#N/A</v>
      </c>
      <c r="Y2915" s="140"/>
      <c r="Z2915" s="140"/>
    </row>
    <row r="2916" customFormat="false" ht="12.75" hidden="false" customHeight="false" outlineLevel="0" collapsed="false">
      <c r="A2916" s="0" t="e">
        <f aca="false">INDEX(BucketTable,MATCH(B2916,SumMonths,0),1)</f>
        <v>#N/A</v>
      </c>
      <c r="Y2916" s="140"/>
      <c r="Z2916" s="140"/>
    </row>
    <row r="2917" customFormat="false" ht="12.75" hidden="false" customHeight="false" outlineLevel="0" collapsed="false">
      <c r="A2917" s="0" t="e">
        <f aca="false">INDEX(BucketTable,MATCH(B2917,SumMonths,0),1)</f>
        <v>#N/A</v>
      </c>
      <c r="Y2917" s="140"/>
      <c r="Z2917" s="140"/>
    </row>
    <row r="2918" customFormat="false" ht="12.75" hidden="false" customHeight="false" outlineLevel="0" collapsed="false">
      <c r="A2918" s="0" t="e">
        <f aca="false">INDEX(BucketTable,MATCH(B2918,SumMonths,0),1)</f>
        <v>#N/A</v>
      </c>
      <c r="Y2918" s="140"/>
      <c r="Z2918" s="140"/>
    </row>
    <row r="2919" customFormat="false" ht="12.75" hidden="false" customHeight="false" outlineLevel="0" collapsed="false">
      <c r="A2919" s="0" t="e">
        <f aca="false">INDEX(BucketTable,MATCH(B2919,SumMonths,0),1)</f>
        <v>#N/A</v>
      </c>
      <c r="Y2919" s="140"/>
      <c r="Z2919" s="140"/>
    </row>
    <row r="2920" customFormat="false" ht="12.75" hidden="false" customHeight="false" outlineLevel="0" collapsed="false">
      <c r="A2920" s="0" t="e">
        <f aca="false">INDEX(BucketTable,MATCH(B2920,SumMonths,0),1)</f>
        <v>#N/A</v>
      </c>
      <c r="Y2920" s="140"/>
      <c r="Z2920" s="140"/>
    </row>
    <row r="2921" customFormat="false" ht="12.75" hidden="false" customHeight="false" outlineLevel="0" collapsed="false">
      <c r="A2921" s="0" t="e">
        <f aca="false">INDEX(BucketTable,MATCH(B2921,SumMonths,0),1)</f>
        <v>#N/A</v>
      </c>
      <c r="Y2921" s="140"/>
      <c r="Z2921" s="140"/>
    </row>
    <row r="2922" customFormat="false" ht="12.75" hidden="false" customHeight="false" outlineLevel="0" collapsed="false">
      <c r="A2922" s="0" t="e">
        <f aca="false">INDEX(BucketTable,MATCH(B2922,SumMonths,0),1)</f>
        <v>#N/A</v>
      </c>
      <c r="Y2922" s="140"/>
      <c r="Z2922" s="140"/>
    </row>
    <row r="2923" customFormat="false" ht="12.75" hidden="false" customHeight="false" outlineLevel="0" collapsed="false">
      <c r="A2923" s="0" t="e">
        <f aca="false">INDEX(BucketTable,MATCH(B2923,SumMonths,0),1)</f>
        <v>#N/A</v>
      </c>
      <c r="Y2923" s="140"/>
      <c r="Z2923" s="140"/>
    </row>
    <row r="2924" customFormat="false" ht="12.75" hidden="false" customHeight="false" outlineLevel="0" collapsed="false">
      <c r="A2924" s="0" t="e">
        <f aca="false">INDEX(BucketTable,MATCH(B2924,SumMonths,0),1)</f>
        <v>#N/A</v>
      </c>
      <c r="Y2924" s="140"/>
      <c r="Z2924" s="140"/>
    </row>
    <row r="2925" customFormat="false" ht="12.75" hidden="false" customHeight="false" outlineLevel="0" collapsed="false">
      <c r="A2925" s="0" t="e">
        <f aca="false">INDEX(BucketTable,MATCH(B2925,SumMonths,0),1)</f>
        <v>#N/A</v>
      </c>
      <c r="Y2925" s="140"/>
      <c r="Z2925" s="140"/>
    </row>
    <row r="2926" customFormat="false" ht="12.75" hidden="false" customHeight="false" outlineLevel="0" collapsed="false">
      <c r="A2926" s="0" t="e">
        <f aca="false">INDEX(BucketTable,MATCH(B2926,SumMonths,0),1)</f>
        <v>#N/A</v>
      </c>
      <c r="Y2926" s="140"/>
      <c r="Z2926" s="140"/>
    </row>
    <row r="2927" customFormat="false" ht="12.75" hidden="false" customHeight="false" outlineLevel="0" collapsed="false">
      <c r="A2927" s="0" t="e">
        <f aca="false">INDEX(BucketTable,MATCH(B2927,SumMonths,0),1)</f>
        <v>#N/A</v>
      </c>
      <c r="Y2927" s="140"/>
      <c r="Z2927" s="140"/>
    </row>
    <row r="2928" customFormat="false" ht="12.75" hidden="false" customHeight="false" outlineLevel="0" collapsed="false">
      <c r="A2928" s="0" t="e">
        <f aca="false">INDEX(BucketTable,MATCH(B2928,SumMonths,0),1)</f>
        <v>#N/A</v>
      </c>
      <c r="Y2928" s="140"/>
      <c r="Z2928" s="140"/>
    </row>
    <row r="2929" customFormat="false" ht="12.75" hidden="false" customHeight="false" outlineLevel="0" collapsed="false">
      <c r="A2929" s="0" t="e">
        <f aca="false">INDEX(BucketTable,MATCH(B2929,SumMonths,0),1)</f>
        <v>#N/A</v>
      </c>
      <c r="Y2929" s="140"/>
      <c r="Z2929" s="140"/>
    </row>
    <row r="2930" customFormat="false" ht="12.75" hidden="false" customHeight="false" outlineLevel="0" collapsed="false">
      <c r="A2930" s="0" t="e">
        <f aca="false">INDEX(BucketTable,MATCH(B2930,SumMonths,0),1)</f>
        <v>#N/A</v>
      </c>
      <c r="Y2930" s="140"/>
      <c r="Z2930" s="140"/>
    </row>
    <row r="2931" customFormat="false" ht="12.75" hidden="false" customHeight="false" outlineLevel="0" collapsed="false">
      <c r="A2931" s="0" t="e">
        <f aca="false">INDEX(BucketTable,MATCH(B2931,SumMonths,0),1)</f>
        <v>#N/A</v>
      </c>
      <c r="Y2931" s="140"/>
      <c r="Z2931" s="140"/>
    </row>
    <row r="2932" customFormat="false" ht="12.75" hidden="false" customHeight="false" outlineLevel="0" collapsed="false">
      <c r="A2932" s="0" t="e">
        <f aca="false">INDEX(BucketTable,MATCH(B2932,SumMonths,0),1)</f>
        <v>#N/A</v>
      </c>
      <c r="Y2932" s="140"/>
      <c r="Z2932" s="140"/>
    </row>
    <row r="2933" customFormat="false" ht="12.75" hidden="false" customHeight="false" outlineLevel="0" collapsed="false">
      <c r="A2933" s="0" t="e">
        <f aca="false">INDEX(BucketTable,MATCH(B2933,SumMonths,0),1)</f>
        <v>#N/A</v>
      </c>
      <c r="Y2933" s="140"/>
      <c r="Z2933" s="140"/>
    </row>
    <row r="2934" customFormat="false" ht="12.75" hidden="false" customHeight="false" outlineLevel="0" collapsed="false">
      <c r="A2934" s="0" t="e">
        <f aca="false">INDEX(BucketTable,MATCH(B2934,SumMonths,0),1)</f>
        <v>#N/A</v>
      </c>
      <c r="Y2934" s="140"/>
      <c r="Z2934" s="140"/>
    </row>
    <row r="2935" customFormat="false" ht="12.75" hidden="false" customHeight="false" outlineLevel="0" collapsed="false">
      <c r="A2935" s="0" t="e">
        <f aca="false">INDEX(BucketTable,MATCH(B2935,SumMonths,0),1)</f>
        <v>#N/A</v>
      </c>
      <c r="Y2935" s="140"/>
      <c r="Z2935" s="140"/>
    </row>
    <row r="2936" customFormat="false" ht="12.75" hidden="false" customHeight="false" outlineLevel="0" collapsed="false">
      <c r="A2936" s="0" t="e">
        <f aca="false">INDEX(BucketTable,MATCH(B2936,SumMonths,0),1)</f>
        <v>#N/A</v>
      </c>
      <c r="Y2936" s="140"/>
      <c r="Z2936" s="140"/>
    </row>
    <row r="2937" customFormat="false" ht="12.75" hidden="false" customHeight="false" outlineLevel="0" collapsed="false">
      <c r="A2937" s="0" t="e">
        <f aca="false">INDEX(BucketTable,MATCH(B2937,SumMonths,0),1)</f>
        <v>#N/A</v>
      </c>
      <c r="Y2937" s="140"/>
      <c r="Z2937" s="140"/>
    </row>
    <row r="2938" customFormat="false" ht="12.75" hidden="false" customHeight="false" outlineLevel="0" collapsed="false">
      <c r="A2938" s="0" t="e">
        <f aca="false">INDEX(BucketTable,MATCH(B2938,SumMonths,0),1)</f>
        <v>#N/A</v>
      </c>
      <c r="Y2938" s="140"/>
      <c r="Z2938" s="140"/>
    </row>
    <row r="2939" customFormat="false" ht="12.75" hidden="false" customHeight="false" outlineLevel="0" collapsed="false">
      <c r="A2939" s="0" t="e">
        <f aca="false">INDEX(BucketTable,MATCH(B2939,SumMonths,0),1)</f>
        <v>#N/A</v>
      </c>
      <c r="Y2939" s="140"/>
      <c r="Z2939" s="140"/>
    </row>
    <row r="2940" customFormat="false" ht="12.75" hidden="false" customHeight="false" outlineLevel="0" collapsed="false">
      <c r="A2940" s="0" t="e">
        <f aca="false">INDEX(BucketTable,MATCH(B2940,SumMonths,0),1)</f>
        <v>#N/A</v>
      </c>
      <c r="Y2940" s="140"/>
      <c r="Z2940" s="140"/>
    </row>
    <row r="2941" customFormat="false" ht="12.75" hidden="false" customHeight="false" outlineLevel="0" collapsed="false">
      <c r="A2941" s="0" t="e">
        <f aca="false">INDEX(BucketTable,MATCH(B2941,SumMonths,0),1)</f>
        <v>#N/A</v>
      </c>
      <c r="Y2941" s="140"/>
      <c r="Z2941" s="140"/>
    </row>
    <row r="2942" customFormat="false" ht="12.75" hidden="false" customHeight="false" outlineLevel="0" collapsed="false">
      <c r="A2942" s="0" t="e">
        <f aca="false">INDEX(BucketTable,MATCH(B2942,SumMonths,0),1)</f>
        <v>#N/A</v>
      </c>
      <c r="Y2942" s="140"/>
      <c r="Z2942" s="140"/>
    </row>
    <row r="2943" customFormat="false" ht="12.75" hidden="false" customHeight="false" outlineLevel="0" collapsed="false">
      <c r="A2943" s="0" t="e">
        <f aca="false">INDEX(BucketTable,MATCH(B2943,SumMonths,0),1)</f>
        <v>#N/A</v>
      </c>
      <c r="Y2943" s="140"/>
      <c r="Z2943" s="140"/>
    </row>
    <row r="2944" customFormat="false" ht="12.75" hidden="false" customHeight="false" outlineLevel="0" collapsed="false">
      <c r="A2944" s="0" t="e">
        <f aca="false">INDEX(BucketTable,MATCH(B2944,SumMonths,0),1)</f>
        <v>#N/A</v>
      </c>
      <c r="Y2944" s="140"/>
      <c r="Z2944" s="140"/>
    </row>
    <row r="2945" customFormat="false" ht="12.75" hidden="false" customHeight="false" outlineLevel="0" collapsed="false">
      <c r="A2945" s="0" t="e">
        <f aca="false">INDEX(BucketTable,MATCH(B2945,SumMonths,0),1)</f>
        <v>#N/A</v>
      </c>
      <c r="Y2945" s="140"/>
      <c r="Z2945" s="140"/>
    </row>
    <row r="2946" customFormat="false" ht="12.75" hidden="false" customHeight="false" outlineLevel="0" collapsed="false">
      <c r="A2946" s="0" t="e">
        <f aca="false">INDEX(BucketTable,MATCH(B2946,SumMonths,0),1)</f>
        <v>#N/A</v>
      </c>
      <c r="Y2946" s="140"/>
      <c r="Z2946" s="140"/>
    </row>
    <row r="2947" customFormat="false" ht="12.75" hidden="false" customHeight="false" outlineLevel="0" collapsed="false">
      <c r="A2947" s="0" t="e">
        <f aca="false">INDEX(BucketTable,MATCH(B2947,SumMonths,0),1)</f>
        <v>#N/A</v>
      </c>
      <c r="Y2947" s="140"/>
      <c r="Z2947" s="140"/>
    </row>
    <row r="2948" customFormat="false" ht="12.75" hidden="false" customHeight="false" outlineLevel="0" collapsed="false">
      <c r="A2948" s="0" t="e">
        <f aca="false">INDEX(BucketTable,MATCH(B2948,SumMonths,0),1)</f>
        <v>#N/A</v>
      </c>
      <c r="Y2948" s="140"/>
      <c r="Z2948" s="140"/>
    </row>
    <row r="2949" customFormat="false" ht="12.75" hidden="false" customHeight="false" outlineLevel="0" collapsed="false">
      <c r="A2949" s="0" t="e">
        <f aca="false">INDEX(BucketTable,MATCH(B2949,SumMonths,0),1)</f>
        <v>#N/A</v>
      </c>
      <c r="Y2949" s="140"/>
      <c r="Z2949" s="140"/>
    </row>
    <row r="2950" customFormat="false" ht="12.75" hidden="false" customHeight="false" outlineLevel="0" collapsed="false">
      <c r="A2950" s="0" t="e">
        <f aca="false">INDEX(BucketTable,MATCH(B2950,SumMonths,0),1)</f>
        <v>#N/A</v>
      </c>
      <c r="Y2950" s="140"/>
      <c r="Z2950" s="140"/>
    </row>
    <row r="2951" customFormat="false" ht="12.75" hidden="false" customHeight="false" outlineLevel="0" collapsed="false">
      <c r="A2951" s="0" t="e">
        <f aca="false">INDEX(BucketTable,MATCH(B2951,SumMonths,0),1)</f>
        <v>#N/A</v>
      </c>
      <c r="Y2951" s="140"/>
      <c r="Z2951" s="140"/>
    </row>
    <row r="2952" customFormat="false" ht="12.75" hidden="false" customHeight="false" outlineLevel="0" collapsed="false">
      <c r="A2952" s="0" t="e">
        <f aca="false">INDEX(BucketTable,MATCH(B2952,SumMonths,0),1)</f>
        <v>#N/A</v>
      </c>
      <c r="Y2952" s="140"/>
      <c r="Z2952" s="140"/>
    </row>
    <row r="2953" customFormat="false" ht="12.75" hidden="false" customHeight="false" outlineLevel="0" collapsed="false">
      <c r="A2953" s="0" t="e">
        <f aca="false">INDEX(BucketTable,MATCH(B2953,SumMonths,0),1)</f>
        <v>#N/A</v>
      </c>
      <c r="Y2953" s="140"/>
      <c r="Z2953" s="140"/>
    </row>
    <row r="2954" customFormat="false" ht="12.75" hidden="false" customHeight="false" outlineLevel="0" collapsed="false">
      <c r="A2954" s="0" t="e">
        <f aca="false">INDEX(BucketTable,MATCH(B2954,SumMonths,0),1)</f>
        <v>#N/A</v>
      </c>
      <c r="Y2954" s="140"/>
      <c r="Z2954" s="140"/>
    </row>
    <row r="2955" customFormat="false" ht="12.75" hidden="false" customHeight="false" outlineLevel="0" collapsed="false">
      <c r="A2955" s="0" t="e">
        <f aca="false">INDEX(BucketTable,MATCH(B2955,SumMonths,0),1)</f>
        <v>#N/A</v>
      </c>
      <c r="Y2955" s="140"/>
      <c r="Z2955" s="140"/>
    </row>
    <row r="2956" customFormat="false" ht="12.75" hidden="false" customHeight="false" outlineLevel="0" collapsed="false">
      <c r="A2956" s="0" t="e">
        <f aca="false">INDEX(BucketTable,MATCH(B2956,SumMonths,0),1)</f>
        <v>#N/A</v>
      </c>
      <c r="Y2956" s="140"/>
      <c r="Z2956" s="140"/>
    </row>
    <row r="2957" customFormat="false" ht="12.75" hidden="false" customHeight="false" outlineLevel="0" collapsed="false">
      <c r="A2957" s="0" t="e">
        <f aca="false">INDEX(BucketTable,MATCH(B2957,SumMonths,0),1)</f>
        <v>#N/A</v>
      </c>
      <c r="Y2957" s="140"/>
      <c r="Z2957" s="140"/>
    </row>
    <row r="2958" customFormat="false" ht="12.75" hidden="false" customHeight="false" outlineLevel="0" collapsed="false">
      <c r="A2958" s="0" t="e">
        <f aca="false">INDEX(BucketTable,MATCH(B2958,SumMonths,0),1)</f>
        <v>#N/A</v>
      </c>
      <c r="Y2958" s="140"/>
      <c r="Z2958" s="140"/>
    </row>
    <row r="2959" customFormat="false" ht="12.75" hidden="false" customHeight="false" outlineLevel="0" collapsed="false">
      <c r="A2959" s="0" t="e">
        <f aca="false">INDEX(BucketTable,MATCH(B2959,SumMonths,0),1)</f>
        <v>#N/A</v>
      </c>
      <c r="Y2959" s="140"/>
      <c r="Z2959" s="140"/>
    </row>
    <row r="2960" customFormat="false" ht="12.75" hidden="false" customHeight="false" outlineLevel="0" collapsed="false">
      <c r="A2960" s="0" t="e">
        <f aca="false">INDEX(BucketTable,MATCH(B2960,SumMonths,0),1)</f>
        <v>#N/A</v>
      </c>
      <c r="Y2960" s="140"/>
      <c r="Z2960" s="140"/>
    </row>
    <row r="2961" customFormat="false" ht="12.75" hidden="false" customHeight="false" outlineLevel="0" collapsed="false">
      <c r="A2961" s="0" t="e">
        <f aca="false">INDEX(BucketTable,MATCH(B2961,SumMonths,0),1)</f>
        <v>#N/A</v>
      </c>
      <c r="Y2961" s="140"/>
      <c r="Z2961" s="140"/>
    </row>
    <row r="2962" customFormat="false" ht="12.75" hidden="false" customHeight="false" outlineLevel="0" collapsed="false">
      <c r="A2962" s="0" t="e">
        <f aca="false">INDEX(BucketTable,MATCH(B2962,SumMonths,0),1)</f>
        <v>#N/A</v>
      </c>
      <c r="Y2962" s="140"/>
      <c r="Z2962" s="140"/>
    </row>
    <row r="2963" customFormat="false" ht="12.75" hidden="false" customHeight="false" outlineLevel="0" collapsed="false">
      <c r="A2963" s="0" t="e">
        <f aca="false">INDEX(BucketTable,MATCH(B2963,SumMonths,0),1)</f>
        <v>#N/A</v>
      </c>
      <c r="Y2963" s="140"/>
      <c r="Z2963" s="140"/>
    </row>
    <row r="2964" customFormat="false" ht="12.75" hidden="false" customHeight="false" outlineLevel="0" collapsed="false">
      <c r="A2964" s="0" t="e">
        <f aca="false">INDEX(BucketTable,MATCH(B2964,SumMonths,0),1)</f>
        <v>#N/A</v>
      </c>
      <c r="Y2964" s="140"/>
      <c r="Z2964" s="140"/>
    </row>
    <row r="2965" customFormat="false" ht="12.75" hidden="false" customHeight="false" outlineLevel="0" collapsed="false">
      <c r="A2965" s="0" t="e">
        <f aca="false">INDEX(BucketTable,MATCH(B2965,SumMonths,0),1)</f>
        <v>#N/A</v>
      </c>
      <c r="Y2965" s="140"/>
      <c r="Z2965" s="140"/>
    </row>
    <row r="2966" customFormat="false" ht="12.75" hidden="false" customHeight="false" outlineLevel="0" collapsed="false">
      <c r="A2966" s="0" t="e">
        <f aca="false">INDEX(BucketTable,MATCH(B2966,SumMonths,0),1)</f>
        <v>#N/A</v>
      </c>
      <c r="Y2966" s="140"/>
      <c r="Z2966" s="140"/>
    </row>
    <row r="2967" customFormat="false" ht="12.75" hidden="false" customHeight="false" outlineLevel="0" collapsed="false">
      <c r="A2967" s="0" t="e">
        <f aca="false">INDEX(BucketTable,MATCH(B2967,SumMonths,0),1)</f>
        <v>#N/A</v>
      </c>
      <c r="Y2967" s="140"/>
      <c r="Z2967" s="140"/>
    </row>
    <row r="2968" customFormat="false" ht="12.75" hidden="false" customHeight="false" outlineLevel="0" collapsed="false">
      <c r="A2968" s="0" t="e">
        <f aca="false">INDEX(BucketTable,MATCH(B2968,SumMonths,0),1)</f>
        <v>#N/A</v>
      </c>
      <c r="Y2968" s="140"/>
      <c r="Z2968" s="140"/>
    </row>
    <row r="2969" customFormat="false" ht="12.75" hidden="false" customHeight="false" outlineLevel="0" collapsed="false">
      <c r="A2969" s="0" t="e">
        <f aca="false">INDEX(BucketTable,MATCH(B2969,SumMonths,0),1)</f>
        <v>#N/A</v>
      </c>
      <c r="Y2969" s="140"/>
      <c r="Z2969" s="140"/>
    </row>
    <row r="2970" customFormat="false" ht="12.75" hidden="false" customHeight="false" outlineLevel="0" collapsed="false">
      <c r="A2970" s="0" t="e">
        <f aca="false">INDEX(BucketTable,MATCH(B2970,SumMonths,0),1)</f>
        <v>#N/A</v>
      </c>
      <c r="Y2970" s="140"/>
      <c r="Z2970" s="140"/>
    </row>
    <row r="2971" customFormat="false" ht="12.75" hidden="false" customHeight="false" outlineLevel="0" collapsed="false">
      <c r="A2971" s="0" t="e">
        <f aca="false">INDEX(BucketTable,MATCH(B2971,SumMonths,0),1)</f>
        <v>#N/A</v>
      </c>
      <c r="Y2971" s="140"/>
      <c r="Z2971" s="140"/>
    </row>
    <row r="2972" customFormat="false" ht="12.75" hidden="false" customHeight="false" outlineLevel="0" collapsed="false">
      <c r="A2972" s="0" t="e">
        <f aca="false">INDEX(BucketTable,MATCH(B2972,SumMonths,0),1)</f>
        <v>#N/A</v>
      </c>
      <c r="Y2972" s="140"/>
      <c r="Z2972" s="140"/>
    </row>
    <row r="2973" customFormat="false" ht="12.75" hidden="false" customHeight="false" outlineLevel="0" collapsed="false">
      <c r="A2973" s="0" t="e">
        <f aca="false">INDEX(BucketTable,MATCH(B2973,SumMonths,0),1)</f>
        <v>#N/A</v>
      </c>
      <c r="Y2973" s="140"/>
      <c r="Z2973" s="140"/>
    </row>
    <row r="2974" customFormat="false" ht="12.75" hidden="false" customHeight="false" outlineLevel="0" collapsed="false">
      <c r="A2974" s="0" t="e">
        <f aca="false">INDEX(BucketTable,MATCH(B2974,SumMonths,0),1)</f>
        <v>#N/A</v>
      </c>
      <c r="Y2974" s="140"/>
      <c r="Z2974" s="140"/>
    </row>
    <row r="2975" customFormat="false" ht="12.75" hidden="false" customHeight="false" outlineLevel="0" collapsed="false">
      <c r="A2975" s="0" t="e">
        <f aca="false">INDEX(BucketTable,MATCH(B2975,SumMonths,0),1)</f>
        <v>#N/A</v>
      </c>
      <c r="Y2975" s="140"/>
      <c r="Z2975" s="140"/>
    </row>
    <row r="2976" customFormat="false" ht="12.75" hidden="false" customHeight="false" outlineLevel="0" collapsed="false">
      <c r="A2976" s="0" t="e">
        <f aca="false">INDEX(BucketTable,MATCH(B2976,SumMonths,0),1)</f>
        <v>#N/A</v>
      </c>
      <c r="Y2976" s="140"/>
      <c r="Z2976" s="140"/>
    </row>
    <row r="2977" customFormat="false" ht="12.75" hidden="false" customHeight="false" outlineLevel="0" collapsed="false">
      <c r="A2977" s="0" t="e">
        <f aca="false">INDEX(BucketTable,MATCH(B2977,SumMonths,0),1)</f>
        <v>#N/A</v>
      </c>
      <c r="Y2977" s="140"/>
      <c r="Z2977" s="140"/>
    </row>
    <row r="2978" customFormat="false" ht="12.75" hidden="false" customHeight="false" outlineLevel="0" collapsed="false">
      <c r="A2978" s="0" t="e">
        <f aca="false">INDEX(BucketTable,MATCH(B2978,SumMonths,0),1)</f>
        <v>#N/A</v>
      </c>
      <c r="Y2978" s="140"/>
      <c r="Z2978" s="140"/>
    </row>
    <row r="2979" customFormat="false" ht="12.75" hidden="false" customHeight="false" outlineLevel="0" collapsed="false">
      <c r="A2979" s="0" t="e">
        <f aca="false">INDEX(BucketTable,MATCH(B2979,SumMonths,0),1)</f>
        <v>#N/A</v>
      </c>
      <c r="Y2979" s="140"/>
      <c r="Z2979" s="140"/>
    </row>
    <row r="2980" customFormat="false" ht="12.75" hidden="false" customHeight="false" outlineLevel="0" collapsed="false">
      <c r="A2980" s="0" t="e">
        <f aca="false">INDEX(BucketTable,MATCH(B2980,SumMonths,0),1)</f>
        <v>#N/A</v>
      </c>
      <c r="Y2980" s="140"/>
      <c r="Z2980" s="140"/>
    </row>
    <row r="2981" customFormat="false" ht="12.75" hidden="false" customHeight="false" outlineLevel="0" collapsed="false">
      <c r="A2981" s="0" t="e">
        <f aca="false">INDEX(BucketTable,MATCH(B2981,SumMonths,0),1)</f>
        <v>#N/A</v>
      </c>
      <c r="Y2981" s="140"/>
      <c r="Z2981" s="140"/>
    </row>
    <row r="2982" customFormat="false" ht="12.75" hidden="false" customHeight="false" outlineLevel="0" collapsed="false">
      <c r="A2982" s="0" t="e">
        <f aca="false">INDEX(BucketTable,MATCH(B2982,SumMonths,0),1)</f>
        <v>#N/A</v>
      </c>
      <c r="Y2982" s="140"/>
      <c r="Z2982" s="140"/>
    </row>
    <row r="2983" customFormat="false" ht="12.75" hidden="false" customHeight="false" outlineLevel="0" collapsed="false">
      <c r="A2983" s="0" t="e">
        <f aca="false">INDEX(BucketTable,MATCH(B2983,SumMonths,0),1)</f>
        <v>#N/A</v>
      </c>
      <c r="Y2983" s="140"/>
      <c r="Z2983" s="140"/>
    </row>
    <row r="2984" customFormat="false" ht="12.75" hidden="false" customHeight="false" outlineLevel="0" collapsed="false">
      <c r="A2984" s="0" t="e">
        <f aca="false">INDEX(BucketTable,MATCH(B2984,SumMonths,0),1)</f>
        <v>#N/A</v>
      </c>
      <c r="Y2984" s="140"/>
      <c r="Z2984" s="140"/>
    </row>
    <row r="2985" customFormat="false" ht="12.75" hidden="false" customHeight="false" outlineLevel="0" collapsed="false">
      <c r="A2985" s="0" t="e">
        <f aca="false">INDEX(BucketTable,MATCH(B2985,SumMonths,0),1)</f>
        <v>#N/A</v>
      </c>
      <c r="Y2985" s="140"/>
      <c r="Z2985" s="140"/>
    </row>
    <row r="2986" customFormat="false" ht="12.75" hidden="false" customHeight="false" outlineLevel="0" collapsed="false">
      <c r="A2986" s="0" t="e">
        <f aca="false">INDEX(BucketTable,MATCH(B2986,SumMonths,0),1)</f>
        <v>#N/A</v>
      </c>
      <c r="Y2986" s="140"/>
      <c r="Z2986" s="140"/>
    </row>
    <row r="2987" customFormat="false" ht="12.75" hidden="false" customHeight="false" outlineLevel="0" collapsed="false">
      <c r="A2987" s="0" t="e">
        <f aca="false">INDEX(BucketTable,MATCH(B2987,SumMonths,0),1)</f>
        <v>#N/A</v>
      </c>
      <c r="Y2987" s="140"/>
      <c r="Z2987" s="140"/>
    </row>
    <row r="2988" customFormat="false" ht="12.75" hidden="false" customHeight="false" outlineLevel="0" collapsed="false">
      <c r="A2988" s="0" t="e">
        <f aca="false">INDEX(BucketTable,MATCH(B2988,SumMonths,0),1)</f>
        <v>#N/A</v>
      </c>
      <c r="Y2988" s="140"/>
      <c r="Z2988" s="140"/>
    </row>
    <row r="2989" customFormat="false" ht="12.75" hidden="false" customHeight="false" outlineLevel="0" collapsed="false">
      <c r="A2989" s="0" t="e">
        <f aca="false">INDEX(BucketTable,MATCH(B2989,SumMonths,0),1)</f>
        <v>#N/A</v>
      </c>
      <c r="Y2989" s="140"/>
      <c r="Z2989" s="140"/>
    </row>
    <row r="2990" customFormat="false" ht="12.75" hidden="false" customHeight="false" outlineLevel="0" collapsed="false">
      <c r="A2990" s="0" t="e">
        <f aca="false">INDEX(BucketTable,MATCH(B2990,SumMonths,0),1)</f>
        <v>#N/A</v>
      </c>
      <c r="Y2990" s="140"/>
      <c r="Z2990" s="140"/>
    </row>
    <row r="2991" customFormat="false" ht="12.75" hidden="false" customHeight="false" outlineLevel="0" collapsed="false">
      <c r="A2991" s="0" t="e">
        <f aca="false">INDEX(BucketTable,MATCH(B2991,SumMonths,0),1)</f>
        <v>#N/A</v>
      </c>
      <c r="Y2991" s="140"/>
      <c r="Z2991" s="140"/>
    </row>
    <row r="2992" customFormat="false" ht="12.75" hidden="false" customHeight="false" outlineLevel="0" collapsed="false">
      <c r="A2992" s="0" t="e">
        <f aca="false">INDEX(BucketTable,MATCH(B2992,SumMonths,0),1)</f>
        <v>#N/A</v>
      </c>
      <c r="Y2992" s="140"/>
      <c r="Z2992" s="140"/>
    </row>
    <row r="2993" customFormat="false" ht="12.75" hidden="false" customHeight="false" outlineLevel="0" collapsed="false">
      <c r="A2993" s="0" t="e">
        <f aca="false">INDEX(BucketTable,MATCH(B2993,SumMonths,0),1)</f>
        <v>#N/A</v>
      </c>
      <c r="Y2993" s="140"/>
      <c r="Z2993" s="140"/>
    </row>
    <row r="2994" customFormat="false" ht="12.75" hidden="false" customHeight="false" outlineLevel="0" collapsed="false">
      <c r="A2994" s="0" t="e">
        <f aca="false">INDEX(BucketTable,MATCH(B2994,SumMonths,0),1)</f>
        <v>#N/A</v>
      </c>
      <c r="Y2994" s="140"/>
      <c r="Z2994" s="140"/>
    </row>
    <row r="2995" customFormat="false" ht="12.75" hidden="false" customHeight="false" outlineLevel="0" collapsed="false">
      <c r="A2995" s="0" t="e">
        <f aca="false">INDEX(BucketTable,MATCH(B2995,SumMonths,0),1)</f>
        <v>#N/A</v>
      </c>
      <c r="Y2995" s="140"/>
      <c r="Z2995" s="140"/>
    </row>
    <row r="2996" customFormat="false" ht="12.75" hidden="false" customHeight="false" outlineLevel="0" collapsed="false">
      <c r="A2996" s="0" t="e">
        <f aca="false">INDEX(BucketTable,MATCH(B2996,SumMonths,0),1)</f>
        <v>#N/A</v>
      </c>
      <c r="Y2996" s="140"/>
      <c r="Z2996" s="140"/>
    </row>
    <row r="2997" customFormat="false" ht="12.75" hidden="false" customHeight="false" outlineLevel="0" collapsed="false">
      <c r="A2997" s="0" t="e">
        <f aca="false">INDEX(BucketTable,MATCH(B2997,SumMonths,0),1)</f>
        <v>#N/A</v>
      </c>
      <c r="Y2997" s="140"/>
      <c r="Z2997" s="140"/>
    </row>
    <row r="2998" customFormat="false" ht="12.75" hidden="false" customHeight="false" outlineLevel="0" collapsed="false">
      <c r="A2998" s="0" t="e">
        <f aca="false">INDEX(BucketTable,MATCH(B2998,SumMonths,0),1)</f>
        <v>#N/A</v>
      </c>
      <c r="Y2998" s="140"/>
      <c r="Z2998" s="140"/>
    </row>
    <row r="2999" customFormat="false" ht="12.75" hidden="false" customHeight="false" outlineLevel="0" collapsed="false">
      <c r="A2999" s="0" t="e">
        <f aca="false">INDEX(BucketTable,MATCH(B2999,SumMonths,0),1)</f>
        <v>#N/A</v>
      </c>
      <c r="Y2999" s="140"/>
      <c r="Z2999" s="140"/>
    </row>
    <row r="3000" customFormat="false" ht="12.75" hidden="false" customHeight="false" outlineLevel="0" collapsed="false">
      <c r="A3000" s="0" t="e">
        <f aca="false">INDEX(BucketTable,MATCH(B3000,SumMonths,0),1)</f>
        <v>#N/A</v>
      </c>
      <c r="Y3000" s="140"/>
      <c r="Z3000" s="140"/>
    </row>
    <row r="3001" customFormat="false" ht="12.75" hidden="false" customHeight="false" outlineLevel="0" collapsed="false">
      <c r="A3001" s="0" t="e">
        <f aca="false">INDEX(BucketTable,MATCH(B3001,SumMonths,0),1)</f>
        <v>#N/A</v>
      </c>
      <c r="Y3001" s="140"/>
      <c r="Z3001" s="140"/>
    </row>
    <row r="3002" customFormat="false" ht="12.75" hidden="false" customHeight="false" outlineLevel="0" collapsed="false">
      <c r="A3002" s="0" t="e">
        <f aca="false">INDEX(BucketTable,MATCH(B3002,SumMonths,0),1)</f>
        <v>#N/A</v>
      </c>
      <c r="Y3002" s="140"/>
      <c r="Z3002" s="140"/>
    </row>
    <row r="3003" customFormat="false" ht="12.75" hidden="false" customHeight="false" outlineLevel="0" collapsed="false">
      <c r="A3003" s="0" t="e">
        <f aca="false">INDEX(BucketTable,MATCH(B3003,SumMonths,0),1)</f>
        <v>#N/A</v>
      </c>
      <c r="Y3003" s="140"/>
      <c r="Z3003" s="140"/>
    </row>
    <row r="3004" customFormat="false" ht="12.75" hidden="false" customHeight="false" outlineLevel="0" collapsed="false">
      <c r="A3004" s="0" t="e">
        <f aca="false">INDEX(BucketTable,MATCH(B3004,SumMonths,0),1)</f>
        <v>#N/A</v>
      </c>
      <c r="Y3004" s="140"/>
      <c r="Z3004" s="140"/>
    </row>
    <row r="3005" customFormat="false" ht="12.75" hidden="false" customHeight="false" outlineLevel="0" collapsed="false">
      <c r="A3005" s="0" t="e">
        <f aca="false">INDEX(BucketTable,MATCH(B3005,SumMonths,0),1)</f>
        <v>#N/A</v>
      </c>
      <c r="Y3005" s="140"/>
      <c r="Z3005" s="140"/>
    </row>
    <row r="3006" customFormat="false" ht="12.75" hidden="false" customHeight="false" outlineLevel="0" collapsed="false">
      <c r="A3006" s="0" t="e">
        <f aca="false">INDEX(BucketTable,MATCH(B3006,SumMonths,0),1)</f>
        <v>#N/A</v>
      </c>
      <c r="Y3006" s="140"/>
      <c r="Z3006" s="140"/>
    </row>
    <row r="3007" customFormat="false" ht="12.75" hidden="false" customHeight="false" outlineLevel="0" collapsed="false">
      <c r="A3007" s="0" t="e">
        <f aca="false">INDEX(BucketTable,MATCH(B3007,SumMonths,0),1)</f>
        <v>#N/A</v>
      </c>
      <c r="Y3007" s="140"/>
      <c r="Z3007" s="140"/>
    </row>
    <row r="3008" customFormat="false" ht="12.75" hidden="false" customHeight="false" outlineLevel="0" collapsed="false">
      <c r="A3008" s="0" t="e">
        <f aca="false">INDEX(BucketTable,MATCH(B3008,SumMonths,0),1)</f>
        <v>#N/A</v>
      </c>
      <c r="Y3008" s="140"/>
      <c r="Z3008" s="140"/>
    </row>
    <row r="3009" customFormat="false" ht="12.75" hidden="false" customHeight="false" outlineLevel="0" collapsed="false">
      <c r="A3009" s="0" t="e">
        <f aca="false">INDEX(BucketTable,MATCH(B3009,SumMonths,0),1)</f>
        <v>#N/A</v>
      </c>
      <c r="Y3009" s="140"/>
      <c r="Z3009" s="140"/>
    </row>
    <row r="3010" customFormat="false" ht="12.75" hidden="false" customHeight="false" outlineLevel="0" collapsed="false">
      <c r="A3010" s="0" t="e">
        <f aca="false">INDEX(BucketTable,MATCH(B3010,SumMonths,0),1)</f>
        <v>#N/A</v>
      </c>
      <c r="Y3010" s="140"/>
      <c r="Z3010" s="140"/>
    </row>
    <row r="3011" customFormat="false" ht="12.75" hidden="false" customHeight="false" outlineLevel="0" collapsed="false">
      <c r="A3011" s="0" t="e">
        <f aca="false">INDEX(BucketTable,MATCH(B3011,SumMonths,0),1)</f>
        <v>#N/A</v>
      </c>
      <c r="Y3011" s="140"/>
      <c r="Z3011" s="140"/>
    </row>
    <row r="3012" customFormat="false" ht="12.75" hidden="false" customHeight="false" outlineLevel="0" collapsed="false">
      <c r="A3012" s="0" t="e">
        <f aca="false">INDEX(BucketTable,MATCH(B3012,SumMonths,0),1)</f>
        <v>#N/A</v>
      </c>
      <c r="Y3012" s="140"/>
      <c r="Z3012" s="140"/>
    </row>
    <row r="3013" customFormat="false" ht="12.75" hidden="false" customHeight="false" outlineLevel="0" collapsed="false">
      <c r="A3013" s="0" t="e">
        <f aca="false">INDEX(BucketTable,MATCH(B3013,SumMonths,0),1)</f>
        <v>#N/A</v>
      </c>
      <c r="Y3013" s="140"/>
      <c r="Z3013" s="140"/>
    </row>
    <row r="3014" customFormat="false" ht="12.75" hidden="false" customHeight="false" outlineLevel="0" collapsed="false">
      <c r="A3014" s="0" t="e">
        <f aca="false">INDEX(BucketTable,MATCH(B3014,SumMonths,0),1)</f>
        <v>#N/A</v>
      </c>
      <c r="Y3014" s="140"/>
      <c r="Z3014" s="140"/>
    </row>
    <row r="3015" customFormat="false" ht="12.75" hidden="false" customHeight="false" outlineLevel="0" collapsed="false">
      <c r="A3015" s="0" t="e">
        <f aca="false">INDEX(BucketTable,MATCH(B3015,SumMonths,0),1)</f>
        <v>#N/A</v>
      </c>
      <c r="Y3015" s="140"/>
      <c r="Z3015" s="140"/>
    </row>
    <row r="3016" customFormat="false" ht="12.75" hidden="false" customHeight="false" outlineLevel="0" collapsed="false">
      <c r="A3016" s="0" t="e">
        <f aca="false">INDEX(BucketTable,MATCH(B3016,SumMonths,0),1)</f>
        <v>#N/A</v>
      </c>
      <c r="Y3016" s="140"/>
      <c r="Z3016" s="140"/>
    </row>
    <row r="3017" customFormat="false" ht="12.75" hidden="false" customHeight="false" outlineLevel="0" collapsed="false">
      <c r="A3017" s="0" t="e">
        <f aca="false">INDEX(BucketTable,MATCH(B3017,SumMonths,0),1)</f>
        <v>#N/A</v>
      </c>
      <c r="Y3017" s="140"/>
      <c r="Z3017" s="140"/>
    </row>
    <row r="3018" customFormat="false" ht="12.75" hidden="false" customHeight="false" outlineLevel="0" collapsed="false">
      <c r="A3018" s="0" t="e">
        <f aca="false">INDEX(BucketTable,MATCH(B3018,SumMonths,0),1)</f>
        <v>#N/A</v>
      </c>
      <c r="Y3018" s="140"/>
      <c r="Z3018" s="140"/>
    </row>
    <row r="3019" customFormat="false" ht="12.75" hidden="false" customHeight="false" outlineLevel="0" collapsed="false">
      <c r="A3019" s="0" t="e">
        <f aca="false">INDEX(BucketTable,MATCH(B3019,SumMonths,0),1)</f>
        <v>#N/A</v>
      </c>
      <c r="Y3019" s="140"/>
      <c r="Z3019" s="140"/>
    </row>
    <row r="3020" customFormat="false" ht="12.75" hidden="false" customHeight="false" outlineLevel="0" collapsed="false">
      <c r="A3020" s="0" t="e">
        <f aca="false">INDEX(BucketTable,MATCH(B3020,SumMonths,0),1)</f>
        <v>#N/A</v>
      </c>
      <c r="Y3020" s="140"/>
      <c r="Z3020" s="140"/>
    </row>
    <row r="3021" customFormat="false" ht="12.75" hidden="false" customHeight="false" outlineLevel="0" collapsed="false">
      <c r="A3021" s="0" t="e">
        <f aca="false">INDEX(BucketTable,MATCH(B3021,SumMonths,0),1)</f>
        <v>#N/A</v>
      </c>
      <c r="Y3021" s="140"/>
      <c r="Z3021" s="140"/>
    </row>
    <row r="3022" customFormat="false" ht="12.75" hidden="false" customHeight="false" outlineLevel="0" collapsed="false">
      <c r="A3022" s="0" t="e">
        <f aca="false">INDEX(BucketTable,MATCH(B3022,SumMonths,0),1)</f>
        <v>#N/A</v>
      </c>
      <c r="Y3022" s="140"/>
      <c r="Z3022" s="140"/>
    </row>
    <row r="3023" customFormat="false" ht="12.75" hidden="false" customHeight="false" outlineLevel="0" collapsed="false">
      <c r="A3023" s="0" t="e">
        <f aca="false">INDEX(BucketTable,MATCH(B3023,SumMonths,0),1)</f>
        <v>#N/A</v>
      </c>
      <c r="Y3023" s="140"/>
      <c r="Z3023" s="140"/>
    </row>
    <row r="3024" customFormat="false" ht="12.75" hidden="false" customHeight="false" outlineLevel="0" collapsed="false">
      <c r="A3024" s="0" t="e">
        <f aca="false">INDEX(BucketTable,MATCH(B3024,SumMonths,0),1)</f>
        <v>#N/A</v>
      </c>
      <c r="Y3024" s="140"/>
      <c r="Z3024" s="140"/>
    </row>
    <row r="3025" customFormat="false" ht="12.75" hidden="false" customHeight="false" outlineLevel="0" collapsed="false">
      <c r="A3025" s="0" t="e">
        <f aca="false">INDEX(BucketTable,MATCH(B3025,SumMonths,0),1)</f>
        <v>#N/A</v>
      </c>
      <c r="Y3025" s="140"/>
      <c r="Z3025" s="140"/>
    </row>
    <row r="3026" customFormat="false" ht="12.75" hidden="false" customHeight="false" outlineLevel="0" collapsed="false">
      <c r="A3026" s="0" t="e">
        <f aca="false">INDEX(BucketTable,MATCH(B3026,SumMonths,0),1)</f>
        <v>#N/A</v>
      </c>
      <c r="Y3026" s="140"/>
      <c r="Z3026" s="140"/>
    </row>
    <row r="3027" customFormat="false" ht="12.75" hidden="false" customHeight="false" outlineLevel="0" collapsed="false">
      <c r="A3027" s="0" t="e">
        <f aca="false">INDEX(BucketTable,MATCH(B3027,SumMonths,0),1)</f>
        <v>#N/A</v>
      </c>
      <c r="Y3027" s="140"/>
      <c r="Z3027" s="140"/>
    </row>
    <row r="3028" customFormat="false" ht="12.75" hidden="false" customHeight="false" outlineLevel="0" collapsed="false">
      <c r="A3028" s="0" t="e">
        <f aca="false">INDEX(BucketTable,MATCH(B3028,SumMonths,0),1)</f>
        <v>#N/A</v>
      </c>
      <c r="Y3028" s="140"/>
      <c r="Z3028" s="140"/>
    </row>
    <row r="3029" customFormat="false" ht="12.75" hidden="false" customHeight="false" outlineLevel="0" collapsed="false">
      <c r="A3029" s="0" t="e">
        <f aca="false">INDEX(BucketTable,MATCH(B3029,SumMonths,0),1)</f>
        <v>#N/A</v>
      </c>
      <c r="Y3029" s="140"/>
      <c r="Z3029" s="140"/>
    </row>
    <row r="3030" customFormat="false" ht="12.75" hidden="false" customHeight="false" outlineLevel="0" collapsed="false">
      <c r="A3030" s="0" t="e">
        <f aca="false">INDEX(BucketTable,MATCH(B3030,SumMonths,0),1)</f>
        <v>#N/A</v>
      </c>
      <c r="Y3030" s="140"/>
      <c r="Z3030" s="140"/>
    </row>
    <row r="3031" customFormat="false" ht="12.75" hidden="false" customHeight="false" outlineLevel="0" collapsed="false">
      <c r="A3031" s="0" t="e">
        <f aca="false">INDEX(BucketTable,MATCH(B3031,SumMonths,0),1)</f>
        <v>#N/A</v>
      </c>
      <c r="Y3031" s="140"/>
      <c r="Z3031" s="140"/>
    </row>
    <row r="3032" customFormat="false" ht="12.75" hidden="false" customHeight="false" outlineLevel="0" collapsed="false">
      <c r="A3032" s="0" t="e">
        <f aca="false">INDEX(BucketTable,MATCH(B3032,SumMonths,0),1)</f>
        <v>#N/A</v>
      </c>
      <c r="Y3032" s="140"/>
      <c r="Z3032" s="140"/>
    </row>
    <row r="3033" customFormat="false" ht="12.75" hidden="false" customHeight="false" outlineLevel="0" collapsed="false">
      <c r="A3033" s="0" t="e">
        <f aca="false">INDEX(BucketTable,MATCH(B3033,SumMonths,0),1)</f>
        <v>#N/A</v>
      </c>
      <c r="Y3033" s="140"/>
      <c r="Z3033" s="140"/>
    </row>
    <row r="3034" customFormat="false" ht="12.75" hidden="false" customHeight="false" outlineLevel="0" collapsed="false">
      <c r="A3034" s="0" t="e">
        <f aca="false">INDEX(BucketTable,MATCH(B3034,SumMonths,0),1)</f>
        <v>#N/A</v>
      </c>
      <c r="Y3034" s="140"/>
      <c r="Z3034" s="140"/>
    </row>
    <row r="3035" customFormat="false" ht="12.75" hidden="false" customHeight="false" outlineLevel="0" collapsed="false">
      <c r="A3035" s="0" t="e">
        <f aca="false">INDEX(BucketTable,MATCH(B3035,SumMonths,0),1)</f>
        <v>#N/A</v>
      </c>
      <c r="Y3035" s="140"/>
      <c r="Z3035" s="140"/>
    </row>
    <row r="3036" customFormat="false" ht="12.75" hidden="false" customHeight="false" outlineLevel="0" collapsed="false">
      <c r="A3036" s="0" t="e">
        <f aca="false">INDEX(BucketTable,MATCH(B3036,SumMonths,0),1)</f>
        <v>#N/A</v>
      </c>
      <c r="Y3036" s="140"/>
      <c r="Z3036" s="140"/>
    </row>
    <row r="3037" customFormat="false" ht="12.75" hidden="false" customHeight="false" outlineLevel="0" collapsed="false">
      <c r="A3037" s="0" t="e">
        <f aca="false">INDEX(BucketTable,MATCH(B3037,SumMonths,0),1)</f>
        <v>#N/A</v>
      </c>
      <c r="Y3037" s="140"/>
      <c r="Z3037" s="140"/>
    </row>
    <row r="3038" customFormat="false" ht="12.75" hidden="false" customHeight="false" outlineLevel="0" collapsed="false">
      <c r="A3038" s="0" t="e">
        <f aca="false">INDEX(BucketTable,MATCH(B3038,SumMonths,0),1)</f>
        <v>#N/A</v>
      </c>
      <c r="Y3038" s="140"/>
      <c r="Z3038" s="140"/>
    </row>
    <row r="3039" customFormat="false" ht="12.75" hidden="false" customHeight="false" outlineLevel="0" collapsed="false">
      <c r="A3039" s="0" t="e">
        <f aca="false">INDEX(BucketTable,MATCH(B3039,SumMonths,0),1)</f>
        <v>#N/A</v>
      </c>
      <c r="Y3039" s="140"/>
      <c r="Z3039" s="140"/>
    </row>
    <row r="3040" customFormat="false" ht="12.75" hidden="false" customHeight="false" outlineLevel="0" collapsed="false">
      <c r="A3040" s="0" t="e">
        <f aca="false">INDEX(BucketTable,MATCH(B3040,SumMonths,0),1)</f>
        <v>#N/A</v>
      </c>
      <c r="Y3040" s="140"/>
      <c r="Z3040" s="140"/>
    </row>
    <row r="3041" customFormat="false" ht="12.75" hidden="false" customHeight="false" outlineLevel="0" collapsed="false">
      <c r="A3041" s="0" t="e">
        <f aca="false">INDEX(BucketTable,MATCH(B3041,SumMonths,0),1)</f>
        <v>#N/A</v>
      </c>
      <c r="Y3041" s="140"/>
      <c r="Z3041" s="140"/>
    </row>
    <row r="3042" customFormat="false" ht="12.75" hidden="false" customHeight="false" outlineLevel="0" collapsed="false">
      <c r="A3042" s="0" t="e">
        <f aca="false">INDEX(BucketTable,MATCH(B3042,SumMonths,0),1)</f>
        <v>#N/A</v>
      </c>
      <c r="Y3042" s="140"/>
      <c r="Z3042" s="140"/>
    </row>
    <row r="3043" customFormat="false" ht="12.75" hidden="false" customHeight="false" outlineLevel="0" collapsed="false">
      <c r="A3043" s="0" t="e">
        <f aca="false">INDEX(BucketTable,MATCH(B3043,SumMonths,0),1)</f>
        <v>#N/A</v>
      </c>
      <c r="Y3043" s="140"/>
      <c r="Z3043" s="140"/>
    </row>
    <row r="3044" customFormat="false" ht="12.75" hidden="false" customHeight="false" outlineLevel="0" collapsed="false">
      <c r="A3044" s="0" t="e">
        <f aca="false">INDEX(BucketTable,MATCH(B3044,SumMonths,0),1)</f>
        <v>#N/A</v>
      </c>
      <c r="Y3044" s="140"/>
      <c r="Z3044" s="140"/>
    </row>
    <row r="3045" customFormat="false" ht="12.75" hidden="false" customHeight="false" outlineLevel="0" collapsed="false">
      <c r="A3045" s="0" t="e">
        <f aca="false">INDEX(BucketTable,MATCH(B3045,SumMonths,0),1)</f>
        <v>#N/A</v>
      </c>
      <c r="Y3045" s="140"/>
      <c r="Z3045" s="140"/>
    </row>
    <row r="3046" customFormat="false" ht="12.75" hidden="false" customHeight="false" outlineLevel="0" collapsed="false">
      <c r="A3046" s="0" t="e">
        <f aca="false">INDEX(BucketTable,MATCH(B3046,SumMonths,0),1)</f>
        <v>#N/A</v>
      </c>
      <c r="Y3046" s="140"/>
      <c r="Z3046" s="140"/>
    </row>
    <row r="3047" customFormat="false" ht="12.75" hidden="false" customHeight="false" outlineLevel="0" collapsed="false">
      <c r="A3047" s="0" t="e">
        <f aca="false">INDEX(BucketTable,MATCH(B3047,SumMonths,0),1)</f>
        <v>#N/A</v>
      </c>
      <c r="Y3047" s="140"/>
      <c r="Z3047" s="140"/>
    </row>
    <row r="3048" customFormat="false" ht="12.75" hidden="false" customHeight="false" outlineLevel="0" collapsed="false">
      <c r="A3048" s="0" t="e">
        <f aca="false">INDEX(BucketTable,MATCH(B3048,SumMonths,0),1)</f>
        <v>#N/A</v>
      </c>
      <c r="Y3048" s="140"/>
      <c r="Z3048" s="140"/>
    </row>
    <row r="3049" customFormat="false" ht="12.75" hidden="false" customHeight="false" outlineLevel="0" collapsed="false">
      <c r="A3049" s="0" t="e">
        <f aca="false">INDEX(BucketTable,MATCH(B3049,SumMonths,0),1)</f>
        <v>#N/A</v>
      </c>
      <c r="Y3049" s="140"/>
      <c r="Z3049" s="140"/>
    </row>
    <row r="3050" customFormat="false" ht="12.75" hidden="false" customHeight="false" outlineLevel="0" collapsed="false">
      <c r="A3050" s="0" t="e">
        <f aca="false">INDEX(BucketTable,MATCH(B3050,SumMonths,0),1)</f>
        <v>#N/A</v>
      </c>
      <c r="Y3050" s="140"/>
      <c r="Z3050" s="140"/>
    </row>
    <row r="3051" customFormat="false" ht="12.75" hidden="false" customHeight="false" outlineLevel="0" collapsed="false">
      <c r="A3051" s="0" t="e">
        <f aca="false">INDEX(BucketTable,MATCH(B3051,SumMonths,0),1)</f>
        <v>#N/A</v>
      </c>
      <c r="Y3051" s="140"/>
      <c r="Z3051" s="140"/>
    </row>
    <row r="3052" customFormat="false" ht="12.75" hidden="false" customHeight="false" outlineLevel="0" collapsed="false">
      <c r="A3052" s="0" t="e">
        <f aca="false">INDEX(BucketTable,MATCH(B3052,SumMonths,0),1)</f>
        <v>#N/A</v>
      </c>
      <c r="Y3052" s="140"/>
      <c r="Z3052" s="140"/>
    </row>
    <row r="3053" customFormat="false" ht="12.75" hidden="false" customHeight="false" outlineLevel="0" collapsed="false">
      <c r="A3053" s="0" t="e">
        <f aca="false">INDEX(BucketTable,MATCH(B3053,SumMonths,0),1)</f>
        <v>#N/A</v>
      </c>
      <c r="Y3053" s="140"/>
      <c r="Z3053" s="140"/>
    </row>
    <row r="3054" customFormat="false" ht="12.75" hidden="false" customHeight="false" outlineLevel="0" collapsed="false">
      <c r="A3054" s="0" t="e">
        <f aca="false">INDEX(BucketTable,MATCH(B3054,SumMonths,0),1)</f>
        <v>#N/A</v>
      </c>
      <c r="Y3054" s="140"/>
      <c r="Z3054" s="140"/>
    </row>
    <row r="3055" customFormat="false" ht="12.75" hidden="false" customHeight="false" outlineLevel="0" collapsed="false">
      <c r="A3055" s="0" t="e">
        <f aca="false">INDEX(BucketTable,MATCH(B3055,SumMonths,0),1)</f>
        <v>#N/A</v>
      </c>
      <c r="Y3055" s="140"/>
      <c r="Z3055" s="140"/>
    </row>
    <row r="3056" customFormat="false" ht="12.75" hidden="false" customHeight="false" outlineLevel="0" collapsed="false">
      <c r="A3056" s="0" t="e">
        <f aca="false">INDEX(BucketTable,MATCH(B3056,SumMonths,0),1)</f>
        <v>#N/A</v>
      </c>
      <c r="Y3056" s="140"/>
      <c r="Z3056" s="140"/>
    </row>
    <row r="3057" customFormat="false" ht="12.75" hidden="false" customHeight="false" outlineLevel="0" collapsed="false">
      <c r="A3057" s="0" t="e">
        <f aca="false">INDEX(BucketTable,MATCH(B3057,SumMonths,0),1)</f>
        <v>#N/A</v>
      </c>
      <c r="Y3057" s="140"/>
      <c r="Z3057" s="140"/>
    </row>
    <row r="3058" customFormat="false" ht="12.75" hidden="false" customHeight="false" outlineLevel="0" collapsed="false">
      <c r="A3058" s="0" t="e">
        <f aca="false">INDEX(BucketTable,MATCH(B3058,SumMonths,0),1)</f>
        <v>#N/A</v>
      </c>
      <c r="Y3058" s="140"/>
      <c r="Z3058" s="140"/>
    </row>
    <row r="3059" customFormat="false" ht="12.75" hidden="false" customHeight="false" outlineLevel="0" collapsed="false">
      <c r="A3059" s="0" t="e">
        <f aca="false">INDEX(BucketTable,MATCH(B3059,SumMonths,0),1)</f>
        <v>#N/A</v>
      </c>
      <c r="Y3059" s="140"/>
      <c r="Z3059" s="140"/>
    </row>
    <row r="3060" customFormat="false" ht="12.75" hidden="false" customHeight="false" outlineLevel="0" collapsed="false">
      <c r="A3060" s="0" t="e">
        <f aca="false">INDEX(BucketTable,MATCH(B3060,SumMonths,0),1)</f>
        <v>#N/A</v>
      </c>
      <c r="Y3060" s="140"/>
      <c r="Z3060" s="140"/>
    </row>
    <row r="3061" customFormat="false" ht="12.75" hidden="false" customHeight="false" outlineLevel="0" collapsed="false">
      <c r="A3061" s="0" t="e">
        <f aca="false">INDEX(BucketTable,MATCH(B3061,SumMonths,0),1)</f>
        <v>#N/A</v>
      </c>
      <c r="Y3061" s="140"/>
      <c r="Z3061" s="140"/>
    </row>
    <row r="3062" customFormat="false" ht="12.75" hidden="false" customHeight="false" outlineLevel="0" collapsed="false">
      <c r="A3062" s="0" t="e">
        <f aca="false">INDEX(BucketTable,MATCH(B3062,SumMonths,0),1)</f>
        <v>#N/A</v>
      </c>
      <c r="Y3062" s="140"/>
      <c r="Z3062" s="140"/>
    </row>
    <row r="3063" customFormat="false" ht="12.75" hidden="false" customHeight="false" outlineLevel="0" collapsed="false">
      <c r="A3063" s="0" t="e">
        <f aca="false">INDEX(BucketTable,MATCH(B3063,SumMonths,0),1)</f>
        <v>#N/A</v>
      </c>
      <c r="Y3063" s="140"/>
      <c r="Z3063" s="140"/>
    </row>
    <row r="3064" customFormat="false" ht="12.75" hidden="false" customHeight="false" outlineLevel="0" collapsed="false">
      <c r="A3064" s="0" t="e">
        <f aca="false">INDEX(BucketTable,MATCH(B3064,SumMonths,0),1)</f>
        <v>#N/A</v>
      </c>
      <c r="Y3064" s="140"/>
      <c r="Z3064" s="140"/>
    </row>
    <row r="3065" customFormat="false" ht="12.75" hidden="false" customHeight="false" outlineLevel="0" collapsed="false">
      <c r="A3065" s="0" t="e">
        <f aca="false">INDEX(BucketTable,MATCH(B3065,SumMonths,0),1)</f>
        <v>#N/A</v>
      </c>
      <c r="Y3065" s="140"/>
      <c r="Z3065" s="140"/>
    </row>
    <row r="3066" customFormat="false" ht="12.75" hidden="false" customHeight="false" outlineLevel="0" collapsed="false">
      <c r="A3066" s="0" t="e">
        <f aca="false">INDEX(BucketTable,MATCH(B3066,SumMonths,0),1)</f>
        <v>#N/A</v>
      </c>
      <c r="Y3066" s="140"/>
      <c r="Z3066" s="140"/>
    </row>
    <row r="3067" customFormat="false" ht="12.75" hidden="false" customHeight="false" outlineLevel="0" collapsed="false">
      <c r="A3067" s="0" t="e">
        <f aca="false">INDEX(BucketTable,MATCH(B3067,SumMonths,0),1)</f>
        <v>#N/A</v>
      </c>
      <c r="Y3067" s="140"/>
      <c r="Z3067" s="140"/>
    </row>
    <row r="3068" customFormat="false" ht="12.75" hidden="false" customHeight="false" outlineLevel="0" collapsed="false">
      <c r="A3068" s="0" t="e">
        <f aca="false">INDEX(BucketTable,MATCH(B3068,SumMonths,0),1)</f>
        <v>#N/A</v>
      </c>
      <c r="Y3068" s="140"/>
      <c r="Z3068" s="140"/>
    </row>
    <row r="3069" customFormat="false" ht="12.75" hidden="false" customHeight="false" outlineLevel="0" collapsed="false">
      <c r="A3069" s="0" t="e">
        <f aca="false">INDEX(BucketTable,MATCH(B3069,SumMonths,0),1)</f>
        <v>#N/A</v>
      </c>
      <c r="Y3069" s="140"/>
      <c r="Z3069" s="140"/>
    </row>
    <row r="3070" customFormat="false" ht="12.75" hidden="false" customHeight="false" outlineLevel="0" collapsed="false">
      <c r="A3070" s="0" t="e">
        <f aca="false">INDEX(BucketTable,MATCH(B3070,SumMonths,0),1)</f>
        <v>#N/A</v>
      </c>
      <c r="Y3070" s="140"/>
      <c r="Z3070" s="140"/>
    </row>
    <row r="3071" customFormat="false" ht="12.75" hidden="false" customHeight="false" outlineLevel="0" collapsed="false">
      <c r="A3071" s="0" t="e">
        <f aca="false">INDEX(BucketTable,MATCH(B3071,SumMonths,0),1)</f>
        <v>#N/A</v>
      </c>
      <c r="Y3071" s="140"/>
      <c r="Z3071" s="140"/>
    </row>
    <row r="3072" customFormat="false" ht="12.75" hidden="false" customHeight="false" outlineLevel="0" collapsed="false">
      <c r="A3072" s="0" t="e">
        <f aca="false">INDEX(BucketTable,MATCH(B3072,SumMonths,0),1)</f>
        <v>#N/A</v>
      </c>
      <c r="Y3072" s="140"/>
      <c r="Z3072" s="140"/>
    </row>
    <row r="3073" customFormat="false" ht="12.75" hidden="false" customHeight="false" outlineLevel="0" collapsed="false">
      <c r="A3073" s="0" t="e">
        <f aca="false">INDEX(BucketTable,MATCH(B3073,SumMonths,0),1)</f>
        <v>#N/A</v>
      </c>
      <c r="Y3073" s="140"/>
      <c r="Z3073" s="140"/>
    </row>
    <row r="3074" customFormat="false" ht="12.75" hidden="false" customHeight="false" outlineLevel="0" collapsed="false">
      <c r="A3074" s="0" t="e">
        <f aca="false">INDEX(BucketTable,MATCH(B3074,SumMonths,0),1)</f>
        <v>#N/A</v>
      </c>
      <c r="Y3074" s="140"/>
      <c r="Z3074" s="140"/>
    </row>
    <row r="3075" customFormat="false" ht="12.75" hidden="false" customHeight="false" outlineLevel="0" collapsed="false">
      <c r="A3075" s="0" t="e">
        <f aca="false">INDEX(BucketTable,MATCH(B3075,SumMonths,0),1)</f>
        <v>#N/A</v>
      </c>
      <c r="Y3075" s="140"/>
      <c r="Z3075" s="140"/>
    </row>
    <row r="3076" customFormat="false" ht="12.75" hidden="false" customHeight="false" outlineLevel="0" collapsed="false">
      <c r="A3076" s="0" t="e">
        <f aca="false">INDEX(BucketTable,MATCH(B3076,SumMonths,0),1)</f>
        <v>#N/A</v>
      </c>
      <c r="Y3076" s="140"/>
      <c r="Z3076" s="140"/>
    </row>
    <row r="3077" customFormat="false" ht="12.75" hidden="false" customHeight="false" outlineLevel="0" collapsed="false">
      <c r="A3077" s="0" t="e">
        <f aca="false">INDEX(BucketTable,MATCH(B3077,SumMonths,0),1)</f>
        <v>#N/A</v>
      </c>
      <c r="Y3077" s="140"/>
      <c r="Z3077" s="140"/>
    </row>
    <row r="3078" customFormat="false" ht="12.75" hidden="false" customHeight="false" outlineLevel="0" collapsed="false">
      <c r="A3078" s="0" t="e">
        <f aca="false">INDEX(BucketTable,MATCH(B3078,SumMonths,0),1)</f>
        <v>#N/A</v>
      </c>
      <c r="Y3078" s="140"/>
      <c r="Z3078" s="140"/>
    </row>
    <row r="3079" customFormat="false" ht="12.75" hidden="false" customHeight="false" outlineLevel="0" collapsed="false">
      <c r="A3079" s="0" t="e">
        <f aca="false">INDEX(BucketTable,MATCH(B3079,SumMonths,0),1)</f>
        <v>#N/A</v>
      </c>
      <c r="Y3079" s="140"/>
      <c r="Z3079" s="140"/>
    </row>
    <row r="3080" customFormat="false" ht="12.75" hidden="false" customHeight="false" outlineLevel="0" collapsed="false">
      <c r="A3080" s="0" t="e">
        <f aca="false">INDEX(BucketTable,MATCH(B3080,SumMonths,0),1)</f>
        <v>#N/A</v>
      </c>
      <c r="Y3080" s="140"/>
      <c r="Z3080" s="140"/>
    </row>
    <row r="3081" customFormat="false" ht="12.75" hidden="false" customHeight="false" outlineLevel="0" collapsed="false">
      <c r="A3081" s="0" t="e">
        <f aca="false">INDEX(BucketTable,MATCH(B3081,SumMonths,0),1)</f>
        <v>#N/A</v>
      </c>
      <c r="Y3081" s="140"/>
      <c r="Z3081" s="140"/>
    </row>
    <row r="3082" customFormat="false" ht="12.75" hidden="false" customHeight="false" outlineLevel="0" collapsed="false">
      <c r="A3082" s="0" t="e">
        <f aca="false">INDEX(BucketTable,MATCH(B3082,SumMonths,0),1)</f>
        <v>#N/A</v>
      </c>
      <c r="Y3082" s="140"/>
      <c r="Z3082" s="140"/>
    </row>
    <row r="3083" customFormat="false" ht="12.75" hidden="false" customHeight="false" outlineLevel="0" collapsed="false">
      <c r="A3083" s="0" t="e">
        <f aca="false">INDEX(BucketTable,MATCH(B3083,SumMonths,0),1)</f>
        <v>#N/A</v>
      </c>
      <c r="Y3083" s="140"/>
      <c r="Z3083" s="140"/>
    </row>
    <row r="3084" customFormat="false" ht="12.75" hidden="false" customHeight="false" outlineLevel="0" collapsed="false">
      <c r="A3084" s="0" t="e">
        <f aca="false">INDEX(BucketTable,MATCH(B3084,SumMonths,0),1)</f>
        <v>#N/A</v>
      </c>
      <c r="Y3084" s="140"/>
      <c r="Z3084" s="140"/>
    </row>
    <row r="3085" customFormat="false" ht="12.75" hidden="false" customHeight="false" outlineLevel="0" collapsed="false">
      <c r="A3085" s="0" t="e">
        <f aca="false">INDEX(BucketTable,MATCH(B3085,SumMonths,0),1)</f>
        <v>#N/A</v>
      </c>
      <c r="Y3085" s="140"/>
      <c r="Z3085" s="140"/>
    </row>
    <row r="3086" customFormat="false" ht="12.75" hidden="false" customHeight="false" outlineLevel="0" collapsed="false">
      <c r="A3086" s="0" t="e">
        <f aca="false">INDEX(BucketTable,MATCH(B3086,SumMonths,0),1)</f>
        <v>#N/A</v>
      </c>
      <c r="Y3086" s="140"/>
      <c r="Z3086" s="140"/>
    </row>
    <row r="3087" customFormat="false" ht="12.75" hidden="false" customHeight="false" outlineLevel="0" collapsed="false">
      <c r="A3087" s="0" t="e">
        <f aca="false">INDEX(BucketTable,MATCH(B3087,SumMonths,0),1)</f>
        <v>#N/A</v>
      </c>
      <c r="Y3087" s="140"/>
      <c r="Z3087" s="140"/>
    </row>
    <row r="3088" customFormat="false" ht="12.75" hidden="false" customHeight="false" outlineLevel="0" collapsed="false">
      <c r="A3088" s="0" t="e">
        <f aca="false">INDEX(BucketTable,MATCH(B3088,SumMonths,0),1)</f>
        <v>#N/A</v>
      </c>
      <c r="Y3088" s="140"/>
      <c r="Z3088" s="140"/>
    </row>
    <row r="3089" customFormat="false" ht="12.75" hidden="false" customHeight="false" outlineLevel="0" collapsed="false">
      <c r="A3089" s="0" t="e">
        <f aca="false">INDEX(BucketTable,MATCH(B3089,SumMonths,0),1)</f>
        <v>#N/A</v>
      </c>
      <c r="Y3089" s="140"/>
      <c r="Z3089" s="140"/>
    </row>
    <row r="3090" customFormat="false" ht="12.75" hidden="false" customHeight="false" outlineLevel="0" collapsed="false">
      <c r="A3090" s="0" t="e">
        <f aca="false">INDEX(BucketTable,MATCH(B3090,SumMonths,0),1)</f>
        <v>#N/A</v>
      </c>
      <c r="Y3090" s="140"/>
      <c r="Z3090" s="140"/>
    </row>
    <row r="3091" customFormat="false" ht="12.75" hidden="false" customHeight="false" outlineLevel="0" collapsed="false">
      <c r="A3091" s="0" t="e">
        <f aca="false">INDEX(BucketTable,MATCH(B3091,SumMonths,0),1)</f>
        <v>#N/A</v>
      </c>
      <c r="Y3091" s="140"/>
      <c r="Z3091" s="140"/>
    </row>
    <row r="3092" customFormat="false" ht="12.75" hidden="false" customHeight="false" outlineLevel="0" collapsed="false">
      <c r="A3092" s="0" t="e">
        <f aca="false">INDEX(BucketTable,MATCH(B3092,SumMonths,0),1)</f>
        <v>#N/A</v>
      </c>
      <c r="Y3092" s="140"/>
      <c r="Z3092" s="140"/>
    </row>
    <row r="3093" customFormat="false" ht="12.75" hidden="false" customHeight="false" outlineLevel="0" collapsed="false">
      <c r="A3093" s="0" t="e">
        <f aca="false">INDEX(BucketTable,MATCH(B3093,SumMonths,0),1)</f>
        <v>#N/A</v>
      </c>
      <c r="Y3093" s="140"/>
      <c r="Z3093" s="140"/>
    </row>
    <row r="3094" customFormat="false" ht="12.75" hidden="false" customHeight="false" outlineLevel="0" collapsed="false">
      <c r="A3094" s="0" t="e">
        <f aca="false">INDEX(BucketTable,MATCH(B3094,SumMonths,0),1)</f>
        <v>#N/A</v>
      </c>
      <c r="Y3094" s="140"/>
      <c r="Z3094" s="140"/>
    </row>
    <row r="3095" customFormat="false" ht="12.75" hidden="false" customHeight="false" outlineLevel="0" collapsed="false">
      <c r="A3095" s="0" t="e">
        <f aca="false">INDEX(BucketTable,MATCH(B3095,SumMonths,0),1)</f>
        <v>#N/A</v>
      </c>
      <c r="Y3095" s="140"/>
      <c r="Z3095" s="140"/>
    </row>
    <row r="3096" customFormat="false" ht="12.75" hidden="false" customHeight="false" outlineLevel="0" collapsed="false">
      <c r="A3096" s="0" t="e">
        <f aca="false">INDEX(BucketTable,MATCH(B3096,SumMonths,0),1)</f>
        <v>#N/A</v>
      </c>
      <c r="Y3096" s="140"/>
      <c r="Z3096" s="140"/>
    </row>
    <row r="3097" customFormat="false" ht="12.75" hidden="false" customHeight="false" outlineLevel="0" collapsed="false">
      <c r="A3097" s="0" t="e">
        <f aca="false">INDEX(BucketTable,MATCH(B3097,SumMonths,0),1)</f>
        <v>#N/A</v>
      </c>
      <c r="Y3097" s="140"/>
      <c r="Z3097" s="140"/>
    </row>
    <row r="3098" customFormat="false" ht="12.75" hidden="false" customHeight="false" outlineLevel="0" collapsed="false">
      <c r="A3098" s="0" t="e">
        <f aca="false">INDEX(BucketTable,MATCH(B3098,SumMonths,0),1)</f>
        <v>#N/A</v>
      </c>
      <c r="Y3098" s="140"/>
      <c r="Z3098" s="140"/>
    </row>
    <row r="3099" customFormat="false" ht="12.75" hidden="false" customHeight="false" outlineLevel="0" collapsed="false">
      <c r="A3099" s="0" t="e">
        <f aca="false">INDEX(BucketTable,MATCH(B3099,SumMonths,0),1)</f>
        <v>#N/A</v>
      </c>
      <c r="Y3099" s="140"/>
      <c r="Z3099" s="140"/>
    </row>
    <row r="3100" customFormat="false" ht="12.75" hidden="false" customHeight="false" outlineLevel="0" collapsed="false">
      <c r="A3100" s="0" t="e">
        <f aca="false">INDEX(BucketTable,MATCH(B3100,SumMonths,0),1)</f>
        <v>#N/A</v>
      </c>
      <c r="Y3100" s="140"/>
      <c r="Z3100" s="140"/>
    </row>
    <row r="3101" customFormat="false" ht="12.75" hidden="false" customHeight="false" outlineLevel="0" collapsed="false">
      <c r="A3101" s="0" t="e">
        <f aca="false">INDEX(BucketTable,MATCH(B3101,SumMonths,0),1)</f>
        <v>#N/A</v>
      </c>
      <c r="Y3101" s="140"/>
      <c r="Z3101" s="140"/>
    </row>
    <row r="3102" customFormat="false" ht="12.75" hidden="false" customHeight="false" outlineLevel="0" collapsed="false">
      <c r="A3102" s="0" t="e">
        <f aca="false">INDEX(BucketTable,MATCH(B3102,SumMonths,0),1)</f>
        <v>#N/A</v>
      </c>
      <c r="Y3102" s="140"/>
      <c r="Z3102" s="140"/>
    </row>
    <row r="3103" customFormat="false" ht="12.75" hidden="false" customHeight="false" outlineLevel="0" collapsed="false">
      <c r="A3103" s="0" t="e">
        <f aca="false">INDEX(BucketTable,MATCH(B3103,SumMonths,0),1)</f>
        <v>#N/A</v>
      </c>
      <c r="Y3103" s="140"/>
      <c r="Z3103" s="140"/>
    </row>
    <row r="3104" customFormat="false" ht="12.75" hidden="false" customHeight="false" outlineLevel="0" collapsed="false">
      <c r="A3104" s="0" t="e">
        <f aca="false">INDEX(BucketTable,MATCH(B3104,SumMonths,0),1)</f>
        <v>#N/A</v>
      </c>
      <c r="Y3104" s="140"/>
      <c r="Z3104" s="140"/>
    </row>
    <row r="3105" customFormat="false" ht="12.75" hidden="false" customHeight="false" outlineLevel="0" collapsed="false">
      <c r="A3105" s="0" t="e">
        <f aca="false">INDEX(BucketTable,MATCH(B3105,SumMonths,0),1)</f>
        <v>#N/A</v>
      </c>
      <c r="Y3105" s="140"/>
      <c r="Z3105" s="140"/>
    </row>
    <row r="3106" customFormat="false" ht="12.75" hidden="false" customHeight="false" outlineLevel="0" collapsed="false">
      <c r="A3106" s="0" t="e">
        <f aca="false">INDEX(BucketTable,MATCH(B3106,SumMonths,0),1)</f>
        <v>#N/A</v>
      </c>
      <c r="Y3106" s="140"/>
      <c r="Z3106" s="140"/>
    </row>
    <row r="3107" customFormat="false" ht="12.75" hidden="false" customHeight="false" outlineLevel="0" collapsed="false">
      <c r="A3107" s="0" t="e">
        <f aca="false">INDEX(BucketTable,MATCH(B3107,SumMonths,0),1)</f>
        <v>#N/A</v>
      </c>
      <c r="Y3107" s="140"/>
      <c r="Z3107" s="140"/>
    </row>
    <row r="3108" customFormat="false" ht="12.75" hidden="false" customHeight="false" outlineLevel="0" collapsed="false">
      <c r="A3108" s="0" t="e">
        <f aca="false">INDEX(BucketTable,MATCH(B3108,SumMonths,0),1)</f>
        <v>#N/A</v>
      </c>
      <c r="Y3108" s="140"/>
      <c r="Z3108" s="140"/>
    </row>
    <row r="3109" customFormat="false" ht="12.75" hidden="false" customHeight="false" outlineLevel="0" collapsed="false">
      <c r="A3109" s="0" t="e">
        <f aca="false">INDEX(BucketTable,MATCH(B3109,SumMonths,0),1)</f>
        <v>#N/A</v>
      </c>
      <c r="Y3109" s="140"/>
      <c r="Z3109" s="140"/>
    </row>
    <row r="3110" customFormat="false" ht="12.75" hidden="false" customHeight="false" outlineLevel="0" collapsed="false">
      <c r="A3110" s="0" t="e">
        <f aca="false">INDEX(BucketTable,MATCH(B3110,SumMonths,0),1)</f>
        <v>#N/A</v>
      </c>
      <c r="Y3110" s="140"/>
      <c r="Z3110" s="140"/>
    </row>
    <row r="3111" customFormat="false" ht="12.75" hidden="false" customHeight="false" outlineLevel="0" collapsed="false">
      <c r="A3111" s="0" t="e">
        <f aca="false">INDEX(BucketTable,MATCH(B3111,SumMonths,0),1)</f>
        <v>#N/A</v>
      </c>
      <c r="Y3111" s="140"/>
      <c r="Z3111" s="140"/>
    </row>
    <row r="3112" customFormat="false" ht="12.75" hidden="false" customHeight="false" outlineLevel="0" collapsed="false">
      <c r="A3112" s="0" t="e">
        <f aca="false">INDEX(BucketTable,MATCH(B3112,SumMonths,0),1)</f>
        <v>#N/A</v>
      </c>
      <c r="Y3112" s="140"/>
      <c r="Z3112" s="140"/>
    </row>
    <row r="3113" customFormat="false" ht="12.75" hidden="false" customHeight="false" outlineLevel="0" collapsed="false">
      <c r="A3113" s="0" t="e">
        <f aca="false">INDEX(BucketTable,MATCH(B3113,SumMonths,0),1)</f>
        <v>#N/A</v>
      </c>
      <c r="Y3113" s="140"/>
      <c r="Z3113" s="140"/>
    </row>
    <row r="3114" customFormat="false" ht="12.75" hidden="false" customHeight="false" outlineLevel="0" collapsed="false">
      <c r="A3114" s="0" t="e">
        <f aca="false">INDEX(BucketTable,MATCH(B3114,SumMonths,0),1)</f>
        <v>#N/A</v>
      </c>
      <c r="Y3114" s="140"/>
      <c r="Z3114" s="140"/>
    </row>
    <row r="3115" customFormat="false" ht="12.75" hidden="false" customHeight="false" outlineLevel="0" collapsed="false">
      <c r="A3115" s="0" t="e">
        <f aca="false">INDEX(BucketTable,MATCH(B3115,SumMonths,0),1)</f>
        <v>#N/A</v>
      </c>
      <c r="Y3115" s="140"/>
      <c r="Z3115" s="140"/>
    </row>
    <row r="3116" customFormat="false" ht="12.75" hidden="false" customHeight="false" outlineLevel="0" collapsed="false">
      <c r="A3116" s="0" t="e">
        <f aca="false">INDEX(BucketTable,MATCH(B3116,SumMonths,0),1)</f>
        <v>#N/A</v>
      </c>
      <c r="Y3116" s="140"/>
      <c r="Z3116" s="140"/>
    </row>
    <row r="3117" customFormat="false" ht="12.75" hidden="false" customHeight="false" outlineLevel="0" collapsed="false">
      <c r="A3117" s="0" t="e">
        <f aca="false">INDEX(BucketTable,MATCH(B3117,SumMonths,0),1)</f>
        <v>#N/A</v>
      </c>
      <c r="Y3117" s="140"/>
      <c r="Z3117" s="140"/>
    </row>
    <row r="3118" customFormat="false" ht="12.75" hidden="false" customHeight="false" outlineLevel="0" collapsed="false">
      <c r="A3118" s="0" t="e">
        <f aca="false">INDEX(BucketTable,MATCH(B3118,SumMonths,0),1)</f>
        <v>#N/A</v>
      </c>
      <c r="Y3118" s="140"/>
      <c r="Z3118" s="140"/>
    </row>
    <row r="3119" customFormat="false" ht="12.75" hidden="false" customHeight="false" outlineLevel="0" collapsed="false">
      <c r="A3119" s="0" t="e">
        <f aca="false">INDEX(BucketTable,MATCH(B3119,SumMonths,0),1)</f>
        <v>#N/A</v>
      </c>
      <c r="Y3119" s="140"/>
      <c r="Z3119" s="140"/>
    </row>
    <row r="3120" customFormat="false" ht="12.75" hidden="false" customHeight="false" outlineLevel="0" collapsed="false">
      <c r="A3120" s="0" t="e">
        <f aca="false">INDEX(BucketTable,MATCH(B3120,SumMonths,0),1)</f>
        <v>#N/A</v>
      </c>
      <c r="Y3120" s="140"/>
      <c r="Z3120" s="140"/>
    </row>
    <row r="3121" customFormat="false" ht="12.75" hidden="false" customHeight="false" outlineLevel="0" collapsed="false">
      <c r="A3121" s="0" t="e">
        <f aca="false">INDEX(BucketTable,MATCH(B3121,SumMonths,0),1)</f>
        <v>#N/A</v>
      </c>
      <c r="Y3121" s="140"/>
      <c r="Z3121" s="140"/>
    </row>
    <row r="3122" customFormat="false" ht="12.75" hidden="false" customHeight="false" outlineLevel="0" collapsed="false">
      <c r="A3122" s="0" t="e">
        <f aca="false">INDEX(BucketTable,MATCH(B3122,SumMonths,0),1)</f>
        <v>#N/A</v>
      </c>
      <c r="Y3122" s="140"/>
      <c r="Z3122" s="140"/>
    </row>
    <row r="3123" customFormat="false" ht="12.75" hidden="false" customHeight="false" outlineLevel="0" collapsed="false">
      <c r="A3123" s="0" t="e">
        <f aca="false">INDEX(BucketTable,MATCH(B3123,SumMonths,0),1)</f>
        <v>#N/A</v>
      </c>
      <c r="Y3123" s="140"/>
      <c r="Z3123" s="140"/>
    </row>
    <row r="3124" customFormat="false" ht="12.75" hidden="false" customHeight="false" outlineLevel="0" collapsed="false">
      <c r="A3124" s="0" t="e">
        <f aca="false">INDEX(BucketTable,MATCH(B3124,SumMonths,0),1)</f>
        <v>#N/A</v>
      </c>
      <c r="Y3124" s="140"/>
      <c r="Z3124" s="140"/>
    </row>
    <row r="3125" customFormat="false" ht="12.75" hidden="false" customHeight="false" outlineLevel="0" collapsed="false">
      <c r="A3125" s="0" t="e">
        <f aca="false">INDEX(BucketTable,MATCH(B3125,SumMonths,0),1)</f>
        <v>#N/A</v>
      </c>
      <c r="Y3125" s="140"/>
      <c r="Z3125" s="140"/>
    </row>
    <row r="3126" customFormat="false" ht="12.75" hidden="false" customHeight="false" outlineLevel="0" collapsed="false">
      <c r="A3126" s="0" t="e">
        <f aca="false">INDEX(BucketTable,MATCH(B3126,SumMonths,0),1)</f>
        <v>#N/A</v>
      </c>
      <c r="Y3126" s="140"/>
      <c r="Z3126" s="140"/>
    </row>
    <row r="3127" customFormat="false" ht="12.75" hidden="false" customHeight="false" outlineLevel="0" collapsed="false">
      <c r="A3127" s="0" t="e">
        <f aca="false">INDEX(BucketTable,MATCH(B3127,SumMonths,0),1)</f>
        <v>#N/A</v>
      </c>
      <c r="Y3127" s="140"/>
      <c r="Z3127" s="140"/>
    </row>
    <row r="3128" customFormat="false" ht="12.75" hidden="false" customHeight="false" outlineLevel="0" collapsed="false">
      <c r="A3128" s="0" t="e">
        <f aca="false">INDEX(BucketTable,MATCH(B3128,SumMonths,0),1)</f>
        <v>#N/A</v>
      </c>
      <c r="Y3128" s="140"/>
      <c r="Z3128" s="140"/>
    </row>
    <row r="3129" customFormat="false" ht="12.75" hidden="false" customHeight="false" outlineLevel="0" collapsed="false">
      <c r="A3129" s="0" t="e">
        <f aca="false">INDEX(BucketTable,MATCH(B3129,SumMonths,0),1)</f>
        <v>#N/A</v>
      </c>
      <c r="Y3129" s="140"/>
      <c r="Z3129" s="140"/>
    </row>
    <row r="3130" customFormat="false" ht="12.75" hidden="false" customHeight="false" outlineLevel="0" collapsed="false">
      <c r="A3130" s="0" t="e">
        <f aca="false">INDEX(BucketTable,MATCH(B3130,SumMonths,0),1)</f>
        <v>#N/A</v>
      </c>
      <c r="Y3130" s="140"/>
      <c r="Z3130" s="140"/>
    </row>
    <row r="3131" customFormat="false" ht="12.75" hidden="false" customHeight="false" outlineLevel="0" collapsed="false">
      <c r="A3131" s="0" t="e">
        <f aca="false">INDEX(BucketTable,MATCH(B3131,SumMonths,0),1)</f>
        <v>#N/A</v>
      </c>
      <c r="Y3131" s="140"/>
      <c r="Z3131" s="140"/>
    </row>
    <row r="3132" customFormat="false" ht="12.75" hidden="false" customHeight="false" outlineLevel="0" collapsed="false">
      <c r="A3132" s="0" t="e">
        <f aca="false">INDEX(BucketTable,MATCH(B3132,SumMonths,0),1)</f>
        <v>#N/A</v>
      </c>
      <c r="Y3132" s="140"/>
      <c r="Z3132" s="140"/>
    </row>
    <row r="3133" customFormat="false" ht="12.75" hidden="false" customHeight="false" outlineLevel="0" collapsed="false">
      <c r="A3133" s="0" t="e">
        <f aca="false">INDEX(BucketTable,MATCH(B3133,SumMonths,0),1)</f>
        <v>#N/A</v>
      </c>
      <c r="Y3133" s="140"/>
      <c r="Z3133" s="140"/>
    </row>
    <row r="3134" customFormat="false" ht="12.75" hidden="false" customHeight="false" outlineLevel="0" collapsed="false">
      <c r="A3134" s="0" t="e">
        <f aca="false">INDEX(BucketTable,MATCH(B3134,SumMonths,0),1)</f>
        <v>#N/A</v>
      </c>
      <c r="Y3134" s="140"/>
      <c r="Z3134" s="140"/>
    </row>
    <row r="3135" customFormat="false" ht="12.75" hidden="false" customHeight="false" outlineLevel="0" collapsed="false">
      <c r="A3135" s="0" t="e">
        <f aca="false">INDEX(BucketTable,MATCH(B3135,SumMonths,0),1)</f>
        <v>#N/A</v>
      </c>
      <c r="Y3135" s="140"/>
      <c r="Z3135" s="140"/>
    </row>
    <row r="3136" customFormat="false" ht="12.75" hidden="false" customHeight="false" outlineLevel="0" collapsed="false">
      <c r="A3136" s="0" t="e">
        <f aca="false">INDEX(BucketTable,MATCH(B3136,SumMonths,0),1)</f>
        <v>#N/A</v>
      </c>
      <c r="Y3136" s="140"/>
      <c r="Z3136" s="140"/>
    </row>
    <row r="3137" customFormat="false" ht="12.75" hidden="false" customHeight="false" outlineLevel="0" collapsed="false">
      <c r="A3137" s="0" t="e">
        <f aca="false">INDEX(BucketTable,MATCH(B3137,SumMonths,0),1)</f>
        <v>#N/A</v>
      </c>
      <c r="Y3137" s="140"/>
      <c r="Z3137" s="140"/>
    </row>
    <row r="3138" customFormat="false" ht="12.75" hidden="false" customHeight="false" outlineLevel="0" collapsed="false">
      <c r="A3138" s="0" t="e">
        <f aca="false">INDEX(BucketTable,MATCH(B3138,SumMonths,0),1)</f>
        <v>#N/A</v>
      </c>
      <c r="Y3138" s="140"/>
      <c r="Z3138" s="140"/>
    </row>
    <row r="3139" customFormat="false" ht="12.75" hidden="false" customHeight="false" outlineLevel="0" collapsed="false">
      <c r="A3139" s="0" t="e">
        <f aca="false">INDEX(BucketTable,MATCH(B3139,SumMonths,0),1)</f>
        <v>#N/A</v>
      </c>
      <c r="Y3139" s="140"/>
      <c r="Z3139" s="140"/>
    </row>
    <row r="3140" customFormat="false" ht="12.75" hidden="false" customHeight="false" outlineLevel="0" collapsed="false">
      <c r="A3140" s="0" t="e">
        <f aca="false">INDEX(BucketTable,MATCH(B3140,SumMonths,0),1)</f>
        <v>#N/A</v>
      </c>
      <c r="Y3140" s="140"/>
      <c r="Z3140" s="140"/>
    </row>
    <row r="3141" customFormat="false" ht="12.75" hidden="false" customHeight="false" outlineLevel="0" collapsed="false">
      <c r="A3141" s="0" t="e">
        <f aca="false">INDEX(BucketTable,MATCH(B3141,SumMonths,0),1)</f>
        <v>#N/A</v>
      </c>
      <c r="Y3141" s="140"/>
      <c r="Z3141" s="140"/>
    </row>
    <row r="3142" customFormat="false" ht="12.75" hidden="false" customHeight="false" outlineLevel="0" collapsed="false">
      <c r="A3142" s="0" t="e">
        <f aca="false">INDEX(BucketTable,MATCH(B3142,SumMonths,0),1)</f>
        <v>#N/A</v>
      </c>
      <c r="Y3142" s="140"/>
      <c r="Z3142" s="140"/>
    </row>
    <row r="3143" customFormat="false" ht="12.75" hidden="false" customHeight="false" outlineLevel="0" collapsed="false">
      <c r="A3143" s="0" t="e">
        <f aca="false">INDEX(BucketTable,MATCH(B3143,SumMonths,0),1)</f>
        <v>#N/A</v>
      </c>
      <c r="Y3143" s="140"/>
      <c r="Z3143" s="140"/>
    </row>
    <row r="3144" customFormat="false" ht="12.75" hidden="false" customHeight="false" outlineLevel="0" collapsed="false">
      <c r="A3144" s="0" t="e">
        <f aca="false">INDEX(BucketTable,MATCH(B3144,SumMonths,0),1)</f>
        <v>#N/A</v>
      </c>
      <c r="Y3144" s="140"/>
      <c r="Z3144" s="140"/>
    </row>
    <row r="3145" customFormat="false" ht="12.75" hidden="false" customHeight="false" outlineLevel="0" collapsed="false">
      <c r="A3145" s="0" t="e">
        <f aca="false">INDEX(BucketTable,MATCH(B3145,SumMonths,0),1)</f>
        <v>#N/A</v>
      </c>
      <c r="Y3145" s="140"/>
      <c r="Z3145" s="140"/>
    </row>
    <row r="3146" customFormat="false" ht="12.75" hidden="false" customHeight="false" outlineLevel="0" collapsed="false">
      <c r="A3146" s="0" t="e">
        <f aca="false">INDEX(BucketTable,MATCH(B3146,SumMonths,0),1)</f>
        <v>#N/A</v>
      </c>
      <c r="Y3146" s="140"/>
      <c r="Z3146" s="140"/>
    </row>
    <row r="3147" customFormat="false" ht="12.75" hidden="false" customHeight="false" outlineLevel="0" collapsed="false">
      <c r="A3147" s="0" t="e">
        <f aca="false">INDEX(BucketTable,MATCH(B3147,SumMonths,0),1)</f>
        <v>#N/A</v>
      </c>
      <c r="Y3147" s="140"/>
      <c r="Z3147" s="140"/>
    </row>
    <row r="3148" customFormat="false" ht="12.75" hidden="false" customHeight="false" outlineLevel="0" collapsed="false">
      <c r="A3148" s="0" t="e">
        <f aca="false">INDEX(BucketTable,MATCH(B3148,SumMonths,0),1)</f>
        <v>#N/A</v>
      </c>
      <c r="Y3148" s="140"/>
      <c r="Z3148" s="140"/>
    </row>
    <row r="3149" customFormat="false" ht="12.75" hidden="false" customHeight="false" outlineLevel="0" collapsed="false">
      <c r="A3149" s="0" t="e">
        <f aca="false">INDEX(BucketTable,MATCH(B3149,SumMonths,0),1)</f>
        <v>#N/A</v>
      </c>
      <c r="Y3149" s="140"/>
      <c r="Z3149" s="140"/>
    </row>
    <row r="3150" customFormat="false" ht="12.75" hidden="false" customHeight="false" outlineLevel="0" collapsed="false">
      <c r="A3150" s="0" t="e">
        <f aca="false">INDEX(BucketTable,MATCH(B3150,SumMonths,0),1)</f>
        <v>#N/A</v>
      </c>
      <c r="Y3150" s="140"/>
      <c r="Z3150" s="140"/>
    </row>
    <row r="3151" customFormat="false" ht="12.75" hidden="false" customHeight="false" outlineLevel="0" collapsed="false">
      <c r="A3151" s="0" t="e">
        <f aca="false">INDEX(BucketTable,MATCH(B3151,SumMonths,0),1)</f>
        <v>#N/A</v>
      </c>
      <c r="Y3151" s="140"/>
      <c r="Z3151" s="140"/>
    </row>
    <row r="3152" customFormat="false" ht="12.75" hidden="false" customHeight="false" outlineLevel="0" collapsed="false">
      <c r="A3152" s="0" t="e">
        <f aca="false">INDEX(BucketTable,MATCH(B3152,SumMonths,0),1)</f>
        <v>#N/A</v>
      </c>
      <c r="Y3152" s="140"/>
      <c r="Z3152" s="140"/>
    </row>
    <row r="3153" customFormat="false" ht="12.75" hidden="false" customHeight="false" outlineLevel="0" collapsed="false">
      <c r="A3153" s="0" t="e">
        <f aca="false">INDEX(BucketTable,MATCH(B3153,SumMonths,0),1)</f>
        <v>#N/A</v>
      </c>
      <c r="Y3153" s="140"/>
      <c r="Z3153" s="140"/>
    </row>
    <row r="3154" customFormat="false" ht="12.75" hidden="false" customHeight="false" outlineLevel="0" collapsed="false">
      <c r="A3154" s="0" t="e">
        <f aca="false">INDEX(BucketTable,MATCH(B3154,SumMonths,0),1)</f>
        <v>#N/A</v>
      </c>
      <c r="Y3154" s="140"/>
      <c r="Z3154" s="140"/>
    </row>
    <row r="3155" customFormat="false" ht="12.75" hidden="false" customHeight="false" outlineLevel="0" collapsed="false">
      <c r="A3155" s="0" t="e">
        <f aca="false">INDEX(BucketTable,MATCH(B3155,SumMonths,0),1)</f>
        <v>#N/A</v>
      </c>
      <c r="Y3155" s="140"/>
      <c r="Z3155" s="140"/>
    </row>
    <row r="3156" customFormat="false" ht="12.75" hidden="false" customHeight="false" outlineLevel="0" collapsed="false">
      <c r="A3156" s="0" t="e">
        <f aca="false">INDEX(BucketTable,MATCH(B3156,SumMonths,0),1)</f>
        <v>#N/A</v>
      </c>
      <c r="Y3156" s="140"/>
      <c r="Z3156" s="140"/>
    </row>
    <row r="3157" customFormat="false" ht="12.75" hidden="false" customHeight="false" outlineLevel="0" collapsed="false">
      <c r="A3157" s="0" t="e">
        <f aca="false">INDEX(BucketTable,MATCH(B3157,SumMonths,0),1)</f>
        <v>#N/A</v>
      </c>
      <c r="Y3157" s="140"/>
      <c r="Z3157" s="140"/>
    </row>
    <row r="3158" customFormat="false" ht="12.75" hidden="false" customHeight="false" outlineLevel="0" collapsed="false">
      <c r="A3158" s="0" t="e">
        <f aca="false">INDEX(BucketTable,MATCH(B3158,SumMonths,0),1)</f>
        <v>#N/A</v>
      </c>
      <c r="Y3158" s="140"/>
      <c r="Z3158" s="140"/>
    </row>
    <row r="3159" customFormat="false" ht="12.75" hidden="false" customHeight="false" outlineLevel="0" collapsed="false">
      <c r="A3159" s="0" t="e">
        <f aca="false">INDEX(BucketTable,MATCH(B3159,SumMonths,0),1)</f>
        <v>#N/A</v>
      </c>
      <c r="Y3159" s="140"/>
      <c r="Z3159" s="140"/>
    </row>
    <row r="3160" customFormat="false" ht="12.75" hidden="false" customHeight="false" outlineLevel="0" collapsed="false">
      <c r="A3160" s="0" t="e">
        <f aca="false">INDEX(BucketTable,MATCH(B3160,SumMonths,0),1)</f>
        <v>#N/A</v>
      </c>
      <c r="Y3160" s="140"/>
      <c r="Z3160" s="140"/>
    </row>
    <row r="3161" customFormat="false" ht="12.75" hidden="false" customHeight="false" outlineLevel="0" collapsed="false">
      <c r="A3161" s="0" t="e">
        <f aca="false">INDEX(BucketTable,MATCH(B3161,SumMonths,0),1)</f>
        <v>#N/A</v>
      </c>
      <c r="Y3161" s="140"/>
      <c r="Z3161" s="140"/>
    </row>
    <row r="3162" customFormat="false" ht="12.75" hidden="false" customHeight="false" outlineLevel="0" collapsed="false">
      <c r="A3162" s="0" t="e">
        <f aca="false">INDEX(BucketTable,MATCH(B3162,SumMonths,0),1)</f>
        <v>#N/A</v>
      </c>
      <c r="Y3162" s="140"/>
      <c r="Z3162" s="140"/>
    </row>
    <row r="3163" customFormat="false" ht="12.75" hidden="false" customHeight="false" outlineLevel="0" collapsed="false">
      <c r="A3163" s="0" t="e">
        <f aca="false">INDEX(BucketTable,MATCH(B3163,SumMonths,0),1)</f>
        <v>#N/A</v>
      </c>
      <c r="Y3163" s="140"/>
      <c r="Z3163" s="140"/>
    </row>
    <row r="3164" customFormat="false" ht="12.75" hidden="false" customHeight="false" outlineLevel="0" collapsed="false">
      <c r="A3164" s="0" t="e">
        <f aca="false">INDEX(BucketTable,MATCH(B3164,SumMonths,0),1)</f>
        <v>#N/A</v>
      </c>
      <c r="Y3164" s="140"/>
      <c r="Z3164" s="140"/>
    </row>
    <row r="3165" customFormat="false" ht="12.75" hidden="false" customHeight="false" outlineLevel="0" collapsed="false">
      <c r="A3165" s="0" t="e">
        <f aca="false">INDEX(BucketTable,MATCH(B3165,SumMonths,0),1)</f>
        <v>#N/A</v>
      </c>
      <c r="Y3165" s="140"/>
      <c r="Z3165" s="140"/>
    </row>
    <row r="3166" customFormat="false" ht="12.75" hidden="false" customHeight="false" outlineLevel="0" collapsed="false">
      <c r="A3166" s="0" t="e">
        <f aca="false">INDEX(BucketTable,MATCH(B3166,SumMonths,0),1)</f>
        <v>#N/A</v>
      </c>
      <c r="Y3166" s="140"/>
      <c r="Z3166" s="140"/>
    </row>
    <row r="3167" customFormat="false" ht="12.75" hidden="false" customHeight="false" outlineLevel="0" collapsed="false">
      <c r="A3167" s="0" t="e">
        <f aca="false">INDEX(BucketTable,MATCH(B3167,SumMonths,0),1)</f>
        <v>#N/A</v>
      </c>
      <c r="Y3167" s="140"/>
      <c r="Z3167" s="140"/>
    </row>
    <row r="3168" customFormat="false" ht="12.75" hidden="false" customHeight="false" outlineLevel="0" collapsed="false">
      <c r="A3168" s="0" t="e">
        <f aca="false">INDEX(BucketTable,MATCH(B3168,SumMonths,0),1)</f>
        <v>#N/A</v>
      </c>
      <c r="Y3168" s="140"/>
      <c r="Z3168" s="140"/>
    </row>
    <row r="3169" customFormat="false" ht="12.75" hidden="false" customHeight="false" outlineLevel="0" collapsed="false">
      <c r="A3169" s="0" t="e">
        <f aca="false">INDEX(BucketTable,MATCH(B3169,SumMonths,0),1)</f>
        <v>#N/A</v>
      </c>
      <c r="Y3169" s="140"/>
      <c r="Z3169" s="140"/>
    </row>
    <row r="3170" customFormat="false" ht="12.75" hidden="false" customHeight="false" outlineLevel="0" collapsed="false">
      <c r="A3170" s="0" t="e">
        <f aca="false">INDEX(BucketTable,MATCH(B3170,SumMonths,0),1)</f>
        <v>#N/A</v>
      </c>
      <c r="Y3170" s="140"/>
      <c r="Z3170" s="140"/>
    </row>
    <row r="3171" customFormat="false" ht="12.75" hidden="false" customHeight="false" outlineLevel="0" collapsed="false">
      <c r="A3171" s="0" t="e">
        <f aca="false">INDEX(BucketTable,MATCH(B3171,SumMonths,0),1)</f>
        <v>#N/A</v>
      </c>
      <c r="Y3171" s="140"/>
      <c r="Z3171" s="140"/>
    </row>
    <row r="3172" customFormat="false" ht="12.75" hidden="false" customHeight="false" outlineLevel="0" collapsed="false">
      <c r="A3172" s="0" t="e">
        <f aca="false">INDEX(BucketTable,MATCH(B3172,SumMonths,0),1)</f>
        <v>#N/A</v>
      </c>
      <c r="Y3172" s="140"/>
      <c r="Z3172" s="140"/>
    </row>
    <row r="3173" customFormat="false" ht="12.75" hidden="false" customHeight="false" outlineLevel="0" collapsed="false">
      <c r="A3173" s="0" t="e">
        <f aca="false">INDEX(BucketTable,MATCH(B3173,SumMonths,0),1)</f>
        <v>#N/A</v>
      </c>
      <c r="Y3173" s="140"/>
      <c r="Z3173" s="140"/>
    </row>
    <row r="3174" customFormat="false" ht="12.75" hidden="false" customHeight="false" outlineLevel="0" collapsed="false">
      <c r="A3174" s="0" t="e">
        <f aca="false">INDEX(BucketTable,MATCH(B3174,SumMonths,0),1)</f>
        <v>#N/A</v>
      </c>
      <c r="Y3174" s="140"/>
      <c r="Z3174" s="140"/>
    </row>
    <row r="3175" customFormat="false" ht="12.75" hidden="false" customHeight="false" outlineLevel="0" collapsed="false">
      <c r="A3175" s="0" t="e">
        <f aca="false">INDEX(BucketTable,MATCH(B3175,SumMonths,0),1)</f>
        <v>#N/A</v>
      </c>
      <c r="Y3175" s="140"/>
      <c r="Z3175" s="140"/>
    </row>
    <row r="3176" customFormat="false" ht="12.75" hidden="false" customHeight="false" outlineLevel="0" collapsed="false">
      <c r="A3176" s="0" t="e">
        <f aca="false">INDEX(BucketTable,MATCH(B3176,SumMonths,0),1)</f>
        <v>#N/A</v>
      </c>
      <c r="Y3176" s="140"/>
      <c r="Z3176" s="140"/>
    </row>
    <row r="3177" customFormat="false" ht="12.75" hidden="false" customHeight="false" outlineLevel="0" collapsed="false">
      <c r="A3177" s="0" t="e">
        <f aca="false">INDEX(BucketTable,MATCH(B3177,SumMonths,0),1)</f>
        <v>#N/A</v>
      </c>
      <c r="Y3177" s="140"/>
      <c r="Z3177" s="140"/>
    </row>
    <row r="3178" customFormat="false" ht="12.75" hidden="false" customHeight="false" outlineLevel="0" collapsed="false">
      <c r="A3178" s="0" t="e">
        <f aca="false">INDEX(BucketTable,MATCH(B3178,SumMonths,0),1)</f>
        <v>#N/A</v>
      </c>
      <c r="Y3178" s="140"/>
      <c r="Z3178" s="140"/>
    </row>
    <row r="3179" customFormat="false" ht="12.75" hidden="false" customHeight="false" outlineLevel="0" collapsed="false">
      <c r="A3179" s="0" t="e">
        <f aca="false">INDEX(BucketTable,MATCH(B3179,SumMonths,0),1)</f>
        <v>#N/A</v>
      </c>
      <c r="Y3179" s="140"/>
      <c r="Z3179" s="140"/>
    </row>
    <row r="3180" customFormat="false" ht="12.75" hidden="false" customHeight="false" outlineLevel="0" collapsed="false">
      <c r="A3180" s="0" t="e">
        <f aca="false">INDEX(BucketTable,MATCH(B3180,SumMonths,0),1)</f>
        <v>#N/A</v>
      </c>
      <c r="Y3180" s="140"/>
      <c r="Z3180" s="140"/>
    </row>
    <row r="3181" customFormat="false" ht="12.75" hidden="false" customHeight="false" outlineLevel="0" collapsed="false">
      <c r="A3181" s="0" t="e">
        <f aca="false">INDEX(BucketTable,MATCH(B3181,SumMonths,0),1)</f>
        <v>#N/A</v>
      </c>
      <c r="Y3181" s="140"/>
      <c r="Z3181" s="140"/>
    </row>
    <row r="3182" customFormat="false" ht="12.75" hidden="false" customHeight="false" outlineLevel="0" collapsed="false">
      <c r="A3182" s="0" t="e">
        <f aca="false">INDEX(BucketTable,MATCH(B3182,SumMonths,0),1)</f>
        <v>#N/A</v>
      </c>
      <c r="Y3182" s="140"/>
      <c r="Z3182" s="140"/>
    </row>
    <row r="3183" customFormat="false" ht="12.75" hidden="false" customHeight="false" outlineLevel="0" collapsed="false">
      <c r="A3183" s="0" t="e">
        <f aca="false">INDEX(BucketTable,MATCH(B3183,SumMonths,0),1)</f>
        <v>#N/A</v>
      </c>
      <c r="Y3183" s="140"/>
      <c r="Z3183" s="140"/>
    </row>
    <row r="3184" customFormat="false" ht="12.75" hidden="false" customHeight="false" outlineLevel="0" collapsed="false">
      <c r="A3184" s="0" t="e">
        <f aca="false">INDEX(BucketTable,MATCH(B3184,SumMonths,0),1)</f>
        <v>#N/A</v>
      </c>
      <c r="Y3184" s="140"/>
      <c r="Z3184" s="140"/>
    </row>
    <row r="3185" customFormat="false" ht="12.75" hidden="false" customHeight="false" outlineLevel="0" collapsed="false">
      <c r="A3185" s="0" t="e">
        <f aca="false">INDEX(BucketTable,MATCH(B3185,SumMonths,0),1)</f>
        <v>#N/A</v>
      </c>
      <c r="Y3185" s="140"/>
      <c r="Z3185" s="140"/>
    </row>
    <row r="3186" customFormat="false" ht="12.75" hidden="false" customHeight="false" outlineLevel="0" collapsed="false">
      <c r="A3186" s="0" t="e">
        <f aca="false">INDEX(BucketTable,MATCH(B3186,SumMonths,0),1)</f>
        <v>#N/A</v>
      </c>
      <c r="Y3186" s="140"/>
      <c r="Z3186" s="140"/>
    </row>
    <row r="3187" customFormat="false" ht="12.75" hidden="false" customHeight="false" outlineLevel="0" collapsed="false">
      <c r="A3187" s="0" t="e">
        <f aca="false">INDEX(BucketTable,MATCH(B3187,SumMonths,0),1)</f>
        <v>#N/A</v>
      </c>
      <c r="Y3187" s="140"/>
      <c r="Z3187" s="140"/>
    </row>
    <row r="3188" customFormat="false" ht="12.75" hidden="false" customHeight="false" outlineLevel="0" collapsed="false">
      <c r="A3188" s="0" t="e">
        <f aca="false">INDEX(BucketTable,MATCH(B3188,SumMonths,0),1)</f>
        <v>#N/A</v>
      </c>
      <c r="Y3188" s="140"/>
      <c r="Z3188" s="140"/>
    </row>
    <row r="3189" customFormat="false" ht="12.75" hidden="false" customHeight="false" outlineLevel="0" collapsed="false">
      <c r="A3189" s="0" t="e">
        <f aca="false">INDEX(BucketTable,MATCH(B3189,SumMonths,0),1)</f>
        <v>#N/A</v>
      </c>
      <c r="Y3189" s="140"/>
      <c r="Z3189" s="140"/>
    </row>
    <row r="3190" customFormat="false" ht="12.75" hidden="false" customHeight="false" outlineLevel="0" collapsed="false">
      <c r="A3190" s="0" t="e">
        <f aca="false">INDEX(BucketTable,MATCH(B3190,SumMonths,0),1)</f>
        <v>#N/A</v>
      </c>
      <c r="Y3190" s="140"/>
      <c r="Z3190" s="140"/>
    </row>
    <row r="3191" customFormat="false" ht="12.75" hidden="false" customHeight="false" outlineLevel="0" collapsed="false">
      <c r="A3191" s="0" t="e">
        <f aca="false">INDEX(BucketTable,MATCH(B3191,SumMonths,0),1)</f>
        <v>#N/A</v>
      </c>
      <c r="Y3191" s="140"/>
      <c r="Z3191" s="140"/>
    </row>
    <row r="3192" customFormat="false" ht="12.75" hidden="false" customHeight="false" outlineLevel="0" collapsed="false">
      <c r="A3192" s="0" t="e">
        <f aca="false">INDEX(BucketTable,MATCH(B3192,SumMonths,0),1)</f>
        <v>#N/A</v>
      </c>
      <c r="Y3192" s="140"/>
      <c r="Z3192" s="140"/>
    </row>
    <row r="3193" customFormat="false" ht="12.75" hidden="false" customHeight="false" outlineLevel="0" collapsed="false">
      <c r="A3193" s="0" t="e">
        <f aca="false">INDEX(BucketTable,MATCH(B3193,SumMonths,0),1)</f>
        <v>#N/A</v>
      </c>
      <c r="Y3193" s="140"/>
      <c r="Z3193" s="140"/>
    </row>
    <row r="3194" customFormat="false" ht="12.75" hidden="false" customHeight="false" outlineLevel="0" collapsed="false">
      <c r="A3194" s="0" t="e">
        <f aca="false">INDEX(BucketTable,MATCH(B3194,SumMonths,0),1)</f>
        <v>#N/A</v>
      </c>
      <c r="Y3194" s="140"/>
      <c r="Z3194" s="140"/>
    </row>
    <row r="3195" customFormat="false" ht="12.75" hidden="false" customHeight="false" outlineLevel="0" collapsed="false">
      <c r="A3195" s="0" t="e">
        <f aca="false">INDEX(BucketTable,MATCH(B3195,SumMonths,0),1)</f>
        <v>#N/A</v>
      </c>
      <c r="Y3195" s="140"/>
      <c r="Z3195" s="140"/>
    </row>
    <row r="3196" customFormat="false" ht="12.75" hidden="false" customHeight="false" outlineLevel="0" collapsed="false">
      <c r="A3196" s="0" t="e">
        <f aca="false">INDEX(BucketTable,MATCH(B3196,SumMonths,0),1)</f>
        <v>#N/A</v>
      </c>
      <c r="Y3196" s="140"/>
      <c r="Z3196" s="140"/>
    </row>
    <row r="3197" customFormat="false" ht="12.75" hidden="false" customHeight="false" outlineLevel="0" collapsed="false">
      <c r="A3197" s="0" t="e">
        <f aca="false">INDEX(BucketTable,MATCH(B3197,SumMonths,0),1)</f>
        <v>#N/A</v>
      </c>
      <c r="Y3197" s="140"/>
      <c r="Z3197" s="140"/>
    </row>
    <row r="3198" customFormat="false" ht="12.75" hidden="false" customHeight="false" outlineLevel="0" collapsed="false">
      <c r="A3198" s="0" t="e">
        <f aca="false">INDEX(BucketTable,MATCH(B3198,SumMonths,0),1)</f>
        <v>#N/A</v>
      </c>
      <c r="Y3198" s="140"/>
      <c r="Z3198" s="140"/>
    </row>
    <row r="3199" customFormat="false" ht="12.75" hidden="false" customHeight="false" outlineLevel="0" collapsed="false">
      <c r="A3199" s="0" t="e">
        <f aca="false">INDEX(BucketTable,MATCH(B3199,SumMonths,0),1)</f>
        <v>#N/A</v>
      </c>
      <c r="Y3199" s="140"/>
      <c r="Z3199" s="140"/>
    </row>
    <row r="3200" customFormat="false" ht="12.75" hidden="false" customHeight="false" outlineLevel="0" collapsed="false">
      <c r="A3200" s="0" t="e">
        <f aca="false">INDEX(BucketTable,MATCH(B3200,SumMonths,0),1)</f>
        <v>#N/A</v>
      </c>
      <c r="Y3200" s="140"/>
      <c r="Z3200" s="140"/>
    </row>
    <row r="3201" customFormat="false" ht="12.75" hidden="false" customHeight="false" outlineLevel="0" collapsed="false">
      <c r="A3201" s="0" t="e">
        <f aca="false">INDEX(BucketTable,MATCH(B3201,SumMonths,0),1)</f>
        <v>#N/A</v>
      </c>
      <c r="Y3201" s="140"/>
      <c r="Z3201" s="140"/>
    </row>
    <row r="3202" customFormat="false" ht="12.75" hidden="false" customHeight="false" outlineLevel="0" collapsed="false">
      <c r="A3202" s="0" t="e">
        <f aca="false">INDEX(BucketTable,MATCH(B3202,SumMonths,0),1)</f>
        <v>#N/A</v>
      </c>
      <c r="Y3202" s="140"/>
      <c r="Z3202" s="140"/>
    </row>
    <row r="3203" customFormat="false" ht="12.75" hidden="false" customHeight="false" outlineLevel="0" collapsed="false">
      <c r="A3203" s="0" t="e">
        <f aca="false">INDEX(BucketTable,MATCH(B3203,SumMonths,0),1)</f>
        <v>#N/A</v>
      </c>
      <c r="Y3203" s="140"/>
      <c r="Z3203" s="140"/>
    </row>
    <row r="3204" customFormat="false" ht="12.75" hidden="false" customHeight="false" outlineLevel="0" collapsed="false">
      <c r="A3204" s="0" t="e">
        <f aca="false">INDEX(BucketTable,MATCH(B3204,SumMonths,0),1)</f>
        <v>#N/A</v>
      </c>
      <c r="Y3204" s="140"/>
      <c r="Z3204" s="140"/>
    </row>
    <row r="3205" customFormat="false" ht="12.75" hidden="false" customHeight="false" outlineLevel="0" collapsed="false">
      <c r="A3205" s="0" t="e">
        <f aca="false">INDEX(BucketTable,MATCH(B3205,SumMonths,0),1)</f>
        <v>#N/A</v>
      </c>
      <c r="Y3205" s="140"/>
      <c r="Z3205" s="140"/>
    </row>
    <row r="3206" customFormat="false" ht="12.75" hidden="false" customHeight="false" outlineLevel="0" collapsed="false">
      <c r="A3206" s="0" t="e">
        <f aca="false">INDEX(BucketTable,MATCH(B3206,SumMonths,0),1)</f>
        <v>#N/A</v>
      </c>
      <c r="Y3206" s="140"/>
      <c r="Z3206" s="140"/>
    </row>
    <row r="3207" customFormat="false" ht="12.75" hidden="false" customHeight="false" outlineLevel="0" collapsed="false">
      <c r="A3207" s="0" t="e">
        <f aca="false">INDEX(BucketTable,MATCH(B3207,SumMonths,0),1)</f>
        <v>#N/A</v>
      </c>
      <c r="Y3207" s="140"/>
      <c r="Z3207" s="140"/>
    </row>
    <row r="3208" customFormat="false" ht="12.75" hidden="false" customHeight="false" outlineLevel="0" collapsed="false">
      <c r="A3208" s="0" t="e">
        <f aca="false">INDEX(BucketTable,MATCH(B3208,SumMonths,0),1)</f>
        <v>#N/A</v>
      </c>
      <c r="Y3208" s="140"/>
      <c r="Z3208" s="140"/>
    </row>
    <row r="3209" customFormat="false" ht="12.75" hidden="false" customHeight="false" outlineLevel="0" collapsed="false">
      <c r="A3209" s="0" t="e">
        <f aca="false">INDEX(BucketTable,MATCH(B3209,SumMonths,0),1)</f>
        <v>#N/A</v>
      </c>
      <c r="Y3209" s="140"/>
      <c r="Z3209" s="140"/>
    </row>
    <row r="3210" customFormat="false" ht="12.75" hidden="false" customHeight="false" outlineLevel="0" collapsed="false">
      <c r="A3210" s="0" t="e">
        <f aca="false">INDEX(BucketTable,MATCH(B3210,SumMonths,0),1)</f>
        <v>#N/A</v>
      </c>
      <c r="Y3210" s="140"/>
      <c r="Z3210" s="140"/>
    </row>
    <row r="3211" customFormat="false" ht="12.75" hidden="false" customHeight="false" outlineLevel="0" collapsed="false">
      <c r="A3211" s="0" t="e">
        <f aca="false">INDEX(BucketTable,MATCH(B3211,SumMonths,0),1)</f>
        <v>#N/A</v>
      </c>
      <c r="Y3211" s="140"/>
      <c r="Z3211" s="140"/>
    </row>
    <row r="3212" customFormat="false" ht="12.75" hidden="false" customHeight="false" outlineLevel="0" collapsed="false">
      <c r="A3212" s="0" t="e">
        <f aca="false">INDEX(BucketTable,MATCH(B3212,SumMonths,0),1)</f>
        <v>#N/A</v>
      </c>
      <c r="Y3212" s="140"/>
      <c r="Z3212" s="140"/>
    </row>
    <row r="3213" customFormat="false" ht="12.75" hidden="false" customHeight="false" outlineLevel="0" collapsed="false">
      <c r="A3213" s="0" t="e">
        <f aca="false">INDEX(BucketTable,MATCH(B3213,SumMonths,0),1)</f>
        <v>#N/A</v>
      </c>
      <c r="Y3213" s="140"/>
      <c r="Z3213" s="140"/>
    </row>
    <row r="3214" customFormat="false" ht="12.75" hidden="false" customHeight="false" outlineLevel="0" collapsed="false">
      <c r="A3214" s="0" t="e">
        <f aca="false">INDEX(BucketTable,MATCH(B3214,SumMonths,0),1)</f>
        <v>#N/A</v>
      </c>
      <c r="Y3214" s="140"/>
      <c r="Z3214" s="140"/>
    </row>
    <row r="3215" customFormat="false" ht="12.75" hidden="false" customHeight="false" outlineLevel="0" collapsed="false">
      <c r="A3215" s="0" t="e">
        <f aca="false">INDEX(BucketTable,MATCH(B3215,SumMonths,0),1)</f>
        <v>#N/A</v>
      </c>
      <c r="Y3215" s="140"/>
      <c r="Z3215" s="140"/>
    </row>
    <row r="3216" customFormat="false" ht="12.75" hidden="false" customHeight="false" outlineLevel="0" collapsed="false">
      <c r="A3216" s="0" t="e">
        <f aca="false">INDEX(BucketTable,MATCH(B3216,SumMonths,0),1)</f>
        <v>#N/A</v>
      </c>
      <c r="Y3216" s="140"/>
      <c r="Z3216" s="140"/>
    </row>
    <row r="3217" customFormat="false" ht="12.75" hidden="false" customHeight="false" outlineLevel="0" collapsed="false">
      <c r="A3217" s="0" t="e">
        <f aca="false">INDEX(BucketTable,MATCH(B3217,SumMonths,0),1)</f>
        <v>#N/A</v>
      </c>
      <c r="Y3217" s="140"/>
      <c r="Z3217" s="140"/>
    </row>
    <row r="3218" customFormat="false" ht="12.75" hidden="false" customHeight="false" outlineLevel="0" collapsed="false">
      <c r="A3218" s="0" t="e">
        <f aca="false">INDEX(BucketTable,MATCH(B3218,SumMonths,0),1)</f>
        <v>#N/A</v>
      </c>
      <c r="Y3218" s="140"/>
      <c r="Z3218" s="140"/>
    </row>
    <row r="3219" customFormat="false" ht="12.75" hidden="false" customHeight="false" outlineLevel="0" collapsed="false">
      <c r="A3219" s="0" t="e">
        <f aca="false">INDEX(BucketTable,MATCH(B3219,SumMonths,0),1)</f>
        <v>#N/A</v>
      </c>
      <c r="Y3219" s="140"/>
      <c r="Z3219" s="140"/>
    </row>
    <row r="3220" customFormat="false" ht="12.75" hidden="false" customHeight="false" outlineLevel="0" collapsed="false">
      <c r="A3220" s="0" t="e">
        <f aca="false">INDEX(BucketTable,MATCH(B3220,SumMonths,0),1)</f>
        <v>#N/A</v>
      </c>
      <c r="Y3220" s="140"/>
      <c r="Z3220" s="140"/>
    </row>
    <row r="3221" customFormat="false" ht="12.75" hidden="false" customHeight="false" outlineLevel="0" collapsed="false">
      <c r="A3221" s="0" t="e">
        <f aca="false">INDEX(BucketTable,MATCH(B3221,SumMonths,0),1)</f>
        <v>#N/A</v>
      </c>
      <c r="Y3221" s="140"/>
      <c r="Z3221" s="140"/>
    </row>
    <row r="3222" customFormat="false" ht="12.75" hidden="false" customHeight="false" outlineLevel="0" collapsed="false">
      <c r="A3222" s="0" t="e">
        <f aca="false">INDEX(BucketTable,MATCH(B3222,SumMonths,0),1)</f>
        <v>#N/A</v>
      </c>
      <c r="Y3222" s="140"/>
      <c r="Z3222" s="140"/>
    </row>
    <row r="3223" customFormat="false" ht="12.75" hidden="false" customHeight="false" outlineLevel="0" collapsed="false">
      <c r="A3223" s="0" t="e">
        <f aca="false">INDEX(BucketTable,MATCH(B3223,SumMonths,0),1)</f>
        <v>#N/A</v>
      </c>
      <c r="Y3223" s="140"/>
      <c r="Z3223" s="140"/>
    </row>
    <row r="3224" customFormat="false" ht="12.75" hidden="false" customHeight="false" outlineLevel="0" collapsed="false">
      <c r="A3224" s="0" t="e">
        <f aca="false">INDEX(BucketTable,MATCH(B3224,SumMonths,0),1)</f>
        <v>#N/A</v>
      </c>
      <c r="Y3224" s="140"/>
      <c r="Z3224" s="140"/>
    </row>
    <row r="3225" customFormat="false" ht="12.75" hidden="false" customHeight="false" outlineLevel="0" collapsed="false">
      <c r="A3225" s="0" t="e">
        <f aca="false">INDEX(BucketTable,MATCH(B3225,SumMonths,0),1)</f>
        <v>#N/A</v>
      </c>
      <c r="Y3225" s="140"/>
      <c r="Z3225" s="140"/>
    </row>
    <row r="3226" customFormat="false" ht="12.75" hidden="false" customHeight="false" outlineLevel="0" collapsed="false">
      <c r="A3226" s="0" t="e">
        <f aca="false">INDEX(BucketTable,MATCH(B3226,SumMonths,0),1)</f>
        <v>#N/A</v>
      </c>
      <c r="Y3226" s="140"/>
      <c r="Z3226" s="140"/>
    </row>
    <row r="3227" customFormat="false" ht="12.75" hidden="false" customHeight="false" outlineLevel="0" collapsed="false">
      <c r="A3227" s="0" t="e">
        <f aca="false">INDEX(BucketTable,MATCH(B3227,SumMonths,0),1)</f>
        <v>#N/A</v>
      </c>
      <c r="Y3227" s="140"/>
      <c r="Z3227" s="140"/>
    </row>
    <row r="3228" customFormat="false" ht="12.75" hidden="false" customHeight="false" outlineLevel="0" collapsed="false">
      <c r="A3228" s="0" t="e">
        <f aca="false">INDEX(BucketTable,MATCH(B3228,SumMonths,0),1)</f>
        <v>#N/A</v>
      </c>
      <c r="Y3228" s="140"/>
      <c r="Z3228" s="140"/>
    </row>
    <row r="3229" customFormat="false" ht="12.75" hidden="false" customHeight="false" outlineLevel="0" collapsed="false">
      <c r="A3229" s="0" t="e">
        <f aca="false">INDEX(BucketTable,MATCH(B3229,SumMonths,0),1)</f>
        <v>#N/A</v>
      </c>
      <c r="Y3229" s="140"/>
      <c r="Z3229" s="140"/>
    </row>
    <row r="3230" customFormat="false" ht="12.75" hidden="false" customHeight="false" outlineLevel="0" collapsed="false">
      <c r="A3230" s="0" t="e">
        <f aca="false">INDEX(BucketTable,MATCH(B3230,SumMonths,0),1)</f>
        <v>#N/A</v>
      </c>
      <c r="Y3230" s="140"/>
      <c r="Z3230" s="140"/>
    </row>
    <row r="3231" customFormat="false" ht="12.75" hidden="false" customHeight="false" outlineLevel="0" collapsed="false">
      <c r="A3231" s="0" t="e">
        <f aca="false">INDEX(BucketTable,MATCH(B3231,SumMonths,0),1)</f>
        <v>#N/A</v>
      </c>
      <c r="Y3231" s="140"/>
      <c r="Z3231" s="140"/>
    </row>
    <row r="3232" customFormat="false" ht="12.75" hidden="false" customHeight="false" outlineLevel="0" collapsed="false">
      <c r="A3232" s="0" t="e">
        <f aca="false">INDEX(BucketTable,MATCH(B3232,SumMonths,0),1)</f>
        <v>#N/A</v>
      </c>
      <c r="Y3232" s="140"/>
      <c r="Z3232" s="140"/>
    </row>
    <row r="3233" customFormat="false" ht="12.75" hidden="false" customHeight="false" outlineLevel="0" collapsed="false">
      <c r="A3233" s="0" t="e">
        <f aca="false">INDEX(BucketTable,MATCH(B3233,SumMonths,0),1)</f>
        <v>#N/A</v>
      </c>
      <c r="Y3233" s="140"/>
      <c r="Z3233" s="140"/>
    </row>
    <row r="3234" customFormat="false" ht="12.75" hidden="false" customHeight="false" outlineLevel="0" collapsed="false">
      <c r="A3234" s="0" t="e">
        <f aca="false">INDEX(BucketTable,MATCH(B3234,SumMonths,0),1)</f>
        <v>#N/A</v>
      </c>
      <c r="Y3234" s="140"/>
      <c r="Z3234" s="140"/>
    </row>
    <row r="3235" customFormat="false" ht="12.75" hidden="false" customHeight="false" outlineLevel="0" collapsed="false">
      <c r="A3235" s="0" t="e">
        <f aca="false">INDEX(BucketTable,MATCH(B3235,SumMonths,0),1)</f>
        <v>#N/A</v>
      </c>
      <c r="Y3235" s="140"/>
      <c r="Z3235" s="140"/>
    </row>
    <row r="3236" customFormat="false" ht="12.75" hidden="false" customHeight="false" outlineLevel="0" collapsed="false">
      <c r="A3236" s="0" t="e">
        <f aca="false">INDEX(BucketTable,MATCH(B3236,SumMonths,0),1)</f>
        <v>#N/A</v>
      </c>
      <c r="Y3236" s="140"/>
      <c r="Z3236" s="140"/>
    </row>
    <row r="3237" customFormat="false" ht="12.75" hidden="false" customHeight="false" outlineLevel="0" collapsed="false">
      <c r="A3237" s="0" t="e">
        <f aca="false">INDEX(BucketTable,MATCH(B3237,SumMonths,0),1)</f>
        <v>#N/A</v>
      </c>
      <c r="Y3237" s="140"/>
      <c r="Z3237" s="140"/>
    </row>
    <row r="3238" customFormat="false" ht="12.75" hidden="false" customHeight="false" outlineLevel="0" collapsed="false">
      <c r="A3238" s="0" t="e">
        <f aca="false">INDEX(BucketTable,MATCH(B3238,SumMonths,0),1)</f>
        <v>#N/A</v>
      </c>
      <c r="Y3238" s="140"/>
      <c r="Z3238" s="140"/>
    </row>
    <row r="3239" customFormat="false" ht="12.75" hidden="false" customHeight="false" outlineLevel="0" collapsed="false">
      <c r="A3239" s="0" t="e">
        <f aca="false">INDEX(BucketTable,MATCH(B3239,SumMonths,0),1)</f>
        <v>#N/A</v>
      </c>
      <c r="Y3239" s="140"/>
      <c r="Z3239" s="140"/>
    </row>
    <row r="3240" customFormat="false" ht="12.75" hidden="false" customHeight="false" outlineLevel="0" collapsed="false">
      <c r="A3240" s="0" t="e">
        <f aca="false">INDEX(BucketTable,MATCH(B3240,SumMonths,0),1)</f>
        <v>#N/A</v>
      </c>
      <c r="Y3240" s="140"/>
      <c r="Z3240" s="140"/>
    </row>
    <row r="3241" customFormat="false" ht="12.75" hidden="false" customHeight="false" outlineLevel="0" collapsed="false">
      <c r="A3241" s="0" t="e">
        <f aca="false">INDEX(BucketTable,MATCH(B3241,SumMonths,0),1)</f>
        <v>#N/A</v>
      </c>
      <c r="Y3241" s="140"/>
      <c r="Z3241" s="140"/>
    </row>
    <row r="3242" customFormat="false" ht="12.75" hidden="false" customHeight="false" outlineLevel="0" collapsed="false">
      <c r="A3242" s="0" t="e">
        <f aca="false">INDEX(BucketTable,MATCH(B3242,SumMonths,0),1)</f>
        <v>#N/A</v>
      </c>
      <c r="Y3242" s="140"/>
      <c r="Z3242" s="140"/>
    </row>
    <row r="3243" customFormat="false" ht="12.75" hidden="false" customHeight="false" outlineLevel="0" collapsed="false">
      <c r="A3243" s="0" t="e">
        <f aca="false">INDEX(BucketTable,MATCH(B3243,SumMonths,0),1)</f>
        <v>#N/A</v>
      </c>
      <c r="Y3243" s="140"/>
      <c r="Z3243" s="140"/>
    </row>
    <row r="3244" customFormat="false" ht="12.75" hidden="false" customHeight="false" outlineLevel="0" collapsed="false">
      <c r="A3244" s="0" t="e">
        <f aca="false">INDEX(BucketTable,MATCH(B3244,SumMonths,0),1)</f>
        <v>#N/A</v>
      </c>
      <c r="Y3244" s="140"/>
      <c r="Z3244" s="140"/>
    </row>
    <row r="3245" customFormat="false" ht="12.75" hidden="false" customHeight="false" outlineLevel="0" collapsed="false">
      <c r="A3245" s="0" t="e">
        <f aca="false">INDEX(BucketTable,MATCH(B3245,SumMonths,0),1)</f>
        <v>#N/A</v>
      </c>
      <c r="Y3245" s="140"/>
      <c r="Z3245" s="140"/>
    </row>
    <row r="3246" customFormat="false" ht="12.75" hidden="false" customHeight="false" outlineLevel="0" collapsed="false">
      <c r="A3246" s="0" t="e">
        <f aca="false">INDEX(BucketTable,MATCH(B3246,SumMonths,0),1)</f>
        <v>#N/A</v>
      </c>
      <c r="Y3246" s="140"/>
      <c r="Z3246" s="140"/>
    </row>
    <row r="3247" customFormat="false" ht="12.75" hidden="false" customHeight="false" outlineLevel="0" collapsed="false">
      <c r="A3247" s="0" t="e">
        <f aca="false">INDEX(BucketTable,MATCH(B3247,SumMonths,0),1)</f>
        <v>#N/A</v>
      </c>
      <c r="Y3247" s="140"/>
      <c r="Z3247" s="140"/>
    </row>
    <row r="3248" customFormat="false" ht="12.75" hidden="false" customHeight="false" outlineLevel="0" collapsed="false">
      <c r="A3248" s="0" t="e">
        <f aca="false">INDEX(BucketTable,MATCH(B3248,SumMonths,0),1)</f>
        <v>#N/A</v>
      </c>
      <c r="Y3248" s="140"/>
      <c r="Z3248" s="140"/>
    </row>
    <row r="3249" customFormat="false" ht="12.75" hidden="false" customHeight="false" outlineLevel="0" collapsed="false">
      <c r="A3249" s="0" t="e">
        <f aca="false">INDEX(BucketTable,MATCH(B3249,SumMonths,0),1)</f>
        <v>#N/A</v>
      </c>
      <c r="Y3249" s="140"/>
      <c r="Z3249" s="140"/>
    </row>
    <row r="3250" customFormat="false" ht="12.75" hidden="false" customHeight="false" outlineLevel="0" collapsed="false">
      <c r="A3250" s="0" t="e">
        <f aca="false">INDEX(BucketTable,MATCH(B3250,SumMonths,0),1)</f>
        <v>#N/A</v>
      </c>
      <c r="Y3250" s="140"/>
      <c r="Z3250" s="140"/>
    </row>
    <row r="3251" customFormat="false" ht="12.75" hidden="false" customHeight="false" outlineLevel="0" collapsed="false">
      <c r="A3251" s="0" t="e">
        <f aca="false">INDEX(BucketTable,MATCH(B3251,SumMonths,0),1)</f>
        <v>#N/A</v>
      </c>
      <c r="Y3251" s="140"/>
      <c r="Z3251" s="140"/>
    </row>
    <row r="3252" customFormat="false" ht="12.75" hidden="false" customHeight="false" outlineLevel="0" collapsed="false">
      <c r="A3252" s="0" t="e">
        <f aca="false">INDEX(BucketTable,MATCH(B3252,SumMonths,0),1)</f>
        <v>#N/A</v>
      </c>
      <c r="Y3252" s="140"/>
      <c r="Z3252" s="140"/>
    </row>
    <row r="3253" customFormat="false" ht="12.75" hidden="false" customHeight="false" outlineLevel="0" collapsed="false">
      <c r="A3253" s="0" t="e">
        <f aca="false">INDEX(BucketTable,MATCH(B3253,SumMonths,0),1)</f>
        <v>#N/A</v>
      </c>
      <c r="Y3253" s="140"/>
      <c r="Z3253" s="140"/>
    </row>
    <row r="3254" customFormat="false" ht="12.75" hidden="false" customHeight="false" outlineLevel="0" collapsed="false">
      <c r="A3254" s="0" t="e">
        <f aca="false">INDEX(BucketTable,MATCH(B3254,SumMonths,0),1)</f>
        <v>#N/A</v>
      </c>
      <c r="Y3254" s="140"/>
      <c r="Z3254" s="140"/>
    </row>
    <row r="3255" customFormat="false" ht="12.75" hidden="false" customHeight="false" outlineLevel="0" collapsed="false">
      <c r="A3255" s="0" t="e">
        <f aca="false">INDEX(BucketTable,MATCH(B3255,SumMonths,0),1)</f>
        <v>#N/A</v>
      </c>
      <c r="Y3255" s="140"/>
      <c r="Z3255" s="140"/>
    </row>
    <row r="3256" customFormat="false" ht="12.75" hidden="false" customHeight="false" outlineLevel="0" collapsed="false">
      <c r="A3256" s="0" t="e">
        <f aca="false">INDEX(BucketTable,MATCH(B3256,SumMonths,0),1)</f>
        <v>#N/A</v>
      </c>
      <c r="Y3256" s="140"/>
      <c r="Z3256" s="140"/>
    </row>
    <row r="3257" customFormat="false" ht="12.75" hidden="false" customHeight="false" outlineLevel="0" collapsed="false">
      <c r="A3257" s="0" t="e">
        <f aca="false">INDEX(BucketTable,MATCH(B3257,SumMonths,0),1)</f>
        <v>#N/A</v>
      </c>
      <c r="Y3257" s="140"/>
      <c r="Z3257" s="140"/>
    </row>
    <row r="3258" customFormat="false" ht="12.75" hidden="false" customHeight="false" outlineLevel="0" collapsed="false">
      <c r="A3258" s="0" t="e">
        <f aca="false">INDEX(BucketTable,MATCH(B3258,SumMonths,0),1)</f>
        <v>#N/A</v>
      </c>
      <c r="Y3258" s="140"/>
      <c r="Z3258" s="140"/>
    </row>
    <row r="3259" customFormat="false" ht="12.75" hidden="false" customHeight="false" outlineLevel="0" collapsed="false">
      <c r="A3259" s="0" t="e">
        <f aca="false">INDEX(BucketTable,MATCH(B3259,SumMonths,0),1)</f>
        <v>#N/A</v>
      </c>
      <c r="Y3259" s="140"/>
      <c r="Z3259" s="140"/>
    </row>
    <row r="3260" customFormat="false" ht="12.75" hidden="false" customHeight="false" outlineLevel="0" collapsed="false">
      <c r="A3260" s="0" t="e">
        <f aca="false">INDEX(BucketTable,MATCH(B3260,SumMonths,0),1)</f>
        <v>#N/A</v>
      </c>
      <c r="Y3260" s="140"/>
      <c r="Z3260" s="140"/>
    </row>
    <row r="3261" customFormat="false" ht="12.75" hidden="false" customHeight="false" outlineLevel="0" collapsed="false">
      <c r="A3261" s="0" t="e">
        <f aca="false">INDEX(BucketTable,MATCH(B3261,SumMonths,0),1)</f>
        <v>#N/A</v>
      </c>
      <c r="Y3261" s="140"/>
      <c r="Z3261" s="140"/>
    </row>
    <row r="3262" customFormat="false" ht="12.75" hidden="false" customHeight="false" outlineLevel="0" collapsed="false">
      <c r="A3262" s="0" t="e">
        <f aca="false">INDEX(BucketTable,MATCH(B3262,SumMonths,0),1)</f>
        <v>#N/A</v>
      </c>
      <c r="Y3262" s="140"/>
      <c r="Z3262" s="140"/>
    </row>
    <row r="3263" customFormat="false" ht="12.75" hidden="false" customHeight="false" outlineLevel="0" collapsed="false">
      <c r="A3263" s="0" t="e">
        <f aca="false">INDEX(BucketTable,MATCH(B3263,SumMonths,0),1)</f>
        <v>#N/A</v>
      </c>
      <c r="Y3263" s="140"/>
      <c r="Z3263" s="140"/>
    </row>
    <row r="3264" customFormat="false" ht="12.75" hidden="false" customHeight="false" outlineLevel="0" collapsed="false">
      <c r="A3264" s="0" t="e">
        <f aca="false">INDEX(BucketTable,MATCH(B3264,SumMonths,0),1)</f>
        <v>#N/A</v>
      </c>
      <c r="Y3264" s="140"/>
      <c r="Z3264" s="140"/>
    </row>
    <row r="3265" customFormat="false" ht="12.75" hidden="false" customHeight="false" outlineLevel="0" collapsed="false">
      <c r="A3265" s="0" t="e">
        <f aca="false">INDEX(BucketTable,MATCH(B3265,SumMonths,0),1)</f>
        <v>#N/A</v>
      </c>
      <c r="Y3265" s="140"/>
      <c r="Z3265" s="140"/>
    </row>
    <row r="3266" customFormat="false" ht="12.75" hidden="false" customHeight="false" outlineLevel="0" collapsed="false">
      <c r="A3266" s="0" t="e">
        <f aca="false">INDEX(BucketTable,MATCH(B3266,SumMonths,0),1)</f>
        <v>#N/A</v>
      </c>
      <c r="Y3266" s="140"/>
      <c r="Z3266" s="140"/>
    </row>
    <row r="3267" customFormat="false" ht="12.75" hidden="false" customHeight="false" outlineLevel="0" collapsed="false">
      <c r="A3267" s="0" t="e">
        <f aca="false">INDEX(BucketTable,MATCH(B3267,SumMonths,0),1)</f>
        <v>#N/A</v>
      </c>
      <c r="Y3267" s="140"/>
      <c r="Z3267" s="140"/>
    </row>
    <row r="3268" customFormat="false" ht="12.75" hidden="false" customHeight="false" outlineLevel="0" collapsed="false">
      <c r="A3268" s="0" t="e">
        <f aca="false">INDEX(BucketTable,MATCH(B3268,SumMonths,0),1)</f>
        <v>#N/A</v>
      </c>
      <c r="Y3268" s="140"/>
      <c r="Z3268" s="140"/>
    </row>
    <row r="3269" customFormat="false" ht="12.75" hidden="false" customHeight="false" outlineLevel="0" collapsed="false">
      <c r="A3269" s="0" t="e">
        <f aca="false">INDEX(BucketTable,MATCH(B3269,SumMonths,0),1)</f>
        <v>#N/A</v>
      </c>
      <c r="Y3269" s="140"/>
      <c r="Z3269" s="140"/>
    </row>
    <row r="3270" customFormat="false" ht="12.75" hidden="false" customHeight="false" outlineLevel="0" collapsed="false">
      <c r="A3270" s="0" t="e">
        <f aca="false">INDEX(BucketTable,MATCH(B3270,SumMonths,0),1)</f>
        <v>#N/A</v>
      </c>
      <c r="Y3270" s="140"/>
      <c r="Z3270" s="140"/>
    </row>
    <row r="3271" customFormat="false" ht="12.75" hidden="false" customHeight="false" outlineLevel="0" collapsed="false">
      <c r="A3271" s="0" t="e">
        <f aca="false">INDEX(BucketTable,MATCH(B3271,SumMonths,0),1)</f>
        <v>#N/A</v>
      </c>
      <c r="Y3271" s="140"/>
      <c r="Z3271" s="140"/>
    </row>
    <row r="3272" customFormat="false" ht="12.75" hidden="false" customHeight="false" outlineLevel="0" collapsed="false">
      <c r="A3272" s="0" t="e">
        <f aca="false">INDEX(BucketTable,MATCH(B3272,SumMonths,0),1)</f>
        <v>#N/A</v>
      </c>
      <c r="Y3272" s="140"/>
      <c r="Z3272" s="140"/>
    </row>
    <row r="3273" customFormat="false" ht="12.75" hidden="false" customHeight="false" outlineLevel="0" collapsed="false">
      <c r="A3273" s="0" t="e">
        <f aca="false">INDEX(BucketTable,MATCH(B3273,SumMonths,0),1)</f>
        <v>#N/A</v>
      </c>
      <c r="Y3273" s="140"/>
      <c r="Z3273" s="140"/>
    </row>
    <row r="3274" customFormat="false" ht="12.75" hidden="false" customHeight="false" outlineLevel="0" collapsed="false">
      <c r="A3274" s="0" t="e">
        <f aca="false">INDEX(BucketTable,MATCH(B3274,SumMonths,0),1)</f>
        <v>#N/A</v>
      </c>
      <c r="Y3274" s="140"/>
      <c r="Z3274" s="140"/>
    </row>
    <row r="3275" customFormat="false" ht="12.75" hidden="false" customHeight="false" outlineLevel="0" collapsed="false">
      <c r="A3275" s="0" t="e">
        <f aca="false">INDEX(BucketTable,MATCH(B3275,SumMonths,0),1)</f>
        <v>#N/A</v>
      </c>
      <c r="Y3275" s="140"/>
      <c r="Z3275" s="140"/>
    </row>
    <row r="3276" customFormat="false" ht="12.75" hidden="false" customHeight="false" outlineLevel="0" collapsed="false">
      <c r="A3276" s="0" t="e">
        <f aca="false">INDEX(BucketTable,MATCH(B3276,SumMonths,0),1)</f>
        <v>#N/A</v>
      </c>
      <c r="Y3276" s="140"/>
      <c r="Z3276" s="140"/>
    </row>
    <row r="3277" customFormat="false" ht="12.75" hidden="false" customHeight="false" outlineLevel="0" collapsed="false">
      <c r="A3277" s="0" t="e">
        <f aca="false">INDEX(BucketTable,MATCH(B3277,SumMonths,0),1)</f>
        <v>#N/A</v>
      </c>
      <c r="Y3277" s="140"/>
      <c r="Z3277" s="140"/>
    </row>
    <row r="3278" customFormat="false" ht="12.75" hidden="false" customHeight="false" outlineLevel="0" collapsed="false">
      <c r="A3278" s="0" t="e">
        <f aca="false">INDEX(BucketTable,MATCH(B3278,SumMonths,0),1)</f>
        <v>#N/A</v>
      </c>
      <c r="Y3278" s="140"/>
      <c r="Z3278" s="140"/>
    </row>
    <row r="3279" customFormat="false" ht="12.75" hidden="false" customHeight="false" outlineLevel="0" collapsed="false">
      <c r="A3279" s="0" t="e">
        <f aca="false">INDEX(BucketTable,MATCH(B3279,SumMonths,0),1)</f>
        <v>#N/A</v>
      </c>
      <c r="Y3279" s="140"/>
      <c r="Z3279" s="140"/>
    </row>
    <row r="3280" customFormat="false" ht="12.75" hidden="false" customHeight="false" outlineLevel="0" collapsed="false">
      <c r="A3280" s="0" t="e">
        <f aca="false">INDEX(BucketTable,MATCH(B3280,SumMonths,0),1)</f>
        <v>#N/A</v>
      </c>
      <c r="Y3280" s="140"/>
      <c r="Z3280" s="140"/>
    </row>
    <row r="3281" customFormat="false" ht="12.75" hidden="false" customHeight="false" outlineLevel="0" collapsed="false">
      <c r="A3281" s="0" t="e">
        <f aca="false">INDEX(BucketTable,MATCH(B3281,SumMonths,0),1)</f>
        <v>#N/A</v>
      </c>
      <c r="Y3281" s="140"/>
      <c r="Z3281" s="140"/>
    </row>
    <row r="3282" customFormat="false" ht="12.75" hidden="false" customHeight="false" outlineLevel="0" collapsed="false">
      <c r="A3282" s="0" t="e">
        <f aca="false">INDEX(BucketTable,MATCH(B3282,SumMonths,0),1)</f>
        <v>#N/A</v>
      </c>
      <c r="Y3282" s="140"/>
      <c r="Z3282" s="140"/>
    </row>
    <row r="3283" customFormat="false" ht="12.75" hidden="false" customHeight="false" outlineLevel="0" collapsed="false">
      <c r="A3283" s="0" t="e">
        <f aca="false">INDEX(BucketTable,MATCH(B3283,SumMonths,0),1)</f>
        <v>#N/A</v>
      </c>
      <c r="Y3283" s="140"/>
      <c r="Z3283" s="140"/>
    </row>
    <row r="3284" customFormat="false" ht="12.75" hidden="false" customHeight="false" outlineLevel="0" collapsed="false">
      <c r="A3284" s="0" t="e">
        <f aca="false">INDEX(BucketTable,MATCH(B3284,SumMonths,0),1)</f>
        <v>#N/A</v>
      </c>
      <c r="Y3284" s="140"/>
      <c r="Z3284" s="140"/>
    </row>
    <row r="3285" customFormat="false" ht="12.75" hidden="false" customHeight="false" outlineLevel="0" collapsed="false">
      <c r="A3285" s="0" t="e">
        <f aca="false">INDEX(BucketTable,MATCH(B3285,SumMonths,0),1)</f>
        <v>#N/A</v>
      </c>
      <c r="Y3285" s="140"/>
      <c r="Z3285" s="140"/>
    </row>
    <row r="3286" customFormat="false" ht="12.75" hidden="false" customHeight="false" outlineLevel="0" collapsed="false">
      <c r="A3286" s="0" t="e">
        <f aca="false">INDEX(BucketTable,MATCH(B3286,SumMonths,0),1)</f>
        <v>#N/A</v>
      </c>
      <c r="Y3286" s="140"/>
      <c r="Z3286" s="140"/>
    </row>
    <row r="3287" customFormat="false" ht="12.75" hidden="false" customHeight="false" outlineLevel="0" collapsed="false">
      <c r="A3287" s="0" t="e">
        <f aca="false">INDEX(BucketTable,MATCH(B3287,SumMonths,0),1)</f>
        <v>#N/A</v>
      </c>
      <c r="Y3287" s="140"/>
      <c r="Z3287" s="140"/>
    </row>
    <row r="3288" customFormat="false" ht="12.75" hidden="false" customHeight="false" outlineLevel="0" collapsed="false">
      <c r="A3288" s="0" t="e">
        <f aca="false">INDEX(BucketTable,MATCH(B3288,SumMonths,0),1)</f>
        <v>#N/A</v>
      </c>
      <c r="Y3288" s="140"/>
      <c r="Z3288" s="140"/>
    </row>
    <row r="3289" customFormat="false" ht="12.75" hidden="false" customHeight="false" outlineLevel="0" collapsed="false">
      <c r="A3289" s="0" t="e">
        <f aca="false">INDEX(BucketTable,MATCH(B3289,SumMonths,0),1)</f>
        <v>#N/A</v>
      </c>
      <c r="Y3289" s="140"/>
      <c r="Z3289" s="140"/>
    </row>
    <row r="3290" customFormat="false" ht="12.75" hidden="false" customHeight="false" outlineLevel="0" collapsed="false">
      <c r="A3290" s="0" t="e">
        <f aca="false">INDEX(BucketTable,MATCH(B3290,SumMonths,0),1)</f>
        <v>#N/A</v>
      </c>
      <c r="Y3290" s="140"/>
      <c r="Z3290" s="140"/>
    </row>
    <row r="3291" customFormat="false" ht="12.75" hidden="false" customHeight="false" outlineLevel="0" collapsed="false">
      <c r="A3291" s="0" t="e">
        <f aca="false">INDEX(BucketTable,MATCH(B3291,SumMonths,0),1)</f>
        <v>#N/A</v>
      </c>
      <c r="Y3291" s="140"/>
      <c r="Z3291" s="140"/>
    </row>
    <row r="3292" customFormat="false" ht="12.75" hidden="false" customHeight="false" outlineLevel="0" collapsed="false">
      <c r="A3292" s="0" t="e">
        <f aca="false">INDEX(BucketTable,MATCH(B3292,SumMonths,0),1)</f>
        <v>#N/A</v>
      </c>
      <c r="Y3292" s="140"/>
      <c r="Z3292" s="140"/>
    </row>
    <row r="3293" customFormat="false" ht="12.75" hidden="false" customHeight="false" outlineLevel="0" collapsed="false">
      <c r="A3293" s="0" t="e">
        <f aca="false">INDEX(BucketTable,MATCH(B3293,SumMonths,0),1)</f>
        <v>#N/A</v>
      </c>
      <c r="Y3293" s="140"/>
      <c r="Z3293" s="140"/>
    </row>
    <row r="3294" customFormat="false" ht="12.75" hidden="false" customHeight="false" outlineLevel="0" collapsed="false">
      <c r="A3294" s="0" t="e">
        <f aca="false">INDEX(BucketTable,MATCH(B3294,SumMonths,0),1)</f>
        <v>#N/A</v>
      </c>
      <c r="Y3294" s="140"/>
      <c r="Z3294" s="140"/>
    </row>
    <row r="3295" customFormat="false" ht="12.75" hidden="false" customHeight="false" outlineLevel="0" collapsed="false">
      <c r="A3295" s="0" t="e">
        <f aca="false">INDEX(BucketTable,MATCH(B3295,SumMonths,0),1)</f>
        <v>#N/A</v>
      </c>
      <c r="Y3295" s="140"/>
      <c r="Z3295" s="140"/>
    </row>
    <row r="3296" customFormat="false" ht="12.75" hidden="false" customHeight="false" outlineLevel="0" collapsed="false">
      <c r="A3296" s="0" t="e">
        <f aca="false">INDEX(BucketTable,MATCH(B3296,SumMonths,0),1)</f>
        <v>#N/A</v>
      </c>
      <c r="Y3296" s="140"/>
      <c r="Z3296" s="140"/>
    </row>
    <row r="3297" customFormat="false" ht="12.75" hidden="false" customHeight="false" outlineLevel="0" collapsed="false">
      <c r="A3297" s="0" t="e">
        <f aca="false">INDEX(BucketTable,MATCH(B3297,SumMonths,0),1)</f>
        <v>#N/A</v>
      </c>
      <c r="Y3297" s="140"/>
      <c r="Z3297" s="140"/>
    </row>
    <row r="3298" customFormat="false" ht="12.75" hidden="false" customHeight="false" outlineLevel="0" collapsed="false">
      <c r="A3298" s="0" t="e">
        <f aca="false">INDEX(BucketTable,MATCH(B3298,SumMonths,0),1)</f>
        <v>#N/A</v>
      </c>
      <c r="Y3298" s="140"/>
      <c r="Z3298" s="140"/>
    </row>
    <row r="3299" customFormat="false" ht="12.75" hidden="false" customHeight="false" outlineLevel="0" collapsed="false">
      <c r="A3299" s="0" t="e">
        <f aca="false">INDEX(BucketTable,MATCH(B3299,SumMonths,0),1)</f>
        <v>#N/A</v>
      </c>
      <c r="Y3299" s="140"/>
      <c r="Z3299" s="140"/>
    </row>
    <row r="3300" customFormat="false" ht="12.75" hidden="false" customHeight="false" outlineLevel="0" collapsed="false">
      <c r="A3300" s="0" t="e">
        <f aca="false">INDEX(BucketTable,MATCH(B3300,SumMonths,0),1)</f>
        <v>#N/A</v>
      </c>
      <c r="Y3300" s="140"/>
      <c r="Z3300" s="140"/>
    </row>
    <row r="3301" customFormat="false" ht="12.75" hidden="false" customHeight="false" outlineLevel="0" collapsed="false">
      <c r="A3301" s="0" t="e">
        <f aca="false">INDEX(BucketTable,MATCH(B3301,SumMonths,0),1)</f>
        <v>#N/A</v>
      </c>
      <c r="Y3301" s="140"/>
      <c r="Z3301" s="140"/>
    </row>
    <row r="3302" customFormat="false" ht="12.75" hidden="false" customHeight="false" outlineLevel="0" collapsed="false">
      <c r="A3302" s="0" t="e">
        <f aca="false">INDEX(BucketTable,MATCH(B3302,SumMonths,0),1)</f>
        <v>#N/A</v>
      </c>
      <c r="Y3302" s="140"/>
      <c r="Z3302" s="140"/>
    </row>
    <row r="3303" customFormat="false" ht="12.75" hidden="false" customHeight="false" outlineLevel="0" collapsed="false">
      <c r="A3303" s="0" t="e">
        <f aca="false">INDEX(BucketTable,MATCH(B3303,SumMonths,0),1)</f>
        <v>#N/A</v>
      </c>
      <c r="Y3303" s="140"/>
      <c r="Z3303" s="140"/>
    </row>
    <row r="3304" customFormat="false" ht="12.75" hidden="false" customHeight="false" outlineLevel="0" collapsed="false">
      <c r="A3304" s="0" t="e">
        <f aca="false">INDEX(BucketTable,MATCH(B3304,SumMonths,0),1)</f>
        <v>#N/A</v>
      </c>
      <c r="Y3304" s="140"/>
      <c r="Z3304" s="140"/>
    </row>
    <row r="3305" customFormat="false" ht="12.75" hidden="false" customHeight="false" outlineLevel="0" collapsed="false">
      <c r="A3305" s="0" t="e">
        <f aca="false">INDEX(BucketTable,MATCH(B3305,SumMonths,0),1)</f>
        <v>#N/A</v>
      </c>
      <c r="Y3305" s="140"/>
      <c r="Z3305" s="140"/>
    </row>
    <row r="3306" customFormat="false" ht="12.75" hidden="false" customHeight="false" outlineLevel="0" collapsed="false">
      <c r="A3306" s="0" t="e">
        <f aca="false">INDEX(BucketTable,MATCH(B3306,SumMonths,0),1)</f>
        <v>#N/A</v>
      </c>
      <c r="Y3306" s="140"/>
      <c r="Z3306" s="140"/>
    </row>
    <row r="3307" customFormat="false" ht="12.75" hidden="false" customHeight="false" outlineLevel="0" collapsed="false">
      <c r="A3307" s="0" t="e">
        <f aca="false">INDEX(BucketTable,MATCH(B3307,SumMonths,0),1)</f>
        <v>#N/A</v>
      </c>
      <c r="Y3307" s="140"/>
      <c r="Z3307" s="140"/>
    </row>
    <row r="3308" customFormat="false" ht="12.75" hidden="false" customHeight="false" outlineLevel="0" collapsed="false">
      <c r="A3308" s="0" t="e">
        <f aca="false">INDEX(BucketTable,MATCH(B3308,SumMonths,0),1)</f>
        <v>#N/A</v>
      </c>
      <c r="Y3308" s="140"/>
      <c r="Z3308" s="140"/>
    </row>
    <row r="3309" customFormat="false" ht="12.75" hidden="false" customHeight="false" outlineLevel="0" collapsed="false">
      <c r="A3309" s="0" t="e">
        <f aca="false">INDEX(BucketTable,MATCH(B3309,SumMonths,0),1)</f>
        <v>#N/A</v>
      </c>
      <c r="Y3309" s="140"/>
      <c r="Z3309" s="140"/>
    </row>
    <row r="3310" customFormat="false" ht="12.75" hidden="false" customHeight="false" outlineLevel="0" collapsed="false">
      <c r="A3310" s="0" t="e">
        <f aca="false">INDEX(BucketTable,MATCH(B3310,SumMonths,0),1)</f>
        <v>#N/A</v>
      </c>
      <c r="Y3310" s="140"/>
      <c r="Z3310" s="140"/>
    </row>
    <row r="3311" customFormat="false" ht="12.75" hidden="false" customHeight="false" outlineLevel="0" collapsed="false">
      <c r="A3311" s="0" t="e">
        <f aca="false">INDEX(BucketTable,MATCH(B3311,SumMonths,0),1)</f>
        <v>#N/A</v>
      </c>
      <c r="Y3311" s="140"/>
      <c r="Z3311" s="140"/>
    </row>
    <row r="3312" customFormat="false" ht="12.75" hidden="false" customHeight="false" outlineLevel="0" collapsed="false">
      <c r="A3312" s="0" t="e">
        <f aca="false">INDEX(BucketTable,MATCH(B3312,SumMonths,0),1)</f>
        <v>#N/A</v>
      </c>
      <c r="Y3312" s="140"/>
      <c r="Z3312" s="140"/>
    </row>
    <row r="3313" customFormat="false" ht="12.75" hidden="false" customHeight="false" outlineLevel="0" collapsed="false">
      <c r="A3313" s="0" t="e">
        <f aca="false">INDEX(BucketTable,MATCH(B3313,SumMonths,0),1)</f>
        <v>#N/A</v>
      </c>
      <c r="Y3313" s="140"/>
      <c r="Z3313" s="140"/>
    </row>
    <row r="3314" customFormat="false" ht="12.75" hidden="false" customHeight="false" outlineLevel="0" collapsed="false">
      <c r="A3314" s="0" t="e">
        <f aca="false">INDEX(BucketTable,MATCH(B3314,SumMonths,0),1)</f>
        <v>#N/A</v>
      </c>
      <c r="Y3314" s="140"/>
      <c r="Z3314" s="140"/>
    </row>
    <row r="3315" customFormat="false" ht="12.75" hidden="false" customHeight="false" outlineLevel="0" collapsed="false">
      <c r="A3315" s="0" t="e">
        <f aca="false">INDEX(BucketTable,MATCH(B3315,SumMonths,0),1)</f>
        <v>#N/A</v>
      </c>
      <c r="Y3315" s="140"/>
      <c r="Z3315" s="140"/>
    </row>
    <row r="3316" customFormat="false" ht="12.75" hidden="false" customHeight="false" outlineLevel="0" collapsed="false">
      <c r="A3316" s="0" t="e">
        <f aca="false">INDEX(BucketTable,MATCH(B3316,SumMonths,0),1)</f>
        <v>#N/A</v>
      </c>
      <c r="Y3316" s="140"/>
      <c r="Z3316" s="140"/>
    </row>
    <row r="3317" customFormat="false" ht="12.75" hidden="false" customHeight="false" outlineLevel="0" collapsed="false">
      <c r="A3317" s="0" t="e">
        <f aca="false">INDEX(BucketTable,MATCH(B3317,SumMonths,0),1)</f>
        <v>#N/A</v>
      </c>
      <c r="Y3317" s="140"/>
      <c r="Z3317" s="140"/>
    </row>
    <row r="3318" customFormat="false" ht="12.75" hidden="false" customHeight="false" outlineLevel="0" collapsed="false">
      <c r="A3318" s="0" t="e">
        <f aca="false">INDEX(BucketTable,MATCH(B3318,SumMonths,0),1)</f>
        <v>#N/A</v>
      </c>
      <c r="Y3318" s="140"/>
      <c r="Z3318" s="140"/>
    </row>
    <row r="3319" customFormat="false" ht="12.75" hidden="false" customHeight="false" outlineLevel="0" collapsed="false">
      <c r="A3319" s="0" t="e">
        <f aca="false">INDEX(BucketTable,MATCH(B3319,SumMonths,0),1)</f>
        <v>#N/A</v>
      </c>
      <c r="Y3319" s="140"/>
      <c r="Z3319" s="140"/>
    </row>
    <row r="3320" customFormat="false" ht="12.75" hidden="false" customHeight="false" outlineLevel="0" collapsed="false">
      <c r="A3320" s="0" t="e">
        <f aca="false">INDEX(BucketTable,MATCH(B3320,SumMonths,0),1)</f>
        <v>#N/A</v>
      </c>
      <c r="Y3320" s="140"/>
      <c r="Z3320" s="140"/>
    </row>
    <row r="3321" customFormat="false" ht="12.75" hidden="false" customHeight="false" outlineLevel="0" collapsed="false">
      <c r="A3321" s="0" t="e">
        <f aca="false">INDEX(BucketTable,MATCH(B3321,SumMonths,0),1)</f>
        <v>#N/A</v>
      </c>
      <c r="Y3321" s="140"/>
      <c r="Z3321" s="140"/>
    </row>
    <row r="3322" customFormat="false" ht="12.75" hidden="false" customHeight="false" outlineLevel="0" collapsed="false">
      <c r="A3322" s="0" t="e">
        <f aca="false">INDEX(BucketTable,MATCH(B3322,SumMonths,0),1)</f>
        <v>#N/A</v>
      </c>
      <c r="Y3322" s="140"/>
      <c r="Z3322" s="140"/>
    </row>
    <row r="3323" customFormat="false" ht="12.75" hidden="false" customHeight="false" outlineLevel="0" collapsed="false">
      <c r="A3323" s="0" t="e">
        <f aca="false">INDEX(BucketTable,MATCH(B3323,SumMonths,0),1)</f>
        <v>#N/A</v>
      </c>
      <c r="Y3323" s="140"/>
      <c r="Z3323" s="140"/>
    </row>
    <row r="3324" customFormat="false" ht="12.75" hidden="false" customHeight="false" outlineLevel="0" collapsed="false">
      <c r="A3324" s="0" t="e">
        <f aca="false">INDEX(BucketTable,MATCH(B3324,SumMonths,0),1)</f>
        <v>#N/A</v>
      </c>
      <c r="Y3324" s="140"/>
      <c r="Z3324" s="140"/>
    </row>
    <row r="3325" customFormat="false" ht="12.75" hidden="false" customHeight="false" outlineLevel="0" collapsed="false">
      <c r="A3325" s="0" t="e">
        <f aca="false">INDEX(BucketTable,MATCH(B3325,SumMonths,0),1)</f>
        <v>#N/A</v>
      </c>
      <c r="Y3325" s="140"/>
      <c r="Z3325" s="140"/>
    </row>
    <row r="3326" customFormat="false" ht="12.75" hidden="false" customHeight="false" outlineLevel="0" collapsed="false">
      <c r="A3326" s="0" t="e">
        <f aca="false">INDEX(BucketTable,MATCH(B3326,SumMonths,0),1)</f>
        <v>#N/A</v>
      </c>
      <c r="Y3326" s="140"/>
      <c r="Z3326" s="140"/>
    </row>
    <row r="3327" customFormat="false" ht="12.75" hidden="false" customHeight="false" outlineLevel="0" collapsed="false">
      <c r="A3327" s="0" t="e">
        <f aca="false">INDEX(BucketTable,MATCH(B3327,SumMonths,0),1)</f>
        <v>#N/A</v>
      </c>
      <c r="Y3327" s="140"/>
      <c r="Z3327" s="140"/>
    </row>
    <row r="3328" customFormat="false" ht="12.75" hidden="false" customHeight="false" outlineLevel="0" collapsed="false">
      <c r="A3328" s="0" t="e">
        <f aca="false">INDEX(BucketTable,MATCH(B3328,SumMonths,0),1)</f>
        <v>#N/A</v>
      </c>
      <c r="Y3328" s="140"/>
      <c r="Z3328" s="140"/>
    </row>
    <row r="3329" customFormat="false" ht="12.75" hidden="false" customHeight="false" outlineLevel="0" collapsed="false">
      <c r="A3329" s="0" t="e">
        <f aca="false">INDEX(BucketTable,MATCH(B3329,SumMonths,0),1)</f>
        <v>#N/A</v>
      </c>
      <c r="Y3329" s="140"/>
      <c r="Z3329" s="140"/>
    </row>
    <row r="3330" customFormat="false" ht="12.75" hidden="false" customHeight="false" outlineLevel="0" collapsed="false">
      <c r="A3330" s="0" t="e">
        <f aca="false">INDEX(BucketTable,MATCH(B3330,SumMonths,0),1)</f>
        <v>#N/A</v>
      </c>
      <c r="Y3330" s="140"/>
      <c r="Z3330" s="140"/>
    </row>
    <row r="3331" customFormat="false" ht="12.75" hidden="false" customHeight="false" outlineLevel="0" collapsed="false">
      <c r="A3331" s="0" t="e">
        <f aca="false">INDEX(BucketTable,MATCH(B3331,SumMonths,0),1)</f>
        <v>#N/A</v>
      </c>
      <c r="Y3331" s="140"/>
      <c r="Z3331" s="140"/>
    </row>
    <row r="3332" customFormat="false" ht="12.75" hidden="false" customHeight="false" outlineLevel="0" collapsed="false">
      <c r="A3332" s="0" t="e">
        <f aca="false">INDEX(BucketTable,MATCH(B3332,SumMonths,0),1)</f>
        <v>#N/A</v>
      </c>
      <c r="Y3332" s="140"/>
      <c r="Z3332" s="140"/>
    </row>
    <row r="3333" customFormat="false" ht="12.75" hidden="false" customHeight="false" outlineLevel="0" collapsed="false">
      <c r="A3333" s="0" t="e">
        <f aca="false">INDEX(BucketTable,MATCH(B3333,SumMonths,0),1)</f>
        <v>#N/A</v>
      </c>
      <c r="Y3333" s="140"/>
      <c r="Z3333" s="140"/>
    </row>
    <row r="3334" customFormat="false" ht="12.75" hidden="false" customHeight="false" outlineLevel="0" collapsed="false">
      <c r="A3334" s="0" t="e">
        <f aca="false">INDEX(BucketTable,MATCH(B3334,SumMonths,0),1)</f>
        <v>#N/A</v>
      </c>
      <c r="Y3334" s="140"/>
      <c r="Z3334" s="140"/>
    </row>
    <row r="3335" customFormat="false" ht="12.75" hidden="false" customHeight="false" outlineLevel="0" collapsed="false">
      <c r="A3335" s="0" t="e">
        <f aca="false">INDEX(BucketTable,MATCH(B3335,SumMonths,0),1)</f>
        <v>#N/A</v>
      </c>
      <c r="Y3335" s="140"/>
      <c r="Z3335" s="140"/>
    </row>
    <row r="3336" customFormat="false" ht="12.75" hidden="false" customHeight="false" outlineLevel="0" collapsed="false">
      <c r="A3336" s="0" t="e">
        <f aca="false">INDEX(BucketTable,MATCH(B3336,SumMonths,0),1)</f>
        <v>#N/A</v>
      </c>
      <c r="Y3336" s="140"/>
      <c r="Z3336" s="140"/>
    </row>
    <row r="3337" customFormat="false" ht="12.75" hidden="false" customHeight="false" outlineLevel="0" collapsed="false">
      <c r="A3337" s="0" t="e">
        <f aca="false">INDEX(BucketTable,MATCH(B3337,SumMonths,0),1)</f>
        <v>#N/A</v>
      </c>
      <c r="Y3337" s="140"/>
      <c r="Z3337" s="140"/>
    </row>
    <row r="3338" customFormat="false" ht="12.75" hidden="false" customHeight="false" outlineLevel="0" collapsed="false">
      <c r="A3338" s="0" t="e">
        <f aca="false">INDEX(BucketTable,MATCH(B3338,SumMonths,0),1)</f>
        <v>#N/A</v>
      </c>
      <c r="Y3338" s="140"/>
      <c r="Z3338" s="140"/>
    </row>
    <row r="3339" customFormat="false" ht="12.75" hidden="false" customHeight="false" outlineLevel="0" collapsed="false">
      <c r="A3339" s="0" t="e">
        <f aca="false">INDEX(BucketTable,MATCH(B3339,SumMonths,0),1)</f>
        <v>#N/A</v>
      </c>
      <c r="Y3339" s="140"/>
      <c r="Z3339" s="140"/>
    </row>
    <row r="3340" customFormat="false" ht="12.75" hidden="false" customHeight="false" outlineLevel="0" collapsed="false">
      <c r="A3340" s="0" t="e">
        <f aca="false">INDEX(BucketTable,MATCH(B3340,SumMonths,0),1)</f>
        <v>#N/A</v>
      </c>
      <c r="Y3340" s="140"/>
      <c r="Z3340" s="140"/>
    </row>
    <row r="3341" customFormat="false" ht="12.75" hidden="false" customHeight="false" outlineLevel="0" collapsed="false">
      <c r="A3341" s="0" t="e">
        <f aca="false">INDEX(BucketTable,MATCH(B3341,SumMonths,0),1)</f>
        <v>#N/A</v>
      </c>
      <c r="Y3341" s="140"/>
      <c r="Z3341" s="140"/>
    </row>
    <row r="3342" customFormat="false" ht="12.75" hidden="false" customHeight="false" outlineLevel="0" collapsed="false">
      <c r="A3342" s="0" t="e">
        <f aca="false">INDEX(BucketTable,MATCH(B3342,SumMonths,0),1)</f>
        <v>#N/A</v>
      </c>
      <c r="Y3342" s="140"/>
      <c r="Z3342" s="140"/>
    </row>
    <row r="3343" customFormat="false" ht="12.75" hidden="false" customHeight="false" outlineLevel="0" collapsed="false">
      <c r="A3343" s="0" t="e">
        <f aca="false">INDEX(BucketTable,MATCH(B3343,SumMonths,0),1)</f>
        <v>#N/A</v>
      </c>
      <c r="Y3343" s="140"/>
      <c r="Z3343" s="140"/>
    </row>
    <row r="3344" customFormat="false" ht="12.75" hidden="false" customHeight="false" outlineLevel="0" collapsed="false">
      <c r="A3344" s="0" t="e">
        <f aca="false">INDEX(BucketTable,MATCH(B3344,SumMonths,0),1)</f>
        <v>#N/A</v>
      </c>
      <c r="Y3344" s="140"/>
      <c r="Z3344" s="140"/>
    </row>
    <row r="3345" customFormat="false" ht="12.75" hidden="false" customHeight="false" outlineLevel="0" collapsed="false">
      <c r="A3345" s="0" t="e">
        <f aca="false">INDEX(BucketTable,MATCH(B3345,SumMonths,0),1)</f>
        <v>#N/A</v>
      </c>
      <c r="Y3345" s="140"/>
      <c r="Z3345" s="140"/>
    </row>
    <row r="3346" customFormat="false" ht="12.75" hidden="false" customHeight="false" outlineLevel="0" collapsed="false">
      <c r="A3346" s="0" t="e">
        <f aca="false">INDEX(BucketTable,MATCH(B3346,SumMonths,0),1)</f>
        <v>#N/A</v>
      </c>
      <c r="Y3346" s="140"/>
      <c r="Z3346" s="140"/>
    </row>
    <row r="3347" customFormat="false" ht="12.75" hidden="false" customHeight="false" outlineLevel="0" collapsed="false">
      <c r="A3347" s="0" t="e">
        <f aca="false">INDEX(BucketTable,MATCH(B3347,SumMonths,0),1)</f>
        <v>#N/A</v>
      </c>
      <c r="Y3347" s="140"/>
      <c r="Z3347" s="140"/>
    </row>
    <row r="3348" customFormat="false" ht="12.75" hidden="false" customHeight="false" outlineLevel="0" collapsed="false">
      <c r="A3348" s="0" t="e">
        <f aca="false">INDEX(BucketTable,MATCH(B3348,SumMonths,0),1)</f>
        <v>#N/A</v>
      </c>
      <c r="Y3348" s="140"/>
      <c r="Z3348" s="140"/>
    </row>
    <row r="3349" customFormat="false" ht="12.75" hidden="false" customHeight="false" outlineLevel="0" collapsed="false">
      <c r="A3349" s="0" t="e">
        <f aca="false">INDEX(BucketTable,MATCH(B3349,SumMonths,0),1)</f>
        <v>#N/A</v>
      </c>
      <c r="Y3349" s="140"/>
      <c r="Z3349" s="140"/>
    </row>
    <row r="3350" customFormat="false" ht="12.75" hidden="false" customHeight="false" outlineLevel="0" collapsed="false">
      <c r="A3350" s="0" t="e">
        <f aca="false">INDEX(BucketTable,MATCH(B3350,SumMonths,0),1)</f>
        <v>#N/A</v>
      </c>
      <c r="Y3350" s="140"/>
      <c r="Z3350" s="140"/>
    </row>
    <row r="3351" customFormat="false" ht="12.75" hidden="false" customHeight="false" outlineLevel="0" collapsed="false">
      <c r="A3351" s="0" t="e">
        <f aca="false">INDEX(BucketTable,MATCH(B3351,SumMonths,0),1)</f>
        <v>#N/A</v>
      </c>
      <c r="Y3351" s="140"/>
      <c r="Z3351" s="140"/>
    </row>
    <row r="3352" customFormat="false" ht="12.75" hidden="false" customHeight="false" outlineLevel="0" collapsed="false">
      <c r="A3352" s="0" t="e">
        <f aca="false">INDEX(BucketTable,MATCH(B3352,SumMonths,0),1)</f>
        <v>#N/A</v>
      </c>
      <c r="Y3352" s="140"/>
      <c r="Z3352" s="140"/>
    </row>
    <row r="3353" customFormat="false" ht="12.75" hidden="false" customHeight="false" outlineLevel="0" collapsed="false">
      <c r="A3353" s="0" t="e">
        <f aca="false">INDEX(BucketTable,MATCH(B3353,SumMonths,0),1)</f>
        <v>#N/A</v>
      </c>
      <c r="Y3353" s="140"/>
      <c r="Z3353" s="140"/>
    </row>
    <row r="3354" customFormat="false" ht="12.75" hidden="false" customHeight="false" outlineLevel="0" collapsed="false">
      <c r="A3354" s="0" t="e">
        <f aca="false">INDEX(BucketTable,MATCH(B3354,SumMonths,0),1)</f>
        <v>#N/A</v>
      </c>
      <c r="Y3354" s="140"/>
      <c r="Z3354" s="140"/>
    </row>
    <row r="3355" customFormat="false" ht="12.75" hidden="false" customHeight="false" outlineLevel="0" collapsed="false">
      <c r="A3355" s="0" t="e">
        <f aca="false">INDEX(BucketTable,MATCH(B3355,SumMonths,0),1)</f>
        <v>#N/A</v>
      </c>
      <c r="Y3355" s="140"/>
      <c r="Z3355" s="140"/>
    </row>
    <row r="3356" customFormat="false" ht="12.75" hidden="false" customHeight="false" outlineLevel="0" collapsed="false">
      <c r="A3356" s="0" t="e">
        <f aca="false">INDEX(BucketTable,MATCH(B3356,SumMonths,0),1)</f>
        <v>#N/A</v>
      </c>
      <c r="Y3356" s="140"/>
      <c r="Z3356" s="140"/>
    </row>
    <row r="3357" customFormat="false" ht="12.75" hidden="false" customHeight="false" outlineLevel="0" collapsed="false">
      <c r="A3357" s="0" t="e">
        <f aca="false">INDEX(BucketTable,MATCH(B3357,SumMonths,0),1)</f>
        <v>#N/A</v>
      </c>
      <c r="Y3357" s="140"/>
      <c r="Z3357" s="140"/>
    </row>
    <row r="3358" customFormat="false" ht="12.75" hidden="false" customHeight="false" outlineLevel="0" collapsed="false">
      <c r="A3358" s="0" t="e">
        <f aca="false">INDEX(BucketTable,MATCH(B3358,SumMonths,0),1)</f>
        <v>#N/A</v>
      </c>
      <c r="Y3358" s="140"/>
      <c r="Z3358" s="140"/>
    </row>
    <row r="3359" customFormat="false" ht="12.75" hidden="false" customHeight="false" outlineLevel="0" collapsed="false">
      <c r="A3359" s="0" t="e">
        <f aca="false">INDEX(BucketTable,MATCH(B3359,SumMonths,0),1)</f>
        <v>#N/A</v>
      </c>
      <c r="Y3359" s="140"/>
      <c r="Z3359" s="140"/>
    </row>
    <row r="3360" customFormat="false" ht="12.75" hidden="false" customHeight="false" outlineLevel="0" collapsed="false">
      <c r="A3360" s="0" t="e">
        <f aca="false">INDEX(BucketTable,MATCH(B3360,SumMonths,0),1)</f>
        <v>#N/A</v>
      </c>
      <c r="Y3360" s="140"/>
      <c r="Z3360" s="140"/>
    </row>
    <row r="3361" customFormat="false" ht="12.75" hidden="false" customHeight="false" outlineLevel="0" collapsed="false">
      <c r="A3361" s="0" t="e">
        <f aca="false">INDEX(BucketTable,MATCH(B3361,SumMonths,0),1)</f>
        <v>#N/A</v>
      </c>
      <c r="Y3361" s="140"/>
      <c r="Z3361" s="140"/>
    </row>
    <row r="3362" customFormat="false" ht="12.75" hidden="false" customHeight="false" outlineLevel="0" collapsed="false">
      <c r="A3362" s="0" t="e">
        <f aca="false">INDEX(BucketTable,MATCH(B3362,SumMonths,0),1)</f>
        <v>#N/A</v>
      </c>
      <c r="Y3362" s="140"/>
      <c r="Z3362" s="140"/>
    </row>
    <row r="3363" customFormat="false" ht="12.75" hidden="false" customHeight="false" outlineLevel="0" collapsed="false">
      <c r="A3363" s="0" t="e">
        <f aca="false">INDEX(BucketTable,MATCH(B3363,SumMonths,0),1)</f>
        <v>#N/A</v>
      </c>
      <c r="Y3363" s="140"/>
      <c r="Z3363" s="140"/>
    </row>
    <row r="3364" customFormat="false" ht="12.75" hidden="false" customHeight="false" outlineLevel="0" collapsed="false">
      <c r="A3364" s="0" t="e">
        <f aca="false">INDEX(BucketTable,MATCH(B3364,SumMonths,0),1)</f>
        <v>#N/A</v>
      </c>
      <c r="Y3364" s="140"/>
      <c r="Z3364" s="140"/>
    </row>
    <row r="3365" customFormat="false" ht="12.75" hidden="false" customHeight="false" outlineLevel="0" collapsed="false">
      <c r="A3365" s="0" t="e">
        <f aca="false">INDEX(BucketTable,MATCH(B3365,SumMonths,0),1)</f>
        <v>#N/A</v>
      </c>
      <c r="Y3365" s="140"/>
      <c r="Z3365" s="140"/>
    </row>
    <row r="3366" customFormat="false" ht="12.75" hidden="false" customHeight="false" outlineLevel="0" collapsed="false">
      <c r="A3366" s="0" t="e">
        <f aca="false">INDEX(BucketTable,MATCH(B3366,SumMonths,0),1)</f>
        <v>#N/A</v>
      </c>
      <c r="Y3366" s="140"/>
      <c r="Z3366" s="140"/>
    </row>
    <row r="3367" customFormat="false" ht="12.75" hidden="false" customHeight="false" outlineLevel="0" collapsed="false">
      <c r="A3367" s="0" t="e">
        <f aca="false">INDEX(BucketTable,MATCH(B3367,SumMonths,0),1)</f>
        <v>#N/A</v>
      </c>
      <c r="Y3367" s="140"/>
      <c r="Z3367" s="140"/>
    </row>
    <row r="3368" customFormat="false" ht="12.75" hidden="false" customHeight="false" outlineLevel="0" collapsed="false">
      <c r="A3368" s="0" t="e">
        <f aca="false">INDEX(BucketTable,MATCH(B3368,SumMonths,0),1)</f>
        <v>#N/A</v>
      </c>
      <c r="Y3368" s="140"/>
      <c r="Z3368" s="140"/>
    </row>
    <row r="3369" customFormat="false" ht="12.75" hidden="false" customHeight="false" outlineLevel="0" collapsed="false">
      <c r="A3369" s="0" t="e">
        <f aca="false">INDEX(BucketTable,MATCH(B3369,SumMonths,0),1)</f>
        <v>#N/A</v>
      </c>
      <c r="Y3369" s="140"/>
      <c r="Z3369" s="140"/>
    </row>
    <row r="3370" customFormat="false" ht="12.75" hidden="false" customHeight="false" outlineLevel="0" collapsed="false">
      <c r="A3370" s="0" t="e">
        <f aca="false">INDEX(BucketTable,MATCH(B3370,SumMonths,0),1)</f>
        <v>#N/A</v>
      </c>
      <c r="Y3370" s="140"/>
      <c r="Z3370" s="140"/>
    </row>
    <row r="3371" customFormat="false" ht="12.75" hidden="false" customHeight="false" outlineLevel="0" collapsed="false">
      <c r="A3371" s="0" t="e">
        <f aca="false">INDEX(BucketTable,MATCH(B3371,SumMonths,0),1)</f>
        <v>#N/A</v>
      </c>
      <c r="Y3371" s="140"/>
      <c r="Z3371" s="140"/>
    </row>
    <row r="3372" customFormat="false" ht="12.75" hidden="false" customHeight="false" outlineLevel="0" collapsed="false">
      <c r="A3372" s="0" t="e">
        <f aca="false">INDEX(BucketTable,MATCH(B3372,SumMonths,0),1)</f>
        <v>#N/A</v>
      </c>
      <c r="Y3372" s="140"/>
      <c r="Z3372" s="140"/>
    </row>
    <row r="3373" customFormat="false" ht="12.75" hidden="false" customHeight="false" outlineLevel="0" collapsed="false">
      <c r="A3373" s="0" t="e">
        <f aca="false">INDEX(BucketTable,MATCH(B3373,SumMonths,0),1)</f>
        <v>#N/A</v>
      </c>
      <c r="Y3373" s="140"/>
      <c r="Z3373" s="140"/>
    </row>
    <row r="3374" customFormat="false" ht="12.75" hidden="false" customHeight="false" outlineLevel="0" collapsed="false">
      <c r="A3374" s="0" t="e">
        <f aca="false">INDEX(BucketTable,MATCH(B3374,SumMonths,0),1)</f>
        <v>#N/A</v>
      </c>
      <c r="Y3374" s="140"/>
      <c r="Z3374" s="140"/>
    </row>
    <row r="3375" customFormat="false" ht="12.75" hidden="false" customHeight="false" outlineLevel="0" collapsed="false">
      <c r="A3375" s="0" t="e">
        <f aca="false">INDEX(BucketTable,MATCH(B3375,SumMonths,0),1)</f>
        <v>#N/A</v>
      </c>
      <c r="Y3375" s="140"/>
      <c r="Z3375" s="140"/>
    </row>
    <row r="3376" customFormat="false" ht="12.75" hidden="false" customHeight="false" outlineLevel="0" collapsed="false">
      <c r="A3376" s="0" t="e">
        <f aca="false">INDEX(BucketTable,MATCH(B3376,SumMonths,0),1)</f>
        <v>#N/A</v>
      </c>
      <c r="Y3376" s="140"/>
      <c r="Z3376" s="140"/>
    </row>
    <row r="3377" customFormat="false" ht="12.75" hidden="false" customHeight="false" outlineLevel="0" collapsed="false">
      <c r="A3377" s="0" t="e">
        <f aca="false">INDEX(BucketTable,MATCH(B3377,SumMonths,0),1)</f>
        <v>#N/A</v>
      </c>
      <c r="Y3377" s="140"/>
      <c r="Z3377" s="140"/>
    </row>
    <row r="3378" customFormat="false" ht="12.75" hidden="false" customHeight="false" outlineLevel="0" collapsed="false">
      <c r="A3378" s="0" t="e">
        <f aca="false">INDEX(BucketTable,MATCH(B3378,SumMonths,0),1)</f>
        <v>#N/A</v>
      </c>
      <c r="Y3378" s="140"/>
      <c r="Z3378" s="140"/>
    </row>
    <row r="3379" customFormat="false" ht="12.75" hidden="false" customHeight="false" outlineLevel="0" collapsed="false">
      <c r="A3379" s="0" t="e">
        <f aca="false">INDEX(BucketTable,MATCH(B3379,SumMonths,0),1)</f>
        <v>#N/A</v>
      </c>
      <c r="Y3379" s="140"/>
      <c r="Z3379" s="140"/>
    </row>
    <row r="3380" customFormat="false" ht="12.75" hidden="false" customHeight="false" outlineLevel="0" collapsed="false">
      <c r="A3380" s="0" t="e">
        <f aca="false">INDEX(BucketTable,MATCH(B3380,SumMonths,0),1)</f>
        <v>#N/A</v>
      </c>
      <c r="Y3380" s="140"/>
      <c r="Z3380" s="140"/>
    </row>
    <row r="3381" customFormat="false" ht="12.75" hidden="false" customHeight="false" outlineLevel="0" collapsed="false">
      <c r="A3381" s="0" t="e">
        <f aca="false">INDEX(BucketTable,MATCH(B3381,SumMonths,0),1)</f>
        <v>#N/A</v>
      </c>
      <c r="Y3381" s="140"/>
      <c r="Z3381" s="140"/>
    </row>
    <row r="3382" customFormat="false" ht="12.75" hidden="false" customHeight="false" outlineLevel="0" collapsed="false">
      <c r="A3382" s="0" t="e">
        <f aca="false">INDEX(BucketTable,MATCH(B3382,SumMonths,0),1)</f>
        <v>#N/A</v>
      </c>
      <c r="Y3382" s="140"/>
      <c r="Z3382" s="140"/>
    </row>
    <row r="3383" customFormat="false" ht="12.75" hidden="false" customHeight="false" outlineLevel="0" collapsed="false">
      <c r="A3383" s="0" t="e">
        <f aca="false">INDEX(BucketTable,MATCH(B3383,SumMonths,0),1)</f>
        <v>#N/A</v>
      </c>
      <c r="Y3383" s="140"/>
      <c r="Z3383" s="140"/>
    </row>
    <row r="3384" customFormat="false" ht="12.75" hidden="false" customHeight="false" outlineLevel="0" collapsed="false">
      <c r="A3384" s="0" t="e">
        <f aca="false">INDEX(BucketTable,MATCH(B3384,SumMonths,0),1)</f>
        <v>#N/A</v>
      </c>
      <c r="Y3384" s="140"/>
      <c r="Z3384" s="140"/>
    </row>
    <row r="3385" customFormat="false" ht="12.75" hidden="false" customHeight="false" outlineLevel="0" collapsed="false">
      <c r="A3385" s="0" t="e">
        <f aca="false">INDEX(BucketTable,MATCH(B3385,SumMonths,0),1)</f>
        <v>#N/A</v>
      </c>
      <c r="Y3385" s="140"/>
      <c r="Z3385" s="140"/>
    </row>
    <row r="3386" customFormat="false" ht="12.75" hidden="false" customHeight="false" outlineLevel="0" collapsed="false">
      <c r="A3386" s="0" t="e">
        <f aca="false">INDEX(BucketTable,MATCH(B3386,SumMonths,0),1)</f>
        <v>#N/A</v>
      </c>
      <c r="Y3386" s="140"/>
      <c r="Z3386" s="140"/>
    </row>
    <row r="3387" customFormat="false" ht="12.75" hidden="false" customHeight="false" outlineLevel="0" collapsed="false">
      <c r="A3387" s="0" t="e">
        <f aca="false">INDEX(BucketTable,MATCH(B3387,SumMonths,0),1)</f>
        <v>#N/A</v>
      </c>
      <c r="Y3387" s="140"/>
      <c r="Z3387" s="140"/>
    </row>
    <row r="3388" customFormat="false" ht="12.75" hidden="false" customHeight="false" outlineLevel="0" collapsed="false">
      <c r="A3388" s="0" t="e">
        <f aca="false">INDEX(BucketTable,MATCH(B3388,SumMonths,0),1)</f>
        <v>#N/A</v>
      </c>
      <c r="Y3388" s="140"/>
      <c r="Z3388" s="140"/>
    </row>
    <row r="3389" customFormat="false" ht="12.75" hidden="false" customHeight="false" outlineLevel="0" collapsed="false">
      <c r="A3389" s="0" t="e">
        <f aca="false">INDEX(BucketTable,MATCH(B3389,SumMonths,0),1)</f>
        <v>#N/A</v>
      </c>
      <c r="Y3389" s="140"/>
      <c r="Z3389" s="140"/>
    </row>
    <row r="3390" customFormat="false" ht="12.75" hidden="false" customHeight="false" outlineLevel="0" collapsed="false">
      <c r="A3390" s="0" t="e">
        <f aca="false">INDEX(BucketTable,MATCH(B3390,SumMonths,0),1)</f>
        <v>#N/A</v>
      </c>
      <c r="Y3390" s="140"/>
      <c r="Z3390" s="140"/>
    </row>
    <row r="3391" customFormat="false" ht="12.75" hidden="false" customHeight="false" outlineLevel="0" collapsed="false">
      <c r="A3391" s="0" t="e">
        <f aca="false">INDEX(BucketTable,MATCH(B3391,SumMonths,0),1)</f>
        <v>#N/A</v>
      </c>
      <c r="Y3391" s="140"/>
      <c r="Z3391" s="140"/>
    </row>
    <row r="3392" customFormat="false" ht="12.75" hidden="false" customHeight="false" outlineLevel="0" collapsed="false">
      <c r="A3392" s="0" t="e">
        <f aca="false">INDEX(BucketTable,MATCH(B3392,SumMonths,0),1)</f>
        <v>#N/A</v>
      </c>
      <c r="Y3392" s="140"/>
      <c r="Z3392" s="140"/>
    </row>
    <row r="3393" customFormat="false" ht="12.75" hidden="false" customHeight="false" outlineLevel="0" collapsed="false">
      <c r="A3393" s="0" t="e">
        <f aca="false">INDEX(BucketTable,MATCH(B3393,SumMonths,0),1)</f>
        <v>#N/A</v>
      </c>
      <c r="Y3393" s="140"/>
      <c r="Z3393" s="140"/>
    </row>
    <row r="3394" customFormat="false" ht="12.75" hidden="false" customHeight="false" outlineLevel="0" collapsed="false">
      <c r="A3394" s="0" t="e">
        <f aca="false">INDEX(BucketTable,MATCH(B3394,SumMonths,0),1)</f>
        <v>#N/A</v>
      </c>
      <c r="Y3394" s="140"/>
      <c r="Z3394" s="140"/>
    </row>
    <row r="3395" customFormat="false" ht="12.75" hidden="false" customHeight="false" outlineLevel="0" collapsed="false">
      <c r="A3395" s="0" t="e">
        <f aca="false">INDEX(BucketTable,MATCH(B3395,SumMonths,0),1)</f>
        <v>#N/A</v>
      </c>
      <c r="Y3395" s="140"/>
      <c r="Z3395" s="140"/>
    </row>
    <row r="3396" customFormat="false" ht="12.75" hidden="false" customHeight="false" outlineLevel="0" collapsed="false">
      <c r="A3396" s="0" t="e">
        <f aca="false">INDEX(BucketTable,MATCH(B3396,SumMonths,0),1)</f>
        <v>#N/A</v>
      </c>
      <c r="Y3396" s="140"/>
      <c r="Z3396" s="140"/>
    </row>
    <row r="3397" customFormat="false" ht="12.75" hidden="false" customHeight="false" outlineLevel="0" collapsed="false">
      <c r="A3397" s="0" t="e">
        <f aca="false">INDEX(BucketTable,MATCH(B3397,SumMonths,0),1)</f>
        <v>#N/A</v>
      </c>
      <c r="Y3397" s="140"/>
      <c r="Z3397" s="140"/>
    </row>
    <row r="3398" customFormat="false" ht="12.75" hidden="false" customHeight="false" outlineLevel="0" collapsed="false">
      <c r="A3398" s="0" t="e">
        <f aca="false">INDEX(BucketTable,MATCH(B3398,SumMonths,0),1)</f>
        <v>#N/A</v>
      </c>
      <c r="Y3398" s="140"/>
      <c r="Z3398" s="140"/>
    </row>
    <row r="3399" customFormat="false" ht="12.75" hidden="false" customHeight="false" outlineLevel="0" collapsed="false">
      <c r="A3399" s="0" t="e">
        <f aca="false">INDEX(BucketTable,MATCH(B3399,SumMonths,0),1)</f>
        <v>#N/A</v>
      </c>
      <c r="Y3399" s="140"/>
      <c r="Z3399" s="140"/>
    </row>
    <row r="3400" customFormat="false" ht="12.75" hidden="false" customHeight="false" outlineLevel="0" collapsed="false">
      <c r="A3400" s="0" t="e">
        <f aca="false">INDEX(BucketTable,MATCH(B3400,SumMonths,0),1)</f>
        <v>#N/A</v>
      </c>
      <c r="Y3400" s="140"/>
      <c r="Z3400" s="140"/>
    </row>
    <row r="3401" customFormat="false" ht="12.75" hidden="false" customHeight="false" outlineLevel="0" collapsed="false">
      <c r="A3401" s="0" t="e">
        <f aca="false">INDEX(BucketTable,MATCH(B3401,SumMonths,0),1)</f>
        <v>#N/A</v>
      </c>
      <c r="Y3401" s="140"/>
      <c r="Z3401" s="140"/>
    </row>
    <row r="3402" customFormat="false" ht="12.75" hidden="false" customHeight="false" outlineLevel="0" collapsed="false">
      <c r="A3402" s="0" t="e">
        <f aca="false">INDEX(BucketTable,MATCH(B3402,SumMonths,0),1)</f>
        <v>#N/A</v>
      </c>
      <c r="Y3402" s="140"/>
      <c r="Z3402" s="140"/>
    </row>
    <row r="3403" customFormat="false" ht="12.75" hidden="false" customHeight="false" outlineLevel="0" collapsed="false">
      <c r="A3403" s="0" t="e">
        <f aca="false">INDEX(BucketTable,MATCH(B3403,SumMonths,0),1)</f>
        <v>#N/A</v>
      </c>
      <c r="Y3403" s="140"/>
      <c r="Z3403" s="140"/>
    </row>
    <row r="3404" customFormat="false" ht="12.75" hidden="false" customHeight="false" outlineLevel="0" collapsed="false">
      <c r="A3404" s="0" t="e">
        <f aca="false">INDEX(BucketTable,MATCH(B3404,SumMonths,0),1)</f>
        <v>#N/A</v>
      </c>
      <c r="Y3404" s="140"/>
      <c r="Z3404" s="140"/>
    </row>
    <row r="3405" customFormat="false" ht="12.75" hidden="false" customHeight="false" outlineLevel="0" collapsed="false">
      <c r="A3405" s="0" t="e">
        <f aca="false">INDEX(BucketTable,MATCH(B3405,SumMonths,0),1)</f>
        <v>#N/A</v>
      </c>
      <c r="Y3405" s="140"/>
      <c r="Z3405" s="140"/>
    </row>
    <row r="3406" customFormat="false" ht="12.75" hidden="false" customHeight="false" outlineLevel="0" collapsed="false">
      <c r="A3406" s="0" t="e">
        <f aca="false">INDEX(BucketTable,MATCH(B3406,SumMonths,0),1)</f>
        <v>#N/A</v>
      </c>
      <c r="Y3406" s="140"/>
      <c r="Z3406" s="140"/>
    </row>
    <row r="3407" customFormat="false" ht="12.75" hidden="false" customHeight="false" outlineLevel="0" collapsed="false">
      <c r="A3407" s="0" t="e">
        <f aca="false">INDEX(BucketTable,MATCH(B3407,SumMonths,0),1)</f>
        <v>#N/A</v>
      </c>
      <c r="Y3407" s="140"/>
      <c r="Z3407" s="140"/>
    </row>
    <row r="3408" customFormat="false" ht="12.75" hidden="false" customHeight="false" outlineLevel="0" collapsed="false">
      <c r="A3408" s="0" t="e">
        <f aca="false">INDEX(BucketTable,MATCH(B3408,SumMonths,0),1)</f>
        <v>#N/A</v>
      </c>
      <c r="Y3408" s="140"/>
      <c r="Z3408" s="140"/>
    </row>
    <row r="3409" customFormat="false" ht="12.75" hidden="false" customHeight="false" outlineLevel="0" collapsed="false">
      <c r="A3409" s="0" t="e">
        <f aca="false">INDEX(BucketTable,MATCH(B3409,SumMonths,0),1)</f>
        <v>#N/A</v>
      </c>
      <c r="Y3409" s="140"/>
      <c r="Z3409" s="140"/>
    </row>
    <row r="3410" customFormat="false" ht="12.75" hidden="false" customHeight="false" outlineLevel="0" collapsed="false">
      <c r="A3410" s="0" t="e">
        <f aca="false">INDEX(BucketTable,MATCH(B3410,SumMonths,0),1)</f>
        <v>#N/A</v>
      </c>
      <c r="Y3410" s="140"/>
      <c r="Z3410" s="140"/>
    </row>
    <row r="3411" customFormat="false" ht="12.75" hidden="false" customHeight="false" outlineLevel="0" collapsed="false">
      <c r="A3411" s="0" t="e">
        <f aca="false">INDEX(BucketTable,MATCH(B3411,SumMonths,0),1)</f>
        <v>#N/A</v>
      </c>
      <c r="Y3411" s="140"/>
      <c r="Z3411" s="140"/>
    </row>
    <row r="3412" customFormat="false" ht="12.75" hidden="false" customHeight="false" outlineLevel="0" collapsed="false">
      <c r="A3412" s="0" t="e">
        <f aca="false">INDEX(BucketTable,MATCH(B3412,SumMonths,0),1)</f>
        <v>#N/A</v>
      </c>
      <c r="Y3412" s="140"/>
      <c r="Z3412" s="140"/>
    </row>
    <row r="3413" customFormat="false" ht="12.75" hidden="false" customHeight="false" outlineLevel="0" collapsed="false">
      <c r="A3413" s="0" t="e">
        <f aca="false">INDEX(BucketTable,MATCH(B3413,SumMonths,0),1)</f>
        <v>#N/A</v>
      </c>
      <c r="Y3413" s="140"/>
      <c r="Z3413" s="140"/>
    </row>
    <row r="3414" customFormat="false" ht="12.75" hidden="false" customHeight="false" outlineLevel="0" collapsed="false">
      <c r="A3414" s="0" t="e">
        <f aca="false">INDEX(BucketTable,MATCH(B3414,SumMonths,0),1)</f>
        <v>#N/A</v>
      </c>
      <c r="Y3414" s="140"/>
      <c r="Z3414" s="140"/>
    </row>
    <row r="3415" customFormat="false" ht="12.75" hidden="false" customHeight="false" outlineLevel="0" collapsed="false">
      <c r="A3415" s="0" t="e">
        <f aca="false">INDEX(BucketTable,MATCH(B3415,SumMonths,0),1)</f>
        <v>#N/A</v>
      </c>
      <c r="Y3415" s="140"/>
      <c r="Z3415" s="140"/>
    </row>
    <row r="3416" customFormat="false" ht="12.75" hidden="false" customHeight="false" outlineLevel="0" collapsed="false">
      <c r="A3416" s="0" t="e">
        <f aca="false">INDEX(BucketTable,MATCH(B3416,SumMonths,0),1)</f>
        <v>#N/A</v>
      </c>
      <c r="Y3416" s="140"/>
      <c r="Z3416" s="140"/>
    </row>
    <row r="3417" customFormat="false" ht="12.75" hidden="false" customHeight="false" outlineLevel="0" collapsed="false">
      <c r="A3417" s="0" t="e">
        <f aca="false">INDEX(BucketTable,MATCH(B3417,SumMonths,0),1)</f>
        <v>#N/A</v>
      </c>
      <c r="Y3417" s="140"/>
      <c r="Z3417" s="140"/>
    </row>
    <row r="3418" customFormat="false" ht="12.75" hidden="false" customHeight="false" outlineLevel="0" collapsed="false">
      <c r="A3418" s="0" t="e">
        <f aca="false">INDEX(BucketTable,MATCH(B3418,SumMonths,0),1)</f>
        <v>#N/A</v>
      </c>
      <c r="Y3418" s="140"/>
      <c r="Z3418" s="140"/>
    </row>
    <row r="3419" customFormat="false" ht="12.75" hidden="false" customHeight="false" outlineLevel="0" collapsed="false">
      <c r="A3419" s="0" t="e">
        <f aca="false">INDEX(BucketTable,MATCH(B3419,SumMonths,0),1)</f>
        <v>#N/A</v>
      </c>
      <c r="Y3419" s="140"/>
      <c r="Z3419" s="140"/>
    </row>
    <row r="3420" customFormat="false" ht="12.75" hidden="false" customHeight="false" outlineLevel="0" collapsed="false">
      <c r="A3420" s="0" t="e">
        <f aca="false">INDEX(BucketTable,MATCH(B3420,SumMonths,0),1)</f>
        <v>#N/A</v>
      </c>
      <c r="Y3420" s="140"/>
      <c r="Z3420" s="140"/>
    </row>
    <row r="3421" customFormat="false" ht="12.75" hidden="false" customHeight="false" outlineLevel="0" collapsed="false">
      <c r="A3421" s="0" t="e">
        <f aca="false">INDEX(BucketTable,MATCH(B3421,SumMonths,0),1)</f>
        <v>#N/A</v>
      </c>
      <c r="Y3421" s="140"/>
      <c r="Z3421" s="140"/>
    </row>
    <row r="3422" customFormat="false" ht="12.75" hidden="false" customHeight="false" outlineLevel="0" collapsed="false">
      <c r="A3422" s="0" t="e">
        <f aca="false">INDEX(BucketTable,MATCH(B3422,SumMonths,0),1)</f>
        <v>#N/A</v>
      </c>
      <c r="Y3422" s="140"/>
      <c r="Z3422" s="140"/>
    </row>
    <row r="3423" customFormat="false" ht="12.75" hidden="false" customHeight="false" outlineLevel="0" collapsed="false">
      <c r="A3423" s="0" t="e">
        <f aca="false">INDEX(BucketTable,MATCH(B3423,SumMonths,0),1)</f>
        <v>#N/A</v>
      </c>
      <c r="Y3423" s="140"/>
      <c r="Z3423" s="140"/>
    </row>
    <row r="3424" customFormat="false" ht="12.75" hidden="false" customHeight="false" outlineLevel="0" collapsed="false">
      <c r="A3424" s="0" t="e">
        <f aca="false">INDEX(BucketTable,MATCH(B3424,SumMonths,0),1)</f>
        <v>#N/A</v>
      </c>
      <c r="Y3424" s="140"/>
      <c r="Z3424" s="140"/>
    </row>
    <row r="3425" customFormat="false" ht="12.75" hidden="false" customHeight="false" outlineLevel="0" collapsed="false">
      <c r="A3425" s="0" t="e">
        <f aca="false">INDEX(BucketTable,MATCH(B3425,SumMonths,0),1)</f>
        <v>#N/A</v>
      </c>
      <c r="Y3425" s="140"/>
      <c r="Z3425" s="140"/>
    </row>
    <row r="3426" customFormat="false" ht="12.75" hidden="false" customHeight="false" outlineLevel="0" collapsed="false">
      <c r="A3426" s="0" t="e">
        <f aca="false">INDEX(BucketTable,MATCH(B3426,SumMonths,0),1)</f>
        <v>#N/A</v>
      </c>
      <c r="Y3426" s="140"/>
      <c r="Z3426" s="140"/>
    </row>
    <row r="3427" customFormat="false" ht="12.75" hidden="false" customHeight="false" outlineLevel="0" collapsed="false">
      <c r="A3427" s="0" t="e">
        <f aca="false">INDEX(BucketTable,MATCH(B3427,SumMonths,0),1)</f>
        <v>#N/A</v>
      </c>
      <c r="Y3427" s="140"/>
      <c r="Z3427" s="140"/>
    </row>
    <row r="3428" customFormat="false" ht="12.75" hidden="false" customHeight="false" outlineLevel="0" collapsed="false">
      <c r="A3428" s="0" t="e">
        <f aca="false">INDEX(BucketTable,MATCH(B3428,SumMonths,0),1)</f>
        <v>#N/A</v>
      </c>
      <c r="Y3428" s="140"/>
      <c r="Z3428" s="140"/>
    </row>
    <row r="3429" customFormat="false" ht="12.75" hidden="false" customHeight="false" outlineLevel="0" collapsed="false">
      <c r="A3429" s="0" t="e">
        <f aca="false">INDEX(BucketTable,MATCH(B3429,SumMonths,0),1)</f>
        <v>#N/A</v>
      </c>
      <c r="Y3429" s="140"/>
      <c r="Z3429" s="140"/>
    </row>
    <row r="3430" customFormat="false" ht="12.75" hidden="false" customHeight="false" outlineLevel="0" collapsed="false">
      <c r="A3430" s="0" t="e">
        <f aca="false">INDEX(BucketTable,MATCH(B3430,SumMonths,0),1)</f>
        <v>#N/A</v>
      </c>
      <c r="Y3430" s="140"/>
      <c r="Z3430" s="140"/>
    </row>
    <row r="3431" customFormat="false" ht="12.75" hidden="false" customHeight="false" outlineLevel="0" collapsed="false">
      <c r="A3431" s="0" t="e">
        <f aca="false">INDEX(BucketTable,MATCH(B3431,SumMonths,0),1)</f>
        <v>#N/A</v>
      </c>
      <c r="Y3431" s="140"/>
      <c r="Z3431" s="140"/>
    </row>
    <row r="3432" customFormat="false" ht="12.75" hidden="false" customHeight="false" outlineLevel="0" collapsed="false">
      <c r="A3432" s="0" t="e">
        <f aca="false">INDEX(BucketTable,MATCH(B3432,SumMonths,0),1)</f>
        <v>#N/A</v>
      </c>
      <c r="Y3432" s="140"/>
      <c r="Z3432" s="140"/>
    </row>
    <row r="3433" customFormat="false" ht="12.75" hidden="false" customHeight="false" outlineLevel="0" collapsed="false">
      <c r="A3433" s="0" t="e">
        <f aca="false">INDEX(BucketTable,MATCH(B3433,SumMonths,0),1)</f>
        <v>#N/A</v>
      </c>
      <c r="Y3433" s="140"/>
      <c r="Z3433" s="140"/>
    </row>
    <row r="3434" customFormat="false" ht="12.75" hidden="false" customHeight="false" outlineLevel="0" collapsed="false">
      <c r="A3434" s="0" t="e">
        <f aca="false">INDEX(BucketTable,MATCH(B3434,SumMonths,0),1)</f>
        <v>#N/A</v>
      </c>
      <c r="Y3434" s="140"/>
      <c r="Z3434" s="140"/>
    </row>
    <row r="3435" customFormat="false" ht="12.75" hidden="false" customHeight="false" outlineLevel="0" collapsed="false">
      <c r="A3435" s="0" t="e">
        <f aca="false">INDEX(BucketTable,MATCH(B3435,SumMonths,0),1)</f>
        <v>#N/A</v>
      </c>
      <c r="Y3435" s="140"/>
      <c r="Z3435" s="140"/>
    </row>
    <row r="3436" customFormat="false" ht="12.75" hidden="false" customHeight="false" outlineLevel="0" collapsed="false">
      <c r="A3436" s="0" t="e">
        <f aca="false">INDEX(BucketTable,MATCH(B3436,SumMonths,0),1)</f>
        <v>#N/A</v>
      </c>
      <c r="Y3436" s="140"/>
      <c r="Z3436" s="140"/>
    </row>
    <row r="3437" customFormat="false" ht="12.75" hidden="false" customHeight="false" outlineLevel="0" collapsed="false">
      <c r="A3437" s="0" t="e">
        <f aca="false">INDEX(BucketTable,MATCH(B3437,SumMonths,0),1)</f>
        <v>#N/A</v>
      </c>
      <c r="Y3437" s="140"/>
      <c r="Z3437" s="140"/>
    </row>
    <row r="3438" customFormat="false" ht="12.75" hidden="false" customHeight="false" outlineLevel="0" collapsed="false">
      <c r="A3438" s="0" t="e">
        <f aca="false">INDEX(BucketTable,MATCH(B3438,SumMonths,0),1)</f>
        <v>#N/A</v>
      </c>
      <c r="Y3438" s="140"/>
      <c r="Z3438" s="140"/>
    </row>
    <row r="3439" customFormat="false" ht="12.75" hidden="false" customHeight="false" outlineLevel="0" collapsed="false">
      <c r="A3439" s="0" t="e">
        <f aca="false">INDEX(BucketTable,MATCH(B3439,SumMonths,0),1)</f>
        <v>#N/A</v>
      </c>
      <c r="Y3439" s="140"/>
      <c r="Z3439" s="140"/>
    </row>
    <row r="3440" customFormat="false" ht="12.75" hidden="false" customHeight="false" outlineLevel="0" collapsed="false">
      <c r="A3440" s="0" t="e">
        <f aca="false">INDEX(BucketTable,MATCH(B3440,SumMonths,0),1)</f>
        <v>#N/A</v>
      </c>
      <c r="Y3440" s="140"/>
      <c r="Z3440" s="140"/>
    </row>
    <row r="3441" customFormat="false" ht="12.75" hidden="false" customHeight="false" outlineLevel="0" collapsed="false">
      <c r="A3441" s="0" t="e">
        <f aca="false">INDEX(BucketTable,MATCH(B3441,SumMonths,0),1)</f>
        <v>#N/A</v>
      </c>
      <c r="Y3441" s="140"/>
      <c r="Z3441" s="140"/>
    </row>
    <row r="3442" customFormat="false" ht="12.75" hidden="false" customHeight="false" outlineLevel="0" collapsed="false">
      <c r="A3442" s="0" t="e">
        <f aca="false">INDEX(BucketTable,MATCH(B3442,SumMonths,0),1)</f>
        <v>#N/A</v>
      </c>
      <c r="Y3442" s="140"/>
      <c r="Z3442" s="140"/>
    </row>
    <row r="3443" customFormat="false" ht="12.75" hidden="false" customHeight="false" outlineLevel="0" collapsed="false">
      <c r="A3443" s="0" t="e">
        <f aca="false">INDEX(BucketTable,MATCH(B3443,SumMonths,0),1)</f>
        <v>#N/A</v>
      </c>
      <c r="Y3443" s="140"/>
      <c r="Z3443" s="140"/>
    </row>
    <row r="3444" customFormat="false" ht="12.75" hidden="false" customHeight="false" outlineLevel="0" collapsed="false">
      <c r="A3444" s="0" t="e">
        <f aca="false">INDEX(BucketTable,MATCH(B3444,SumMonths,0),1)</f>
        <v>#N/A</v>
      </c>
      <c r="Y3444" s="140"/>
      <c r="Z3444" s="140"/>
    </row>
    <row r="3445" customFormat="false" ht="12.75" hidden="false" customHeight="false" outlineLevel="0" collapsed="false">
      <c r="A3445" s="0" t="e">
        <f aca="false">INDEX(BucketTable,MATCH(B3445,SumMonths,0),1)</f>
        <v>#N/A</v>
      </c>
      <c r="Y3445" s="140"/>
      <c r="Z3445" s="140"/>
    </row>
    <row r="3446" customFormat="false" ht="12.75" hidden="false" customHeight="false" outlineLevel="0" collapsed="false">
      <c r="A3446" s="0" t="e">
        <f aca="false">INDEX(BucketTable,MATCH(B3446,SumMonths,0),1)</f>
        <v>#N/A</v>
      </c>
      <c r="Y3446" s="140"/>
      <c r="Z3446" s="140"/>
    </row>
    <row r="3447" customFormat="false" ht="12.75" hidden="false" customHeight="false" outlineLevel="0" collapsed="false">
      <c r="A3447" s="0" t="e">
        <f aca="false">INDEX(BucketTable,MATCH(B3447,SumMonths,0),1)</f>
        <v>#N/A</v>
      </c>
      <c r="Y3447" s="140"/>
      <c r="Z3447" s="140"/>
    </row>
    <row r="3448" customFormat="false" ht="12.75" hidden="false" customHeight="false" outlineLevel="0" collapsed="false">
      <c r="A3448" s="0" t="e">
        <f aca="false">INDEX(BucketTable,MATCH(B3448,SumMonths,0),1)</f>
        <v>#N/A</v>
      </c>
      <c r="Y3448" s="140"/>
      <c r="Z3448" s="140"/>
    </row>
    <row r="3449" customFormat="false" ht="12.75" hidden="false" customHeight="false" outlineLevel="0" collapsed="false">
      <c r="A3449" s="0" t="e">
        <f aca="false">INDEX(BucketTable,MATCH(B3449,SumMonths,0),1)</f>
        <v>#N/A</v>
      </c>
      <c r="Y3449" s="140"/>
      <c r="Z3449" s="140"/>
    </row>
    <row r="3450" customFormat="false" ht="12.75" hidden="false" customHeight="false" outlineLevel="0" collapsed="false">
      <c r="A3450" s="0" t="e">
        <f aca="false">INDEX(BucketTable,MATCH(B3450,SumMonths,0),1)</f>
        <v>#N/A</v>
      </c>
      <c r="Y3450" s="140"/>
      <c r="Z3450" s="140"/>
    </row>
    <row r="3451" customFormat="false" ht="12.75" hidden="false" customHeight="false" outlineLevel="0" collapsed="false">
      <c r="A3451" s="0" t="e">
        <f aca="false">INDEX(BucketTable,MATCH(B3451,SumMonths,0),1)</f>
        <v>#N/A</v>
      </c>
      <c r="Y3451" s="140"/>
      <c r="Z3451" s="140"/>
    </row>
    <row r="3452" customFormat="false" ht="12.75" hidden="false" customHeight="false" outlineLevel="0" collapsed="false">
      <c r="A3452" s="0" t="e">
        <f aca="false">INDEX(BucketTable,MATCH(B3452,SumMonths,0),1)</f>
        <v>#N/A</v>
      </c>
      <c r="Y3452" s="140"/>
      <c r="Z3452" s="140"/>
    </row>
    <row r="3453" customFormat="false" ht="12.75" hidden="false" customHeight="false" outlineLevel="0" collapsed="false">
      <c r="A3453" s="0" t="e">
        <f aca="false">INDEX(BucketTable,MATCH(B3453,SumMonths,0),1)</f>
        <v>#N/A</v>
      </c>
      <c r="Y3453" s="140"/>
      <c r="Z3453" s="140"/>
    </row>
    <row r="3454" customFormat="false" ht="12.75" hidden="false" customHeight="false" outlineLevel="0" collapsed="false">
      <c r="A3454" s="0" t="e">
        <f aca="false">INDEX(BucketTable,MATCH(B3454,SumMonths,0),1)</f>
        <v>#N/A</v>
      </c>
      <c r="Y3454" s="140"/>
      <c r="Z3454" s="140"/>
    </row>
    <row r="3455" customFormat="false" ht="12.75" hidden="false" customHeight="false" outlineLevel="0" collapsed="false">
      <c r="A3455" s="0" t="e">
        <f aca="false">INDEX(BucketTable,MATCH(B3455,SumMonths,0),1)</f>
        <v>#N/A</v>
      </c>
      <c r="Y3455" s="140"/>
      <c r="Z3455" s="140"/>
    </row>
    <row r="3456" customFormat="false" ht="12.75" hidden="false" customHeight="false" outlineLevel="0" collapsed="false">
      <c r="A3456" s="0" t="e">
        <f aca="false">INDEX(BucketTable,MATCH(B3456,SumMonths,0),1)</f>
        <v>#N/A</v>
      </c>
      <c r="Y3456" s="140"/>
      <c r="Z3456" s="140"/>
    </row>
    <row r="3457" customFormat="false" ht="12.75" hidden="false" customHeight="false" outlineLevel="0" collapsed="false">
      <c r="A3457" s="0" t="e">
        <f aca="false">INDEX(BucketTable,MATCH(B3457,SumMonths,0),1)</f>
        <v>#N/A</v>
      </c>
      <c r="Y3457" s="140"/>
      <c r="Z3457" s="140"/>
    </row>
    <row r="3458" customFormat="false" ht="12.75" hidden="false" customHeight="false" outlineLevel="0" collapsed="false">
      <c r="A3458" s="0" t="e">
        <f aca="false">INDEX(BucketTable,MATCH(B3458,SumMonths,0),1)</f>
        <v>#N/A</v>
      </c>
      <c r="Y3458" s="140"/>
      <c r="Z3458" s="140"/>
    </row>
    <row r="3459" customFormat="false" ht="12.75" hidden="false" customHeight="false" outlineLevel="0" collapsed="false">
      <c r="A3459" s="0" t="e">
        <f aca="false">INDEX(BucketTable,MATCH(B3459,SumMonths,0),1)</f>
        <v>#N/A</v>
      </c>
      <c r="Y3459" s="140"/>
      <c r="Z3459" s="140"/>
    </row>
    <row r="3460" customFormat="false" ht="12.75" hidden="false" customHeight="false" outlineLevel="0" collapsed="false">
      <c r="A3460" s="0" t="e">
        <f aca="false">INDEX(BucketTable,MATCH(B3460,SumMonths,0),1)</f>
        <v>#N/A</v>
      </c>
      <c r="Y3460" s="140"/>
      <c r="Z3460" s="140"/>
    </row>
    <row r="3461" customFormat="false" ht="12.75" hidden="false" customHeight="false" outlineLevel="0" collapsed="false">
      <c r="A3461" s="0" t="e">
        <f aca="false">INDEX(BucketTable,MATCH(B3461,SumMonths,0),1)</f>
        <v>#N/A</v>
      </c>
      <c r="Y3461" s="140"/>
      <c r="Z3461" s="140"/>
    </row>
    <row r="3462" customFormat="false" ht="12.75" hidden="false" customHeight="false" outlineLevel="0" collapsed="false">
      <c r="A3462" s="0" t="e">
        <f aca="false">INDEX(BucketTable,MATCH(B3462,SumMonths,0),1)</f>
        <v>#N/A</v>
      </c>
      <c r="Y3462" s="140"/>
      <c r="Z3462" s="140"/>
    </row>
    <row r="3463" customFormat="false" ht="12.75" hidden="false" customHeight="false" outlineLevel="0" collapsed="false">
      <c r="A3463" s="0" t="e">
        <f aca="false">INDEX(BucketTable,MATCH(B3463,SumMonths,0),1)</f>
        <v>#N/A</v>
      </c>
      <c r="Y3463" s="140"/>
      <c r="Z3463" s="140"/>
    </row>
    <row r="3464" customFormat="false" ht="12.75" hidden="false" customHeight="false" outlineLevel="0" collapsed="false">
      <c r="A3464" s="0" t="e">
        <f aca="false">INDEX(BucketTable,MATCH(B3464,SumMonths,0),1)</f>
        <v>#N/A</v>
      </c>
      <c r="Y3464" s="140"/>
      <c r="Z3464" s="140"/>
    </row>
    <row r="3465" customFormat="false" ht="12.75" hidden="false" customHeight="false" outlineLevel="0" collapsed="false">
      <c r="A3465" s="0" t="e">
        <f aca="false">INDEX(BucketTable,MATCH(B3465,SumMonths,0),1)</f>
        <v>#N/A</v>
      </c>
      <c r="Y3465" s="140"/>
      <c r="Z3465" s="140"/>
    </row>
    <row r="3466" customFormat="false" ht="12.75" hidden="false" customHeight="false" outlineLevel="0" collapsed="false">
      <c r="A3466" s="0" t="e">
        <f aca="false">INDEX(BucketTable,MATCH(B3466,SumMonths,0),1)</f>
        <v>#N/A</v>
      </c>
      <c r="Y3466" s="140"/>
      <c r="Z3466" s="140"/>
    </row>
    <row r="3467" customFormat="false" ht="12.75" hidden="false" customHeight="false" outlineLevel="0" collapsed="false">
      <c r="A3467" s="0" t="e">
        <f aca="false">INDEX(BucketTable,MATCH(B3467,SumMonths,0),1)</f>
        <v>#N/A</v>
      </c>
      <c r="Y3467" s="140"/>
      <c r="Z3467" s="140"/>
    </row>
    <row r="3468" customFormat="false" ht="12.75" hidden="false" customHeight="false" outlineLevel="0" collapsed="false">
      <c r="A3468" s="0" t="e">
        <f aca="false">INDEX(BucketTable,MATCH(B3468,SumMonths,0),1)</f>
        <v>#N/A</v>
      </c>
      <c r="Y3468" s="140"/>
      <c r="Z3468" s="140"/>
    </row>
    <row r="3469" customFormat="false" ht="12.75" hidden="false" customHeight="false" outlineLevel="0" collapsed="false">
      <c r="A3469" s="0" t="e">
        <f aca="false">INDEX(BucketTable,MATCH(B3469,SumMonths,0),1)</f>
        <v>#N/A</v>
      </c>
      <c r="Y3469" s="140"/>
      <c r="Z3469" s="140"/>
    </row>
    <row r="3470" customFormat="false" ht="12.75" hidden="false" customHeight="false" outlineLevel="0" collapsed="false">
      <c r="A3470" s="0" t="e">
        <f aca="false">INDEX(BucketTable,MATCH(B3470,SumMonths,0),1)</f>
        <v>#N/A</v>
      </c>
      <c r="Y3470" s="140"/>
      <c r="Z3470" s="140"/>
    </row>
    <row r="3471" customFormat="false" ht="12.75" hidden="false" customHeight="false" outlineLevel="0" collapsed="false">
      <c r="A3471" s="0" t="e">
        <f aca="false">INDEX(BucketTable,MATCH(B3471,SumMonths,0),1)</f>
        <v>#N/A</v>
      </c>
      <c r="Y3471" s="140"/>
      <c r="Z3471" s="140"/>
    </row>
    <row r="3472" customFormat="false" ht="12.75" hidden="false" customHeight="false" outlineLevel="0" collapsed="false">
      <c r="A3472" s="0" t="e">
        <f aca="false">INDEX(BucketTable,MATCH(B3472,SumMonths,0),1)</f>
        <v>#N/A</v>
      </c>
      <c r="Y3472" s="140"/>
      <c r="Z3472" s="140"/>
    </row>
    <row r="3473" customFormat="false" ht="12.75" hidden="false" customHeight="false" outlineLevel="0" collapsed="false">
      <c r="A3473" s="0" t="e">
        <f aca="false">INDEX(BucketTable,MATCH(B3473,SumMonths,0),1)</f>
        <v>#N/A</v>
      </c>
      <c r="Y3473" s="140"/>
      <c r="Z3473" s="140"/>
    </row>
    <row r="3474" customFormat="false" ht="12.75" hidden="false" customHeight="false" outlineLevel="0" collapsed="false">
      <c r="A3474" s="0" t="e">
        <f aca="false">INDEX(BucketTable,MATCH(B3474,SumMonths,0),1)</f>
        <v>#N/A</v>
      </c>
      <c r="Y3474" s="140"/>
      <c r="Z3474" s="140"/>
    </row>
    <row r="3475" customFormat="false" ht="12.75" hidden="false" customHeight="false" outlineLevel="0" collapsed="false">
      <c r="A3475" s="0" t="e">
        <f aca="false">INDEX(BucketTable,MATCH(B3475,SumMonths,0),1)</f>
        <v>#N/A</v>
      </c>
      <c r="Y3475" s="140"/>
      <c r="Z3475" s="140"/>
    </row>
    <row r="3476" customFormat="false" ht="12.75" hidden="false" customHeight="false" outlineLevel="0" collapsed="false">
      <c r="A3476" s="0" t="e">
        <f aca="false">INDEX(BucketTable,MATCH(B3476,SumMonths,0),1)</f>
        <v>#N/A</v>
      </c>
      <c r="Y3476" s="140"/>
      <c r="Z3476" s="140"/>
    </row>
    <row r="3477" customFormat="false" ht="12.75" hidden="false" customHeight="false" outlineLevel="0" collapsed="false">
      <c r="A3477" s="0" t="e">
        <f aca="false">INDEX(BucketTable,MATCH(B3477,SumMonths,0),1)</f>
        <v>#N/A</v>
      </c>
      <c r="Y3477" s="140"/>
      <c r="Z3477" s="140"/>
    </row>
    <row r="3478" customFormat="false" ht="12.75" hidden="false" customHeight="false" outlineLevel="0" collapsed="false">
      <c r="A3478" s="0" t="e">
        <f aca="false">INDEX(BucketTable,MATCH(B3478,SumMonths,0),1)</f>
        <v>#N/A</v>
      </c>
      <c r="Y3478" s="140"/>
      <c r="Z3478" s="140"/>
    </row>
    <row r="3479" customFormat="false" ht="12.75" hidden="false" customHeight="false" outlineLevel="0" collapsed="false">
      <c r="A3479" s="0" t="e">
        <f aca="false">INDEX(BucketTable,MATCH(B3479,SumMonths,0),1)</f>
        <v>#N/A</v>
      </c>
      <c r="Y3479" s="140"/>
      <c r="Z3479" s="140"/>
    </row>
    <row r="3480" customFormat="false" ht="12.75" hidden="false" customHeight="false" outlineLevel="0" collapsed="false">
      <c r="A3480" s="0" t="e">
        <f aca="false">INDEX(BucketTable,MATCH(B3480,SumMonths,0),1)</f>
        <v>#N/A</v>
      </c>
      <c r="Y3480" s="140"/>
      <c r="Z3480" s="140"/>
    </row>
    <row r="3481" customFormat="false" ht="12.75" hidden="false" customHeight="false" outlineLevel="0" collapsed="false">
      <c r="A3481" s="0" t="e">
        <f aca="false">INDEX(BucketTable,MATCH(B3481,SumMonths,0),1)</f>
        <v>#N/A</v>
      </c>
      <c r="Y3481" s="140"/>
      <c r="Z3481" s="140"/>
    </row>
    <row r="3482" customFormat="false" ht="12.75" hidden="false" customHeight="false" outlineLevel="0" collapsed="false">
      <c r="A3482" s="0" t="e">
        <f aca="false">INDEX(BucketTable,MATCH(B3482,SumMonths,0),1)</f>
        <v>#N/A</v>
      </c>
      <c r="Y3482" s="140"/>
      <c r="Z3482" s="140"/>
    </row>
    <row r="3483" customFormat="false" ht="12.75" hidden="false" customHeight="false" outlineLevel="0" collapsed="false">
      <c r="A3483" s="0" t="e">
        <f aca="false">INDEX(BucketTable,MATCH(B3483,SumMonths,0),1)</f>
        <v>#N/A</v>
      </c>
      <c r="Y3483" s="140"/>
      <c r="Z3483" s="140"/>
    </row>
    <row r="3484" customFormat="false" ht="12.75" hidden="false" customHeight="false" outlineLevel="0" collapsed="false">
      <c r="A3484" s="0" t="e">
        <f aca="false">INDEX(BucketTable,MATCH(B3484,SumMonths,0),1)</f>
        <v>#N/A</v>
      </c>
      <c r="Y3484" s="140"/>
      <c r="Z3484" s="140"/>
    </row>
    <row r="3485" customFormat="false" ht="12.75" hidden="false" customHeight="false" outlineLevel="0" collapsed="false">
      <c r="A3485" s="0" t="e">
        <f aca="false">INDEX(BucketTable,MATCH(B3485,SumMonths,0),1)</f>
        <v>#N/A</v>
      </c>
      <c r="Y3485" s="140"/>
      <c r="Z3485" s="140"/>
    </row>
    <row r="3486" customFormat="false" ht="12.75" hidden="false" customHeight="false" outlineLevel="0" collapsed="false">
      <c r="A3486" s="0" t="e">
        <f aca="false">INDEX(BucketTable,MATCH(B3486,SumMonths,0),1)</f>
        <v>#N/A</v>
      </c>
      <c r="Y3486" s="140"/>
      <c r="Z3486" s="140"/>
    </row>
    <row r="3487" customFormat="false" ht="12.75" hidden="false" customHeight="false" outlineLevel="0" collapsed="false">
      <c r="A3487" s="0" t="e">
        <f aca="false">INDEX(BucketTable,MATCH(B3487,SumMonths,0),1)</f>
        <v>#N/A</v>
      </c>
      <c r="Y3487" s="140"/>
      <c r="Z3487" s="140"/>
    </row>
    <row r="3488" customFormat="false" ht="12.75" hidden="false" customHeight="false" outlineLevel="0" collapsed="false">
      <c r="A3488" s="0" t="e">
        <f aca="false">INDEX(BucketTable,MATCH(B3488,SumMonths,0),1)</f>
        <v>#N/A</v>
      </c>
      <c r="Y3488" s="140"/>
      <c r="Z3488" s="140"/>
    </row>
    <row r="3489" customFormat="false" ht="12.75" hidden="false" customHeight="false" outlineLevel="0" collapsed="false">
      <c r="A3489" s="0" t="e">
        <f aca="false">INDEX(BucketTable,MATCH(B3489,SumMonths,0),1)</f>
        <v>#N/A</v>
      </c>
      <c r="Y3489" s="140"/>
      <c r="Z3489" s="140"/>
    </row>
    <row r="3490" customFormat="false" ht="12.75" hidden="false" customHeight="false" outlineLevel="0" collapsed="false">
      <c r="A3490" s="0" t="e">
        <f aca="false">INDEX(BucketTable,MATCH(B3490,SumMonths,0),1)</f>
        <v>#N/A</v>
      </c>
      <c r="Y3490" s="140"/>
      <c r="Z3490" s="140"/>
    </row>
    <row r="3491" customFormat="false" ht="12.75" hidden="false" customHeight="false" outlineLevel="0" collapsed="false">
      <c r="A3491" s="0" t="e">
        <f aca="false">INDEX(BucketTable,MATCH(B3491,SumMonths,0),1)</f>
        <v>#N/A</v>
      </c>
      <c r="Y3491" s="140"/>
      <c r="Z3491" s="140"/>
    </row>
    <row r="3492" customFormat="false" ht="12.75" hidden="false" customHeight="false" outlineLevel="0" collapsed="false">
      <c r="A3492" s="0" t="e">
        <f aca="false">INDEX(BucketTable,MATCH(B3492,SumMonths,0),1)</f>
        <v>#N/A</v>
      </c>
      <c r="Y3492" s="140"/>
      <c r="Z3492" s="140"/>
    </row>
    <row r="3493" customFormat="false" ht="12.75" hidden="false" customHeight="false" outlineLevel="0" collapsed="false">
      <c r="A3493" s="0" t="e">
        <f aca="false">INDEX(BucketTable,MATCH(B3493,SumMonths,0),1)</f>
        <v>#N/A</v>
      </c>
      <c r="Y3493" s="140"/>
      <c r="Z3493" s="140"/>
    </row>
    <row r="3494" customFormat="false" ht="12.75" hidden="false" customHeight="false" outlineLevel="0" collapsed="false">
      <c r="A3494" s="0" t="e">
        <f aca="false">INDEX(BucketTable,MATCH(B3494,SumMonths,0),1)</f>
        <v>#N/A</v>
      </c>
      <c r="Y3494" s="140"/>
      <c r="Z3494" s="140"/>
    </row>
    <row r="3495" customFormat="false" ht="12.75" hidden="false" customHeight="false" outlineLevel="0" collapsed="false">
      <c r="A3495" s="0" t="e">
        <f aca="false">INDEX(BucketTable,MATCH(B3495,SumMonths,0),1)</f>
        <v>#N/A</v>
      </c>
      <c r="Y3495" s="140"/>
      <c r="Z3495" s="140"/>
    </row>
    <row r="3496" customFormat="false" ht="12.75" hidden="false" customHeight="false" outlineLevel="0" collapsed="false">
      <c r="A3496" s="0" t="e">
        <f aca="false">INDEX(BucketTable,MATCH(B3496,SumMonths,0),1)</f>
        <v>#N/A</v>
      </c>
      <c r="Y3496" s="140"/>
      <c r="Z3496" s="140"/>
    </row>
    <row r="3497" customFormat="false" ht="12.75" hidden="false" customHeight="false" outlineLevel="0" collapsed="false">
      <c r="A3497" s="0" t="e">
        <f aca="false">INDEX(BucketTable,MATCH(B3497,SumMonths,0),1)</f>
        <v>#N/A</v>
      </c>
      <c r="Y3497" s="140"/>
      <c r="Z3497" s="140"/>
    </row>
    <row r="3498" customFormat="false" ht="12.75" hidden="false" customHeight="false" outlineLevel="0" collapsed="false">
      <c r="A3498" s="0" t="e">
        <f aca="false">INDEX(BucketTable,MATCH(B3498,SumMonths,0),1)</f>
        <v>#N/A</v>
      </c>
      <c r="Y3498" s="140"/>
      <c r="Z3498" s="140"/>
    </row>
    <row r="3499" customFormat="false" ht="12.75" hidden="false" customHeight="false" outlineLevel="0" collapsed="false">
      <c r="A3499" s="0" t="e">
        <f aca="false">INDEX(BucketTable,MATCH(B3499,SumMonths,0),1)</f>
        <v>#N/A</v>
      </c>
      <c r="Y3499" s="140"/>
      <c r="Z3499" s="140"/>
    </row>
    <row r="3500" customFormat="false" ht="12.75" hidden="false" customHeight="false" outlineLevel="0" collapsed="false">
      <c r="A3500" s="0" t="e">
        <f aca="false">INDEX(BucketTable,MATCH(B3500,SumMonths,0),1)</f>
        <v>#N/A</v>
      </c>
      <c r="Y3500" s="140"/>
      <c r="Z3500" s="140"/>
    </row>
    <row r="3501" customFormat="false" ht="12.75" hidden="false" customHeight="false" outlineLevel="0" collapsed="false">
      <c r="A3501" s="0" t="e">
        <f aca="false">INDEX(BucketTable,MATCH(B3501,SumMonths,0),1)</f>
        <v>#N/A</v>
      </c>
      <c r="Y3501" s="140"/>
      <c r="Z3501" s="140"/>
    </row>
    <row r="3502" customFormat="false" ht="12.75" hidden="false" customHeight="false" outlineLevel="0" collapsed="false">
      <c r="A3502" s="0" t="e">
        <f aca="false">INDEX(BucketTable,MATCH(B3502,SumMonths,0),1)</f>
        <v>#N/A</v>
      </c>
      <c r="Y3502" s="140"/>
      <c r="Z3502" s="140"/>
    </row>
    <row r="3503" customFormat="false" ht="12.75" hidden="false" customHeight="false" outlineLevel="0" collapsed="false">
      <c r="A3503" s="0" t="e">
        <f aca="false">INDEX(BucketTable,MATCH(B3503,SumMonths,0),1)</f>
        <v>#N/A</v>
      </c>
      <c r="Y3503" s="140"/>
      <c r="Z3503" s="140"/>
    </row>
    <row r="3504" customFormat="false" ht="12.75" hidden="false" customHeight="false" outlineLevel="0" collapsed="false">
      <c r="A3504" s="0" t="e">
        <f aca="false">INDEX(BucketTable,MATCH(B3504,SumMonths,0),1)</f>
        <v>#N/A</v>
      </c>
      <c r="Y3504" s="140"/>
      <c r="Z3504" s="140"/>
    </row>
    <row r="3505" customFormat="false" ht="12.75" hidden="false" customHeight="false" outlineLevel="0" collapsed="false">
      <c r="A3505" s="0" t="e">
        <f aca="false">INDEX(BucketTable,MATCH(B3505,SumMonths,0),1)</f>
        <v>#N/A</v>
      </c>
      <c r="Y3505" s="140"/>
      <c r="Z3505" s="140"/>
    </row>
    <row r="3506" customFormat="false" ht="12.75" hidden="false" customHeight="false" outlineLevel="0" collapsed="false">
      <c r="A3506" s="0" t="e">
        <f aca="false">INDEX(BucketTable,MATCH(B3506,SumMonths,0),1)</f>
        <v>#N/A</v>
      </c>
      <c r="Y3506" s="140"/>
      <c r="Z3506" s="140"/>
    </row>
    <row r="3507" customFormat="false" ht="12.75" hidden="false" customHeight="false" outlineLevel="0" collapsed="false">
      <c r="A3507" s="0" t="e">
        <f aca="false">INDEX(BucketTable,MATCH(B3507,SumMonths,0),1)</f>
        <v>#N/A</v>
      </c>
      <c r="Y3507" s="140"/>
      <c r="Z3507" s="140"/>
    </row>
    <row r="3508" customFormat="false" ht="12.75" hidden="false" customHeight="false" outlineLevel="0" collapsed="false">
      <c r="A3508" s="0" t="e">
        <f aca="false">INDEX(BucketTable,MATCH(B3508,SumMonths,0),1)</f>
        <v>#N/A</v>
      </c>
      <c r="Y3508" s="140"/>
      <c r="Z3508" s="140"/>
    </row>
    <row r="3509" customFormat="false" ht="12.75" hidden="false" customHeight="false" outlineLevel="0" collapsed="false">
      <c r="A3509" s="0" t="e">
        <f aca="false">INDEX(BucketTable,MATCH(B3509,SumMonths,0),1)</f>
        <v>#N/A</v>
      </c>
      <c r="Y3509" s="140"/>
      <c r="Z3509" s="140"/>
    </row>
    <row r="3510" customFormat="false" ht="12.75" hidden="false" customHeight="false" outlineLevel="0" collapsed="false">
      <c r="A3510" s="0" t="e">
        <f aca="false">INDEX(BucketTable,MATCH(B3510,SumMonths,0),1)</f>
        <v>#N/A</v>
      </c>
      <c r="Y3510" s="140"/>
      <c r="Z3510" s="140"/>
    </row>
    <row r="3511" customFormat="false" ht="12.75" hidden="false" customHeight="false" outlineLevel="0" collapsed="false">
      <c r="A3511" s="0" t="e">
        <f aca="false">INDEX(BucketTable,MATCH(B3511,SumMonths,0),1)</f>
        <v>#N/A</v>
      </c>
      <c r="Y3511" s="140"/>
      <c r="Z3511" s="140"/>
    </row>
    <row r="3512" customFormat="false" ht="12.75" hidden="false" customHeight="false" outlineLevel="0" collapsed="false">
      <c r="A3512" s="0" t="e">
        <f aca="false">INDEX(BucketTable,MATCH(B3512,SumMonths,0),1)</f>
        <v>#N/A</v>
      </c>
      <c r="Y3512" s="140"/>
      <c r="Z3512" s="140"/>
    </row>
    <row r="3513" customFormat="false" ht="12.75" hidden="false" customHeight="false" outlineLevel="0" collapsed="false">
      <c r="A3513" s="0" t="e">
        <f aca="false">INDEX(BucketTable,MATCH(B3513,SumMonths,0),1)</f>
        <v>#N/A</v>
      </c>
      <c r="Y3513" s="140"/>
      <c r="Z3513" s="140"/>
    </row>
    <row r="3514" customFormat="false" ht="12.75" hidden="false" customHeight="false" outlineLevel="0" collapsed="false">
      <c r="A3514" s="0" t="e">
        <f aca="false">INDEX(BucketTable,MATCH(B3514,SumMonths,0),1)</f>
        <v>#N/A</v>
      </c>
      <c r="Y3514" s="140"/>
      <c r="Z3514" s="140"/>
    </row>
    <row r="3515" customFormat="false" ht="12.75" hidden="false" customHeight="false" outlineLevel="0" collapsed="false">
      <c r="A3515" s="0" t="e">
        <f aca="false">INDEX(BucketTable,MATCH(B3515,SumMonths,0),1)</f>
        <v>#N/A</v>
      </c>
      <c r="Y3515" s="140"/>
      <c r="Z3515" s="140"/>
    </row>
    <row r="3516" customFormat="false" ht="12.75" hidden="false" customHeight="false" outlineLevel="0" collapsed="false">
      <c r="A3516" s="0" t="e">
        <f aca="false">INDEX(BucketTable,MATCH(B3516,SumMonths,0),1)</f>
        <v>#N/A</v>
      </c>
      <c r="Y3516" s="140"/>
      <c r="Z3516" s="140"/>
    </row>
    <row r="3517" customFormat="false" ht="12.75" hidden="false" customHeight="false" outlineLevel="0" collapsed="false">
      <c r="A3517" s="0" t="e">
        <f aca="false">INDEX(BucketTable,MATCH(B3517,SumMonths,0),1)</f>
        <v>#N/A</v>
      </c>
      <c r="Y3517" s="140"/>
      <c r="Z3517" s="140"/>
    </row>
    <row r="3518" customFormat="false" ht="12.75" hidden="false" customHeight="false" outlineLevel="0" collapsed="false">
      <c r="A3518" s="0" t="e">
        <f aca="false">INDEX(BucketTable,MATCH(B3518,SumMonths,0),1)</f>
        <v>#N/A</v>
      </c>
      <c r="Y3518" s="140"/>
      <c r="Z3518" s="140"/>
    </row>
    <row r="3519" customFormat="false" ht="12.75" hidden="false" customHeight="false" outlineLevel="0" collapsed="false">
      <c r="A3519" s="0" t="e">
        <f aca="false">INDEX(BucketTable,MATCH(B3519,SumMonths,0),1)</f>
        <v>#N/A</v>
      </c>
      <c r="Y3519" s="140"/>
      <c r="Z3519" s="140"/>
    </row>
    <row r="3520" customFormat="false" ht="12.75" hidden="false" customHeight="false" outlineLevel="0" collapsed="false">
      <c r="A3520" s="0" t="e">
        <f aca="false">INDEX(BucketTable,MATCH(B3520,SumMonths,0),1)</f>
        <v>#N/A</v>
      </c>
      <c r="Y3520" s="140"/>
      <c r="Z3520" s="140"/>
    </row>
    <row r="3521" customFormat="false" ht="12.75" hidden="false" customHeight="false" outlineLevel="0" collapsed="false">
      <c r="A3521" s="0" t="e">
        <f aca="false">INDEX(BucketTable,MATCH(B3521,SumMonths,0),1)</f>
        <v>#N/A</v>
      </c>
      <c r="Y3521" s="140"/>
      <c r="Z3521" s="140"/>
    </row>
    <row r="3522" customFormat="false" ht="12.75" hidden="false" customHeight="false" outlineLevel="0" collapsed="false">
      <c r="A3522" s="0" t="e">
        <f aca="false">INDEX(BucketTable,MATCH(B3522,SumMonths,0),1)</f>
        <v>#N/A</v>
      </c>
      <c r="Y3522" s="140"/>
      <c r="Z3522" s="140"/>
    </row>
    <row r="3523" customFormat="false" ht="12.75" hidden="false" customHeight="false" outlineLevel="0" collapsed="false">
      <c r="A3523" s="0" t="e">
        <f aca="false">INDEX(BucketTable,MATCH(B3523,SumMonths,0),1)</f>
        <v>#N/A</v>
      </c>
      <c r="Y3523" s="140"/>
      <c r="Z3523" s="140"/>
    </row>
    <row r="3524" customFormat="false" ht="12.75" hidden="false" customHeight="false" outlineLevel="0" collapsed="false">
      <c r="A3524" s="0" t="e">
        <f aca="false">INDEX(BucketTable,MATCH(B3524,SumMonths,0),1)</f>
        <v>#N/A</v>
      </c>
      <c r="Y3524" s="140"/>
      <c r="Z3524" s="140"/>
    </row>
    <row r="3525" customFormat="false" ht="12.75" hidden="false" customHeight="false" outlineLevel="0" collapsed="false">
      <c r="A3525" s="0" t="e">
        <f aca="false">INDEX(BucketTable,MATCH(B3525,SumMonths,0),1)</f>
        <v>#N/A</v>
      </c>
      <c r="Y3525" s="140"/>
      <c r="Z3525" s="140"/>
    </row>
    <row r="3526" customFormat="false" ht="12.75" hidden="false" customHeight="false" outlineLevel="0" collapsed="false">
      <c r="A3526" s="0" t="e">
        <f aca="false">INDEX(BucketTable,MATCH(B3526,SumMonths,0),1)</f>
        <v>#N/A</v>
      </c>
      <c r="Y3526" s="140"/>
      <c r="Z3526" s="140"/>
    </row>
    <row r="3527" customFormat="false" ht="12.75" hidden="false" customHeight="false" outlineLevel="0" collapsed="false">
      <c r="A3527" s="0" t="e">
        <f aca="false">INDEX(BucketTable,MATCH(B3527,SumMonths,0),1)</f>
        <v>#N/A</v>
      </c>
      <c r="Y3527" s="140"/>
      <c r="Z3527" s="140"/>
    </row>
    <row r="3528" customFormat="false" ht="12.75" hidden="false" customHeight="false" outlineLevel="0" collapsed="false">
      <c r="A3528" s="0" t="e">
        <f aca="false">INDEX(BucketTable,MATCH(B3528,SumMonths,0),1)</f>
        <v>#N/A</v>
      </c>
      <c r="Y3528" s="140"/>
      <c r="Z3528" s="140"/>
    </row>
    <row r="3529" customFormat="false" ht="12.75" hidden="false" customHeight="false" outlineLevel="0" collapsed="false">
      <c r="A3529" s="0" t="e">
        <f aca="false">INDEX(BucketTable,MATCH(B3529,SumMonths,0),1)</f>
        <v>#N/A</v>
      </c>
      <c r="Y3529" s="140"/>
      <c r="Z3529" s="140"/>
    </row>
    <row r="3530" customFormat="false" ht="12.75" hidden="false" customHeight="false" outlineLevel="0" collapsed="false">
      <c r="A3530" s="0" t="e">
        <f aca="false">INDEX(BucketTable,MATCH(B3530,SumMonths,0),1)</f>
        <v>#N/A</v>
      </c>
      <c r="Y3530" s="140"/>
      <c r="Z3530" s="140"/>
    </row>
    <row r="3531" customFormat="false" ht="12.75" hidden="false" customHeight="false" outlineLevel="0" collapsed="false">
      <c r="A3531" s="0" t="e">
        <f aca="false">INDEX(BucketTable,MATCH(B3531,SumMonths,0),1)</f>
        <v>#N/A</v>
      </c>
      <c r="Y3531" s="140"/>
      <c r="Z3531" s="140"/>
    </row>
    <row r="3532" customFormat="false" ht="12.75" hidden="false" customHeight="false" outlineLevel="0" collapsed="false">
      <c r="A3532" s="0" t="e">
        <f aca="false">INDEX(BucketTable,MATCH(B3532,SumMonths,0),1)</f>
        <v>#N/A</v>
      </c>
      <c r="Y3532" s="140"/>
      <c r="Z3532" s="140"/>
    </row>
    <row r="3533" customFormat="false" ht="12.75" hidden="false" customHeight="false" outlineLevel="0" collapsed="false">
      <c r="A3533" s="0" t="e">
        <f aca="false">INDEX(BucketTable,MATCH(B3533,SumMonths,0),1)</f>
        <v>#N/A</v>
      </c>
      <c r="Y3533" s="140"/>
      <c r="Z3533" s="140"/>
    </row>
    <row r="3534" customFormat="false" ht="12.75" hidden="false" customHeight="false" outlineLevel="0" collapsed="false">
      <c r="A3534" s="0" t="e">
        <f aca="false">INDEX(BucketTable,MATCH(B3534,SumMonths,0),1)</f>
        <v>#N/A</v>
      </c>
      <c r="Y3534" s="140"/>
      <c r="Z3534" s="140"/>
    </row>
    <row r="3535" customFormat="false" ht="12.75" hidden="false" customHeight="false" outlineLevel="0" collapsed="false">
      <c r="A3535" s="0" t="e">
        <f aca="false">INDEX(BucketTable,MATCH(B3535,SumMonths,0),1)</f>
        <v>#N/A</v>
      </c>
      <c r="Y3535" s="140"/>
      <c r="Z3535" s="140"/>
    </row>
    <row r="3536" customFormat="false" ht="12.75" hidden="false" customHeight="false" outlineLevel="0" collapsed="false">
      <c r="A3536" s="0" t="e">
        <f aca="false">INDEX(BucketTable,MATCH(B3536,SumMonths,0),1)</f>
        <v>#N/A</v>
      </c>
      <c r="Y3536" s="140"/>
      <c r="Z3536" s="140"/>
    </row>
    <row r="3537" customFormat="false" ht="12.75" hidden="false" customHeight="false" outlineLevel="0" collapsed="false">
      <c r="A3537" s="0" t="e">
        <f aca="false">INDEX(BucketTable,MATCH(B3537,SumMonths,0),1)</f>
        <v>#N/A</v>
      </c>
      <c r="Y3537" s="140"/>
      <c r="Z3537" s="140"/>
    </row>
    <row r="3538" customFormat="false" ht="12.75" hidden="false" customHeight="false" outlineLevel="0" collapsed="false">
      <c r="A3538" s="0" t="e">
        <f aca="false">INDEX(BucketTable,MATCH(B3538,SumMonths,0),1)</f>
        <v>#N/A</v>
      </c>
      <c r="Y3538" s="140"/>
      <c r="Z3538" s="140"/>
    </row>
    <row r="3539" customFormat="false" ht="12.75" hidden="false" customHeight="false" outlineLevel="0" collapsed="false">
      <c r="A3539" s="0" t="e">
        <f aca="false">INDEX(BucketTable,MATCH(B3539,SumMonths,0),1)</f>
        <v>#N/A</v>
      </c>
      <c r="Y3539" s="140"/>
      <c r="Z3539" s="140"/>
    </row>
    <row r="3540" customFormat="false" ht="12.75" hidden="false" customHeight="false" outlineLevel="0" collapsed="false">
      <c r="A3540" s="0" t="e">
        <f aca="false">INDEX(BucketTable,MATCH(B3540,SumMonths,0),1)</f>
        <v>#N/A</v>
      </c>
      <c r="Y3540" s="140"/>
      <c r="Z3540" s="140"/>
    </row>
    <row r="3541" customFormat="false" ht="12.75" hidden="false" customHeight="false" outlineLevel="0" collapsed="false">
      <c r="A3541" s="0" t="e">
        <f aca="false">INDEX(BucketTable,MATCH(B3541,SumMonths,0),1)</f>
        <v>#N/A</v>
      </c>
      <c r="Y3541" s="140"/>
      <c r="Z3541" s="140"/>
    </row>
    <row r="3542" customFormat="false" ht="12.75" hidden="false" customHeight="false" outlineLevel="0" collapsed="false">
      <c r="A3542" s="0" t="e">
        <f aca="false">INDEX(BucketTable,MATCH(B3542,SumMonths,0),1)</f>
        <v>#N/A</v>
      </c>
      <c r="Y3542" s="140"/>
      <c r="Z3542" s="140"/>
    </row>
    <row r="3543" customFormat="false" ht="12.75" hidden="false" customHeight="false" outlineLevel="0" collapsed="false">
      <c r="A3543" s="0" t="e">
        <f aca="false">INDEX(BucketTable,MATCH(B3543,SumMonths,0),1)</f>
        <v>#N/A</v>
      </c>
      <c r="Y3543" s="140"/>
      <c r="Z3543" s="140"/>
    </row>
    <row r="3544" customFormat="false" ht="12.75" hidden="false" customHeight="false" outlineLevel="0" collapsed="false">
      <c r="A3544" s="0" t="e">
        <f aca="false">INDEX(BucketTable,MATCH(B3544,SumMonths,0),1)</f>
        <v>#N/A</v>
      </c>
      <c r="Y3544" s="140"/>
      <c r="Z3544" s="140"/>
    </row>
    <row r="3545" customFormat="false" ht="12.75" hidden="false" customHeight="false" outlineLevel="0" collapsed="false">
      <c r="A3545" s="0" t="e">
        <f aca="false">INDEX(BucketTable,MATCH(B3545,SumMonths,0),1)</f>
        <v>#N/A</v>
      </c>
      <c r="Y3545" s="140"/>
      <c r="Z3545" s="140"/>
    </row>
    <row r="3546" customFormat="false" ht="12.75" hidden="false" customHeight="false" outlineLevel="0" collapsed="false">
      <c r="A3546" s="0" t="e">
        <f aca="false">INDEX(BucketTable,MATCH(B3546,SumMonths,0),1)</f>
        <v>#N/A</v>
      </c>
      <c r="Y3546" s="140"/>
      <c r="Z3546" s="140"/>
    </row>
    <row r="3547" customFormat="false" ht="12.75" hidden="false" customHeight="false" outlineLevel="0" collapsed="false">
      <c r="A3547" s="0" t="e">
        <f aca="false">INDEX(BucketTable,MATCH(B3547,SumMonths,0),1)</f>
        <v>#N/A</v>
      </c>
      <c r="Y3547" s="140"/>
      <c r="Z3547" s="140"/>
    </row>
    <row r="3548" customFormat="false" ht="12.75" hidden="false" customHeight="false" outlineLevel="0" collapsed="false">
      <c r="A3548" s="0" t="e">
        <f aca="false">INDEX(BucketTable,MATCH(B3548,SumMonths,0),1)</f>
        <v>#N/A</v>
      </c>
      <c r="Y3548" s="140"/>
      <c r="Z3548" s="140"/>
    </row>
    <row r="3549" customFormat="false" ht="12.75" hidden="false" customHeight="false" outlineLevel="0" collapsed="false">
      <c r="A3549" s="0" t="e">
        <f aca="false">INDEX(BucketTable,MATCH(B3549,SumMonths,0),1)</f>
        <v>#N/A</v>
      </c>
      <c r="Y3549" s="140"/>
      <c r="Z3549" s="140"/>
    </row>
    <row r="3550" customFormat="false" ht="12.75" hidden="false" customHeight="false" outlineLevel="0" collapsed="false">
      <c r="A3550" s="0" t="e">
        <f aca="false">INDEX(BucketTable,MATCH(B3550,SumMonths,0),1)</f>
        <v>#N/A</v>
      </c>
      <c r="Y3550" s="140"/>
      <c r="Z3550" s="140"/>
    </row>
    <row r="3551" customFormat="false" ht="12.75" hidden="false" customHeight="false" outlineLevel="0" collapsed="false">
      <c r="A3551" s="0" t="e">
        <f aca="false">INDEX(BucketTable,MATCH(B3551,SumMonths,0),1)</f>
        <v>#N/A</v>
      </c>
      <c r="Y3551" s="140"/>
      <c r="Z3551" s="140"/>
    </row>
    <row r="3552" customFormat="false" ht="12.75" hidden="false" customHeight="false" outlineLevel="0" collapsed="false">
      <c r="A3552" s="0" t="e">
        <f aca="false">INDEX(BucketTable,MATCH(B3552,SumMonths,0),1)</f>
        <v>#N/A</v>
      </c>
      <c r="Y3552" s="140"/>
      <c r="Z3552" s="140"/>
    </row>
    <row r="3553" customFormat="false" ht="12.75" hidden="false" customHeight="false" outlineLevel="0" collapsed="false">
      <c r="A3553" s="0" t="e">
        <f aca="false">INDEX(BucketTable,MATCH(B3553,SumMonths,0),1)</f>
        <v>#N/A</v>
      </c>
      <c r="Y3553" s="140"/>
      <c r="Z3553" s="140"/>
    </row>
    <row r="3554" customFormat="false" ht="12.75" hidden="false" customHeight="false" outlineLevel="0" collapsed="false">
      <c r="A3554" s="0" t="e">
        <f aca="false">INDEX(BucketTable,MATCH(B3554,SumMonths,0),1)</f>
        <v>#N/A</v>
      </c>
      <c r="Y3554" s="140"/>
      <c r="Z3554" s="140"/>
    </row>
    <row r="3555" customFormat="false" ht="12.75" hidden="false" customHeight="false" outlineLevel="0" collapsed="false">
      <c r="A3555" s="0" t="e">
        <f aca="false">INDEX(BucketTable,MATCH(B3555,SumMonths,0),1)</f>
        <v>#N/A</v>
      </c>
      <c r="Y3555" s="140"/>
      <c r="Z3555" s="140"/>
    </row>
    <row r="3556" customFormat="false" ht="12.75" hidden="false" customHeight="false" outlineLevel="0" collapsed="false">
      <c r="A3556" s="0" t="e">
        <f aca="false">INDEX(BucketTable,MATCH(B3556,SumMonths,0),1)</f>
        <v>#N/A</v>
      </c>
      <c r="Y3556" s="140"/>
      <c r="Z3556" s="140"/>
    </row>
    <row r="3557" customFormat="false" ht="12.75" hidden="false" customHeight="false" outlineLevel="0" collapsed="false">
      <c r="A3557" s="0" t="e">
        <f aca="false">INDEX(BucketTable,MATCH(B3557,SumMonths,0),1)</f>
        <v>#N/A</v>
      </c>
      <c r="Y3557" s="140"/>
      <c r="Z3557" s="140"/>
    </row>
    <row r="3558" customFormat="false" ht="12.75" hidden="false" customHeight="false" outlineLevel="0" collapsed="false">
      <c r="A3558" s="0" t="e">
        <f aca="false">INDEX(BucketTable,MATCH(B3558,SumMonths,0),1)</f>
        <v>#N/A</v>
      </c>
      <c r="Y3558" s="140"/>
      <c r="Z3558" s="140"/>
    </row>
    <row r="3559" customFormat="false" ht="12.75" hidden="false" customHeight="false" outlineLevel="0" collapsed="false">
      <c r="A3559" s="0" t="e">
        <f aca="false">INDEX(BucketTable,MATCH(B3559,SumMonths,0),1)</f>
        <v>#N/A</v>
      </c>
      <c r="Y3559" s="140"/>
      <c r="Z3559" s="140"/>
    </row>
    <row r="3560" customFormat="false" ht="12.75" hidden="false" customHeight="false" outlineLevel="0" collapsed="false">
      <c r="A3560" s="0" t="e">
        <f aca="false">INDEX(BucketTable,MATCH(B3560,SumMonths,0),1)</f>
        <v>#N/A</v>
      </c>
      <c r="Y3560" s="140"/>
      <c r="Z3560" s="140"/>
    </row>
    <row r="3561" customFormat="false" ht="12.75" hidden="false" customHeight="false" outlineLevel="0" collapsed="false">
      <c r="A3561" s="0" t="e">
        <f aca="false">INDEX(BucketTable,MATCH(B3561,SumMonths,0),1)</f>
        <v>#N/A</v>
      </c>
      <c r="Y3561" s="140"/>
      <c r="Z3561" s="140"/>
    </row>
    <row r="3562" customFormat="false" ht="12.75" hidden="false" customHeight="false" outlineLevel="0" collapsed="false">
      <c r="A3562" s="0" t="e">
        <f aca="false">INDEX(BucketTable,MATCH(B3562,SumMonths,0),1)</f>
        <v>#N/A</v>
      </c>
      <c r="Y3562" s="140"/>
      <c r="Z3562" s="140"/>
    </row>
    <row r="3563" customFormat="false" ht="12.75" hidden="false" customHeight="false" outlineLevel="0" collapsed="false">
      <c r="A3563" s="0" t="e">
        <f aca="false">INDEX(BucketTable,MATCH(B3563,SumMonths,0),1)</f>
        <v>#N/A</v>
      </c>
      <c r="Y3563" s="140"/>
      <c r="Z3563" s="140"/>
    </row>
    <row r="3564" customFormat="false" ht="12.75" hidden="false" customHeight="false" outlineLevel="0" collapsed="false">
      <c r="A3564" s="0" t="e">
        <f aca="false">INDEX(BucketTable,MATCH(B3564,SumMonths,0),1)</f>
        <v>#N/A</v>
      </c>
      <c r="Y3564" s="140"/>
      <c r="Z3564" s="140"/>
    </row>
    <row r="3565" customFormat="false" ht="12.75" hidden="false" customHeight="false" outlineLevel="0" collapsed="false">
      <c r="A3565" s="0" t="e">
        <f aca="false">INDEX(BucketTable,MATCH(B3565,SumMonths,0),1)</f>
        <v>#N/A</v>
      </c>
      <c r="Y3565" s="140"/>
      <c r="Z3565" s="140"/>
    </row>
    <row r="3566" customFormat="false" ht="12.75" hidden="false" customHeight="false" outlineLevel="0" collapsed="false">
      <c r="A3566" s="0" t="e">
        <f aca="false">INDEX(BucketTable,MATCH(B3566,SumMonths,0),1)</f>
        <v>#N/A</v>
      </c>
      <c r="Y3566" s="140"/>
      <c r="Z3566" s="140"/>
    </row>
    <row r="3567" customFormat="false" ht="12.75" hidden="false" customHeight="false" outlineLevel="0" collapsed="false">
      <c r="A3567" s="0" t="e">
        <f aca="false">INDEX(BucketTable,MATCH(B3567,SumMonths,0),1)</f>
        <v>#N/A</v>
      </c>
      <c r="Y3567" s="140"/>
      <c r="Z3567" s="140"/>
    </row>
    <row r="3568" customFormat="false" ht="12.75" hidden="false" customHeight="false" outlineLevel="0" collapsed="false">
      <c r="A3568" s="0" t="e">
        <f aca="false">INDEX(BucketTable,MATCH(B3568,SumMonths,0),1)</f>
        <v>#N/A</v>
      </c>
      <c r="Y3568" s="140"/>
      <c r="Z3568" s="140"/>
    </row>
    <row r="3569" customFormat="false" ht="12.75" hidden="false" customHeight="false" outlineLevel="0" collapsed="false">
      <c r="A3569" s="0" t="e">
        <f aca="false">INDEX(BucketTable,MATCH(B3569,SumMonths,0),1)</f>
        <v>#N/A</v>
      </c>
      <c r="Y3569" s="140"/>
      <c r="Z3569" s="140"/>
    </row>
    <row r="3570" customFormat="false" ht="12.75" hidden="false" customHeight="false" outlineLevel="0" collapsed="false">
      <c r="A3570" s="0" t="e">
        <f aca="false">INDEX(BucketTable,MATCH(B3570,SumMonths,0),1)</f>
        <v>#N/A</v>
      </c>
      <c r="Y3570" s="140"/>
      <c r="Z3570" s="140"/>
    </row>
    <row r="3571" customFormat="false" ht="12.75" hidden="false" customHeight="false" outlineLevel="0" collapsed="false">
      <c r="A3571" s="0" t="e">
        <f aca="false">INDEX(BucketTable,MATCH(B3571,SumMonths,0),1)</f>
        <v>#N/A</v>
      </c>
      <c r="Y3571" s="140"/>
      <c r="Z3571" s="140"/>
    </row>
    <row r="3572" customFormat="false" ht="12.75" hidden="false" customHeight="false" outlineLevel="0" collapsed="false">
      <c r="A3572" s="0" t="e">
        <f aca="false">INDEX(BucketTable,MATCH(B3572,SumMonths,0),1)</f>
        <v>#N/A</v>
      </c>
      <c r="Y3572" s="140"/>
      <c r="Z3572" s="140"/>
    </row>
    <row r="3573" customFormat="false" ht="12.75" hidden="false" customHeight="false" outlineLevel="0" collapsed="false">
      <c r="A3573" s="0" t="e">
        <f aca="false">INDEX(BucketTable,MATCH(B3573,SumMonths,0),1)</f>
        <v>#N/A</v>
      </c>
      <c r="Y3573" s="140"/>
      <c r="Z3573" s="140"/>
    </row>
    <row r="3574" customFormat="false" ht="12.75" hidden="false" customHeight="false" outlineLevel="0" collapsed="false">
      <c r="A3574" s="0" t="e">
        <f aca="false">INDEX(BucketTable,MATCH(B3574,SumMonths,0),1)</f>
        <v>#N/A</v>
      </c>
      <c r="Y3574" s="140"/>
      <c r="Z3574" s="140"/>
    </row>
    <row r="3575" customFormat="false" ht="12.75" hidden="false" customHeight="false" outlineLevel="0" collapsed="false">
      <c r="A3575" s="0" t="e">
        <f aca="false">INDEX(BucketTable,MATCH(B3575,SumMonths,0),1)</f>
        <v>#N/A</v>
      </c>
      <c r="Y3575" s="140"/>
      <c r="Z3575" s="140"/>
    </row>
    <row r="3576" customFormat="false" ht="12.75" hidden="false" customHeight="false" outlineLevel="0" collapsed="false">
      <c r="A3576" s="0" t="e">
        <f aca="false">INDEX(BucketTable,MATCH(B3576,SumMonths,0),1)</f>
        <v>#N/A</v>
      </c>
      <c r="Y3576" s="140"/>
      <c r="Z3576" s="140"/>
    </row>
    <row r="3577" customFormat="false" ht="12.75" hidden="false" customHeight="false" outlineLevel="0" collapsed="false">
      <c r="A3577" s="0" t="e">
        <f aca="false">INDEX(BucketTable,MATCH(B3577,SumMonths,0),1)</f>
        <v>#N/A</v>
      </c>
      <c r="Y3577" s="140"/>
      <c r="Z3577" s="140"/>
    </row>
    <row r="3578" customFormat="false" ht="12.75" hidden="false" customHeight="false" outlineLevel="0" collapsed="false">
      <c r="A3578" s="0" t="e">
        <f aca="false">INDEX(BucketTable,MATCH(B3578,SumMonths,0),1)</f>
        <v>#N/A</v>
      </c>
      <c r="Y3578" s="140"/>
      <c r="Z3578" s="140"/>
    </row>
    <row r="3579" customFormat="false" ht="12.75" hidden="false" customHeight="false" outlineLevel="0" collapsed="false">
      <c r="A3579" s="0" t="e">
        <f aca="false">INDEX(BucketTable,MATCH(B3579,SumMonths,0),1)</f>
        <v>#N/A</v>
      </c>
      <c r="Y3579" s="140"/>
      <c r="Z3579" s="140"/>
    </row>
    <row r="3580" customFormat="false" ht="12.75" hidden="false" customHeight="false" outlineLevel="0" collapsed="false">
      <c r="A3580" s="0" t="e">
        <f aca="false">INDEX(BucketTable,MATCH(B3580,SumMonths,0),1)</f>
        <v>#N/A</v>
      </c>
      <c r="Y3580" s="140"/>
      <c r="Z3580" s="140"/>
    </row>
    <row r="3581" customFormat="false" ht="12.75" hidden="false" customHeight="false" outlineLevel="0" collapsed="false">
      <c r="A3581" s="0" t="e">
        <f aca="false">INDEX(BucketTable,MATCH(B3581,SumMonths,0),1)</f>
        <v>#N/A</v>
      </c>
      <c r="Y3581" s="140"/>
      <c r="Z3581" s="140"/>
    </row>
    <row r="3582" customFormat="false" ht="12.75" hidden="false" customHeight="false" outlineLevel="0" collapsed="false">
      <c r="A3582" s="0" t="e">
        <f aca="false">INDEX(BucketTable,MATCH(B3582,SumMonths,0),1)</f>
        <v>#N/A</v>
      </c>
      <c r="Y3582" s="140"/>
      <c r="Z3582" s="140"/>
    </row>
    <row r="3583" customFormat="false" ht="12.75" hidden="false" customHeight="false" outlineLevel="0" collapsed="false">
      <c r="A3583" s="0" t="e">
        <f aca="false">INDEX(BucketTable,MATCH(B3583,SumMonths,0),1)</f>
        <v>#N/A</v>
      </c>
      <c r="Y3583" s="140"/>
      <c r="Z3583" s="140"/>
    </row>
    <row r="3584" customFormat="false" ht="12.75" hidden="false" customHeight="false" outlineLevel="0" collapsed="false">
      <c r="A3584" s="0" t="e">
        <f aca="false">INDEX(BucketTable,MATCH(B3584,SumMonths,0),1)</f>
        <v>#N/A</v>
      </c>
      <c r="Y3584" s="140"/>
      <c r="Z3584" s="140"/>
    </row>
    <row r="3585" customFormat="false" ht="12.75" hidden="false" customHeight="false" outlineLevel="0" collapsed="false">
      <c r="A3585" s="0" t="e">
        <f aca="false">INDEX(BucketTable,MATCH(B3585,SumMonths,0),1)</f>
        <v>#N/A</v>
      </c>
      <c r="Y3585" s="140"/>
      <c r="Z3585" s="140"/>
    </row>
    <row r="3586" customFormat="false" ht="12.75" hidden="false" customHeight="false" outlineLevel="0" collapsed="false">
      <c r="A3586" s="0" t="e">
        <f aca="false">INDEX(BucketTable,MATCH(B3586,SumMonths,0),1)</f>
        <v>#N/A</v>
      </c>
      <c r="Y3586" s="140"/>
      <c r="Z3586" s="140"/>
    </row>
    <row r="3587" customFormat="false" ht="12.75" hidden="false" customHeight="false" outlineLevel="0" collapsed="false">
      <c r="A3587" s="0" t="e">
        <f aca="false">INDEX(BucketTable,MATCH(B3587,SumMonths,0),1)</f>
        <v>#N/A</v>
      </c>
      <c r="Y3587" s="140"/>
      <c r="Z3587" s="140"/>
    </row>
    <row r="3588" customFormat="false" ht="12.75" hidden="false" customHeight="false" outlineLevel="0" collapsed="false">
      <c r="A3588" s="0" t="e">
        <f aca="false">INDEX(BucketTable,MATCH(B3588,SumMonths,0),1)</f>
        <v>#N/A</v>
      </c>
      <c r="Y3588" s="140"/>
      <c r="Z3588" s="140"/>
    </row>
    <row r="3589" customFormat="false" ht="12.75" hidden="false" customHeight="false" outlineLevel="0" collapsed="false">
      <c r="A3589" s="0" t="e">
        <f aca="false">INDEX(BucketTable,MATCH(B3589,SumMonths,0),1)</f>
        <v>#N/A</v>
      </c>
      <c r="Y3589" s="140"/>
      <c r="Z3589" s="140"/>
    </row>
    <row r="3590" customFormat="false" ht="12.75" hidden="false" customHeight="false" outlineLevel="0" collapsed="false">
      <c r="A3590" s="0" t="e">
        <f aca="false">INDEX(BucketTable,MATCH(B3590,SumMonths,0),1)</f>
        <v>#N/A</v>
      </c>
      <c r="Y3590" s="140"/>
      <c r="Z3590" s="140"/>
    </row>
    <row r="3591" customFormat="false" ht="12.75" hidden="false" customHeight="false" outlineLevel="0" collapsed="false">
      <c r="A3591" s="0" t="e">
        <f aca="false">INDEX(BucketTable,MATCH(B3591,SumMonths,0),1)</f>
        <v>#N/A</v>
      </c>
      <c r="Y3591" s="140"/>
      <c r="Z3591" s="140"/>
    </row>
    <row r="3592" customFormat="false" ht="12.75" hidden="false" customHeight="false" outlineLevel="0" collapsed="false">
      <c r="A3592" s="0" t="e">
        <f aca="false">INDEX(BucketTable,MATCH(B3592,SumMonths,0),1)</f>
        <v>#N/A</v>
      </c>
      <c r="Y3592" s="140"/>
      <c r="Z3592" s="140"/>
    </row>
    <row r="3593" customFormat="false" ht="12.75" hidden="false" customHeight="false" outlineLevel="0" collapsed="false">
      <c r="A3593" s="0" t="e">
        <f aca="false">INDEX(BucketTable,MATCH(B3593,SumMonths,0),1)</f>
        <v>#N/A</v>
      </c>
      <c r="Y3593" s="140"/>
      <c r="Z3593" s="140"/>
    </row>
    <row r="3594" customFormat="false" ht="12.75" hidden="false" customHeight="false" outlineLevel="0" collapsed="false">
      <c r="A3594" s="0" t="e">
        <f aca="false">INDEX(BucketTable,MATCH(B3594,SumMonths,0),1)</f>
        <v>#N/A</v>
      </c>
      <c r="Y3594" s="140"/>
      <c r="Z3594" s="140"/>
    </row>
    <row r="3595" customFormat="false" ht="12.75" hidden="false" customHeight="false" outlineLevel="0" collapsed="false">
      <c r="A3595" s="0" t="e">
        <f aca="false">INDEX(BucketTable,MATCH(B3595,SumMonths,0),1)</f>
        <v>#N/A</v>
      </c>
      <c r="Y3595" s="140"/>
      <c r="Z3595" s="140"/>
    </row>
    <row r="3596" customFormat="false" ht="12.75" hidden="false" customHeight="false" outlineLevel="0" collapsed="false">
      <c r="A3596" s="0" t="e">
        <f aca="false">INDEX(BucketTable,MATCH(B3596,SumMonths,0),1)</f>
        <v>#N/A</v>
      </c>
      <c r="Y3596" s="140"/>
      <c r="Z3596" s="140"/>
    </row>
    <row r="3597" customFormat="false" ht="12.75" hidden="false" customHeight="false" outlineLevel="0" collapsed="false">
      <c r="A3597" s="0" t="e">
        <f aca="false">INDEX(BucketTable,MATCH(B3597,SumMonths,0),1)</f>
        <v>#N/A</v>
      </c>
      <c r="Y3597" s="140"/>
      <c r="Z3597" s="140"/>
    </row>
    <row r="3598" customFormat="false" ht="12.75" hidden="false" customHeight="false" outlineLevel="0" collapsed="false">
      <c r="A3598" s="0" t="e">
        <f aca="false">INDEX(BucketTable,MATCH(B3598,SumMonths,0),1)</f>
        <v>#N/A</v>
      </c>
      <c r="Y3598" s="140"/>
      <c r="Z3598" s="140"/>
    </row>
    <row r="3599" customFormat="false" ht="12.75" hidden="false" customHeight="false" outlineLevel="0" collapsed="false">
      <c r="A3599" s="0" t="e">
        <f aca="false">INDEX(BucketTable,MATCH(B3599,SumMonths,0),1)</f>
        <v>#N/A</v>
      </c>
      <c r="Y3599" s="140"/>
      <c r="Z3599" s="140"/>
    </row>
    <row r="3600" customFormat="false" ht="12.75" hidden="false" customHeight="false" outlineLevel="0" collapsed="false">
      <c r="A3600" s="0" t="e">
        <f aca="false">INDEX(BucketTable,MATCH(B3600,SumMonths,0),1)</f>
        <v>#N/A</v>
      </c>
      <c r="Y3600" s="140"/>
      <c r="Z3600" s="140"/>
    </row>
    <row r="3601" customFormat="false" ht="12.75" hidden="false" customHeight="false" outlineLevel="0" collapsed="false">
      <c r="A3601" s="0" t="e">
        <f aca="false">INDEX(BucketTable,MATCH(B3601,SumMonths,0),1)</f>
        <v>#N/A</v>
      </c>
      <c r="Y3601" s="140"/>
      <c r="Z3601" s="140"/>
    </row>
    <row r="3602" customFormat="false" ht="12.75" hidden="false" customHeight="false" outlineLevel="0" collapsed="false">
      <c r="A3602" s="0" t="e">
        <f aca="false">INDEX(BucketTable,MATCH(B3602,SumMonths,0),1)</f>
        <v>#N/A</v>
      </c>
      <c r="Y3602" s="140"/>
      <c r="Z3602" s="140"/>
    </row>
    <row r="3603" customFormat="false" ht="12.75" hidden="false" customHeight="false" outlineLevel="0" collapsed="false">
      <c r="A3603" s="0" t="e">
        <f aca="false">INDEX(BucketTable,MATCH(B3603,SumMonths,0),1)</f>
        <v>#N/A</v>
      </c>
      <c r="Y3603" s="140"/>
      <c r="Z3603" s="140"/>
    </row>
    <row r="3604" customFormat="false" ht="12.75" hidden="false" customHeight="false" outlineLevel="0" collapsed="false">
      <c r="A3604" s="0" t="e">
        <f aca="false">INDEX(BucketTable,MATCH(B3604,SumMonths,0),1)</f>
        <v>#N/A</v>
      </c>
      <c r="Y3604" s="140"/>
      <c r="Z3604" s="140"/>
    </row>
    <row r="3605" customFormat="false" ht="12.75" hidden="false" customHeight="false" outlineLevel="0" collapsed="false">
      <c r="A3605" s="0" t="e">
        <f aca="false">INDEX(BucketTable,MATCH(B3605,SumMonths,0),1)</f>
        <v>#N/A</v>
      </c>
      <c r="Y3605" s="140"/>
      <c r="Z3605" s="140"/>
    </row>
    <row r="3606" customFormat="false" ht="12.75" hidden="false" customHeight="false" outlineLevel="0" collapsed="false">
      <c r="A3606" s="0" t="e">
        <f aca="false">INDEX(BucketTable,MATCH(B3606,SumMonths,0),1)</f>
        <v>#N/A</v>
      </c>
      <c r="Y3606" s="140"/>
      <c r="Z3606" s="140"/>
    </row>
    <row r="3607" customFormat="false" ht="12.75" hidden="false" customHeight="false" outlineLevel="0" collapsed="false">
      <c r="A3607" s="0" t="e">
        <f aca="false">INDEX(BucketTable,MATCH(B3607,SumMonths,0),1)</f>
        <v>#N/A</v>
      </c>
      <c r="Y3607" s="140"/>
      <c r="Z3607" s="140"/>
    </row>
    <row r="3608" customFormat="false" ht="12.75" hidden="false" customHeight="false" outlineLevel="0" collapsed="false">
      <c r="A3608" s="0" t="e">
        <f aca="false">INDEX(BucketTable,MATCH(B3608,SumMonths,0),1)</f>
        <v>#N/A</v>
      </c>
      <c r="Y3608" s="140"/>
      <c r="Z3608" s="140"/>
    </row>
    <row r="3609" customFormat="false" ht="12.75" hidden="false" customHeight="false" outlineLevel="0" collapsed="false">
      <c r="A3609" s="0" t="e">
        <f aca="false">INDEX(BucketTable,MATCH(B3609,SumMonths,0),1)</f>
        <v>#N/A</v>
      </c>
      <c r="Y3609" s="140"/>
      <c r="Z3609" s="140"/>
    </row>
    <row r="3610" customFormat="false" ht="12.75" hidden="false" customHeight="false" outlineLevel="0" collapsed="false">
      <c r="A3610" s="0" t="e">
        <f aca="false">INDEX(BucketTable,MATCH(B3610,SumMonths,0),1)</f>
        <v>#N/A</v>
      </c>
      <c r="Y3610" s="140"/>
      <c r="Z3610" s="140"/>
    </row>
    <row r="3611" customFormat="false" ht="12.75" hidden="false" customHeight="false" outlineLevel="0" collapsed="false">
      <c r="A3611" s="0" t="e">
        <f aca="false">INDEX(BucketTable,MATCH(B3611,SumMonths,0),1)</f>
        <v>#N/A</v>
      </c>
      <c r="Y3611" s="140"/>
      <c r="Z3611" s="140"/>
    </row>
    <row r="3612" customFormat="false" ht="12.75" hidden="false" customHeight="false" outlineLevel="0" collapsed="false">
      <c r="A3612" s="0" t="e">
        <f aca="false">INDEX(BucketTable,MATCH(B3612,SumMonths,0),1)</f>
        <v>#N/A</v>
      </c>
      <c r="Y3612" s="140"/>
      <c r="Z3612" s="140"/>
    </row>
    <row r="3613" customFormat="false" ht="12.75" hidden="false" customHeight="false" outlineLevel="0" collapsed="false">
      <c r="A3613" s="0" t="e">
        <f aca="false">INDEX(BucketTable,MATCH(B3613,SumMonths,0),1)</f>
        <v>#N/A</v>
      </c>
      <c r="Y3613" s="140"/>
      <c r="Z3613" s="140"/>
    </row>
    <row r="3614" customFormat="false" ht="12.75" hidden="false" customHeight="false" outlineLevel="0" collapsed="false">
      <c r="A3614" s="0" t="e">
        <f aca="false">INDEX(BucketTable,MATCH(B3614,SumMonths,0),1)</f>
        <v>#N/A</v>
      </c>
      <c r="Y3614" s="140"/>
      <c r="Z3614" s="140"/>
    </row>
    <row r="3615" customFormat="false" ht="12.75" hidden="false" customHeight="false" outlineLevel="0" collapsed="false">
      <c r="A3615" s="0" t="e">
        <f aca="false">INDEX(BucketTable,MATCH(B3615,SumMonths,0),1)</f>
        <v>#N/A</v>
      </c>
      <c r="Y3615" s="140"/>
      <c r="Z3615" s="140"/>
    </row>
    <row r="3616" customFormat="false" ht="12.75" hidden="false" customHeight="false" outlineLevel="0" collapsed="false">
      <c r="A3616" s="0" t="e">
        <f aca="false">INDEX(BucketTable,MATCH(B3616,SumMonths,0),1)</f>
        <v>#N/A</v>
      </c>
      <c r="Y3616" s="140"/>
      <c r="Z3616" s="140"/>
    </row>
    <row r="3617" customFormat="false" ht="12.75" hidden="false" customHeight="false" outlineLevel="0" collapsed="false">
      <c r="A3617" s="0" t="e">
        <f aca="false">INDEX(BucketTable,MATCH(B3617,SumMonths,0),1)</f>
        <v>#N/A</v>
      </c>
      <c r="Y3617" s="140"/>
      <c r="Z3617" s="140"/>
    </row>
    <row r="3618" customFormat="false" ht="12.75" hidden="false" customHeight="false" outlineLevel="0" collapsed="false">
      <c r="A3618" s="0" t="e">
        <f aca="false">INDEX(BucketTable,MATCH(B3618,SumMonths,0),1)</f>
        <v>#N/A</v>
      </c>
      <c r="Y3618" s="140"/>
      <c r="Z3618" s="140"/>
    </row>
    <row r="3619" customFormat="false" ht="12.75" hidden="false" customHeight="false" outlineLevel="0" collapsed="false">
      <c r="A3619" s="0" t="e">
        <f aca="false">INDEX(BucketTable,MATCH(B3619,SumMonths,0),1)</f>
        <v>#N/A</v>
      </c>
      <c r="Y3619" s="140"/>
      <c r="Z3619" s="140"/>
    </row>
    <row r="3620" customFormat="false" ht="12.75" hidden="false" customHeight="false" outlineLevel="0" collapsed="false">
      <c r="A3620" s="0" t="e">
        <f aca="false">INDEX(BucketTable,MATCH(B3620,SumMonths,0),1)</f>
        <v>#N/A</v>
      </c>
      <c r="Y3620" s="140"/>
      <c r="Z3620" s="140"/>
    </row>
    <row r="3621" customFormat="false" ht="12.75" hidden="false" customHeight="false" outlineLevel="0" collapsed="false">
      <c r="A3621" s="0" t="e">
        <f aca="false">INDEX(BucketTable,MATCH(B3621,SumMonths,0),1)</f>
        <v>#N/A</v>
      </c>
      <c r="Y3621" s="140"/>
      <c r="Z3621" s="140"/>
    </row>
    <row r="3622" customFormat="false" ht="12.75" hidden="false" customHeight="false" outlineLevel="0" collapsed="false">
      <c r="A3622" s="0" t="e">
        <f aca="false">INDEX(BucketTable,MATCH(B3622,SumMonths,0),1)</f>
        <v>#N/A</v>
      </c>
      <c r="Y3622" s="140"/>
      <c r="Z3622" s="140"/>
    </row>
    <row r="3623" customFormat="false" ht="12.75" hidden="false" customHeight="false" outlineLevel="0" collapsed="false">
      <c r="A3623" s="0" t="e">
        <f aca="false">INDEX(BucketTable,MATCH(B3623,SumMonths,0),1)</f>
        <v>#N/A</v>
      </c>
      <c r="Y3623" s="140"/>
      <c r="Z3623" s="140"/>
    </row>
    <row r="3624" customFormat="false" ht="12.75" hidden="false" customHeight="false" outlineLevel="0" collapsed="false">
      <c r="A3624" s="0" t="e">
        <f aca="false">INDEX(BucketTable,MATCH(B3624,SumMonths,0),1)</f>
        <v>#N/A</v>
      </c>
      <c r="Y3624" s="140"/>
      <c r="Z3624" s="140"/>
    </row>
    <row r="3625" customFormat="false" ht="12.75" hidden="false" customHeight="false" outlineLevel="0" collapsed="false">
      <c r="A3625" s="0" t="e">
        <f aca="false">INDEX(BucketTable,MATCH(B3625,SumMonths,0),1)</f>
        <v>#N/A</v>
      </c>
      <c r="Y3625" s="140"/>
      <c r="Z3625" s="140"/>
    </row>
    <row r="3626" customFormat="false" ht="12.75" hidden="false" customHeight="false" outlineLevel="0" collapsed="false">
      <c r="A3626" s="0" t="e">
        <f aca="false">INDEX(BucketTable,MATCH(B3626,SumMonths,0),1)</f>
        <v>#N/A</v>
      </c>
      <c r="Y3626" s="140"/>
      <c r="Z3626" s="140"/>
    </row>
    <row r="3627" customFormat="false" ht="12.75" hidden="false" customHeight="false" outlineLevel="0" collapsed="false">
      <c r="A3627" s="0" t="e">
        <f aca="false">INDEX(BucketTable,MATCH(B3627,SumMonths,0),1)</f>
        <v>#N/A</v>
      </c>
      <c r="Y3627" s="140"/>
      <c r="Z3627" s="140"/>
    </row>
    <row r="3628" customFormat="false" ht="12.75" hidden="false" customHeight="false" outlineLevel="0" collapsed="false">
      <c r="A3628" s="0" t="e">
        <f aca="false">INDEX(BucketTable,MATCH(B3628,SumMonths,0),1)</f>
        <v>#N/A</v>
      </c>
      <c r="Y3628" s="140"/>
      <c r="Z3628" s="140"/>
    </row>
    <row r="3629" customFormat="false" ht="12.75" hidden="false" customHeight="false" outlineLevel="0" collapsed="false">
      <c r="A3629" s="0" t="e">
        <f aca="false">INDEX(BucketTable,MATCH(B3629,SumMonths,0),1)</f>
        <v>#N/A</v>
      </c>
      <c r="Y3629" s="140"/>
      <c r="Z3629" s="140"/>
    </row>
    <row r="3630" customFormat="false" ht="12.75" hidden="false" customHeight="false" outlineLevel="0" collapsed="false">
      <c r="A3630" s="0" t="e">
        <f aca="false">INDEX(BucketTable,MATCH(B3630,SumMonths,0),1)</f>
        <v>#N/A</v>
      </c>
      <c r="Y3630" s="140"/>
      <c r="Z3630" s="140"/>
    </row>
    <row r="3631" customFormat="false" ht="12.75" hidden="false" customHeight="false" outlineLevel="0" collapsed="false">
      <c r="A3631" s="0" t="e">
        <f aca="false">INDEX(BucketTable,MATCH(B3631,SumMonths,0),1)</f>
        <v>#N/A</v>
      </c>
      <c r="Y3631" s="140"/>
      <c r="Z3631" s="140"/>
    </row>
    <row r="3632" customFormat="false" ht="12.75" hidden="false" customHeight="false" outlineLevel="0" collapsed="false">
      <c r="A3632" s="0" t="e">
        <f aca="false">INDEX(BucketTable,MATCH(B3632,SumMonths,0),1)</f>
        <v>#N/A</v>
      </c>
      <c r="Y3632" s="140"/>
      <c r="Z3632" s="140"/>
    </row>
    <row r="3633" customFormat="false" ht="12.75" hidden="false" customHeight="false" outlineLevel="0" collapsed="false">
      <c r="A3633" s="0" t="e">
        <f aca="false">INDEX(BucketTable,MATCH(B3633,SumMonths,0),1)</f>
        <v>#N/A</v>
      </c>
      <c r="Y3633" s="140"/>
      <c r="Z3633" s="140"/>
    </row>
    <row r="3634" customFormat="false" ht="12.75" hidden="false" customHeight="false" outlineLevel="0" collapsed="false">
      <c r="A3634" s="0" t="e">
        <f aca="false">INDEX(BucketTable,MATCH(B3634,SumMonths,0),1)</f>
        <v>#N/A</v>
      </c>
      <c r="Y3634" s="140"/>
      <c r="Z3634" s="140"/>
    </row>
    <row r="3635" customFormat="false" ht="12.75" hidden="false" customHeight="false" outlineLevel="0" collapsed="false">
      <c r="A3635" s="0" t="e">
        <f aca="false">INDEX(BucketTable,MATCH(B3635,SumMonths,0),1)</f>
        <v>#N/A</v>
      </c>
      <c r="Y3635" s="140"/>
      <c r="Z3635" s="140"/>
    </row>
    <row r="3636" customFormat="false" ht="12.75" hidden="false" customHeight="false" outlineLevel="0" collapsed="false">
      <c r="A3636" s="0" t="e">
        <f aca="false">INDEX(BucketTable,MATCH(B3636,SumMonths,0),1)</f>
        <v>#N/A</v>
      </c>
      <c r="Y3636" s="140"/>
      <c r="Z3636" s="140"/>
    </row>
    <row r="3637" customFormat="false" ht="12.75" hidden="false" customHeight="false" outlineLevel="0" collapsed="false">
      <c r="A3637" s="0" t="e">
        <f aca="false">INDEX(BucketTable,MATCH(B3637,SumMonths,0),1)</f>
        <v>#N/A</v>
      </c>
      <c r="Y3637" s="140"/>
      <c r="Z3637" s="140"/>
    </row>
    <row r="3638" customFormat="false" ht="12.75" hidden="false" customHeight="false" outlineLevel="0" collapsed="false">
      <c r="A3638" s="0" t="e">
        <f aca="false">INDEX(BucketTable,MATCH(B3638,SumMonths,0),1)</f>
        <v>#N/A</v>
      </c>
      <c r="Y3638" s="140"/>
      <c r="Z3638" s="140"/>
    </row>
    <row r="3639" customFormat="false" ht="12.75" hidden="false" customHeight="false" outlineLevel="0" collapsed="false">
      <c r="A3639" s="0" t="e">
        <f aca="false">INDEX(BucketTable,MATCH(B3639,SumMonths,0),1)</f>
        <v>#N/A</v>
      </c>
      <c r="Y3639" s="140"/>
      <c r="Z3639" s="140"/>
    </row>
    <row r="3640" customFormat="false" ht="12.75" hidden="false" customHeight="false" outlineLevel="0" collapsed="false">
      <c r="A3640" s="0" t="e">
        <f aca="false">INDEX(BucketTable,MATCH(B3640,SumMonths,0),1)</f>
        <v>#N/A</v>
      </c>
      <c r="Y3640" s="140"/>
      <c r="Z3640" s="140"/>
    </row>
    <row r="3641" customFormat="false" ht="12.75" hidden="false" customHeight="false" outlineLevel="0" collapsed="false">
      <c r="A3641" s="0" t="e">
        <f aca="false">INDEX(BucketTable,MATCH(B3641,SumMonths,0),1)</f>
        <v>#N/A</v>
      </c>
      <c r="Y3641" s="140"/>
      <c r="Z3641" s="140"/>
    </row>
    <row r="3642" customFormat="false" ht="12.75" hidden="false" customHeight="false" outlineLevel="0" collapsed="false">
      <c r="A3642" s="0" t="e">
        <f aca="false">INDEX(BucketTable,MATCH(B3642,SumMonths,0),1)</f>
        <v>#N/A</v>
      </c>
      <c r="Y3642" s="140"/>
      <c r="Z3642" s="140"/>
    </row>
    <row r="3643" customFormat="false" ht="12.75" hidden="false" customHeight="false" outlineLevel="0" collapsed="false">
      <c r="A3643" s="0" t="e">
        <f aca="false">INDEX(BucketTable,MATCH(B3643,SumMonths,0),1)</f>
        <v>#N/A</v>
      </c>
      <c r="Y3643" s="140"/>
      <c r="Z3643" s="140"/>
    </row>
    <row r="3644" customFormat="false" ht="12.75" hidden="false" customHeight="false" outlineLevel="0" collapsed="false">
      <c r="A3644" s="0" t="e">
        <f aca="false">INDEX(BucketTable,MATCH(B3644,SumMonths,0),1)</f>
        <v>#N/A</v>
      </c>
      <c r="Y3644" s="140"/>
      <c r="Z3644" s="140"/>
    </row>
    <row r="3645" customFormat="false" ht="12.75" hidden="false" customHeight="false" outlineLevel="0" collapsed="false">
      <c r="A3645" s="0" t="e">
        <f aca="false">INDEX(BucketTable,MATCH(B3645,SumMonths,0),1)</f>
        <v>#N/A</v>
      </c>
      <c r="Y3645" s="140"/>
      <c r="Z3645" s="140"/>
    </row>
    <row r="3646" customFormat="false" ht="12.75" hidden="false" customHeight="false" outlineLevel="0" collapsed="false">
      <c r="A3646" s="0" t="e">
        <f aca="false">INDEX(BucketTable,MATCH(B3646,SumMonths,0),1)</f>
        <v>#N/A</v>
      </c>
      <c r="Y3646" s="140"/>
      <c r="Z3646" s="140"/>
    </row>
    <row r="3647" customFormat="false" ht="12.75" hidden="false" customHeight="false" outlineLevel="0" collapsed="false">
      <c r="A3647" s="0" t="e">
        <f aca="false">INDEX(BucketTable,MATCH(B3647,SumMonths,0),1)</f>
        <v>#N/A</v>
      </c>
      <c r="Y3647" s="140"/>
      <c r="Z3647" s="140"/>
    </row>
    <row r="3648" customFormat="false" ht="12.75" hidden="false" customHeight="false" outlineLevel="0" collapsed="false">
      <c r="A3648" s="0" t="e">
        <f aca="false">INDEX(BucketTable,MATCH(B3648,SumMonths,0),1)</f>
        <v>#N/A</v>
      </c>
      <c r="Y3648" s="140"/>
      <c r="Z3648" s="140"/>
    </row>
    <row r="3649" customFormat="false" ht="12.75" hidden="false" customHeight="false" outlineLevel="0" collapsed="false">
      <c r="A3649" s="0" t="e">
        <f aca="false">INDEX(BucketTable,MATCH(B3649,SumMonths,0),1)</f>
        <v>#N/A</v>
      </c>
      <c r="Y3649" s="140"/>
      <c r="Z3649" s="140"/>
    </row>
    <row r="3650" customFormat="false" ht="12.75" hidden="false" customHeight="false" outlineLevel="0" collapsed="false">
      <c r="A3650" s="0" t="e">
        <f aca="false">INDEX(BucketTable,MATCH(B3650,SumMonths,0),1)</f>
        <v>#N/A</v>
      </c>
      <c r="Y3650" s="140"/>
      <c r="Z3650" s="140"/>
    </row>
    <row r="3651" customFormat="false" ht="12.75" hidden="false" customHeight="false" outlineLevel="0" collapsed="false">
      <c r="A3651" s="0" t="e">
        <f aca="false">INDEX(BucketTable,MATCH(B3651,SumMonths,0),1)</f>
        <v>#N/A</v>
      </c>
      <c r="Y3651" s="140"/>
      <c r="Z3651" s="140"/>
    </row>
    <row r="3652" customFormat="false" ht="12.75" hidden="false" customHeight="false" outlineLevel="0" collapsed="false">
      <c r="A3652" s="0" t="e">
        <f aca="false">INDEX(BucketTable,MATCH(B3652,SumMonths,0),1)</f>
        <v>#N/A</v>
      </c>
      <c r="Y3652" s="140"/>
      <c r="Z3652" s="140"/>
    </row>
    <row r="3653" customFormat="false" ht="12.75" hidden="false" customHeight="false" outlineLevel="0" collapsed="false">
      <c r="A3653" s="0" t="e">
        <f aca="false">INDEX(BucketTable,MATCH(B3653,SumMonths,0),1)</f>
        <v>#N/A</v>
      </c>
      <c r="Y3653" s="140"/>
      <c r="Z3653" s="140"/>
    </row>
    <row r="3654" customFormat="false" ht="12.75" hidden="false" customHeight="false" outlineLevel="0" collapsed="false">
      <c r="A3654" s="0" t="e">
        <f aca="false">INDEX(BucketTable,MATCH(B3654,SumMonths,0),1)</f>
        <v>#N/A</v>
      </c>
      <c r="Y3654" s="140"/>
      <c r="Z3654" s="140"/>
    </row>
    <row r="3655" customFormat="false" ht="12.75" hidden="false" customHeight="false" outlineLevel="0" collapsed="false">
      <c r="A3655" s="0" t="e">
        <f aca="false">INDEX(BucketTable,MATCH(B3655,SumMonths,0),1)</f>
        <v>#N/A</v>
      </c>
      <c r="Y3655" s="140"/>
      <c r="Z3655" s="140"/>
    </row>
    <row r="3656" customFormat="false" ht="12.75" hidden="false" customHeight="false" outlineLevel="0" collapsed="false">
      <c r="A3656" s="0" t="e">
        <f aca="false">INDEX(BucketTable,MATCH(B3656,SumMonths,0),1)</f>
        <v>#N/A</v>
      </c>
      <c r="Y3656" s="140"/>
      <c r="Z3656" s="140"/>
    </row>
    <row r="3657" customFormat="false" ht="12.75" hidden="false" customHeight="false" outlineLevel="0" collapsed="false">
      <c r="A3657" s="0" t="e">
        <f aca="false">INDEX(BucketTable,MATCH(B3657,SumMonths,0),1)</f>
        <v>#N/A</v>
      </c>
      <c r="Y3657" s="140"/>
      <c r="Z3657" s="140"/>
    </row>
    <row r="3658" customFormat="false" ht="12.75" hidden="false" customHeight="false" outlineLevel="0" collapsed="false">
      <c r="A3658" s="0" t="e">
        <f aca="false">INDEX(BucketTable,MATCH(B3658,SumMonths,0),1)</f>
        <v>#N/A</v>
      </c>
      <c r="Y3658" s="140"/>
      <c r="Z3658" s="140"/>
    </row>
    <row r="3659" customFormat="false" ht="12.75" hidden="false" customHeight="false" outlineLevel="0" collapsed="false">
      <c r="A3659" s="0" t="e">
        <f aca="false">INDEX(BucketTable,MATCH(B3659,SumMonths,0),1)</f>
        <v>#N/A</v>
      </c>
      <c r="Y3659" s="140"/>
      <c r="Z3659" s="140"/>
    </row>
    <row r="3660" customFormat="false" ht="12.75" hidden="false" customHeight="false" outlineLevel="0" collapsed="false">
      <c r="A3660" s="0" t="e">
        <f aca="false">INDEX(BucketTable,MATCH(B3660,SumMonths,0),1)</f>
        <v>#N/A</v>
      </c>
      <c r="Y3660" s="140"/>
      <c r="Z3660" s="140"/>
    </row>
    <row r="3661" customFormat="false" ht="12.75" hidden="false" customHeight="false" outlineLevel="0" collapsed="false">
      <c r="A3661" s="0" t="e">
        <f aca="false">INDEX(BucketTable,MATCH(B3661,SumMonths,0),1)</f>
        <v>#N/A</v>
      </c>
      <c r="Y3661" s="140"/>
      <c r="Z3661" s="140"/>
    </row>
    <row r="3662" customFormat="false" ht="12.75" hidden="false" customHeight="false" outlineLevel="0" collapsed="false">
      <c r="A3662" s="0" t="e">
        <f aca="false">INDEX(BucketTable,MATCH(B3662,SumMonths,0),1)</f>
        <v>#N/A</v>
      </c>
      <c r="Y3662" s="140"/>
      <c r="Z3662" s="140"/>
    </row>
    <row r="3663" customFormat="false" ht="12.75" hidden="false" customHeight="false" outlineLevel="0" collapsed="false">
      <c r="A3663" s="0" t="e">
        <f aca="false">INDEX(BucketTable,MATCH(B3663,SumMonths,0),1)</f>
        <v>#N/A</v>
      </c>
      <c r="Y3663" s="140"/>
      <c r="Z3663" s="140"/>
    </row>
    <row r="3664" customFormat="false" ht="12.75" hidden="false" customHeight="false" outlineLevel="0" collapsed="false">
      <c r="A3664" s="0" t="e">
        <f aca="false">INDEX(BucketTable,MATCH(B3664,SumMonths,0),1)</f>
        <v>#N/A</v>
      </c>
      <c r="Y3664" s="140"/>
      <c r="Z3664" s="140"/>
    </row>
    <row r="3665" customFormat="false" ht="12.75" hidden="false" customHeight="false" outlineLevel="0" collapsed="false">
      <c r="A3665" s="0" t="e">
        <f aca="false">INDEX(BucketTable,MATCH(B3665,SumMonths,0),1)</f>
        <v>#N/A</v>
      </c>
      <c r="Y3665" s="140"/>
      <c r="Z3665" s="140"/>
    </row>
    <row r="3666" customFormat="false" ht="12.75" hidden="false" customHeight="false" outlineLevel="0" collapsed="false">
      <c r="A3666" s="0" t="e">
        <f aca="false">INDEX(BucketTable,MATCH(B3666,SumMonths,0),1)</f>
        <v>#N/A</v>
      </c>
      <c r="Y3666" s="140"/>
      <c r="Z3666" s="140"/>
    </row>
    <row r="3667" customFormat="false" ht="12.75" hidden="false" customHeight="false" outlineLevel="0" collapsed="false">
      <c r="A3667" s="0" t="e">
        <f aca="false">INDEX(BucketTable,MATCH(B3667,SumMonths,0),1)</f>
        <v>#N/A</v>
      </c>
      <c r="Y3667" s="140"/>
      <c r="Z3667" s="140"/>
    </row>
    <row r="3668" customFormat="false" ht="12.75" hidden="false" customHeight="false" outlineLevel="0" collapsed="false">
      <c r="A3668" s="0" t="e">
        <f aca="false">INDEX(BucketTable,MATCH(B3668,SumMonths,0),1)</f>
        <v>#N/A</v>
      </c>
      <c r="Y3668" s="140"/>
      <c r="Z3668" s="140"/>
    </row>
    <row r="3669" customFormat="false" ht="12.75" hidden="false" customHeight="false" outlineLevel="0" collapsed="false">
      <c r="A3669" s="0" t="e">
        <f aca="false">INDEX(BucketTable,MATCH(B3669,SumMonths,0),1)</f>
        <v>#N/A</v>
      </c>
      <c r="Y3669" s="140"/>
      <c r="Z3669" s="140"/>
    </row>
    <row r="3670" customFormat="false" ht="12.75" hidden="false" customHeight="false" outlineLevel="0" collapsed="false">
      <c r="A3670" s="0" t="e">
        <f aca="false">INDEX(BucketTable,MATCH(B3670,SumMonths,0),1)</f>
        <v>#N/A</v>
      </c>
      <c r="Y3670" s="140"/>
      <c r="Z3670" s="140"/>
    </row>
    <row r="3671" customFormat="false" ht="12.75" hidden="false" customHeight="false" outlineLevel="0" collapsed="false">
      <c r="A3671" s="0" t="e">
        <f aca="false">INDEX(BucketTable,MATCH(B3671,SumMonths,0),1)</f>
        <v>#N/A</v>
      </c>
      <c r="Y3671" s="140"/>
      <c r="Z3671" s="140"/>
    </row>
    <row r="3672" customFormat="false" ht="12.75" hidden="false" customHeight="false" outlineLevel="0" collapsed="false">
      <c r="A3672" s="0" t="e">
        <f aca="false">INDEX(BucketTable,MATCH(B3672,SumMonths,0),1)</f>
        <v>#N/A</v>
      </c>
      <c r="Y3672" s="140"/>
      <c r="Z3672" s="140"/>
    </row>
    <row r="3673" customFormat="false" ht="12.75" hidden="false" customHeight="false" outlineLevel="0" collapsed="false">
      <c r="A3673" s="0" t="e">
        <f aca="false">INDEX(BucketTable,MATCH(B3673,SumMonths,0),1)</f>
        <v>#N/A</v>
      </c>
      <c r="Y3673" s="140"/>
      <c r="Z3673" s="140"/>
    </row>
    <row r="3674" customFormat="false" ht="12.75" hidden="false" customHeight="false" outlineLevel="0" collapsed="false">
      <c r="A3674" s="0" t="e">
        <f aca="false">INDEX(BucketTable,MATCH(B3674,SumMonths,0),1)</f>
        <v>#N/A</v>
      </c>
      <c r="Y3674" s="140"/>
      <c r="Z3674" s="140"/>
    </row>
    <row r="3675" customFormat="false" ht="12.75" hidden="false" customHeight="false" outlineLevel="0" collapsed="false">
      <c r="A3675" s="0" t="e">
        <f aca="false">INDEX(BucketTable,MATCH(B3675,SumMonths,0),1)</f>
        <v>#N/A</v>
      </c>
      <c r="Y3675" s="140"/>
      <c r="Z3675" s="140"/>
    </row>
    <row r="3676" customFormat="false" ht="12.75" hidden="false" customHeight="false" outlineLevel="0" collapsed="false">
      <c r="A3676" s="0" t="e">
        <f aca="false">INDEX(BucketTable,MATCH(B3676,SumMonths,0),1)</f>
        <v>#N/A</v>
      </c>
      <c r="Y3676" s="140"/>
      <c r="Z3676" s="140"/>
    </row>
    <row r="3677" customFormat="false" ht="12.75" hidden="false" customHeight="false" outlineLevel="0" collapsed="false">
      <c r="A3677" s="0" t="e">
        <f aca="false">INDEX(BucketTable,MATCH(B3677,SumMonths,0),1)</f>
        <v>#N/A</v>
      </c>
      <c r="Y3677" s="140"/>
      <c r="Z3677" s="140"/>
    </row>
    <row r="3678" customFormat="false" ht="12.75" hidden="false" customHeight="false" outlineLevel="0" collapsed="false">
      <c r="A3678" s="0" t="e">
        <f aca="false">INDEX(BucketTable,MATCH(B3678,SumMonths,0),1)</f>
        <v>#N/A</v>
      </c>
      <c r="Y3678" s="140"/>
      <c r="Z3678" s="140"/>
    </row>
    <row r="3679" customFormat="false" ht="12.75" hidden="false" customHeight="false" outlineLevel="0" collapsed="false">
      <c r="A3679" s="0" t="e">
        <f aca="false">INDEX(BucketTable,MATCH(B3679,SumMonths,0),1)</f>
        <v>#N/A</v>
      </c>
      <c r="Y3679" s="140"/>
      <c r="Z3679" s="140"/>
    </row>
    <row r="3680" customFormat="false" ht="12.75" hidden="false" customHeight="false" outlineLevel="0" collapsed="false">
      <c r="A3680" s="0" t="e">
        <f aca="false">INDEX(BucketTable,MATCH(B3680,SumMonths,0),1)</f>
        <v>#N/A</v>
      </c>
      <c r="Y3680" s="140"/>
      <c r="Z3680" s="140"/>
    </row>
    <row r="3681" customFormat="false" ht="12.75" hidden="false" customHeight="false" outlineLevel="0" collapsed="false">
      <c r="A3681" s="0" t="e">
        <f aca="false">INDEX(BucketTable,MATCH(B3681,SumMonths,0),1)</f>
        <v>#N/A</v>
      </c>
      <c r="Y3681" s="140"/>
      <c r="Z3681" s="140"/>
    </row>
    <row r="3682" customFormat="false" ht="12.75" hidden="false" customHeight="false" outlineLevel="0" collapsed="false">
      <c r="A3682" s="0" t="e">
        <f aca="false">INDEX(BucketTable,MATCH(B3682,SumMonths,0),1)</f>
        <v>#N/A</v>
      </c>
      <c r="Y3682" s="140"/>
      <c r="Z3682" s="140"/>
    </row>
    <row r="3683" customFormat="false" ht="12.75" hidden="false" customHeight="false" outlineLevel="0" collapsed="false">
      <c r="A3683" s="0" t="e">
        <f aca="false">INDEX(BucketTable,MATCH(B3683,SumMonths,0),1)</f>
        <v>#N/A</v>
      </c>
      <c r="Y3683" s="140"/>
      <c r="Z3683" s="140"/>
    </row>
    <row r="3684" customFormat="false" ht="12.75" hidden="false" customHeight="false" outlineLevel="0" collapsed="false">
      <c r="A3684" s="0" t="e">
        <f aca="false">INDEX(BucketTable,MATCH(B3684,SumMonths,0),1)</f>
        <v>#N/A</v>
      </c>
      <c r="Y3684" s="140"/>
      <c r="Z3684" s="140"/>
    </row>
    <row r="3685" customFormat="false" ht="12.75" hidden="false" customHeight="false" outlineLevel="0" collapsed="false">
      <c r="A3685" s="0" t="e">
        <f aca="false">INDEX(BucketTable,MATCH(B3685,SumMonths,0),1)</f>
        <v>#N/A</v>
      </c>
      <c r="Y3685" s="140"/>
      <c r="Z3685" s="140"/>
    </row>
    <row r="3686" customFormat="false" ht="12.75" hidden="false" customHeight="false" outlineLevel="0" collapsed="false">
      <c r="A3686" s="0" t="e">
        <f aca="false">INDEX(BucketTable,MATCH(B3686,SumMonths,0),1)</f>
        <v>#N/A</v>
      </c>
      <c r="Y3686" s="140"/>
      <c r="Z3686" s="140"/>
    </row>
    <row r="3687" customFormat="false" ht="12.75" hidden="false" customHeight="false" outlineLevel="0" collapsed="false">
      <c r="A3687" s="0" t="e">
        <f aca="false">INDEX(BucketTable,MATCH(B3687,SumMonths,0),1)</f>
        <v>#N/A</v>
      </c>
      <c r="Y3687" s="140"/>
      <c r="Z3687" s="140"/>
    </row>
    <row r="3688" customFormat="false" ht="12.75" hidden="false" customHeight="false" outlineLevel="0" collapsed="false">
      <c r="A3688" s="0" t="e">
        <f aca="false">INDEX(BucketTable,MATCH(B3688,SumMonths,0),1)</f>
        <v>#N/A</v>
      </c>
      <c r="Y3688" s="140"/>
      <c r="Z3688" s="140"/>
    </row>
    <row r="3689" customFormat="false" ht="12.75" hidden="false" customHeight="false" outlineLevel="0" collapsed="false">
      <c r="A3689" s="0" t="e">
        <f aca="false">INDEX(BucketTable,MATCH(B3689,SumMonths,0),1)</f>
        <v>#N/A</v>
      </c>
      <c r="Y3689" s="140"/>
      <c r="Z3689" s="140"/>
    </row>
    <row r="3690" customFormat="false" ht="12.75" hidden="false" customHeight="false" outlineLevel="0" collapsed="false">
      <c r="A3690" s="0" t="e">
        <f aca="false">INDEX(BucketTable,MATCH(B3690,SumMonths,0),1)</f>
        <v>#N/A</v>
      </c>
      <c r="Y3690" s="140"/>
      <c r="Z3690" s="140"/>
    </row>
    <row r="3691" customFormat="false" ht="12.75" hidden="false" customHeight="false" outlineLevel="0" collapsed="false">
      <c r="A3691" s="0" t="e">
        <f aca="false">INDEX(BucketTable,MATCH(B3691,SumMonths,0),1)</f>
        <v>#N/A</v>
      </c>
      <c r="Y3691" s="140"/>
      <c r="Z3691" s="140"/>
    </row>
    <row r="3692" customFormat="false" ht="12.75" hidden="false" customHeight="false" outlineLevel="0" collapsed="false">
      <c r="A3692" s="0" t="e">
        <f aca="false">INDEX(BucketTable,MATCH(B3692,SumMonths,0),1)</f>
        <v>#N/A</v>
      </c>
      <c r="Y3692" s="140"/>
      <c r="Z3692" s="140"/>
    </row>
    <row r="3693" customFormat="false" ht="12.75" hidden="false" customHeight="false" outlineLevel="0" collapsed="false">
      <c r="A3693" s="0" t="e">
        <f aca="false">INDEX(BucketTable,MATCH(B3693,SumMonths,0),1)</f>
        <v>#N/A</v>
      </c>
      <c r="Y3693" s="140"/>
      <c r="Z3693" s="140"/>
    </row>
    <row r="3694" customFormat="false" ht="12.75" hidden="false" customHeight="false" outlineLevel="0" collapsed="false">
      <c r="A3694" s="0" t="e">
        <f aca="false">INDEX(BucketTable,MATCH(B3694,SumMonths,0),1)</f>
        <v>#N/A</v>
      </c>
      <c r="Y3694" s="140"/>
      <c r="Z3694" s="140"/>
    </row>
    <row r="3695" customFormat="false" ht="12.75" hidden="false" customHeight="false" outlineLevel="0" collapsed="false">
      <c r="A3695" s="0" t="e">
        <f aca="false">INDEX(BucketTable,MATCH(B3695,SumMonths,0),1)</f>
        <v>#N/A</v>
      </c>
      <c r="Y3695" s="140"/>
      <c r="Z3695" s="140"/>
    </row>
    <row r="3696" customFormat="false" ht="12.75" hidden="false" customHeight="false" outlineLevel="0" collapsed="false">
      <c r="A3696" s="0" t="e">
        <f aca="false">INDEX(BucketTable,MATCH(B3696,SumMonths,0),1)</f>
        <v>#N/A</v>
      </c>
      <c r="Y3696" s="140"/>
      <c r="Z3696" s="140"/>
    </row>
    <row r="3697" customFormat="false" ht="12.75" hidden="false" customHeight="false" outlineLevel="0" collapsed="false">
      <c r="A3697" s="0" t="e">
        <f aca="false">INDEX(BucketTable,MATCH(B3697,SumMonths,0),1)</f>
        <v>#N/A</v>
      </c>
      <c r="Y3697" s="140"/>
      <c r="Z3697" s="140"/>
    </row>
    <row r="3698" customFormat="false" ht="12.75" hidden="false" customHeight="false" outlineLevel="0" collapsed="false">
      <c r="A3698" s="0" t="e">
        <f aca="false">INDEX(BucketTable,MATCH(B3698,SumMonths,0),1)</f>
        <v>#N/A</v>
      </c>
      <c r="Y3698" s="140"/>
      <c r="Z3698" s="140"/>
    </row>
    <row r="3699" customFormat="false" ht="12.75" hidden="false" customHeight="false" outlineLevel="0" collapsed="false">
      <c r="A3699" s="0" t="e">
        <f aca="false">INDEX(BucketTable,MATCH(B3699,SumMonths,0),1)</f>
        <v>#N/A</v>
      </c>
      <c r="Y3699" s="140"/>
      <c r="Z3699" s="140"/>
    </row>
    <row r="3700" customFormat="false" ht="12.75" hidden="false" customHeight="false" outlineLevel="0" collapsed="false">
      <c r="A3700" s="0" t="e">
        <f aca="false">INDEX(BucketTable,MATCH(B3700,SumMonths,0),1)</f>
        <v>#N/A</v>
      </c>
      <c r="Y3700" s="140"/>
      <c r="Z3700" s="140"/>
    </row>
    <row r="3701" customFormat="false" ht="12.75" hidden="false" customHeight="false" outlineLevel="0" collapsed="false">
      <c r="A3701" s="0" t="e">
        <f aca="false">INDEX(BucketTable,MATCH(B3701,SumMonths,0),1)</f>
        <v>#N/A</v>
      </c>
      <c r="Y3701" s="140"/>
      <c r="Z3701" s="140"/>
    </row>
    <row r="3702" customFormat="false" ht="12.75" hidden="false" customHeight="false" outlineLevel="0" collapsed="false">
      <c r="A3702" s="0" t="e">
        <f aca="false">INDEX(BucketTable,MATCH(B3702,SumMonths,0),1)</f>
        <v>#N/A</v>
      </c>
      <c r="Y3702" s="140"/>
      <c r="Z3702" s="140"/>
    </row>
    <row r="3703" customFormat="false" ht="12.75" hidden="false" customHeight="false" outlineLevel="0" collapsed="false">
      <c r="A3703" s="0" t="e">
        <f aca="false">INDEX(BucketTable,MATCH(B3703,SumMonths,0),1)</f>
        <v>#N/A</v>
      </c>
      <c r="Y3703" s="140"/>
      <c r="Z3703" s="140"/>
    </row>
    <row r="3704" customFormat="false" ht="12.75" hidden="false" customHeight="false" outlineLevel="0" collapsed="false">
      <c r="A3704" s="0" t="e">
        <f aca="false">INDEX(BucketTable,MATCH(B3704,SumMonths,0),1)</f>
        <v>#N/A</v>
      </c>
      <c r="Y3704" s="140"/>
      <c r="Z3704" s="140"/>
    </row>
    <row r="3705" customFormat="false" ht="12.75" hidden="false" customHeight="false" outlineLevel="0" collapsed="false">
      <c r="A3705" s="0" t="e">
        <f aca="false">INDEX(BucketTable,MATCH(B3705,SumMonths,0),1)</f>
        <v>#N/A</v>
      </c>
      <c r="Y3705" s="140"/>
      <c r="Z3705" s="140"/>
    </row>
    <row r="3706" customFormat="false" ht="12.75" hidden="false" customHeight="false" outlineLevel="0" collapsed="false">
      <c r="A3706" s="0" t="e">
        <f aca="false">INDEX(BucketTable,MATCH(B3706,SumMonths,0),1)</f>
        <v>#N/A</v>
      </c>
      <c r="Y3706" s="140"/>
      <c r="Z3706" s="140"/>
    </row>
    <row r="3707" customFormat="false" ht="12.75" hidden="false" customHeight="false" outlineLevel="0" collapsed="false">
      <c r="A3707" s="0" t="e">
        <f aca="false">INDEX(BucketTable,MATCH(B3707,SumMonths,0),1)</f>
        <v>#N/A</v>
      </c>
      <c r="Y3707" s="140"/>
      <c r="Z3707" s="140"/>
    </row>
    <row r="3708" customFormat="false" ht="12.75" hidden="false" customHeight="false" outlineLevel="0" collapsed="false">
      <c r="A3708" s="0" t="e">
        <f aca="false">INDEX(BucketTable,MATCH(B3708,SumMonths,0),1)</f>
        <v>#N/A</v>
      </c>
      <c r="Y3708" s="140"/>
      <c r="Z3708" s="140"/>
    </row>
    <row r="3709" customFormat="false" ht="12.75" hidden="false" customHeight="false" outlineLevel="0" collapsed="false">
      <c r="A3709" s="0" t="e">
        <f aca="false">INDEX(BucketTable,MATCH(B3709,SumMonths,0),1)</f>
        <v>#N/A</v>
      </c>
      <c r="Y3709" s="140"/>
      <c r="Z3709" s="140"/>
    </row>
    <row r="3710" customFormat="false" ht="12.75" hidden="false" customHeight="false" outlineLevel="0" collapsed="false">
      <c r="A3710" s="0" t="e">
        <f aca="false">INDEX(BucketTable,MATCH(B3710,SumMonths,0),1)</f>
        <v>#N/A</v>
      </c>
      <c r="Y3710" s="140"/>
      <c r="Z3710" s="140"/>
    </row>
    <row r="3711" customFormat="false" ht="12.75" hidden="false" customHeight="false" outlineLevel="0" collapsed="false">
      <c r="A3711" s="0" t="e">
        <f aca="false">INDEX(BucketTable,MATCH(B3711,SumMonths,0),1)</f>
        <v>#N/A</v>
      </c>
      <c r="Y3711" s="140"/>
      <c r="Z3711" s="140"/>
    </row>
    <row r="3712" customFormat="false" ht="12.75" hidden="false" customHeight="false" outlineLevel="0" collapsed="false">
      <c r="A3712" s="0" t="e">
        <f aca="false">INDEX(BucketTable,MATCH(B3712,SumMonths,0),1)</f>
        <v>#N/A</v>
      </c>
      <c r="Y3712" s="140"/>
      <c r="Z3712" s="140"/>
    </row>
    <row r="3713" customFormat="false" ht="12.75" hidden="false" customHeight="false" outlineLevel="0" collapsed="false">
      <c r="A3713" s="0" t="e">
        <f aca="false">INDEX(BucketTable,MATCH(B3713,SumMonths,0),1)</f>
        <v>#N/A</v>
      </c>
      <c r="Y3713" s="140"/>
      <c r="Z3713" s="140"/>
    </row>
    <row r="3714" customFormat="false" ht="12.75" hidden="false" customHeight="false" outlineLevel="0" collapsed="false">
      <c r="A3714" s="0" t="e">
        <f aca="false">INDEX(BucketTable,MATCH(B3714,SumMonths,0),1)</f>
        <v>#N/A</v>
      </c>
      <c r="Y3714" s="140"/>
      <c r="Z3714" s="140"/>
    </row>
    <row r="3715" customFormat="false" ht="12.75" hidden="false" customHeight="false" outlineLevel="0" collapsed="false">
      <c r="A3715" s="0" t="e">
        <f aca="false">INDEX(BucketTable,MATCH(B3715,SumMonths,0),1)</f>
        <v>#N/A</v>
      </c>
      <c r="Y3715" s="140"/>
      <c r="Z3715" s="140"/>
    </row>
    <row r="3716" customFormat="false" ht="12.75" hidden="false" customHeight="false" outlineLevel="0" collapsed="false">
      <c r="A3716" s="0" t="e">
        <f aca="false">INDEX(BucketTable,MATCH(B3716,SumMonths,0),1)</f>
        <v>#N/A</v>
      </c>
      <c r="Y3716" s="140"/>
      <c r="Z3716" s="140"/>
    </row>
    <row r="3717" customFormat="false" ht="12.75" hidden="false" customHeight="false" outlineLevel="0" collapsed="false">
      <c r="A3717" s="0" t="e">
        <f aca="false">INDEX(BucketTable,MATCH(B3717,SumMonths,0),1)</f>
        <v>#N/A</v>
      </c>
      <c r="Y3717" s="140"/>
      <c r="Z3717" s="140"/>
    </row>
    <row r="3718" customFormat="false" ht="12.75" hidden="false" customHeight="false" outlineLevel="0" collapsed="false">
      <c r="A3718" s="0" t="e">
        <f aca="false">INDEX(BucketTable,MATCH(B3718,SumMonths,0),1)</f>
        <v>#N/A</v>
      </c>
      <c r="Y3718" s="140"/>
      <c r="Z3718" s="140"/>
    </row>
    <row r="3719" customFormat="false" ht="12.75" hidden="false" customHeight="false" outlineLevel="0" collapsed="false">
      <c r="A3719" s="0" t="e">
        <f aca="false">INDEX(BucketTable,MATCH(B3719,SumMonths,0),1)</f>
        <v>#N/A</v>
      </c>
      <c r="Y3719" s="140"/>
      <c r="Z3719" s="140"/>
    </row>
    <row r="3720" customFormat="false" ht="12.75" hidden="false" customHeight="false" outlineLevel="0" collapsed="false">
      <c r="A3720" s="0" t="e">
        <f aca="false">INDEX(BucketTable,MATCH(B3720,SumMonths,0),1)</f>
        <v>#N/A</v>
      </c>
      <c r="Y3720" s="140"/>
      <c r="Z3720" s="140"/>
    </row>
    <row r="3721" customFormat="false" ht="12.75" hidden="false" customHeight="false" outlineLevel="0" collapsed="false">
      <c r="A3721" s="0" t="e">
        <f aca="false">INDEX(BucketTable,MATCH(B3721,SumMonths,0),1)</f>
        <v>#N/A</v>
      </c>
      <c r="Y3721" s="140"/>
      <c r="Z3721" s="140"/>
    </row>
    <row r="3722" customFormat="false" ht="12.75" hidden="false" customHeight="false" outlineLevel="0" collapsed="false">
      <c r="A3722" s="0" t="e">
        <f aca="false">INDEX(BucketTable,MATCH(B3722,SumMonths,0),1)</f>
        <v>#N/A</v>
      </c>
      <c r="Y3722" s="140"/>
      <c r="Z3722" s="140"/>
    </row>
    <row r="3723" customFormat="false" ht="12.75" hidden="false" customHeight="false" outlineLevel="0" collapsed="false">
      <c r="A3723" s="0" t="e">
        <f aca="false">INDEX(BucketTable,MATCH(B3723,SumMonths,0),1)</f>
        <v>#N/A</v>
      </c>
      <c r="Y3723" s="140"/>
      <c r="Z3723" s="140"/>
    </row>
    <row r="3724" customFormat="false" ht="12.75" hidden="false" customHeight="false" outlineLevel="0" collapsed="false">
      <c r="A3724" s="0" t="e">
        <f aca="false">INDEX(BucketTable,MATCH(B3724,SumMonths,0),1)</f>
        <v>#N/A</v>
      </c>
      <c r="Y3724" s="140"/>
      <c r="Z3724" s="140"/>
    </row>
    <row r="3725" customFormat="false" ht="12.75" hidden="false" customHeight="false" outlineLevel="0" collapsed="false">
      <c r="A3725" s="0" t="e">
        <f aca="false">INDEX(BucketTable,MATCH(B3725,SumMonths,0),1)</f>
        <v>#N/A</v>
      </c>
      <c r="Y3725" s="140"/>
      <c r="Z3725" s="140"/>
    </row>
    <row r="3726" customFormat="false" ht="12.75" hidden="false" customHeight="false" outlineLevel="0" collapsed="false">
      <c r="A3726" s="0" t="e">
        <f aca="false">INDEX(BucketTable,MATCH(B3726,SumMonths,0),1)</f>
        <v>#N/A</v>
      </c>
      <c r="Y3726" s="140"/>
      <c r="Z3726" s="140"/>
    </row>
    <row r="3727" customFormat="false" ht="12.75" hidden="false" customHeight="false" outlineLevel="0" collapsed="false">
      <c r="A3727" s="0" t="e">
        <f aca="false">INDEX(BucketTable,MATCH(B3727,SumMonths,0),1)</f>
        <v>#N/A</v>
      </c>
      <c r="Y3727" s="140"/>
      <c r="Z3727" s="140"/>
    </row>
    <row r="3728" customFormat="false" ht="12.75" hidden="false" customHeight="false" outlineLevel="0" collapsed="false">
      <c r="A3728" s="0" t="e">
        <f aca="false">INDEX(BucketTable,MATCH(B3728,SumMonths,0),1)</f>
        <v>#N/A</v>
      </c>
      <c r="Y3728" s="140"/>
      <c r="Z3728" s="140"/>
    </row>
    <row r="3729" customFormat="false" ht="12.75" hidden="false" customHeight="false" outlineLevel="0" collapsed="false">
      <c r="A3729" s="0" t="e">
        <f aca="false">INDEX(BucketTable,MATCH(B3729,SumMonths,0),1)</f>
        <v>#N/A</v>
      </c>
      <c r="Y3729" s="140"/>
      <c r="Z3729" s="140"/>
    </row>
    <row r="3730" customFormat="false" ht="12.75" hidden="false" customHeight="false" outlineLevel="0" collapsed="false">
      <c r="A3730" s="0" t="e">
        <f aca="false">INDEX(BucketTable,MATCH(B3730,SumMonths,0),1)</f>
        <v>#N/A</v>
      </c>
      <c r="Y3730" s="140"/>
      <c r="Z3730" s="140"/>
    </row>
    <row r="3731" customFormat="false" ht="12.75" hidden="false" customHeight="false" outlineLevel="0" collapsed="false">
      <c r="A3731" s="0" t="e">
        <f aca="false">INDEX(BucketTable,MATCH(B3731,SumMonths,0),1)</f>
        <v>#N/A</v>
      </c>
      <c r="Y3731" s="140"/>
      <c r="Z3731" s="140"/>
    </row>
    <row r="3732" customFormat="false" ht="12.75" hidden="false" customHeight="false" outlineLevel="0" collapsed="false">
      <c r="A3732" s="0" t="e">
        <f aca="false">INDEX(BucketTable,MATCH(B3732,SumMonths,0),1)</f>
        <v>#N/A</v>
      </c>
      <c r="Y3732" s="140"/>
      <c r="Z3732" s="140"/>
    </row>
    <row r="3733" customFormat="false" ht="12.75" hidden="false" customHeight="false" outlineLevel="0" collapsed="false">
      <c r="A3733" s="0" t="e">
        <f aca="false">INDEX(BucketTable,MATCH(B3733,SumMonths,0),1)</f>
        <v>#N/A</v>
      </c>
      <c r="Y3733" s="140"/>
      <c r="Z3733" s="140"/>
    </row>
    <row r="3734" customFormat="false" ht="12.75" hidden="false" customHeight="false" outlineLevel="0" collapsed="false">
      <c r="A3734" s="0" t="e">
        <f aca="false">INDEX(BucketTable,MATCH(B3734,SumMonths,0),1)</f>
        <v>#N/A</v>
      </c>
      <c r="Y3734" s="140"/>
      <c r="Z3734" s="140"/>
    </row>
    <row r="3735" customFormat="false" ht="12.75" hidden="false" customHeight="false" outlineLevel="0" collapsed="false">
      <c r="A3735" s="0" t="e">
        <f aca="false">INDEX(BucketTable,MATCH(B3735,SumMonths,0),1)</f>
        <v>#N/A</v>
      </c>
      <c r="Y3735" s="140"/>
      <c r="Z3735" s="140"/>
    </row>
    <row r="3736" customFormat="false" ht="12.75" hidden="false" customHeight="false" outlineLevel="0" collapsed="false">
      <c r="A3736" s="0" t="e">
        <f aca="false">INDEX(BucketTable,MATCH(B3736,SumMonths,0),1)</f>
        <v>#N/A</v>
      </c>
      <c r="Y3736" s="140"/>
      <c r="Z3736" s="140"/>
    </row>
    <row r="3737" customFormat="false" ht="12.75" hidden="false" customHeight="false" outlineLevel="0" collapsed="false">
      <c r="A3737" s="0" t="e">
        <f aca="false">INDEX(BucketTable,MATCH(B3737,SumMonths,0),1)</f>
        <v>#N/A</v>
      </c>
      <c r="Y3737" s="140"/>
      <c r="Z3737" s="140"/>
    </row>
    <row r="3738" customFormat="false" ht="12.75" hidden="false" customHeight="false" outlineLevel="0" collapsed="false">
      <c r="A3738" s="0" t="e">
        <f aca="false">INDEX(BucketTable,MATCH(B3738,SumMonths,0),1)</f>
        <v>#N/A</v>
      </c>
      <c r="Y3738" s="140"/>
      <c r="Z3738" s="140"/>
    </row>
    <row r="3739" customFormat="false" ht="12.75" hidden="false" customHeight="false" outlineLevel="0" collapsed="false">
      <c r="A3739" s="0" t="e">
        <f aca="false">INDEX(BucketTable,MATCH(B3739,SumMonths,0),1)</f>
        <v>#N/A</v>
      </c>
      <c r="Y3739" s="140"/>
      <c r="Z3739" s="140"/>
    </row>
    <row r="3740" customFormat="false" ht="12.75" hidden="false" customHeight="false" outlineLevel="0" collapsed="false">
      <c r="A3740" s="0" t="e">
        <f aca="false">INDEX(BucketTable,MATCH(B3740,SumMonths,0),1)</f>
        <v>#N/A</v>
      </c>
      <c r="Y3740" s="140"/>
      <c r="Z3740" s="140"/>
    </row>
    <row r="3741" customFormat="false" ht="12.75" hidden="false" customHeight="false" outlineLevel="0" collapsed="false">
      <c r="A3741" s="0" t="e">
        <f aca="false">INDEX(BucketTable,MATCH(B3741,SumMonths,0),1)</f>
        <v>#N/A</v>
      </c>
      <c r="Y3741" s="140"/>
      <c r="Z3741" s="140"/>
    </row>
    <row r="3742" customFormat="false" ht="12.75" hidden="false" customHeight="false" outlineLevel="0" collapsed="false">
      <c r="A3742" s="0" t="e">
        <f aca="false">INDEX(BucketTable,MATCH(B3742,SumMonths,0),1)</f>
        <v>#N/A</v>
      </c>
      <c r="Y3742" s="140"/>
      <c r="Z3742" s="140"/>
    </row>
    <row r="3743" customFormat="false" ht="12.75" hidden="false" customHeight="false" outlineLevel="0" collapsed="false">
      <c r="A3743" s="0" t="e">
        <f aca="false">INDEX(BucketTable,MATCH(B3743,SumMonths,0),1)</f>
        <v>#N/A</v>
      </c>
      <c r="Y3743" s="140"/>
      <c r="Z3743" s="140"/>
    </row>
    <row r="3744" customFormat="false" ht="12.75" hidden="false" customHeight="false" outlineLevel="0" collapsed="false">
      <c r="A3744" s="0" t="e">
        <f aca="false">INDEX(BucketTable,MATCH(B3744,SumMonths,0),1)</f>
        <v>#N/A</v>
      </c>
      <c r="Y3744" s="140"/>
      <c r="Z3744" s="140"/>
    </row>
    <row r="3745" customFormat="false" ht="12.75" hidden="false" customHeight="false" outlineLevel="0" collapsed="false">
      <c r="A3745" s="0" t="e">
        <f aca="false">INDEX(BucketTable,MATCH(B3745,SumMonths,0),1)</f>
        <v>#N/A</v>
      </c>
      <c r="Y3745" s="140"/>
      <c r="Z3745" s="140"/>
    </row>
    <row r="3746" customFormat="false" ht="12.75" hidden="false" customHeight="false" outlineLevel="0" collapsed="false">
      <c r="A3746" s="0" t="e">
        <f aca="false">INDEX(BucketTable,MATCH(B3746,SumMonths,0),1)</f>
        <v>#N/A</v>
      </c>
      <c r="Y3746" s="140"/>
      <c r="Z3746" s="140"/>
    </row>
    <row r="3747" customFormat="false" ht="12.75" hidden="false" customHeight="false" outlineLevel="0" collapsed="false">
      <c r="A3747" s="0" t="e">
        <f aca="false">INDEX(BucketTable,MATCH(B3747,SumMonths,0),1)</f>
        <v>#N/A</v>
      </c>
      <c r="Y3747" s="140"/>
      <c r="Z3747" s="140"/>
    </row>
    <row r="3748" customFormat="false" ht="12.75" hidden="false" customHeight="false" outlineLevel="0" collapsed="false">
      <c r="A3748" s="0" t="e">
        <f aca="false">INDEX(BucketTable,MATCH(B3748,SumMonths,0),1)</f>
        <v>#N/A</v>
      </c>
      <c r="Y3748" s="140"/>
      <c r="Z3748" s="140"/>
    </row>
    <row r="3749" customFormat="false" ht="12.75" hidden="false" customHeight="false" outlineLevel="0" collapsed="false">
      <c r="A3749" s="0" t="e">
        <f aca="false">INDEX(BucketTable,MATCH(B3749,SumMonths,0),1)</f>
        <v>#N/A</v>
      </c>
      <c r="Y3749" s="140"/>
      <c r="Z3749" s="140"/>
    </row>
    <row r="3750" customFormat="false" ht="12.75" hidden="false" customHeight="false" outlineLevel="0" collapsed="false">
      <c r="A3750" s="0" t="e">
        <f aca="false">INDEX(BucketTable,MATCH(B3750,SumMonths,0),1)</f>
        <v>#N/A</v>
      </c>
      <c r="Y3750" s="140"/>
      <c r="Z3750" s="140"/>
    </row>
    <row r="3751" customFormat="false" ht="12.75" hidden="false" customHeight="false" outlineLevel="0" collapsed="false">
      <c r="A3751" s="0" t="e">
        <f aca="false">INDEX(BucketTable,MATCH(B3751,SumMonths,0),1)</f>
        <v>#N/A</v>
      </c>
      <c r="Y3751" s="140"/>
      <c r="Z3751" s="140"/>
    </row>
    <row r="3752" customFormat="false" ht="12.75" hidden="false" customHeight="false" outlineLevel="0" collapsed="false">
      <c r="A3752" s="0" t="e">
        <f aca="false">INDEX(BucketTable,MATCH(B3752,SumMonths,0),1)</f>
        <v>#N/A</v>
      </c>
      <c r="Y3752" s="140"/>
      <c r="Z3752" s="140"/>
    </row>
    <row r="3753" customFormat="false" ht="12.75" hidden="false" customHeight="false" outlineLevel="0" collapsed="false">
      <c r="A3753" s="0" t="e">
        <f aca="false">INDEX(BucketTable,MATCH(B3753,SumMonths,0),1)</f>
        <v>#N/A</v>
      </c>
      <c r="Y3753" s="140"/>
      <c r="Z3753" s="140"/>
    </row>
    <row r="3754" customFormat="false" ht="12.75" hidden="false" customHeight="false" outlineLevel="0" collapsed="false">
      <c r="A3754" s="0" t="e">
        <f aca="false">INDEX(BucketTable,MATCH(B3754,SumMonths,0),1)</f>
        <v>#N/A</v>
      </c>
      <c r="Y3754" s="140"/>
      <c r="Z3754" s="140"/>
    </row>
    <row r="3755" customFormat="false" ht="12.75" hidden="false" customHeight="false" outlineLevel="0" collapsed="false">
      <c r="A3755" s="0" t="e">
        <f aca="false">INDEX(BucketTable,MATCH(B3755,SumMonths,0),1)</f>
        <v>#N/A</v>
      </c>
      <c r="Y3755" s="140"/>
      <c r="Z3755" s="140"/>
    </row>
    <row r="3756" customFormat="false" ht="12.75" hidden="false" customHeight="false" outlineLevel="0" collapsed="false">
      <c r="A3756" s="0" t="e">
        <f aca="false">INDEX(BucketTable,MATCH(B3756,SumMonths,0),1)</f>
        <v>#N/A</v>
      </c>
      <c r="Y3756" s="140"/>
      <c r="Z3756" s="140"/>
    </row>
    <row r="3757" customFormat="false" ht="12.75" hidden="false" customHeight="false" outlineLevel="0" collapsed="false">
      <c r="A3757" s="0" t="e">
        <f aca="false">INDEX(BucketTable,MATCH(B3757,SumMonths,0),1)</f>
        <v>#N/A</v>
      </c>
      <c r="Y3757" s="140"/>
      <c r="Z3757" s="140"/>
    </row>
    <row r="3758" customFormat="false" ht="12.75" hidden="false" customHeight="false" outlineLevel="0" collapsed="false">
      <c r="A3758" s="0" t="e">
        <f aca="false">INDEX(BucketTable,MATCH(B3758,SumMonths,0),1)</f>
        <v>#N/A</v>
      </c>
      <c r="Y3758" s="140"/>
      <c r="Z3758" s="140"/>
    </row>
    <row r="3759" customFormat="false" ht="12.75" hidden="false" customHeight="false" outlineLevel="0" collapsed="false">
      <c r="A3759" s="0" t="e">
        <f aca="false">INDEX(BucketTable,MATCH(B3759,SumMonths,0),1)</f>
        <v>#N/A</v>
      </c>
      <c r="Y3759" s="140"/>
      <c r="Z3759" s="140"/>
    </row>
    <row r="3760" customFormat="false" ht="12.75" hidden="false" customHeight="false" outlineLevel="0" collapsed="false">
      <c r="A3760" s="0" t="e">
        <f aca="false">INDEX(BucketTable,MATCH(B3760,SumMonths,0),1)</f>
        <v>#N/A</v>
      </c>
      <c r="Y3760" s="140"/>
      <c r="Z3760" s="140"/>
    </row>
    <row r="3761" customFormat="false" ht="12.75" hidden="false" customHeight="false" outlineLevel="0" collapsed="false">
      <c r="A3761" s="0" t="e">
        <f aca="false">INDEX(BucketTable,MATCH(B3761,SumMonths,0),1)</f>
        <v>#N/A</v>
      </c>
      <c r="Y3761" s="140"/>
      <c r="Z3761" s="140"/>
    </row>
    <row r="3762" customFormat="false" ht="12.75" hidden="false" customHeight="false" outlineLevel="0" collapsed="false">
      <c r="A3762" s="0" t="e">
        <f aca="false">INDEX(BucketTable,MATCH(B3762,SumMonths,0),1)</f>
        <v>#N/A</v>
      </c>
      <c r="Y3762" s="140"/>
      <c r="Z3762" s="140"/>
    </row>
    <row r="3763" customFormat="false" ht="12.75" hidden="false" customHeight="false" outlineLevel="0" collapsed="false">
      <c r="A3763" s="0" t="e">
        <f aca="false">INDEX(BucketTable,MATCH(B3763,SumMonths,0),1)</f>
        <v>#N/A</v>
      </c>
      <c r="Y3763" s="140"/>
      <c r="Z3763" s="140"/>
    </row>
    <row r="3764" customFormat="false" ht="12.75" hidden="false" customHeight="false" outlineLevel="0" collapsed="false">
      <c r="A3764" s="0" t="e">
        <f aca="false">INDEX(BucketTable,MATCH(B3764,SumMonths,0),1)</f>
        <v>#N/A</v>
      </c>
      <c r="Y3764" s="140"/>
      <c r="Z3764" s="140"/>
    </row>
    <row r="3765" customFormat="false" ht="12.75" hidden="false" customHeight="false" outlineLevel="0" collapsed="false">
      <c r="A3765" s="0" t="e">
        <f aca="false">INDEX(BucketTable,MATCH(B3765,SumMonths,0),1)</f>
        <v>#N/A</v>
      </c>
      <c r="Y3765" s="140"/>
      <c r="Z3765" s="140"/>
    </row>
    <row r="3766" customFormat="false" ht="12.75" hidden="false" customHeight="false" outlineLevel="0" collapsed="false">
      <c r="A3766" s="0" t="e">
        <f aca="false">INDEX(BucketTable,MATCH(B3766,SumMonths,0),1)</f>
        <v>#N/A</v>
      </c>
      <c r="Y3766" s="140"/>
      <c r="Z3766" s="140"/>
    </row>
    <row r="3767" customFormat="false" ht="12.75" hidden="false" customHeight="false" outlineLevel="0" collapsed="false">
      <c r="A3767" s="0" t="e">
        <f aca="false">INDEX(BucketTable,MATCH(B3767,SumMonths,0),1)</f>
        <v>#N/A</v>
      </c>
      <c r="Y3767" s="140"/>
      <c r="Z3767" s="140"/>
    </row>
    <row r="3768" customFormat="false" ht="12.75" hidden="false" customHeight="false" outlineLevel="0" collapsed="false">
      <c r="A3768" s="0" t="e">
        <f aca="false">INDEX(BucketTable,MATCH(B3768,SumMonths,0),1)</f>
        <v>#N/A</v>
      </c>
      <c r="Y3768" s="140"/>
      <c r="Z3768" s="140"/>
    </row>
    <row r="3769" customFormat="false" ht="12.75" hidden="false" customHeight="false" outlineLevel="0" collapsed="false">
      <c r="A3769" s="0" t="e">
        <f aca="false">INDEX(BucketTable,MATCH(B3769,SumMonths,0),1)</f>
        <v>#N/A</v>
      </c>
      <c r="Y3769" s="140"/>
      <c r="Z3769" s="140"/>
    </row>
    <row r="3770" customFormat="false" ht="12.75" hidden="false" customHeight="false" outlineLevel="0" collapsed="false">
      <c r="A3770" s="0" t="e">
        <f aca="false">INDEX(BucketTable,MATCH(B3770,SumMonths,0),1)</f>
        <v>#N/A</v>
      </c>
      <c r="Y3770" s="140"/>
      <c r="Z3770" s="140"/>
    </row>
    <row r="3771" customFormat="false" ht="12.75" hidden="false" customHeight="false" outlineLevel="0" collapsed="false">
      <c r="A3771" s="0" t="e">
        <f aca="false">INDEX(BucketTable,MATCH(B3771,SumMonths,0),1)</f>
        <v>#N/A</v>
      </c>
      <c r="Y3771" s="140"/>
      <c r="Z3771" s="140"/>
    </row>
    <row r="3772" customFormat="false" ht="12.75" hidden="false" customHeight="false" outlineLevel="0" collapsed="false">
      <c r="A3772" s="0" t="e">
        <f aca="false">INDEX(BucketTable,MATCH(B3772,SumMonths,0),1)</f>
        <v>#N/A</v>
      </c>
      <c r="Y3772" s="140"/>
      <c r="Z3772" s="140"/>
    </row>
    <row r="3773" customFormat="false" ht="12.75" hidden="false" customHeight="false" outlineLevel="0" collapsed="false">
      <c r="A3773" s="0" t="e">
        <f aca="false">INDEX(BucketTable,MATCH(B3773,SumMonths,0),1)</f>
        <v>#N/A</v>
      </c>
      <c r="Y3773" s="140"/>
      <c r="Z3773" s="140"/>
    </row>
    <row r="3774" customFormat="false" ht="12.75" hidden="false" customHeight="false" outlineLevel="0" collapsed="false">
      <c r="A3774" s="0" t="e">
        <f aca="false">INDEX(BucketTable,MATCH(B3774,SumMonths,0),1)</f>
        <v>#N/A</v>
      </c>
      <c r="Y3774" s="140"/>
      <c r="Z3774" s="140"/>
    </row>
    <row r="3775" customFormat="false" ht="12.75" hidden="false" customHeight="false" outlineLevel="0" collapsed="false">
      <c r="A3775" s="0" t="e">
        <f aca="false">INDEX(BucketTable,MATCH(B3775,SumMonths,0),1)</f>
        <v>#N/A</v>
      </c>
      <c r="Y3775" s="140"/>
      <c r="Z3775" s="140"/>
    </row>
    <row r="3776" customFormat="false" ht="12.75" hidden="false" customHeight="false" outlineLevel="0" collapsed="false">
      <c r="A3776" s="0" t="e">
        <f aca="false">INDEX(BucketTable,MATCH(B3776,SumMonths,0),1)</f>
        <v>#N/A</v>
      </c>
      <c r="Y3776" s="140"/>
      <c r="Z3776" s="140"/>
    </row>
    <row r="3777" customFormat="false" ht="12.75" hidden="false" customHeight="false" outlineLevel="0" collapsed="false">
      <c r="A3777" s="0" t="e">
        <f aca="false">INDEX(BucketTable,MATCH(B3777,SumMonths,0),1)</f>
        <v>#N/A</v>
      </c>
      <c r="Y3777" s="140"/>
      <c r="Z3777" s="140"/>
    </row>
    <row r="3778" customFormat="false" ht="12.75" hidden="false" customHeight="false" outlineLevel="0" collapsed="false">
      <c r="A3778" s="0" t="e">
        <f aca="false">INDEX(BucketTable,MATCH(B3778,SumMonths,0),1)</f>
        <v>#N/A</v>
      </c>
      <c r="Y3778" s="140"/>
      <c r="Z3778" s="140"/>
    </row>
    <row r="3779" customFormat="false" ht="12.75" hidden="false" customHeight="false" outlineLevel="0" collapsed="false">
      <c r="A3779" s="0" t="e">
        <f aca="false">INDEX(BucketTable,MATCH(B3779,SumMonths,0),1)</f>
        <v>#N/A</v>
      </c>
      <c r="Y3779" s="140"/>
      <c r="Z3779" s="140"/>
    </row>
    <row r="3780" customFormat="false" ht="12.75" hidden="false" customHeight="false" outlineLevel="0" collapsed="false">
      <c r="A3780" s="0" t="e">
        <f aca="false">INDEX(BucketTable,MATCH(B3780,SumMonths,0),1)</f>
        <v>#N/A</v>
      </c>
      <c r="Y3780" s="140"/>
      <c r="Z3780" s="140"/>
    </row>
    <row r="3781" customFormat="false" ht="12.75" hidden="false" customHeight="false" outlineLevel="0" collapsed="false">
      <c r="A3781" s="0" t="e">
        <f aca="false">INDEX(BucketTable,MATCH(B3781,SumMonths,0),1)</f>
        <v>#N/A</v>
      </c>
      <c r="Y3781" s="140"/>
      <c r="Z3781" s="140"/>
    </row>
    <row r="3782" customFormat="false" ht="12.75" hidden="false" customHeight="false" outlineLevel="0" collapsed="false">
      <c r="A3782" s="0" t="e">
        <f aca="false">INDEX(BucketTable,MATCH(B3782,SumMonths,0),1)</f>
        <v>#N/A</v>
      </c>
      <c r="Y3782" s="140"/>
      <c r="Z3782" s="140"/>
    </row>
    <row r="3783" customFormat="false" ht="12.75" hidden="false" customHeight="false" outlineLevel="0" collapsed="false">
      <c r="A3783" s="0" t="e">
        <f aca="false">INDEX(BucketTable,MATCH(B3783,SumMonths,0),1)</f>
        <v>#N/A</v>
      </c>
      <c r="Y3783" s="140"/>
      <c r="Z3783" s="140"/>
    </row>
    <row r="3784" customFormat="false" ht="12.75" hidden="false" customHeight="false" outlineLevel="0" collapsed="false">
      <c r="A3784" s="0" t="e">
        <f aca="false">INDEX(BucketTable,MATCH(B3784,SumMonths,0),1)</f>
        <v>#N/A</v>
      </c>
      <c r="Y3784" s="140"/>
      <c r="Z3784" s="140"/>
    </row>
    <row r="3785" customFormat="false" ht="12.75" hidden="false" customHeight="false" outlineLevel="0" collapsed="false">
      <c r="A3785" s="0" t="e">
        <f aca="false">INDEX(BucketTable,MATCH(B3785,SumMonths,0),1)</f>
        <v>#N/A</v>
      </c>
      <c r="Y3785" s="140"/>
      <c r="Z3785" s="140"/>
    </row>
    <row r="3786" customFormat="false" ht="12.75" hidden="false" customHeight="false" outlineLevel="0" collapsed="false">
      <c r="A3786" s="0" t="e">
        <f aca="false">INDEX(BucketTable,MATCH(B3786,SumMonths,0),1)</f>
        <v>#N/A</v>
      </c>
      <c r="Y3786" s="140"/>
      <c r="Z3786" s="140"/>
    </row>
    <row r="3787" customFormat="false" ht="12.75" hidden="false" customHeight="false" outlineLevel="0" collapsed="false">
      <c r="A3787" s="0" t="e">
        <f aca="false">INDEX(BucketTable,MATCH(B3787,SumMonths,0),1)</f>
        <v>#N/A</v>
      </c>
      <c r="Y3787" s="140"/>
      <c r="Z3787" s="140"/>
    </row>
    <row r="3788" customFormat="false" ht="12.75" hidden="false" customHeight="false" outlineLevel="0" collapsed="false">
      <c r="A3788" s="0" t="e">
        <f aca="false">INDEX(BucketTable,MATCH(B3788,SumMonths,0),1)</f>
        <v>#N/A</v>
      </c>
      <c r="Y3788" s="140"/>
      <c r="Z3788" s="140"/>
    </row>
    <row r="3789" customFormat="false" ht="12.75" hidden="false" customHeight="false" outlineLevel="0" collapsed="false">
      <c r="A3789" s="0" t="e">
        <f aca="false">INDEX(BucketTable,MATCH(B3789,SumMonths,0),1)</f>
        <v>#N/A</v>
      </c>
      <c r="Y3789" s="140"/>
      <c r="Z3789" s="140"/>
    </row>
    <row r="3790" customFormat="false" ht="12.75" hidden="false" customHeight="false" outlineLevel="0" collapsed="false">
      <c r="A3790" s="0" t="e">
        <f aca="false">INDEX(BucketTable,MATCH(B3790,SumMonths,0),1)</f>
        <v>#N/A</v>
      </c>
      <c r="Y3790" s="140"/>
      <c r="Z3790" s="140"/>
    </row>
    <row r="3791" customFormat="false" ht="12.75" hidden="false" customHeight="false" outlineLevel="0" collapsed="false">
      <c r="A3791" s="0" t="e">
        <f aca="false">INDEX(BucketTable,MATCH(B3791,SumMonths,0),1)</f>
        <v>#N/A</v>
      </c>
      <c r="Y3791" s="140"/>
      <c r="Z3791" s="140"/>
    </row>
    <row r="3792" customFormat="false" ht="12.75" hidden="false" customHeight="false" outlineLevel="0" collapsed="false">
      <c r="A3792" s="0" t="e">
        <f aca="false">INDEX(BucketTable,MATCH(B3792,SumMonths,0),1)</f>
        <v>#N/A</v>
      </c>
      <c r="Y3792" s="140"/>
      <c r="Z3792" s="140"/>
    </row>
    <row r="3793" customFormat="false" ht="12.75" hidden="false" customHeight="false" outlineLevel="0" collapsed="false">
      <c r="A3793" s="0" t="e">
        <f aca="false">INDEX(BucketTable,MATCH(B3793,SumMonths,0),1)</f>
        <v>#N/A</v>
      </c>
      <c r="Y3793" s="140"/>
      <c r="Z3793" s="140"/>
    </row>
    <row r="3794" customFormat="false" ht="12.75" hidden="false" customHeight="false" outlineLevel="0" collapsed="false">
      <c r="A3794" s="0" t="e">
        <f aca="false">INDEX(BucketTable,MATCH(B3794,SumMonths,0),1)</f>
        <v>#N/A</v>
      </c>
      <c r="Y3794" s="140"/>
      <c r="Z3794" s="140"/>
    </row>
    <row r="3795" customFormat="false" ht="12.75" hidden="false" customHeight="false" outlineLevel="0" collapsed="false">
      <c r="A3795" s="0" t="e">
        <f aca="false">INDEX(BucketTable,MATCH(B3795,SumMonths,0),1)</f>
        <v>#N/A</v>
      </c>
      <c r="Y3795" s="140"/>
      <c r="Z3795" s="140"/>
    </row>
    <row r="3796" customFormat="false" ht="12.75" hidden="false" customHeight="false" outlineLevel="0" collapsed="false">
      <c r="A3796" s="0" t="e">
        <f aca="false">INDEX(BucketTable,MATCH(B3796,SumMonths,0),1)</f>
        <v>#N/A</v>
      </c>
      <c r="Y3796" s="140"/>
      <c r="Z3796" s="140"/>
    </row>
    <row r="3797" customFormat="false" ht="12.75" hidden="false" customHeight="false" outlineLevel="0" collapsed="false">
      <c r="A3797" s="0" t="e">
        <f aca="false">INDEX(BucketTable,MATCH(B3797,SumMonths,0),1)</f>
        <v>#N/A</v>
      </c>
      <c r="Y3797" s="140"/>
      <c r="Z3797" s="140"/>
    </row>
    <row r="3798" customFormat="false" ht="12.75" hidden="false" customHeight="false" outlineLevel="0" collapsed="false">
      <c r="A3798" s="0" t="e">
        <f aca="false">INDEX(BucketTable,MATCH(B3798,SumMonths,0),1)</f>
        <v>#N/A</v>
      </c>
      <c r="Y3798" s="140"/>
      <c r="Z3798" s="140"/>
    </row>
    <row r="3799" customFormat="false" ht="12.75" hidden="false" customHeight="false" outlineLevel="0" collapsed="false">
      <c r="A3799" s="0" t="e">
        <f aca="false">INDEX(BucketTable,MATCH(B3799,SumMonths,0),1)</f>
        <v>#N/A</v>
      </c>
      <c r="Y3799" s="140"/>
      <c r="Z3799" s="140"/>
    </row>
    <row r="3800" customFormat="false" ht="12.75" hidden="false" customHeight="false" outlineLevel="0" collapsed="false">
      <c r="A3800" s="0" t="e">
        <f aca="false">INDEX(BucketTable,MATCH(B3800,SumMonths,0),1)</f>
        <v>#N/A</v>
      </c>
      <c r="Y3800" s="140"/>
      <c r="Z3800" s="140"/>
    </row>
    <row r="3801" customFormat="false" ht="12.75" hidden="false" customHeight="false" outlineLevel="0" collapsed="false">
      <c r="A3801" s="0" t="e">
        <f aca="false">INDEX(BucketTable,MATCH(B3801,SumMonths,0),1)</f>
        <v>#N/A</v>
      </c>
      <c r="Y3801" s="140"/>
      <c r="Z3801" s="140"/>
    </row>
    <row r="3802" customFormat="false" ht="12.75" hidden="false" customHeight="false" outlineLevel="0" collapsed="false">
      <c r="A3802" s="0" t="e">
        <f aca="false">INDEX(BucketTable,MATCH(B3802,SumMonths,0),1)</f>
        <v>#N/A</v>
      </c>
      <c r="Y3802" s="140"/>
      <c r="Z3802" s="140"/>
    </row>
    <row r="3803" customFormat="false" ht="12.75" hidden="false" customHeight="false" outlineLevel="0" collapsed="false">
      <c r="A3803" s="0" t="e">
        <f aca="false">INDEX(BucketTable,MATCH(B3803,SumMonths,0),1)</f>
        <v>#N/A</v>
      </c>
      <c r="Y3803" s="140"/>
      <c r="Z3803" s="140"/>
    </row>
    <row r="3804" customFormat="false" ht="12.75" hidden="false" customHeight="false" outlineLevel="0" collapsed="false">
      <c r="A3804" s="0" t="e">
        <f aca="false">INDEX(BucketTable,MATCH(B3804,SumMonths,0),1)</f>
        <v>#N/A</v>
      </c>
      <c r="Y3804" s="140"/>
      <c r="Z3804" s="140"/>
    </row>
    <row r="3805" customFormat="false" ht="12.75" hidden="false" customHeight="false" outlineLevel="0" collapsed="false">
      <c r="A3805" s="0" t="e">
        <f aca="false">INDEX(BucketTable,MATCH(B3805,SumMonths,0),1)</f>
        <v>#N/A</v>
      </c>
      <c r="Y3805" s="140"/>
      <c r="Z3805" s="140"/>
    </row>
    <row r="3806" customFormat="false" ht="12.75" hidden="false" customHeight="false" outlineLevel="0" collapsed="false">
      <c r="A3806" s="0" t="e">
        <f aca="false">INDEX(BucketTable,MATCH(B3806,SumMonths,0),1)</f>
        <v>#N/A</v>
      </c>
      <c r="Y3806" s="140"/>
      <c r="Z3806" s="140"/>
    </row>
    <row r="3807" customFormat="false" ht="12.75" hidden="false" customHeight="false" outlineLevel="0" collapsed="false">
      <c r="A3807" s="0" t="e">
        <f aca="false">INDEX(BucketTable,MATCH(B3807,SumMonths,0),1)</f>
        <v>#N/A</v>
      </c>
      <c r="Y3807" s="140"/>
      <c r="Z3807" s="140"/>
    </row>
    <row r="3808" customFormat="false" ht="12.75" hidden="false" customHeight="false" outlineLevel="0" collapsed="false">
      <c r="A3808" s="0" t="e">
        <f aca="false">INDEX(BucketTable,MATCH(B3808,SumMonths,0),1)</f>
        <v>#N/A</v>
      </c>
      <c r="Y3808" s="140"/>
      <c r="Z3808" s="140"/>
    </row>
    <row r="3809" customFormat="false" ht="12.75" hidden="false" customHeight="false" outlineLevel="0" collapsed="false">
      <c r="A3809" s="0" t="e">
        <f aca="false">INDEX(BucketTable,MATCH(B3809,SumMonths,0),1)</f>
        <v>#N/A</v>
      </c>
      <c r="Y3809" s="140"/>
      <c r="Z3809" s="140"/>
    </row>
    <row r="3810" customFormat="false" ht="12.75" hidden="false" customHeight="false" outlineLevel="0" collapsed="false">
      <c r="A3810" s="0" t="e">
        <f aca="false">INDEX(BucketTable,MATCH(B3810,SumMonths,0),1)</f>
        <v>#N/A</v>
      </c>
      <c r="Y3810" s="140"/>
      <c r="Z3810" s="140"/>
    </row>
    <row r="3811" customFormat="false" ht="12.75" hidden="false" customHeight="false" outlineLevel="0" collapsed="false">
      <c r="A3811" s="0" t="e">
        <f aca="false">INDEX(BucketTable,MATCH(B3811,SumMonths,0),1)</f>
        <v>#N/A</v>
      </c>
      <c r="Y3811" s="140"/>
      <c r="Z3811" s="140"/>
    </row>
    <row r="3812" customFormat="false" ht="12.75" hidden="false" customHeight="false" outlineLevel="0" collapsed="false">
      <c r="A3812" s="0" t="e">
        <f aca="false">INDEX(BucketTable,MATCH(B3812,SumMonths,0),1)</f>
        <v>#N/A</v>
      </c>
      <c r="Y3812" s="140"/>
      <c r="Z3812" s="140"/>
    </row>
    <row r="3813" customFormat="false" ht="12.75" hidden="false" customHeight="false" outlineLevel="0" collapsed="false">
      <c r="A3813" s="0" t="e">
        <f aca="false">INDEX(BucketTable,MATCH(B3813,SumMonths,0),1)</f>
        <v>#N/A</v>
      </c>
      <c r="Y3813" s="140"/>
      <c r="Z3813" s="140"/>
    </row>
    <row r="3814" customFormat="false" ht="12.75" hidden="false" customHeight="false" outlineLevel="0" collapsed="false">
      <c r="A3814" s="0" t="e">
        <f aca="false">INDEX(BucketTable,MATCH(B3814,SumMonths,0),1)</f>
        <v>#N/A</v>
      </c>
      <c r="Y3814" s="140"/>
      <c r="Z3814" s="140"/>
    </row>
    <row r="3815" customFormat="false" ht="12.75" hidden="false" customHeight="false" outlineLevel="0" collapsed="false">
      <c r="A3815" s="0" t="e">
        <f aca="false">INDEX(BucketTable,MATCH(B3815,SumMonths,0),1)</f>
        <v>#N/A</v>
      </c>
      <c r="Y3815" s="140"/>
      <c r="Z3815" s="140"/>
    </row>
    <row r="3816" customFormat="false" ht="12.75" hidden="false" customHeight="false" outlineLevel="0" collapsed="false">
      <c r="A3816" s="0" t="e">
        <f aca="false">INDEX(BucketTable,MATCH(B3816,SumMonths,0),1)</f>
        <v>#N/A</v>
      </c>
      <c r="Y3816" s="140"/>
      <c r="Z3816" s="140"/>
    </row>
    <row r="3817" customFormat="false" ht="12.75" hidden="false" customHeight="false" outlineLevel="0" collapsed="false">
      <c r="A3817" s="0" t="e">
        <f aca="false">INDEX(BucketTable,MATCH(B3817,SumMonths,0),1)</f>
        <v>#N/A</v>
      </c>
      <c r="Y3817" s="140"/>
      <c r="Z3817" s="140"/>
    </row>
    <row r="3818" customFormat="false" ht="12.75" hidden="false" customHeight="false" outlineLevel="0" collapsed="false">
      <c r="A3818" s="0" t="e">
        <f aca="false">INDEX(BucketTable,MATCH(B3818,SumMonths,0),1)</f>
        <v>#N/A</v>
      </c>
      <c r="Y3818" s="140"/>
      <c r="Z3818" s="140"/>
    </row>
    <row r="3819" customFormat="false" ht="12.75" hidden="false" customHeight="false" outlineLevel="0" collapsed="false">
      <c r="A3819" s="0" t="e">
        <f aca="false">INDEX(BucketTable,MATCH(B3819,SumMonths,0),1)</f>
        <v>#N/A</v>
      </c>
      <c r="Y3819" s="140"/>
      <c r="Z3819" s="140"/>
    </row>
    <row r="3820" customFormat="false" ht="12.75" hidden="false" customHeight="false" outlineLevel="0" collapsed="false">
      <c r="A3820" s="0" t="e">
        <f aca="false">INDEX(BucketTable,MATCH(B3820,SumMonths,0),1)</f>
        <v>#N/A</v>
      </c>
      <c r="Y3820" s="140"/>
      <c r="Z3820" s="140"/>
    </row>
    <row r="3821" customFormat="false" ht="12.75" hidden="false" customHeight="false" outlineLevel="0" collapsed="false">
      <c r="A3821" s="0" t="e">
        <f aca="false">INDEX(BucketTable,MATCH(B3821,SumMonths,0),1)</f>
        <v>#N/A</v>
      </c>
      <c r="Y3821" s="140"/>
      <c r="Z3821" s="140"/>
    </row>
    <row r="3822" customFormat="false" ht="12.75" hidden="false" customHeight="false" outlineLevel="0" collapsed="false">
      <c r="A3822" s="0" t="e">
        <f aca="false">INDEX(BucketTable,MATCH(B3822,SumMonths,0),1)</f>
        <v>#N/A</v>
      </c>
      <c r="Y3822" s="140"/>
      <c r="Z3822" s="140"/>
    </row>
    <row r="3823" customFormat="false" ht="12.75" hidden="false" customHeight="false" outlineLevel="0" collapsed="false">
      <c r="A3823" s="0" t="e">
        <f aca="false">INDEX(BucketTable,MATCH(B3823,SumMonths,0),1)</f>
        <v>#N/A</v>
      </c>
      <c r="Y3823" s="140"/>
      <c r="Z3823" s="140"/>
    </row>
    <row r="3824" customFormat="false" ht="12.75" hidden="false" customHeight="false" outlineLevel="0" collapsed="false">
      <c r="A3824" s="0" t="e">
        <f aca="false">INDEX(BucketTable,MATCH(B3824,SumMonths,0),1)</f>
        <v>#N/A</v>
      </c>
      <c r="Y3824" s="140"/>
      <c r="Z3824" s="140"/>
    </row>
    <row r="3825" customFormat="false" ht="12.75" hidden="false" customHeight="false" outlineLevel="0" collapsed="false">
      <c r="A3825" s="0" t="e">
        <f aca="false">INDEX(BucketTable,MATCH(B3825,SumMonths,0),1)</f>
        <v>#N/A</v>
      </c>
      <c r="Y3825" s="140"/>
      <c r="Z3825" s="140"/>
    </row>
    <row r="3826" customFormat="false" ht="12.75" hidden="false" customHeight="false" outlineLevel="0" collapsed="false">
      <c r="A3826" s="0" t="e">
        <f aca="false">INDEX(BucketTable,MATCH(B3826,SumMonths,0),1)</f>
        <v>#N/A</v>
      </c>
      <c r="Y3826" s="140"/>
      <c r="Z3826" s="140"/>
    </row>
    <row r="3827" customFormat="false" ht="12.75" hidden="false" customHeight="false" outlineLevel="0" collapsed="false">
      <c r="A3827" s="0" t="e">
        <f aca="false">INDEX(BucketTable,MATCH(B3827,SumMonths,0),1)</f>
        <v>#N/A</v>
      </c>
      <c r="Y3827" s="140"/>
      <c r="Z3827" s="140"/>
    </row>
    <row r="3828" customFormat="false" ht="12.75" hidden="false" customHeight="false" outlineLevel="0" collapsed="false">
      <c r="A3828" s="0" t="e">
        <f aca="false">INDEX(BucketTable,MATCH(B3828,SumMonths,0),1)</f>
        <v>#N/A</v>
      </c>
      <c r="Y3828" s="140"/>
      <c r="Z3828" s="140"/>
    </row>
    <row r="3829" customFormat="false" ht="12.75" hidden="false" customHeight="false" outlineLevel="0" collapsed="false">
      <c r="A3829" s="0" t="e">
        <f aca="false">INDEX(BucketTable,MATCH(B3829,SumMonths,0),1)</f>
        <v>#N/A</v>
      </c>
      <c r="Y3829" s="140"/>
      <c r="Z3829" s="140"/>
    </row>
    <row r="3830" customFormat="false" ht="12.75" hidden="false" customHeight="false" outlineLevel="0" collapsed="false">
      <c r="A3830" s="0" t="e">
        <f aca="false">INDEX(BucketTable,MATCH(B3830,SumMonths,0),1)</f>
        <v>#N/A</v>
      </c>
      <c r="Y3830" s="140"/>
      <c r="Z3830" s="140"/>
    </row>
    <row r="3831" customFormat="false" ht="12.75" hidden="false" customHeight="false" outlineLevel="0" collapsed="false">
      <c r="A3831" s="0" t="e">
        <f aca="false">INDEX(BucketTable,MATCH(B3831,SumMonths,0),1)</f>
        <v>#N/A</v>
      </c>
      <c r="Y3831" s="140"/>
      <c r="Z3831" s="140"/>
    </row>
    <row r="3832" customFormat="false" ht="12.75" hidden="false" customHeight="false" outlineLevel="0" collapsed="false">
      <c r="A3832" s="0" t="e">
        <f aca="false">INDEX(BucketTable,MATCH(B3832,SumMonths,0),1)</f>
        <v>#N/A</v>
      </c>
      <c r="Y3832" s="140"/>
      <c r="Z3832" s="140"/>
    </row>
    <row r="3833" customFormat="false" ht="12.75" hidden="false" customHeight="false" outlineLevel="0" collapsed="false">
      <c r="A3833" s="0" t="e">
        <f aca="false">INDEX(BucketTable,MATCH(B3833,SumMonths,0),1)</f>
        <v>#N/A</v>
      </c>
      <c r="Y3833" s="140"/>
      <c r="Z3833" s="140"/>
    </row>
    <row r="3834" customFormat="false" ht="12.75" hidden="false" customHeight="false" outlineLevel="0" collapsed="false">
      <c r="A3834" s="0" t="e">
        <f aca="false">INDEX(BucketTable,MATCH(B3834,SumMonths,0),1)</f>
        <v>#N/A</v>
      </c>
      <c r="Y3834" s="140"/>
      <c r="Z3834" s="140"/>
    </row>
    <row r="3835" customFormat="false" ht="12.75" hidden="false" customHeight="false" outlineLevel="0" collapsed="false">
      <c r="A3835" s="0" t="e">
        <f aca="false">INDEX(BucketTable,MATCH(B3835,SumMonths,0),1)</f>
        <v>#N/A</v>
      </c>
      <c r="Y3835" s="140"/>
      <c r="Z3835" s="140"/>
    </row>
    <row r="3836" customFormat="false" ht="12.75" hidden="false" customHeight="false" outlineLevel="0" collapsed="false">
      <c r="A3836" s="0" t="e">
        <f aca="false">INDEX(BucketTable,MATCH(B3836,SumMonths,0),1)</f>
        <v>#N/A</v>
      </c>
      <c r="Y3836" s="140"/>
      <c r="Z3836" s="140"/>
    </row>
    <row r="3837" customFormat="false" ht="12.75" hidden="false" customHeight="false" outlineLevel="0" collapsed="false">
      <c r="A3837" s="0" t="e">
        <f aca="false">INDEX(BucketTable,MATCH(B3837,SumMonths,0),1)</f>
        <v>#N/A</v>
      </c>
      <c r="Y3837" s="140"/>
      <c r="Z3837" s="140"/>
    </row>
    <row r="3838" customFormat="false" ht="12.75" hidden="false" customHeight="false" outlineLevel="0" collapsed="false">
      <c r="A3838" s="0" t="e">
        <f aca="false">INDEX(BucketTable,MATCH(B3838,SumMonths,0),1)</f>
        <v>#N/A</v>
      </c>
      <c r="Y3838" s="140"/>
      <c r="Z3838" s="140"/>
    </row>
    <row r="3839" customFormat="false" ht="12.75" hidden="false" customHeight="false" outlineLevel="0" collapsed="false">
      <c r="A3839" s="0" t="e">
        <f aca="false">INDEX(BucketTable,MATCH(B3839,SumMonths,0),1)</f>
        <v>#N/A</v>
      </c>
      <c r="Y3839" s="140"/>
      <c r="Z3839" s="140"/>
    </row>
    <row r="3840" customFormat="false" ht="12.75" hidden="false" customHeight="false" outlineLevel="0" collapsed="false">
      <c r="A3840" s="0" t="e">
        <f aca="false">INDEX(BucketTable,MATCH(B3840,SumMonths,0),1)</f>
        <v>#N/A</v>
      </c>
      <c r="Y3840" s="140"/>
      <c r="Z3840" s="140"/>
    </row>
    <row r="3841" customFormat="false" ht="12.75" hidden="false" customHeight="false" outlineLevel="0" collapsed="false">
      <c r="A3841" s="0" t="e">
        <f aca="false">INDEX(BucketTable,MATCH(B3841,SumMonths,0),1)</f>
        <v>#N/A</v>
      </c>
      <c r="Y3841" s="140"/>
      <c r="Z3841" s="140"/>
    </row>
    <row r="3842" customFormat="false" ht="12.75" hidden="false" customHeight="false" outlineLevel="0" collapsed="false">
      <c r="A3842" s="0" t="e">
        <f aca="false">INDEX(BucketTable,MATCH(B3842,SumMonths,0),1)</f>
        <v>#N/A</v>
      </c>
      <c r="Y3842" s="140"/>
      <c r="Z3842" s="140"/>
    </row>
    <row r="3843" customFormat="false" ht="12.75" hidden="false" customHeight="false" outlineLevel="0" collapsed="false">
      <c r="A3843" s="0" t="e">
        <f aca="false">INDEX(BucketTable,MATCH(B3843,SumMonths,0),1)</f>
        <v>#N/A</v>
      </c>
      <c r="Y3843" s="140"/>
      <c r="Z3843" s="140"/>
    </row>
    <row r="3844" customFormat="false" ht="12.75" hidden="false" customHeight="false" outlineLevel="0" collapsed="false">
      <c r="A3844" s="0" t="e">
        <f aca="false">INDEX(BucketTable,MATCH(B3844,SumMonths,0),1)</f>
        <v>#N/A</v>
      </c>
      <c r="Y3844" s="140"/>
      <c r="Z3844" s="140"/>
    </row>
    <row r="3845" customFormat="false" ht="12.75" hidden="false" customHeight="false" outlineLevel="0" collapsed="false">
      <c r="A3845" s="0" t="e">
        <f aca="false">INDEX(BucketTable,MATCH(B3845,SumMonths,0),1)</f>
        <v>#N/A</v>
      </c>
      <c r="Y3845" s="140"/>
      <c r="Z3845" s="140"/>
    </row>
    <row r="3846" customFormat="false" ht="12.75" hidden="false" customHeight="false" outlineLevel="0" collapsed="false">
      <c r="A3846" s="0" t="e">
        <f aca="false">INDEX(BucketTable,MATCH(B3846,SumMonths,0),1)</f>
        <v>#N/A</v>
      </c>
      <c r="Y3846" s="140"/>
      <c r="Z3846" s="140"/>
    </row>
    <row r="3847" customFormat="false" ht="12.75" hidden="false" customHeight="false" outlineLevel="0" collapsed="false">
      <c r="A3847" s="0" t="e">
        <f aca="false">INDEX(BucketTable,MATCH(B3847,SumMonths,0),1)</f>
        <v>#N/A</v>
      </c>
      <c r="Y3847" s="140"/>
      <c r="Z3847" s="140"/>
    </row>
    <row r="3848" customFormat="false" ht="12.75" hidden="false" customHeight="false" outlineLevel="0" collapsed="false">
      <c r="A3848" s="0" t="e">
        <f aca="false">INDEX(BucketTable,MATCH(B3848,SumMonths,0),1)</f>
        <v>#N/A</v>
      </c>
      <c r="Y3848" s="140"/>
      <c r="Z3848" s="140"/>
    </row>
    <row r="3849" customFormat="false" ht="12.75" hidden="false" customHeight="false" outlineLevel="0" collapsed="false">
      <c r="A3849" s="0" t="e">
        <f aca="false">INDEX(BucketTable,MATCH(B3849,SumMonths,0),1)</f>
        <v>#N/A</v>
      </c>
      <c r="Y3849" s="140"/>
      <c r="Z3849" s="140"/>
    </row>
    <row r="3850" customFormat="false" ht="12.75" hidden="false" customHeight="false" outlineLevel="0" collapsed="false">
      <c r="A3850" s="0" t="e">
        <f aca="false">INDEX(BucketTable,MATCH(B3850,SumMonths,0),1)</f>
        <v>#N/A</v>
      </c>
      <c r="Y3850" s="140"/>
      <c r="Z3850" s="140"/>
    </row>
    <row r="3851" customFormat="false" ht="12.75" hidden="false" customHeight="false" outlineLevel="0" collapsed="false">
      <c r="A3851" s="0" t="e">
        <f aca="false">INDEX(BucketTable,MATCH(B3851,SumMonths,0),1)</f>
        <v>#N/A</v>
      </c>
      <c r="Y3851" s="140"/>
      <c r="Z3851" s="140"/>
    </row>
    <row r="3852" customFormat="false" ht="12.75" hidden="false" customHeight="false" outlineLevel="0" collapsed="false">
      <c r="A3852" s="0" t="e">
        <f aca="false">INDEX(BucketTable,MATCH(B3852,SumMonths,0),1)</f>
        <v>#N/A</v>
      </c>
      <c r="Y3852" s="140"/>
      <c r="Z3852" s="140"/>
    </row>
    <row r="3853" customFormat="false" ht="12.75" hidden="false" customHeight="false" outlineLevel="0" collapsed="false">
      <c r="A3853" s="0" t="e">
        <f aca="false">INDEX(BucketTable,MATCH(B3853,SumMonths,0),1)</f>
        <v>#N/A</v>
      </c>
      <c r="Y3853" s="140"/>
      <c r="Z3853" s="140"/>
    </row>
    <row r="3854" customFormat="false" ht="12.75" hidden="false" customHeight="false" outlineLevel="0" collapsed="false">
      <c r="A3854" s="0" t="e">
        <f aca="false">INDEX(BucketTable,MATCH(B3854,SumMonths,0),1)</f>
        <v>#N/A</v>
      </c>
      <c r="Y3854" s="140"/>
      <c r="Z3854" s="140"/>
    </row>
    <row r="3855" customFormat="false" ht="12.75" hidden="false" customHeight="false" outlineLevel="0" collapsed="false">
      <c r="A3855" s="0" t="e">
        <f aca="false">INDEX(BucketTable,MATCH(B3855,SumMonths,0),1)</f>
        <v>#N/A</v>
      </c>
      <c r="Y3855" s="140"/>
      <c r="Z3855" s="140"/>
    </row>
    <row r="3856" customFormat="false" ht="12.75" hidden="false" customHeight="false" outlineLevel="0" collapsed="false">
      <c r="A3856" s="0" t="e">
        <f aca="false">INDEX(BucketTable,MATCH(B3856,SumMonths,0),1)</f>
        <v>#N/A</v>
      </c>
      <c r="Y3856" s="140"/>
      <c r="Z3856" s="140"/>
    </row>
    <row r="3857" customFormat="false" ht="12.75" hidden="false" customHeight="false" outlineLevel="0" collapsed="false">
      <c r="A3857" s="0" t="e">
        <f aca="false">INDEX(BucketTable,MATCH(B3857,SumMonths,0),1)</f>
        <v>#N/A</v>
      </c>
      <c r="Y3857" s="140"/>
      <c r="Z3857" s="140"/>
    </row>
    <row r="3858" customFormat="false" ht="12.75" hidden="false" customHeight="false" outlineLevel="0" collapsed="false">
      <c r="A3858" s="0" t="e">
        <f aca="false">INDEX(BucketTable,MATCH(B3858,SumMonths,0),1)</f>
        <v>#N/A</v>
      </c>
      <c r="Y3858" s="140"/>
      <c r="Z3858" s="140"/>
    </row>
    <row r="3859" customFormat="false" ht="12.75" hidden="false" customHeight="false" outlineLevel="0" collapsed="false">
      <c r="A3859" s="0" t="e">
        <f aca="false">INDEX(BucketTable,MATCH(B3859,SumMonths,0),1)</f>
        <v>#N/A</v>
      </c>
      <c r="Y3859" s="140"/>
      <c r="Z3859" s="140"/>
    </row>
    <row r="3860" customFormat="false" ht="12.75" hidden="false" customHeight="false" outlineLevel="0" collapsed="false">
      <c r="A3860" s="0" t="e">
        <f aca="false">INDEX(BucketTable,MATCH(B3860,SumMonths,0),1)</f>
        <v>#N/A</v>
      </c>
      <c r="Y3860" s="140"/>
      <c r="Z3860" s="140"/>
    </row>
    <row r="3861" customFormat="false" ht="12.75" hidden="false" customHeight="false" outlineLevel="0" collapsed="false">
      <c r="A3861" s="0" t="e">
        <f aca="false">INDEX(BucketTable,MATCH(B3861,SumMonths,0),1)</f>
        <v>#N/A</v>
      </c>
      <c r="Y3861" s="140"/>
      <c r="Z3861" s="140"/>
    </row>
    <row r="3862" customFormat="false" ht="12.75" hidden="false" customHeight="false" outlineLevel="0" collapsed="false">
      <c r="A3862" s="0" t="e">
        <f aca="false">INDEX(BucketTable,MATCH(B3862,SumMonths,0),1)</f>
        <v>#N/A</v>
      </c>
      <c r="Y3862" s="140"/>
      <c r="Z3862" s="140"/>
    </row>
    <row r="3863" customFormat="false" ht="12.75" hidden="false" customHeight="false" outlineLevel="0" collapsed="false">
      <c r="A3863" s="0" t="e">
        <f aca="false">INDEX(BucketTable,MATCH(B3863,SumMonths,0),1)</f>
        <v>#N/A</v>
      </c>
      <c r="Y3863" s="140"/>
      <c r="Z3863" s="140"/>
    </row>
    <row r="3864" customFormat="false" ht="12.75" hidden="false" customHeight="false" outlineLevel="0" collapsed="false">
      <c r="A3864" s="0" t="e">
        <f aca="false">INDEX(BucketTable,MATCH(B3864,SumMonths,0),1)</f>
        <v>#N/A</v>
      </c>
      <c r="Y3864" s="140"/>
      <c r="Z3864" s="140"/>
    </row>
    <row r="3865" customFormat="false" ht="12.75" hidden="false" customHeight="false" outlineLevel="0" collapsed="false">
      <c r="A3865" s="0" t="e">
        <f aca="false">INDEX(BucketTable,MATCH(B3865,SumMonths,0),1)</f>
        <v>#N/A</v>
      </c>
      <c r="Y3865" s="140"/>
      <c r="Z3865" s="140"/>
    </row>
    <row r="3866" customFormat="false" ht="12.75" hidden="false" customHeight="false" outlineLevel="0" collapsed="false">
      <c r="A3866" s="0" t="e">
        <f aca="false">INDEX(BucketTable,MATCH(B3866,SumMonths,0),1)</f>
        <v>#N/A</v>
      </c>
      <c r="Y3866" s="140"/>
      <c r="Z3866" s="140"/>
    </row>
    <row r="3867" customFormat="false" ht="12.75" hidden="false" customHeight="false" outlineLevel="0" collapsed="false">
      <c r="A3867" s="0" t="e">
        <f aca="false">INDEX(BucketTable,MATCH(B3867,SumMonths,0),1)</f>
        <v>#N/A</v>
      </c>
      <c r="Y3867" s="140"/>
      <c r="Z3867" s="140"/>
    </row>
    <row r="3868" customFormat="false" ht="12.75" hidden="false" customHeight="false" outlineLevel="0" collapsed="false">
      <c r="A3868" s="0" t="e">
        <f aca="false">INDEX(BucketTable,MATCH(B3868,SumMonths,0),1)</f>
        <v>#N/A</v>
      </c>
      <c r="Y3868" s="140"/>
      <c r="Z3868" s="140"/>
    </row>
    <row r="3869" customFormat="false" ht="12.75" hidden="false" customHeight="false" outlineLevel="0" collapsed="false">
      <c r="A3869" s="0" t="e">
        <f aca="false">INDEX(BucketTable,MATCH(B3869,SumMonths,0),1)</f>
        <v>#N/A</v>
      </c>
      <c r="Y3869" s="140"/>
      <c r="Z3869" s="140"/>
    </row>
    <row r="3870" customFormat="false" ht="12.75" hidden="false" customHeight="false" outlineLevel="0" collapsed="false">
      <c r="A3870" s="0" t="e">
        <f aca="false">INDEX(BucketTable,MATCH(B3870,SumMonths,0),1)</f>
        <v>#N/A</v>
      </c>
      <c r="Y3870" s="140"/>
      <c r="Z3870" s="140"/>
    </row>
    <row r="3871" customFormat="false" ht="12.75" hidden="false" customHeight="false" outlineLevel="0" collapsed="false">
      <c r="A3871" s="0" t="e">
        <f aca="false">INDEX(BucketTable,MATCH(B3871,SumMonths,0),1)</f>
        <v>#N/A</v>
      </c>
      <c r="Y3871" s="140"/>
      <c r="Z3871" s="140"/>
    </row>
    <row r="3872" customFormat="false" ht="12.75" hidden="false" customHeight="false" outlineLevel="0" collapsed="false">
      <c r="A3872" s="0" t="e">
        <f aca="false">INDEX(BucketTable,MATCH(B3872,SumMonths,0),1)</f>
        <v>#N/A</v>
      </c>
      <c r="Y3872" s="140"/>
      <c r="Z3872" s="140"/>
    </row>
    <row r="3873" customFormat="false" ht="12.75" hidden="false" customHeight="false" outlineLevel="0" collapsed="false">
      <c r="A3873" s="0" t="e">
        <f aca="false">INDEX(BucketTable,MATCH(B3873,SumMonths,0),1)</f>
        <v>#N/A</v>
      </c>
      <c r="Y3873" s="140"/>
      <c r="Z3873" s="140"/>
    </row>
    <row r="3874" customFormat="false" ht="12.75" hidden="false" customHeight="false" outlineLevel="0" collapsed="false">
      <c r="A3874" s="0" t="e">
        <f aca="false">INDEX(BucketTable,MATCH(B3874,SumMonths,0),1)</f>
        <v>#N/A</v>
      </c>
      <c r="Y3874" s="140"/>
      <c r="Z3874" s="140"/>
    </row>
    <row r="3875" customFormat="false" ht="12.75" hidden="false" customHeight="false" outlineLevel="0" collapsed="false">
      <c r="A3875" s="0" t="e">
        <f aca="false">INDEX(BucketTable,MATCH(B3875,SumMonths,0),1)</f>
        <v>#N/A</v>
      </c>
      <c r="Y3875" s="140"/>
      <c r="Z3875" s="140"/>
    </row>
    <row r="3876" customFormat="false" ht="12.75" hidden="false" customHeight="false" outlineLevel="0" collapsed="false">
      <c r="A3876" s="0" t="e">
        <f aca="false">INDEX(BucketTable,MATCH(B3876,SumMonths,0),1)</f>
        <v>#N/A</v>
      </c>
      <c r="Y3876" s="140"/>
      <c r="Z3876" s="140"/>
    </row>
    <row r="3877" customFormat="false" ht="12.75" hidden="false" customHeight="false" outlineLevel="0" collapsed="false">
      <c r="A3877" s="0" t="e">
        <f aca="false">INDEX(BucketTable,MATCH(B3877,SumMonths,0),1)</f>
        <v>#N/A</v>
      </c>
      <c r="Y3877" s="140"/>
      <c r="Z3877" s="140"/>
    </row>
    <row r="3878" customFormat="false" ht="12.75" hidden="false" customHeight="false" outlineLevel="0" collapsed="false">
      <c r="A3878" s="0" t="e">
        <f aca="false">INDEX(BucketTable,MATCH(B3878,SumMonths,0),1)</f>
        <v>#N/A</v>
      </c>
      <c r="Y3878" s="140"/>
      <c r="Z3878" s="140"/>
    </row>
    <row r="3879" customFormat="false" ht="12.75" hidden="false" customHeight="false" outlineLevel="0" collapsed="false">
      <c r="A3879" s="0" t="e">
        <f aca="false">INDEX(BucketTable,MATCH(B3879,SumMonths,0),1)</f>
        <v>#N/A</v>
      </c>
      <c r="Y3879" s="140"/>
      <c r="Z3879" s="140"/>
    </row>
    <row r="3880" customFormat="false" ht="12.75" hidden="false" customHeight="false" outlineLevel="0" collapsed="false">
      <c r="A3880" s="0" t="e">
        <f aca="false">INDEX(BucketTable,MATCH(B3880,SumMonths,0),1)</f>
        <v>#N/A</v>
      </c>
      <c r="Y3880" s="140"/>
      <c r="Z3880" s="140"/>
    </row>
    <row r="3881" customFormat="false" ht="12.75" hidden="false" customHeight="false" outlineLevel="0" collapsed="false">
      <c r="A3881" s="0" t="e">
        <f aca="false">INDEX(BucketTable,MATCH(B3881,SumMonths,0),1)</f>
        <v>#N/A</v>
      </c>
      <c r="Y3881" s="140"/>
      <c r="Z3881" s="140"/>
    </row>
    <row r="3882" customFormat="false" ht="12.75" hidden="false" customHeight="false" outlineLevel="0" collapsed="false">
      <c r="A3882" s="0" t="e">
        <f aca="false">INDEX(BucketTable,MATCH(B3882,SumMonths,0),1)</f>
        <v>#N/A</v>
      </c>
      <c r="Y3882" s="140"/>
      <c r="Z3882" s="140"/>
    </row>
    <row r="3883" customFormat="false" ht="12.75" hidden="false" customHeight="false" outlineLevel="0" collapsed="false">
      <c r="A3883" s="0" t="e">
        <f aca="false">INDEX(BucketTable,MATCH(B3883,SumMonths,0),1)</f>
        <v>#N/A</v>
      </c>
      <c r="Y3883" s="140"/>
      <c r="Z3883" s="140"/>
    </row>
    <row r="3884" customFormat="false" ht="12.75" hidden="false" customHeight="false" outlineLevel="0" collapsed="false">
      <c r="A3884" s="0" t="e">
        <f aca="false">INDEX(BucketTable,MATCH(B3884,SumMonths,0),1)</f>
        <v>#N/A</v>
      </c>
      <c r="Y3884" s="140"/>
      <c r="Z3884" s="140"/>
    </row>
    <row r="3885" customFormat="false" ht="12.75" hidden="false" customHeight="false" outlineLevel="0" collapsed="false">
      <c r="A3885" s="0" t="e">
        <f aca="false">INDEX(BucketTable,MATCH(B3885,SumMonths,0),1)</f>
        <v>#N/A</v>
      </c>
      <c r="Y3885" s="140"/>
      <c r="Z3885" s="140"/>
    </row>
    <row r="3886" customFormat="false" ht="12.75" hidden="false" customHeight="false" outlineLevel="0" collapsed="false">
      <c r="A3886" s="0" t="e">
        <f aca="false">INDEX(BucketTable,MATCH(B3886,SumMonths,0),1)</f>
        <v>#N/A</v>
      </c>
      <c r="Y3886" s="140"/>
      <c r="Z3886" s="140"/>
    </row>
    <row r="3887" customFormat="false" ht="12.75" hidden="false" customHeight="false" outlineLevel="0" collapsed="false">
      <c r="A3887" s="0" t="e">
        <f aca="false">INDEX(BucketTable,MATCH(B3887,SumMonths,0),1)</f>
        <v>#N/A</v>
      </c>
      <c r="Y3887" s="140"/>
      <c r="Z3887" s="140"/>
    </row>
    <row r="3888" customFormat="false" ht="12.75" hidden="false" customHeight="false" outlineLevel="0" collapsed="false">
      <c r="A3888" s="0" t="e">
        <f aca="false">INDEX(BucketTable,MATCH(B3888,SumMonths,0),1)</f>
        <v>#N/A</v>
      </c>
      <c r="Y3888" s="140"/>
      <c r="Z3888" s="140"/>
    </row>
    <row r="3889" customFormat="false" ht="12.75" hidden="false" customHeight="false" outlineLevel="0" collapsed="false">
      <c r="A3889" s="0" t="e">
        <f aca="false">INDEX(BucketTable,MATCH(B3889,SumMonths,0),1)</f>
        <v>#N/A</v>
      </c>
      <c r="Y3889" s="140"/>
      <c r="Z3889" s="140"/>
    </row>
    <row r="3890" customFormat="false" ht="12.75" hidden="false" customHeight="false" outlineLevel="0" collapsed="false">
      <c r="A3890" s="0" t="e">
        <f aca="false">INDEX(BucketTable,MATCH(B3890,SumMonths,0),1)</f>
        <v>#N/A</v>
      </c>
      <c r="Y3890" s="140"/>
      <c r="Z3890" s="140"/>
    </row>
    <row r="3891" customFormat="false" ht="12.75" hidden="false" customHeight="false" outlineLevel="0" collapsed="false">
      <c r="A3891" s="0" t="e">
        <f aca="false">INDEX(BucketTable,MATCH(B3891,SumMonths,0),1)</f>
        <v>#N/A</v>
      </c>
      <c r="Y3891" s="140"/>
      <c r="Z3891" s="140"/>
    </row>
    <row r="3892" customFormat="false" ht="12.75" hidden="false" customHeight="false" outlineLevel="0" collapsed="false">
      <c r="A3892" s="0" t="e">
        <f aca="false">INDEX(BucketTable,MATCH(B3892,SumMonths,0),1)</f>
        <v>#N/A</v>
      </c>
      <c r="Y3892" s="140"/>
      <c r="Z3892" s="140"/>
    </row>
    <row r="3893" customFormat="false" ht="12.75" hidden="false" customHeight="false" outlineLevel="0" collapsed="false">
      <c r="A3893" s="0" t="e">
        <f aca="false">INDEX(BucketTable,MATCH(B3893,SumMonths,0),1)</f>
        <v>#N/A</v>
      </c>
      <c r="Y3893" s="140"/>
      <c r="Z3893" s="140"/>
    </row>
    <row r="3894" customFormat="false" ht="12.75" hidden="false" customHeight="false" outlineLevel="0" collapsed="false">
      <c r="A3894" s="0" t="e">
        <f aca="false">INDEX(BucketTable,MATCH(B3894,SumMonths,0),1)</f>
        <v>#N/A</v>
      </c>
      <c r="Y3894" s="140"/>
      <c r="Z3894" s="140"/>
    </row>
    <row r="3895" customFormat="false" ht="12.75" hidden="false" customHeight="false" outlineLevel="0" collapsed="false">
      <c r="A3895" s="0" t="e">
        <f aca="false">INDEX(BucketTable,MATCH(B3895,SumMonths,0),1)</f>
        <v>#N/A</v>
      </c>
      <c r="Y3895" s="140"/>
      <c r="Z3895" s="140"/>
    </row>
    <row r="3896" customFormat="false" ht="12.75" hidden="false" customHeight="false" outlineLevel="0" collapsed="false">
      <c r="A3896" s="0" t="e">
        <f aca="false">INDEX(BucketTable,MATCH(B3896,SumMonths,0),1)</f>
        <v>#N/A</v>
      </c>
      <c r="Y3896" s="140"/>
      <c r="Z3896" s="140"/>
    </row>
    <row r="3897" customFormat="false" ht="12.75" hidden="false" customHeight="false" outlineLevel="0" collapsed="false">
      <c r="A3897" s="0" t="e">
        <f aca="false">INDEX(BucketTable,MATCH(B3897,SumMonths,0),1)</f>
        <v>#N/A</v>
      </c>
      <c r="Y3897" s="140"/>
      <c r="Z3897" s="140"/>
    </row>
    <row r="3898" customFormat="false" ht="12.75" hidden="false" customHeight="false" outlineLevel="0" collapsed="false">
      <c r="A3898" s="0" t="e">
        <f aca="false">INDEX(BucketTable,MATCH(B3898,SumMonths,0),1)</f>
        <v>#N/A</v>
      </c>
      <c r="Y3898" s="140"/>
      <c r="Z3898" s="140"/>
    </row>
    <row r="3899" customFormat="false" ht="12.75" hidden="false" customHeight="false" outlineLevel="0" collapsed="false">
      <c r="A3899" s="0" t="e">
        <f aca="false">INDEX(BucketTable,MATCH(B3899,SumMonths,0),1)</f>
        <v>#N/A</v>
      </c>
      <c r="Y3899" s="140"/>
      <c r="Z3899" s="140"/>
    </row>
    <row r="3900" customFormat="false" ht="12.75" hidden="false" customHeight="false" outlineLevel="0" collapsed="false">
      <c r="A3900" s="0" t="e">
        <f aca="false">INDEX(BucketTable,MATCH(B3900,SumMonths,0),1)</f>
        <v>#N/A</v>
      </c>
      <c r="Y3900" s="140"/>
      <c r="Z3900" s="140"/>
    </row>
    <row r="3901" customFormat="false" ht="12.75" hidden="false" customHeight="false" outlineLevel="0" collapsed="false">
      <c r="A3901" s="0" t="e">
        <f aca="false">INDEX(BucketTable,MATCH(B3901,SumMonths,0),1)</f>
        <v>#N/A</v>
      </c>
      <c r="Y3901" s="140"/>
      <c r="Z3901" s="140"/>
    </row>
    <row r="3902" customFormat="false" ht="12.75" hidden="false" customHeight="false" outlineLevel="0" collapsed="false">
      <c r="A3902" s="0" t="e">
        <f aca="false">INDEX(BucketTable,MATCH(B3902,SumMonths,0),1)</f>
        <v>#N/A</v>
      </c>
      <c r="Y3902" s="140"/>
      <c r="Z3902" s="140"/>
    </row>
    <row r="3903" customFormat="false" ht="12.75" hidden="false" customHeight="false" outlineLevel="0" collapsed="false">
      <c r="A3903" s="0" t="e">
        <f aca="false">INDEX(BucketTable,MATCH(B3903,SumMonths,0),1)</f>
        <v>#N/A</v>
      </c>
      <c r="Y3903" s="140"/>
      <c r="Z3903" s="140"/>
    </row>
    <row r="3904" customFormat="false" ht="12.75" hidden="false" customHeight="false" outlineLevel="0" collapsed="false">
      <c r="A3904" s="0" t="e">
        <f aca="false">INDEX(BucketTable,MATCH(B3904,SumMonths,0),1)</f>
        <v>#N/A</v>
      </c>
      <c r="Y3904" s="140"/>
      <c r="Z3904" s="140"/>
    </row>
    <row r="3905" customFormat="false" ht="12.75" hidden="false" customHeight="false" outlineLevel="0" collapsed="false">
      <c r="A3905" s="0" t="e">
        <f aca="false">INDEX(BucketTable,MATCH(B3905,SumMonths,0),1)</f>
        <v>#N/A</v>
      </c>
      <c r="Y3905" s="140"/>
      <c r="Z3905" s="140"/>
    </row>
    <row r="3906" customFormat="false" ht="12.75" hidden="false" customHeight="false" outlineLevel="0" collapsed="false">
      <c r="A3906" s="0" t="e">
        <f aca="false">INDEX(BucketTable,MATCH(B3906,SumMonths,0),1)</f>
        <v>#N/A</v>
      </c>
      <c r="Y3906" s="140"/>
      <c r="Z3906" s="140"/>
    </row>
    <row r="3907" customFormat="false" ht="12.75" hidden="false" customHeight="false" outlineLevel="0" collapsed="false">
      <c r="A3907" s="0" t="e">
        <f aca="false">INDEX(BucketTable,MATCH(B3907,SumMonths,0),1)</f>
        <v>#N/A</v>
      </c>
      <c r="Y3907" s="140"/>
      <c r="Z3907" s="140"/>
    </row>
    <row r="3908" customFormat="false" ht="12.75" hidden="false" customHeight="false" outlineLevel="0" collapsed="false">
      <c r="A3908" s="0" t="e">
        <f aca="false">INDEX(BucketTable,MATCH(B3908,SumMonths,0),1)</f>
        <v>#N/A</v>
      </c>
      <c r="Y3908" s="140"/>
      <c r="Z3908" s="140"/>
    </row>
    <row r="3909" customFormat="false" ht="12.75" hidden="false" customHeight="false" outlineLevel="0" collapsed="false">
      <c r="A3909" s="0" t="e">
        <f aca="false">INDEX(BucketTable,MATCH(B3909,SumMonths,0),1)</f>
        <v>#N/A</v>
      </c>
      <c r="Y3909" s="140"/>
      <c r="Z3909" s="140"/>
    </row>
    <row r="3910" customFormat="false" ht="12.75" hidden="false" customHeight="false" outlineLevel="0" collapsed="false">
      <c r="A3910" s="0" t="e">
        <f aca="false">INDEX(BucketTable,MATCH(B3910,SumMonths,0),1)</f>
        <v>#N/A</v>
      </c>
      <c r="Y3910" s="140"/>
      <c r="Z3910" s="140"/>
    </row>
    <row r="3911" customFormat="false" ht="12.75" hidden="false" customHeight="false" outlineLevel="0" collapsed="false">
      <c r="A3911" s="0" t="e">
        <f aca="false">INDEX(BucketTable,MATCH(B3911,SumMonths,0),1)</f>
        <v>#N/A</v>
      </c>
      <c r="Y3911" s="140"/>
      <c r="Z3911" s="140"/>
    </row>
    <row r="3912" customFormat="false" ht="12.75" hidden="false" customHeight="false" outlineLevel="0" collapsed="false">
      <c r="A3912" s="0" t="e">
        <f aca="false">INDEX(BucketTable,MATCH(B3912,SumMonths,0),1)</f>
        <v>#N/A</v>
      </c>
      <c r="Y3912" s="140"/>
      <c r="Z3912" s="140"/>
    </row>
    <row r="3913" customFormat="false" ht="12.75" hidden="false" customHeight="false" outlineLevel="0" collapsed="false">
      <c r="A3913" s="0" t="e">
        <f aca="false">INDEX(BucketTable,MATCH(B3913,SumMonths,0),1)</f>
        <v>#N/A</v>
      </c>
      <c r="Y3913" s="140"/>
      <c r="Z3913" s="140"/>
    </row>
    <row r="3914" customFormat="false" ht="12.75" hidden="false" customHeight="false" outlineLevel="0" collapsed="false">
      <c r="A3914" s="0" t="e">
        <f aca="false">INDEX(BucketTable,MATCH(B3914,SumMonths,0),1)</f>
        <v>#N/A</v>
      </c>
      <c r="Y3914" s="140"/>
      <c r="Z3914" s="140"/>
    </row>
    <row r="3915" customFormat="false" ht="12.75" hidden="false" customHeight="false" outlineLevel="0" collapsed="false">
      <c r="A3915" s="0" t="e">
        <f aca="false">INDEX(BucketTable,MATCH(B3915,SumMonths,0),1)</f>
        <v>#N/A</v>
      </c>
      <c r="Y3915" s="140"/>
      <c r="Z3915" s="140"/>
    </row>
    <row r="3916" customFormat="false" ht="12.75" hidden="false" customHeight="false" outlineLevel="0" collapsed="false">
      <c r="A3916" s="0" t="e">
        <f aca="false">INDEX(BucketTable,MATCH(B3916,SumMonths,0),1)</f>
        <v>#N/A</v>
      </c>
      <c r="Y3916" s="140"/>
      <c r="Z3916" s="140"/>
    </row>
    <row r="3917" customFormat="false" ht="12.75" hidden="false" customHeight="false" outlineLevel="0" collapsed="false">
      <c r="A3917" s="0" t="e">
        <f aca="false">INDEX(BucketTable,MATCH(B3917,SumMonths,0),1)</f>
        <v>#N/A</v>
      </c>
      <c r="Y3917" s="140"/>
      <c r="Z3917" s="140"/>
    </row>
    <row r="3918" customFormat="false" ht="12.75" hidden="false" customHeight="false" outlineLevel="0" collapsed="false">
      <c r="A3918" s="0" t="e">
        <f aca="false">INDEX(BucketTable,MATCH(B3918,SumMonths,0),1)</f>
        <v>#N/A</v>
      </c>
      <c r="Y3918" s="140"/>
      <c r="Z3918" s="140"/>
    </row>
    <row r="3919" customFormat="false" ht="12.75" hidden="false" customHeight="false" outlineLevel="0" collapsed="false">
      <c r="A3919" s="0" t="e">
        <f aca="false">INDEX(BucketTable,MATCH(B3919,SumMonths,0),1)</f>
        <v>#N/A</v>
      </c>
      <c r="Y3919" s="140"/>
      <c r="Z3919" s="140"/>
    </row>
    <row r="3920" customFormat="false" ht="12.75" hidden="false" customHeight="false" outlineLevel="0" collapsed="false">
      <c r="A3920" s="0" t="e">
        <f aca="false">INDEX(BucketTable,MATCH(B3920,SumMonths,0),1)</f>
        <v>#N/A</v>
      </c>
      <c r="Y3920" s="140"/>
      <c r="Z3920" s="140"/>
    </row>
    <row r="3921" customFormat="false" ht="12.75" hidden="false" customHeight="false" outlineLevel="0" collapsed="false">
      <c r="A3921" s="0" t="e">
        <f aca="false">INDEX(BucketTable,MATCH(B3921,SumMonths,0),1)</f>
        <v>#N/A</v>
      </c>
      <c r="Y3921" s="140"/>
      <c r="Z3921" s="140"/>
    </row>
    <row r="3922" customFormat="false" ht="12.75" hidden="false" customHeight="false" outlineLevel="0" collapsed="false">
      <c r="A3922" s="0" t="e">
        <f aca="false">INDEX(BucketTable,MATCH(B3922,SumMonths,0),1)</f>
        <v>#N/A</v>
      </c>
      <c r="Y3922" s="140"/>
      <c r="Z3922" s="140"/>
    </row>
    <row r="3923" customFormat="false" ht="12.75" hidden="false" customHeight="false" outlineLevel="0" collapsed="false">
      <c r="A3923" s="0" t="e">
        <f aca="false">INDEX(BucketTable,MATCH(B3923,SumMonths,0),1)</f>
        <v>#N/A</v>
      </c>
      <c r="Y3923" s="140"/>
      <c r="Z3923" s="140"/>
    </row>
    <row r="3924" customFormat="false" ht="12.75" hidden="false" customHeight="false" outlineLevel="0" collapsed="false">
      <c r="A3924" s="0" t="e">
        <f aca="false">INDEX(BucketTable,MATCH(B3924,SumMonths,0),1)</f>
        <v>#N/A</v>
      </c>
      <c r="Y3924" s="140"/>
      <c r="Z3924" s="140"/>
    </row>
    <row r="3925" customFormat="false" ht="12.75" hidden="false" customHeight="false" outlineLevel="0" collapsed="false">
      <c r="A3925" s="0" t="e">
        <f aca="false">INDEX(BucketTable,MATCH(B3925,SumMonths,0),1)</f>
        <v>#N/A</v>
      </c>
      <c r="Y3925" s="140"/>
      <c r="Z3925" s="140"/>
    </row>
    <row r="3926" customFormat="false" ht="12.75" hidden="false" customHeight="false" outlineLevel="0" collapsed="false">
      <c r="A3926" s="0" t="e">
        <f aca="false">INDEX(BucketTable,MATCH(B3926,SumMonths,0),1)</f>
        <v>#N/A</v>
      </c>
      <c r="Y3926" s="140"/>
      <c r="Z3926" s="140"/>
    </row>
    <row r="3927" customFormat="false" ht="12.75" hidden="false" customHeight="false" outlineLevel="0" collapsed="false">
      <c r="A3927" s="0" t="e">
        <f aca="false">INDEX(BucketTable,MATCH(B3927,SumMonths,0),1)</f>
        <v>#N/A</v>
      </c>
      <c r="Y3927" s="140"/>
      <c r="Z3927" s="140"/>
    </row>
    <row r="3928" customFormat="false" ht="12.75" hidden="false" customHeight="false" outlineLevel="0" collapsed="false">
      <c r="A3928" s="0" t="e">
        <f aca="false">INDEX(BucketTable,MATCH(B3928,SumMonths,0),1)</f>
        <v>#N/A</v>
      </c>
      <c r="Y3928" s="140"/>
      <c r="Z3928" s="140"/>
    </row>
    <row r="3929" customFormat="false" ht="12.75" hidden="false" customHeight="false" outlineLevel="0" collapsed="false">
      <c r="A3929" s="0" t="e">
        <f aca="false">INDEX(BucketTable,MATCH(B3929,SumMonths,0),1)</f>
        <v>#N/A</v>
      </c>
      <c r="Y3929" s="140"/>
      <c r="Z3929" s="140"/>
    </row>
    <row r="3930" customFormat="false" ht="12.75" hidden="false" customHeight="false" outlineLevel="0" collapsed="false">
      <c r="A3930" s="0" t="e">
        <f aca="false">INDEX(BucketTable,MATCH(B3930,SumMonths,0),1)</f>
        <v>#N/A</v>
      </c>
      <c r="Y3930" s="140"/>
      <c r="Z3930" s="140"/>
    </row>
    <row r="3931" customFormat="false" ht="12.75" hidden="false" customHeight="false" outlineLevel="0" collapsed="false">
      <c r="A3931" s="0" t="e">
        <f aca="false">INDEX(BucketTable,MATCH(B3931,SumMonths,0),1)</f>
        <v>#N/A</v>
      </c>
      <c r="Y3931" s="140"/>
      <c r="Z3931" s="140"/>
    </row>
    <row r="3932" customFormat="false" ht="12.75" hidden="false" customHeight="false" outlineLevel="0" collapsed="false">
      <c r="A3932" s="0" t="e">
        <f aca="false">INDEX(BucketTable,MATCH(B3932,SumMonths,0),1)</f>
        <v>#N/A</v>
      </c>
      <c r="Y3932" s="140"/>
      <c r="Z3932" s="140"/>
    </row>
    <row r="3933" customFormat="false" ht="12.75" hidden="false" customHeight="false" outlineLevel="0" collapsed="false">
      <c r="A3933" s="0" t="e">
        <f aca="false">INDEX(BucketTable,MATCH(B3933,SumMonths,0),1)</f>
        <v>#N/A</v>
      </c>
      <c r="Y3933" s="140"/>
      <c r="Z3933" s="140"/>
    </row>
    <row r="3934" customFormat="false" ht="12.75" hidden="false" customHeight="false" outlineLevel="0" collapsed="false">
      <c r="A3934" s="0" t="e">
        <f aca="false">INDEX(BucketTable,MATCH(B3934,SumMonths,0),1)</f>
        <v>#N/A</v>
      </c>
      <c r="Y3934" s="140"/>
      <c r="Z3934" s="140"/>
    </row>
    <row r="3935" customFormat="false" ht="12.75" hidden="false" customHeight="false" outlineLevel="0" collapsed="false">
      <c r="A3935" s="0" t="e">
        <f aca="false">INDEX(BucketTable,MATCH(B3935,SumMonths,0),1)</f>
        <v>#N/A</v>
      </c>
      <c r="Y3935" s="140"/>
      <c r="Z3935" s="140"/>
    </row>
    <row r="3936" customFormat="false" ht="12.75" hidden="false" customHeight="false" outlineLevel="0" collapsed="false">
      <c r="A3936" s="0" t="e">
        <f aca="false">INDEX(BucketTable,MATCH(B3936,SumMonths,0),1)</f>
        <v>#N/A</v>
      </c>
      <c r="Y3936" s="140"/>
      <c r="Z3936" s="140"/>
    </row>
    <row r="3937" customFormat="false" ht="12.75" hidden="false" customHeight="false" outlineLevel="0" collapsed="false">
      <c r="A3937" s="0" t="e">
        <f aca="false">INDEX(BucketTable,MATCH(B3937,SumMonths,0),1)</f>
        <v>#N/A</v>
      </c>
      <c r="Y3937" s="140"/>
      <c r="Z3937" s="140"/>
    </row>
    <row r="3938" customFormat="false" ht="12.75" hidden="false" customHeight="false" outlineLevel="0" collapsed="false">
      <c r="A3938" s="0" t="e">
        <f aca="false">INDEX(BucketTable,MATCH(B3938,SumMonths,0),1)</f>
        <v>#N/A</v>
      </c>
      <c r="Y3938" s="140"/>
      <c r="Z3938" s="140"/>
    </row>
    <row r="3939" customFormat="false" ht="12.75" hidden="false" customHeight="false" outlineLevel="0" collapsed="false">
      <c r="A3939" s="0" t="e">
        <f aca="false">INDEX(BucketTable,MATCH(B3939,SumMonths,0),1)</f>
        <v>#N/A</v>
      </c>
      <c r="Y3939" s="140"/>
      <c r="Z3939" s="140"/>
    </row>
    <row r="3940" customFormat="false" ht="12.75" hidden="false" customHeight="false" outlineLevel="0" collapsed="false">
      <c r="A3940" s="0" t="e">
        <f aca="false">INDEX(BucketTable,MATCH(B3940,SumMonths,0),1)</f>
        <v>#N/A</v>
      </c>
      <c r="Y3940" s="140"/>
      <c r="Z3940" s="140"/>
    </row>
    <row r="3941" customFormat="false" ht="12.75" hidden="false" customHeight="false" outlineLevel="0" collapsed="false">
      <c r="A3941" s="0" t="e">
        <f aca="false">INDEX(BucketTable,MATCH(B3941,SumMonths,0),1)</f>
        <v>#N/A</v>
      </c>
      <c r="Y3941" s="140"/>
      <c r="Z3941" s="140"/>
    </row>
    <row r="3942" customFormat="false" ht="12.75" hidden="false" customHeight="false" outlineLevel="0" collapsed="false">
      <c r="A3942" s="0" t="e">
        <f aca="false">INDEX(BucketTable,MATCH(B3942,SumMonths,0),1)</f>
        <v>#N/A</v>
      </c>
      <c r="Y3942" s="140"/>
      <c r="Z3942" s="140"/>
    </row>
    <row r="3943" customFormat="false" ht="12.75" hidden="false" customHeight="false" outlineLevel="0" collapsed="false">
      <c r="A3943" s="0" t="e">
        <f aca="false">INDEX(BucketTable,MATCH(B3943,SumMonths,0),1)</f>
        <v>#N/A</v>
      </c>
      <c r="Y3943" s="140"/>
      <c r="Z3943" s="140"/>
    </row>
    <row r="3944" customFormat="false" ht="12.75" hidden="false" customHeight="false" outlineLevel="0" collapsed="false">
      <c r="A3944" s="0" t="e">
        <f aca="false">INDEX(BucketTable,MATCH(B3944,SumMonths,0),1)</f>
        <v>#N/A</v>
      </c>
      <c r="Y3944" s="140"/>
      <c r="Z3944" s="140"/>
    </row>
    <row r="3945" customFormat="false" ht="12.75" hidden="false" customHeight="false" outlineLevel="0" collapsed="false">
      <c r="A3945" s="0" t="e">
        <f aca="false">INDEX(BucketTable,MATCH(B3945,SumMonths,0),1)</f>
        <v>#N/A</v>
      </c>
      <c r="Y3945" s="140"/>
      <c r="Z3945" s="140"/>
    </row>
    <row r="3946" customFormat="false" ht="12.75" hidden="false" customHeight="false" outlineLevel="0" collapsed="false">
      <c r="A3946" s="0" t="e">
        <f aca="false">INDEX(BucketTable,MATCH(B3946,SumMonths,0),1)</f>
        <v>#N/A</v>
      </c>
      <c r="Y3946" s="140"/>
      <c r="Z3946" s="140"/>
    </row>
    <row r="3947" customFormat="false" ht="12.75" hidden="false" customHeight="false" outlineLevel="0" collapsed="false">
      <c r="A3947" s="0" t="e">
        <f aca="false">INDEX(BucketTable,MATCH(B3947,SumMonths,0),1)</f>
        <v>#N/A</v>
      </c>
      <c r="Y3947" s="140"/>
      <c r="Z3947" s="140"/>
    </row>
    <row r="3948" customFormat="false" ht="12.75" hidden="false" customHeight="false" outlineLevel="0" collapsed="false">
      <c r="A3948" s="0" t="e">
        <f aca="false">INDEX(BucketTable,MATCH(B3948,SumMonths,0),1)</f>
        <v>#N/A</v>
      </c>
      <c r="Y3948" s="140"/>
      <c r="Z3948" s="140"/>
    </row>
    <row r="3949" customFormat="false" ht="12.75" hidden="false" customHeight="false" outlineLevel="0" collapsed="false">
      <c r="A3949" s="0" t="e">
        <f aca="false">INDEX(BucketTable,MATCH(B3949,SumMonths,0),1)</f>
        <v>#N/A</v>
      </c>
      <c r="Y3949" s="140"/>
      <c r="Z3949" s="140"/>
    </row>
    <row r="3950" customFormat="false" ht="12.75" hidden="false" customHeight="false" outlineLevel="0" collapsed="false">
      <c r="A3950" s="0" t="e">
        <f aca="false">INDEX(BucketTable,MATCH(B3950,SumMonths,0),1)</f>
        <v>#N/A</v>
      </c>
      <c r="Y3950" s="140"/>
      <c r="Z3950" s="140"/>
    </row>
    <row r="3951" customFormat="false" ht="12.75" hidden="false" customHeight="false" outlineLevel="0" collapsed="false">
      <c r="A3951" s="0" t="e">
        <f aca="false">INDEX(BucketTable,MATCH(B3951,SumMonths,0),1)</f>
        <v>#N/A</v>
      </c>
      <c r="Y3951" s="140"/>
      <c r="Z3951" s="140"/>
    </row>
    <row r="3952" customFormat="false" ht="12.75" hidden="false" customHeight="false" outlineLevel="0" collapsed="false">
      <c r="A3952" s="0" t="e">
        <f aca="false">INDEX(BucketTable,MATCH(B3952,SumMonths,0),1)</f>
        <v>#N/A</v>
      </c>
      <c r="Y3952" s="140"/>
      <c r="Z3952" s="140"/>
    </row>
    <row r="3953" customFormat="false" ht="12.75" hidden="false" customHeight="false" outlineLevel="0" collapsed="false">
      <c r="A3953" s="0" t="e">
        <f aca="false">INDEX(BucketTable,MATCH(B3953,SumMonths,0),1)</f>
        <v>#N/A</v>
      </c>
      <c r="Y3953" s="140"/>
      <c r="Z3953" s="140"/>
    </row>
    <row r="3954" customFormat="false" ht="12.75" hidden="false" customHeight="false" outlineLevel="0" collapsed="false">
      <c r="A3954" s="0" t="e">
        <f aca="false">INDEX(BucketTable,MATCH(B3954,SumMonths,0),1)</f>
        <v>#N/A</v>
      </c>
      <c r="Y3954" s="140"/>
      <c r="Z3954" s="140"/>
    </row>
    <row r="3955" customFormat="false" ht="12.75" hidden="false" customHeight="false" outlineLevel="0" collapsed="false">
      <c r="A3955" s="0" t="e">
        <f aca="false">INDEX(BucketTable,MATCH(B3955,SumMonths,0),1)</f>
        <v>#N/A</v>
      </c>
      <c r="Y3955" s="140"/>
      <c r="Z3955" s="140"/>
    </row>
    <row r="3956" customFormat="false" ht="12.75" hidden="false" customHeight="false" outlineLevel="0" collapsed="false">
      <c r="A3956" s="0" t="e">
        <f aca="false">INDEX(BucketTable,MATCH(B3956,SumMonths,0),1)</f>
        <v>#N/A</v>
      </c>
      <c r="Y3956" s="140"/>
      <c r="Z3956" s="140"/>
    </row>
    <row r="3957" customFormat="false" ht="12.75" hidden="false" customHeight="false" outlineLevel="0" collapsed="false">
      <c r="A3957" s="0" t="e">
        <f aca="false">INDEX(BucketTable,MATCH(B3957,SumMonths,0),1)</f>
        <v>#N/A</v>
      </c>
      <c r="Y3957" s="140"/>
      <c r="Z3957" s="140"/>
    </row>
    <row r="3958" customFormat="false" ht="12.75" hidden="false" customHeight="false" outlineLevel="0" collapsed="false">
      <c r="A3958" s="0" t="e">
        <f aca="false">INDEX(BucketTable,MATCH(B3958,SumMonths,0),1)</f>
        <v>#N/A</v>
      </c>
      <c r="Y3958" s="140"/>
      <c r="Z3958" s="140"/>
    </row>
    <row r="3959" customFormat="false" ht="12.75" hidden="false" customHeight="false" outlineLevel="0" collapsed="false">
      <c r="A3959" s="0" t="e">
        <f aca="false">INDEX(BucketTable,MATCH(B3959,SumMonths,0),1)</f>
        <v>#N/A</v>
      </c>
      <c r="Y3959" s="140"/>
      <c r="Z3959" s="140"/>
    </row>
    <row r="3960" customFormat="false" ht="12.75" hidden="false" customHeight="false" outlineLevel="0" collapsed="false">
      <c r="A3960" s="0" t="e">
        <f aca="false">INDEX(BucketTable,MATCH(B3960,SumMonths,0),1)</f>
        <v>#N/A</v>
      </c>
      <c r="Y3960" s="140"/>
      <c r="Z3960" s="140"/>
    </row>
    <row r="3961" customFormat="false" ht="12.75" hidden="false" customHeight="false" outlineLevel="0" collapsed="false">
      <c r="A3961" s="0" t="e">
        <f aca="false">INDEX(BucketTable,MATCH(B3961,SumMonths,0),1)</f>
        <v>#N/A</v>
      </c>
      <c r="Y3961" s="140"/>
      <c r="Z3961" s="140"/>
    </row>
    <row r="3962" customFormat="false" ht="12.75" hidden="false" customHeight="false" outlineLevel="0" collapsed="false">
      <c r="A3962" s="0" t="e">
        <f aca="false">INDEX(BucketTable,MATCH(B3962,SumMonths,0),1)</f>
        <v>#N/A</v>
      </c>
      <c r="Y3962" s="140"/>
      <c r="Z3962" s="140"/>
    </row>
    <row r="3963" customFormat="false" ht="12.75" hidden="false" customHeight="false" outlineLevel="0" collapsed="false">
      <c r="A3963" s="0" t="e">
        <f aca="false">INDEX(BucketTable,MATCH(B3963,SumMonths,0),1)</f>
        <v>#N/A</v>
      </c>
      <c r="Y3963" s="140"/>
      <c r="Z3963" s="140"/>
    </row>
    <row r="3964" customFormat="false" ht="12.75" hidden="false" customHeight="false" outlineLevel="0" collapsed="false">
      <c r="A3964" s="0" t="e">
        <f aca="false">INDEX(BucketTable,MATCH(B3964,SumMonths,0),1)</f>
        <v>#N/A</v>
      </c>
      <c r="Y3964" s="140"/>
      <c r="Z3964" s="140"/>
    </row>
    <row r="3965" customFormat="false" ht="12.75" hidden="false" customHeight="false" outlineLevel="0" collapsed="false">
      <c r="A3965" s="0" t="e">
        <f aca="false">INDEX(BucketTable,MATCH(B3965,SumMonths,0),1)</f>
        <v>#N/A</v>
      </c>
      <c r="Y3965" s="140"/>
      <c r="Z3965" s="140"/>
    </row>
    <row r="3966" customFormat="false" ht="12.75" hidden="false" customHeight="false" outlineLevel="0" collapsed="false">
      <c r="A3966" s="0" t="e">
        <f aca="false">INDEX(BucketTable,MATCH(B3966,SumMonths,0),1)</f>
        <v>#N/A</v>
      </c>
      <c r="Y3966" s="140"/>
      <c r="Z3966" s="140"/>
    </row>
    <row r="3967" customFormat="false" ht="12.75" hidden="false" customHeight="false" outlineLevel="0" collapsed="false">
      <c r="A3967" s="0" t="e">
        <f aca="false">INDEX(BucketTable,MATCH(B3967,SumMonths,0),1)</f>
        <v>#N/A</v>
      </c>
      <c r="Y3967" s="140"/>
      <c r="Z3967" s="140"/>
    </row>
    <row r="3968" customFormat="false" ht="12.75" hidden="false" customHeight="false" outlineLevel="0" collapsed="false">
      <c r="A3968" s="0" t="e">
        <f aca="false">INDEX(BucketTable,MATCH(B3968,SumMonths,0),1)</f>
        <v>#N/A</v>
      </c>
      <c r="Y3968" s="140"/>
      <c r="Z3968" s="140"/>
    </row>
    <row r="3969" customFormat="false" ht="12.75" hidden="false" customHeight="false" outlineLevel="0" collapsed="false">
      <c r="A3969" s="0" t="e">
        <f aca="false">INDEX(BucketTable,MATCH(B3969,SumMonths,0),1)</f>
        <v>#N/A</v>
      </c>
      <c r="Y3969" s="140"/>
      <c r="Z3969" s="140"/>
    </row>
    <row r="3970" customFormat="false" ht="12.75" hidden="false" customHeight="false" outlineLevel="0" collapsed="false">
      <c r="A3970" s="0" t="e">
        <f aca="false">INDEX(BucketTable,MATCH(B3970,SumMonths,0),1)</f>
        <v>#N/A</v>
      </c>
      <c r="Y3970" s="140"/>
      <c r="Z3970" s="140"/>
    </row>
    <row r="3971" customFormat="false" ht="12.75" hidden="false" customHeight="false" outlineLevel="0" collapsed="false">
      <c r="A3971" s="0" t="e">
        <f aca="false">INDEX(BucketTable,MATCH(B3971,SumMonths,0),1)</f>
        <v>#N/A</v>
      </c>
      <c r="Y3971" s="140"/>
      <c r="Z3971" s="140"/>
    </row>
    <row r="3972" customFormat="false" ht="12.75" hidden="false" customHeight="false" outlineLevel="0" collapsed="false">
      <c r="A3972" s="0" t="e">
        <f aca="false">INDEX(BucketTable,MATCH(B3972,SumMonths,0),1)</f>
        <v>#N/A</v>
      </c>
      <c r="Y3972" s="140"/>
      <c r="Z3972" s="140"/>
    </row>
    <row r="3973" customFormat="false" ht="12.75" hidden="false" customHeight="false" outlineLevel="0" collapsed="false">
      <c r="A3973" s="0" t="e">
        <f aca="false">INDEX(BucketTable,MATCH(B3973,SumMonths,0),1)</f>
        <v>#N/A</v>
      </c>
      <c r="Y3973" s="140"/>
      <c r="Z3973" s="140"/>
    </row>
    <row r="3974" customFormat="false" ht="12.75" hidden="false" customHeight="false" outlineLevel="0" collapsed="false">
      <c r="A3974" s="0" t="e">
        <f aca="false">INDEX(BucketTable,MATCH(B3974,SumMonths,0),1)</f>
        <v>#N/A</v>
      </c>
      <c r="Y3974" s="140"/>
      <c r="Z3974" s="140"/>
    </row>
    <row r="3975" customFormat="false" ht="12.75" hidden="false" customHeight="false" outlineLevel="0" collapsed="false">
      <c r="A3975" s="0" t="e">
        <f aca="false">INDEX(BucketTable,MATCH(B3975,SumMonths,0),1)</f>
        <v>#N/A</v>
      </c>
      <c r="Y3975" s="140"/>
      <c r="Z3975" s="140"/>
    </row>
    <row r="3976" customFormat="false" ht="12.75" hidden="false" customHeight="false" outlineLevel="0" collapsed="false">
      <c r="A3976" s="0" t="e">
        <f aca="false">INDEX(BucketTable,MATCH(B3976,SumMonths,0),1)</f>
        <v>#N/A</v>
      </c>
      <c r="Y3976" s="140"/>
      <c r="Z3976" s="140"/>
    </row>
    <row r="3977" customFormat="false" ht="12.75" hidden="false" customHeight="false" outlineLevel="0" collapsed="false">
      <c r="A3977" s="0" t="e">
        <f aca="false">INDEX(BucketTable,MATCH(B3977,SumMonths,0),1)</f>
        <v>#N/A</v>
      </c>
      <c r="Y3977" s="140"/>
      <c r="Z3977" s="140"/>
    </row>
    <row r="3978" customFormat="false" ht="12.75" hidden="false" customHeight="false" outlineLevel="0" collapsed="false">
      <c r="A3978" s="0" t="e">
        <f aca="false">INDEX(BucketTable,MATCH(B3978,SumMonths,0),1)</f>
        <v>#N/A</v>
      </c>
      <c r="Y3978" s="140"/>
      <c r="Z3978" s="140"/>
    </row>
    <row r="3979" customFormat="false" ht="12.75" hidden="false" customHeight="false" outlineLevel="0" collapsed="false">
      <c r="A3979" s="0" t="e">
        <f aca="false">INDEX(BucketTable,MATCH(B3979,SumMonths,0),1)</f>
        <v>#N/A</v>
      </c>
      <c r="Y3979" s="140"/>
      <c r="Z3979" s="140"/>
    </row>
    <row r="3980" customFormat="false" ht="12.75" hidden="false" customHeight="false" outlineLevel="0" collapsed="false">
      <c r="A3980" s="0" t="e">
        <f aca="false">INDEX(BucketTable,MATCH(B3980,SumMonths,0),1)</f>
        <v>#N/A</v>
      </c>
      <c r="Y3980" s="140"/>
      <c r="Z3980" s="140"/>
    </row>
    <row r="3981" customFormat="false" ht="12.75" hidden="false" customHeight="false" outlineLevel="0" collapsed="false">
      <c r="A3981" s="0" t="e">
        <f aca="false">INDEX(BucketTable,MATCH(B3981,SumMonths,0),1)</f>
        <v>#N/A</v>
      </c>
      <c r="Y3981" s="140"/>
      <c r="Z3981" s="140"/>
    </row>
    <row r="3982" customFormat="false" ht="12.75" hidden="false" customHeight="false" outlineLevel="0" collapsed="false">
      <c r="A3982" s="0" t="e">
        <f aca="false">INDEX(BucketTable,MATCH(B3982,SumMonths,0),1)</f>
        <v>#N/A</v>
      </c>
      <c r="Y3982" s="140"/>
      <c r="Z3982" s="140"/>
    </row>
    <row r="3983" customFormat="false" ht="12.75" hidden="false" customHeight="false" outlineLevel="0" collapsed="false">
      <c r="A3983" s="0" t="e">
        <f aca="false">INDEX(BucketTable,MATCH(B3983,SumMonths,0),1)</f>
        <v>#N/A</v>
      </c>
      <c r="Y3983" s="140"/>
      <c r="Z3983" s="140"/>
    </row>
    <row r="3984" customFormat="false" ht="12.75" hidden="false" customHeight="false" outlineLevel="0" collapsed="false">
      <c r="A3984" s="0" t="e">
        <f aca="false">INDEX(BucketTable,MATCH(B3984,SumMonths,0),1)</f>
        <v>#N/A</v>
      </c>
      <c r="Y3984" s="140"/>
      <c r="Z3984" s="140"/>
    </row>
    <row r="3985" customFormat="false" ht="12.75" hidden="false" customHeight="false" outlineLevel="0" collapsed="false">
      <c r="A3985" s="0" t="e">
        <f aca="false">INDEX(BucketTable,MATCH(B3985,SumMonths,0),1)</f>
        <v>#N/A</v>
      </c>
      <c r="Y3985" s="140"/>
      <c r="Z3985" s="140"/>
    </row>
    <row r="3986" customFormat="false" ht="12.75" hidden="false" customHeight="false" outlineLevel="0" collapsed="false">
      <c r="A3986" s="0" t="e">
        <f aca="false">INDEX(BucketTable,MATCH(B3986,SumMonths,0),1)</f>
        <v>#N/A</v>
      </c>
      <c r="Y3986" s="140"/>
      <c r="Z3986" s="140"/>
    </row>
    <row r="3987" customFormat="false" ht="12.75" hidden="false" customHeight="false" outlineLevel="0" collapsed="false">
      <c r="A3987" s="0" t="e">
        <f aca="false">INDEX(BucketTable,MATCH(B3987,SumMonths,0),1)</f>
        <v>#N/A</v>
      </c>
      <c r="Y3987" s="140"/>
      <c r="Z3987" s="140"/>
    </row>
    <row r="3988" customFormat="false" ht="12.75" hidden="false" customHeight="false" outlineLevel="0" collapsed="false">
      <c r="A3988" s="0" t="e">
        <f aca="false">INDEX(BucketTable,MATCH(B3988,SumMonths,0),1)</f>
        <v>#N/A</v>
      </c>
      <c r="Y3988" s="140"/>
      <c r="Z3988" s="140"/>
    </row>
    <row r="3989" customFormat="false" ht="12.75" hidden="false" customHeight="false" outlineLevel="0" collapsed="false">
      <c r="A3989" s="0" t="e">
        <f aca="false">INDEX(BucketTable,MATCH(B3989,SumMonths,0),1)</f>
        <v>#N/A</v>
      </c>
      <c r="Y3989" s="140"/>
      <c r="Z3989" s="140"/>
    </row>
    <row r="3990" customFormat="false" ht="12.75" hidden="false" customHeight="false" outlineLevel="0" collapsed="false">
      <c r="A3990" s="0" t="e">
        <f aca="false">INDEX(BucketTable,MATCH(B3990,SumMonths,0),1)</f>
        <v>#N/A</v>
      </c>
      <c r="Y3990" s="140"/>
      <c r="Z3990" s="140"/>
    </row>
    <row r="3991" customFormat="false" ht="12.75" hidden="false" customHeight="false" outlineLevel="0" collapsed="false">
      <c r="A3991" s="0" t="e">
        <f aca="false">INDEX(BucketTable,MATCH(B3991,SumMonths,0),1)</f>
        <v>#N/A</v>
      </c>
      <c r="Y3991" s="140"/>
      <c r="Z3991" s="140"/>
    </row>
    <row r="3992" customFormat="false" ht="12.75" hidden="false" customHeight="false" outlineLevel="0" collapsed="false">
      <c r="A3992" s="0" t="e">
        <f aca="false">INDEX(BucketTable,MATCH(B3992,SumMonths,0),1)</f>
        <v>#N/A</v>
      </c>
      <c r="Y3992" s="140"/>
      <c r="Z3992" s="140"/>
    </row>
    <row r="3993" customFormat="false" ht="12.75" hidden="false" customHeight="false" outlineLevel="0" collapsed="false">
      <c r="A3993" s="0" t="e">
        <f aca="false">INDEX(BucketTable,MATCH(B3993,SumMonths,0),1)</f>
        <v>#N/A</v>
      </c>
      <c r="Y3993" s="140"/>
      <c r="Z3993" s="140"/>
    </row>
    <row r="3994" customFormat="false" ht="12.75" hidden="false" customHeight="false" outlineLevel="0" collapsed="false">
      <c r="A3994" s="0" t="e">
        <f aca="false">INDEX(BucketTable,MATCH(B3994,SumMonths,0),1)</f>
        <v>#N/A</v>
      </c>
      <c r="Y3994" s="140"/>
      <c r="Z3994" s="140"/>
    </row>
    <row r="3995" customFormat="false" ht="12.75" hidden="false" customHeight="false" outlineLevel="0" collapsed="false">
      <c r="A3995" s="0" t="e">
        <f aca="false">INDEX(BucketTable,MATCH(B3995,SumMonths,0),1)</f>
        <v>#N/A</v>
      </c>
      <c r="Y3995" s="140"/>
      <c r="Z3995" s="140"/>
    </row>
    <row r="3996" customFormat="false" ht="12.75" hidden="false" customHeight="false" outlineLevel="0" collapsed="false">
      <c r="A3996" s="0" t="e">
        <f aca="false">INDEX(BucketTable,MATCH(B3996,SumMonths,0),1)</f>
        <v>#N/A</v>
      </c>
      <c r="Y3996" s="140"/>
      <c r="Z3996" s="140"/>
    </row>
    <row r="3997" customFormat="false" ht="12.75" hidden="false" customHeight="false" outlineLevel="0" collapsed="false">
      <c r="A3997" s="0" t="e">
        <f aca="false">INDEX(BucketTable,MATCH(B3997,SumMonths,0),1)</f>
        <v>#N/A</v>
      </c>
      <c r="Y3997" s="140"/>
      <c r="Z3997" s="140"/>
    </row>
    <row r="3998" customFormat="false" ht="12.75" hidden="false" customHeight="false" outlineLevel="0" collapsed="false">
      <c r="A3998" s="0" t="e">
        <f aca="false">INDEX(BucketTable,MATCH(B3998,SumMonths,0),1)</f>
        <v>#N/A</v>
      </c>
      <c r="Y3998" s="140"/>
      <c r="Z3998" s="140"/>
    </row>
    <row r="3999" customFormat="false" ht="12.75" hidden="false" customHeight="false" outlineLevel="0" collapsed="false">
      <c r="A3999" s="0" t="e">
        <f aca="false">INDEX(BucketTable,MATCH(B3999,SumMonths,0),1)</f>
        <v>#N/A</v>
      </c>
      <c r="Y3999" s="140"/>
      <c r="Z3999" s="140"/>
    </row>
    <row r="4000" customFormat="false" ht="12.75" hidden="false" customHeight="false" outlineLevel="0" collapsed="false">
      <c r="A4000" s="0" t="e">
        <f aca="false">INDEX(BucketTable,MATCH(B4000,SumMonths,0),1)</f>
        <v>#N/A</v>
      </c>
      <c r="Y4000" s="140"/>
      <c r="Z4000" s="140"/>
    </row>
    <row r="4001" customFormat="false" ht="12.75" hidden="false" customHeight="false" outlineLevel="0" collapsed="false">
      <c r="A4001" s="0" t="e">
        <f aca="false">INDEX(BucketTable,MATCH(B4001,SumMonths,0),1)</f>
        <v>#N/A</v>
      </c>
      <c r="Y4001" s="140"/>
      <c r="Z4001" s="140"/>
    </row>
    <row r="4002" customFormat="false" ht="12.75" hidden="false" customHeight="false" outlineLevel="0" collapsed="false">
      <c r="A4002" s="0" t="e">
        <f aca="false">INDEX(BucketTable,MATCH(B4002,SumMonths,0),1)</f>
        <v>#N/A</v>
      </c>
      <c r="Y4002" s="140"/>
      <c r="Z4002" s="140"/>
    </row>
    <row r="4003" customFormat="false" ht="12.75" hidden="false" customHeight="false" outlineLevel="0" collapsed="false">
      <c r="A4003" s="0" t="e">
        <f aca="false">INDEX(BucketTable,MATCH(B4003,SumMonths,0),1)</f>
        <v>#N/A</v>
      </c>
      <c r="Y4003" s="140"/>
      <c r="Z4003" s="140"/>
    </row>
    <row r="4004" customFormat="false" ht="12.75" hidden="false" customHeight="false" outlineLevel="0" collapsed="false">
      <c r="A4004" s="0" t="e">
        <f aca="false">INDEX(BucketTable,MATCH(B4004,SumMonths,0),1)</f>
        <v>#N/A</v>
      </c>
      <c r="Y4004" s="140"/>
      <c r="Z4004" s="140"/>
    </row>
    <row r="4005" customFormat="false" ht="12.75" hidden="false" customHeight="false" outlineLevel="0" collapsed="false">
      <c r="A4005" s="0" t="e">
        <f aca="false">INDEX(BucketTable,MATCH(B4005,SumMonths,0),1)</f>
        <v>#N/A</v>
      </c>
      <c r="Y4005" s="140"/>
      <c r="Z4005" s="140"/>
    </row>
    <row r="4006" customFormat="false" ht="12.75" hidden="false" customHeight="false" outlineLevel="0" collapsed="false">
      <c r="A4006" s="0" t="e">
        <f aca="false">INDEX(BucketTable,MATCH(B4006,SumMonths,0),1)</f>
        <v>#N/A</v>
      </c>
      <c r="Y4006" s="140"/>
      <c r="Z4006" s="140"/>
    </row>
    <row r="4007" customFormat="false" ht="12.75" hidden="false" customHeight="false" outlineLevel="0" collapsed="false">
      <c r="A4007" s="0" t="e">
        <f aca="false">INDEX(BucketTable,MATCH(B4007,SumMonths,0),1)</f>
        <v>#N/A</v>
      </c>
      <c r="Y4007" s="140"/>
      <c r="Z4007" s="140"/>
    </row>
    <row r="4008" customFormat="false" ht="12.75" hidden="false" customHeight="false" outlineLevel="0" collapsed="false">
      <c r="A4008" s="0" t="e">
        <f aca="false">INDEX(BucketTable,MATCH(B4008,SumMonths,0),1)</f>
        <v>#N/A</v>
      </c>
      <c r="Y4008" s="140"/>
      <c r="Z4008" s="140"/>
    </row>
    <row r="4009" customFormat="false" ht="12.75" hidden="false" customHeight="false" outlineLevel="0" collapsed="false">
      <c r="A4009" s="0" t="e">
        <f aca="false">INDEX(BucketTable,MATCH(B4009,SumMonths,0),1)</f>
        <v>#N/A</v>
      </c>
      <c r="Y4009" s="140"/>
      <c r="Z4009" s="140"/>
    </row>
    <row r="4010" customFormat="false" ht="12.75" hidden="false" customHeight="false" outlineLevel="0" collapsed="false">
      <c r="A4010" s="0" t="e">
        <f aca="false">INDEX(BucketTable,MATCH(B4010,SumMonths,0),1)</f>
        <v>#N/A</v>
      </c>
      <c r="Y4010" s="140"/>
      <c r="Z4010" s="140"/>
    </row>
    <row r="4011" customFormat="false" ht="12.75" hidden="false" customHeight="false" outlineLevel="0" collapsed="false">
      <c r="A4011" s="0" t="e">
        <f aca="false">INDEX(BucketTable,MATCH(B4011,SumMonths,0),1)</f>
        <v>#N/A</v>
      </c>
      <c r="Y4011" s="140"/>
      <c r="Z4011" s="140"/>
    </row>
    <row r="4012" customFormat="false" ht="12.75" hidden="false" customHeight="false" outlineLevel="0" collapsed="false">
      <c r="A4012" s="0" t="e">
        <f aca="false">INDEX(BucketTable,MATCH(B4012,SumMonths,0),1)</f>
        <v>#N/A</v>
      </c>
      <c r="Y4012" s="140"/>
      <c r="Z4012" s="140"/>
    </row>
    <row r="4013" customFormat="false" ht="12.75" hidden="false" customHeight="false" outlineLevel="0" collapsed="false">
      <c r="A4013" s="0" t="e">
        <f aca="false">INDEX(BucketTable,MATCH(B4013,SumMonths,0),1)</f>
        <v>#N/A</v>
      </c>
      <c r="Y4013" s="140"/>
      <c r="Z4013" s="140"/>
    </row>
    <row r="4014" customFormat="false" ht="12.75" hidden="false" customHeight="false" outlineLevel="0" collapsed="false">
      <c r="A4014" s="0" t="e">
        <f aca="false">INDEX(BucketTable,MATCH(B4014,SumMonths,0),1)</f>
        <v>#N/A</v>
      </c>
      <c r="Y4014" s="140"/>
      <c r="Z4014" s="140"/>
    </row>
    <row r="4015" customFormat="false" ht="12.75" hidden="false" customHeight="false" outlineLevel="0" collapsed="false">
      <c r="A4015" s="0" t="e">
        <f aca="false">INDEX(BucketTable,MATCH(B4015,SumMonths,0),1)</f>
        <v>#N/A</v>
      </c>
      <c r="Y4015" s="140"/>
      <c r="Z4015" s="140"/>
    </row>
    <row r="4016" customFormat="false" ht="12.75" hidden="false" customHeight="false" outlineLevel="0" collapsed="false">
      <c r="A4016" s="0" t="e">
        <f aca="false">INDEX(BucketTable,MATCH(B4016,SumMonths,0),1)</f>
        <v>#N/A</v>
      </c>
      <c r="Y4016" s="140"/>
      <c r="Z4016" s="140"/>
    </row>
    <row r="4017" customFormat="false" ht="12.75" hidden="false" customHeight="false" outlineLevel="0" collapsed="false">
      <c r="A4017" s="0" t="e">
        <f aca="false">INDEX(BucketTable,MATCH(B4017,SumMonths,0),1)</f>
        <v>#N/A</v>
      </c>
      <c r="Y4017" s="140"/>
      <c r="Z4017" s="140"/>
    </row>
    <row r="4018" customFormat="false" ht="12.75" hidden="false" customHeight="false" outlineLevel="0" collapsed="false">
      <c r="A4018" s="0" t="e">
        <f aca="false">INDEX(BucketTable,MATCH(B4018,SumMonths,0),1)</f>
        <v>#N/A</v>
      </c>
      <c r="Y4018" s="140"/>
      <c r="Z4018" s="140"/>
    </row>
    <row r="4019" customFormat="false" ht="12.75" hidden="false" customHeight="false" outlineLevel="0" collapsed="false">
      <c r="A4019" s="0" t="e">
        <f aca="false">INDEX(BucketTable,MATCH(B4019,SumMonths,0),1)</f>
        <v>#N/A</v>
      </c>
      <c r="Y4019" s="140"/>
      <c r="Z4019" s="140"/>
    </row>
    <row r="4020" customFormat="false" ht="12.75" hidden="false" customHeight="false" outlineLevel="0" collapsed="false">
      <c r="A4020" s="0" t="e">
        <f aca="false">INDEX(BucketTable,MATCH(B4020,SumMonths,0),1)</f>
        <v>#N/A</v>
      </c>
      <c r="Y4020" s="140"/>
      <c r="Z4020" s="140"/>
    </row>
    <row r="4021" customFormat="false" ht="12.75" hidden="false" customHeight="false" outlineLevel="0" collapsed="false">
      <c r="A4021" s="0" t="e">
        <f aca="false">INDEX(BucketTable,MATCH(B4021,SumMonths,0),1)</f>
        <v>#N/A</v>
      </c>
      <c r="Y4021" s="140"/>
      <c r="Z4021" s="140"/>
    </row>
    <row r="4022" customFormat="false" ht="12.75" hidden="false" customHeight="false" outlineLevel="0" collapsed="false">
      <c r="A4022" s="0" t="e">
        <f aca="false">INDEX(BucketTable,MATCH(B4022,SumMonths,0),1)</f>
        <v>#N/A</v>
      </c>
      <c r="Y4022" s="140"/>
      <c r="Z4022" s="140"/>
    </row>
    <row r="4023" customFormat="false" ht="12.75" hidden="false" customHeight="false" outlineLevel="0" collapsed="false">
      <c r="A4023" s="0" t="e">
        <f aca="false">INDEX(BucketTable,MATCH(B4023,SumMonths,0),1)</f>
        <v>#N/A</v>
      </c>
      <c r="Y4023" s="140"/>
      <c r="Z4023" s="140"/>
    </row>
    <row r="4024" customFormat="false" ht="12.75" hidden="false" customHeight="false" outlineLevel="0" collapsed="false">
      <c r="A4024" s="0" t="e">
        <f aca="false">INDEX(BucketTable,MATCH(B4024,SumMonths,0),1)</f>
        <v>#N/A</v>
      </c>
      <c r="Y4024" s="140"/>
      <c r="Z4024" s="140"/>
    </row>
    <row r="4025" customFormat="false" ht="12.75" hidden="false" customHeight="false" outlineLevel="0" collapsed="false">
      <c r="A4025" s="0" t="e">
        <f aca="false">INDEX(BucketTable,MATCH(B4025,SumMonths,0),1)</f>
        <v>#N/A</v>
      </c>
      <c r="Y4025" s="140"/>
      <c r="Z4025" s="140"/>
    </row>
    <row r="4026" customFormat="false" ht="12.75" hidden="false" customHeight="false" outlineLevel="0" collapsed="false">
      <c r="A4026" s="0" t="e">
        <f aca="false">INDEX(BucketTable,MATCH(B4026,SumMonths,0),1)</f>
        <v>#N/A</v>
      </c>
      <c r="Y4026" s="140"/>
      <c r="Z4026" s="140"/>
    </row>
    <row r="4027" customFormat="false" ht="12.75" hidden="false" customHeight="false" outlineLevel="0" collapsed="false">
      <c r="A4027" s="0" t="e">
        <f aca="false">INDEX(BucketTable,MATCH(B4027,SumMonths,0),1)</f>
        <v>#N/A</v>
      </c>
      <c r="Y4027" s="140"/>
      <c r="Z4027" s="140"/>
    </row>
    <row r="4028" customFormat="false" ht="12.75" hidden="false" customHeight="false" outlineLevel="0" collapsed="false">
      <c r="A4028" s="0" t="e">
        <f aca="false">INDEX(BucketTable,MATCH(B4028,SumMonths,0),1)</f>
        <v>#N/A</v>
      </c>
      <c r="Y4028" s="140"/>
      <c r="Z4028" s="140"/>
    </row>
    <row r="4029" customFormat="false" ht="12.75" hidden="false" customHeight="false" outlineLevel="0" collapsed="false">
      <c r="A4029" s="0" t="e">
        <f aca="false">INDEX(BucketTable,MATCH(B4029,SumMonths,0),1)</f>
        <v>#N/A</v>
      </c>
      <c r="Y4029" s="140"/>
      <c r="Z4029" s="140"/>
    </row>
    <row r="4030" customFormat="false" ht="12.75" hidden="false" customHeight="false" outlineLevel="0" collapsed="false">
      <c r="A4030" s="0" t="e">
        <f aca="false">INDEX(BucketTable,MATCH(B4030,SumMonths,0),1)</f>
        <v>#N/A</v>
      </c>
      <c r="Y4030" s="140"/>
      <c r="Z4030" s="140"/>
    </row>
    <row r="4031" customFormat="false" ht="12.75" hidden="false" customHeight="false" outlineLevel="0" collapsed="false">
      <c r="A4031" s="0" t="e">
        <f aca="false">INDEX(BucketTable,MATCH(B4031,SumMonths,0),1)</f>
        <v>#N/A</v>
      </c>
      <c r="Y4031" s="140"/>
      <c r="Z4031" s="140"/>
    </row>
    <row r="4032" customFormat="false" ht="12.75" hidden="false" customHeight="false" outlineLevel="0" collapsed="false">
      <c r="A4032" s="0" t="e">
        <f aca="false">INDEX(BucketTable,MATCH(B4032,SumMonths,0),1)</f>
        <v>#N/A</v>
      </c>
      <c r="Y4032" s="140"/>
      <c r="Z4032" s="140"/>
    </row>
    <row r="4033" customFormat="false" ht="12.75" hidden="false" customHeight="false" outlineLevel="0" collapsed="false">
      <c r="A4033" s="0" t="e">
        <f aca="false">INDEX(BucketTable,MATCH(B4033,SumMonths,0),1)</f>
        <v>#N/A</v>
      </c>
      <c r="Y4033" s="140"/>
      <c r="Z4033" s="140"/>
    </row>
    <row r="4034" customFormat="false" ht="12.75" hidden="false" customHeight="false" outlineLevel="0" collapsed="false">
      <c r="A4034" s="0" t="e">
        <f aca="false">INDEX(BucketTable,MATCH(B4034,SumMonths,0),1)</f>
        <v>#N/A</v>
      </c>
      <c r="Y4034" s="140"/>
      <c r="Z4034" s="140"/>
    </row>
    <row r="4035" customFormat="false" ht="12.75" hidden="false" customHeight="false" outlineLevel="0" collapsed="false">
      <c r="A4035" s="0" t="e">
        <f aca="false">INDEX(BucketTable,MATCH(B4035,SumMonths,0),1)</f>
        <v>#N/A</v>
      </c>
      <c r="Y4035" s="140"/>
      <c r="Z4035" s="140"/>
    </row>
    <row r="4036" customFormat="false" ht="12.75" hidden="false" customHeight="false" outlineLevel="0" collapsed="false">
      <c r="A4036" s="0" t="e">
        <f aca="false">INDEX(BucketTable,MATCH(B4036,SumMonths,0),1)</f>
        <v>#N/A</v>
      </c>
      <c r="Y4036" s="140"/>
      <c r="Z4036" s="140"/>
    </row>
    <row r="4037" customFormat="false" ht="12.75" hidden="false" customHeight="false" outlineLevel="0" collapsed="false">
      <c r="A4037" s="0" t="e">
        <f aca="false">INDEX(BucketTable,MATCH(B4037,SumMonths,0),1)</f>
        <v>#N/A</v>
      </c>
      <c r="Y4037" s="140"/>
      <c r="Z4037" s="140"/>
    </row>
    <row r="4038" customFormat="false" ht="12.75" hidden="false" customHeight="false" outlineLevel="0" collapsed="false">
      <c r="A4038" s="0" t="e">
        <f aca="false">INDEX(BucketTable,MATCH(B4038,SumMonths,0),1)</f>
        <v>#N/A</v>
      </c>
      <c r="Y4038" s="140"/>
      <c r="Z4038" s="140"/>
    </row>
    <row r="4039" customFormat="false" ht="12.75" hidden="false" customHeight="false" outlineLevel="0" collapsed="false">
      <c r="A4039" s="0" t="e">
        <f aca="false">INDEX(BucketTable,MATCH(B4039,SumMonths,0),1)</f>
        <v>#N/A</v>
      </c>
      <c r="Y4039" s="140"/>
      <c r="Z4039" s="140"/>
    </row>
    <row r="4040" customFormat="false" ht="12.75" hidden="false" customHeight="false" outlineLevel="0" collapsed="false">
      <c r="A4040" s="0" t="e">
        <f aca="false">INDEX(BucketTable,MATCH(B4040,SumMonths,0),1)</f>
        <v>#N/A</v>
      </c>
      <c r="Y4040" s="140"/>
      <c r="Z4040" s="140"/>
    </row>
    <row r="4041" customFormat="false" ht="12.75" hidden="false" customHeight="false" outlineLevel="0" collapsed="false">
      <c r="A4041" s="0" t="e">
        <f aca="false">INDEX(BucketTable,MATCH(B4041,SumMonths,0),1)</f>
        <v>#N/A</v>
      </c>
      <c r="Y4041" s="140"/>
      <c r="Z4041" s="140"/>
    </row>
    <row r="4042" customFormat="false" ht="12.75" hidden="false" customHeight="false" outlineLevel="0" collapsed="false">
      <c r="A4042" s="0" t="e">
        <f aca="false">INDEX(BucketTable,MATCH(B4042,SumMonths,0),1)</f>
        <v>#N/A</v>
      </c>
      <c r="Y4042" s="140"/>
      <c r="Z4042" s="140"/>
    </row>
    <row r="4043" customFormat="false" ht="12.75" hidden="false" customHeight="false" outlineLevel="0" collapsed="false">
      <c r="A4043" s="0" t="e">
        <f aca="false">INDEX(BucketTable,MATCH(B4043,SumMonths,0),1)</f>
        <v>#N/A</v>
      </c>
      <c r="Y4043" s="140"/>
      <c r="Z4043" s="140"/>
    </row>
    <row r="4044" customFormat="false" ht="12.75" hidden="false" customHeight="false" outlineLevel="0" collapsed="false">
      <c r="A4044" s="0" t="e">
        <f aca="false">INDEX(BucketTable,MATCH(B4044,SumMonths,0),1)</f>
        <v>#N/A</v>
      </c>
      <c r="Y4044" s="140"/>
      <c r="Z4044" s="140"/>
    </row>
    <row r="4045" customFormat="false" ht="12.75" hidden="false" customHeight="false" outlineLevel="0" collapsed="false">
      <c r="A4045" s="0" t="e">
        <f aca="false">INDEX(BucketTable,MATCH(B4045,SumMonths,0),1)</f>
        <v>#N/A</v>
      </c>
      <c r="Y4045" s="140"/>
      <c r="Z4045" s="140"/>
    </row>
    <row r="4046" customFormat="false" ht="12.75" hidden="false" customHeight="false" outlineLevel="0" collapsed="false">
      <c r="A4046" s="0" t="e">
        <f aca="false">INDEX(BucketTable,MATCH(B4046,SumMonths,0),1)</f>
        <v>#N/A</v>
      </c>
      <c r="Y4046" s="140"/>
      <c r="Z4046" s="140"/>
    </row>
    <row r="4047" customFormat="false" ht="12.75" hidden="false" customHeight="false" outlineLevel="0" collapsed="false">
      <c r="A4047" s="0" t="e">
        <f aca="false">INDEX(BucketTable,MATCH(B4047,SumMonths,0),1)</f>
        <v>#N/A</v>
      </c>
      <c r="Y4047" s="140"/>
      <c r="Z4047" s="140"/>
    </row>
    <row r="4048" customFormat="false" ht="12.75" hidden="false" customHeight="false" outlineLevel="0" collapsed="false">
      <c r="A4048" s="0" t="e">
        <f aca="false">INDEX(BucketTable,MATCH(B4048,SumMonths,0),1)</f>
        <v>#N/A</v>
      </c>
      <c r="Y4048" s="140"/>
      <c r="Z4048" s="140"/>
    </row>
    <row r="4049" customFormat="false" ht="12.75" hidden="false" customHeight="false" outlineLevel="0" collapsed="false">
      <c r="A4049" s="0" t="e">
        <f aca="false">INDEX(BucketTable,MATCH(B4049,SumMonths,0),1)</f>
        <v>#N/A</v>
      </c>
      <c r="Y4049" s="140"/>
      <c r="Z4049" s="140"/>
    </row>
    <row r="4050" customFormat="false" ht="12.75" hidden="false" customHeight="false" outlineLevel="0" collapsed="false">
      <c r="A4050" s="0" t="e">
        <f aca="false">INDEX(BucketTable,MATCH(B4050,SumMonths,0),1)</f>
        <v>#N/A</v>
      </c>
      <c r="Y4050" s="140"/>
      <c r="Z4050" s="140"/>
    </row>
    <row r="4051" customFormat="false" ht="12.75" hidden="false" customHeight="false" outlineLevel="0" collapsed="false">
      <c r="A4051" s="0" t="e">
        <f aca="false">INDEX(BucketTable,MATCH(B4051,SumMonths,0),1)</f>
        <v>#N/A</v>
      </c>
      <c r="Y4051" s="140"/>
      <c r="Z4051" s="140"/>
    </row>
    <row r="4052" customFormat="false" ht="12.75" hidden="false" customHeight="false" outlineLevel="0" collapsed="false">
      <c r="A4052" s="0" t="e">
        <f aca="false">INDEX(BucketTable,MATCH(B4052,SumMonths,0),1)</f>
        <v>#N/A</v>
      </c>
      <c r="Y4052" s="140"/>
      <c r="Z4052" s="140"/>
    </row>
    <row r="4053" customFormat="false" ht="12.75" hidden="false" customHeight="false" outlineLevel="0" collapsed="false">
      <c r="A4053" s="0" t="e">
        <f aca="false">INDEX(BucketTable,MATCH(B4053,SumMonths,0),1)</f>
        <v>#N/A</v>
      </c>
      <c r="Y4053" s="140"/>
      <c r="Z4053" s="140"/>
    </row>
    <row r="4054" customFormat="false" ht="12.75" hidden="false" customHeight="false" outlineLevel="0" collapsed="false">
      <c r="A4054" s="0" t="e">
        <f aca="false">INDEX(BucketTable,MATCH(B4054,SumMonths,0),1)</f>
        <v>#N/A</v>
      </c>
      <c r="Y4054" s="140"/>
      <c r="Z4054" s="140"/>
    </row>
    <row r="4055" customFormat="false" ht="12.75" hidden="false" customHeight="false" outlineLevel="0" collapsed="false">
      <c r="A4055" s="0" t="e">
        <f aca="false">INDEX(BucketTable,MATCH(B4055,SumMonths,0),1)</f>
        <v>#N/A</v>
      </c>
      <c r="Y4055" s="140"/>
      <c r="Z4055" s="140"/>
    </row>
    <row r="4056" customFormat="false" ht="12.75" hidden="false" customHeight="false" outlineLevel="0" collapsed="false">
      <c r="A4056" s="0" t="e">
        <f aca="false">INDEX(BucketTable,MATCH(B4056,SumMonths,0),1)</f>
        <v>#N/A</v>
      </c>
      <c r="Y4056" s="140"/>
      <c r="Z4056" s="140"/>
    </row>
    <row r="4057" customFormat="false" ht="12.75" hidden="false" customHeight="false" outlineLevel="0" collapsed="false">
      <c r="A4057" s="0" t="e">
        <f aca="false">INDEX(BucketTable,MATCH(B4057,SumMonths,0),1)</f>
        <v>#N/A</v>
      </c>
      <c r="Y4057" s="140"/>
      <c r="Z4057" s="140"/>
    </row>
    <row r="4058" customFormat="false" ht="12.75" hidden="false" customHeight="false" outlineLevel="0" collapsed="false">
      <c r="A4058" s="0" t="e">
        <f aca="false">INDEX(BucketTable,MATCH(B4058,SumMonths,0),1)</f>
        <v>#N/A</v>
      </c>
      <c r="Y4058" s="140"/>
      <c r="Z4058" s="140"/>
    </row>
    <row r="4059" customFormat="false" ht="12.75" hidden="false" customHeight="false" outlineLevel="0" collapsed="false">
      <c r="A4059" s="0" t="e">
        <f aca="false">INDEX(BucketTable,MATCH(B4059,SumMonths,0),1)</f>
        <v>#N/A</v>
      </c>
      <c r="Y4059" s="140"/>
      <c r="Z4059" s="140"/>
    </row>
    <row r="4060" customFormat="false" ht="12.75" hidden="false" customHeight="false" outlineLevel="0" collapsed="false">
      <c r="A4060" s="0" t="e">
        <f aca="false">INDEX(BucketTable,MATCH(B4060,SumMonths,0),1)</f>
        <v>#N/A</v>
      </c>
      <c r="Y4060" s="140"/>
      <c r="Z4060" s="140"/>
    </row>
    <row r="4061" customFormat="false" ht="12.75" hidden="false" customHeight="false" outlineLevel="0" collapsed="false">
      <c r="A4061" s="0" t="e">
        <f aca="false">INDEX(BucketTable,MATCH(B4061,SumMonths,0),1)</f>
        <v>#N/A</v>
      </c>
      <c r="Y4061" s="140"/>
      <c r="Z4061" s="140"/>
    </row>
    <row r="4062" customFormat="false" ht="12.75" hidden="false" customHeight="false" outlineLevel="0" collapsed="false">
      <c r="A4062" s="0" t="e">
        <f aca="false">INDEX(BucketTable,MATCH(B4062,SumMonths,0),1)</f>
        <v>#N/A</v>
      </c>
      <c r="Y4062" s="140"/>
      <c r="Z4062" s="140"/>
    </row>
    <row r="4063" customFormat="false" ht="12.75" hidden="false" customHeight="false" outlineLevel="0" collapsed="false">
      <c r="A4063" s="0" t="e">
        <f aca="false">INDEX(BucketTable,MATCH(B4063,SumMonths,0),1)</f>
        <v>#N/A</v>
      </c>
      <c r="Y4063" s="140"/>
      <c r="Z4063" s="140"/>
    </row>
    <row r="4064" customFormat="false" ht="12.75" hidden="false" customHeight="false" outlineLevel="0" collapsed="false">
      <c r="A4064" s="0" t="e">
        <f aca="false">INDEX(BucketTable,MATCH(B4064,SumMonths,0),1)</f>
        <v>#N/A</v>
      </c>
      <c r="Y4064" s="140"/>
      <c r="Z4064" s="140"/>
    </row>
    <row r="4065" customFormat="false" ht="12.75" hidden="false" customHeight="false" outlineLevel="0" collapsed="false">
      <c r="A4065" s="0" t="e">
        <f aca="false">INDEX(BucketTable,MATCH(B4065,SumMonths,0),1)</f>
        <v>#N/A</v>
      </c>
      <c r="Y4065" s="140"/>
      <c r="Z4065" s="140"/>
    </row>
    <row r="4066" customFormat="false" ht="12.75" hidden="false" customHeight="false" outlineLevel="0" collapsed="false">
      <c r="A4066" s="0" t="e">
        <f aca="false">INDEX(BucketTable,MATCH(B4066,SumMonths,0),1)</f>
        <v>#N/A</v>
      </c>
      <c r="Y4066" s="140"/>
      <c r="Z4066" s="140"/>
    </row>
    <row r="4067" customFormat="false" ht="12.75" hidden="false" customHeight="false" outlineLevel="0" collapsed="false">
      <c r="A4067" s="0" t="e">
        <f aca="false">INDEX(BucketTable,MATCH(B4067,SumMonths,0),1)</f>
        <v>#N/A</v>
      </c>
      <c r="Y4067" s="140"/>
      <c r="Z4067" s="140"/>
    </row>
    <row r="4068" customFormat="false" ht="12.75" hidden="false" customHeight="false" outlineLevel="0" collapsed="false">
      <c r="A4068" s="0" t="e">
        <f aca="false">INDEX(BucketTable,MATCH(B4068,SumMonths,0),1)</f>
        <v>#N/A</v>
      </c>
      <c r="Y4068" s="140"/>
      <c r="Z4068" s="140"/>
    </row>
    <row r="4069" customFormat="false" ht="12.75" hidden="false" customHeight="false" outlineLevel="0" collapsed="false">
      <c r="A4069" s="0" t="e">
        <f aca="false">INDEX(BucketTable,MATCH(B4069,SumMonths,0),1)</f>
        <v>#N/A</v>
      </c>
      <c r="Y4069" s="140"/>
      <c r="Z4069" s="140"/>
    </row>
    <row r="4070" customFormat="false" ht="12.75" hidden="false" customHeight="false" outlineLevel="0" collapsed="false">
      <c r="A4070" s="0" t="e">
        <f aca="false">INDEX(BucketTable,MATCH(B4070,SumMonths,0),1)</f>
        <v>#N/A</v>
      </c>
      <c r="Y4070" s="140"/>
      <c r="Z4070" s="140"/>
    </row>
    <row r="4071" customFormat="false" ht="12.75" hidden="false" customHeight="false" outlineLevel="0" collapsed="false">
      <c r="A4071" s="0" t="e">
        <f aca="false">INDEX(BucketTable,MATCH(B4071,SumMonths,0),1)</f>
        <v>#N/A</v>
      </c>
      <c r="Y4071" s="140"/>
      <c r="Z4071" s="140"/>
    </row>
    <row r="4072" customFormat="false" ht="12.75" hidden="false" customHeight="false" outlineLevel="0" collapsed="false">
      <c r="A4072" s="0" t="e">
        <f aca="false">INDEX(BucketTable,MATCH(B4072,SumMonths,0),1)</f>
        <v>#N/A</v>
      </c>
      <c r="Y4072" s="140"/>
      <c r="Z4072" s="140"/>
    </row>
    <row r="4073" customFormat="false" ht="12.75" hidden="false" customHeight="false" outlineLevel="0" collapsed="false">
      <c r="A4073" s="0" t="e">
        <f aca="false">INDEX(BucketTable,MATCH(B4073,SumMonths,0),1)</f>
        <v>#N/A</v>
      </c>
      <c r="Y4073" s="140"/>
      <c r="Z4073" s="140"/>
    </row>
    <row r="4074" customFormat="false" ht="12.75" hidden="false" customHeight="false" outlineLevel="0" collapsed="false">
      <c r="A4074" s="0" t="e">
        <f aca="false">INDEX(BucketTable,MATCH(B4074,SumMonths,0),1)</f>
        <v>#N/A</v>
      </c>
      <c r="Y4074" s="140"/>
      <c r="Z4074" s="140"/>
    </row>
    <row r="4075" customFormat="false" ht="12.75" hidden="false" customHeight="false" outlineLevel="0" collapsed="false">
      <c r="A4075" s="0" t="e">
        <f aca="false">INDEX(BucketTable,MATCH(B4075,SumMonths,0),1)</f>
        <v>#N/A</v>
      </c>
      <c r="Y4075" s="140"/>
      <c r="Z4075" s="140"/>
    </row>
    <row r="4076" customFormat="false" ht="12.75" hidden="false" customHeight="false" outlineLevel="0" collapsed="false">
      <c r="A4076" s="0" t="e">
        <f aca="false">INDEX(BucketTable,MATCH(B4076,SumMonths,0),1)</f>
        <v>#N/A</v>
      </c>
      <c r="Y4076" s="140"/>
      <c r="Z4076" s="140"/>
    </row>
    <row r="4077" customFormat="false" ht="12.75" hidden="false" customHeight="false" outlineLevel="0" collapsed="false">
      <c r="A4077" s="0" t="e">
        <f aca="false">INDEX(BucketTable,MATCH(B4077,SumMonths,0),1)</f>
        <v>#N/A</v>
      </c>
      <c r="Y4077" s="140"/>
      <c r="Z4077" s="140"/>
    </row>
    <row r="4078" customFormat="false" ht="12.75" hidden="false" customHeight="false" outlineLevel="0" collapsed="false">
      <c r="A4078" s="0" t="e">
        <f aca="false">INDEX(BucketTable,MATCH(B4078,SumMonths,0),1)</f>
        <v>#N/A</v>
      </c>
      <c r="Y4078" s="140"/>
      <c r="Z4078" s="140"/>
    </row>
    <row r="4079" customFormat="false" ht="12.75" hidden="false" customHeight="false" outlineLevel="0" collapsed="false">
      <c r="A4079" s="0" t="e">
        <f aca="false">INDEX(BucketTable,MATCH(B4079,SumMonths,0),1)</f>
        <v>#N/A</v>
      </c>
      <c r="Y4079" s="140"/>
      <c r="Z4079" s="140"/>
    </row>
    <row r="4080" customFormat="false" ht="12.75" hidden="false" customHeight="false" outlineLevel="0" collapsed="false">
      <c r="A4080" s="0" t="e">
        <f aca="false">INDEX(BucketTable,MATCH(B4080,SumMonths,0),1)</f>
        <v>#N/A</v>
      </c>
      <c r="Y4080" s="140"/>
      <c r="Z4080" s="140"/>
    </row>
    <row r="4081" customFormat="false" ht="12.75" hidden="false" customHeight="false" outlineLevel="0" collapsed="false">
      <c r="A4081" s="0" t="e">
        <f aca="false">INDEX(BucketTable,MATCH(B4081,SumMonths,0),1)</f>
        <v>#N/A</v>
      </c>
      <c r="Y4081" s="140"/>
      <c r="Z4081" s="140"/>
    </row>
    <row r="4082" customFormat="false" ht="12.75" hidden="false" customHeight="false" outlineLevel="0" collapsed="false">
      <c r="A4082" s="0" t="e">
        <f aca="false">INDEX(BucketTable,MATCH(B4082,SumMonths,0),1)</f>
        <v>#N/A</v>
      </c>
      <c r="Y4082" s="140"/>
      <c r="Z4082" s="140"/>
    </row>
    <row r="4083" customFormat="false" ht="12.75" hidden="false" customHeight="false" outlineLevel="0" collapsed="false">
      <c r="A4083" s="0" t="e">
        <f aca="false">INDEX(BucketTable,MATCH(B4083,SumMonths,0),1)</f>
        <v>#N/A</v>
      </c>
      <c r="Y4083" s="140"/>
      <c r="Z4083" s="140"/>
    </row>
    <row r="4084" customFormat="false" ht="12.75" hidden="false" customHeight="false" outlineLevel="0" collapsed="false">
      <c r="A4084" s="0" t="e">
        <f aca="false">INDEX(BucketTable,MATCH(B4084,SumMonths,0),1)</f>
        <v>#N/A</v>
      </c>
      <c r="Y4084" s="140"/>
      <c r="Z4084" s="140"/>
    </row>
    <row r="4085" customFormat="false" ht="12.75" hidden="false" customHeight="false" outlineLevel="0" collapsed="false">
      <c r="A4085" s="0" t="e">
        <f aca="false">INDEX(BucketTable,MATCH(B4085,SumMonths,0),1)</f>
        <v>#N/A</v>
      </c>
      <c r="Y4085" s="140"/>
      <c r="Z4085" s="140"/>
    </row>
    <row r="4086" customFormat="false" ht="12.75" hidden="false" customHeight="false" outlineLevel="0" collapsed="false">
      <c r="A4086" s="0" t="e">
        <f aca="false">INDEX(BucketTable,MATCH(B4086,SumMonths,0),1)</f>
        <v>#N/A</v>
      </c>
      <c r="Y4086" s="140"/>
      <c r="Z4086" s="140"/>
    </row>
    <row r="4087" customFormat="false" ht="12.75" hidden="false" customHeight="false" outlineLevel="0" collapsed="false">
      <c r="A4087" s="0" t="e">
        <f aca="false">INDEX(BucketTable,MATCH(B4087,SumMonths,0),1)</f>
        <v>#N/A</v>
      </c>
      <c r="Y4087" s="140"/>
      <c r="Z4087" s="140"/>
    </row>
    <row r="4088" customFormat="false" ht="12.75" hidden="false" customHeight="false" outlineLevel="0" collapsed="false">
      <c r="A4088" s="0" t="e">
        <f aca="false">INDEX(BucketTable,MATCH(B4088,SumMonths,0),1)</f>
        <v>#N/A</v>
      </c>
      <c r="Y4088" s="140"/>
      <c r="Z4088" s="140"/>
    </row>
    <row r="4089" customFormat="false" ht="12.75" hidden="false" customHeight="false" outlineLevel="0" collapsed="false">
      <c r="A4089" s="0" t="e">
        <f aca="false">INDEX(BucketTable,MATCH(B4089,SumMonths,0),1)</f>
        <v>#N/A</v>
      </c>
      <c r="Y4089" s="140"/>
      <c r="Z4089" s="140"/>
    </row>
    <row r="4090" customFormat="false" ht="12.75" hidden="false" customHeight="false" outlineLevel="0" collapsed="false">
      <c r="A4090" s="0" t="e">
        <f aca="false">INDEX(BucketTable,MATCH(B4090,SumMonths,0),1)</f>
        <v>#N/A</v>
      </c>
      <c r="Y4090" s="140"/>
      <c r="Z4090" s="140"/>
    </row>
    <row r="4091" customFormat="false" ht="12.75" hidden="false" customHeight="false" outlineLevel="0" collapsed="false">
      <c r="A4091" s="0" t="e">
        <f aca="false">INDEX(BucketTable,MATCH(B4091,SumMonths,0),1)</f>
        <v>#N/A</v>
      </c>
      <c r="Y4091" s="140"/>
      <c r="Z4091" s="140"/>
    </row>
    <row r="4092" customFormat="false" ht="12.75" hidden="false" customHeight="false" outlineLevel="0" collapsed="false">
      <c r="A4092" s="0" t="e">
        <f aca="false">INDEX(BucketTable,MATCH(B4092,SumMonths,0),1)</f>
        <v>#N/A</v>
      </c>
      <c r="Y4092" s="140"/>
      <c r="Z4092" s="140"/>
    </row>
    <row r="4093" customFormat="false" ht="12.75" hidden="false" customHeight="false" outlineLevel="0" collapsed="false">
      <c r="A4093" s="0" t="e">
        <f aca="false">INDEX(BucketTable,MATCH(B4093,SumMonths,0),1)</f>
        <v>#N/A</v>
      </c>
      <c r="Y4093" s="140"/>
      <c r="Z4093" s="140"/>
    </row>
    <row r="4094" customFormat="false" ht="12.75" hidden="false" customHeight="false" outlineLevel="0" collapsed="false">
      <c r="A4094" s="0" t="e">
        <f aca="false">INDEX(BucketTable,MATCH(B4094,SumMonths,0),1)</f>
        <v>#N/A</v>
      </c>
      <c r="Y4094" s="140"/>
      <c r="Z4094" s="140"/>
    </row>
    <row r="4095" customFormat="false" ht="12.75" hidden="false" customHeight="false" outlineLevel="0" collapsed="false">
      <c r="A4095" s="0" t="e">
        <f aca="false">INDEX(BucketTable,MATCH(B4095,SumMonths,0),1)</f>
        <v>#N/A</v>
      </c>
      <c r="Y4095" s="140"/>
      <c r="Z4095" s="140"/>
    </row>
    <row r="4096" customFormat="false" ht="12.75" hidden="false" customHeight="false" outlineLevel="0" collapsed="false">
      <c r="A4096" s="0" t="e">
        <f aca="false">INDEX(BucketTable,MATCH(B4096,SumMonths,0),1)</f>
        <v>#N/A</v>
      </c>
      <c r="Y4096" s="140"/>
      <c r="Z4096" s="140"/>
    </row>
    <row r="4097" customFormat="false" ht="12.75" hidden="false" customHeight="false" outlineLevel="0" collapsed="false">
      <c r="A4097" s="0" t="e">
        <f aca="false">INDEX(BucketTable,MATCH(B4097,SumMonths,0),1)</f>
        <v>#N/A</v>
      </c>
      <c r="Y4097" s="140"/>
      <c r="Z4097" s="140"/>
    </row>
    <row r="4098" customFormat="false" ht="12.75" hidden="false" customHeight="false" outlineLevel="0" collapsed="false">
      <c r="A4098" s="0" t="e">
        <f aca="false">INDEX(BucketTable,MATCH(B4098,SumMonths,0),1)</f>
        <v>#N/A</v>
      </c>
      <c r="Y4098" s="140"/>
      <c r="Z4098" s="140"/>
    </row>
    <row r="4099" customFormat="false" ht="12.75" hidden="false" customHeight="false" outlineLevel="0" collapsed="false">
      <c r="A4099" s="0" t="e">
        <f aca="false">INDEX(BucketTable,MATCH(B4099,SumMonths,0),1)</f>
        <v>#N/A</v>
      </c>
      <c r="Y4099" s="140"/>
      <c r="Z4099" s="140"/>
    </row>
    <row r="4100" customFormat="false" ht="12.75" hidden="false" customHeight="false" outlineLevel="0" collapsed="false">
      <c r="A4100" s="0" t="e">
        <f aca="false">INDEX(BucketTable,MATCH(B4100,SumMonths,0),1)</f>
        <v>#N/A</v>
      </c>
      <c r="Y4100" s="140"/>
      <c r="Z4100" s="140"/>
    </row>
    <row r="4101" customFormat="false" ht="12.75" hidden="false" customHeight="false" outlineLevel="0" collapsed="false">
      <c r="A4101" s="0" t="e">
        <f aca="false">INDEX(BucketTable,MATCH(B4101,SumMonths,0),1)</f>
        <v>#N/A</v>
      </c>
      <c r="Y4101" s="140"/>
      <c r="Z4101" s="140"/>
    </row>
    <row r="4102" customFormat="false" ht="12.75" hidden="false" customHeight="false" outlineLevel="0" collapsed="false">
      <c r="A4102" s="0" t="e">
        <f aca="false">INDEX(BucketTable,MATCH(B4102,SumMonths,0),1)</f>
        <v>#N/A</v>
      </c>
      <c r="Y4102" s="140"/>
      <c r="Z4102" s="140"/>
    </row>
    <row r="4103" customFormat="false" ht="12.75" hidden="false" customHeight="false" outlineLevel="0" collapsed="false">
      <c r="A4103" s="0" t="e">
        <f aca="false">INDEX(BucketTable,MATCH(B4103,SumMonths,0),1)</f>
        <v>#N/A</v>
      </c>
      <c r="Y4103" s="140"/>
      <c r="Z4103" s="140"/>
    </row>
    <row r="4104" customFormat="false" ht="12.75" hidden="false" customHeight="false" outlineLevel="0" collapsed="false">
      <c r="A4104" s="0" t="e">
        <f aca="false">INDEX(BucketTable,MATCH(B4104,SumMonths,0),1)</f>
        <v>#N/A</v>
      </c>
      <c r="Y4104" s="140"/>
      <c r="Z4104" s="140"/>
    </row>
    <row r="4105" customFormat="false" ht="12.75" hidden="false" customHeight="false" outlineLevel="0" collapsed="false">
      <c r="A4105" s="0" t="e">
        <f aca="false">INDEX(BucketTable,MATCH(B4105,SumMonths,0),1)</f>
        <v>#N/A</v>
      </c>
      <c r="Y4105" s="140"/>
      <c r="Z4105" s="140"/>
    </row>
    <row r="4106" customFormat="false" ht="12.75" hidden="false" customHeight="false" outlineLevel="0" collapsed="false">
      <c r="A4106" s="0" t="e">
        <f aca="false">INDEX(BucketTable,MATCH(B4106,SumMonths,0),1)</f>
        <v>#N/A</v>
      </c>
      <c r="Y4106" s="140"/>
      <c r="Z4106" s="140"/>
    </row>
    <row r="4107" customFormat="false" ht="12.75" hidden="false" customHeight="false" outlineLevel="0" collapsed="false">
      <c r="A4107" s="0" t="e">
        <f aca="false">INDEX(BucketTable,MATCH(B4107,SumMonths,0),1)</f>
        <v>#N/A</v>
      </c>
      <c r="Y4107" s="140"/>
      <c r="Z4107" s="140"/>
    </row>
    <row r="4108" customFormat="false" ht="12.75" hidden="false" customHeight="false" outlineLevel="0" collapsed="false">
      <c r="A4108" s="0" t="e">
        <f aca="false">INDEX(BucketTable,MATCH(B4108,SumMonths,0),1)</f>
        <v>#N/A</v>
      </c>
      <c r="Y4108" s="140"/>
      <c r="Z4108" s="140"/>
    </row>
    <row r="4109" customFormat="false" ht="12.75" hidden="false" customHeight="false" outlineLevel="0" collapsed="false">
      <c r="A4109" s="0" t="e">
        <f aca="false">INDEX(BucketTable,MATCH(B4109,SumMonths,0),1)</f>
        <v>#N/A</v>
      </c>
      <c r="Y4109" s="140"/>
      <c r="Z4109" s="140"/>
    </row>
    <row r="4110" customFormat="false" ht="12.75" hidden="false" customHeight="false" outlineLevel="0" collapsed="false">
      <c r="A4110" s="0" t="e">
        <f aca="false">INDEX(BucketTable,MATCH(B4110,SumMonths,0),1)</f>
        <v>#N/A</v>
      </c>
      <c r="Y4110" s="140"/>
      <c r="Z4110" s="140"/>
    </row>
    <row r="4111" customFormat="false" ht="12.75" hidden="false" customHeight="false" outlineLevel="0" collapsed="false">
      <c r="A4111" s="0" t="e">
        <f aca="false">INDEX(BucketTable,MATCH(B4111,SumMonths,0),1)</f>
        <v>#N/A</v>
      </c>
      <c r="Y4111" s="140"/>
      <c r="Z4111" s="140"/>
    </row>
    <row r="4112" customFormat="false" ht="12.75" hidden="false" customHeight="false" outlineLevel="0" collapsed="false">
      <c r="A4112" s="0" t="e">
        <f aca="false">INDEX(BucketTable,MATCH(B4112,SumMonths,0),1)</f>
        <v>#N/A</v>
      </c>
      <c r="Y4112" s="140"/>
      <c r="Z4112" s="140"/>
    </row>
    <row r="4113" customFormat="false" ht="12.75" hidden="false" customHeight="false" outlineLevel="0" collapsed="false">
      <c r="A4113" s="0" t="e">
        <f aca="false">INDEX(BucketTable,MATCH(B4113,SumMonths,0),1)</f>
        <v>#N/A</v>
      </c>
      <c r="Y4113" s="140"/>
      <c r="Z4113" s="140"/>
    </row>
    <row r="4114" customFormat="false" ht="12.75" hidden="false" customHeight="false" outlineLevel="0" collapsed="false">
      <c r="A4114" s="0" t="e">
        <f aca="false">INDEX(BucketTable,MATCH(B4114,SumMonths,0),1)</f>
        <v>#N/A</v>
      </c>
      <c r="Y4114" s="140"/>
      <c r="Z4114" s="140"/>
    </row>
    <row r="4115" customFormat="false" ht="12.75" hidden="false" customHeight="false" outlineLevel="0" collapsed="false">
      <c r="A4115" s="0" t="e">
        <f aca="false">INDEX(BucketTable,MATCH(B4115,SumMonths,0),1)</f>
        <v>#N/A</v>
      </c>
      <c r="Y4115" s="140"/>
      <c r="Z4115" s="140"/>
    </row>
    <row r="4116" customFormat="false" ht="12.75" hidden="false" customHeight="false" outlineLevel="0" collapsed="false">
      <c r="A4116" s="0" t="e">
        <f aca="false">INDEX(BucketTable,MATCH(B4116,SumMonths,0),1)</f>
        <v>#N/A</v>
      </c>
      <c r="Y4116" s="140"/>
      <c r="Z4116" s="140"/>
    </row>
    <row r="4117" customFormat="false" ht="12.75" hidden="false" customHeight="false" outlineLevel="0" collapsed="false">
      <c r="A4117" s="0" t="e">
        <f aca="false">INDEX(BucketTable,MATCH(B4117,SumMonths,0),1)</f>
        <v>#N/A</v>
      </c>
      <c r="Y4117" s="140"/>
      <c r="Z4117" s="140"/>
    </row>
    <row r="4118" customFormat="false" ht="12.75" hidden="false" customHeight="false" outlineLevel="0" collapsed="false">
      <c r="A4118" s="0" t="e">
        <f aca="false">INDEX(BucketTable,MATCH(B4118,SumMonths,0),1)</f>
        <v>#N/A</v>
      </c>
      <c r="Y4118" s="140"/>
      <c r="Z4118" s="140"/>
    </row>
    <row r="4119" customFormat="false" ht="12.75" hidden="false" customHeight="false" outlineLevel="0" collapsed="false">
      <c r="A4119" s="0" t="e">
        <f aca="false">INDEX(BucketTable,MATCH(B4119,SumMonths,0),1)</f>
        <v>#N/A</v>
      </c>
      <c r="Y4119" s="140"/>
      <c r="Z4119" s="140"/>
    </row>
    <row r="4120" customFormat="false" ht="12.75" hidden="false" customHeight="false" outlineLevel="0" collapsed="false">
      <c r="A4120" s="0" t="e">
        <f aca="false">INDEX(BucketTable,MATCH(B4120,SumMonths,0),1)</f>
        <v>#N/A</v>
      </c>
      <c r="Y4120" s="140"/>
      <c r="Z4120" s="140"/>
    </row>
    <row r="4121" customFormat="false" ht="12.75" hidden="false" customHeight="false" outlineLevel="0" collapsed="false">
      <c r="A4121" s="0" t="e">
        <f aca="false">INDEX(BucketTable,MATCH(B4121,SumMonths,0),1)</f>
        <v>#N/A</v>
      </c>
      <c r="Y4121" s="140"/>
      <c r="Z4121" s="140"/>
    </row>
    <row r="4122" customFormat="false" ht="12.75" hidden="false" customHeight="false" outlineLevel="0" collapsed="false">
      <c r="A4122" s="0" t="e">
        <f aca="false">INDEX(BucketTable,MATCH(B4122,SumMonths,0),1)</f>
        <v>#N/A</v>
      </c>
      <c r="Y4122" s="140"/>
      <c r="Z4122" s="140"/>
    </row>
    <row r="4123" customFormat="false" ht="12.75" hidden="false" customHeight="false" outlineLevel="0" collapsed="false">
      <c r="A4123" s="0" t="e">
        <f aca="false">INDEX(BucketTable,MATCH(B4123,SumMonths,0),1)</f>
        <v>#N/A</v>
      </c>
      <c r="Y4123" s="140"/>
      <c r="Z4123" s="140"/>
    </row>
    <row r="4124" customFormat="false" ht="12.75" hidden="false" customHeight="false" outlineLevel="0" collapsed="false">
      <c r="A4124" s="0" t="e">
        <f aca="false">INDEX(BucketTable,MATCH(B4124,SumMonths,0),1)</f>
        <v>#N/A</v>
      </c>
      <c r="Y4124" s="140"/>
      <c r="Z4124" s="140"/>
    </row>
    <row r="4125" customFormat="false" ht="12.75" hidden="false" customHeight="false" outlineLevel="0" collapsed="false">
      <c r="A4125" s="0" t="e">
        <f aca="false">INDEX(BucketTable,MATCH(B4125,SumMonths,0),1)</f>
        <v>#N/A</v>
      </c>
      <c r="Y4125" s="140"/>
      <c r="Z4125" s="140"/>
    </row>
    <row r="4126" customFormat="false" ht="12.75" hidden="false" customHeight="false" outlineLevel="0" collapsed="false">
      <c r="A4126" s="0" t="e">
        <f aca="false">INDEX(BucketTable,MATCH(B4126,SumMonths,0),1)</f>
        <v>#N/A</v>
      </c>
      <c r="Y4126" s="140"/>
      <c r="Z4126" s="140"/>
    </row>
    <row r="4127" customFormat="false" ht="12.75" hidden="false" customHeight="false" outlineLevel="0" collapsed="false">
      <c r="A4127" s="0" t="e">
        <f aca="false">INDEX(BucketTable,MATCH(B4127,SumMonths,0),1)</f>
        <v>#N/A</v>
      </c>
      <c r="Y4127" s="140"/>
      <c r="Z4127" s="140"/>
    </row>
    <row r="4128" customFormat="false" ht="12.75" hidden="false" customHeight="false" outlineLevel="0" collapsed="false">
      <c r="A4128" s="0" t="e">
        <f aca="false">INDEX(BucketTable,MATCH(B4128,SumMonths,0),1)</f>
        <v>#N/A</v>
      </c>
      <c r="Y4128" s="140"/>
      <c r="Z4128" s="140"/>
    </row>
    <row r="4129" customFormat="false" ht="12.75" hidden="false" customHeight="false" outlineLevel="0" collapsed="false">
      <c r="A4129" s="0" t="e">
        <f aca="false">INDEX(BucketTable,MATCH(B4129,SumMonths,0),1)</f>
        <v>#N/A</v>
      </c>
      <c r="Y4129" s="140"/>
      <c r="Z4129" s="140"/>
    </row>
    <row r="4130" customFormat="false" ht="12.75" hidden="false" customHeight="false" outlineLevel="0" collapsed="false">
      <c r="A4130" s="0" t="e">
        <f aca="false">INDEX(BucketTable,MATCH(B4130,SumMonths,0),1)</f>
        <v>#N/A</v>
      </c>
      <c r="Y4130" s="140"/>
      <c r="Z4130" s="140"/>
    </row>
    <row r="4131" customFormat="false" ht="12.75" hidden="false" customHeight="false" outlineLevel="0" collapsed="false">
      <c r="A4131" s="0" t="e">
        <f aca="false">INDEX(BucketTable,MATCH(B4131,SumMonths,0),1)</f>
        <v>#N/A</v>
      </c>
      <c r="Y4131" s="140"/>
      <c r="Z4131" s="140"/>
    </row>
    <row r="4132" customFormat="false" ht="12.75" hidden="false" customHeight="false" outlineLevel="0" collapsed="false">
      <c r="A4132" s="0" t="e">
        <f aca="false">INDEX(BucketTable,MATCH(B4132,SumMonths,0),1)</f>
        <v>#N/A</v>
      </c>
      <c r="Y4132" s="140"/>
      <c r="Z4132" s="140"/>
    </row>
    <row r="4133" customFormat="false" ht="12.75" hidden="false" customHeight="false" outlineLevel="0" collapsed="false">
      <c r="A4133" s="0" t="e">
        <f aca="false">INDEX(BucketTable,MATCH(B4133,SumMonths,0),1)</f>
        <v>#N/A</v>
      </c>
      <c r="Y4133" s="140"/>
      <c r="Z4133" s="140"/>
    </row>
    <row r="4134" customFormat="false" ht="12.75" hidden="false" customHeight="false" outlineLevel="0" collapsed="false">
      <c r="A4134" s="0" t="e">
        <f aca="false">INDEX(BucketTable,MATCH(B4134,SumMonths,0),1)</f>
        <v>#N/A</v>
      </c>
      <c r="Y4134" s="140"/>
      <c r="Z4134" s="140"/>
    </row>
    <row r="4135" customFormat="false" ht="12.75" hidden="false" customHeight="false" outlineLevel="0" collapsed="false">
      <c r="A4135" s="0" t="e">
        <f aca="false">INDEX(BucketTable,MATCH(B4135,SumMonths,0),1)</f>
        <v>#N/A</v>
      </c>
      <c r="Y4135" s="140"/>
      <c r="Z4135" s="140"/>
    </row>
    <row r="4136" customFormat="false" ht="12.75" hidden="false" customHeight="false" outlineLevel="0" collapsed="false">
      <c r="A4136" s="0" t="e">
        <f aca="false">INDEX(BucketTable,MATCH(B4136,SumMonths,0),1)</f>
        <v>#N/A</v>
      </c>
      <c r="Y4136" s="140"/>
      <c r="Z4136" s="140"/>
    </row>
    <row r="4137" customFormat="false" ht="12.75" hidden="false" customHeight="false" outlineLevel="0" collapsed="false">
      <c r="A4137" s="0" t="e">
        <f aca="false">INDEX(BucketTable,MATCH(B4137,SumMonths,0),1)</f>
        <v>#N/A</v>
      </c>
      <c r="Y4137" s="140"/>
      <c r="Z4137" s="140"/>
    </row>
    <row r="4138" customFormat="false" ht="12.75" hidden="false" customHeight="false" outlineLevel="0" collapsed="false">
      <c r="A4138" s="0" t="e">
        <f aca="false">INDEX(BucketTable,MATCH(B4138,SumMonths,0),1)</f>
        <v>#N/A</v>
      </c>
      <c r="Y4138" s="140"/>
      <c r="Z4138" s="140"/>
    </row>
    <row r="4139" customFormat="false" ht="12.75" hidden="false" customHeight="false" outlineLevel="0" collapsed="false">
      <c r="A4139" s="0" t="e">
        <f aca="false">INDEX(BucketTable,MATCH(B4139,SumMonths,0),1)</f>
        <v>#N/A</v>
      </c>
      <c r="Y4139" s="140"/>
      <c r="Z4139" s="140"/>
    </row>
    <row r="4140" customFormat="false" ht="12.75" hidden="false" customHeight="false" outlineLevel="0" collapsed="false">
      <c r="A4140" s="0" t="e">
        <f aca="false">INDEX(BucketTable,MATCH(B4140,SumMonths,0),1)</f>
        <v>#N/A</v>
      </c>
      <c r="Y4140" s="140"/>
      <c r="Z4140" s="140"/>
    </row>
    <row r="4141" customFormat="false" ht="12.75" hidden="false" customHeight="false" outlineLevel="0" collapsed="false">
      <c r="A4141" s="0" t="e">
        <f aca="false">INDEX(BucketTable,MATCH(B4141,SumMonths,0),1)</f>
        <v>#N/A</v>
      </c>
      <c r="Y4141" s="140"/>
      <c r="Z4141" s="140"/>
    </row>
    <row r="4142" customFormat="false" ht="12.75" hidden="false" customHeight="false" outlineLevel="0" collapsed="false">
      <c r="A4142" s="0" t="e">
        <f aca="false">INDEX(BucketTable,MATCH(B4142,SumMonths,0),1)</f>
        <v>#N/A</v>
      </c>
      <c r="Y4142" s="140"/>
      <c r="Z4142" s="140"/>
    </row>
    <row r="4143" customFormat="false" ht="12.75" hidden="false" customHeight="false" outlineLevel="0" collapsed="false">
      <c r="A4143" s="0" t="e">
        <f aca="false">INDEX(BucketTable,MATCH(B4143,SumMonths,0),1)</f>
        <v>#N/A</v>
      </c>
      <c r="Y4143" s="140"/>
      <c r="Z4143" s="140"/>
    </row>
    <row r="4144" customFormat="false" ht="12.75" hidden="false" customHeight="false" outlineLevel="0" collapsed="false">
      <c r="A4144" s="0" t="e">
        <f aca="false">INDEX(BucketTable,MATCH(B4144,SumMonths,0),1)</f>
        <v>#N/A</v>
      </c>
      <c r="Y4144" s="140"/>
      <c r="Z4144" s="140"/>
    </row>
    <row r="4145" customFormat="false" ht="12.75" hidden="false" customHeight="false" outlineLevel="0" collapsed="false">
      <c r="A4145" s="0" t="e">
        <f aca="false">INDEX(BucketTable,MATCH(B4145,SumMonths,0),1)</f>
        <v>#N/A</v>
      </c>
      <c r="Y4145" s="140"/>
      <c r="Z4145" s="140"/>
    </row>
    <row r="4146" customFormat="false" ht="12.75" hidden="false" customHeight="false" outlineLevel="0" collapsed="false">
      <c r="A4146" s="0" t="e">
        <f aca="false">INDEX(BucketTable,MATCH(B4146,SumMonths,0),1)</f>
        <v>#N/A</v>
      </c>
      <c r="Y4146" s="140"/>
      <c r="Z4146" s="140"/>
    </row>
    <row r="4147" customFormat="false" ht="12.75" hidden="false" customHeight="false" outlineLevel="0" collapsed="false">
      <c r="A4147" s="0" t="e">
        <f aca="false">INDEX(BucketTable,MATCH(B4147,SumMonths,0),1)</f>
        <v>#N/A</v>
      </c>
      <c r="Y4147" s="140"/>
      <c r="Z4147" s="140"/>
    </row>
    <row r="4148" customFormat="false" ht="12.75" hidden="false" customHeight="false" outlineLevel="0" collapsed="false">
      <c r="A4148" s="0" t="e">
        <f aca="false">INDEX(BucketTable,MATCH(B4148,SumMonths,0),1)</f>
        <v>#N/A</v>
      </c>
      <c r="Y4148" s="140"/>
      <c r="Z4148" s="140"/>
    </row>
    <row r="4149" customFormat="false" ht="12.75" hidden="false" customHeight="false" outlineLevel="0" collapsed="false">
      <c r="A4149" s="0" t="e">
        <f aca="false">INDEX(BucketTable,MATCH(B4149,SumMonths,0),1)</f>
        <v>#N/A</v>
      </c>
      <c r="Y4149" s="140"/>
      <c r="Z4149" s="140"/>
    </row>
    <row r="4150" customFormat="false" ht="12.75" hidden="false" customHeight="false" outlineLevel="0" collapsed="false">
      <c r="A4150" s="0" t="e">
        <f aca="false">INDEX(BucketTable,MATCH(B4150,SumMonths,0),1)</f>
        <v>#N/A</v>
      </c>
      <c r="Y4150" s="140"/>
      <c r="Z4150" s="140"/>
    </row>
    <row r="4151" customFormat="false" ht="12.75" hidden="false" customHeight="false" outlineLevel="0" collapsed="false">
      <c r="A4151" s="0" t="e">
        <f aca="false">INDEX(BucketTable,MATCH(B4151,SumMonths,0),1)</f>
        <v>#N/A</v>
      </c>
      <c r="Y4151" s="140"/>
      <c r="Z4151" s="140"/>
    </row>
    <row r="4152" customFormat="false" ht="12.75" hidden="false" customHeight="false" outlineLevel="0" collapsed="false">
      <c r="A4152" s="0" t="e">
        <f aca="false">INDEX(BucketTable,MATCH(B4152,SumMonths,0),1)</f>
        <v>#N/A</v>
      </c>
      <c r="Y4152" s="140"/>
      <c r="Z4152" s="140"/>
    </row>
    <row r="4153" customFormat="false" ht="12.75" hidden="false" customHeight="false" outlineLevel="0" collapsed="false">
      <c r="A4153" s="0" t="e">
        <f aca="false">INDEX(BucketTable,MATCH(B4153,SumMonths,0),1)</f>
        <v>#N/A</v>
      </c>
      <c r="Y4153" s="140"/>
      <c r="Z4153" s="140"/>
    </row>
    <row r="4154" customFormat="false" ht="12.75" hidden="false" customHeight="false" outlineLevel="0" collapsed="false">
      <c r="A4154" s="0" t="e">
        <f aca="false">INDEX(BucketTable,MATCH(B4154,SumMonths,0),1)</f>
        <v>#N/A</v>
      </c>
      <c r="Y4154" s="140"/>
      <c r="Z4154" s="140"/>
    </row>
    <row r="4155" customFormat="false" ht="12.75" hidden="false" customHeight="false" outlineLevel="0" collapsed="false">
      <c r="A4155" s="0" t="e">
        <f aca="false">INDEX(BucketTable,MATCH(B4155,SumMonths,0),1)</f>
        <v>#N/A</v>
      </c>
      <c r="Y4155" s="140"/>
      <c r="Z4155" s="140"/>
    </row>
    <row r="4156" customFormat="false" ht="12.75" hidden="false" customHeight="false" outlineLevel="0" collapsed="false">
      <c r="A4156" s="0" t="e">
        <f aca="false">INDEX(BucketTable,MATCH(B4156,SumMonths,0),1)</f>
        <v>#N/A</v>
      </c>
      <c r="Y4156" s="140"/>
      <c r="Z4156" s="140"/>
    </row>
    <row r="4157" customFormat="false" ht="12.75" hidden="false" customHeight="false" outlineLevel="0" collapsed="false">
      <c r="A4157" s="0" t="e">
        <f aca="false">INDEX(BucketTable,MATCH(B4157,SumMonths,0),1)</f>
        <v>#N/A</v>
      </c>
      <c r="Y4157" s="140"/>
      <c r="Z4157" s="140"/>
    </row>
    <row r="4158" customFormat="false" ht="12.75" hidden="false" customHeight="false" outlineLevel="0" collapsed="false">
      <c r="A4158" s="0" t="e">
        <f aca="false">INDEX(BucketTable,MATCH(B4158,SumMonths,0),1)</f>
        <v>#N/A</v>
      </c>
      <c r="Y4158" s="140"/>
      <c r="Z4158" s="140"/>
    </row>
    <row r="4159" customFormat="false" ht="12.75" hidden="false" customHeight="false" outlineLevel="0" collapsed="false">
      <c r="A4159" s="0" t="e">
        <f aca="false">INDEX(BucketTable,MATCH(B4159,SumMonths,0),1)</f>
        <v>#N/A</v>
      </c>
      <c r="Y4159" s="140"/>
      <c r="Z4159" s="140"/>
    </row>
    <row r="4160" customFormat="false" ht="12.75" hidden="false" customHeight="false" outlineLevel="0" collapsed="false">
      <c r="A4160" s="0" t="e">
        <f aca="false">INDEX(BucketTable,MATCH(B4160,SumMonths,0),1)</f>
        <v>#N/A</v>
      </c>
      <c r="Y4160" s="140"/>
      <c r="Z4160" s="140"/>
    </row>
    <row r="4161" customFormat="false" ht="12.75" hidden="false" customHeight="false" outlineLevel="0" collapsed="false">
      <c r="A4161" s="0" t="e">
        <f aca="false">INDEX(BucketTable,MATCH(B4161,SumMonths,0),1)</f>
        <v>#N/A</v>
      </c>
      <c r="Y4161" s="140"/>
      <c r="Z4161" s="140"/>
    </row>
    <row r="4162" customFormat="false" ht="12.75" hidden="false" customHeight="false" outlineLevel="0" collapsed="false">
      <c r="A4162" s="0" t="e">
        <f aca="false">INDEX(BucketTable,MATCH(B4162,SumMonths,0),1)</f>
        <v>#N/A</v>
      </c>
      <c r="Y4162" s="140"/>
      <c r="Z4162" s="140"/>
    </row>
    <row r="4163" customFormat="false" ht="12.75" hidden="false" customHeight="false" outlineLevel="0" collapsed="false">
      <c r="A4163" s="0" t="e">
        <f aca="false">INDEX(BucketTable,MATCH(B4163,SumMonths,0),1)</f>
        <v>#N/A</v>
      </c>
      <c r="Y4163" s="140"/>
      <c r="Z4163" s="140"/>
    </row>
    <row r="4164" customFormat="false" ht="12.75" hidden="false" customHeight="false" outlineLevel="0" collapsed="false">
      <c r="A4164" s="0" t="e">
        <f aca="false">INDEX(BucketTable,MATCH(B4164,SumMonths,0),1)</f>
        <v>#N/A</v>
      </c>
      <c r="Y4164" s="140"/>
      <c r="Z4164" s="140"/>
    </row>
    <row r="4165" customFormat="false" ht="12.75" hidden="false" customHeight="false" outlineLevel="0" collapsed="false">
      <c r="A4165" s="0" t="e">
        <f aca="false">INDEX(BucketTable,MATCH(B4165,SumMonths,0),1)</f>
        <v>#N/A</v>
      </c>
      <c r="Y4165" s="140"/>
      <c r="Z4165" s="140"/>
    </row>
    <row r="4166" customFormat="false" ht="12.75" hidden="false" customHeight="false" outlineLevel="0" collapsed="false">
      <c r="A4166" s="0" t="e">
        <f aca="false">INDEX(BucketTable,MATCH(B4166,SumMonths,0),1)</f>
        <v>#N/A</v>
      </c>
      <c r="Y4166" s="140"/>
      <c r="Z4166" s="140"/>
    </row>
    <row r="4167" customFormat="false" ht="12.75" hidden="false" customHeight="false" outlineLevel="0" collapsed="false">
      <c r="A4167" s="0" t="e">
        <f aca="false">INDEX(BucketTable,MATCH(B4167,SumMonths,0),1)</f>
        <v>#N/A</v>
      </c>
      <c r="Y4167" s="140"/>
      <c r="Z4167" s="140"/>
    </row>
    <row r="4168" customFormat="false" ht="12.75" hidden="false" customHeight="false" outlineLevel="0" collapsed="false">
      <c r="A4168" s="0" t="e">
        <f aca="false">INDEX(BucketTable,MATCH(B4168,SumMonths,0),1)</f>
        <v>#N/A</v>
      </c>
      <c r="Y4168" s="140"/>
      <c r="Z4168" s="140"/>
    </row>
    <row r="4169" customFormat="false" ht="12.75" hidden="false" customHeight="false" outlineLevel="0" collapsed="false">
      <c r="A4169" s="0" t="e">
        <f aca="false">INDEX(BucketTable,MATCH(B4169,SumMonths,0),1)</f>
        <v>#N/A</v>
      </c>
      <c r="Y4169" s="140"/>
      <c r="Z4169" s="140"/>
    </row>
    <row r="4170" customFormat="false" ht="12.75" hidden="false" customHeight="false" outlineLevel="0" collapsed="false">
      <c r="A4170" s="0" t="e">
        <f aca="false">INDEX(BucketTable,MATCH(B4170,SumMonths,0),1)</f>
        <v>#N/A</v>
      </c>
      <c r="Y4170" s="140"/>
      <c r="Z4170" s="140"/>
    </row>
    <row r="4171" customFormat="false" ht="12.75" hidden="false" customHeight="false" outlineLevel="0" collapsed="false">
      <c r="A4171" s="0" t="e">
        <f aca="false">INDEX(BucketTable,MATCH(B4171,SumMonths,0),1)</f>
        <v>#N/A</v>
      </c>
      <c r="Y4171" s="140"/>
      <c r="Z4171" s="140"/>
    </row>
    <row r="4172" customFormat="false" ht="12.75" hidden="false" customHeight="false" outlineLevel="0" collapsed="false">
      <c r="A4172" s="0" t="e">
        <f aca="false">INDEX(BucketTable,MATCH(B4172,SumMonths,0),1)</f>
        <v>#N/A</v>
      </c>
      <c r="Y4172" s="140"/>
      <c r="Z4172" s="140"/>
    </row>
    <row r="4173" customFormat="false" ht="12.75" hidden="false" customHeight="false" outlineLevel="0" collapsed="false">
      <c r="A4173" s="0" t="e">
        <f aca="false">INDEX(BucketTable,MATCH(B4173,SumMonths,0),1)</f>
        <v>#N/A</v>
      </c>
      <c r="Y4173" s="140"/>
      <c r="Z4173" s="140"/>
    </row>
    <row r="4174" customFormat="false" ht="12.75" hidden="false" customHeight="false" outlineLevel="0" collapsed="false">
      <c r="A4174" s="0" t="e">
        <f aca="false">INDEX(BucketTable,MATCH(B4174,SumMonths,0),1)</f>
        <v>#N/A</v>
      </c>
      <c r="Y4174" s="140"/>
      <c r="Z4174" s="140"/>
    </row>
    <row r="4175" customFormat="false" ht="12.75" hidden="false" customHeight="false" outlineLevel="0" collapsed="false">
      <c r="A4175" s="0" t="e">
        <f aca="false">INDEX(BucketTable,MATCH(B4175,SumMonths,0),1)</f>
        <v>#N/A</v>
      </c>
      <c r="Y4175" s="140"/>
      <c r="Z4175" s="140"/>
    </row>
    <row r="4176" customFormat="false" ht="12.75" hidden="false" customHeight="false" outlineLevel="0" collapsed="false">
      <c r="A4176" s="0" t="e">
        <f aca="false">INDEX(BucketTable,MATCH(B4176,SumMonths,0),1)</f>
        <v>#N/A</v>
      </c>
      <c r="Y4176" s="140"/>
      <c r="Z4176" s="140"/>
    </row>
    <row r="4177" customFormat="false" ht="12.75" hidden="false" customHeight="false" outlineLevel="0" collapsed="false">
      <c r="A4177" s="0" t="e">
        <f aca="false">INDEX(BucketTable,MATCH(B4177,SumMonths,0),1)</f>
        <v>#N/A</v>
      </c>
      <c r="Y4177" s="140"/>
      <c r="Z4177" s="140"/>
    </row>
    <row r="4178" customFormat="false" ht="12.75" hidden="false" customHeight="false" outlineLevel="0" collapsed="false">
      <c r="A4178" s="0" t="e">
        <f aca="false">INDEX(BucketTable,MATCH(B4178,SumMonths,0),1)</f>
        <v>#N/A</v>
      </c>
      <c r="Y4178" s="140"/>
      <c r="Z4178" s="140"/>
    </row>
    <row r="4179" customFormat="false" ht="12.75" hidden="false" customHeight="false" outlineLevel="0" collapsed="false">
      <c r="A4179" s="0" t="e">
        <f aca="false">INDEX(BucketTable,MATCH(B4179,SumMonths,0),1)</f>
        <v>#N/A</v>
      </c>
      <c r="Y4179" s="140"/>
      <c r="Z4179" s="140"/>
    </row>
    <row r="4180" customFormat="false" ht="12.75" hidden="false" customHeight="false" outlineLevel="0" collapsed="false">
      <c r="A4180" s="0" t="e">
        <f aca="false">INDEX(BucketTable,MATCH(B4180,SumMonths,0),1)</f>
        <v>#N/A</v>
      </c>
      <c r="Y4180" s="140"/>
      <c r="Z4180" s="140"/>
    </row>
    <row r="4181" customFormat="false" ht="12.75" hidden="false" customHeight="false" outlineLevel="0" collapsed="false">
      <c r="A4181" s="0" t="e">
        <f aca="false">INDEX(BucketTable,MATCH(B4181,SumMonths,0),1)</f>
        <v>#N/A</v>
      </c>
      <c r="Y4181" s="140"/>
      <c r="Z4181" s="140"/>
    </row>
    <row r="4182" customFormat="false" ht="12.75" hidden="false" customHeight="false" outlineLevel="0" collapsed="false">
      <c r="A4182" s="0" t="e">
        <f aca="false">INDEX(BucketTable,MATCH(B4182,SumMonths,0),1)</f>
        <v>#N/A</v>
      </c>
      <c r="Y4182" s="140"/>
      <c r="Z4182" s="140"/>
    </row>
    <row r="4183" customFormat="false" ht="12.75" hidden="false" customHeight="false" outlineLevel="0" collapsed="false">
      <c r="A4183" s="0" t="e">
        <f aca="false">INDEX(BucketTable,MATCH(B4183,SumMonths,0),1)</f>
        <v>#N/A</v>
      </c>
      <c r="Y4183" s="140"/>
      <c r="Z4183" s="140"/>
    </row>
    <row r="4184" customFormat="false" ht="12.75" hidden="false" customHeight="false" outlineLevel="0" collapsed="false">
      <c r="A4184" s="0" t="e">
        <f aca="false">INDEX(BucketTable,MATCH(B4184,SumMonths,0),1)</f>
        <v>#N/A</v>
      </c>
      <c r="Y4184" s="140"/>
      <c r="Z4184" s="140"/>
    </row>
    <row r="4185" customFormat="false" ht="12.75" hidden="false" customHeight="false" outlineLevel="0" collapsed="false">
      <c r="A4185" s="0" t="e">
        <f aca="false">INDEX(BucketTable,MATCH(B4185,SumMonths,0),1)</f>
        <v>#N/A</v>
      </c>
      <c r="Y4185" s="140"/>
      <c r="Z4185" s="140"/>
    </row>
    <row r="4186" customFormat="false" ht="12.75" hidden="false" customHeight="false" outlineLevel="0" collapsed="false">
      <c r="A4186" s="0" t="e">
        <f aca="false">INDEX(BucketTable,MATCH(B4186,SumMonths,0),1)</f>
        <v>#N/A</v>
      </c>
      <c r="Y4186" s="140"/>
      <c r="Z4186" s="140"/>
    </row>
    <row r="4187" customFormat="false" ht="12.75" hidden="false" customHeight="false" outlineLevel="0" collapsed="false">
      <c r="A4187" s="0" t="e">
        <f aca="false">INDEX(BucketTable,MATCH(B4187,SumMonths,0),1)</f>
        <v>#N/A</v>
      </c>
      <c r="Y4187" s="140"/>
      <c r="Z4187" s="140"/>
    </row>
    <row r="4188" customFormat="false" ht="12.75" hidden="false" customHeight="false" outlineLevel="0" collapsed="false">
      <c r="A4188" s="0" t="e">
        <f aca="false">INDEX(BucketTable,MATCH(B4188,SumMonths,0),1)</f>
        <v>#N/A</v>
      </c>
      <c r="Y4188" s="140"/>
      <c r="Z4188" s="140"/>
    </row>
    <row r="4189" customFormat="false" ht="12.75" hidden="false" customHeight="false" outlineLevel="0" collapsed="false">
      <c r="A4189" s="0" t="e">
        <f aca="false">INDEX(BucketTable,MATCH(B4189,SumMonths,0),1)</f>
        <v>#N/A</v>
      </c>
      <c r="Y4189" s="140"/>
      <c r="Z4189" s="140"/>
    </row>
    <row r="4190" customFormat="false" ht="12.75" hidden="false" customHeight="false" outlineLevel="0" collapsed="false">
      <c r="A4190" s="0" t="e">
        <f aca="false">INDEX(BucketTable,MATCH(B4190,SumMonths,0),1)</f>
        <v>#N/A</v>
      </c>
      <c r="Y4190" s="140"/>
      <c r="Z4190" s="140"/>
    </row>
    <row r="4191" customFormat="false" ht="12.75" hidden="false" customHeight="false" outlineLevel="0" collapsed="false">
      <c r="A4191" s="0" t="e">
        <f aca="false">INDEX(BucketTable,MATCH(B4191,SumMonths,0),1)</f>
        <v>#N/A</v>
      </c>
      <c r="Y4191" s="140"/>
      <c r="Z4191" s="140"/>
    </row>
    <row r="4192" customFormat="false" ht="12.75" hidden="false" customHeight="false" outlineLevel="0" collapsed="false">
      <c r="A4192" s="0" t="e">
        <f aca="false">INDEX(BucketTable,MATCH(B4192,SumMonths,0),1)</f>
        <v>#N/A</v>
      </c>
      <c r="Y4192" s="140"/>
      <c r="Z4192" s="140"/>
    </row>
    <row r="4193" customFormat="false" ht="12.75" hidden="false" customHeight="false" outlineLevel="0" collapsed="false">
      <c r="A4193" s="0" t="e">
        <f aca="false">INDEX(BucketTable,MATCH(B4193,SumMonths,0),1)</f>
        <v>#N/A</v>
      </c>
      <c r="Y4193" s="140"/>
      <c r="Z4193" s="140"/>
    </row>
    <row r="4194" customFormat="false" ht="12.75" hidden="false" customHeight="false" outlineLevel="0" collapsed="false">
      <c r="A4194" s="0" t="e">
        <f aca="false">INDEX(BucketTable,MATCH(B4194,SumMonths,0),1)</f>
        <v>#N/A</v>
      </c>
      <c r="Y4194" s="140"/>
      <c r="Z4194" s="140"/>
    </row>
    <row r="4195" customFormat="false" ht="12.75" hidden="false" customHeight="false" outlineLevel="0" collapsed="false">
      <c r="A4195" s="0" t="e">
        <f aca="false">INDEX(BucketTable,MATCH(B4195,SumMonths,0),1)</f>
        <v>#N/A</v>
      </c>
      <c r="Y4195" s="140"/>
      <c r="Z4195" s="140"/>
    </row>
    <row r="4196" customFormat="false" ht="12.75" hidden="false" customHeight="false" outlineLevel="0" collapsed="false">
      <c r="A4196" s="0" t="e">
        <f aca="false">INDEX(BucketTable,MATCH(B4196,SumMonths,0),1)</f>
        <v>#N/A</v>
      </c>
      <c r="Y4196" s="140"/>
      <c r="Z4196" s="140"/>
    </row>
    <row r="4197" customFormat="false" ht="12.75" hidden="false" customHeight="false" outlineLevel="0" collapsed="false">
      <c r="A4197" s="0" t="e">
        <f aca="false">INDEX(BucketTable,MATCH(B4197,SumMonths,0),1)</f>
        <v>#N/A</v>
      </c>
      <c r="Y4197" s="140"/>
      <c r="Z4197" s="140"/>
    </row>
    <row r="4198" customFormat="false" ht="12.75" hidden="false" customHeight="false" outlineLevel="0" collapsed="false">
      <c r="A4198" s="0" t="e">
        <f aca="false">INDEX(BucketTable,MATCH(B4198,SumMonths,0),1)</f>
        <v>#N/A</v>
      </c>
      <c r="Y4198" s="140"/>
      <c r="Z4198" s="140"/>
    </row>
    <row r="4199" customFormat="false" ht="12.75" hidden="false" customHeight="false" outlineLevel="0" collapsed="false">
      <c r="A4199" s="0" t="e">
        <f aca="false">INDEX(BucketTable,MATCH(B4199,SumMonths,0),1)</f>
        <v>#N/A</v>
      </c>
      <c r="Y4199" s="140"/>
      <c r="Z4199" s="140"/>
    </row>
    <row r="4200" customFormat="false" ht="12.75" hidden="false" customHeight="false" outlineLevel="0" collapsed="false">
      <c r="A4200" s="0" t="e">
        <f aca="false">INDEX(BucketTable,MATCH(B4200,SumMonths,0),1)</f>
        <v>#N/A</v>
      </c>
      <c r="Y4200" s="140"/>
      <c r="Z4200" s="140"/>
    </row>
    <row r="4201" customFormat="false" ht="12.75" hidden="false" customHeight="false" outlineLevel="0" collapsed="false">
      <c r="A4201" s="0" t="e">
        <f aca="false">INDEX(BucketTable,MATCH(B4201,SumMonths,0),1)</f>
        <v>#N/A</v>
      </c>
      <c r="Y4201" s="140"/>
      <c r="Z4201" s="140"/>
    </row>
    <row r="4202" customFormat="false" ht="12.75" hidden="false" customHeight="false" outlineLevel="0" collapsed="false">
      <c r="A4202" s="0" t="e">
        <f aca="false">INDEX(BucketTable,MATCH(B4202,SumMonths,0),1)</f>
        <v>#N/A</v>
      </c>
      <c r="Y4202" s="140"/>
      <c r="Z4202" s="140"/>
    </row>
    <row r="4203" customFormat="false" ht="12.75" hidden="false" customHeight="false" outlineLevel="0" collapsed="false">
      <c r="A4203" s="0" t="e">
        <f aca="false">INDEX(BucketTable,MATCH(B4203,SumMonths,0),1)</f>
        <v>#N/A</v>
      </c>
      <c r="Y4203" s="140"/>
      <c r="Z4203" s="140"/>
    </row>
    <row r="4204" customFormat="false" ht="12.75" hidden="false" customHeight="false" outlineLevel="0" collapsed="false">
      <c r="A4204" s="0" t="e">
        <f aca="false">INDEX(BucketTable,MATCH(B4204,SumMonths,0),1)</f>
        <v>#N/A</v>
      </c>
      <c r="Y4204" s="140"/>
      <c r="Z4204" s="140"/>
    </row>
    <row r="4205" customFormat="false" ht="12.75" hidden="false" customHeight="false" outlineLevel="0" collapsed="false">
      <c r="A4205" s="0" t="e">
        <f aca="false">INDEX(BucketTable,MATCH(B4205,SumMonths,0),1)</f>
        <v>#N/A</v>
      </c>
      <c r="Y4205" s="140"/>
      <c r="Z4205" s="140"/>
    </row>
    <row r="4206" customFormat="false" ht="12.75" hidden="false" customHeight="false" outlineLevel="0" collapsed="false">
      <c r="A4206" s="0" t="e">
        <f aca="false">INDEX(BucketTable,MATCH(B4206,SumMonths,0),1)</f>
        <v>#N/A</v>
      </c>
      <c r="Y4206" s="140"/>
      <c r="Z4206" s="140"/>
    </row>
    <row r="4207" customFormat="false" ht="12.75" hidden="false" customHeight="false" outlineLevel="0" collapsed="false">
      <c r="A4207" s="0" t="e">
        <f aca="false">INDEX(BucketTable,MATCH(B4207,SumMonths,0),1)</f>
        <v>#N/A</v>
      </c>
      <c r="Y4207" s="140"/>
      <c r="Z4207" s="140"/>
    </row>
    <row r="4208" customFormat="false" ht="12.75" hidden="false" customHeight="false" outlineLevel="0" collapsed="false">
      <c r="A4208" s="0" t="e">
        <f aca="false">INDEX(BucketTable,MATCH(B4208,SumMonths,0),1)</f>
        <v>#N/A</v>
      </c>
      <c r="Y4208" s="140"/>
      <c r="Z4208" s="140"/>
    </row>
    <row r="4209" customFormat="false" ht="12.75" hidden="false" customHeight="false" outlineLevel="0" collapsed="false">
      <c r="A4209" s="0" t="e">
        <f aca="false">INDEX(BucketTable,MATCH(B4209,SumMonths,0),1)</f>
        <v>#N/A</v>
      </c>
      <c r="Y4209" s="140"/>
      <c r="Z4209" s="140"/>
    </row>
    <row r="4210" customFormat="false" ht="12.75" hidden="false" customHeight="false" outlineLevel="0" collapsed="false">
      <c r="A4210" s="0" t="e">
        <f aca="false">INDEX(BucketTable,MATCH(B4210,SumMonths,0),1)</f>
        <v>#N/A</v>
      </c>
      <c r="Y4210" s="140"/>
      <c r="Z4210" s="140"/>
    </row>
    <row r="4211" customFormat="false" ht="12.75" hidden="false" customHeight="false" outlineLevel="0" collapsed="false">
      <c r="A4211" s="0" t="e">
        <f aca="false">INDEX(BucketTable,MATCH(B4211,SumMonths,0),1)</f>
        <v>#N/A</v>
      </c>
      <c r="Y4211" s="140"/>
      <c r="Z4211" s="140"/>
    </row>
    <row r="4212" customFormat="false" ht="12.75" hidden="false" customHeight="false" outlineLevel="0" collapsed="false">
      <c r="A4212" s="0" t="e">
        <f aca="false">INDEX(BucketTable,MATCH(B4212,SumMonths,0),1)</f>
        <v>#N/A</v>
      </c>
      <c r="Y4212" s="140"/>
      <c r="Z4212" s="140"/>
    </row>
    <row r="4213" customFormat="false" ht="12.75" hidden="false" customHeight="false" outlineLevel="0" collapsed="false">
      <c r="A4213" s="0" t="e">
        <f aca="false">INDEX(BucketTable,MATCH(B4213,SumMonths,0),1)</f>
        <v>#N/A</v>
      </c>
      <c r="Y4213" s="140"/>
      <c r="Z4213" s="140"/>
    </row>
    <row r="4214" customFormat="false" ht="12.75" hidden="false" customHeight="false" outlineLevel="0" collapsed="false">
      <c r="A4214" s="0" t="e">
        <f aca="false">INDEX(BucketTable,MATCH(B4214,SumMonths,0),1)</f>
        <v>#N/A</v>
      </c>
      <c r="Y4214" s="140"/>
      <c r="Z4214" s="140"/>
    </row>
    <row r="4215" customFormat="false" ht="12.75" hidden="false" customHeight="false" outlineLevel="0" collapsed="false">
      <c r="A4215" s="0" t="e">
        <f aca="false">INDEX(BucketTable,MATCH(B4215,SumMonths,0),1)</f>
        <v>#N/A</v>
      </c>
      <c r="Y4215" s="140"/>
      <c r="Z4215" s="140"/>
    </row>
    <row r="4216" customFormat="false" ht="12.75" hidden="false" customHeight="false" outlineLevel="0" collapsed="false">
      <c r="A4216" s="0" t="e">
        <f aca="false">INDEX(BucketTable,MATCH(B4216,SumMonths,0),1)</f>
        <v>#N/A</v>
      </c>
      <c r="Y4216" s="140"/>
      <c r="Z4216" s="140"/>
    </row>
    <row r="4217" customFormat="false" ht="12.75" hidden="false" customHeight="false" outlineLevel="0" collapsed="false">
      <c r="A4217" s="0" t="e">
        <f aca="false">INDEX(BucketTable,MATCH(B4217,SumMonths,0),1)</f>
        <v>#N/A</v>
      </c>
      <c r="Y4217" s="140"/>
      <c r="Z4217" s="140"/>
    </row>
    <row r="4218" customFormat="false" ht="12.75" hidden="false" customHeight="false" outlineLevel="0" collapsed="false">
      <c r="A4218" s="0" t="e">
        <f aca="false">INDEX(BucketTable,MATCH(B4218,SumMonths,0),1)</f>
        <v>#N/A</v>
      </c>
      <c r="Y4218" s="140"/>
      <c r="Z4218" s="140"/>
    </row>
    <row r="4219" customFormat="false" ht="12.75" hidden="false" customHeight="false" outlineLevel="0" collapsed="false">
      <c r="A4219" s="0" t="e">
        <f aca="false">INDEX(BucketTable,MATCH(B4219,SumMonths,0),1)</f>
        <v>#N/A</v>
      </c>
      <c r="Y4219" s="140"/>
      <c r="Z4219" s="140"/>
    </row>
    <row r="4220" customFormat="false" ht="12.75" hidden="false" customHeight="false" outlineLevel="0" collapsed="false">
      <c r="A4220" s="0" t="e">
        <f aca="false">INDEX(BucketTable,MATCH(B4220,SumMonths,0),1)</f>
        <v>#N/A</v>
      </c>
      <c r="Y4220" s="140"/>
      <c r="Z4220" s="140"/>
    </row>
    <row r="4221" customFormat="false" ht="12.75" hidden="false" customHeight="false" outlineLevel="0" collapsed="false">
      <c r="A4221" s="0" t="e">
        <f aca="false">INDEX(BucketTable,MATCH(B4221,SumMonths,0),1)</f>
        <v>#N/A</v>
      </c>
      <c r="Y4221" s="140"/>
      <c r="Z4221" s="140"/>
    </row>
    <row r="4222" customFormat="false" ht="12.75" hidden="false" customHeight="false" outlineLevel="0" collapsed="false">
      <c r="A4222" s="0" t="e">
        <f aca="false">INDEX(BucketTable,MATCH(B4222,SumMonths,0),1)</f>
        <v>#N/A</v>
      </c>
      <c r="Y4222" s="140"/>
      <c r="Z4222" s="140"/>
    </row>
    <row r="4223" customFormat="false" ht="12.75" hidden="false" customHeight="false" outlineLevel="0" collapsed="false">
      <c r="A4223" s="0" t="e">
        <f aca="false">INDEX(BucketTable,MATCH(B4223,SumMonths,0),1)</f>
        <v>#N/A</v>
      </c>
      <c r="Y4223" s="140"/>
      <c r="Z4223" s="140"/>
    </row>
    <row r="4224" customFormat="false" ht="12.75" hidden="false" customHeight="false" outlineLevel="0" collapsed="false">
      <c r="A4224" s="0" t="e">
        <f aca="false">INDEX(BucketTable,MATCH(B4224,SumMonths,0),1)</f>
        <v>#N/A</v>
      </c>
      <c r="Y4224" s="140"/>
      <c r="Z4224" s="140"/>
    </row>
    <row r="4225" customFormat="false" ht="12.75" hidden="false" customHeight="false" outlineLevel="0" collapsed="false">
      <c r="A4225" s="0" t="e">
        <f aca="false">INDEX(BucketTable,MATCH(B4225,SumMonths,0),1)</f>
        <v>#N/A</v>
      </c>
      <c r="Y4225" s="140"/>
      <c r="Z4225" s="140"/>
    </row>
    <row r="4226" customFormat="false" ht="12.75" hidden="false" customHeight="false" outlineLevel="0" collapsed="false">
      <c r="A4226" s="0" t="e">
        <f aca="false">INDEX(BucketTable,MATCH(B4226,SumMonths,0),1)</f>
        <v>#N/A</v>
      </c>
      <c r="Y4226" s="140"/>
      <c r="Z4226" s="140"/>
    </row>
    <row r="4227" customFormat="false" ht="12.75" hidden="false" customHeight="false" outlineLevel="0" collapsed="false">
      <c r="A4227" s="0" t="e">
        <f aca="false">INDEX(BucketTable,MATCH(B4227,SumMonths,0),1)</f>
        <v>#N/A</v>
      </c>
      <c r="Y4227" s="140"/>
      <c r="Z4227" s="140"/>
    </row>
    <row r="4228" customFormat="false" ht="12.75" hidden="false" customHeight="false" outlineLevel="0" collapsed="false">
      <c r="A4228" s="0" t="e">
        <f aca="false">INDEX(BucketTable,MATCH(B4228,SumMonths,0),1)</f>
        <v>#N/A</v>
      </c>
      <c r="Y4228" s="140"/>
      <c r="Z4228" s="140"/>
    </row>
    <row r="4229" customFormat="false" ht="12.75" hidden="false" customHeight="false" outlineLevel="0" collapsed="false">
      <c r="A4229" s="0" t="e">
        <f aca="false">INDEX(BucketTable,MATCH(B4229,SumMonths,0),1)</f>
        <v>#N/A</v>
      </c>
      <c r="Y4229" s="140"/>
      <c r="Z4229" s="140"/>
    </row>
    <row r="4230" customFormat="false" ht="12.75" hidden="false" customHeight="false" outlineLevel="0" collapsed="false">
      <c r="A4230" s="0" t="e">
        <f aca="false">INDEX(BucketTable,MATCH(B4230,SumMonths,0),1)</f>
        <v>#N/A</v>
      </c>
      <c r="Y4230" s="140"/>
      <c r="Z4230" s="140"/>
    </row>
    <row r="4231" customFormat="false" ht="12.75" hidden="false" customHeight="false" outlineLevel="0" collapsed="false">
      <c r="A4231" s="0" t="e">
        <f aca="false">INDEX(BucketTable,MATCH(B4231,SumMonths,0),1)</f>
        <v>#N/A</v>
      </c>
      <c r="Y4231" s="140"/>
      <c r="Z4231" s="140"/>
    </row>
    <row r="4232" customFormat="false" ht="12.75" hidden="false" customHeight="false" outlineLevel="0" collapsed="false">
      <c r="A4232" s="0" t="e">
        <f aca="false">INDEX(BucketTable,MATCH(B4232,SumMonths,0),1)</f>
        <v>#N/A</v>
      </c>
      <c r="Y4232" s="140"/>
      <c r="Z4232" s="140"/>
    </row>
    <row r="4233" customFormat="false" ht="12.75" hidden="false" customHeight="false" outlineLevel="0" collapsed="false">
      <c r="A4233" s="0" t="e">
        <f aca="false">INDEX(BucketTable,MATCH(B4233,SumMonths,0),1)</f>
        <v>#N/A</v>
      </c>
      <c r="Y4233" s="140"/>
      <c r="Z4233" s="140"/>
    </row>
    <row r="4234" customFormat="false" ht="12.75" hidden="false" customHeight="false" outlineLevel="0" collapsed="false">
      <c r="A4234" s="0" t="e">
        <f aca="false">INDEX(BucketTable,MATCH(B4234,SumMonths,0),1)</f>
        <v>#N/A</v>
      </c>
      <c r="Y4234" s="140"/>
      <c r="Z4234" s="140"/>
    </row>
    <row r="4235" customFormat="false" ht="12.75" hidden="false" customHeight="false" outlineLevel="0" collapsed="false">
      <c r="A4235" s="0" t="e">
        <f aca="false">INDEX(BucketTable,MATCH(B4235,SumMonths,0),1)</f>
        <v>#N/A</v>
      </c>
      <c r="Y4235" s="140"/>
      <c r="Z4235" s="140"/>
    </row>
    <row r="4236" customFormat="false" ht="12.75" hidden="false" customHeight="false" outlineLevel="0" collapsed="false">
      <c r="A4236" s="0" t="e">
        <f aca="false">INDEX(BucketTable,MATCH(B4236,SumMonths,0),1)</f>
        <v>#N/A</v>
      </c>
      <c r="Y4236" s="140"/>
      <c r="Z4236" s="140"/>
    </row>
    <row r="4237" customFormat="false" ht="12.75" hidden="false" customHeight="false" outlineLevel="0" collapsed="false">
      <c r="A4237" s="0" t="e">
        <f aca="false">INDEX(BucketTable,MATCH(B4237,SumMonths,0),1)</f>
        <v>#N/A</v>
      </c>
      <c r="Y4237" s="140"/>
      <c r="Z4237" s="140"/>
    </row>
    <row r="4238" customFormat="false" ht="12.75" hidden="false" customHeight="false" outlineLevel="0" collapsed="false">
      <c r="A4238" s="0" t="e">
        <f aca="false">INDEX(BucketTable,MATCH(B4238,SumMonths,0),1)</f>
        <v>#N/A</v>
      </c>
      <c r="Y4238" s="140"/>
      <c r="Z4238" s="140"/>
    </row>
    <row r="4239" customFormat="false" ht="12.75" hidden="false" customHeight="false" outlineLevel="0" collapsed="false">
      <c r="A4239" s="0" t="e">
        <f aca="false">INDEX(BucketTable,MATCH(B4239,SumMonths,0),1)</f>
        <v>#N/A</v>
      </c>
      <c r="Y4239" s="140"/>
      <c r="Z4239" s="140"/>
    </row>
    <row r="4240" customFormat="false" ht="12.75" hidden="false" customHeight="false" outlineLevel="0" collapsed="false">
      <c r="A4240" s="0" t="e">
        <f aca="false">INDEX(BucketTable,MATCH(B4240,SumMonths,0),1)</f>
        <v>#N/A</v>
      </c>
      <c r="Y4240" s="140"/>
      <c r="Z4240" s="140"/>
    </row>
    <row r="4241" customFormat="false" ht="12.75" hidden="false" customHeight="false" outlineLevel="0" collapsed="false">
      <c r="A4241" s="0" t="e">
        <f aca="false">INDEX(BucketTable,MATCH(B4241,SumMonths,0),1)</f>
        <v>#N/A</v>
      </c>
      <c r="Y4241" s="140"/>
      <c r="Z4241" s="140"/>
    </row>
    <row r="4242" customFormat="false" ht="12.75" hidden="false" customHeight="false" outlineLevel="0" collapsed="false">
      <c r="A4242" s="0" t="e">
        <f aca="false">INDEX(BucketTable,MATCH(B4242,SumMonths,0),1)</f>
        <v>#N/A</v>
      </c>
      <c r="Y4242" s="140"/>
      <c r="Z4242" s="140"/>
    </row>
    <row r="4243" customFormat="false" ht="12.75" hidden="false" customHeight="false" outlineLevel="0" collapsed="false">
      <c r="A4243" s="0" t="e">
        <f aca="false">INDEX(BucketTable,MATCH(B4243,SumMonths,0),1)</f>
        <v>#N/A</v>
      </c>
      <c r="Y4243" s="140"/>
      <c r="Z4243" s="140"/>
    </row>
    <row r="4244" customFormat="false" ht="12.75" hidden="false" customHeight="false" outlineLevel="0" collapsed="false">
      <c r="A4244" s="0" t="e">
        <f aca="false">INDEX(BucketTable,MATCH(B4244,SumMonths,0),1)</f>
        <v>#N/A</v>
      </c>
      <c r="Y4244" s="140"/>
      <c r="Z4244" s="140"/>
    </row>
    <row r="4245" customFormat="false" ht="12.75" hidden="false" customHeight="false" outlineLevel="0" collapsed="false">
      <c r="A4245" s="0" t="e">
        <f aca="false">INDEX(BucketTable,MATCH(B4245,SumMonths,0),1)</f>
        <v>#N/A</v>
      </c>
      <c r="Y4245" s="140"/>
      <c r="Z4245" s="140"/>
    </row>
    <row r="4246" customFormat="false" ht="12.75" hidden="false" customHeight="false" outlineLevel="0" collapsed="false">
      <c r="A4246" s="0" t="e">
        <f aca="false">INDEX(BucketTable,MATCH(B4246,SumMonths,0),1)</f>
        <v>#N/A</v>
      </c>
      <c r="Y4246" s="140"/>
      <c r="Z4246" s="140"/>
    </row>
    <row r="4247" customFormat="false" ht="12.75" hidden="false" customHeight="false" outlineLevel="0" collapsed="false">
      <c r="A4247" s="0" t="e">
        <f aca="false">INDEX(BucketTable,MATCH(B4247,SumMonths,0),1)</f>
        <v>#N/A</v>
      </c>
      <c r="Y4247" s="140"/>
      <c r="Z4247" s="140"/>
    </row>
    <row r="4248" customFormat="false" ht="12.75" hidden="false" customHeight="false" outlineLevel="0" collapsed="false">
      <c r="A4248" s="0" t="e">
        <f aca="false">INDEX(BucketTable,MATCH(B4248,SumMonths,0),1)</f>
        <v>#N/A</v>
      </c>
      <c r="Y4248" s="140"/>
      <c r="Z4248" s="140"/>
    </row>
    <row r="4249" customFormat="false" ht="12.75" hidden="false" customHeight="false" outlineLevel="0" collapsed="false">
      <c r="A4249" s="0" t="e">
        <f aca="false">INDEX(BucketTable,MATCH(B4249,SumMonths,0),1)</f>
        <v>#N/A</v>
      </c>
      <c r="Y4249" s="140"/>
      <c r="Z4249" s="140"/>
    </row>
    <row r="4250" customFormat="false" ht="12.75" hidden="false" customHeight="false" outlineLevel="0" collapsed="false">
      <c r="A4250" s="0" t="e">
        <f aca="false">INDEX(BucketTable,MATCH(B4250,SumMonths,0),1)</f>
        <v>#N/A</v>
      </c>
      <c r="Y4250" s="140"/>
      <c r="Z4250" s="140"/>
    </row>
    <row r="4251" customFormat="false" ht="12.75" hidden="false" customHeight="false" outlineLevel="0" collapsed="false">
      <c r="A4251" s="0" t="e">
        <f aca="false">INDEX(BucketTable,MATCH(B4251,SumMonths,0),1)</f>
        <v>#N/A</v>
      </c>
      <c r="Y4251" s="140"/>
      <c r="Z4251" s="140"/>
    </row>
    <row r="4252" customFormat="false" ht="12.75" hidden="false" customHeight="false" outlineLevel="0" collapsed="false">
      <c r="A4252" s="0" t="e">
        <f aca="false">INDEX(BucketTable,MATCH(B4252,SumMonths,0),1)</f>
        <v>#N/A</v>
      </c>
      <c r="Y4252" s="140"/>
      <c r="Z4252" s="140"/>
    </row>
    <row r="4253" customFormat="false" ht="12.75" hidden="false" customHeight="false" outlineLevel="0" collapsed="false">
      <c r="A4253" s="0" t="e">
        <f aca="false">INDEX(BucketTable,MATCH(B4253,SumMonths,0),1)</f>
        <v>#N/A</v>
      </c>
      <c r="Y4253" s="140"/>
      <c r="Z4253" s="140"/>
    </row>
    <row r="4254" customFormat="false" ht="12.75" hidden="false" customHeight="false" outlineLevel="0" collapsed="false">
      <c r="A4254" s="0" t="e">
        <f aca="false">INDEX(BucketTable,MATCH(B4254,SumMonths,0),1)</f>
        <v>#N/A</v>
      </c>
      <c r="Y4254" s="140"/>
      <c r="Z4254" s="140"/>
    </row>
    <row r="4255" customFormat="false" ht="12.75" hidden="false" customHeight="false" outlineLevel="0" collapsed="false">
      <c r="A4255" s="0" t="e">
        <f aca="false">INDEX(BucketTable,MATCH(B4255,SumMonths,0),1)</f>
        <v>#N/A</v>
      </c>
      <c r="Y4255" s="140"/>
      <c r="Z4255" s="140"/>
    </row>
    <row r="4256" customFormat="false" ht="12.75" hidden="false" customHeight="false" outlineLevel="0" collapsed="false">
      <c r="A4256" s="0" t="e">
        <f aca="false">INDEX(BucketTable,MATCH(B4256,SumMonths,0),1)</f>
        <v>#N/A</v>
      </c>
      <c r="Y4256" s="140"/>
      <c r="Z4256" s="140"/>
    </row>
    <row r="4257" customFormat="false" ht="12.75" hidden="false" customHeight="false" outlineLevel="0" collapsed="false">
      <c r="A4257" s="0" t="e">
        <f aca="false">INDEX(BucketTable,MATCH(B4257,SumMonths,0),1)</f>
        <v>#N/A</v>
      </c>
      <c r="Y4257" s="140"/>
      <c r="Z4257" s="140"/>
    </row>
    <row r="4258" customFormat="false" ht="12.75" hidden="false" customHeight="false" outlineLevel="0" collapsed="false">
      <c r="A4258" s="0" t="e">
        <f aca="false">INDEX(BucketTable,MATCH(B4258,SumMonths,0),1)</f>
        <v>#N/A</v>
      </c>
      <c r="Y4258" s="140"/>
      <c r="Z4258" s="140"/>
    </row>
    <row r="4259" customFormat="false" ht="12.75" hidden="false" customHeight="false" outlineLevel="0" collapsed="false">
      <c r="A4259" s="0" t="e">
        <f aca="false">INDEX(BucketTable,MATCH(B4259,SumMonths,0),1)</f>
        <v>#N/A</v>
      </c>
      <c r="Y4259" s="140"/>
      <c r="Z4259" s="140"/>
    </row>
    <row r="4260" customFormat="false" ht="12.75" hidden="false" customHeight="false" outlineLevel="0" collapsed="false">
      <c r="A4260" s="0" t="e">
        <f aca="false">INDEX(BucketTable,MATCH(B4260,SumMonths,0),1)</f>
        <v>#N/A</v>
      </c>
      <c r="Y4260" s="140"/>
      <c r="Z4260" s="140"/>
    </row>
    <row r="4261" customFormat="false" ht="12.75" hidden="false" customHeight="false" outlineLevel="0" collapsed="false">
      <c r="A4261" s="0" t="e">
        <f aca="false">INDEX(BucketTable,MATCH(B4261,SumMonths,0),1)</f>
        <v>#N/A</v>
      </c>
      <c r="Y4261" s="140"/>
      <c r="Z4261" s="140"/>
    </row>
    <row r="4262" customFormat="false" ht="12.75" hidden="false" customHeight="false" outlineLevel="0" collapsed="false">
      <c r="A4262" s="0" t="e">
        <f aca="false">INDEX(BucketTable,MATCH(B4262,SumMonths,0),1)</f>
        <v>#N/A</v>
      </c>
      <c r="Y4262" s="140"/>
      <c r="Z4262" s="140"/>
    </row>
    <row r="4263" customFormat="false" ht="12.75" hidden="false" customHeight="false" outlineLevel="0" collapsed="false">
      <c r="A4263" s="0" t="e">
        <f aca="false">INDEX(BucketTable,MATCH(B4263,SumMonths,0),1)</f>
        <v>#N/A</v>
      </c>
      <c r="Y4263" s="140"/>
      <c r="Z4263" s="140"/>
    </row>
    <row r="4264" customFormat="false" ht="12.75" hidden="false" customHeight="false" outlineLevel="0" collapsed="false">
      <c r="A4264" s="0" t="e">
        <f aca="false">INDEX(BucketTable,MATCH(B4264,SumMonths,0),1)</f>
        <v>#N/A</v>
      </c>
      <c r="Y4264" s="140"/>
      <c r="Z4264" s="140"/>
    </row>
    <row r="4265" customFormat="false" ht="12.75" hidden="false" customHeight="false" outlineLevel="0" collapsed="false">
      <c r="A4265" s="0" t="e">
        <f aca="false">INDEX(BucketTable,MATCH(B4265,SumMonths,0),1)</f>
        <v>#N/A</v>
      </c>
      <c r="Y4265" s="140"/>
      <c r="Z4265" s="140"/>
    </row>
    <row r="4266" customFormat="false" ht="12.75" hidden="false" customHeight="false" outlineLevel="0" collapsed="false">
      <c r="A4266" s="0" t="e">
        <f aca="false">INDEX(BucketTable,MATCH(B4266,SumMonths,0),1)</f>
        <v>#N/A</v>
      </c>
      <c r="Y4266" s="140"/>
      <c r="Z4266" s="140"/>
    </row>
    <row r="4267" customFormat="false" ht="12.75" hidden="false" customHeight="false" outlineLevel="0" collapsed="false">
      <c r="A4267" s="0" t="e">
        <f aca="false">INDEX(BucketTable,MATCH(B4267,SumMonths,0),1)</f>
        <v>#N/A</v>
      </c>
      <c r="Y4267" s="140"/>
      <c r="Z4267" s="140"/>
    </row>
    <row r="4268" customFormat="false" ht="12.75" hidden="false" customHeight="false" outlineLevel="0" collapsed="false">
      <c r="A4268" s="0" t="e">
        <f aca="false">INDEX(BucketTable,MATCH(B4268,SumMonths,0),1)</f>
        <v>#N/A</v>
      </c>
      <c r="Y4268" s="140"/>
      <c r="Z4268" s="140"/>
    </row>
    <row r="4269" customFormat="false" ht="12.75" hidden="false" customHeight="false" outlineLevel="0" collapsed="false">
      <c r="A4269" s="0" t="e">
        <f aca="false">INDEX(BucketTable,MATCH(B4269,SumMonths,0),1)</f>
        <v>#N/A</v>
      </c>
      <c r="Y4269" s="140"/>
      <c r="Z4269" s="140"/>
    </row>
    <row r="4270" customFormat="false" ht="12.75" hidden="false" customHeight="false" outlineLevel="0" collapsed="false">
      <c r="A4270" s="0" t="e">
        <f aca="false">INDEX(BucketTable,MATCH(B4270,SumMonths,0),1)</f>
        <v>#N/A</v>
      </c>
      <c r="Y4270" s="140"/>
      <c r="Z4270" s="140"/>
    </row>
    <row r="4271" customFormat="false" ht="12.75" hidden="false" customHeight="false" outlineLevel="0" collapsed="false">
      <c r="A4271" s="0" t="e">
        <f aca="false">INDEX(BucketTable,MATCH(B4271,SumMonths,0),1)</f>
        <v>#N/A</v>
      </c>
      <c r="Y4271" s="140"/>
      <c r="Z4271" s="140"/>
    </row>
    <row r="4272" customFormat="false" ht="12.75" hidden="false" customHeight="false" outlineLevel="0" collapsed="false">
      <c r="A4272" s="0" t="e">
        <f aca="false">INDEX(BucketTable,MATCH(B4272,SumMonths,0),1)</f>
        <v>#N/A</v>
      </c>
      <c r="Y4272" s="140"/>
      <c r="Z4272" s="140"/>
    </row>
    <row r="4273" customFormat="false" ht="12.75" hidden="false" customHeight="false" outlineLevel="0" collapsed="false">
      <c r="A4273" s="0" t="e">
        <f aca="false">INDEX(BucketTable,MATCH(B4273,SumMonths,0),1)</f>
        <v>#N/A</v>
      </c>
      <c r="Y4273" s="140"/>
      <c r="Z4273" s="140"/>
    </row>
    <row r="4274" customFormat="false" ht="12.75" hidden="false" customHeight="false" outlineLevel="0" collapsed="false">
      <c r="A4274" s="0" t="e">
        <f aca="false">INDEX(BucketTable,MATCH(B4274,SumMonths,0),1)</f>
        <v>#N/A</v>
      </c>
      <c r="Y4274" s="140"/>
      <c r="Z4274" s="140"/>
    </row>
    <row r="4275" customFormat="false" ht="12.75" hidden="false" customHeight="false" outlineLevel="0" collapsed="false">
      <c r="A4275" s="0" t="e">
        <f aca="false">INDEX(BucketTable,MATCH(B4275,SumMonths,0),1)</f>
        <v>#N/A</v>
      </c>
      <c r="Y4275" s="140"/>
      <c r="Z4275" s="140"/>
    </row>
    <row r="4276" customFormat="false" ht="12.75" hidden="false" customHeight="false" outlineLevel="0" collapsed="false">
      <c r="A4276" s="0" t="e">
        <f aca="false">INDEX(BucketTable,MATCH(B4276,SumMonths,0),1)</f>
        <v>#N/A</v>
      </c>
      <c r="Y4276" s="140"/>
      <c r="Z4276" s="140"/>
    </row>
    <row r="4277" customFormat="false" ht="12.75" hidden="false" customHeight="false" outlineLevel="0" collapsed="false">
      <c r="A4277" s="0" t="e">
        <f aca="false">INDEX(BucketTable,MATCH(B4277,SumMonths,0),1)</f>
        <v>#N/A</v>
      </c>
      <c r="Y4277" s="140"/>
      <c r="Z4277" s="140"/>
    </row>
    <row r="4278" customFormat="false" ht="12.75" hidden="false" customHeight="false" outlineLevel="0" collapsed="false">
      <c r="A4278" s="0" t="e">
        <f aca="false">INDEX(BucketTable,MATCH(B4278,SumMonths,0),1)</f>
        <v>#N/A</v>
      </c>
      <c r="Y4278" s="140"/>
      <c r="Z4278" s="140"/>
    </row>
    <row r="4279" customFormat="false" ht="12.75" hidden="false" customHeight="false" outlineLevel="0" collapsed="false">
      <c r="A4279" s="0" t="e">
        <f aca="false">INDEX(BucketTable,MATCH(B4279,SumMonths,0),1)</f>
        <v>#N/A</v>
      </c>
      <c r="Y4279" s="140"/>
      <c r="Z4279" s="140"/>
    </row>
    <row r="4280" customFormat="false" ht="12.75" hidden="false" customHeight="false" outlineLevel="0" collapsed="false">
      <c r="A4280" s="0" t="e">
        <f aca="false">INDEX(BucketTable,MATCH(B4280,SumMonths,0),1)</f>
        <v>#N/A</v>
      </c>
      <c r="Y4280" s="140"/>
      <c r="Z4280" s="140"/>
    </row>
    <row r="4281" customFormat="false" ht="12.75" hidden="false" customHeight="false" outlineLevel="0" collapsed="false">
      <c r="A4281" s="0" t="e">
        <f aca="false">INDEX(BucketTable,MATCH(B4281,SumMonths,0),1)</f>
        <v>#N/A</v>
      </c>
      <c r="Y4281" s="140"/>
      <c r="Z4281" s="140"/>
    </row>
    <row r="4282" customFormat="false" ht="12.75" hidden="false" customHeight="false" outlineLevel="0" collapsed="false">
      <c r="A4282" s="0" t="e">
        <f aca="false">INDEX(BucketTable,MATCH(B4282,SumMonths,0),1)</f>
        <v>#N/A</v>
      </c>
      <c r="Y4282" s="140"/>
      <c r="Z4282" s="140"/>
    </row>
    <row r="4283" customFormat="false" ht="12.75" hidden="false" customHeight="false" outlineLevel="0" collapsed="false">
      <c r="A4283" s="0" t="e">
        <f aca="false">INDEX(BucketTable,MATCH(B4283,SumMonths,0),1)</f>
        <v>#N/A</v>
      </c>
      <c r="Y4283" s="140"/>
      <c r="Z4283" s="140"/>
    </row>
    <row r="4284" customFormat="false" ht="12.75" hidden="false" customHeight="false" outlineLevel="0" collapsed="false">
      <c r="A4284" s="0" t="e">
        <f aca="false">INDEX(BucketTable,MATCH(B4284,SumMonths,0),1)</f>
        <v>#N/A</v>
      </c>
      <c r="Y4284" s="140"/>
      <c r="Z4284" s="140"/>
    </row>
    <row r="4285" customFormat="false" ht="12.75" hidden="false" customHeight="false" outlineLevel="0" collapsed="false">
      <c r="A4285" s="0" t="e">
        <f aca="false">INDEX(BucketTable,MATCH(B4285,SumMonths,0),1)</f>
        <v>#N/A</v>
      </c>
      <c r="Y4285" s="140"/>
      <c r="Z4285" s="140"/>
    </row>
    <row r="4286" customFormat="false" ht="12.75" hidden="false" customHeight="false" outlineLevel="0" collapsed="false">
      <c r="A4286" s="0" t="e">
        <f aca="false">INDEX(BucketTable,MATCH(B4286,SumMonths,0),1)</f>
        <v>#N/A</v>
      </c>
      <c r="Y4286" s="140"/>
      <c r="Z4286" s="140"/>
    </row>
    <row r="4287" customFormat="false" ht="12.75" hidden="false" customHeight="false" outlineLevel="0" collapsed="false">
      <c r="A4287" s="0" t="e">
        <f aca="false">INDEX(BucketTable,MATCH(B4287,SumMonths,0),1)</f>
        <v>#N/A</v>
      </c>
      <c r="Y4287" s="140"/>
      <c r="Z4287" s="140"/>
    </row>
    <row r="4288" customFormat="false" ht="12.75" hidden="false" customHeight="false" outlineLevel="0" collapsed="false">
      <c r="A4288" s="0" t="e">
        <f aca="false">INDEX(BucketTable,MATCH(B4288,SumMonths,0),1)</f>
        <v>#N/A</v>
      </c>
      <c r="Y4288" s="140"/>
      <c r="Z4288" s="140"/>
    </row>
    <row r="4289" customFormat="false" ht="12.75" hidden="false" customHeight="false" outlineLevel="0" collapsed="false">
      <c r="A4289" s="0" t="e">
        <f aca="false">INDEX(BucketTable,MATCH(B4289,SumMonths,0),1)</f>
        <v>#N/A</v>
      </c>
      <c r="Y4289" s="140"/>
      <c r="Z4289" s="140"/>
    </row>
    <row r="4290" customFormat="false" ht="12.75" hidden="false" customHeight="false" outlineLevel="0" collapsed="false">
      <c r="A4290" s="0" t="e">
        <f aca="false">INDEX(BucketTable,MATCH(B4290,SumMonths,0),1)</f>
        <v>#N/A</v>
      </c>
      <c r="Y4290" s="140"/>
      <c r="Z4290" s="140"/>
    </row>
    <row r="4291" customFormat="false" ht="12.75" hidden="false" customHeight="false" outlineLevel="0" collapsed="false">
      <c r="A4291" s="0" t="e">
        <f aca="false">INDEX(BucketTable,MATCH(B4291,SumMonths,0),1)</f>
        <v>#N/A</v>
      </c>
      <c r="Y4291" s="140"/>
      <c r="Z4291" s="140"/>
    </row>
    <row r="4292" customFormat="false" ht="12.75" hidden="false" customHeight="false" outlineLevel="0" collapsed="false">
      <c r="A4292" s="0" t="e">
        <f aca="false">INDEX(BucketTable,MATCH(B4292,SumMonths,0),1)</f>
        <v>#N/A</v>
      </c>
      <c r="Y4292" s="140"/>
      <c r="Z4292" s="140"/>
    </row>
    <row r="4293" customFormat="false" ht="12.75" hidden="false" customHeight="false" outlineLevel="0" collapsed="false">
      <c r="A4293" s="0" t="e">
        <f aca="false">INDEX(BucketTable,MATCH(B4293,SumMonths,0),1)</f>
        <v>#N/A</v>
      </c>
      <c r="Y4293" s="140"/>
      <c r="Z4293" s="140"/>
    </row>
    <row r="4294" customFormat="false" ht="12.75" hidden="false" customHeight="false" outlineLevel="0" collapsed="false">
      <c r="A4294" s="0" t="e">
        <f aca="false">INDEX(BucketTable,MATCH(B4294,SumMonths,0),1)</f>
        <v>#N/A</v>
      </c>
      <c r="Y4294" s="140"/>
      <c r="Z4294" s="140"/>
    </row>
    <row r="4295" customFormat="false" ht="12.75" hidden="false" customHeight="false" outlineLevel="0" collapsed="false">
      <c r="A4295" s="0" t="e">
        <f aca="false">INDEX(BucketTable,MATCH(B4295,SumMonths,0),1)</f>
        <v>#N/A</v>
      </c>
      <c r="Y4295" s="140"/>
      <c r="Z4295" s="140"/>
    </row>
    <row r="4296" customFormat="false" ht="12.75" hidden="false" customHeight="false" outlineLevel="0" collapsed="false">
      <c r="A4296" s="0" t="e">
        <f aca="false">INDEX(BucketTable,MATCH(B4296,SumMonths,0),1)</f>
        <v>#N/A</v>
      </c>
      <c r="Y4296" s="140"/>
      <c r="Z4296" s="140"/>
    </row>
    <row r="4297" customFormat="false" ht="12.75" hidden="false" customHeight="false" outlineLevel="0" collapsed="false">
      <c r="A4297" s="0" t="e">
        <f aca="false">INDEX(BucketTable,MATCH(B4297,SumMonths,0),1)</f>
        <v>#N/A</v>
      </c>
      <c r="Y4297" s="140"/>
      <c r="Z4297" s="140"/>
    </row>
    <row r="4298" customFormat="false" ht="12.75" hidden="false" customHeight="false" outlineLevel="0" collapsed="false">
      <c r="A4298" s="0" t="e">
        <f aca="false">INDEX(BucketTable,MATCH(B4298,SumMonths,0),1)</f>
        <v>#N/A</v>
      </c>
      <c r="Y4298" s="140"/>
      <c r="Z4298" s="140"/>
    </row>
    <row r="4299" customFormat="false" ht="12.75" hidden="false" customHeight="false" outlineLevel="0" collapsed="false">
      <c r="A4299" s="0" t="e">
        <f aca="false">INDEX(BucketTable,MATCH(B4299,SumMonths,0),1)</f>
        <v>#N/A</v>
      </c>
      <c r="Y4299" s="140"/>
      <c r="Z4299" s="140"/>
    </row>
    <row r="4300" customFormat="false" ht="12.75" hidden="false" customHeight="false" outlineLevel="0" collapsed="false">
      <c r="A4300" s="0" t="e">
        <f aca="false">INDEX(BucketTable,MATCH(B4300,SumMonths,0),1)</f>
        <v>#N/A</v>
      </c>
      <c r="Y4300" s="140"/>
      <c r="Z4300" s="140"/>
    </row>
    <row r="4301" customFormat="false" ht="12.75" hidden="false" customHeight="false" outlineLevel="0" collapsed="false">
      <c r="A4301" s="0" t="e">
        <f aca="false">INDEX(BucketTable,MATCH(B4301,SumMonths,0),1)</f>
        <v>#N/A</v>
      </c>
      <c r="Y4301" s="140"/>
      <c r="Z4301" s="140"/>
    </row>
    <row r="4302" customFormat="false" ht="12.75" hidden="false" customHeight="false" outlineLevel="0" collapsed="false">
      <c r="A4302" s="0" t="e">
        <f aca="false">INDEX(BucketTable,MATCH(B4302,SumMonths,0),1)</f>
        <v>#N/A</v>
      </c>
      <c r="Y4302" s="140"/>
      <c r="Z4302" s="140"/>
    </row>
    <row r="4303" customFormat="false" ht="12.75" hidden="false" customHeight="false" outlineLevel="0" collapsed="false">
      <c r="A4303" s="0" t="e">
        <f aca="false">INDEX(BucketTable,MATCH(B4303,SumMonths,0),1)</f>
        <v>#N/A</v>
      </c>
      <c r="Y4303" s="140"/>
      <c r="Z4303" s="140"/>
    </row>
    <row r="4304" customFormat="false" ht="12.75" hidden="false" customHeight="false" outlineLevel="0" collapsed="false">
      <c r="A4304" s="0" t="e">
        <f aca="false">INDEX(BucketTable,MATCH(B4304,SumMonths,0),1)</f>
        <v>#N/A</v>
      </c>
      <c r="Y4304" s="140"/>
      <c r="Z4304" s="140"/>
    </row>
    <row r="4305" customFormat="false" ht="12.75" hidden="false" customHeight="false" outlineLevel="0" collapsed="false">
      <c r="A4305" s="0" t="e">
        <f aca="false">INDEX(BucketTable,MATCH(B4305,SumMonths,0),1)</f>
        <v>#N/A</v>
      </c>
      <c r="Y4305" s="140"/>
      <c r="Z4305" s="140"/>
    </row>
    <row r="4306" customFormat="false" ht="12.75" hidden="false" customHeight="false" outlineLevel="0" collapsed="false">
      <c r="A4306" s="0" t="e">
        <f aca="false">INDEX(BucketTable,MATCH(B4306,SumMonths,0),1)</f>
        <v>#N/A</v>
      </c>
      <c r="Y4306" s="140"/>
      <c r="Z4306" s="140"/>
    </row>
    <row r="4307" customFormat="false" ht="12.75" hidden="false" customHeight="false" outlineLevel="0" collapsed="false">
      <c r="A4307" s="0" t="e">
        <f aca="false">INDEX(BucketTable,MATCH(B4307,SumMonths,0),1)</f>
        <v>#N/A</v>
      </c>
      <c r="Y4307" s="140"/>
      <c r="Z4307" s="140"/>
    </row>
    <row r="4308" customFormat="false" ht="12.75" hidden="false" customHeight="false" outlineLevel="0" collapsed="false">
      <c r="A4308" s="0" t="e">
        <f aca="false">INDEX(BucketTable,MATCH(B4308,SumMonths,0),1)</f>
        <v>#N/A</v>
      </c>
      <c r="Y4308" s="140"/>
      <c r="Z4308" s="140"/>
    </row>
    <row r="4309" customFormat="false" ht="12.75" hidden="false" customHeight="false" outlineLevel="0" collapsed="false">
      <c r="A4309" s="0" t="e">
        <f aca="false">INDEX(BucketTable,MATCH(B4309,SumMonths,0),1)</f>
        <v>#N/A</v>
      </c>
      <c r="Y4309" s="140"/>
      <c r="Z4309" s="140"/>
    </row>
    <row r="4310" customFormat="false" ht="12.75" hidden="false" customHeight="false" outlineLevel="0" collapsed="false">
      <c r="A4310" s="0" t="e">
        <f aca="false">INDEX(BucketTable,MATCH(B4310,SumMonths,0),1)</f>
        <v>#N/A</v>
      </c>
      <c r="Y4310" s="140"/>
      <c r="Z4310" s="140"/>
    </row>
    <row r="4311" customFormat="false" ht="12.75" hidden="false" customHeight="false" outlineLevel="0" collapsed="false">
      <c r="A4311" s="0" t="e">
        <f aca="false">INDEX(BucketTable,MATCH(B4311,SumMonths,0),1)</f>
        <v>#N/A</v>
      </c>
      <c r="Y4311" s="140"/>
      <c r="Z4311" s="140"/>
    </row>
    <row r="4312" customFormat="false" ht="12.75" hidden="false" customHeight="false" outlineLevel="0" collapsed="false">
      <c r="A4312" s="0" t="e">
        <f aca="false">INDEX(BucketTable,MATCH(B4312,SumMonths,0),1)</f>
        <v>#N/A</v>
      </c>
      <c r="Y4312" s="140"/>
      <c r="Z4312" s="140"/>
    </row>
    <row r="4313" customFormat="false" ht="12.75" hidden="false" customHeight="false" outlineLevel="0" collapsed="false">
      <c r="A4313" s="0" t="e">
        <f aca="false">INDEX(BucketTable,MATCH(B4313,SumMonths,0),1)</f>
        <v>#N/A</v>
      </c>
      <c r="Y4313" s="140"/>
      <c r="Z4313" s="140"/>
    </row>
    <row r="4314" customFormat="false" ht="12.75" hidden="false" customHeight="false" outlineLevel="0" collapsed="false">
      <c r="A4314" s="0" t="e">
        <f aca="false">INDEX(BucketTable,MATCH(B4314,SumMonths,0),1)</f>
        <v>#N/A</v>
      </c>
      <c r="Y4314" s="140"/>
      <c r="Z4314" s="140"/>
    </row>
    <row r="4315" customFormat="false" ht="12.75" hidden="false" customHeight="false" outlineLevel="0" collapsed="false">
      <c r="A4315" s="0" t="e">
        <f aca="false">INDEX(BucketTable,MATCH(B4315,SumMonths,0),1)</f>
        <v>#N/A</v>
      </c>
      <c r="Y4315" s="140"/>
      <c r="Z4315" s="140"/>
    </row>
    <row r="4316" customFormat="false" ht="12.75" hidden="false" customHeight="false" outlineLevel="0" collapsed="false">
      <c r="A4316" s="0" t="e">
        <f aca="false">INDEX(BucketTable,MATCH(B4316,SumMonths,0),1)</f>
        <v>#N/A</v>
      </c>
      <c r="Y4316" s="140"/>
      <c r="Z4316" s="140"/>
    </row>
    <row r="4317" customFormat="false" ht="12.75" hidden="false" customHeight="false" outlineLevel="0" collapsed="false">
      <c r="A4317" s="0" t="e">
        <f aca="false">INDEX(BucketTable,MATCH(B4317,SumMonths,0),1)</f>
        <v>#N/A</v>
      </c>
      <c r="Y4317" s="140"/>
      <c r="Z4317" s="140"/>
    </row>
    <row r="4318" customFormat="false" ht="12.75" hidden="false" customHeight="false" outlineLevel="0" collapsed="false">
      <c r="A4318" s="0" t="e">
        <f aca="false">INDEX(BucketTable,MATCH(B4318,SumMonths,0),1)</f>
        <v>#N/A</v>
      </c>
      <c r="Y4318" s="140"/>
      <c r="Z4318" s="140"/>
    </row>
    <row r="4319" customFormat="false" ht="12.75" hidden="false" customHeight="false" outlineLevel="0" collapsed="false">
      <c r="A4319" s="0" t="e">
        <f aca="false">INDEX(BucketTable,MATCH(B4319,SumMonths,0),1)</f>
        <v>#N/A</v>
      </c>
      <c r="Y4319" s="140"/>
      <c r="Z4319" s="140"/>
    </row>
    <row r="4320" customFormat="false" ht="12.75" hidden="false" customHeight="false" outlineLevel="0" collapsed="false">
      <c r="A4320" s="0" t="e">
        <f aca="false">INDEX(BucketTable,MATCH(B4320,SumMonths,0),1)</f>
        <v>#N/A</v>
      </c>
      <c r="Y4320" s="140"/>
      <c r="Z4320" s="140"/>
    </row>
    <row r="4321" customFormat="false" ht="12.75" hidden="false" customHeight="false" outlineLevel="0" collapsed="false">
      <c r="A4321" s="0" t="e">
        <f aca="false">INDEX(BucketTable,MATCH(B4321,SumMonths,0),1)</f>
        <v>#N/A</v>
      </c>
      <c r="Y4321" s="140"/>
      <c r="Z4321" s="140"/>
    </row>
    <row r="4322" customFormat="false" ht="12.75" hidden="false" customHeight="false" outlineLevel="0" collapsed="false">
      <c r="A4322" s="0" t="e">
        <f aca="false">INDEX(BucketTable,MATCH(B4322,SumMonths,0),1)</f>
        <v>#N/A</v>
      </c>
      <c r="Y4322" s="140"/>
      <c r="Z4322" s="140"/>
    </row>
    <row r="4323" customFormat="false" ht="12.75" hidden="false" customHeight="false" outlineLevel="0" collapsed="false">
      <c r="A4323" s="0" t="e">
        <f aca="false">INDEX(BucketTable,MATCH(B4323,SumMonths,0),1)</f>
        <v>#N/A</v>
      </c>
      <c r="Y4323" s="140"/>
      <c r="Z4323" s="140"/>
    </row>
    <row r="4324" customFormat="false" ht="12.75" hidden="false" customHeight="false" outlineLevel="0" collapsed="false">
      <c r="A4324" s="0" t="e">
        <f aca="false">INDEX(BucketTable,MATCH(B4324,SumMonths,0),1)</f>
        <v>#N/A</v>
      </c>
      <c r="Y4324" s="140"/>
      <c r="Z4324" s="140"/>
    </row>
    <row r="4325" customFormat="false" ht="12.75" hidden="false" customHeight="false" outlineLevel="0" collapsed="false">
      <c r="A4325" s="0" t="e">
        <f aca="false">INDEX(BucketTable,MATCH(B4325,SumMonths,0),1)</f>
        <v>#N/A</v>
      </c>
      <c r="Y4325" s="140"/>
      <c r="Z4325" s="140"/>
    </row>
    <row r="4326" customFormat="false" ht="12.75" hidden="false" customHeight="false" outlineLevel="0" collapsed="false">
      <c r="A4326" s="0" t="e">
        <f aca="false">INDEX(BucketTable,MATCH(B4326,SumMonths,0),1)</f>
        <v>#N/A</v>
      </c>
      <c r="Y4326" s="140"/>
      <c r="Z4326" s="140"/>
    </row>
    <row r="4327" customFormat="false" ht="12.75" hidden="false" customHeight="false" outlineLevel="0" collapsed="false">
      <c r="A4327" s="0" t="e">
        <f aca="false">INDEX(BucketTable,MATCH(B4327,SumMonths,0),1)</f>
        <v>#N/A</v>
      </c>
      <c r="Y4327" s="140"/>
      <c r="Z4327" s="140"/>
    </row>
    <row r="4328" customFormat="false" ht="12.75" hidden="false" customHeight="false" outlineLevel="0" collapsed="false">
      <c r="A4328" s="0" t="e">
        <f aca="false">INDEX(BucketTable,MATCH(B4328,SumMonths,0),1)</f>
        <v>#N/A</v>
      </c>
      <c r="Y4328" s="140"/>
      <c r="Z4328" s="140"/>
    </row>
    <row r="4329" customFormat="false" ht="12.75" hidden="false" customHeight="false" outlineLevel="0" collapsed="false">
      <c r="A4329" s="0" t="e">
        <f aca="false">INDEX(BucketTable,MATCH(B4329,SumMonths,0),1)</f>
        <v>#N/A</v>
      </c>
      <c r="Y4329" s="140"/>
      <c r="Z4329" s="140"/>
    </row>
    <row r="4330" customFormat="false" ht="12.75" hidden="false" customHeight="false" outlineLevel="0" collapsed="false">
      <c r="A4330" s="0" t="e">
        <f aca="false">INDEX(BucketTable,MATCH(B4330,SumMonths,0),1)</f>
        <v>#N/A</v>
      </c>
      <c r="Y4330" s="140"/>
      <c r="Z4330" s="140"/>
    </row>
    <row r="4331" customFormat="false" ht="12.75" hidden="false" customHeight="false" outlineLevel="0" collapsed="false">
      <c r="A4331" s="0" t="e">
        <f aca="false">INDEX(BucketTable,MATCH(B4331,SumMonths,0),1)</f>
        <v>#N/A</v>
      </c>
      <c r="Y4331" s="140"/>
      <c r="Z4331" s="140"/>
    </row>
    <row r="4332" customFormat="false" ht="12.75" hidden="false" customHeight="false" outlineLevel="0" collapsed="false">
      <c r="A4332" s="0" t="e">
        <f aca="false">INDEX(BucketTable,MATCH(B4332,SumMonths,0),1)</f>
        <v>#N/A</v>
      </c>
      <c r="Y4332" s="140"/>
      <c r="Z4332" s="140"/>
    </row>
    <row r="4333" customFormat="false" ht="12.75" hidden="false" customHeight="false" outlineLevel="0" collapsed="false">
      <c r="A4333" s="0" t="e">
        <f aca="false">INDEX(BucketTable,MATCH(B4333,SumMonths,0),1)</f>
        <v>#N/A</v>
      </c>
      <c r="Y4333" s="140"/>
      <c r="Z4333" s="140"/>
    </row>
    <row r="4334" customFormat="false" ht="12.75" hidden="false" customHeight="false" outlineLevel="0" collapsed="false">
      <c r="A4334" s="0" t="e">
        <f aca="false">INDEX(BucketTable,MATCH(B4334,SumMonths,0),1)</f>
        <v>#N/A</v>
      </c>
      <c r="Y4334" s="140"/>
      <c r="Z4334" s="140"/>
    </row>
    <row r="4335" customFormat="false" ht="12.75" hidden="false" customHeight="false" outlineLevel="0" collapsed="false">
      <c r="A4335" s="0" t="e">
        <f aca="false">INDEX(BucketTable,MATCH(B4335,SumMonths,0),1)</f>
        <v>#N/A</v>
      </c>
      <c r="Y4335" s="140"/>
      <c r="Z4335" s="140"/>
    </row>
    <row r="4336" customFormat="false" ht="12.75" hidden="false" customHeight="false" outlineLevel="0" collapsed="false">
      <c r="A4336" s="0" t="e">
        <f aca="false">INDEX(BucketTable,MATCH(B4336,SumMonths,0),1)</f>
        <v>#N/A</v>
      </c>
      <c r="Y4336" s="140"/>
      <c r="Z4336" s="140"/>
    </row>
    <row r="4337" customFormat="false" ht="12.75" hidden="false" customHeight="false" outlineLevel="0" collapsed="false">
      <c r="A4337" s="0" t="e">
        <f aca="false">INDEX(BucketTable,MATCH(B4337,SumMonths,0),1)</f>
        <v>#N/A</v>
      </c>
      <c r="Y4337" s="140"/>
      <c r="Z4337" s="140"/>
    </row>
    <row r="4338" customFormat="false" ht="12.75" hidden="false" customHeight="false" outlineLevel="0" collapsed="false">
      <c r="A4338" s="0" t="e">
        <f aca="false">INDEX(BucketTable,MATCH(B4338,SumMonths,0),1)</f>
        <v>#N/A</v>
      </c>
      <c r="Y4338" s="140"/>
      <c r="Z4338" s="140"/>
    </row>
    <row r="4339" customFormat="false" ht="12.75" hidden="false" customHeight="false" outlineLevel="0" collapsed="false">
      <c r="A4339" s="0" t="e">
        <f aca="false">INDEX(BucketTable,MATCH(B4339,SumMonths,0),1)</f>
        <v>#N/A</v>
      </c>
      <c r="Y4339" s="140"/>
      <c r="Z4339" s="140"/>
    </row>
    <row r="4340" customFormat="false" ht="12.75" hidden="false" customHeight="false" outlineLevel="0" collapsed="false">
      <c r="A4340" s="0" t="e">
        <f aca="false">INDEX(BucketTable,MATCH(B4340,SumMonths,0),1)</f>
        <v>#N/A</v>
      </c>
      <c r="Y4340" s="140"/>
      <c r="Z4340" s="140"/>
    </row>
    <row r="4341" customFormat="false" ht="12.75" hidden="false" customHeight="false" outlineLevel="0" collapsed="false">
      <c r="A4341" s="0" t="e">
        <f aca="false">INDEX(BucketTable,MATCH(B4341,SumMonths,0),1)</f>
        <v>#N/A</v>
      </c>
      <c r="Y4341" s="140"/>
      <c r="Z4341" s="140"/>
    </row>
    <row r="4342" customFormat="false" ht="12.75" hidden="false" customHeight="false" outlineLevel="0" collapsed="false">
      <c r="A4342" s="0" t="e">
        <f aca="false">INDEX(BucketTable,MATCH(B4342,SumMonths,0),1)</f>
        <v>#N/A</v>
      </c>
      <c r="Y4342" s="140"/>
      <c r="Z4342" s="140"/>
    </row>
    <row r="4343" customFormat="false" ht="12.75" hidden="false" customHeight="false" outlineLevel="0" collapsed="false">
      <c r="A4343" s="0" t="e">
        <f aca="false">INDEX(BucketTable,MATCH(B4343,SumMonths,0),1)</f>
        <v>#N/A</v>
      </c>
      <c r="Y4343" s="140"/>
      <c r="Z4343" s="140"/>
    </row>
    <row r="4344" customFormat="false" ht="12.75" hidden="false" customHeight="false" outlineLevel="0" collapsed="false">
      <c r="A4344" s="0" t="e">
        <f aca="false">INDEX(BucketTable,MATCH(B4344,SumMonths,0),1)</f>
        <v>#N/A</v>
      </c>
      <c r="Y4344" s="140"/>
      <c r="Z4344" s="140"/>
    </row>
    <row r="4345" customFormat="false" ht="12.75" hidden="false" customHeight="false" outlineLevel="0" collapsed="false">
      <c r="A4345" s="0" t="e">
        <f aca="false">INDEX(BucketTable,MATCH(B4345,SumMonths,0),1)</f>
        <v>#N/A</v>
      </c>
      <c r="Y4345" s="140"/>
      <c r="Z4345" s="140"/>
    </row>
    <row r="4346" customFormat="false" ht="12.75" hidden="false" customHeight="false" outlineLevel="0" collapsed="false">
      <c r="A4346" s="0" t="e">
        <f aca="false">INDEX(BucketTable,MATCH(B4346,SumMonths,0),1)</f>
        <v>#N/A</v>
      </c>
      <c r="Y4346" s="140"/>
      <c r="Z4346" s="140"/>
    </row>
    <row r="4347" customFormat="false" ht="12.75" hidden="false" customHeight="false" outlineLevel="0" collapsed="false">
      <c r="A4347" s="0" t="e">
        <f aca="false">INDEX(BucketTable,MATCH(B4347,SumMonths,0),1)</f>
        <v>#N/A</v>
      </c>
      <c r="Y4347" s="140"/>
      <c r="Z4347" s="140"/>
    </row>
    <row r="4348" customFormat="false" ht="12.75" hidden="false" customHeight="false" outlineLevel="0" collapsed="false">
      <c r="A4348" s="0" t="e">
        <f aca="false">INDEX(BucketTable,MATCH(B4348,SumMonths,0),1)</f>
        <v>#N/A</v>
      </c>
      <c r="Y4348" s="140"/>
      <c r="Z4348" s="140"/>
    </row>
    <row r="4349" customFormat="false" ht="12.75" hidden="false" customHeight="false" outlineLevel="0" collapsed="false">
      <c r="A4349" s="0" t="e">
        <f aca="false">INDEX(BucketTable,MATCH(B4349,SumMonths,0),1)</f>
        <v>#N/A</v>
      </c>
      <c r="Y4349" s="140"/>
      <c r="Z4349" s="140"/>
    </row>
    <row r="4350" customFormat="false" ht="12.75" hidden="false" customHeight="false" outlineLevel="0" collapsed="false">
      <c r="A4350" s="0" t="e">
        <f aca="false">INDEX(BucketTable,MATCH(B4350,SumMonths,0),1)</f>
        <v>#N/A</v>
      </c>
      <c r="Y4350" s="140"/>
      <c r="Z4350" s="140"/>
    </row>
    <row r="4351" customFormat="false" ht="12.75" hidden="false" customHeight="false" outlineLevel="0" collapsed="false">
      <c r="A4351" s="0" t="e">
        <f aca="false">INDEX(BucketTable,MATCH(B4351,SumMonths,0),1)</f>
        <v>#N/A</v>
      </c>
      <c r="Y4351" s="140"/>
      <c r="Z4351" s="140"/>
    </row>
    <row r="4352" customFormat="false" ht="12.75" hidden="false" customHeight="false" outlineLevel="0" collapsed="false">
      <c r="A4352" s="0" t="e">
        <f aca="false">INDEX(BucketTable,MATCH(B4352,SumMonths,0),1)</f>
        <v>#N/A</v>
      </c>
      <c r="Y4352" s="140"/>
      <c r="Z4352" s="140"/>
    </row>
    <row r="4353" customFormat="false" ht="12.75" hidden="false" customHeight="false" outlineLevel="0" collapsed="false">
      <c r="A4353" s="0" t="e">
        <f aca="false">INDEX(BucketTable,MATCH(B4353,SumMonths,0),1)</f>
        <v>#N/A</v>
      </c>
      <c r="Y4353" s="140"/>
      <c r="Z4353" s="140"/>
    </row>
    <row r="4354" customFormat="false" ht="12.75" hidden="false" customHeight="false" outlineLevel="0" collapsed="false">
      <c r="A4354" s="0" t="e">
        <f aca="false">INDEX(BucketTable,MATCH(B4354,SumMonths,0),1)</f>
        <v>#N/A</v>
      </c>
      <c r="Y4354" s="140"/>
      <c r="Z4354" s="140"/>
    </row>
    <row r="4355" customFormat="false" ht="12.75" hidden="false" customHeight="false" outlineLevel="0" collapsed="false">
      <c r="A4355" s="0" t="e">
        <f aca="false">INDEX(BucketTable,MATCH(B4355,SumMonths,0),1)</f>
        <v>#N/A</v>
      </c>
      <c r="Y4355" s="140"/>
      <c r="Z4355" s="140"/>
    </row>
    <row r="4356" customFormat="false" ht="12.75" hidden="false" customHeight="false" outlineLevel="0" collapsed="false">
      <c r="A4356" s="0" t="e">
        <f aca="false">INDEX(BucketTable,MATCH(B4356,SumMonths,0),1)</f>
        <v>#N/A</v>
      </c>
      <c r="Y4356" s="140"/>
      <c r="Z4356" s="140"/>
    </row>
    <row r="4357" customFormat="false" ht="12.75" hidden="false" customHeight="false" outlineLevel="0" collapsed="false">
      <c r="A4357" s="0" t="e">
        <f aca="false">INDEX(BucketTable,MATCH(B4357,SumMonths,0),1)</f>
        <v>#N/A</v>
      </c>
      <c r="Y4357" s="140"/>
      <c r="Z4357" s="140"/>
    </row>
    <row r="4358" customFormat="false" ht="12.75" hidden="false" customHeight="false" outlineLevel="0" collapsed="false">
      <c r="A4358" s="0" t="e">
        <f aca="false">INDEX(BucketTable,MATCH(B4358,SumMonths,0),1)</f>
        <v>#N/A</v>
      </c>
      <c r="Y4358" s="140"/>
      <c r="Z4358" s="140"/>
    </row>
    <row r="4359" customFormat="false" ht="12.75" hidden="false" customHeight="false" outlineLevel="0" collapsed="false">
      <c r="A4359" s="0" t="e">
        <f aca="false">INDEX(BucketTable,MATCH(B4359,SumMonths,0),1)</f>
        <v>#N/A</v>
      </c>
      <c r="Y4359" s="140"/>
      <c r="Z4359" s="140"/>
    </row>
    <row r="4360" customFormat="false" ht="12.75" hidden="false" customHeight="false" outlineLevel="0" collapsed="false">
      <c r="A4360" s="0" t="e">
        <f aca="false">INDEX(BucketTable,MATCH(B4360,SumMonths,0),1)</f>
        <v>#N/A</v>
      </c>
      <c r="Y4360" s="140"/>
      <c r="Z4360" s="140"/>
    </row>
    <row r="4361" customFormat="false" ht="12.75" hidden="false" customHeight="false" outlineLevel="0" collapsed="false">
      <c r="A4361" s="0" t="e">
        <f aca="false">INDEX(BucketTable,MATCH(B4361,SumMonths,0),1)</f>
        <v>#N/A</v>
      </c>
      <c r="Y4361" s="140"/>
      <c r="Z4361" s="140"/>
    </row>
    <row r="4362" customFormat="false" ht="12.75" hidden="false" customHeight="false" outlineLevel="0" collapsed="false">
      <c r="A4362" s="0" t="e">
        <f aca="false">INDEX(BucketTable,MATCH(B4362,SumMonths,0),1)</f>
        <v>#N/A</v>
      </c>
      <c r="Y4362" s="140"/>
      <c r="Z4362" s="140"/>
    </row>
    <row r="4363" customFormat="false" ht="12.75" hidden="false" customHeight="false" outlineLevel="0" collapsed="false">
      <c r="A4363" s="0" t="e">
        <f aca="false">INDEX(BucketTable,MATCH(B4363,SumMonths,0),1)</f>
        <v>#N/A</v>
      </c>
      <c r="Y4363" s="140"/>
      <c r="Z4363" s="140"/>
    </row>
    <row r="4364" customFormat="false" ht="12.75" hidden="false" customHeight="false" outlineLevel="0" collapsed="false">
      <c r="A4364" s="0" t="e">
        <f aca="false">INDEX(BucketTable,MATCH(B4364,SumMonths,0),1)</f>
        <v>#N/A</v>
      </c>
      <c r="Y4364" s="140"/>
      <c r="Z4364" s="140"/>
    </row>
    <row r="4365" customFormat="false" ht="12.75" hidden="false" customHeight="false" outlineLevel="0" collapsed="false">
      <c r="A4365" s="0" t="e">
        <f aca="false">INDEX(BucketTable,MATCH(B4365,SumMonths,0),1)</f>
        <v>#N/A</v>
      </c>
      <c r="Y4365" s="140"/>
      <c r="Z4365" s="140"/>
    </row>
    <row r="4366" customFormat="false" ht="12.75" hidden="false" customHeight="false" outlineLevel="0" collapsed="false">
      <c r="A4366" s="0" t="e">
        <f aca="false">INDEX(BucketTable,MATCH(B4366,SumMonths,0),1)</f>
        <v>#N/A</v>
      </c>
      <c r="Y4366" s="140"/>
      <c r="Z4366" s="140"/>
    </row>
    <row r="4367" customFormat="false" ht="12.75" hidden="false" customHeight="false" outlineLevel="0" collapsed="false">
      <c r="A4367" s="0" t="e">
        <f aca="false">INDEX(BucketTable,MATCH(B4367,SumMonths,0),1)</f>
        <v>#N/A</v>
      </c>
      <c r="Y4367" s="140"/>
      <c r="Z4367" s="140"/>
    </row>
    <row r="4368" customFormat="false" ht="12.75" hidden="false" customHeight="false" outlineLevel="0" collapsed="false">
      <c r="A4368" s="0" t="e">
        <f aca="false">INDEX(BucketTable,MATCH(B4368,SumMonths,0),1)</f>
        <v>#N/A</v>
      </c>
      <c r="Y4368" s="140"/>
      <c r="Z4368" s="140"/>
    </row>
    <row r="4369" customFormat="false" ht="12.75" hidden="false" customHeight="false" outlineLevel="0" collapsed="false">
      <c r="A4369" s="0" t="e">
        <f aca="false">INDEX(BucketTable,MATCH(B4369,SumMonths,0),1)</f>
        <v>#N/A</v>
      </c>
      <c r="Y4369" s="140"/>
      <c r="Z4369" s="140"/>
    </row>
    <row r="4370" customFormat="false" ht="12.75" hidden="false" customHeight="false" outlineLevel="0" collapsed="false">
      <c r="A4370" s="0" t="e">
        <f aca="false">INDEX(BucketTable,MATCH(B4370,SumMonths,0),1)</f>
        <v>#N/A</v>
      </c>
      <c r="Y4370" s="140"/>
      <c r="Z4370" s="140"/>
    </row>
    <row r="4371" customFormat="false" ht="12.75" hidden="false" customHeight="false" outlineLevel="0" collapsed="false">
      <c r="A4371" s="0" t="e">
        <f aca="false">INDEX(BucketTable,MATCH(B4371,SumMonths,0),1)</f>
        <v>#N/A</v>
      </c>
      <c r="Y4371" s="140"/>
      <c r="Z4371" s="140"/>
    </row>
    <row r="4372" customFormat="false" ht="12.75" hidden="false" customHeight="false" outlineLevel="0" collapsed="false">
      <c r="A4372" s="0" t="e">
        <f aca="false">INDEX(BucketTable,MATCH(B4372,SumMonths,0),1)</f>
        <v>#N/A</v>
      </c>
      <c r="Y4372" s="140"/>
      <c r="Z4372" s="140"/>
    </row>
    <row r="4373" customFormat="false" ht="12.75" hidden="false" customHeight="false" outlineLevel="0" collapsed="false">
      <c r="A4373" s="0" t="e">
        <f aca="false">INDEX(BucketTable,MATCH(B4373,SumMonths,0),1)</f>
        <v>#N/A</v>
      </c>
      <c r="Y4373" s="140"/>
      <c r="Z4373" s="140"/>
    </row>
    <row r="4374" customFormat="false" ht="12.75" hidden="false" customHeight="false" outlineLevel="0" collapsed="false">
      <c r="A4374" s="0" t="e">
        <f aca="false">INDEX(BucketTable,MATCH(B4374,SumMonths,0),1)</f>
        <v>#N/A</v>
      </c>
      <c r="Y4374" s="140"/>
      <c r="Z4374" s="140"/>
    </row>
    <row r="4375" customFormat="false" ht="12.75" hidden="false" customHeight="false" outlineLevel="0" collapsed="false">
      <c r="A4375" s="0" t="e">
        <f aca="false">INDEX(BucketTable,MATCH(B4375,SumMonths,0),1)</f>
        <v>#N/A</v>
      </c>
      <c r="Y4375" s="140"/>
      <c r="Z4375" s="140"/>
    </row>
    <row r="4376" customFormat="false" ht="12.75" hidden="false" customHeight="false" outlineLevel="0" collapsed="false">
      <c r="A4376" s="0" t="e">
        <f aca="false">INDEX(BucketTable,MATCH(B4376,SumMonths,0),1)</f>
        <v>#N/A</v>
      </c>
      <c r="Y4376" s="140"/>
      <c r="Z4376" s="140"/>
    </row>
    <row r="4377" customFormat="false" ht="12.75" hidden="false" customHeight="false" outlineLevel="0" collapsed="false">
      <c r="A4377" s="0" t="e">
        <f aca="false">INDEX(BucketTable,MATCH(B4377,SumMonths,0),1)</f>
        <v>#N/A</v>
      </c>
      <c r="Y4377" s="140"/>
      <c r="Z4377" s="140"/>
    </row>
    <row r="4378" customFormat="false" ht="12.75" hidden="false" customHeight="false" outlineLevel="0" collapsed="false">
      <c r="A4378" s="0" t="e">
        <f aca="false">INDEX(BucketTable,MATCH(B4378,SumMonths,0),1)</f>
        <v>#N/A</v>
      </c>
      <c r="Y4378" s="140"/>
      <c r="Z4378" s="140"/>
    </row>
    <row r="4379" customFormat="false" ht="12.75" hidden="false" customHeight="false" outlineLevel="0" collapsed="false">
      <c r="A4379" s="0" t="e">
        <f aca="false">INDEX(BucketTable,MATCH(B4379,SumMonths,0),1)</f>
        <v>#N/A</v>
      </c>
      <c r="Y4379" s="140"/>
      <c r="Z4379" s="140"/>
    </row>
    <row r="4380" customFormat="false" ht="12.75" hidden="false" customHeight="false" outlineLevel="0" collapsed="false">
      <c r="A4380" s="0" t="e">
        <f aca="false">INDEX(BucketTable,MATCH(B4380,SumMonths,0),1)</f>
        <v>#N/A</v>
      </c>
      <c r="Y4380" s="140"/>
      <c r="Z4380" s="140"/>
    </row>
    <row r="4381" customFormat="false" ht="12.75" hidden="false" customHeight="false" outlineLevel="0" collapsed="false">
      <c r="A4381" s="0" t="e">
        <f aca="false">INDEX(BucketTable,MATCH(B4381,SumMonths,0),1)</f>
        <v>#N/A</v>
      </c>
      <c r="Y4381" s="140"/>
      <c r="Z4381" s="140"/>
    </row>
    <row r="4382" customFormat="false" ht="12.75" hidden="false" customHeight="false" outlineLevel="0" collapsed="false">
      <c r="A4382" s="0" t="e">
        <f aca="false">INDEX(BucketTable,MATCH(B4382,SumMonths,0),1)</f>
        <v>#N/A</v>
      </c>
      <c r="Y4382" s="140"/>
      <c r="Z4382" s="140"/>
    </row>
    <row r="4383" customFormat="false" ht="12.75" hidden="false" customHeight="false" outlineLevel="0" collapsed="false">
      <c r="A4383" s="0" t="e">
        <f aca="false">INDEX(BucketTable,MATCH(B4383,SumMonths,0),1)</f>
        <v>#N/A</v>
      </c>
      <c r="Y4383" s="140"/>
      <c r="Z4383" s="140"/>
    </row>
    <row r="4384" customFormat="false" ht="12.75" hidden="false" customHeight="false" outlineLevel="0" collapsed="false">
      <c r="A4384" s="0" t="e">
        <f aca="false">INDEX(BucketTable,MATCH(B4384,SumMonths,0),1)</f>
        <v>#N/A</v>
      </c>
      <c r="Y4384" s="140"/>
      <c r="Z4384" s="140"/>
    </row>
    <row r="4385" customFormat="false" ht="12.75" hidden="false" customHeight="false" outlineLevel="0" collapsed="false">
      <c r="A4385" s="0" t="e">
        <f aca="false">INDEX(BucketTable,MATCH(B4385,SumMonths,0),1)</f>
        <v>#N/A</v>
      </c>
      <c r="Y4385" s="140"/>
      <c r="Z4385" s="140"/>
    </row>
    <row r="4386" customFormat="false" ht="12.75" hidden="false" customHeight="false" outlineLevel="0" collapsed="false">
      <c r="A4386" s="0" t="e">
        <f aca="false">INDEX(BucketTable,MATCH(B4386,SumMonths,0),1)</f>
        <v>#N/A</v>
      </c>
      <c r="Y4386" s="140"/>
      <c r="Z4386" s="140"/>
    </row>
    <row r="4387" customFormat="false" ht="12.75" hidden="false" customHeight="false" outlineLevel="0" collapsed="false">
      <c r="A4387" s="0" t="e">
        <f aca="false">INDEX(BucketTable,MATCH(B4387,SumMonths,0),1)</f>
        <v>#N/A</v>
      </c>
      <c r="Y4387" s="140"/>
      <c r="Z4387" s="140"/>
    </row>
    <row r="4388" customFormat="false" ht="12.75" hidden="false" customHeight="false" outlineLevel="0" collapsed="false">
      <c r="A4388" s="0" t="e">
        <f aca="false">INDEX(BucketTable,MATCH(B4388,SumMonths,0),1)</f>
        <v>#N/A</v>
      </c>
      <c r="Y4388" s="140"/>
      <c r="Z4388" s="140"/>
    </row>
    <row r="4389" customFormat="false" ht="12.75" hidden="false" customHeight="false" outlineLevel="0" collapsed="false">
      <c r="A4389" s="0" t="e">
        <f aca="false">INDEX(BucketTable,MATCH(B4389,SumMonths,0),1)</f>
        <v>#N/A</v>
      </c>
      <c r="Y4389" s="140"/>
      <c r="Z4389" s="140"/>
    </row>
    <row r="4390" customFormat="false" ht="12.75" hidden="false" customHeight="false" outlineLevel="0" collapsed="false">
      <c r="A4390" s="0" t="e">
        <f aca="false">INDEX(BucketTable,MATCH(B4390,SumMonths,0),1)</f>
        <v>#N/A</v>
      </c>
      <c r="Y4390" s="140"/>
      <c r="Z4390" s="140"/>
    </row>
    <row r="4391" customFormat="false" ht="12.75" hidden="false" customHeight="false" outlineLevel="0" collapsed="false">
      <c r="A4391" s="0" t="e">
        <f aca="false">INDEX(BucketTable,MATCH(B4391,SumMonths,0),1)</f>
        <v>#N/A</v>
      </c>
      <c r="Y4391" s="140"/>
      <c r="Z4391" s="140"/>
    </row>
    <row r="4392" customFormat="false" ht="12.75" hidden="false" customHeight="false" outlineLevel="0" collapsed="false">
      <c r="A4392" s="0" t="e">
        <f aca="false">INDEX(BucketTable,MATCH(B4392,SumMonths,0),1)</f>
        <v>#N/A</v>
      </c>
      <c r="Y4392" s="140"/>
      <c r="Z4392" s="140"/>
    </row>
    <row r="4393" customFormat="false" ht="12.75" hidden="false" customHeight="false" outlineLevel="0" collapsed="false">
      <c r="A4393" s="0" t="e">
        <f aca="false">INDEX(BucketTable,MATCH(B4393,SumMonths,0),1)</f>
        <v>#N/A</v>
      </c>
      <c r="Y4393" s="140"/>
      <c r="Z4393" s="140"/>
    </row>
    <row r="4394" customFormat="false" ht="12.75" hidden="false" customHeight="false" outlineLevel="0" collapsed="false">
      <c r="A4394" s="0" t="e">
        <f aca="false">INDEX(BucketTable,MATCH(B4394,SumMonths,0),1)</f>
        <v>#N/A</v>
      </c>
      <c r="Y4394" s="140"/>
      <c r="Z4394" s="140"/>
    </row>
    <row r="4395" customFormat="false" ht="12.75" hidden="false" customHeight="false" outlineLevel="0" collapsed="false">
      <c r="A4395" s="0" t="e">
        <f aca="false">INDEX(BucketTable,MATCH(B4395,SumMonths,0),1)</f>
        <v>#N/A</v>
      </c>
      <c r="Y4395" s="140"/>
      <c r="Z4395" s="140"/>
    </row>
    <row r="4396" customFormat="false" ht="12.75" hidden="false" customHeight="false" outlineLevel="0" collapsed="false">
      <c r="A4396" s="0" t="e">
        <f aca="false">INDEX(BucketTable,MATCH(B4396,SumMonths,0),1)</f>
        <v>#N/A</v>
      </c>
      <c r="Y4396" s="140"/>
      <c r="Z4396" s="140"/>
    </row>
    <row r="4397" customFormat="false" ht="12.75" hidden="false" customHeight="false" outlineLevel="0" collapsed="false">
      <c r="A4397" s="0" t="e">
        <f aca="false">INDEX(BucketTable,MATCH(B4397,SumMonths,0),1)</f>
        <v>#N/A</v>
      </c>
      <c r="Y4397" s="140"/>
      <c r="Z4397" s="140"/>
    </row>
    <row r="4398" customFormat="false" ht="12.75" hidden="false" customHeight="false" outlineLevel="0" collapsed="false">
      <c r="A4398" s="0" t="e">
        <f aca="false">INDEX(BucketTable,MATCH(B4398,SumMonths,0),1)</f>
        <v>#N/A</v>
      </c>
      <c r="Y4398" s="140"/>
      <c r="Z4398" s="140"/>
    </row>
    <row r="4399" customFormat="false" ht="12.75" hidden="false" customHeight="false" outlineLevel="0" collapsed="false">
      <c r="A4399" s="0" t="e">
        <f aca="false">INDEX(BucketTable,MATCH(B4399,SumMonths,0),1)</f>
        <v>#N/A</v>
      </c>
      <c r="Y4399" s="140"/>
      <c r="Z4399" s="140"/>
    </row>
    <row r="4400" customFormat="false" ht="12.75" hidden="false" customHeight="false" outlineLevel="0" collapsed="false">
      <c r="A4400" s="0" t="e">
        <f aca="false">INDEX(BucketTable,MATCH(B4400,SumMonths,0),1)</f>
        <v>#N/A</v>
      </c>
      <c r="Y4400" s="140"/>
      <c r="Z4400" s="140"/>
    </row>
    <row r="4401" customFormat="false" ht="12.75" hidden="false" customHeight="false" outlineLevel="0" collapsed="false">
      <c r="A4401" s="0" t="e">
        <f aca="false">INDEX(BucketTable,MATCH(B4401,SumMonths,0),1)</f>
        <v>#N/A</v>
      </c>
      <c r="Y4401" s="140"/>
      <c r="Z4401" s="140"/>
    </row>
    <row r="4402" customFormat="false" ht="12.75" hidden="false" customHeight="false" outlineLevel="0" collapsed="false">
      <c r="A4402" s="0" t="e">
        <f aca="false">INDEX(BucketTable,MATCH(B4402,SumMonths,0),1)</f>
        <v>#N/A</v>
      </c>
      <c r="Y4402" s="140"/>
      <c r="Z4402" s="140"/>
    </row>
    <row r="4403" customFormat="false" ht="12.75" hidden="false" customHeight="false" outlineLevel="0" collapsed="false">
      <c r="A4403" s="0" t="e">
        <f aca="false">INDEX(BucketTable,MATCH(B4403,SumMonths,0),1)</f>
        <v>#N/A</v>
      </c>
      <c r="Y4403" s="140"/>
      <c r="Z4403" s="140"/>
    </row>
    <row r="4404" customFormat="false" ht="12.75" hidden="false" customHeight="false" outlineLevel="0" collapsed="false">
      <c r="A4404" s="0" t="e">
        <f aca="false">INDEX(BucketTable,MATCH(B4404,SumMonths,0),1)</f>
        <v>#N/A</v>
      </c>
      <c r="Y4404" s="140"/>
      <c r="Z4404" s="140"/>
    </row>
    <row r="4405" customFormat="false" ht="12.75" hidden="false" customHeight="false" outlineLevel="0" collapsed="false">
      <c r="A4405" s="0" t="e">
        <f aca="false">INDEX(BucketTable,MATCH(B4405,SumMonths,0),1)</f>
        <v>#N/A</v>
      </c>
      <c r="Y4405" s="140"/>
      <c r="Z4405" s="140"/>
    </row>
    <row r="4406" customFormat="false" ht="12.75" hidden="false" customHeight="false" outlineLevel="0" collapsed="false">
      <c r="A4406" s="0" t="e">
        <f aca="false">INDEX(BucketTable,MATCH(B4406,SumMonths,0),1)</f>
        <v>#N/A</v>
      </c>
      <c r="Y4406" s="140"/>
      <c r="Z4406" s="140"/>
    </row>
    <row r="4407" customFormat="false" ht="12.75" hidden="false" customHeight="false" outlineLevel="0" collapsed="false">
      <c r="A4407" s="0" t="e">
        <f aca="false">INDEX(BucketTable,MATCH(B4407,SumMonths,0),1)</f>
        <v>#N/A</v>
      </c>
      <c r="Y4407" s="140"/>
      <c r="Z4407" s="140"/>
    </row>
    <row r="4408" customFormat="false" ht="12.75" hidden="false" customHeight="false" outlineLevel="0" collapsed="false">
      <c r="A4408" s="0" t="e">
        <f aca="false">INDEX(BucketTable,MATCH(B4408,SumMonths,0),1)</f>
        <v>#N/A</v>
      </c>
      <c r="Y4408" s="140"/>
      <c r="Z4408" s="140"/>
    </row>
    <row r="4409" customFormat="false" ht="12.75" hidden="false" customHeight="false" outlineLevel="0" collapsed="false">
      <c r="A4409" s="0" t="e">
        <f aca="false">INDEX(BucketTable,MATCH(B4409,SumMonths,0),1)</f>
        <v>#N/A</v>
      </c>
      <c r="Y4409" s="140"/>
      <c r="Z4409" s="140"/>
    </row>
    <row r="4410" customFormat="false" ht="12.75" hidden="false" customHeight="false" outlineLevel="0" collapsed="false">
      <c r="A4410" s="0" t="e">
        <f aca="false">INDEX(BucketTable,MATCH(B4410,SumMonths,0),1)</f>
        <v>#N/A</v>
      </c>
      <c r="Y4410" s="140"/>
      <c r="Z4410" s="140"/>
    </row>
    <row r="4411" customFormat="false" ht="12.75" hidden="false" customHeight="false" outlineLevel="0" collapsed="false">
      <c r="A4411" s="0" t="e">
        <f aca="false">INDEX(BucketTable,MATCH(B4411,SumMonths,0),1)</f>
        <v>#N/A</v>
      </c>
      <c r="Y4411" s="140"/>
      <c r="Z4411" s="140"/>
    </row>
    <row r="4412" customFormat="false" ht="12.75" hidden="false" customHeight="false" outlineLevel="0" collapsed="false">
      <c r="A4412" s="0" t="e">
        <f aca="false">INDEX(BucketTable,MATCH(B4412,SumMonths,0),1)</f>
        <v>#N/A</v>
      </c>
      <c r="Y4412" s="140"/>
      <c r="Z4412" s="140"/>
    </row>
    <row r="4413" customFormat="false" ht="12.75" hidden="false" customHeight="false" outlineLevel="0" collapsed="false">
      <c r="A4413" s="0" t="e">
        <f aca="false">INDEX(BucketTable,MATCH(B4413,SumMonths,0),1)</f>
        <v>#N/A</v>
      </c>
      <c r="Y4413" s="140"/>
      <c r="Z4413" s="140"/>
    </row>
    <row r="4414" customFormat="false" ht="12.75" hidden="false" customHeight="false" outlineLevel="0" collapsed="false">
      <c r="A4414" s="0" t="e">
        <f aca="false">INDEX(BucketTable,MATCH(B4414,SumMonths,0),1)</f>
        <v>#N/A</v>
      </c>
      <c r="Y4414" s="140"/>
      <c r="Z4414" s="140"/>
    </row>
    <row r="4415" customFormat="false" ht="12.75" hidden="false" customHeight="false" outlineLevel="0" collapsed="false">
      <c r="A4415" s="0" t="e">
        <f aca="false">INDEX(BucketTable,MATCH(B4415,SumMonths,0),1)</f>
        <v>#N/A</v>
      </c>
      <c r="Y4415" s="140"/>
      <c r="Z4415" s="140"/>
    </row>
    <row r="4416" customFormat="false" ht="12.75" hidden="false" customHeight="false" outlineLevel="0" collapsed="false">
      <c r="A4416" s="0" t="e">
        <f aca="false">INDEX(BucketTable,MATCH(B4416,SumMonths,0),1)</f>
        <v>#N/A</v>
      </c>
      <c r="Y4416" s="140"/>
      <c r="Z4416" s="140"/>
    </row>
    <row r="4417" customFormat="false" ht="12.75" hidden="false" customHeight="false" outlineLevel="0" collapsed="false">
      <c r="A4417" s="0" t="e">
        <f aca="false">INDEX(BucketTable,MATCH(B4417,SumMonths,0),1)</f>
        <v>#N/A</v>
      </c>
      <c r="Y4417" s="140"/>
      <c r="Z4417" s="140"/>
    </row>
    <row r="4418" customFormat="false" ht="12.75" hidden="false" customHeight="false" outlineLevel="0" collapsed="false">
      <c r="A4418" s="0" t="e">
        <f aca="false">INDEX(BucketTable,MATCH(B4418,SumMonths,0),1)</f>
        <v>#N/A</v>
      </c>
      <c r="Y4418" s="140"/>
      <c r="Z4418" s="140"/>
    </row>
    <row r="4419" customFormat="false" ht="12.75" hidden="false" customHeight="false" outlineLevel="0" collapsed="false">
      <c r="A4419" s="0" t="e">
        <f aca="false">INDEX(BucketTable,MATCH(B4419,SumMonths,0),1)</f>
        <v>#N/A</v>
      </c>
      <c r="Y4419" s="140"/>
      <c r="Z4419" s="140"/>
    </row>
    <row r="4420" customFormat="false" ht="12.75" hidden="false" customHeight="false" outlineLevel="0" collapsed="false">
      <c r="A4420" s="0" t="e">
        <f aca="false">INDEX(BucketTable,MATCH(B4420,SumMonths,0),1)</f>
        <v>#N/A</v>
      </c>
      <c r="Y4420" s="140"/>
      <c r="Z4420" s="140"/>
    </row>
    <row r="4421" customFormat="false" ht="12.75" hidden="false" customHeight="false" outlineLevel="0" collapsed="false">
      <c r="A4421" s="0" t="e">
        <f aca="false">INDEX(BucketTable,MATCH(B4421,SumMonths,0),1)</f>
        <v>#N/A</v>
      </c>
      <c r="Y4421" s="140"/>
      <c r="Z4421" s="140"/>
    </row>
    <row r="4422" customFormat="false" ht="12.75" hidden="false" customHeight="false" outlineLevel="0" collapsed="false">
      <c r="A4422" s="0" t="e">
        <f aca="false">INDEX(BucketTable,MATCH(B4422,SumMonths,0),1)</f>
        <v>#N/A</v>
      </c>
      <c r="Y4422" s="140"/>
      <c r="Z4422" s="140"/>
    </row>
    <row r="4423" customFormat="false" ht="12.75" hidden="false" customHeight="false" outlineLevel="0" collapsed="false">
      <c r="A4423" s="0" t="e">
        <f aca="false">INDEX(BucketTable,MATCH(B4423,SumMonths,0),1)</f>
        <v>#N/A</v>
      </c>
      <c r="Y4423" s="140"/>
      <c r="Z4423" s="140"/>
    </row>
    <row r="4424" customFormat="false" ht="12.75" hidden="false" customHeight="false" outlineLevel="0" collapsed="false">
      <c r="A4424" s="0" t="e">
        <f aca="false">INDEX(BucketTable,MATCH(B4424,SumMonths,0),1)</f>
        <v>#N/A</v>
      </c>
      <c r="Y4424" s="140"/>
      <c r="Z4424" s="140"/>
    </row>
    <row r="4425" customFormat="false" ht="12.75" hidden="false" customHeight="false" outlineLevel="0" collapsed="false">
      <c r="A4425" s="0" t="e">
        <f aca="false">INDEX(BucketTable,MATCH(B4425,SumMonths,0),1)</f>
        <v>#N/A</v>
      </c>
      <c r="Y4425" s="140"/>
      <c r="Z4425" s="140"/>
    </row>
    <row r="4426" customFormat="false" ht="12.75" hidden="false" customHeight="false" outlineLevel="0" collapsed="false">
      <c r="A4426" s="0" t="e">
        <f aca="false">INDEX(BucketTable,MATCH(B4426,SumMonths,0),1)</f>
        <v>#N/A</v>
      </c>
      <c r="Y4426" s="140"/>
      <c r="Z4426" s="140"/>
    </row>
    <row r="4427" customFormat="false" ht="12.75" hidden="false" customHeight="false" outlineLevel="0" collapsed="false">
      <c r="A4427" s="0" t="e">
        <f aca="false">INDEX(BucketTable,MATCH(B4427,SumMonths,0),1)</f>
        <v>#N/A</v>
      </c>
      <c r="Y4427" s="140"/>
      <c r="Z4427" s="140"/>
    </row>
    <row r="4428" customFormat="false" ht="12.75" hidden="false" customHeight="false" outlineLevel="0" collapsed="false">
      <c r="A4428" s="0" t="e">
        <f aca="false">INDEX(BucketTable,MATCH(B4428,SumMonths,0),1)</f>
        <v>#N/A</v>
      </c>
      <c r="Y4428" s="140"/>
      <c r="Z4428" s="140"/>
    </row>
    <row r="4429" customFormat="false" ht="12.75" hidden="false" customHeight="false" outlineLevel="0" collapsed="false">
      <c r="A4429" s="0" t="e">
        <f aca="false">INDEX(BucketTable,MATCH(B4429,SumMonths,0),1)</f>
        <v>#N/A</v>
      </c>
      <c r="Y4429" s="140"/>
      <c r="Z4429" s="140"/>
    </row>
    <row r="4430" customFormat="false" ht="12.75" hidden="false" customHeight="false" outlineLevel="0" collapsed="false">
      <c r="A4430" s="0" t="e">
        <f aca="false">INDEX(BucketTable,MATCH(B4430,SumMonths,0),1)</f>
        <v>#N/A</v>
      </c>
      <c r="Y4430" s="140"/>
      <c r="Z4430" s="140"/>
    </row>
    <row r="4431" customFormat="false" ht="12.75" hidden="false" customHeight="false" outlineLevel="0" collapsed="false">
      <c r="A4431" s="0" t="e">
        <f aca="false">INDEX(BucketTable,MATCH(B4431,SumMonths,0),1)</f>
        <v>#N/A</v>
      </c>
      <c r="Y4431" s="140"/>
      <c r="Z4431" s="140"/>
    </row>
    <row r="4432" customFormat="false" ht="12.75" hidden="false" customHeight="false" outlineLevel="0" collapsed="false">
      <c r="A4432" s="0" t="e">
        <f aca="false">INDEX(BucketTable,MATCH(B4432,SumMonths,0),1)</f>
        <v>#N/A</v>
      </c>
      <c r="Y4432" s="140"/>
      <c r="Z4432" s="140"/>
    </row>
    <row r="4433" customFormat="false" ht="12.75" hidden="false" customHeight="false" outlineLevel="0" collapsed="false">
      <c r="A4433" s="0" t="e">
        <f aca="false">INDEX(BucketTable,MATCH(B4433,SumMonths,0),1)</f>
        <v>#N/A</v>
      </c>
      <c r="Y4433" s="140"/>
      <c r="Z4433" s="140"/>
    </row>
    <row r="4434" customFormat="false" ht="12.75" hidden="false" customHeight="false" outlineLevel="0" collapsed="false">
      <c r="A4434" s="0" t="e">
        <f aca="false">INDEX(BucketTable,MATCH(B4434,SumMonths,0),1)</f>
        <v>#N/A</v>
      </c>
      <c r="Y4434" s="140"/>
      <c r="Z4434" s="140"/>
    </row>
    <row r="4435" customFormat="false" ht="12.75" hidden="false" customHeight="false" outlineLevel="0" collapsed="false">
      <c r="A4435" s="0" t="e">
        <f aca="false">INDEX(BucketTable,MATCH(B4435,SumMonths,0),1)</f>
        <v>#N/A</v>
      </c>
      <c r="Y4435" s="140"/>
      <c r="Z4435" s="140"/>
    </row>
    <row r="4436" customFormat="false" ht="12.75" hidden="false" customHeight="false" outlineLevel="0" collapsed="false">
      <c r="A4436" s="0" t="e">
        <f aca="false">INDEX(BucketTable,MATCH(B4436,SumMonths,0),1)</f>
        <v>#N/A</v>
      </c>
      <c r="Y4436" s="140"/>
      <c r="Z4436" s="140"/>
    </row>
    <row r="4437" customFormat="false" ht="12.75" hidden="false" customHeight="false" outlineLevel="0" collapsed="false">
      <c r="A4437" s="0" t="e">
        <f aca="false">INDEX(BucketTable,MATCH(B4437,SumMonths,0),1)</f>
        <v>#N/A</v>
      </c>
      <c r="Y4437" s="140"/>
      <c r="Z4437" s="140"/>
    </row>
    <row r="4438" customFormat="false" ht="12.75" hidden="false" customHeight="false" outlineLevel="0" collapsed="false">
      <c r="A4438" s="0" t="e">
        <f aca="false">INDEX(BucketTable,MATCH(B4438,SumMonths,0),1)</f>
        <v>#N/A</v>
      </c>
      <c r="Y4438" s="140"/>
      <c r="Z4438" s="140"/>
    </row>
    <row r="4439" customFormat="false" ht="12.75" hidden="false" customHeight="false" outlineLevel="0" collapsed="false">
      <c r="A4439" s="0" t="e">
        <f aca="false">INDEX(BucketTable,MATCH(B4439,SumMonths,0),1)</f>
        <v>#N/A</v>
      </c>
      <c r="Y4439" s="140"/>
      <c r="Z4439" s="140"/>
    </row>
    <row r="4440" customFormat="false" ht="12.75" hidden="false" customHeight="false" outlineLevel="0" collapsed="false">
      <c r="A4440" s="0" t="e">
        <f aca="false">INDEX(BucketTable,MATCH(B4440,SumMonths,0),1)</f>
        <v>#N/A</v>
      </c>
      <c r="Y4440" s="140"/>
      <c r="Z4440" s="140"/>
    </row>
    <row r="4441" customFormat="false" ht="12.75" hidden="false" customHeight="false" outlineLevel="0" collapsed="false">
      <c r="A4441" s="0" t="e">
        <f aca="false">INDEX(BucketTable,MATCH(B4441,SumMonths,0),1)</f>
        <v>#N/A</v>
      </c>
      <c r="Y4441" s="140"/>
      <c r="Z4441" s="140"/>
    </row>
    <row r="4442" customFormat="false" ht="12.75" hidden="false" customHeight="false" outlineLevel="0" collapsed="false">
      <c r="A4442" s="0" t="e">
        <f aca="false">INDEX(BucketTable,MATCH(B4442,SumMonths,0),1)</f>
        <v>#N/A</v>
      </c>
      <c r="Y4442" s="140"/>
      <c r="Z4442" s="140"/>
    </row>
    <row r="4443" customFormat="false" ht="12.75" hidden="false" customHeight="false" outlineLevel="0" collapsed="false">
      <c r="A4443" s="0" t="e">
        <f aca="false">INDEX(BucketTable,MATCH(B4443,SumMonths,0),1)</f>
        <v>#N/A</v>
      </c>
      <c r="Y4443" s="140"/>
      <c r="Z4443" s="140"/>
    </row>
    <row r="4444" customFormat="false" ht="12.75" hidden="false" customHeight="false" outlineLevel="0" collapsed="false">
      <c r="A4444" s="0" t="e">
        <f aca="false">INDEX(BucketTable,MATCH(B4444,SumMonths,0),1)</f>
        <v>#N/A</v>
      </c>
      <c r="Y4444" s="140"/>
      <c r="Z4444" s="140"/>
    </row>
    <row r="4445" customFormat="false" ht="12.75" hidden="false" customHeight="false" outlineLevel="0" collapsed="false">
      <c r="A4445" s="0" t="e">
        <f aca="false">INDEX(BucketTable,MATCH(B4445,SumMonths,0),1)</f>
        <v>#N/A</v>
      </c>
      <c r="Y4445" s="140"/>
      <c r="Z4445" s="140"/>
    </row>
    <row r="4446" customFormat="false" ht="12.75" hidden="false" customHeight="false" outlineLevel="0" collapsed="false">
      <c r="A4446" s="0" t="e">
        <f aca="false">INDEX(BucketTable,MATCH(B4446,SumMonths,0),1)</f>
        <v>#N/A</v>
      </c>
      <c r="Y4446" s="140"/>
      <c r="Z4446" s="140"/>
    </row>
    <row r="4447" customFormat="false" ht="12.75" hidden="false" customHeight="false" outlineLevel="0" collapsed="false">
      <c r="A4447" s="0" t="e">
        <f aca="false">INDEX(BucketTable,MATCH(B4447,SumMonths,0),1)</f>
        <v>#N/A</v>
      </c>
      <c r="Y4447" s="140"/>
      <c r="Z4447" s="140"/>
    </row>
    <row r="4448" customFormat="false" ht="12.75" hidden="false" customHeight="false" outlineLevel="0" collapsed="false">
      <c r="A4448" s="0" t="e">
        <f aca="false">INDEX(BucketTable,MATCH(B4448,SumMonths,0),1)</f>
        <v>#N/A</v>
      </c>
      <c r="Y4448" s="140"/>
      <c r="Z4448" s="140"/>
    </row>
    <row r="4449" customFormat="false" ht="12.75" hidden="false" customHeight="false" outlineLevel="0" collapsed="false">
      <c r="A4449" s="0" t="e">
        <f aca="false">INDEX(BucketTable,MATCH(B4449,SumMonths,0),1)</f>
        <v>#N/A</v>
      </c>
      <c r="Y4449" s="140"/>
      <c r="Z4449" s="140"/>
    </row>
    <row r="4450" customFormat="false" ht="12.75" hidden="false" customHeight="false" outlineLevel="0" collapsed="false">
      <c r="A4450" s="0" t="e">
        <f aca="false">INDEX(BucketTable,MATCH(B4450,SumMonths,0),1)</f>
        <v>#N/A</v>
      </c>
      <c r="Y4450" s="140"/>
      <c r="Z4450" s="140"/>
    </row>
    <row r="4451" customFormat="false" ht="12.75" hidden="false" customHeight="false" outlineLevel="0" collapsed="false">
      <c r="A4451" s="0" t="e">
        <f aca="false">INDEX(BucketTable,MATCH(B4451,SumMonths,0),1)</f>
        <v>#N/A</v>
      </c>
      <c r="Y4451" s="140"/>
      <c r="Z4451" s="140"/>
    </row>
    <row r="4452" customFormat="false" ht="12.75" hidden="false" customHeight="false" outlineLevel="0" collapsed="false">
      <c r="A4452" s="0" t="e">
        <f aca="false">INDEX(BucketTable,MATCH(B4452,SumMonths,0),1)</f>
        <v>#N/A</v>
      </c>
      <c r="Y4452" s="140"/>
      <c r="Z4452" s="140"/>
    </row>
    <row r="4453" customFormat="false" ht="12.75" hidden="false" customHeight="false" outlineLevel="0" collapsed="false">
      <c r="A4453" s="0" t="e">
        <f aca="false">INDEX(BucketTable,MATCH(B4453,SumMonths,0),1)</f>
        <v>#N/A</v>
      </c>
      <c r="Y4453" s="140"/>
      <c r="Z4453" s="140"/>
    </row>
    <row r="4454" customFormat="false" ht="12.75" hidden="false" customHeight="false" outlineLevel="0" collapsed="false">
      <c r="A4454" s="0" t="e">
        <f aca="false">INDEX(BucketTable,MATCH(B4454,SumMonths,0),1)</f>
        <v>#N/A</v>
      </c>
      <c r="Y4454" s="140"/>
      <c r="Z4454" s="140"/>
    </row>
    <row r="4455" customFormat="false" ht="12.75" hidden="false" customHeight="false" outlineLevel="0" collapsed="false">
      <c r="A4455" s="0" t="e">
        <f aca="false">INDEX(BucketTable,MATCH(B4455,SumMonths,0),1)</f>
        <v>#N/A</v>
      </c>
      <c r="Y4455" s="140"/>
      <c r="Z4455" s="140"/>
    </row>
    <row r="4456" customFormat="false" ht="12.75" hidden="false" customHeight="false" outlineLevel="0" collapsed="false">
      <c r="A4456" s="0" t="e">
        <f aca="false">INDEX(BucketTable,MATCH(B4456,SumMonths,0),1)</f>
        <v>#N/A</v>
      </c>
      <c r="Y4456" s="140"/>
      <c r="Z4456" s="140"/>
    </row>
    <row r="4457" customFormat="false" ht="12.75" hidden="false" customHeight="false" outlineLevel="0" collapsed="false">
      <c r="A4457" s="0" t="e">
        <f aca="false">INDEX(BucketTable,MATCH(B4457,SumMonths,0),1)</f>
        <v>#N/A</v>
      </c>
      <c r="Y4457" s="140"/>
      <c r="Z4457" s="140"/>
    </row>
    <row r="4458" customFormat="false" ht="12.75" hidden="false" customHeight="false" outlineLevel="0" collapsed="false">
      <c r="A4458" s="0" t="e">
        <f aca="false">INDEX(BucketTable,MATCH(B4458,SumMonths,0),1)</f>
        <v>#N/A</v>
      </c>
      <c r="Y4458" s="140"/>
      <c r="Z4458" s="140"/>
    </row>
    <row r="4459" customFormat="false" ht="12.75" hidden="false" customHeight="false" outlineLevel="0" collapsed="false">
      <c r="A4459" s="0" t="e">
        <f aca="false">INDEX(BucketTable,MATCH(B4459,SumMonths,0),1)</f>
        <v>#N/A</v>
      </c>
      <c r="Y4459" s="140"/>
      <c r="Z4459" s="140"/>
    </row>
    <row r="4460" customFormat="false" ht="12.75" hidden="false" customHeight="false" outlineLevel="0" collapsed="false">
      <c r="A4460" s="0" t="e">
        <f aca="false">INDEX(BucketTable,MATCH(B4460,SumMonths,0),1)</f>
        <v>#N/A</v>
      </c>
      <c r="Y4460" s="140"/>
      <c r="Z4460" s="140"/>
    </row>
    <row r="4461" customFormat="false" ht="12.75" hidden="false" customHeight="false" outlineLevel="0" collapsed="false">
      <c r="A4461" s="0" t="e">
        <f aca="false">INDEX(BucketTable,MATCH(B4461,SumMonths,0),1)</f>
        <v>#N/A</v>
      </c>
      <c r="Y4461" s="140"/>
      <c r="Z4461" s="140"/>
    </row>
    <row r="4462" customFormat="false" ht="12.75" hidden="false" customHeight="false" outlineLevel="0" collapsed="false">
      <c r="A4462" s="0" t="e">
        <f aca="false">INDEX(BucketTable,MATCH(B4462,SumMonths,0),1)</f>
        <v>#N/A</v>
      </c>
      <c r="Y4462" s="140"/>
      <c r="Z4462" s="140"/>
    </row>
    <row r="4463" customFormat="false" ht="12.75" hidden="false" customHeight="false" outlineLevel="0" collapsed="false">
      <c r="A4463" s="0" t="e">
        <f aca="false">INDEX(BucketTable,MATCH(B4463,SumMonths,0),1)</f>
        <v>#N/A</v>
      </c>
      <c r="Y4463" s="140"/>
      <c r="Z4463" s="140"/>
    </row>
    <row r="4464" customFormat="false" ht="12.75" hidden="false" customHeight="false" outlineLevel="0" collapsed="false">
      <c r="A4464" s="0" t="e">
        <f aca="false">INDEX(BucketTable,MATCH(B4464,SumMonths,0),1)</f>
        <v>#N/A</v>
      </c>
      <c r="Y4464" s="140"/>
      <c r="Z4464" s="140"/>
    </row>
    <row r="4465" customFormat="false" ht="12.75" hidden="false" customHeight="false" outlineLevel="0" collapsed="false">
      <c r="A4465" s="0" t="e">
        <f aca="false">INDEX(BucketTable,MATCH(B4465,SumMonths,0),1)</f>
        <v>#N/A</v>
      </c>
      <c r="Y4465" s="140"/>
      <c r="Z4465" s="140"/>
    </row>
    <row r="4466" customFormat="false" ht="12.75" hidden="false" customHeight="false" outlineLevel="0" collapsed="false">
      <c r="A4466" s="0" t="e">
        <f aca="false">INDEX(BucketTable,MATCH(B4466,SumMonths,0),1)</f>
        <v>#N/A</v>
      </c>
      <c r="Y4466" s="140"/>
      <c r="Z4466" s="140"/>
    </row>
    <row r="4467" customFormat="false" ht="12.75" hidden="false" customHeight="false" outlineLevel="0" collapsed="false">
      <c r="A4467" s="0" t="e">
        <f aca="false">INDEX(BucketTable,MATCH(B4467,SumMonths,0),1)</f>
        <v>#N/A</v>
      </c>
      <c r="Y4467" s="140"/>
      <c r="Z4467" s="140"/>
    </row>
    <row r="4468" customFormat="false" ht="12.75" hidden="false" customHeight="false" outlineLevel="0" collapsed="false">
      <c r="A4468" s="0" t="e">
        <f aca="false">INDEX(BucketTable,MATCH(B4468,SumMonths,0),1)</f>
        <v>#N/A</v>
      </c>
      <c r="Y4468" s="140"/>
      <c r="Z4468" s="140"/>
    </row>
    <row r="4469" customFormat="false" ht="12.75" hidden="false" customHeight="false" outlineLevel="0" collapsed="false">
      <c r="A4469" s="0" t="e">
        <f aca="false">INDEX(BucketTable,MATCH(B4469,SumMonths,0),1)</f>
        <v>#N/A</v>
      </c>
      <c r="Y4469" s="140"/>
      <c r="Z4469" s="140"/>
    </row>
    <row r="4470" customFormat="false" ht="12.75" hidden="false" customHeight="false" outlineLevel="0" collapsed="false">
      <c r="A4470" s="0" t="e">
        <f aca="false">INDEX(BucketTable,MATCH(B4470,SumMonths,0),1)</f>
        <v>#N/A</v>
      </c>
      <c r="Y4470" s="140"/>
      <c r="Z4470" s="140"/>
    </row>
    <row r="4471" customFormat="false" ht="12.75" hidden="false" customHeight="false" outlineLevel="0" collapsed="false">
      <c r="A4471" s="0" t="e">
        <f aca="false">INDEX(BucketTable,MATCH(B4471,SumMonths,0),1)</f>
        <v>#N/A</v>
      </c>
      <c r="Y4471" s="140"/>
      <c r="Z4471" s="140"/>
    </row>
    <row r="4472" customFormat="false" ht="12.75" hidden="false" customHeight="false" outlineLevel="0" collapsed="false">
      <c r="A4472" s="0" t="e">
        <f aca="false">INDEX(BucketTable,MATCH(B4472,SumMonths,0),1)</f>
        <v>#N/A</v>
      </c>
      <c r="Y4472" s="140"/>
      <c r="Z4472" s="140"/>
    </row>
    <row r="4473" customFormat="false" ht="12.75" hidden="false" customHeight="false" outlineLevel="0" collapsed="false">
      <c r="A4473" s="0" t="e">
        <f aca="false">INDEX(BucketTable,MATCH(B4473,SumMonths,0),1)</f>
        <v>#N/A</v>
      </c>
      <c r="Y4473" s="140"/>
      <c r="Z4473" s="140"/>
    </row>
    <row r="4474" customFormat="false" ht="12.75" hidden="false" customHeight="false" outlineLevel="0" collapsed="false">
      <c r="A4474" s="0" t="e">
        <f aca="false">INDEX(BucketTable,MATCH(B4474,SumMonths,0),1)</f>
        <v>#N/A</v>
      </c>
      <c r="Y4474" s="140"/>
      <c r="Z4474" s="140"/>
    </row>
    <row r="4475" customFormat="false" ht="12.75" hidden="false" customHeight="false" outlineLevel="0" collapsed="false">
      <c r="A4475" s="0" t="e">
        <f aca="false">INDEX(BucketTable,MATCH(B4475,SumMonths,0),1)</f>
        <v>#N/A</v>
      </c>
      <c r="Y4475" s="140"/>
      <c r="Z4475" s="140"/>
    </row>
    <row r="4476" customFormat="false" ht="12.75" hidden="false" customHeight="false" outlineLevel="0" collapsed="false">
      <c r="A4476" s="0" t="e">
        <f aca="false">INDEX(BucketTable,MATCH(B4476,SumMonths,0),1)</f>
        <v>#N/A</v>
      </c>
      <c r="Y4476" s="140"/>
      <c r="Z4476" s="140"/>
    </row>
    <row r="4477" customFormat="false" ht="12.75" hidden="false" customHeight="false" outlineLevel="0" collapsed="false">
      <c r="A4477" s="0" t="e">
        <f aca="false">INDEX(BucketTable,MATCH(B4477,SumMonths,0),1)</f>
        <v>#N/A</v>
      </c>
      <c r="Y4477" s="140"/>
      <c r="Z4477" s="140"/>
    </row>
    <row r="4478" customFormat="false" ht="12.75" hidden="false" customHeight="false" outlineLevel="0" collapsed="false">
      <c r="A4478" s="0" t="e">
        <f aca="false">INDEX(BucketTable,MATCH(B4478,SumMonths,0),1)</f>
        <v>#N/A</v>
      </c>
      <c r="Y4478" s="140"/>
      <c r="Z4478" s="140"/>
    </row>
    <row r="4479" customFormat="false" ht="12.75" hidden="false" customHeight="false" outlineLevel="0" collapsed="false">
      <c r="A4479" s="0" t="e">
        <f aca="false">INDEX(BucketTable,MATCH(B4479,SumMonths,0),1)</f>
        <v>#N/A</v>
      </c>
      <c r="Y4479" s="140"/>
      <c r="Z4479" s="140"/>
    </row>
    <row r="4480" customFormat="false" ht="12.75" hidden="false" customHeight="false" outlineLevel="0" collapsed="false">
      <c r="A4480" s="0" t="e">
        <f aca="false">INDEX(BucketTable,MATCH(B4480,SumMonths,0),1)</f>
        <v>#N/A</v>
      </c>
      <c r="Y4480" s="140"/>
      <c r="Z4480" s="140"/>
    </row>
    <row r="4481" customFormat="false" ht="12.75" hidden="false" customHeight="false" outlineLevel="0" collapsed="false">
      <c r="A4481" s="0" t="e">
        <f aca="false">INDEX(BucketTable,MATCH(B4481,SumMonths,0),1)</f>
        <v>#N/A</v>
      </c>
      <c r="Y4481" s="140"/>
      <c r="Z4481" s="140"/>
    </row>
    <row r="4482" customFormat="false" ht="12.75" hidden="false" customHeight="false" outlineLevel="0" collapsed="false">
      <c r="A4482" s="0" t="e">
        <f aca="false">INDEX(BucketTable,MATCH(B4482,SumMonths,0),1)</f>
        <v>#N/A</v>
      </c>
      <c r="Y4482" s="140"/>
      <c r="Z4482" s="140"/>
    </row>
    <row r="4483" customFormat="false" ht="12.75" hidden="false" customHeight="false" outlineLevel="0" collapsed="false">
      <c r="A4483" s="0" t="e">
        <f aca="false">INDEX(BucketTable,MATCH(B4483,SumMonths,0),1)</f>
        <v>#N/A</v>
      </c>
      <c r="Y4483" s="140"/>
      <c r="Z4483" s="140"/>
    </row>
    <row r="4484" customFormat="false" ht="12.75" hidden="false" customHeight="false" outlineLevel="0" collapsed="false">
      <c r="A4484" s="0" t="e">
        <f aca="false">INDEX(BucketTable,MATCH(B4484,SumMonths,0),1)</f>
        <v>#N/A</v>
      </c>
      <c r="Y4484" s="140"/>
      <c r="Z4484" s="140"/>
    </row>
    <row r="4485" customFormat="false" ht="12.75" hidden="false" customHeight="false" outlineLevel="0" collapsed="false">
      <c r="A4485" s="0" t="e">
        <f aca="false">INDEX(BucketTable,MATCH(B4485,SumMonths,0),1)</f>
        <v>#N/A</v>
      </c>
      <c r="Y4485" s="140"/>
      <c r="Z4485" s="140"/>
    </row>
    <row r="4486" customFormat="false" ht="12.75" hidden="false" customHeight="false" outlineLevel="0" collapsed="false">
      <c r="A4486" s="0" t="e">
        <f aca="false">INDEX(BucketTable,MATCH(B4486,SumMonths,0),1)</f>
        <v>#N/A</v>
      </c>
      <c r="Y4486" s="140"/>
      <c r="Z4486" s="140"/>
    </row>
    <row r="4487" customFormat="false" ht="12.75" hidden="false" customHeight="false" outlineLevel="0" collapsed="false">
      <c r="A4487" s="0" t="e">
        <f aca="false">INDEX(BucketTable,MATCH(B4487,SumMonths,0),1)</f>
        <v>#N/A</v>
      </c>
      <c r="Y4487" s="140"/>
      <c r="Z4487" s="140"/>
    </row>
    <row r="4488" customFormat="false" ht="12.75" hidden="false" customHeight="false" outlineLevel="0" collapsed="false">
      <c r="A4488" s="0" t="e">
        <f aca="false">INDEX(BucketTable,MATCH(B4488,SumMonths,0),1)</f>
        <v>#N/A</v>
      </c>
      <c r="Y4488" s="140"/>
      <c r="Z4488" s="140"/>
    </row>
    <row r="4489" customFormat="false" ht="12.75" hidden="false" customHeight="false" outlineLevel="0" collapsed="false">
      <c r="A4489" s="0" t="e">
        <f aca="false">INDEX(BucketTable,MATCH(B4489,SumMonths,0),1)</f>
        <v>#N/A</v>
      </c>
      <c r="Y4489" s="140"/>
      <c r="Z4489" s="140"/>
    </row>
    <row r="4490" customFormat="false" ht="12.75" hidden="false" customHeight="false" outlineLevel="0" collapsed="false">
      <c r="A4490" s="0" t="e">
        <f aca="false">INDEX(BucketTable,MATCH(B4490,SumMonths,0),1)</f>
        <v>#N/A</v>
      </c>
      <c r="Y4490" s="140"/>
      <c r="Z4490" s="140"/>
    </row>
    <row r="4491" customFormat="false" ht="12.75" hidden="false" customHeight="false" outlineLevel="0" collapsed="false">
      <c r="A4491" s="0" t="e">
        <f aca="false">INDEX(BucketTable,MATCH(B4491,SumMonths,0),1)</f>
        <v>#N/A</v>
      </c>
      <c r="Y4491" s="140"/>
      <c r="Z4491" s="140"/>
    </row>
    <row r="4492" customFormat="false" ht="12.75" hidden="false" customHeight="false" outlineLevel="0" collapsed="false">
      <c r="A4492" s="0" t="e">
        <f aca="false">INDEX(BucketTable,MATCH(B4492,SumMonths,0),1)</f>
        <v>#N/A</v>
      </c>
      <c r="Y4492" s="140"/>
      <c r="Z4492" s="140"/>
    </row>
    <row r="4493" customFormat="false" ht="12.75" hidden="false" customHeight="false" outlineLevel="0" collapsed="false">
      <c r="A4493" s="0" t="e">
        <f aca="false">INDEX(BucketTable,MATCH(B4493,SumMonths,0),1)</f>
        <v>#N/A</v>
      </c>
      <c r="Y4493" s="140"/>
      <c r="Z4493" s="140"/>
    </row>
    <row r="4494" customFormat="false" ht="12.75" hidden="false" customHeight="false" outlineLevel="0" collapsed="false">
      <c r="A4494" s="0" t="e">
        <f aca="false">INDEX(BucketTable,MATCH(B4494,SumMonths,0),1)</f>
        <v>#N/A</v>
      </c>
      <c r="Y4494" s="140"/>
      <c r="Z4494" s="140"/>
    </row>
    <row r="4495" customFormat="false" ht="12.75" hidden="false" customHeight="false" outlineLevel="0" collapsed="false">
      <c r="A4495" s="0" t="e">
        <f aca="false">INDEX(BucketTable,MATCH(B4495,SumMonths,0),1)</f>
        <v>#N/A</v>
      </c>
      <c r="Y4495" s="140"/>
      <c r="Z4495" s="140"/>
    </row>
    <row r="4496" customFormat="false" ht="12.75" hidden="false" customHeight="false" outlineLevel="0" collapsed="false">
      <c r="A4496" s="0" t="e">
        <f aca="false">INDEX(BucketTable,MATCH(B4496,SumMonths,0),1)</f>
        <v>#N/A</v>
      </c>
      <c r="Y4496" s="140"/>
      <c r="Z4496" s="140"/>
    </row>
    <row r="4497" customFormat="false" ht="12.75" hidden="false" customHeight="false" outlineLevel="0" collapsed="false">
      <c r="A4497" s="0" t="e">
        <f aca="false">INDEX(BucketTable,MATCH(B4497,SumMonths,0),1)</f>
        <v>#N/A</v>
      </c>
      <c r="Y4497" s="140"/>
      <c r="Z4497" s="140"/>
    </row>
    <row r="4498" customFormat="false" ht="12.75" hidden="false" customHeight="false" outlineLevel="0" collapsed="false">
      <c r="A4498" s="0" t="e">
        <f aca="false">INDEX(BucketTable,MATCH(B4498,SumMonths,0),1)</f>
        <v>#N/A</v>
      </c>
      <c r="Y4498" s="140"/>
      <c r="Z4498" s="140"/>
    </row>
    <row r="4499" customFormat="false" ht="12.75" hidden="false" customHeight="false" outlineLevel="0" collapsed="false">
      <c r="A4499" s="0" t="e">
        <f aca="false">INDEX(BucketTable,MATCH(B4499,SumMonths,0),1)</f>
        <v>#N/A</v>
      </c>
      <c r="Y4499" s="140"/>
      <c r="Z4499" s="140"/>
    </row>
    <row r="4500" customFormat="false" ht="12.75" hidden="false" customHeight="false" outlineLevel="0" collapsed="false">
      <c r="A4500" s="0" t="e">
        <f aca="false">INDEX(BucketTable,MATCH(B4500,SumMonths,0),1)</f>
        <v>#N/A</v>
      </c>
      <c r="Y4500" s="140"/>
      <c r="Z4500" s="140"/>
    </row>
    <row r="4501" customFormat="false" ht="12.75" hidden="false" customHeight="false" outlineLevel="0" collapsed="false">
      <c r="A4501" s="0" t="e">
        <f aca="false">INDEX(BucketTable,MATCH(B4501,SumMonths,0),1)</f>
        <v>#N/A</v>
      </c>
      <c r="Y4501" s="140"/>
      <c r="Z4501" s="140"/>
    </row>
    <row r="4502" customFormat="false" ht="12.75" hidden="false" customHeight="false" outlineLevel="0" collapsed="false">
      <c r="A4502" s="0" t="e">
        <f aca="false">INDEX(BucketTable,MATCH(B4502,SumMonths,0),1)</f>
        <v>#N/A</v>
      </c>
      <c r="Y4502" s="140"/>
      <c r="Z4502" s="140"/>
    </row>
    <row r="4503" customFormat="false" ht="12.75" hidden="false" customHeight="false" outlineLevel="0" collapsed="false">
      <c r="A4503" s="0" t="e">
        <f aca="false">INDEX(BucketTable,MATCH(B4503,SumMonths,0),1)</f>
        <v>#N/A</v>
      </c>
      <c r="Y4503" s="140"/>
      <c r="Z4503" s="140"/>
    </row>
    <row r="4504" customFormat="false" ht="12.75" hidden="false" customHeight="false" outlineLevel="0" collapsed="false">
      <c r="A4504" s="0" t="e">
        <f aca="false">INDEX(BucketTable,MATCH(B4504,SumMonths,0),1)</f>
        <v>#N/A</v>
      </c>
      <c r="Y4504" s="140"/>
      <c r="Z4504" s="140"/>
    </row>
    <row r="4505" customFormat="false" ht="12.75" hidden="false" customHeight="false" outlineLevel="0" collapsed="false">
      <c r="A4505" s="0" t="e">
        <f aca="false">INDEX(BucketTable,MATCH(B4505,SumMonths,0),1)</f>
        <v>#N/A</v>
      </c>
      <c r="Y4505" s="140"/>
      <c r="Z4505" s="140"/>
    </row>
    <row r="4506" customFormat="false" ht="12.75" hidden="false" customHeight="false" outlineLevel="0" collapsed="false">
      <c r="A4506" s="0" t="e">
        <f aca="false">INDEX(BucketTable,MATCH(B4506,SumMonths,0),1)</f>
        <v>#N/A</v>
      </c>
      <c r="Y4506" s="140"/>
      <c r="Z4506" s="140"/>
    </row>
    <row r="4507" customFormat="false" ht="12.75" hidden="false" customHeight="false" outlineLevel="0" collapsed="false">
      <c r="A4507" s="0" t="e">
        <f aca="false">INDEX(BucketTable,MATCH(B4507,SumMonths,0),1)</f>
        <v>#N/A</v>
      </c>
      <c r="Y4507" s="140"/>
      <c r="Z4507" s="140"/>
    </row>
    <row r="4508" customFormat="false" ht="12.75" hidden="false" customHeight="false" outlineLevel="0" collapsed="false">
      <c r="A4508" s="0" t="e">
        <f aca="false">INDEX(BucketTable,MATCH(B4508,SumMonths,0),1)</f>
        <v>#N/A</v>
      </c>
      <c r="Y4508" s="140"/>
      <c r="Z4508" s="140"/>
    </row>
    <row r="4509" customFormat="false" ht="12.75" hidden="false" customHeight="false" outlineLevel="0" collapsed="false">
      <c r="A4509" s="0" t="e">
        <f aca="false">INDEX(BucketTable,MATCH(B4509,SumMonths,0),1)</f>
        <v>#N/A</v>
      </c>
      <c r="Y4509" s="140"/>
      <c r="Z4509" s="140"/>
    </row>
    <row r="4510" customFormat="false" ht="12.75" hidden="false" customHeight="false" outlineLevel="0" collapsed="false">
      <c r="A4510" s="0" t="e">
        <f aca="false">INDEX(BucketTable,MATCH(B4510,SumMonths,0),1)</f>
        <v>#N/A</v>
      </c>
      <c r="Y4510" s="140"/>
      <c r="Z4510" s="140"/>
    </row>
    <row r="4511" customFormat="false" ht="12.75" hidden="false" customHeight="false" outlineLevel="0" collapsed="false">
      <c r="A4511" s="0" t="e">
        <f aca="false">INDEX(BucketTable,MATCH(B4511,SumMonths,0),1)</f>
        <v>#N/A</v>
      </c>
      <c r="Y4511" s="140"/>
      <c r="Z4511" s="140"/>
    </row>
    <row r="4512" customFormat="false" ht="12.75" hidden="false" customHeight="false" outlineLevel="0" collapsed="false">
      <c r="A4512" s="0" t="e">
        <f aca="false">INDEX(BucketTable,MATCH(B4512,SumMonths,0),1)</f>
        <v>#N/A</v>
      </c>
      <c r="Y4512" s="140"/>
      <c r="Z4512" s="140"/>
    </row>
    <row r="4513" customFormat="false" ht="12.75" hidden="false" customHeight="false" outlineLevel="0" collapsed="false">
      <c r="A4513" s="0" t="e">
        <f aca="false">INDEX(BucketTable,MATCH(B4513,SumMonths,0),1)</f>
        <v>#N/A</v>
      </c>
      <c r="Y4513" s="140"/>
      <c r="Z4513" s="140"/>
    </row>
    <row r="4514" customFormat="false" ht="12.75" hidden="false" customHeight="false" outlineLevel="0" collapsed="false">
      <c r="A4514" s="0" t="e">
        <f aca="false">INDEX(BucketTable,MATCH(B4514,SumMonths,0),1)</f>
        <v>#N/A</v>
      </c>
      <c r="Y4514" s="140"/>
      <c r="Z4514" s="140"/>
    </row>
    <row r="4515" customFormat="false" ht="12.75" hidden="false" customHeight="false" outlineLevel="0" collapsed="false">
      <c r="A4515" s="0" t="e">
        <f aca="false">INDEX(BucketTable,MATCH(B4515,SumMonths,0),1)</f>
        <v>#N/A</v>
      </c>
      <c r="Y4515" s="140"/>
      <c r="Z4515" s="140"/>
    </row>
    <row r="4516" customFormat="false" ht="12.75" hidden="false" customHeight="false" outlineLevel="0" collapsed="false">
      <c r="A4516" s="0" t="e">
        <f aca="false">INDEX(BucketTable,MATCH(B4516,SumMonths,0),1)</f>
        <v>#N/A</v>
      </c>
      <c r="Y4516" s="140"/>
      <c r="Z4516" s="140"/>
    </row>
    <row r="4517" customFormat="false" ht="12.75" hidden="false" customHeight="false" outlineLevel="0" collapsed="false">
      <c r="A4517" s="0" t="e">
        <f aca="false">INDEX(BucketTable,MATCH(B4517,SumMonths,0),1)</f>
        <v>#N/A</v>
      </c>
      <c r="Y4517" s="140"/>
      <c r="Z4517" s="140"/>
    </row>
    <row r="4518" customFormat="false" ht="12.75" hidden="false" customHeight="false" outlineLevel="0" collapsed="false">
      <c r="A4518" s="0" t="e">
        <f aca="false">INDEX(BucketTable,MATCH(B4518,SumMonths,0),1)</f>
        <v>#N/A</v>
      </c>
      <c r="Y4518" s="140"/>
      <c r="Z4518" s="140"/>
    </row>
    <row r="4519" customFormat="false" ht="12.75" hidden="false" customHeight="false" outlineLevel="0" collapsed="false">
      <c r="A4519" s="0" t="e">
        <f aca="false">INDEX(BucketTable,MATCH(B4519,SumMonths,0),1)</f>
        <v>#N/A</v>
      </c>
      <c r="Y4519" s="140"/>
      <c r="Z4519" s="140"/>
    </row>
    <row r="4520" customFormat="false" ht="12.75" hidden="false" customHeight="false" outlineLevel="0" collapsed="false">
      <c r="A4520" s="0" t="e">
        <f aca="false">INDEX(BucketTable,MATCH(B4520,SumMonths,0),1)</f>
        <v>#N/A</v>
      </c>
      <c r="Y4520" s="140"/>
      <c r="Z4520" s="140"/>
    </row>
    <row r="4521" customFormat="false" ht="12.75" hidden="false" customHeight="false" outlineLevel="0" collapsed="false">
      <c r="A4521" s="0" t="e">
        <f aca="false">INDEX(BucketTable,MATCH(B4521,SumMonths,0),1)</f>
        <v>#N/A</v>
      </c>
      <c r="Y4521" s="140"/>
      <c r="Z4521" s="140"/>
    </row>
    <row r="4522" customFormat="false" ht="12.75" hidden="false" customHeight="false" outlineLevel="0" collapsed="false">
      <c r="A4522" s="0" t="e">
        <f aca="false">INDEX(BucketTable,MATCH(B4522,SumMonths,0),1)</f>
        <v>#N/A</v>
      </c>
      <c r="Y4522" s="140"/>
      <c r="Z4522" s="140"/>
    </row>
    <row r="4523" customFormat="false" ht="12.75" hidden="false" customHeight="false" outlineLevel="0" collapsed="false">
      <c r="A4523" s="0" t="e">
        <f aca="false">INDEX(BucketTable,MATCH(B4523,SumMonths,0),1)</f>
        <v>#N/A</v>
      </c>
      <c r="Y4523" s="140"/>
      <c r="Z4523" s="140"/>
    </row>
    <row r="4524" customFormat="false" ht="12.75" hidden="false" customHeight="false" outlineLevel="0" collapsed="false">
      <c r="A4524" s="0" t="e">
        <f aca="false">INDEX(BucketTable,MATCH(B4524,SumMonths,0),1)</f>
        <v>#N/A</v>
      </c>
      <c r="Y4524" s="140"/>
      <c r="Z4524" s="140"/>
    </row>
    <row r="4525" customFormat="false" ht="12.75" hidden="false" customHeight="false" outlineLevel="0" collapsed="false">
      <c r="A4525" s="0" t="e">
        <f aca="false">INDEX(BucketTable,MATCH(B4525,SumMonths,0),1)</f>
        <v>#N/A</v>
      </c>
      <c r="Y4525" s="140"/>
      <c r="Z4525" s="140"/>
    </row>
    <row r="4526" customFormat="false" ht="12.75" hidden="false" customHeight="false" outlineLevel="0" collapsed="false">
      <c r="A4526" s="0" t="e">
        <f aca="false">INDEX(BucketTable,MATCH(B4526,SumMonths,0),1)</f>
        <v>#N/A</v>
      </c>
      <c r="Y4526" s="140"/>
      <c r="Z4526" s="140"/>
    </row>
    <row r="4527" customFormat="false" ht="12.75" hidden="false" customHeight="false" outlineLevel="0" collapsed="false">
      <c r="A4527" s="0" t="e">
        <f aca="false">INDEX(BucketTable,MATCH(B4527,SumMonths,0),1)</f>
        <v>#N/A</v>
      </c>
      <c r="Y4527" s="140"/>
      <c r="Z4527" s="140"/>
    </row>
    <row r="4528" customFormat="false" ht="12.75" hidden="false" customHeight="false" outlineLevel="0" collapsed="false">
      <c r="A4528" s="0" t="e">
        <f aca="false">INDEX(BucketTable,MATCH(B4528,SumMonths,0),1)</f>
        <v>#N/A</v>
      </c>
      <c r="Y4528" s="140"/>
      <c r="Z4528" s="140"/>
    </row>
    <row r="4529" customFormat="false" ht="12.75" hidden="false" customHeight="false" outlineLevel="0" collapsed="false">
      <c r="A4529" s="0" t="e">
        <f aca="false">INDEX(BucketTable,MATCH(B4529,SumMonths,0),1)</f>
        <v>#N/A</v>
      </c>
      <c r="Y4529" s="140"/>
      <c r="Z4529" s="140"/>
    </row>
    <row r="4530" customFormat="false" ht="12.75" hidden="false" customHeight="false" outlineLevel="0" collapsed="false">
      <c r="A4530" s="0" t="e">
        <f aca="false">INDEX(BucketTable,MATCH(B4530,SumMonths,0),1)</f>
        <v>#N/A</v>
      </c>
      <c r="Y4530" s="140"/>
      <c r="Z4530" s="140"/>
    </row>
    <row r="4531" customFormat="false" ht="12.75" hidden="false" customHeight="false" outlineLevel="0" collapsed="false">
      <c r="A4531" s="0" t="e">
        <f aca="false">INDEX(BucketTable,MATCH(B4531,SumMonths,0),1)</f>
        <v>#N/A</v>
      </c>
      <c r="Y4531" s="140"/>
      <c r="Z4531" s="140"/>
    </row>
    <row r="4532" customFormat="false" ht="12.75" hidden="false" customHeight="false" outlineLevel="0" collapsed="false">
      <c r="A4532" s="0" t="e">
        <f aca="false">INDEX(BucketTable,MATCH(B4532,SumMonths,0),1)</f>
        <v>#N/A</v>
      </c>
      <c r="Y4532" s="140"/>
      <c r="Z4532" s="140"/>
    </row>
    <row r="4533" customFormat="false" ht="12.75" hidden="false" customHeight="false" outlineLevel="0" collapsed="false">
      <c r="A4533" s="0" t="e">
        <f aca="false">INDEX(BucketTable,MATCH(B4533,SumMonths,0),1)</f>
        <v>#N/A</v>
      </c>
      <c r="Y4533" s="140"/>
      <c r="Z4533" s="140"/>
    </row>
    <row r="4534" customFormat="false" ht="12.75" hidden="false" customHeight="false" outlineLevel="0" collapsed="false">
      <c r="A4534" s="0" t="e">
        <f aca="false">INDEX(BucketTable,MATCH(B4534,SumMonths,0),1)</f>
        <v>#N/A</v>
      </c>
      <c r="Y4534" s="140"/>
      <c r="Z4534" s="140"/>
    </row>
    <row r="4535" customFormat="false" ht="12.75" hidden="false" customHeight="false" outlineLevel="0" collapsed="false">
      <c r="A4535" s="0" t="e">
        <f aca="false">INDEX(BucketTable,MATCH(B4535,SumMonths,0),1)</f>
        <v>#N/A</v>
      </c>
      <c r="Y4535" s="140"/>
      <c r="Z4535" s="140"/>
    </row>
    <row r="4536" customFormat="false" ht="12.75" hidden="false" customHeight="false" outlineLevel="0" collapsed="false">
      <c r="A4536" s="0" t="e">
        <f aca="false">INDEX(BucketTable,MATCH(B4536,SumMonths,0),1)</f>
        <v>#N/A</v>
      </c>
      <c r="Y4536" s="140"/>
      <c r="Z4536" s="140"/>
    </row>
    <row r="4537" customFormat="false" ht="12.75" hidden="false" customHeight="false" outlineLevel="0" collapsed="false">
      <c r="A4537" s="0" t="e">
        <f aca="false">INDEX(BucketTable,MATCH(B4537,SumMonths,0),1)</f>
        <v>#N/A</v>
      </c>
      <c r="Y4537" s="140"/>
      <c r="Z4537" s="140"/>
    </row>
    <row r="4538" customFormat="false" ht="12.75" hidden="false" customHeight="false" outlineLevel="0" collapsed="false">
      <c r="A4538" s="0" t="e">
        <f aca="false">INDEX(BucketTable,MATCH(B4538,SumMonths,0),1)</f>
        <v>#N/A</v>
      </c>
      <c r="Y4538" s="140"/>
      <c r="Z4538" s="140"/>
    </row>
    <row r="4539" customFormat="false" ht="12.75" hidden="false" customHeight="false" outlineLevel="0" collapsed="false">
      <c r="A4539" s="0" t="e">
        <f aca="false">INDEX(BucketTable,MATCH(B4539,SumMonths,0),1)</f>
        <v>#N/A</v>
      </c>
      <c r="Y4539" s="140"/>
      <c r="Z4539" s="140"/>
    </row>
    <row r="4540" customFormat="false" ht="12.75" hidden="false" customHeight="false" outlineLevel="0" collapsed="false">
      <c r="A4540" s="0" t="e">
        <f aca="false">INDEX(BucketTable,MATCH(B4540,SumMonths,0),1)</f>
        <v>#N/A</v>
      </c>
      <c r="Y4540" s="140"/>
      <c r="Z4540" s="140"/>
    </row>
    <row r="4541" customFormat="false" ht="12.75" hidden="false" customHeight="false" outlineLevel="0" collapsed="false">
      <c r="A4541" s="0" t="e">
        <f aca="false">INDEX(BucketTable,MATCH(B4541,SumMonths,0),1)</f>
        <v>#N/A</v>
      </c>
      <c r="Y4541" s="140"/>
      <c r="Z4541" s="140"/>
    </row>
    <row r="4542" customFormat="false" ht="12.75" hidden="false" customHeight="false" outlineLevel="0" collapsed="false">
      <c r="A4542" s="0" t="e">
        <f aca="false">INDEX(BucketTable,MATCH(B4542,SumMonths,0),1)</f>
        <v>#N/A</v>
      </c>
      <c r="Y4542" s="140"/>
      <c r="Z4542" s="140"/>
    </row>
    <row r="4543" customFormat="false" ht="12.75" hidden="false" customHeight="false" outlineLevel="0" collapsed="false">
      <c r="A4543" s="0" t="e">
        <f aca="false">INDEX(BucketTable,MATCH(B4543,SumMonths,0),1)</f>
        <v>#N/A</v>
      </c>
      <c r="Y4543" s="140"/>
      <c r="Z4543" s="140"/>
    </row>
    <row r="4544" customFormat="false" ht="12.75" hidden="false" customHeight="false" outlineLevel="0" collapsed="false">
      <c r="A4544" s="0" t="e">
        <f aca="false">INDEX(BucketTable,MATCH(B4544,SumMonths,0),1)</f>
        <v>#N/A</v>
      </c>
      <c r="Y4544" s="140"/>
      <c r="Z4544" s="140"/>
    </row>
    <row r="4545" customFormat="false" ht="12.75" hidden="false" customHeight="false" outlineLevel="0" collapsed="false">
      <c r="A4545" s="0" t="e">
        <f aca="false">INDEX(BucketTable,MATCH(B4545,SumMonths,0),1)</f>
        <v>#N/A</v>
      </c>
      <c r="Y4545" s="140"/>
      <c r="Z4545" s="140"/>
    </row>
    <row r="4546" customFormat="false" ht="12.75" hidden="false" customHeight="false" outlineLevel="0" collapsed="false">
      <c r="A4546" s="0" t="e">
        <f aca="false">INDEX(BucketTable,MATCH(B4546,SumMonths,0),1)</f>
        <v>#N/A</v>
      </c>
      <c r="Y4546" s="140"/>
      <c r="Z4546" s="140"/>
    </row>
    <row r="4547" customFormat="false" ht="12.75" hidden="false" customHeight="false" outlineLevel="0" collapsed="false">
      <c r="A4547" s="0" t="e">
        <f aca="false">INDEX(BucketTable,MATCH(B4547,SumMonths,0),1)</f>
        <v>#N/A</v>
      </c>
      <c r="Y4547" s="140"/>
      <c r="Z4547" s="140"/>
    </row>
    <row r="4548" customFormat="false" ht="12.75" hidden="false" customHeight="false" outlineLevel="0" collapsed="false">
      <c r="A4548" s="0" t="e">
        <f aca="false">INDEX(BucketTable,MATCH(B4548,SumMonths,0),1)</f>
        <v>#N/A</v>
      </c>
      <c r="Y4548" s="140"/>
      <c r="Z4548" s="140"/>
    </row>
    <row r="4549" customFormat="false" ht="12.75" hidden="false" customHeight="false" outlineLevel="0" collapsed="false">
      <c r="A4549" s="0" t="e">
        <f aca="false">INDEX(BucketTable,MATCH(B4549,SumMonths,0),1)</f>
        <v>#N/A</v>
      </c>
      <c r="Y4549" s="140"/>
      <c r="Z4549" s="140"/>
    </row>
    <row r="4550" customFormat="false" ht="12.75" hidden="false" customHeight="false" outlineLevel="0" collapsed="false">
      <c r="A4550" s="0" t="e">
        <f aca="false">INDEX(BucketTable,MATCH(B4550,SumMonths,0),1)</f>
        <v>#N/A</v>
      </c>
      <c r="Y4550" s="140"/>
      <c r="Z4550" s="140"/>
    </row>
    <row r="4551" customFormat="false" ht="12.75" hidden="false" customHeight="false" outlineLevel="0" collapsed="false">
      <c r="A4551" s="0" t="e">
        <f aca="false">INDEX(BucketTable,MATCH(B4551,SumMonths,0),1)</f>
        <v>#N/A</v>
      </c>
      <c r="Y4551" s="140"/>
      <c r="Z4551" s="140"/>
    </row>
    <row r="4552" customFormat="false" ht="12.75" hidden="false" customHeight="false" outlineLevel="0" collapsed="false">
      <c r="A4552" s="0" t="e">
        <f aca="false">INDEX(BucketTable,MATCH(B4552,SumMonths,0),1)</f>
        <v>#N/A</v>
      </c>
      <c r="Y4552" s="140"/>
      <c r="Z4552" s="140"/>
    </row>
    <row r="4553" customFormat="false" ht="12.75" hidden="false" customHeight="false" outlineLevel="0" collapsed="false">
      <c r="A4553" s="0" t="e">
        <f aca="false">INDEX(BucketTable,MATCH(B4553,SumMonths,0),1)</f>
        <v>#N/A</v>
      </c>
      <c r="Y4553" s="140"/>
      <c r="Z4553" s="140"/>
    </row>
    <row r="4554" customFormat="false" ht="12.75" hidden="false" customHeight="false" outlineLevel="0" collapsed="false">
      <c r="A4554" s="0" t="e">
        <f aca="false">INDEX(BucketTable,MATCH(B4554,SumMonths,0),1)</f>
        <v>#N/A</v>
      </c>
      <c r="Y4554" s="140"/>
      <c r="Z4554" s="140"/>
    </row>
    <row r="4555" customFormat="false" ht="12.75" hidden="false" customHeight="false" outlineLevel="0" collapsed="false">
      <c r="A4555" s="0" t="e">
        <f aca="false">INDEX(BucketTable,MATCH(B4555,SumMonths,0),1)</f>
        <v>#N/A</v>
      </c>
      <c r="Y4555" s="140"/>
      <c r="Z4555" s="140"/>
    </row>
    <row r="4556" customFormat="false" ht="12.75" hidden="false" customHeight="false" outlineLevel="0" collapsed="false">
      <c r="A4556" s="0" t="e">
        <f aca="false">INDEX(BucketTable,MATCH(B4556,SumMonths,0),1)</f>
        <v>#N/A</v>
      </c>
      <c r="Y4556" s="140"/>
      <c r="Z4556" s="140"/>
    </row>
    <row r="4557" customFormat="false" ht="12.75" hidden="false" customHeight="false" outlineLevel="0" collapsed="false">
      <c r="A4557" s="0" t="e">
        <f aca="false">INDEX(BucketTable,MATCH(B4557,SumMonths,0),1)</f>
        <v>#N/A</v>
      </c>
      <c r="Y4557" s="140"/>
      <c r="Z4557" s="140"/>
    </row>
    <row r="4558" customFormat="false" ht="12.75" hidden="false" customHeight="false" outlineLevel="0" collapsed="false">
      <c r="A4558" s="0" t="e">
        <f aca="false">INDEX(BucketTable,MATCH(B4558,SumMonths,0),1)</f>
        <v>#N/A</v>
      </c>
      <c r="Y4558" s="140"/>
      <c r="Z4558" s="140"/>
    </row>
    <row r="4559" customFormat="false" ht="12.75" hidden="false" customHeight="false" outlineLevel="0" collapsed="false">
      <c r="A4559" s="0" t="e">
        <f aca="false">INDEX(BucketTable,MATCH(B4559,SumMonths,0),1)</f>
        <v>#N/A</v>
      </c>
      <c r="Y4559" s="140"/>
      <c r="Z4559" s="140"/>
    </row>
    <row r="4560" customFormat="false" ht="12.75" hidden="false" customHeight="false" outlineLevel="0" collapsed="false">
      <c r="A4560" s="0" t="e">
        <f aca="false">INDEX(BucketTable,MATCH(B4560,SumMonths,0),1)</f>
        <v>#N/A</v>
      </c>
      <c r="Y4560" s="140"/>
      <c r="Z4560" s="140"/>
    </row>
    <row r="4561" customFormat="false" ht="12.75" hidden="false" customHeight="false" outlineLevel="0" collapsed="false">
      <c r="A4561" s="0" t="e">
        <f aca="false">INDEX(BucketTable,MATCH(B4561,SumMonths,0),1)</f>
        <v>#N/A</v>
      </c>
      <c r="Y4561" s="140"/>
      <c r="Z4561" s="140"/>
    </row>
    <row r="4562" customFormat="false" ht="12.75" hidden="false" customHeight="false" outlineLevel="0" collapsed="false">
      <c r="A4562" s="0" t="e">
        <f aca="false">INDEX(BucketTable,MATCH(B4562,SumMonths,0),1)</f>
        <v>#N/A</v>
      </c>
      <c r="Y4562" s="140"/>
      <c r="Z4562" s="140"/>
    </row>
    <row r="4563" customFormat="false" ht="12.75" hidden="false" customHeight="false" outlineLevel="0" collapsed="false">
      <c r="A4563" s="0" t="e">
        <f aca="false">INDEX(BucketTable,MATCH(B4563,SumMonths,0),1)</f>
        <v>#N/A</v>
      </c>
      <c r="Y4563" s="140"/>
      <c r="Z4563" s="140"/>
    </row>
    <row r="4564" customFormat="false" ht="12.75" hidden="false" customHeight="false" outlineLevel="0" collapsed="false">
      <c r="A4564" s="0" t="e">
        <f aca="false">INDEX(BucketTable,MATCH(B4564,SumMonths,0),1)</f>
        <v>#N/A</v>
      </c>
      <c r="Y4564" s="140"/>
      <c r="Z4564" s="140"/>
    </row>
    <row r="4565" customFormat="false" ht="12.75" hidden="false" customHeight="false" outlineLevel="0" collapsed="false">
      <c r="A4565" s="0" t="e">
        <f aca="false">INDEX(BucketTable,MATCH(B4565,SumMonths,0),1)</f>
        <v>#N/A</v>
      </c>
      <c r="Y4565" s="140"/>
      <c r="Z4565" s="140"/>
    </row>
    <row r="4566" customFormat="false" ht="12.75" hidden="false" customHeight="false" outlineLevel="0" collapsed="false">
      <c r="A4566" s="0" t="e">
        <f aca="false">INDEX(BucketTable,MATCH(B4566,SumMonths,0),1)</f>
        <v>#N/A</v>
      </c>
      <c r="Y4566" s="140"/>
      <c r="Z4566" s="140"/>
    </row>
    <row r="4567" customFormat="false" ht="12.75" hidden="false" customHeight="false" outlineLevel="0" collapsed="false">
      <c r="A4567" s="0" t="e">
        <f aca="false">INDEX(BucketTable,MATCH(B4567,SumMonths,0),1)</f>
        <v>#N/A</v>
      </c>
      <c r="Y4567" s="140"/>
      <c r="Z4567" s="140"/>
    </row>
    <row r="4568" customFormat="false" ht="12.75" hidden="false" customHeight="false" outlineLevel="0" collapsed="false">
      <c r="A4568" s="0" t="e">
        <f aca="false">INDEX(BucketTable,MATCH(B4568,SumMonths,0),1)</f>
        <v>#N/A</v>
      </c>
      <c r="Y4568" s="140"/>
      <c r="Z4568" s="140"/>
    </row>
    <row r="4569" customFormat="false" ht="12.75" hidden="false" customHeight="false" outlineLevel="0" collapsed="false">
      <c r="A4569" s="0" t="e">
        <f aca="false">INDEX(BucketTable,MATCH(B4569,SumMonths,0),1)</f>
        <v>#N/A</v>
      </c>
      <c r="Y4569" s="140"/>
      <c r="Z4569" s="140"/>
    </row>
    <row r="4570" customFormat="false" ht="12.75" hidden="false" customHeight="false" outlineLevel="0" collapsed="false">
      <c r="A4570" s="0" t="e">
        <f aca="false">INDEX(BucketTable,MATCH(B4570,SumMonths,0),1)</f>
        <v>#N/A</v>
      </c>
      <c r="Y4570" s="140"/>
      <c r="Z4570" s="140"/>
    </row>
    <row r="4571" customFormat="false" ht="12.75" hidden="false" customHeight="false" outlineLevel="0" collapsed="false">
      <c r="A4571" s="0" t="e">
        <f aca="false">INDEX(BucketTable,MATCH(B4571,SumMonths,0),1)</f>
        <v>#N/A</v>
      </c>
      <c r="Y4571" s="140"/>
      <c r="Z4571" s="140"/>
    </row>
    <row r="4572" customFormat="false" ht="12.75" hidden="false" customHeight="false" outlineLevel="0" collapsed="false">
      <c r="A4572" s="0" t="e">
        <f aca="false">INDEX(BucketTable,MATCH(B4572,SumMonths,0),1)</f>
        <v>#N/A</v>
      </c>
      <c r="Y4572" s="140"/>
      <c r="Z4572" s="140"/>
    </row>
    <row r="4573" customFormat="false" ht="12.75" hidden="false" customHeight="false" outlineLevel="0" collapsed="false">
      <c r="A4573" s="0" t="e">
        <f aca="false">INDEX(BucketTable,MATCH(B4573,SumMonths,0),1)</f>
        <v>#N/A</v>
      </c>
      <c r="Y4573" s="140"/>
      <c r="Z4573" s="140"/>
    </row>
    <row r="4574" customFormat="false" ht="12.75" hidden="false" customHeight="false" outlineLevel="0" collapsed="false">
      <c r="A4574" s="0" t="e">
        <f aca="false">INDEX(BucketTable,MATCH(B4574,SumMonths,0),1)</f>
        <v>#N/A</v>
      </c>
      <c r="Y4574" s="140"/>
      <c r="Z4574" s="140"/>
    </row>
    <row r="4575" customFormat="false" ht="12.75" hidden="false" customHeight="false" outlineLevel="0" collapsed="false">
      <c r="A4575" s="0" t="e">
        <f aca="false">INDEX(BucketTable,MATCH(B4575,SumMonths,0),1)</f>
        <v>#N/A</v>
      </c>
      <c r="Y4575" s="140"/>
      <c r="Z4575" s="140"/>
    </row>
    <row r="4576" customFormat="false" ht="12.75" hidden="false" customHeight="false" outlineLevel="0" collapsed="false">
      <c r="A4576" s="0" t="e">
        <f aca="false">INDEX(BucketTable,MATCH(B4576,SumMonths,0),1)</f>
        <v>#N/A</v>
      </c>
      <c r="Y4576" s="140"/>
      <c r="Z4576" s="140"/>
    </row>
    <row r="4577" customFormat="false" ht="12.75" hidden="false" customHeight="false" outlineLevel="0" collapsed="false">
      <c r="A4577" s="0" t="e">
        <f aca="false">INDEX(BucketTable,MATCH(B4577,SumMonths,0),1)</f>
        <v>#N/A</v>
      </c>
      <c r="Y4577" s="140"/>
      <c r="Z4577" s="140"/>
    </row>
    <row r="4578" customFormat="false" ht="12.75" hidden="false" customHeight="false" outlineLevel="0" collapsed="false">
      <c r="A4578" s="0" t="e">
        <f aca="false">INDEX(BucketTable,MATCH(B4578,SumMonths,0),1)</f>
        <v>#N/A</v>
      </c>
      <c r="Y4578" s="140"/>
      <c r="Z4578" s="140"/>
    </row>
    <row r="4579" customFormat="false" ht="12.75" hidden="false" customHeight="false" outlineLevel="0" collapsed="false">
      <c r="A4579" s="0" t="e">
        <f aca="false">INDEX(BucketTable,MATCH(B4579,SumMonths,0),1)</f>
        <v>#N/A</v>
      </c>
      <c r="Y4579" s="140"/>
      <c r="Z4579" s="140"/>
    </row>
    <row r="4580" customFormat="false" ht="12.75" hidden="false" customHeight="false" outlineLevel="0" collapsed="false">
      <c r="A4580" s="0" t="e">
        <f aca="false">INDEX(BucketTable,MATCH(B4580,SumMonths,0),1)</f>
        <v>#N/A</v>
      </c>
      <c r="Y4580" s="140"/>
      <c r="Z4580" s="140"/>
    </row>
    <row r="4581" customFormat="false" ht="12.75" hidden="false" customHeight="false" outlineLevel="0" collapsed="false">
      <c r="A4581" s="0" t="e">
        <f aca="false">INDEX(BucketTable,MATCH(B4581,SumMonths,0),1)</f>
        <v>#N/A</v>
      </c>
      <c r="Y4581" s="140"/>
      <c r="Z4581" s="140"/>
    </row>
    <row r="4582" customFormat="false" ht="12.75" hidden="false" customHeight="false" outlineLevel="0" collapsed="false">
      <c r="A4582" s="0" t="e">
        <f aca="false">INDEX(BucketTable,MATCH(B4582,SumMonths,0),1)</f>
        <v>#N/A</v>
      </c>
      <c r="Y4582" s="140"/>
      <c r="Z4582" s="140"/>
    </row>
    <row r="4583" customFormat="false" ht="12.75" hidden="false" customHeight="false" outlineLevel="0" collapsed="false">
      <c r="A4583" s="0" t="e">
        <f aca="false">INDEX(BucketTable,MATCH(B4583,SumMonths,0),1)</f>
        <v>#N/A</v>
      </c>
      <c r="Y4583" s="140"/>
      <c r="Z4583" s="140"/>
    </row>
    <row r="4584" customFormat="false" ht="12.75" hidden="false" customHeight="false" outlineLevel="0" collapsed="false">
      <c r="A4584" s="0" t="e">
        <f aca="false">INDEX(BucketTable,MATCH(B4584,SumMonths,0),1)</f>
        <v>#N/A</v>
      </c>
      <c r="Y4584" s="140"/>
      <c r="Z4584" s="140"/>
    </row>
    <row r="4585" customFormat="false" ht="12.75" hidden="false" customHeight="false" outlineLevel="0" collapsed="false">
      <c r="A4585" s="0" t="e">
        <f aca="false">INDEX(BucketTable,MATCH(B4585,SumMonths,0),1)</f>
        <v>#N/A</v>
      </c>
      <c r="Y4585" s="140"/>
      <c r="Z4585" s="140"/>
    </row>
    <row r="4586" customFormat="false" ht="12.75" hidden="false" customHeight="false" outlineLevel="0" collapsed="false">
      <c r="A4586" s="0" t="e">
        <f aca="false">INDEX(BucketTable,MATCH(B4586,SumMonths,0),1)</f>
        <v>#N/A</v>
      </c>
      <c r="Y4586" s="140"/>
      <c r="Z4586" s="140"/>
    </row>
    <row r="4587" customFormat="false" ht="12.75" hidden="false" customHeight="false" outlineLevel="0" collapsed="false">
      <c r="A4587" s="0" t="e">
        <f aca="false">INDEX(BucketTable,MATCH(B4587,SumMonths,0),1)</f>
        <v>#N/A</v>
      </c>
      <c r="Y4587" s="140"/>
      <c r="Z4587" s="140"/>
    </row>
    <row r="4588" customFormat="false" ht="12.75" hidden="false" customHeight="false" outlineLevel="0" collapsed="false">
      <c r="A4588" s="0" t="e">
        <f aca="false">INDEX(BucketTable,MATCH(B4588,SumMonths,0),1)</f>
        <v>#N/A</v>
      </c>
      <c r="Y4588" s="140"/>
      <c r="Z4588" s="140"/>
    </row>
    <row r="4589" customFormat="false" ht="12.75" hidden="false" customHeight="false" outlineLevel="0" collapsed="false">
      <c r="A4589" s="0" t="e">
        <f aca="false">INDEX(BucketTable,MATCH(B4589,SumMonths,0),1)</f>
        <v>#N/A</v>
      </c>
      <c r="Y4589" s="140"/>
      <c r="Z4589" s="140"/>
    </row>
    <row r="4590" customFormat="false" ht="12.75" hidden="false" customHeight="false" outlineLevel="0" collapsed="false">
      <c r="A4590" s="0" t="e">
        <f aca="false">INDEX(BucketTable,MATCH(B4590,SumMonths,0),1)</f>
        <v>#N/A</v>
      </c>
      <c r="Y4590" s="140"/>
      <c r="Z4590" s="140"/>
    </row>
    <row r="4591" customFormat="false" ht="12.75" hidden="false" customHeight="false" outlineLevel="0" collapsed="false">
      <c r="A4591" s="0" t="e">
        <f aca="false">INDEX(BucketTable,MATCH(B4591,SumMonths,0),1)</f>
        <v>#N/A</v>
      </c>
      <c r="Y4591" s="140"/>
      <c r="Z4591" s="140"/>
    </row>
    <row r="4592" customFormat="false" ht="12.75" hidden="false" customHeight="false" outlineLevel="0" collapsed="false">
      <c r="A4592" s="0" t="e">
        <f aca="false">INDEX(BucketTable,MATCH(B4592,SumMonths,0),1)</f>
        <v>#N/A</v>
      </c>
      <c r="Y4592" s="140"/>
      <c r="Z4592" s="140"/>
    </row>
    <row r="4593" customFormat="false" ht="12.75" hidden="false" customHeight="false" outlineLevel="0" collapsed="false">
      <c r="A4593" s="0" t="e">
        <f aca="false">INDEX(BucketTable,MATCH(B4593,SumMonths,0),1)</f>
        <v>#N/A</v>
      </c>
      <c r="Y4593" s="140"/>
      <c r="Z4593" s="140"/>
    </row>
    <row r="4594" customFormat="false" ht="12.75" hidden="false" customHeight="false" outlineLevel="0" collapsed="false">
      <c r="A4594" s="0" t="e">
        <f aca="false">INDEX(BucketTable,MATCH(B4594,SumMonths,0),1)</f>
        <v>#N/A</v>
      </c>
      <c r="Y4594" s="140"/>
      <c r="Z4594" s="140"/>
    </row>
    <row r="4595" customFormat="false" ht="12.75" hidden="false" customHeight="false" outlineLevel="0" collapsed="false">
      <c r="A4595" s="0" t="e">
        <f aca="false">INDEX(BucketTable,MATCH(B4595,SumMonths,0),1)</f>
        <v>#N/A</v>
      </c>
      <c r="Y4595" s="140"/>
      <c r="Z4595" s="140"/>
    </row>
    <row r="4596" customFormat="false" ht="12.75" hidden="false" customHeight="false" outlineLevel="0" collapsed="false">
      <c r="A4596" s="0" t="e">
        <f aca="false">INDEX(BucketTable,MATCH(B4596,SumMonths,0),1)</f>
        <v>#N/A</v>
      </c>
      <c r="Y4596" s="140"/>
      <c r="Z4596" s="140"/>
    </row>
    <row r="4597" customFormat="false" ht="12.75" hidden="false" customHeight="false" outlineLevel="0" collapsed="false">
      <c r="A4597" s="0" t="e">
        <f aca="false">INDEX(BucketTable,MATCH(B4597,SumMonths,0),1)</f>
        <v>#N/A</v>
      </c>
      <c r="Y4597" s="140"/>
      <c r="Z4597" s="140"/>
    </row>
    <row r="4598" customFormat="false" ht="12.75" hidden="false" customHeight="false" outlineLevel="0" collapsed="false">
      <c r="A4598" s="0" t="e">
        <f aca="false">INDEX(BucketTable,MATCH(B4598,SumMonths,0),1)</f>
        <v>#N/A</v>
      </c>
      <c r="Y4598" s="140"/>
      <c r="Z4598" s="140"/>
    </row>
    <row r="4599" customFormat="false" ht="12.75" hidden="false" customHeight="false" outlineLevel="0" collapsed="false">
      <c r="A4599" s="0" t="e">
        <f aca="false">INDEX(BucketTable,MATCH(B4599,SumMonths,0),1)</f>
        <v>#N/A</v>
      </c>
      <c r="Y4599" s="140"/>
      <c r="Z4599" s="140"/>
    </row>
    <row r="4600" customFormat="false" ht="12.75" hidden="false" customHeight="false" outlineLevel="0" collapsed="false">
      <c r="A4600" s="0" t="e">
        <f aca="false">INDEX(BucketTable,MATCH(B4600,SumMonths,0),1)</f>
        <v>#N/A</v>
      </c>
      <c r="Y4600" s="140"/>
      <c r="Z4600" s="140"/>
    </row>
    <row r="4601" customFormat="false" ht="12.75" hidden="false" customHeight="false" outlineLevel="0" collapsed="false">
      <c r="A4601" s="0" t="e">
        <f aca="false">INDEX(BucketTable,MATCH(B4601,SumMonths,0),1)</f>
        <v>#N/A</v>
      </c>
      <c r="Y4601" s="140"/>
      <c r="Z4601" s="140"/>
    </row>
    <row r="4602" customFormat="false" ht="12.75" hidden="false" customHeight="false" outlineLevel="0" collapsed="false">
      <c r="A4602" s="0" t="e">
        <f aca="false">INDEX(BucketTable,MATCH(B4602,SumMonths,0),1)</f>
        <v>#N/A</v>
      </c>
      <c r="Y4602" s="140"/>
      <c r="Z4602" s="140"/>
    </row>
    <row r="4603" customFormat="false" ht="12.75" hidden="false" customHeight="false" outlineLevel="0" collapsed="false">
      <c r="A4603" s="0" t="e">
        <f aca="false">INDEX(BucketTable,MATCH(B4603,SumMonths,0),1)</f>
        <v>#N/A</v>
      </c>
      <c r="Y4603" s="140"/>
      <c r="Z4603" s="140"/>
    </row>
    <row r="4604" customFormat="false" ht="12.75" hidden="false" customHeight="false" outlineLevel="0" collapsed="false">
      <c r="A4604" s="0" t="e">
        <f aca="false">INDEX(BucketTable,MATCH(B4604,SumMonths,0),1)</f>
        <v>#N/A</v>
      </c>
      <c r="Y4604" s="140"/>
      <c r="Z4604" s="140"/>
    </row>
    <row r="4605" customFormat="false" ht="12.75" hidden="false" customHeight="false" outlineLevel="0" collapsed="false">
      <c r="A4605" s="0" t="e">
        <f aca="false">INDEX(BucketTable,MATCH(B4605,SumMonths,0),1)</f>
        <v>#N/A</v>
      </c>
      <c r="Y4605" s="140"/>
      <c r="Z4605" s="140"/>
    </row>
    <row r="4606" customFormat="false" ht="12.75" hidden="false" customHeight="false" outlineLevel="0" collapsed="false">
      <c r="A4606" s="0" t="e">
        <f aca="false">INDEX(BucketTable,MATCH(B4606,SumMonths,0),1)</f>
        <v>#N/A</v>
      </c>
      <c r="Y4606" s="140"/>
      <c r="Z4606" s="140"/>
    </row>
    <row r="4607" customFormat="false" ht="12.75" hidden="false" customHeight="false" outlineLevel="0" collapsed="false">
      <c r="A4607" s="0" t="e">
        <f aca="false">INDEX(BucketTable,MATCH(B4607,SumMonths,0),1)</f>
        <v>#N/A</v>
      </c>
      <c r="Y4607" s="140"/>
      <c r="Z4607" s="140"/>
    </row>
    <row r="4608" customFormat="false" ht="12.75" hidden="false" customHeight="false" outlineLevel="0" collapsed="false">
      <c r="A4608" s="0" t="e">
        <f aca="false">INDEX(BucketTable,MATCH(B4608,SumMonths,0),1)</f>
        <v>#N/A</v>
      </c>
      <c r="Y4608" s="140"/>
      <c r="Z4608" s="140"/>
    </row>
    <row r="4609" customFormat="false" ht="12.75" hidden="false" customHeight="false" outlineLevel="0" collapsed="false">
      <c r="A4609" s="0" t="e">
        <f aca="false">INDEX(BucketTable,MATCH(B4609,SumMonths,0),1)</f>
        <v>#N/A</v>
      </c>
      <c r="Y4609" s="140"/>
      <c r="Z4609" s="140"/>
    </row>
    <row r="4610" customFormat="false" ht="12.75" hidden="false" customHeight="false" outlineLevel="0" collapsed="false">
      <c r="A4610" s="0" t="e">
        <f aca="false">INDEX(BucketTable,MATCH(B4610,SumMonths,0),1)</f>
        <v>#N/A</v>
      </c>
      <c r="Y4610" s="140"/>
      <c r="Z4610" s="140"/>
    </row>
    <row r="4611" customFormat="false" ht="12.75" hidden="false" customHeight="false" outlineLevel="0" collapsed="false">
      <c r="A4611" s="0" t="e">
        <f aca="false">INDEX(BucketTable,MATCH(B4611,SumMonths,0),1)</f>
        <v>#N/A</v>
      </c>
      <c r="Y4611" s="140"/>
      <c r="Z4611" s="140"/>
    </row>
    <row r="4612" customFormat="false" ht="12.75" hidden="false" customHeight="false" outlineLevel="0" collapsed="false">
      <c r="A4612" s="0" t="e">
        <f aca="false">INDEX(BucketTable,MATCH(B4612,SumMonths,0),1)</f>
        <v>#N/A</v>
      </c>
      <c r="Y4612" s="140"/>
      <c r="Z4612" s="140"/>
    </row>
    <row r="4613" customFormat="false" ht="12.75" hidden="false" customHeight="false" outlineLevel="0" collapsed="false">
      <c r="A4613" s="0" t="e">
        <f aca="false">INDEX(BucketTable,MATCH(B4613,SumMonths,0),1)</f>
        <v>#N/A</v>
      </c>
      <c r="Y4613" s="140"/>
      <c r="Z4613" s="140"/>
    </row>
    <row r="4614" customFormat="false" ht="12.75" hidden="false" customHeight="false" outlineLevel="0" collapsed="false">
      <c r="A4614" s="0" t="e">
        <f aca="false">INDEX(BucketTable,MATCH(B4614,SumMonths,0),1)</f>
        <v>#N/A</v>
      </c>
      <c r="Y4614" s="140"/>
      <c r="Z4614" s="140"/>
    </row>
    <row r="4615" customFormat="false" ht="12.75" hidden="false" customHeight="false" outlineLevel="0" collapsed="false">
      <c r="A4615" s="0" t="e">
        <f aca="false">INDEX(BucketTable,MATCH(B4615,SumMonths,0),1)</f>
        <v>#N/A</v>
      </c>
      <c r="Y4615" s="140"/>
      <c r="Z4615" s="140"/>
    </row>
    <row r="4616" customFormat="false" ht="12.75" hidden="false" customHeight="false" outlineLevel="0" collapsed="false">
      <c r="A4616" s="0" t="e">
        <f aca="false">INDEX(BucketTable,MATCH(B4616,SumMonths,0),1)</f>
        <v>#N/A</v>
      </c>
      <c r="Y4616" s="140"/>
      <c r="Z4616" s="140"/>
    </row>
    <row r="4617" customFormat="false" ht="12.75" hidden="false" customHeight="false" outlineLevel="0" collapsed="false">
      <c r="A4617" s="0" t="e">
        <f aca="false">INDEX(BucketTable,MATCH(B4617,SumMonths,0),1)</f>
        <v>#N/A</v>
      </c>
      <c r="Y4617" s="140"/>
      <c r="Z4617" s="140"/>
    </row>
    <row r="4618" customFormat="false" ht="12.75" hidden="false" customHeight="false" outlineLevel="0" collapsed="false">
      <c r="A4618" s="0" t="e">
        <f aca="false">INDEX(BucketTable,MATCH(B4618,SumMonths,0),1)</f>
        <v>#N/A</v>
      </c>
      <c r="Y4618" s="140"/>
      <c r="Z4618" s="140"/>
    </row>
    <row r="4619" customFormat="false" ht="12.75" hidden="false" customHeight="false" outlineLevel="0" collapsed="false">
      <c r="A4619" s="0" t="e">
        <f aca="false">INDEX(BucketTable,MATCH(B4619,SumMonths,0),1)</f>
        <v>#N/A</v>
      </c>
      <c r="Y4619" s="140"/>
      <c r="Z4619" s="140"/>
    </row>
    <row r="4620" customFormat="false" ht="12.75" hidden="false" customHeight="false" outlineLevel="0" collapsed="false">
      <c r="A4620" s="0" t="e">
        <f aca="false">INDEX(BucketTable,MATCH(B4620,SumMonths,0),1)</f>
        <v>#N/A</v>
      </c>
      <c r="Y4620" s="140"/>
      <c r="Z4620" s="140"/>
    </row>
    <row r="4621" customFormat="false" ht="12.75" hidden="false" customHeight="false" outlineLevel="0" collapsed="false">
      <c r="A4621" s="0" t="e">
        <f aca="false">INDEX(BucketTable,MATCH(B4621,SumMonths,0),1)</f>
        <v>#N/A</v>
      </c>
      <c r="Y4621" s="140"/>
      <c r="Z4621" s="140"/>
    </row>
    <row r="4622" customFormat="false" ht="12.75" hidden="false" customHeight="false" outlineLevel="0" collapsed="false">
      <c r="A4622" s="0" t="e">
        <f aca="false">INDEX(BucketTable,MATCH(B4622,SumMonths,0),1)</f>
        <v>#N/A</v>
      </c>
      <c r="Y4622" s="140"/>
      <c r="Z4622" s="140"/>
    </row>
    <row r="4623" customFormat="false" ht="12.75" hidden="false" customHeight="false" outlineLevel="0" collapsed="false">
      <c r="A4623" s="0" t="e">
        <f aca="false">INDEX(BucketTable,MATCH(B4623,SumMonths,0),1)</f>
        <v>#N/A</v>
      </c>
      <c r="Y4623" s="140"/>
      <c r="Z4623" s="140"/>
    </row>
    <row r="4624" customFormat="false" ht="12.75" hidden="false" customHeight="false" outlineLevel="0" collapsed="false">
      <c r="A4624" s="0" t="e">
        <f aca="false">INDEX(BucketTable,MATCH(B4624,SumMonths,0),1)</f>
        <v>#N/A</v>
      </c>
      <c r="Y4624" s="140"/>
      <c r="Z4624" s="140"/>
    </row>
    <row r="4625" customFormat="false" ht="12.75" hidden="false" customHeight="false" outlineLevel="0" collapsed="false">
      <c r="A4625" s="0" t="e">
        <f aca="false">INDEX(BucketTable,MATCH(B4625,SumMonths,0),1)</f>
        <v>#N/A</v>
      </c>
      <c r="Y4625" s="140"/>
      <c r="Z4625" s="140"/>
    </row>
    <row r="4626" customFormat="false" ht="12.75" hidden="false" customHeight="false" outlineLevel="0" collapsed="false">
      <c r="A4626" s="0" t="e">
        <f aca="false">INDEX(BucketTable,MATCH(B4626,SumMonths,0),1)</f>
        <v>#N/A</v>
      </c>
      <c r="Y4626" s="140"/>
      <c r="Z4626" s="140"/>
    </row>
    <row r="4627" customFormat="false" ht="12.75" hidden="false" customHeight="false" outlineLevel="0" collapsed="false">
      <c r="A4627" s="0" t="e">
        <f aca="false">INDEX(BucketTable,MATCH(B4627,SumMonths,0),1)</f>
        <v>#N/A</v>
      </c>
      <c r="Y4627" s="140"/>
      <c r="Z4627" s="140"/>
    </row>
    <row r="4628" customFormat="false" ht="12.75" hidden="false" customHeight="false" outlineLevel="0" collapsed="false">
      <c r="A4628" s="0" t="e">
        <f aca="false">INDEX(BucketTable,MATCH(B4628,SumMonths,0),1)</f>
        <v>#N/A</v>
      </c>
      <c r="Y4628" s="140"/>
      <c r="Z4628" s="140"/>
    </row>
    <row r="4629" customFormat="false" ht="12.75" hidden="false" customHeight="false" outlineLevel="0" collapsed="false">
      <c r="A4629" s="0" t="e">
        <f aca="false">INDEX(BucketTable,MATCH(B4629,SumMonths,0),1)</f>
        <v>#N/A</v>
      </c>
      <c r="Y4629" s="140"/>
      <c r="Z4629" s="140"/>
    </row>
    <row r="4630" customFormat="false" ht="12.75" hidden="false" customHeight="false" outlineLevel="0" collapsed="false">
      <c r="A4630" s="0" t="e">
        <f aca="false">INDEX(BucketTable,MATCH(B4630,SumMonths,0),1)</f>
        <v>#N/A</v>
      </c>
      <c r="Y4630" s="140"/>
      <c r="Z4630" s="140"/>
    </row>
    <row r="4631" customFormat="false" ht="12.75" hidden="false" customHeight="false" outlineLevel="0" collapsed="false">
      <c r="A4631" s="0" t="e">
        <f aca="false">INDEX(BucketTable,MATCH(B4631,SumMonths,0),1)</f>
        <v>#N/A</v>
      </c>
      <c r="Y4631" s="140"/>
      <c r="Z4631" s="140"/>
    </row>
    <row r="4632" customFormat="false" ht="12.75" hidden="false" customHeight="false" outlineLevel="0" collapsed="false">
      <c r="A4632" s="0" t="e">
        <f aca="false">INDEX(BucketTable,MATCH(B4632,SumMonths,0),1)</f>
        <v>#N/A</v>
      </c>
      <c r="Y4632" s="140"/>
      <c r="Z4632" s="140"/>
    </row>
    <row r="4633" customFormat="false" ht="12.75" hidden="false" customHeight="false" outlineLevel="0" collapsed="false">
      <c r="A4633" s="0" t="e">
        <f aca="false">INDEX(BucketTable,MATCH(B4633,SumMonths,0),1)</f>
        <v>#N/A</v>
      </c>
      <c r="Y4633" s="140"/>
      <c r="Z4633" s="140"/>
    </row>
    <row r="4634" customFormat="false" ht="12.75" hidden="false" customHeight="false" outlineLevel="0" collapsed="false">
      <c r="A4634" s="0" t="e">
        <f aca="false">INDEX(BucketTable,MATCH(B4634,SumMonths,0),1)</f>
        <v>#N/A</v>
      </c>
      <c r="Y4634" s="140"/>
      <c r="Z4634" s="140"/>
    </row>
    <row r="4635" customFormat="false" ht="12.75" hidden="false" customHeight="false" outlineLevel="0" collapsed="false">
      <c r="A4635" s="0" t="e">
        <f aca="false">INDEX(BucketTable,MATCH(B4635,SumMonths,0),1)</f>
        <v>#N/A</v>
      </c>
      <c r="Y4635" s="140"/>
      <c r="Z4635" s="140"/>
    </row>
    <row r="4636" customFormat="false" ht="12.75" hidden="false" customHeight="false" outlineLevel="0" collapsed="false">
      <c r="A4636" s="0" t="e">
        <f aca="false">INDEX(BucketTable,MATCH(B4636,SumMonths,0),1)</f>
        <v>#N/A</v>
      </c>
      <c r="Y4636" s="140"/>
      <c r="Z4636" s="140"/>
    </row>
    <row r="4637" customFormat="false" ht="12.75" hidden="false" customHeight="false" outlineLevel="0" collapsed="false">
      <c r="A4637" s="0" t="e">
        <f aca="false">INDEX(BucketTable,MATCH(B4637,SumMonths,0),1)</f>
        <v>#N/A</v>
      </c>
      <c r="Y4637" s="140"/>
      <c r="Z4637" s="140"/>
    </row>
    <row r="4638" customFormat="false" ht="12.75" hidden="false" customHeight="false" outlineLevel="0" collapsed="false">
      <c r="A4638" s="0" t="e">
        <f aca="false">INDEX(BucketTable,MATCH(B4638,SumMonths,0),1)</f>
        <v>#N/A</v>
      </c>
      <c r="Y4638" s="140"/>
      <c r="Z4638" s="140"/>
    </row>
    <row r="4639" customFormat="false" ht="12.75" hidden="false" customHeight="false" outlineLevel="0" collapsed="false">
      <c r="A4639" s="0" t="e">
        <f aca="false">INDEX(BucketTable,MATCH(B4639,SumMonths,0),1)</f>
        <v>#N/A</v>
      </c>
      <c r="Y4639" s="140"/>
      <c r="Z4639" s="140"/>
    </row>
    <row r="4640" customFormat="false" ht="12.75" hidden="false" customHeight="false" outlineLevel="0" collapsed="false">
      <c r="A4640" s="0" t="e">
        <f aca="false">INDEX(BucketTable,MATCH(B4640,SumMonths,0),1)</f>
        <v>#N/A</v>
      </c>
      <c r="Y4640" s="140"/>
      <c r="Z4640" s="140"/>
    </row>
    <row r="4641" customFormat="false" ht="12.75" hidden="false" customHeight="false" outlineLevel="0" collapsed="false">
      <c r="A4641" s="0" t="e">
        <f aca="false">INDEX(BucketTable,MATCH(B4641,SumMonths,0),1)</f>
        <v>#N/A</v>
      </c>
      <c r="Y4641" s="140"/>
      <c r="Z4641" s="140"/>
    </row>
    <row r="4642" customFormat="false" ht="12.75" hidden="false" customHeight="false" outlineLevel="0" collapsed="false">
      <c r="A4642" s="0" t="e">
        <f aca="false">INDEX(BucketTable,MATCH(B4642,SumMonths,0),1)</f>
        <v>#N/A</v>
      </c>
      <c r="Y4642" s="140"/>
      <c r="Z4642" s="140"/>
    </row>
    <row r="4643" customFormat="false" ht="12.75" hidden="false" customHeight="false" outlineLevel="0" collapsed="false">
      <c r="A4643" s="0" t="e">
        <f aca="false">INDEX(BucketTable,MATCH(B4643,SumMonths,0),1)</f>
        <v>#N/A</v>
      </c>
      <c r="Y4643" s="140"/>
      <c r="Z4643" s="140"/>
    </row>
    <row r="4644" customFormat="false" ht="12.75" hidden="false" customHeight="false" outlineLevel="0" collapsed="false">
      <c r="A4644" s="0" t="e">
        <f aca="false">INDEX(BucketTable,MATCH(B4644,SumMonths,0),1)</f>
        <v>#N/A</v>
      </c>
      <c r="Y4644" s="140"/>
      <c r="Z4644" s="140"/>
    </row>
    <row r="4645" customFormat="false" ht="12.75" hidden="false" customHeight="false" outlineLevel="0" collapsed="false">
      <c r="A4645" s="0" t="e">
        <f aca="false">INDEX(BucketTable,MATCH(B4645,SumMonths,0),1)</f>
        <v>#N/A</v>
      </c>
      <c r="Y4645" s="140"/>
      <c r="Z4645" s="140"/>
    </row>
    <row r="4646" customFormat="false" ht="12.75" hidden="false" customHeight="false" outlineLevel="0" collapsed="false">
      <c r="A4646" s="0" t="e">
        <f aca="false">INDEX(BucketTable,MATCH(B4646,SumMonths,0),1)</f>
        <v>#N/A</v>
      </c>
      <c r="Y4646" s="140"/>
      <c r="Z4646" s="140"/>
    </row>
    <row r="4647" customFormat="false" ht="12.75" hidden="false" customHeight="false" outlineLevel="0" collapsed="false">
      <c r="A4647" s="0" t="e">
        <f aca="false">INDEX(BucketTable,MATCH(B4647,SumMonths,0),1)</f>
        <v>#N/A</v>
      </c>
      <c r="Y4647" s="140"/>
      <c r="Z4647" s="140"/>
    </row>
    <row r="4648" customFormat="false" ht="12.75" hidden="false" customHeight="false" outlineLevel="0" collapsed="false">
      <c r="A4648" s="0" t="e">
        <f aca="false">INDEX(BucketTable,MATCH(B4648,SumMonths,0),1)</f>
        <v>#N/A</v>
      </c>
      <c r="Y4648" s="140"/>
      <c r="Z4648" s="140"/>
    </row>
    <row r="4649" customFormat="false" ht="12.75" hidden="false" customHeight="false" outlineLevel="0" collapsed="false">
      <c r="A4649" s="0" t="e">
        <f aca="false">INDEX(BucketTable,MATCH(B4649,SumMonths,0),1)</f>
        <v>#N/A</v>
      </c>
      <c r="Y4649" s="140"/>
      <c r="Z4649" s="140"/>
    </row>
    <row r="4650" customFormat="false" ht="12.75" hidden="false" customHeight="false" outlineLevel="0" collapsed="false">
      <c r="A4650" s="0" t="e">
        <f aca="false">INDEX(BucketTable,MATCH(B4650,SumMonths,0),1)</f>
        <v>#N/A</v>
      </c>
      <c r="Y4650" s="140"/>
      <c r="Z4650" s="140"/>
    </row>
    <row r="4651" customFormat="false" ht="12.75" hidden="false" customHeight="false" outlineLevel="0" collapsed="false">
      <c r="A4651" s="0" t="e">
        <f aca="false">INDEX(BucketTable,MATCH(B4651,SumMonths,0),1)</f>
        <v>#N/A</v>
      </c>
      <c r="Y4651" s="140"/>
      <c r="Z4651" s="140"/>
    </row>
    <row r="4652" customFormat="false" ht="12.75" hidden="false" customHeight="false" outlineLevel="0" collapsed="false">
      <c r="A4652" s="0" t="e">
        <f aca="false">INDEX(BucketTable,MATCH(B4652,SumMonths,0),1)</f>
        <v>#N/A</v>
      </c>
      <c r="Y4652" s="140"/>
      <c r="Z4652" s="140"/>
    </row>
    <row r="4653" customFormat="false" ht="12.75" hidden="false" customHeight="false" outlineLevel="0" collapsed="false">
      <c r="A4653" s="0" t="e">
        <f aca="false">INDEX(BucketTable,MATCH(B4653,SumMonths,0),1)</f>
        <v>#N/A</v>
      </c>
      <c r="Y4653" s="140"/>
      <c r="Z4653" s="140"/>
    </row>
    <row r="4654" customFormat="false" ht="12.75" hidden="false" customHeight="false" outlineLevel="0" collapsed="false">
      <c r="A4654" s="0" t="e">
        <f aca="false">INDEX(BucketTable,MATCH(B4654,SumMonths,0),1)</f>
        <v>#N/A</v>
      </c>
      <c r="Y4654" s="140"/>
      <c r="Z4654" s="140"/>
    </row>
    <row r="4655" customFormat="false" ht="12.75" hidden="false" customHeight="false" outlineLevel="0" collapsed="false">
      <c r="A4655" s="0" t="e">
        <f aca="false">INDEX(BucketTable,MATCH(B4655,SumMonths,0),1)</f>
        <v>#N/A</v>
      </c>
      <c r="Y4655" s="140"/>
      <c r="Z4655" s="140"/>
    </row>
    <row r="4656" customFormat="false" ht="12.75" hidden="false" customHeight="false" outlineLevel="0" collapsed="false">
      <c r="A4656" s="0" t="e">
        <f aca="false">INDEX(BucketTable,MATCH(B4656,SumMonths,0),1)</f>
        <v>#N/A</v>
      </c>
      <c r="Y4656" s="140"/>
      <c r="Z4656" s="140"/>
    </row>
    <row r="4657" customFormat="false" ht="12.75" hidden="false" customHeight="false" outlineLevel="0" collapsed="false">
      <c r="A4657" s="0" t="e">
        <f aca="false">INDEX(BucketTable,MATCH(B4657,SumMonths,0),1)</f>
        <v>#N/A</v>
      </c>
      <c r="Y4657" s="140"/>
      <c r="Z4657" s="140"/>
    </row>
    <row r="4658" customFormat="false" ht="12.75" hidden="false" customHeight="false" outlineLevel="0" collapsed="false">
      <c r="A4658" s="0" t="e">
        <f aca="false">INDEX(BucketTable,MATCH(B4658,SumMonths,0),1)</f>
        <v>#N/A</v>
      </c>
      <c r="Y4658" s="140"/>
      <c r="Z4658" s="140"/>
    </row>
    <row r="4659" customFormat="false" ht="12.75" hidden="false" customHeight="false" outlineLevel="0" collapsed="false">
      <c r="A4659" s="0" t="e">
        <f aca="false">INDEX(BucketTable,MATCH(B4659,SumMonths,0),1)</f>
        <v>#N/A</v>
      </c>
      <c r="Y4659" s="140"/>
      <c r="Z4659" s="140"/>
    </row>
    <row r="4660" customFormat="false" ht="12.75" hidden="false" customHeight="false" outlineLevel="0" collapsed="false">
      <c r="A4660" s="0" t="e">
        <f aca="false">INDEX(BucketTable,MATCH(B4660,SumMonths,0),1)</f>
        <v>#N/A</v>
      </c>
      <c r="Y4660" s="140"/>
      <c r="Z4660" s="140"/>
    </row>
    <row r="4661" customFormat="false" ht="12.75" hidden="false" customHeight="false" outlineLevel="0" collapsed="false">
      <c r="A4661" s="0" t="e">
        <f aca="false">INDEX(BucketTable,MATCH(B4661,SumMonths,0),1)</f>
        <v>#N/A</v>
      </c>
      <c r="Y4661" s="140"/>
      <c r="Z4661" s="140"/>
    </row>
    <row r="4662" customFormat="false" ht="12.75" hidden="false" customHeight="false" outlineLevel="0" collapsed="false">
      <c r="A4662" s="0" t="e">
        <f aca="false">INDEX(BucketTable,MATCH(B4662,SumMonths,0),1)</f>
        <v>#N/A</v>
      </c>
      <c r="Y4662" s="140"/>
      <c r="Z4662" s="140"/>
    </row>
    <row r="4663" customFormat="false" ht="12.75" hidden="false" customHeight="false" outlineLevel="0" collapsed="false">
      <c r="A4663" s="0" t="e">
        <f aca="false">INDEX(BucketTable,MATCH(B4663,SumMonths,0),1)</f>
        <v>#N/A</v>
      </c>
      <c r="Y4663" s="140"/>
      <c r="Z4663" s="140"/>
    </row>
    <row r="4664" customFormat="false" ht="12.75" hidden="false" customHeight="false" outlineLevel="0" collapsed="false">
      <c r="A4664" s="0" t="e">
        <f aca="false">INDEX(BucketTable,MATCH(B4664,SumMonths,0),1)</f>
        <v>#N/A</v>
      </c>
      <c r="Y4664" s="140"/>
      <c r="Z4664" s="140"/>
    </row>
    <row r="4665" customFormat="false" ht="12.75" hidden="false" customHeight="false" outlineLevel="0" collapsed="false">
      <c r="A4665" s="0" t="e">
        <f aca="false">INDEX(BucketTable,MATCH(B4665,SumMonths,0),1)</f>
        <v>#N/A</v>
      </c>
      <c r="Y4665" s="140"/>
      <c r="Z4665" s="140"/>
    </row>
    <row r="4666" customFormat="false" ht="12.75" hidden="false" customHeight="false" outlineLevel="0" collapsed="false">
      <c r="A4666" s="0" t="e">
        <f aca="false">INDEX(BucketTable,MATCH(B4666,SumMonths,0),1)</f>
        <v>#N/A</v>
      </c>
      <c r="Y4666" s="140"/>
      <c r="Z4666" s="140"/>
    </row>
    <row r="4667" customFormat="false" ht="12.75" hidden="false" customHeight="false" outlineLevel="0" collapsed="false">
      <c r="A4667" s="0" t="e">
        <f aca="false">INDEX(BucketTable,MATCH(B4667,SumMonths,0),1)</f>
        <v>#N/A</v>
      </c>
      <c r="Y4667" s="140"/>
      <c r="Z4667" s="140"/>
    </row>
    <row r="4668" customFormat="false" ht="12.75" hidden="false" customHeight="false" outlineLevel="0" collapsed="false">
      <c r="A4668" s="0" t="e">
        <f aca="false">INDEX(BucketTable,MATCH(B4668,SumMonths,0),1)</f>
        <v>#N/A</v>
      </c>
      <c r="Y4668" s="140"/>
      <c r="Z4668" s="140"/>
    </row>
    <row r="4669" customFormat="false" ht="12.75" hidden="false" customHeight="false" outlineLevel="0" collapsed="false">
      <c r="A4669" s="0" t="e">
        <f aca="false">INDEX(BucketTable,MATCH(B4669,SumMonths,0),1)</f>
        <v>#N/A</v>
      </c>
      <c r="Y4669" s="140"/>
      <c r="Z4669" s="140"/>
    </row>
    <row r="4670" customFormat="false" ht="12.75" hidden="false" customHeight="false" outlineLevel="0" collapsed="false">
      <c r="A4670" s="0" t="e">
        <f aca="false">INDEX(BucketTable,MATCH(B4670,SumMonths,0),1)</f>
        <v>#N/A</v>
      </c>
      <c r="Y4670" s="140"/>
      <c r="Z4670" s="140"/>
    </row>
    <row r="4671" customFormat="false" ht="12.75" hidden="false" customHeight="false" outlineLevel="0" collapsed="false">
      <c r="A4671" s="0" t="e">
        <f aca="false">INDEX(BucketTable,MATCH(B4671,SumMonths,0),1)</f>
        <v>#N/A</v>
      </c>
      <c r="Y4671" s="140"/>
      <c r="Z4671" s="140"/>
    </row>
    <row r="4672" customFormat="false" ht="12.75" hidden="false" customHeight="false" outlineLevel="0" collapsed="false">
      <c r="A4672" s="0" t="e">
        <f aca="false">INDEX(BucketTable,MATCH(B4672,SumMonths,0),1)</f>
        <v>#N/A</v>
      </c>
      <c r="Y4672" s="140"/>
      <c r="Z4672" s="140"/>
    </row>
    <row r="4673" customFormat="false" ht="12.75" hidden="false" customHeight="false" outlineLevel="0" collapsed="false">
      <c r="A4673" s="0" t="e">
        <f aca="false">INDEX(BucketTable,MATCH(B4673,SumMonths,0),1)</f>
        <v>#N/A</v>
      </c>
      <c r="Y4673" s="140"/>
      <c r="Z4673" s="140"/>
    </row>
    <row r="4674" customFormat="false" ht="12.75" hidden="false" customHeight="false" outlineLevel="0" collapsed="false">
      <c r="A4674" s="0" t="e">
        <f aca="false">INDEX(BucketTable,MATCH(B4674,SumMonths,0),1)</f>
        <v>#N/A</v>
      </c>
      <c r="Y4674" s="140"/>
      <c r="Z4674" s="140"/>
    </row>
    <row r="4675" customFormat="false" ht="12.75" hidden="false" customHeight="false" outlineLevel="0" collapsed="false">
      <c r="A4675" s="0" t="e">
        <f aca="false">INDEX(BucketTable,MATCH(B4675,SumMonths,0),1)</f>
        <v>#N/A</v>
      </c>
      <c r="Y4675" s="140"/>
      <c r="Z4675" s="140"/>
    </row>
    <row r="4676" customFormat="false" ht="12.75" hidden="false" customHeight="false" outlineLevel="0" collapsed="false">
      <c r="A4676" s="0" t="e">
        <f aca="false">INDEX(BucketTable,MATCH(B4676,SumMonths,0),1)</f>
        <v>#N/A</v>
      </c>
      <c r="Y4676" s="140"/>
      <c r="Z4676" s="140"/>
    </row>
    <row r="4677" customFormat="false" ht="12.75" hidden="false" customHeight="false" outlineLevel="0" collapsed="false">
      <c r="A4677" s="0" t="e">
        <f aca="false">INDEX(BucketTable,MATCH(B4677,SumMonths,0),1)</f>
        <v>#N/A</v>
      </c>
      <c r="Y4677" s="140"/>
      <c r="Z4677" s="140"/>
    </row>
    <row r="4678" customFormat="false" ht="12.75" hidden="false" customHeight="false" outlineLevel="0" collapsed="false">
      <c r="A4678" s="0" t="e">
        <f aca="false">INDEX(BucketTable,MATCH(B4678,SumMonths,0),1)</f>
        <v>#N/A</v>
      </c>
      <c r="Y4678" s="140"/>
      <c r="Z4678" s="140"/>
    </row>
    <row r="4679" customFormat="false" ht="12.75" hidden="false" customHeight="false" outlineLevel="0" collapsed="false">
      <c r="A4679" s="0" t="e">
        <f aca="false">INDEX(BucketTable,MATCH(B4679,SumMonths,0),1)</f>
        <v>#N/A</v>
      </c>
      <c r="Y4679" s="140"/>
      <c r="Z4679" s="140"/>
    </row>
    <row r="4680" customFormat="false" ht="12.75" hidden="false" customHeight="false" outlineLevel="0" collapsed="false">
      <c r="A4680" s="0" t="e">
        <f aca="false">INDEX(BucketTable,MATCH(B4680,SumMonths,0),1)</f>
        <v>#N/A</v>
      </c>
      <c r="Y4680" s="140"/>
      <c r="Z4680" s="140"/>
    </row>
    <row r="4681" customFormat="false" ht="12.75" hidden="false" customHeight="false" outlineLevel="0" collapsed="false">
      <c r="A4681" s="0" t="e">
        <f aca="false">INDEX(BucketTable,MATCH(B4681,SumMonths,0),1)</f>
        <v>#N/A</v>
      </c>
      <c r="Y4681" s="140"/>
      <c r="Z4681" s="140"/>
    </row>
    <row r="4682" customFormat="false" ht="12.75" hidden="false" customHeight="false" outlineLevel="0" collapsed="false">
      <c r="A4682" s="0" t="e">
        <f aca="false">INDEX(BucketTable,MATCH(B4682,SumMonths,0),1)</f>
        <v>#N/A</v>
      </c>
      <c r="Y4682" s="140"/>
      <c r="Z4682" s="140"/>
    </row>
    <row r="4683" customFormat="false" ht="12.75" hidden="false" customHeight="false" outlineLevel="0" collapsed="false">
      <c r="A4683" s="0" t="e">
        <f aca="false">INDEX(BucketTable,MATCH(B4683,SumMonths,0),1)</f>
        <v>#N/A</v>
      </c>
      <c r="Y4683" s="140"/>
      <c r="Z4683" s="140"/>
    </row>
    <row r="4684" customFormat="false" ht="12.75" hidden="false" customHeight="false" outlineLevel="0" collapsed="false">
      <c r="A4684" s="0" t="e">
        <f aca="false">INDEX(BucketTable,MATCH(B4684,SumMonths,0),1)</f>
        <v>#N/A</v>
      </c>
      <c r="Y4684" s="140"/>
      <c r="Z4684" s="140"/>
    </row>
    <row r="4685" customFormat="false" ht="12.75" hidden="false" customHeight="false" outlineLevel="0" collapsed="false">
      <c r="A4685" s="0" t="e">
        <f aca="false">INDEX(BucketTable,MATCH(B4685,SumMonths,0),1)</f>
        <v>#N/A</v>
      </c>
      <c r="Y4685" s="140"/>
      <c r="Z4685" s="140"/>
    </row>
    <row r="4686" customFormat="false" ht="12.75" hidden="false" customHeight="false" outlineLevel="0" collapsed="false">
      <c r="A4686" s="0" t="e">
        <f aca="false">INDEX(BucketTable,MATCH(B4686,SumMonths,0),1)</f>
        <v>#N/A</v>
      </c>
      <c r="Y4686" s="140"/>
      <c r="Z4686" s="140"/>
    </row>
    <row r="4687" customFormat="false" ht="12.75" hidden="false" customHeight="false" outlineLevel="0" collapsed="false">
      <c r="A4687" s="0" t="e">
        <f aca="false">INDEX(BucketTable,MATCH(B4687,SumMonths,0),1)</f>
        <v>#N/A</v>
      </c>
      <c r="Y4687" s="140"/>
      <c r="Z4687" s="140"/>
    </row>
    <row r="4688" customFormat="false" ht="12.75" hidden="false" customHeight="false" outlineLevel="0" collapsed="false">
      <c r="A4688" s="0" t="e">
        <f aca="false">INDEX(BucketTable,MATCH(B4688,SumMonths,0),1)</f>
        <v>#N/A</v>
      </c>
      <c r="Y4688" s="140"/>
      <c r="Z4688" s="140"/>
    </row>
    <row r="4689" customFormat="false" ht="12.75" hidden="false" customHeight="false" outlineLevel="0" collapsed="false">
      <c r="A4689" s="0" t="e">
        <f aca="false">INDEX(BucketTable,MATCH(B4689,SumMonths,0),1)</f>
        <v>#N/A</v>
      </c>
      <c r="Y4689" s="140"/>
      <c r="Z4689" s="140"/>
    </row>
    <row r="4690" customFormat="false" ht="12.75" hidden="false" customHeight="false" outlineLevel="0" collapsed="false">
      <c r="A4690" s="0" t="e">
        <f aca="false">INDEX(BucketTable,MATCH(B4690,SumMonths,0),1)</f>
        <v>#N/A</v>
      </c>
      <c r="Y4690" s="140"/>
      <c r="Z4690" s="140"/>
    </row>
    <row r="4691" customFormat="false" ht="12.75" hidden="false" customHeight="false" outlineLevel="0" collapsed="false">
      <c r="A4691" s="0" t="e">
        <f aca="false">INDEX(BucketTable,MATCH(B4691,SumMonths,0),1)</f>
        <v>#N/A</v>
      </c>
      <c r="Y4691" s="140"/>
      <c r="Z4691" s="140"/>
    </row>
    <row r="4692" customFormat="false" ht="12.75" hidden="false" customHeight="false" outlineLevel="0" collapsed="false">
      <c r="A4692" s="0" t="e">
        <f aca="false">INDEX(BucketTable,MATCH(B4692,SumMonths,0),1)</f>
        <v>#N/A</v>
      </c>
      <c r="Y4692" s="140"/>
      <c r="Z4692" s="140"/>
    </row>
    <row r="4693" customFormat="false" ht="12.75" hidden="false" customHeight="false" outlineLevel="0" collapsed="false">
      <c r="A4693" s="0" t="e">
        <f aca="false">INDEX(BucketTable,MATCH(B4693,SumMonths,0),1)</f>
        <v>#N/A</v>
      </c>
      <c r="Y4693" s="140"/>
      <c r="Z4693" s="140"/>
    </row>
    <row r="4694" customFormat="false" ht="12.75" hidden="false" customHeight="false" outlineLevel="0" collapsed="false">
      <c r="A4694" s="0" t="e">
        <f aca="false">INDEX(BucketTable,MATCH(B4694,SumMonths,0),1)</f>
        <v>#N/A</v>
      </c>
      <c r="Y4694" s="140"/>
      <c r="Z4694" s="140"/>
    </row>
    <row r="4695" customFormat="false" ht="12.75" hidden="false" customHeight="false" outlineLevel="0" collapsed="false">
      <c r="A4695" s="0" t="e">
        <f aca="false">INDEX(BucketTable,MATCH(B4695,SumMonths,0),1)</f>
        <v>#N/A</v>
      </c>
      <c r="Y4695" s="140"/>
      <c r="Z4695" s="140"/>
    </row>
    <row r="4696" customFormat="false" ht="12.75" hidden="false" customHeight="false" outlineLevel="0" collapsed="false">
      <c r="A4696" s="0" t="e">
        <f aca="false">INDEX(BucketTable,MATCH(B4696,SumMonths,0),1)</f>
        <v>#N/A</v>
      </c>
      <c r="Y4696" s="140"/>
      <c r="Z4696" s="140"/>
    </row>
    <row r="4697" customFormat="false" ht="12.75" hidden="false" customHeight="false" outlineLevel="0" collapsed="false">
      <c r="A4697" s="0" t="e">
        <f aca="false">INDEX(BucketTable,MATCH(B4697,SumMonths,0),1)</f>
        <v>#N/A</v>
      </c>
      <c r="Y4697" s="140"/>
      <c r="Z4697" s="140"/>
    </row>
    <row r="4698" customFormat="false" ht="12.75" hidden="false" customHeight="false" outlineLevel="0" collapsed="false">
      <c r="A4698" s="0" t="e">
        <f aca="false">INDEX(BucketTable,MATCH(B4698,SumMonths,0),1)</f>
        <v>#N/A</v>
      </c>
      <c r="Y4698" s="140"/>
      <c r="Z4698" s="140"/>
    </row>
    <row r="4699" customFormat="false" ht="12.75" hidden="false" customHeight="false" outlineLevel="0" collapsed="false">
      <c r="A4699" s="0" t="e">
        <f aca="false">INDEX(BucketTable,MATCH(B4699,SumMonths,0),1)</f>
        <v>#N/A</v>
      </c>
      <c r="Y4699" s="140"/>
      <c r="Z4699" s="140"/>
    </row>
    <row r="4700" customFormat="false" ht="12.75" hidden="false" customHeight="false" outlineLevel="0" collapsed="false">
      <c r="A4700" s="0" t="e">
        <f aca="false">INDEX(BucketTable,MATCH(B4700,SumMonths,0),1)</f>
        <v>#N/A</v>
      </c>
      <c r="Y4700" s="140"/>
      <c r="Z4700" s="140"/>
    </row>
    <row r="4701" customFormat="false" ht="12.75" hidden="false" customHeight="false" outlineLevel="0" collapsed="false">
      <c r="A4701" s="0" t="e">
        <f aca="false">INDEX(BucketTable,MATCH(B4701,SumMonths,0),1)</f>
        <v>#N/A</v>
      </c>
      <c r="Y4701" s="140"/>
      <c r="Z4701" s="140"/>
    </row>
    <row r="4702" customFormat="false" ht="12.75" hidden="false" customHeight="false" outlineLevel="0" collapsed="false">
      <c r="A4702" s="0" t="e">
        <f aca="false">INDEX(BucketTable,MATCH(B4702,SumMonths,0),1)</f>
        <v>#N/A</v>
      </c>
      <c r="Y4702" s="140"/>
      <c r="Z4702" s="140"/>
    </row>
    <row r="4703" customFormat="false" ht="12.75" hidden="false" customHeight="false" outlineLevel="0" collapsed="false">
      <c r="A4703" s="0" t="e">
        <f aca="false">INDEX(BucketTable,MATCH(B4703,SumMonths,0),1)</f>
        <v>#N/A</v>
      </c>
      <c r="Y4703" s="140"/>
      <c r="Z4703" s="140"/>
    </row>
    <row r="4704" customFormat="false" ht="12.75" hidden="false" customHeight="false" outlineLevel="0" collapsed="false">
      <c r="A4704" s="0" t="e">
        <f aca="false">INDEX(BucketTable,MATCH(B4704,SumMonths,0),1)</f>
        <v>#N/A</v>
      </c>
      <c r="Y4704" s="140"/>
      <c r="Z4704" s="140"/>
    </row>
    <row r="4705" customFormat="false" ht="12.75" hidden="false" customHeight="false" outlineLevel="0" collapsed="false">
      <c r="A4705" s="0" t="e">
        <f aca="false">INDEX(BucketTable,MATCH(B4705,SumMonths,0),1)</f>
        <v>#N/A</v>
      </c>
      <c r="Y4705" s="140"/>
      <c r="Z4705" s="140"/>
    </row>
    <row r="4706" customFormat="false" ht="12.75" hidden="false" customHeight="false" outlineLevel="0" collapsed="false">
      <c r="A4706" s="0" t="e">
        <f aca="false">INDEX(BucketTable,MATCH(B4706,SumMonths,0),1)</f>
        <v>#N/A</v>
      </c>
      <c r="Y4706" s="140"/>
      <c r="Z4706" s="140"/>
    </row>
    <row r="4707" customFormat="false" ht="12.75" hidden="false" customHeight="false" outlineLevel="0" collapsed="false">
      <c r="A4707" s="0" t="e">
        <f aca="false">INDEX(BucketTable,MATCH(B4707,SumMonths,0),1)</f>
        <v>#N/A</v>
      </c>
      <c r="Y4707" s="140"/>
      <c r="Z4707" s="140"/>
    </row>
    <row r="4708" customFormat="false" ht="12.75" hidden="false" customHeight="false" outlineLevel="0" collapsed="false">
      <c r="A4708" s="0" t="e">
        <f aca="false">INDEX(BucketTable,MATCH(B4708,SumMonths,0),1)</f>
        <v>#N/A</v>
      </c>
      <c r="Y4708" s="140"/>
      <c r="Z4708" s="140"/>
    </row>
    <row r="4709" customFormat="false" ht="12.75" hidden="false" customHeight="false" outlineLevel="0" collapsed="false">
      <c r="A4709" s="0" t="e">
        <f aca="false">INDEX(BucketTable,MATCH(B4709,SumMonths,0),1)</f>
        <v>#N/A</v>
      </c>
      <c r="Y4709" s="140"/>
      <c r="Z4709" s="140"/>
    </row>
    <row r="4710" customFormat="false" ht="12.75" hidden="false" customHeight="false" outlineLevel="0" collapsed="false">
      <c r="A4710" s="0" t="e">
        <f aca="false">INDEX(BucketTable,MATCH(B4710,SumMonths,0),1)</f>
        <v>#N/A</v>
      </c>
      <c r="Y4710" s="140"/>
      <c r="Z4710" s="140"/>
    </row>
    <row r="4711" customFormat="false" ht="12.75" hidden="false" customHeight="false" outlineLevel="0" collapsed="false">
      <c r="A4711" s="0" t="e">
        <f aca="false">INDEX(BucketTable,MATCH(B4711,SumMonths,0),1)</f>
        <v>#N/A</v>
      </c>
      <c r="Y4711" s="140"/>
      <c r="Z4711" s="140"/>
    </row>
    <row r="4712" customFormat="false" ht="12.75" hidden="false" customHeight="false" outlineLevel="0" collapsed="false">
      <c r="A4712" s="0" t="e">
        <f aca="false">INDEX(BucketTable,MATCH(B4712,SumMonths,0),1)</f>
        <v>#N/A</v>
      </c>
      <c r="Y4712" s="140"/>
      <c r="Z4712" s="140"/>
    </row>
    <row r="4713" customFormat="false" ht="12.75" hidden="false" customHeight="false" outlineLevel="0" collapsed="false">
      <c r="A4713" s="0" t="e">
        <f aca="false">INDEX(BucketTable,MATCH(B4713,SumMonths,0),1)</f>
        <v>#N/A</v>
      </c>
      <c r="Y4713" s="140"/>
      <c r="Z4713" s="140"/>
    </row>
    <row r="4714" customFormat="false" ht="12.75" hidden="false" customHeight="false" outlineLevel="0" collapsed="false">
      <c r="A4714" s="0" t="e">
        <f aca="false">INDEX(BucketTable,MATCH(B4714,SumMonths,0),1)</f>
        <v>#N/A</v>
      </c>
      <c r="Y4714" s="140"/>
      <c r="Z4714" s="140"/>
    </row>
    <row r="4715" customFormat="false" ht="12.75" hidden="false" customHeight="false" outlineLevel="0" collapsed="false">
      <c r="A4715" s="0" t="e">
        <f aca="false">INDEX(BucketTable,MATCH(B4715,SumMonths,0),1)</f>
        <v>#N/A</v>
      </c>
      <c r="Y4715" s="140"/>
      <c r="Z4715" s="140"/>
    </row>
    <row r="4716" customFormat="false" ht="12.75" hidden="false" customHeight="false" outlineLevel="0" collapsed="false">
      <c r="A4716" s="0" t="e">
        <f aca="false">INDEX(BucketTable,MATCH(B4716,SumMonths,0),1)</f>
        <v>#N/A</v>
      </c>
      <c r="Y4716" s="140"/>
      <c r="Z4716" s="140"/>
    </row>
    <row r="4717" customFormat="false" ht="12.75" hidden="false" customHeight="false" outlineLevel="0" collapsed="false">
      <c r="A4717" s="0" t="e">
        <f aca="false">INDEX(BucketTable,MATCH(B4717,SumMonths,0),1)</f>
        <v>#N/A</v>
      </c>
      <c r="Y4717" s="140"/>
      <c r="Z4717" s="140"/>
    </row>
    <row r="4718" customFormat="false" ht="12.75" hidden="false" customHeight="false" outlineLevel="0" collapsed="false">
      <c r="A4718" s="0" t="e">
        <f aca="false">INDEX(BucketTable,MATCH(B4718,SumMonths,0),1)</f>
        <v>#N/A</v>
      </c>
      <c r="Y4718" s="140"/>
      <c r="Z4718" s="140"/>
    </row>
    <row r="4719" customFormat="false" ht="12.75" hidden="false" customHeight="false" outlineLevel="0" collapsed="false">
      <c r="A4719" s="0" t="e">
        <f aca="false">INDEX(BucketTable,MATCH(B4719,SumMonths,0),1)</f>
        <v>#N/A</v>
      </c>
      <c r="Y4719" s="140"/>
      <c r="Z4719" s="140"/>
    </row>
    <row r="4720" customFormat="false" ht="12.75" hidden="false" customHeight="false" outlineLevel="0" collapsed="false">
      <c r="A4720" s="0" t="e">
        <f aca="false">INDEX(BucketTable,MATCH(B4720,SumMonths,0),1)</f>
        <v>#N/A</v>
      </c>
      <c r="Y4720" s="140"/>
      <c r="Z4720" s="140"/>
    </row>
    <row r="4721" customFormat="false" ht="12.75" hidden="false" customHeight="false" outlineLevel="0" collapsed="false">
      <c r="A4721" s="0" t="e">
        <f aca="false">INDEX(BucketTable,MATCH(B4721,SumMonths,0),1)</f>
        <v>#N/A</v>
      </c>
      <c r="Y4721" s="140"/>
      <c r="Z4721" s="140"/>
    </row>
    <row r="4722" customFormat="false" ht="12.75" hidden="false" customHeight="false" outlineLevel="0" collapsed="false">
      <c r="A4722" s="0" t="e">
        <f aca="false">INDEX(BucketTable,MATCH(B4722,SumMonths,0),1)</f>
        <v>#N/A</v>
      </c>
      <c r="Y4722" s="140"/>
      <c r="Z4722" s="140"/>
    </row>
    <row r="4723" customFormat="false" ht="12.75" hidden="false" customHeight="false" outlineLevel="0" collapsed="false">
      <c r="A4723" s="0" t="e">
        <f aca="false">INDEX(BucketTable,MATCH(B4723,SumMonths,0),1)</f>
        <v>#N/A</v>
      </c>
      <c r="Y4723" s="140"/>
      <c r="Z4723" s="140"/>
    </row>
    <row r="4724" customFormat="false" ht="12.75" hidden="false" customHeight="false" outlineLevel="0" collapsed="false">
      <c r="A4724" s="0" t="e">
        <f aca="false">INDEX(BucketTable,MATCH(B4724,SumMonths,0),1)</f>
        <v>#N/A</v>
      </c>
      <c r="Y4724" s="140"/>
      <c r="Z4724" s="140"/>
    </row>
    <row r="4725" customFormat="false" ht="12.75" hidden="false" customHeight="false" outlineLevel="0" collapsed="false">
      <c r="A4725" s="0" t="e">
        <f aca="false">INDEX(BucketTable,MATCH(B4725,SumMonths,0),1)</f>
        <v>#N/A</v>
      </c>
      <c r="Y4725" s="140"/>
      <c r="Z4725" s="140"/>
    </row>
    <row r="4726" customFormat="false" ht="12.75" hidden="false" customHeight="false" outlineLevel="0" collapsed="false">
      <c r="A4726" s="0" t="e">
        <f aca="false">INDEX(BucketTable,MATCH(B4726,SumMonths,0),1)</f>
        <v>#N/A</v>
      </c>
      <c r="Y4726" s="140"/>
      <c r="Z4726" s="140"/>
    </row>
    <row r="4727" customFormat="false" ht="12.75" hidden="false" customHeight="false" outlineLevel="0" collapsed="false">
      <c r="A4727" s="0" t="e">
        <f aca="false">INDEX(BucketTable,MATCH(B4727,SumMonths,0),1)</f>
        <v>#N/A</v>
      </c>
      <c r="Y4727" s="140"/>
      <c r="Z4727" s="140"/>
    </row>
    <row r="4728" customFormat="false" ht="12.75" hidden="false" customHeight="false" outlineLevel="0" collapsed="false">
      <c r="A4728" s="0" t="e">
        <f aca="false">INDEX(BucketTable,MATCH(B4728,SumMonths,0),1)</f>
        <v>#N/A</v>
      </c>
      <c r="Y4728" s="140"/>
      <c r="Z4728" s="140"/>
    </row>
    <row r="4729" customFormat="false" ht="12.75" hidden="false" customHeight="false" outlineLevel="0" collapsed="false">
      <c r="A4729" s="0" t="e">
        <f aca="false">INDEX(BucketTable,MATCH(B4729,SumMonths,0),1)</f>
        <v>#N/A</v>
      </c>
      <c r="Y4729" s="140"/>
      <c r="Z4729" s="140"/>
    </row>
    <row r="4730" customFormat="false" ht="12.75" hidden="false" customHeight="false" outlineLevel="0" collapsed="false">
      <c r="A4730" s="0" t="e">
        <f aca="false">INDEX(BucketTable,MATCH(B4730,SumMonths,0),1)</f>
        <v>#N/A</v>
      </c>
      <c r="Y4730" s="140"/>
      <c r="Z4730" s="140"/>
    </row>
    <row r="4731" customFormat="false" ht="12.75" hidden="false" customHeight="false" outlineLevel="0" collapsed="false">
      <c r="A4731" s="0" t="e">
        <f aca="false">INDEX(BucketTable,MATCH(B4731,SumMonths,0),1)</f>
        <v>#N/A</v>
      </c>
      <c r="Y4731" s="140"/>
      <c r="Z4731" s="140"/>
    </row>
    <row r="4732" customFormat="false" ht="12.75" hidden="false" customHeight="false" outlineLevel="0" collapsed="false">
      <c r="A4732" s="0" t="e">
        <f aca="false">INDEX(BucketTable,MATCH(B4732,SumMonths,0),1)</f>
        <v>#N/A</v>
      </c>
      <c r="Y4732" s="140"/>
      <c r="Z4732" s="140"/>
    </row>
    <row r="4733" customFormat="false" ht="12.75" hidden="false" customHeight="false" outlineLevel="0" collapsed="false">
      <c r="A4733" s="0" t="e">
        <f aca="false">INDEX(BucketTable,MATCH(B4733,SumMonths,0),1)</f>
        <v>#N/A</v>
      </c>
      <c r="Y4733" s="140"/>
      <c r="Z4733" s="140"/>
    </row>
    <row r="4734" customFormat="false" ht="12.75" hidden="false" customHeight="false" outlineLevel="0" collapsed="false">
      <c r="A4734" s="0" t="e">
        <f aca="false">INDEX(BucketTable,MATCH(B4734,SumMonths,0),1)</f>
        <v>#N/A</v>
      </c>
      <c r="Y4734" s="140"/>
      <c r="Z4734" s="140"/>
    </row>
    <row r="4735" customFormat="false" ht="12.75" hidden="false" customHeight="false" outlineLevel="0" collapsed="false">
      <c r="A4735" s="0" t="e">
        <f aca="false">INDEX(BucketTable,MATCH(B4735,SumMonths,0),1)</f>
        <v>#N/A</v>
      </c>
      <c r="Y4735" s="140"/>
      <c r="Z4735" s="140"/>
    </row>
    <row r="4736" customFormat="false" ht="12.75" hidden="false" customHeight="false" outlineLevel="0" collapsed="false">
      <c r="A4736" s="0" t="e">
        <f aca="false">INDEX(BucketTable,MATCH(B4736,SumMonths,0),1)</f>
        <v>#N/A</v>
      </c>
      <c r="Y4736" s="140"/>
      <c r="Z4736" s="140"/>
    </row>
    <row r="4737" customFormat="false" ht="12.75" hidden="false" customHeight="false" outlineLevel="0" collapsed="false">
      <c r="A4737" s="0" t="e">
        <f aca="false">INDEX(BucketTable,MATCH(B4737,SumMonths,0),1)</f>
        <v>#N/A</v>
      </c>
      <c r="Y4737" s="140"/>
      <c r="Z4737" s="140"/>
    </row>
    <row r="4738" customFormat="false" ht="12.75" hidden="false" customHeight="false" outlineLevel="0" collapsed="false">
      <c r="A4738" s="0" t="e">
        <f aca="false">INDEX(BucketTable,MATCH(B4738,SumMonths,0),1)</f>
        <v>#N/A</v>
      </c>
      <c r="Y4738" s="140"/>
      <c r="Z4738" s="140"/>
    </row>
    <row r="4739" customFormat="false" ht="12.75" hidden="false" customHeight="false" outlineLevel="0" collapsed="false">
      <c r="A4739" s="0" t="e">
        <f aca="false">INDEX(BucketTable,MATCH(B4739,SumMonths,0),1)</f>
        <v>#N/A</v>
      </c>
      <c r="Y4739" s="140"/>
      <c r="Z4739" s="140"/>
    </row>
    <row r="4740" customFormat="false" ht="12.75" hidden="false" customHeight="false" outlineLevel="0" collapsed="false">
      <c r="A4740" s="0" t="e">
        <f aca="false">INDEX(BucketTable,MATCH(B4740,SumMonths,0),1)</f>
        <v>#N/A</v>
      </c>
      <c r="Y4740" s="140"/>
      <c r="Z4740" s="140"/>
    </row>
    <row r="4741" customFormat="false" ht="12.75" hidden="false" customHeight="false" outlineLevel="0" collapsed="false">
      <c r="A4741" s="0" t="e">
        <f aca="false">INDEX(BucketTable,MATCH(B4741,SumMonths,0),1)</f>
        <v>#N/A</v>
      </c>
      <c r="Y4741" s="140"/>
      <c r="Z4741" s="140"/>
    </row>
    <row r="4742" customFormat="false" ht="12.75" hidden="false" customHeight="false" outlineLevel="0" collapsed="false">
      <c r="A4742" s="0" t="e">
        <f aca="false">INDEX(BucketTable,MATCH(B4742,SumMonths,0),1)</f>
        <v>#N/A</v>
      </c>
      <c r="Y4742" s="140"/>
      <c r="Z4742" s="140"/>
    </row>
    <row r="4743" customFormat="false" ht="12.75" hidden="false" customHeight="false" outlineLevel="0" collapsed="false">
      <c r="A4743" s="0" t="e">
        <f aca="false">INDEX(BucketTable,MATCH(B4743,SumMonths,0),1)</f>
        <v>#N/A</v>
      </c>
      <c r="Y4743" s="140"/>
      <c r="Z4743" s="140"/>
    </row>
    <row r="4744" customFormat="false" ht="12.75" hidden="false" customHeight="false" outlineLevel="0" collapsed="false">
      <c r="A4744" s="0" t="e">
        <f aca="false">INDEX(BucketTable,MATCH(B4744,SumMonths,0),1)</f>
        <v>#N/A</v>
      </c>
      <c r="Y4744" s="140"/>
      <c r="Z4744" s="140"/>
    </row>
    <row r="4745" customFormat="false" ht="12.75" hidden="false" customHeight="false" outlineLevel="0" collapsed="false">
      <c r="A4745" s="0" t="e">
        <f aca="false">INDEX(BucketTable,MATCH(B4745,SumMonths,0),1)</f>
        <v>#N/A</v>
      </c>
      <c r="Y4745" s="140"/>
      <c r="Z4745" s="140"/>
    </row>
    <row r="4746" customFormat="false" ht="12.75" hidden="false" customHeight="false" outlineLevel="0" collapsed="false">
      <c r="A4746" s="0" t="e">
        <f aca="false">INDEX(BucketTable,MATCH(B4746,SumMonths,0),1)</f>
        <v>#N/A</v>
      </c>
      <c r="Y4746" s="140"/>
      <c r="Z4746" s="140"/>
    </row>
    <row r="4747" customFormat="false" ht="12.75" hidden="false" customHeight="false" outlineLevel="0" collapsed="false">
      <c r="A4747" s="0" t="e">
        <f aca="false">INDEX(BucketTable,MATCH(B4747,SumMonths,0),1)</f>
        <v>#N/A</v>
      </c>
      <c r="Y4747" s="140"/>
      <c r="Z4747" s="140"/>
    </row>
    <row r="4748" customFormat="false" ht="12.75" hidden="false" customHeight="false" outlineLevel="0" collapsed="false">
      <c r="A4748" s="0" t="e">
        <f aca="false">INDEX(BucketTable,MATCH(B4748,SumMonths,0),1)</f>
        <v>#N/A</v>
      </c>
      <c r="Y4748" s="140"/>
      <c r="Z4748" s="140"/>
    </row>
    <row r="4749" customFormat="false" ht="12.75" hidden="false" customHeight="false" outlineLevel="0" collapsed="false">
      <c r="A4749" s="0" t="e">
        <f aca="false">INDEX(BucketTable,MATCH(B4749,SumMonths,0),1)</f>
        <v>#N/A</v>
      </c>
      <c r="Y4749" s="140"/>
      <c r="Z4749" s="140"/>
    </row>
    <row r="4750" customFormat="false" ht="12.75" hidden="false" customHeight="false" outlineLevel="0" collapsed="false">
      <c r="A4750" s="0" t="e">
        <f aca="false">INDEX(BucketTable,MATCH(B4750,SumMonths,0),1)</f>
        <v>#N/A</v>
      </c>
      <c r="Y4750" s="140"/>
      <c r="Z4750" s="140"/>
    </row>
    <row r="4751" customFormat="false" ht="12.75" hidden="false" customHeight="false" outlineLevel="0" collapsed="false">
      <c r="A4751" s="0" t="e">
        <f aca="false">INDEX(BucketTable,MATCH(B4751,SumMonths,0),1)</f>
        <v>#N/A</v>
      </c>
      <c r="Y4751" s="140"/>
      <c r="Z4751" s="140"/>
    </row>
    <row r="4752" customFormat="false" ht="12.75" hidden="false" customHeight="false" outlineLevel="0" collapsed="false">
      <c r="A4752" s="0" t="e">
        <f aca="false">INDEX(BucketTable,MATCH(B4752,SumMonths,0),1)</f>
        <v>#N/A</v>
      </c>
      <c r="Y4752" s="140"/>
      <c r="Z4752" s="140"/>
    </row>
    <row r="4753" customFormat="false" ht="12.75" hidden="false" customHeight="false" outlineLevel="0" collapsed="false">
      <c r="A4753" s="0" t="e">
        <f aca="false">INDEX(BucketTable,MATCH(B4753,SumMonths,0),1)</f>
        <v>#N/A</v>
      </c>
      <c r="Y4753" s="140"/>
      <c r="Z4753" s="140"/>
    </row>
    <row r="4754" customFormat="false" ht="12.75" hidden="false" customHeight="false" outlineLevel="0" collapsed="false">
      <c r="A4754" s="0" t="e">
        <f aca="false">INDEX(BucketTable,MATCH(B4754,SumMonths,0),1)</f>
        <v>#N/A</v>
      </c>
      <c r="Y4754" s="140"/>
      <c r="Z4754" s="140"/>
    </row>
    <row r="4755" customFormat="false" ht="12.75" hidden="false" customHeight="false" outlineLevel="0" collapsed="false">
      <c r="A4755" s="0" t="e">
        <f aca="false">INDEX(BucketTable,MATCH(B4755,SumMonths,0),1)</f>
        <v>#N/A</v>
      </c>
      <c r="Y4755" s="140"/>
      <c r="Z4755" s="140"/>
    </row>
    <row r="4756" customFormat="false" ht="12.75" hidden="false" customHeight="false" outlineLevel="0" collapsed="false">
      <c r="A4756" s="0" t="e">
        <f aca="false">INDEX(BucketTable,MATCH(B4756,SumMonths,0),1)</f>
        <v>#N/A</v>
      </c>
      <c r="Y4756" s="140"/>
      <c r="Z4756" s="140"/>
    </row>
    <row r="4757" customFormat="false" ht="12.75" hidden="false" customHeight="false" outlineLevel="0" collapsed="false">
      <c r="A4757" s="0" t="e">
        <f aca="false">INDEX(BucketTable,MATCH(B4757,SumMonths,0),1)</f>
        <v>#N/A</v>
      </c>
      <c r="Y4757" s="140"/>
      <c r="Z4757" s="140"/>
    </row>
    <row r="4758" customFormat="false" ht="12.75" hidden="false" customHeight="false" outlineLevel="0" collapsed="false">
      <c r="A4758" s="0" t="e">
        <f aca="false">INDEX(BucketTable,MATCH(B4758,SumMonths,0),1)</f>
        <v>#N/A</v>
      </c>
      <c r="Y4758" s="140"/>
      <c r="Z4758" s="140"/>
    </row>
    <row r="4759" customFormat="false" ht="12.75" hidden="false" customHeight="false" outlineLevel="0" collapsed="false">
      <c r="A4759" s="0" t="e">
        <f aca="false">INDEX(BucketTable,MATCH(B4759,SumMonths,0),1)</f>
        <v>#N/A</v>
      </c>
      <c r="Y4759" s="140"/>
      <c r="Z4759" s="140"/>
    </row>
    <row r="4760" customFormat="false" ht="12.75" hidden="false" customHeight="false" outlineLevel="0" collapsed="false">
      <c r="A4760" s="0" t="e">
        <f aca="false">INDEX(BucketTable,MATCH(B4760,SumMonths,0),1)</f>
        <v>#N/A</v>
      </c>
      <c r="Y4760" s="140"/>
      <c r="Z4760" s="140"/>
    </row>
    <row r="4761" customFormat="false" ht="12.75" hidden="false" customHeight="false" outlineLevel="0" collapsed="false">
      <c r="A4761" s="0" t="e">
        <f aca="false">INDEX(BucketTable,MATCH(B4761,SumMonths,0),1)</f>
        <v>#N/A</v>
      </c>
      <c r="Y4761" s="140"/>
      <c r="Z4761" s="140"/>
    </row>
    <row r="4762" customFormat="false" ht="12.75" hidden="false" customHeight="false" outlineLevel="0" collapsed="false">
      <c r="A4762" s="0" t="e">
        <f aca="false">INDEX(BucketTable,MATCH(B4762,SumMonths,0),1)</f>
        <v>#N/A</v>
      </c>
      <c r="Y4762" s="140"/>
      <c r="Z4762" s="140"/>
    </row>
    <row r="4763" customFormat="false" ht="12.75" hidden="false" customHeight="false" outlineLevel="0" collapsed="false">
      <c r="A4763" s="0" t="e">
        <f aca="false">INDEX(BucketTable,MATCH(B4763,SumMonths,0),1)</f>
        <v>#N/A</v>
      </c>
      <c r="Y4763" s="140"/>
      <c r="Z4763" s="140"/>
    </row>
    <row r="4764" customFormat="false" ht="12.75" hidden="false" customHeight="false" outlineLevel="0" collapsed="false">
      <c r="A4764" s="0" t="e">
        <f aca="false">INDEX(BucketTable,MATCH(B4764,SumMonths,0),1)</f>
        <v>#N/A</v>
      </c>
      <c r="Y4764" s="140"/>
      <c r="Z4764" s="140"/>
    </row>
    <row r="4765" customFormat="false" ht="12.75" hidden="false" customHeight="false" outlineLevel="0" collapsed="false">
      <c r="A4765" s="0" t="e">
        <f aca="false">INDEX(BucketTable,MATCH(B4765,SumMonths,0),1)</f>
        <v>#N/A</v>
      </c>
      <c r="Y4765" s="140"/>
      <c r="Z4765" s="140"/>
    </row>
    <row r="4766" customFormat="false" ht="12.75" hidden="false" customHeight="false" outlineLevel="0" collapsed="false">
      <c r="A4766" s="0" t="e">
        <f aca="false">INDEX(BucketTable,MATCH(B4766,SumMonths,0),1)</f>
        <v>#N/A</v>
      </c>
      <c r="Y4766" s="140"/>
      <c r="Z4766" s="140"/>
    </row>
    <row r="4767" customFormat="false" ht="12.75" hidden="false" customHeight="false" outlineLevel="0" collapsed="false">
      <c r="A4767" s="0" t="e">
        <f aca="false">INDEX(BucketTable,MATCH(B4767,SumMonths,0),1)</f>
        <v>#N/A</v>
      </c>
      <c r="Y4767" s="140"/>
      <c r="Z4767" s="140"/>
    </row>
    <row r="4768" customFormat="false" ht="12.75" hidden="false" customHeight="false" outlineLevel="0" collapsed="false">
      <c r="A4768" s="0" t="e">
        <f aca="false">INDEX(BucketTable,MATCH(B4768,SumMonths,0),1)</f>
        <v>#N/A</v>
      </c>
      <c r="Y4768" s="140"/>
      <c r="Z4768" s="140"/>
    </row>
    <row r="4769" customFormat="false" ht="12.75" hidden="false" customHeight="false" outlineLevel="0" collapsed="false">
      <c r="A4769" s="0" t="e">
        <f aca="false">INDEX(BucketTable,MATCH(B4769,SumMonths,0),1)</f>
        <v>#N/A</v>
      </c>
      <c r="Y4769" s="140"/>
      <c r="Z4769" s="140"/>
    </row>
    <row r="4770" customFormat="false" ht="12.75" hidden="false" customHeight="false" outlineLevel="0" collapsed="false">
      <c r="A4770" s="0" t="e">
        <f aca="false">INDEX(BucketTable,MATCH(B4770,SumMonths,0),1)</f>
        <v>#N/A</v>
      </c>
      <c r="Y4770" s="140"/>
      <c r="Z4770" s="140"/>
    </row>
    <row r="4771" customFormat="false" ht="12.75" hidden="false" customHeight="false" outlineLevel="0" collapsed="false">
      <c r="A4771" s="0" t="e">
        <f aca="false">INDEX(BucketTable,MATCH(B4771,SumMonths,0),1)</f>
        <v>#N/A</v>
      </c>
      <c r="Y4771" s="140"/>
      <c r="Z4771" s="140"/>
    </row>
    <row r="4772" customFormat="false" ht="12.75" hidden="false" customHeight="false" outlineLevel="0" collapsed="false">
      <c r="A4772" s="0" t="e">
        <f aca="false">INDEX(BucketTable,MATCH(B4772,SumMonths,0),1)</f>
        <v>#N/A</v>
      </c>
      <c r="Y4772" s="140"/>
      <c r="Z4772" s="140"/>
    </row>
    <row r="4773" customFormat="false" ht="12.75" hidden="false" customHeight="false" outlineLevel="0" collapsed="false">
      <c r="A4773" s="0" t="e">
        <f aca="false">INDEX(BucketTable,MATCH(B4773,SumMonths,0),1)</f>
        <v>#N/A</v>
      </c>
      <c r="Y4773" s="140"/>
      <c r="Z4773" s="140"/>
    </row>
    <row r="4774" customFormat="false" ht="12.75" hidden="false" customHeight="false" outlineLevel="0" collapsed="false">
      <c r="A4774" s="0" t="e">
        <f aca="false">INDEX(BucketTable,MATCH(B4774,SumMonths,0),1)</f>
        <v>#N/A</v>
      </c>
      <c r="Y4774" s="140"/>
      <c r="Z4774" s="140"/>
    </row>
    <row r="4775" customFormat="false" ht="12.75" hidden="false" customHeight="false" outlineLevel="0" collapsed="false">
      <c r="A4775" s="0" t="e">
        <f aca="false">INDEX(BucketTable,MATCH(B4775,SumMonths,0),1)</f>
        <v>#N/A</v>
      </c>
      <c r="Y4775" s="140"/>
      <c r="Z4775" s="140"/>
    </row>
    <row r="4776" customFormat="false" ht="12.75" hidden="false" customHeight="false" outlineLevel="0" collapsed="false">
      <c r="A4776" s="0" t="e">
        <f aca="false">INDEX(BucketTable,MATCH(B4776,SumMonths,0),1)</f>
        <v>#N/A</v>
      </c>
      <c r="Y4776" s="140"/>
      <c r="Z4776" s="140"/>
    </row>
    <row r="4777" customFormat="false" ht="12.75" hidden="false" customHeight="false" outlineLevel="0" collapsed="false">
      <c r="A4777" s="0" t="e">
        <f aca="false">INDEX(BucketTable,MATCH(B4777,SumMonths,0),1)</f>
        <v>#N/A</v>
      </c>
      <c r="Y4777" s="140"/>
      <c r="Z4777" s="140"/>
    </row>
    <row r="4778" customFormat="false" ht="12.75" hidden="false" customHeight="false" outlineLevel="0" collapsed="false">
      <c r="A4778" s="0" t="e">
        <f aca="false">INDEX(BucketTable,MATCH(B4778,SumMonths,0),1)</f>
        <v>#N/A</v>
      </c>
      <c r="Y4778" s="140"/>
      <c r="Z4778" s="140"/>
    </row>
    <row r="4779" customFormat="false" ht="12.75" hidden="false" customHeight="false" outlineLevel="0" collapsed="false">
      <c r="A4779" s="0" t="e">
        <f aca="false">INDEX(BucketTable,MATCH(B4779,SumMonths,0),1)</f>
        <v>#N/A</v>
      </c>
      <c r="Y4779" s="140"/>
      <c r="Z4779" s="140"/>
    </row>
    <row r="4780" customFormat="false" ht="12.75" hidden="false" customHeight="false" outlineLevel="0" collapsed="false">
      <c r="A4780" s="0" t="e">
        <f aca="false">INDEX(BucketTable,MATCH(B4780,SumMonths,0),1)</f>
        <v>#N/A</v>
      </c>
      <c r="Y4780" s="140"/>
      <c r="Z4780" s="140"/>
    </row>
    <row r="4781" customFormat="false" ht="12.75" hidden="false" customHeight="false" outlineLevel="0" collapsed="false">
      <c r="A4781" s="0" t="e">
        <f aca="false">INDEX(BucketTable,MATCH(B4781,SumMonths,0),1)</f>
        <v>#N/A</v>
      </c>
      <c r="Y4781" s="140"/>
      <c r="Z4781" s="140"/>
    </row>
    <row r="4782" customFormat="false" ht="12.75" hidden="false" customHeight="false" outlineLevel="0" collapsed="false">
      <c r="A4782" s="0" t="e">
        <f aca="false">INDEX(BucketTable,MATCH(B4782,SumMonths,0),1)</f>
        <v>#N/A</v>
      </c>
      <c r="Y4782" s="140"/>
      <c r="Z4782" s="140"/>
    </row>
    <row r="4783" customFormat="false" ht="12.75" hidden="false" customHeight="false" outlineLevel="0" collapsed="false">
      <c r="A4783" s="0" t="e">
        <f aca="false">INDEX(BucketTable,MATCH(B4783,SumMonths,0),1)</f>
        <v>#N/A</v>
      </c>
      <c r="Y4783" s="140"/>
      <c r="Z4783" s="140"/>
    </row>
    <row r="4784" customFormat="false" ht="12.75" hidden="false" customHeight="false" outlineLevel="0" collapsed="false">
      <c r="A4784" s="0" t="e">
        <f aca="false">INDEX(BucketTable,MATCH(B4784,SumMonths,0),1)</f>
        <v>#N/A</v>
      </c>
      <c r="Y4784" s="140"/>
      <c r="Z4784" s="140"/>
    </row>
    <row r="4785" customFormat="false" ht="12.75" hidden="false" customHeight="false" outlineLevel="0" collapsed="false">
      <c r="A4785" s="0" t="e">
        <f aca="false">INDEX(BucketTable,MATCH(B4785,SumMonths,0),1)</f>
        <v>#N/A</v>
      </c>
      <c r="Y4785" s="140"/>
      <c r="Z4785" s="140"/>
    </row>
    <row r="4786" customFormat="false" ht="12.75" hidden="false" customHeight="false" outlineLevel="0" collapsed="false">
      <c r="A4786" s="0" t="e">
        <f aca="false">INDEX(BucketTable,MATCH(B4786,SumMonths,0),1)</f>
        <v>#N/A</v>
      </c>
      <c r="Y4786" s="140"/>
      <c r="Z4786" s="140"/>
    </row>
    <row r="4787" customFormat="false" ht="12.75" hidden="false" customHeight="false" outlineLevel="0" collapsed="false">
      <c r="A4787" s="0" t="e">
        <f aca="false">INDEX(BucketTable,MATCH(B4787,SumMonths,0),1)</f>
        <v>#N/A</v>
      </c>
      <c r="Y4787" s="140"/>
      <c r="Z4787" s="140"/>
    </row>
    <row r="4788" customFormat="false" ht="12.75" hidden="false" customHeight="false" outlineLevel="0" collapsed="false">
      <c r="A4788" s="0" t="e">
        <f aca="false">INDEX(BucketTable,MATCH(B4788,SumMonths,0),1)</f>
        <v>#N/A</v>
      </c>
      <c r="Y4788" s="140"/>
      <c r="Z4788" s="140"/>
    </row>
    <row r="4789" customFormat="false" ht="12.75" hidden="false" customHeight="false" outlineLevel="0" collapsed="false">
      <c r="A4789" s="0" t="e">
        <f aca="false">INDEX(BucketTable,MATCH(B4789,SumMonths,0),1)</f>
        <v>#N/A</v>
      </c>
      <c r="Y4789" s="140"/>
      <c r="Z4789" s="140"/>
    </row>
    <row r="4790" customFormat="false" ht="12.75" hidden="false" customHeight="false" outlineLevel="0" collapsed="false">
      <c r="A4790" s="0" t="e">
        <f aca="false">INDEX(BucketTable,MATCH(B4790,SumMonths,0),1)</f>
        <v>#N/A</v>
      </c>
      <c r="Y4790" s="140"/>
      <c r="Z4790" s="140"/>
    </row>
    <row r="4791" customFormat="false" ht="12.75" hidden="false" customHeight="false" outlineLevel="0" collapsed="false">
      <c r="A4791" s="0" t="e">
        <f aca="false">INDEX(BucketTable,MATCH(B4791,SumMonths,0),1)</f>
        <v>#N/A</v>
      </c>
      <c r="Y4791" s="140"/>
      <c r="Z4791" s="140"/>
    </row>
    <row r="4792" customFormat="false" ht="12.75" hidden="false" customHeight="false" outlineLevel="0" collapsed="false">
      <c r="A4792" s="0" t="e">
        <f aca="false">INDEX(BucketTable,MATCH(B4792,SumMonths,0),1)</f>
        <v>#N/A</v>
      </c>
      <c r="Y4792" s="140"/>
      <c r="Z4792" s="140"/>
    </row>
    <row r="4793" customFormat="false" ht="12.75" hidden="false" customHeight="false" outlineLevel="0" collapsed="false">
      <c r="A4793" s="0" t="e">
        <f aca="false">INDEX(BucketTable,MATCH(B4793,SumMonths,0),1)</f>
        <v>#N/A</v>
      </c>
      <c r="Y4793" s="140"/>
      <c r="Z4793" s="140"/>
    </row>
    <row r="4794" customFormat="false" ht="12.75" hidden="false" customHeight="false" outlineLevel="0" collapsed="false">
      <c r="A4794" s="0" t="e">
        <f aca="false">INDEX(BucketTable,MATCH(B4794,SumMonths,0),1)</f>
        <v>#N/A</v>
      </c>
      <c r="Y4794" s="140"/>
      <c r="Z4794" s="140"/>
    </row>
    <row r="4795" customFormat="false" ht="12.75" hidden="false" customHeight="false" outlineLevel="0" collapsed="false">
      <c r="A4795" s="0" t="e">
        <f aca="false">INDEX(BucketTable,MATCH(B4795,SumMonths,0),1)</f>
        <v>#N/A</v>
      </c>
      <c r="Y4795" s="140"/>
      <c r="Z4795" s="140"/>
    </row>
    <row r="4796" customFormat="false" ht="12.75" hidden="false" customHeight="false" outlineLevel="0" collapsed="false">
      <c r="A4796" s="0" t="e">
        <f aca="false">INDEX(BucketTable,MATCH(B4796,SumMonths,0),1)</f>
        <v>#N/A</v>
      </c>
      <c r="Y4796" s="140"/>
      <c r="Z4796" s="140"/>
    </row>
    <row r="4797" customFormat="false" ht="12.75" hidden="false" customHeight="false" outlineLevel="0" collapsed="false">
      <c r="A4797" s="0" t="e">
        <f aca="false">INDEX(BucketTable,MATCH(B4797,SumMonths,0),1)</f>
        <v>#N/A</v>
      </c>
      <c r="Y4797" s="140"/>
      <c r="Z4797" s="140"/>
    </row>
    <row r="4798" customFormat="false" ht="12.75" hidden="false" customHeight="false" outlineLevel="0" collapsed="false">
      <c r="A4798" s="0" t="e">
        <f aca="false">INDEX(BucketTable,MATCH(B4798,SumMonths,0),1)</f>
        <v>#N/A</v>
      </c>
      <c r="Y4798" s="140"/>
      <c r="Z4798" s="140"/>
    </row>
    <row r="4799" customFormat="false" ht="12.75" hidden="false" customHeight="false" outlineLevel="0" collapsed="false">
      <c r="A4799" s="0" t="e">
        <f aca="false">INDEX(BucketTable,MATCH(B4799,SumMonths,0),1)</f>
        <v>#N/A</v>
      </c>
      <c r="Y4799" s="140"/>
      <c r="Z4799" s="140"/>
    </row>
    <row r="4800" customFormat="false" ht="12.75" hidden="false" customHeight="false" outlineLevel="0" collapsed="false">
      <c r="A4800" s="0" t="e">
        <f aca="false">INDEX(BucketTable,MATCH(B4800,SumMonths,0),1)</f>
        <v>#N/A</v>
      </c>
      <c r="Y4800" s="140"/>
      <c r="Z4800" s="140"/>
    </row>
    <row r="4801" customFormat="false" ht="12.75" hidden="false" customHeight="false" outlineLevel="0" collapsed="false">
      <c r="A4801" s="0" t="e">
        <f aca="false">INDEX(BucketTable,MATCH(B4801,SumMonths,0),1)</f>
        <v>#N/A</v>
      </c>
      <c r="Y4801" s="140"/>
      <c r="Z4801" s="140"/>
    </row>
    <row r="4802" customFormat="false" ht="12.75" hidden="false" customHeight="false" outlineLevel="0" collapsed="false">
      <c r="A4802" s="0" t="e">
        <f aca="false">INDEX(BucketTable,MATCH(B4802,SumMonths,0),1)</f>
        <v>#N/A</v>
      </c>
      <c r="Y4802" s="140"/>
      <c r="Z4802" s="140"/>
    </row>
    <row r="4803" customFormat="false" ht="12.75" hidden="false" customHeight="false" outlineLevel="0" collapsed="false">
      <c r="A4803" s="0" t="e">
        <f aca="false">INDEX(BucketTable,MATCH(B4803,SumMonths,0),1)</f>
        <v>#N/A</v>
      </c>
      <c r="Y4803" s="140"/>
      <c r="Z4803" s="140"/>
    </row>
    <row r="4804" customFormat="false" ht="12.75" hidden="false" customHeight="false" outlineLevel="0" collapsed="false">
      <c r="A4804" s="0" t="e">
        <f aca="false">INDEX(BucketTable,MATCH(B4804,SumMonths,0),1)</f>
        <v>#N/A</v>
      </c>
      <c r="Y4804" s="140"/>
      <c r="Z4804" s="140"/>
    </row>
    <row r="4805" customFormat="false" ht="12.75" hidden="false" customHeight="false" outlineLevel="0" collapsed="false">
      <c r="A4805" s="0" t="e">
        <f aca="false">INDEX(BucketTable,MATCH(B4805,SumMonths,0),1)</f>
        <v>#N/A</v>
      </c>
      <c r="Y4805" s="140"/>
      <c r="Z4805" s="140"/>
    </row>
    <row r="4806" customFormat="false" ht="12.75" hidden="false" customHeight="false" outlineLevel="0" collapsed="false">
      <c r="A4806" s="0" t="e">
        <f aca="false">INDEX(BucketTable,MATCH(B4806,SumMonths,0),1)</f>
        <v>#N/A</v>
      </c>
      <c r="Y4806" s="140"/>
      <c r="Z4806" s="140"/>
    </row>
    <row r="4807" customFormat="false" ht="12.75" hidden="false" customHeight="false" outlineLevel="0" collapsed="false">
      <c r="A4807" s="0" t="e">
        <f aca="false">INDEX(BucketTable,MATCH(B4807,SumMonths,0),1)</f>
        <v>#N/A</v>
      </c>
      <c r="Y4807" s="140"/>
      <c r="Z4807" s="140"/>
    </row>
    <row r="4808" customFormat="false" ht="12.75" hidden="false" customHeight="false" outlineLevel="0" collapsed="false">
      <c r="A4808" s="0" t="e">
        <f aca="false">INDEX(BucketTable,MATCH(B4808,SumMonths,0),1)</f>
        <v>#N/A</v>
      </c>
      <c r="Y4808" s="140"/>
      <c r="Z4808" s="140"/>
    </row>
    <row r="4809" customFormat="false" ht="12.75" hidden="false" customHeight="false" outlineLevel="0" collapsed="false">
      <c r="A4809" s="0" t="e">
        <f aca="false">INDEX(BucketTable,MATCH(B4809,SumMonths,0),1)</f>
        <v>#N/A</v>
      </c>
      <c r="Y4809" s="140"/>
      <c r="Z4809" s="140"/>
    </row>
    <row r="4810" customFormat="false" ht="12.75" hidden="false" customHeight="false" outlineLevel="0" collapsed="false">
      <c r="A4810" s="0" t="e">
        <f aca="false">INDEX(BucketTable,MATCH(B4810,SumMonths,0),1)</f>
        <v>#N/A</v>
      </c>
      <c r="Y4810" s="140"/>
      <c r="Z4810" s="140"/>
    </row>
    <row r="4811" customFormat="false" ht="12.75" hidden="false" customHeight="false" outlineLevel="0" collapsed="false">
      <c r="A4811" s="0" t="e">
        <f aca="false">INDEX(BucketTable,MATCH(B4811,SumMonths,0),1)</f>
        <v>#N/A</v>
      </c>
      <c r="Y4811" s="140"/>
      <c r="Z4811" s="140"/>
    </row>
    <row r="4812" customFormat="false" ht="12.75" hidden="false" customHeight="false" outlineLevel="0" collapsed="false">
      <c r="A4812" s="0" t="e">
        <f aca="false">INDEX(BucketTable,MATCH(B4812,SumMonths,0),1)</f>
        <v>#N/A</v>
      </c>
      <c r="Y4812" s="140"/>
      <c r="Z4812" s="140"/>
    </row>
    <row r="4813" customFormat="false" ht="12.75" hidden="false" customHeight="false" outlineLevel="0" collapsed="false">
      <c r="A4813" s="0" t="e">
        <f aca="false">INDEX(BucketTable,MATCH(B4813,SumMonths,0),1)</f>
        <v>#N/A</v>
      </c>
      <c r="Y4813" s="140"/>
      <c r="Z4813" s="140"/>
    </row>
    <row r="4814" customFormat="false" ht="12.75" hidden="false" customHeight="false" outlineLevel="0" collapsed="false">
      <c r="A4814" s="0" t="e">
        <f aca="false">INDEX(BucketTable,MATCH(B4814,SumMonths,0),1)</f>
        <v>#N/A</v>
      </c>
      <c r="Y4814" s="140"/>
      <c r="Z4814" s="140"/>
    </row>
    <row r="4815" customFormat="false" ht="12.75" hidden="false" customHeight="false" outlineLevel="0" collapsed="false">
      <c r="A4815" s="0" t="e">
        <f aca="false">INDEX(BucketTable,MATCH(B4815,SumMonths,0),1)</f>
        <v>#N/A</v>
      </c>
      <c r="Y4815" s="140"/>
      <c r="Z4815" s="140"/>
    </row>
    <row r="4816" customFormat="false" ht="12.75" hidden="false" customHeight="false" outlineLevel="0" collapsed="false">
      <c r="A4816" s="0" t="e">
        <f aca="false">INDEX(BucketTable,MATCH(B4816,SumMonths,0),1)</f>
        <v>#N/A</v>
      </c>
      <c r="Y4816" s="140"/>
      <c r="Z4816" s="140"/>
    </row>
    <row r="4817" customFormat="false" ht="12.75" hidden="false" customHeight="false" outlineLevel="0" collapsed="false">
      <c r="A4817" s="0" t="e">
        <f aca="false">INDEX(BucketTable,MATCH(B4817,SumMonths,0),1)</f>
        <v>#N/A</v>
      </c>
      <c r="Y4817" s="140"/>
      <c r="Z4817" s="140"/>
    </row>
    <row r="4818" customFormat="false" ht="12.75" hidden="false" customHeight="false" outlineLevel="0" collapsed="false">
      <c r="A4818" s="0" t="e">
        <f aca="false">INDEX(BucketTable,MATCH(B4818,SumMonths,0),1)</f>
        <v>#N/A</v>
      </c>
      <c r="Y4818" s="140"/>
      <c r="Z4818" s="140"/>
    </row>
    <row r="4819" customFormat="false" ht="12.75" hidden="false" customHeight="false" outlineLevel="0" collapsed="false">
      <c r="A4819" s="0" t="e">
        <f aca="false">INDEX(BucketTable,MATCH(B4819,SumMonths,0),1)</f>
        <v>#N/A</v>
      </c>
      <c r="Y4819" s="140"/>
      <c r="Z4819" s="140"/>
    </row>
    <row r="4820" customFormat="false" ht="12.75" hidden="false" customHeight="false" outlineLevel="0" collapsed="false">
      <c r="A4820" s="0" t="e">
        <f aca="false">INDEX(BucketTable,MATCH(B4820,SumMonths,0),1)</f>
        <v>#N/A</v>
      </c>
      <c r="Y4820" s="140"/>
      <c r="Z4820" s="140"/>
    </row>
    <row r="4821" customFormat="false" ht="12.75" hidden="false" customHeight="false" outlineLevel="0" collapsed="false">
      <c r="A4821" s="0" t="e">
        <f aca="false">INDEX(BucketTable,MATCH(B4821,SumMonths,0),1)</f>
        <v>#N/A</v>
      </c>
      <c r="Y4821" s="140"/>
      <c r="Z4821" s="140"/>
    </row>
    <row r="4822" customFormat="false" ht="12.75" hidden="false" customHeight="false" outlineLevel="0" collapsed="false">
      <c r="A4822" s="0" t="e">
        <f aca="false">INDEX(BucketTable,MATCH(B4822,SumMonths,0),1)</f>
        <v>#N/A</v>
      </c>
      <c r="Y4822" s="140"/>
      <c r="Z4822" s="140"/>
    </row>
    <row r="4823" customFormat="false" ht="12.75" hidden="false" customHeight="false" outlineLevel="0" collapsed="false">
      <c r="A4823" s="0" t="e">
        <f aca="false">INDEX(BucketTable,MATCH(B4823,SumMonths,0),1)</f>
        <v>#N/A</v>
      </c>
      <c r="Y4823" s="140"/>
      <c r="Z4823" s="140"/>
    </row>
    <row r="4824" customFormat="false" ht="12.75" hidden="false" customHeight="false" outlineLevel="0" collapsed="false">
      <c r="A4824" s="0" t="e">
        <f aca="false">INDEX(BucketTable,MATCH(B4824,SumMonths,0),1)</f>
        <v>#N/A</v>
      </c>
      <c r="Y4824" s="140"/>
      <c r="Z4824" s="140"/>
    </row>
    <row r="4825" customFormat="false" ht="12.75" hidden="false" customHeight="false" outlineLevel="0" collapsed="false">
      <c r="A4825" s="0" t="e">
        <f aca="false">INDEX(BucketTable,MATCH(B4825,SumMonths,0),1)</f>
        <v>#N/A</v>
      </c>
      <c r="Y4825" s="140"/>
      <c r="Z4825" s="140"/>
    </row>
    <row r="4826" customFormat="false" ht="12.75" hidden="false" customHeight="false" outlineLevel="0" collapsed="false">
      <c r="A4826" s="0" t="e">
        <f aca="false">INDEX(BucketTable,MATCH(B4826,SumMonths,0),1)</f>
        <v>#N/A</v>
      </c>
      <c r="Y4826" s="140"/>
      <c r="Z4826" s="140"/>
    </row>
    <row r="4827" customFormat="false" ht="12.75" hidden="false" customHeight="false" outlineLevel="0" collapsed="false">
      <c r="A4827" s="0" t="e">
        <f aca="false">INDEX(BucketTable,MATCH(B4827,SumMonths,0),1)</f>
        <v>#N/A</v>
      </c>
      <c r="Y4827" s="140"/>
      <c r="Z4827" s="140"/>
    </row>
    <row r="4828" customFormat="false" ht="12.75" hidden="false" customHeight="false" outlineLevel="0" collapsed="false">
      <c r="A4828" s="0" t="e">
        <f aca="false">INDEX(BucketTable,MATCH(B4828,SumMonths,0),1)</f>
        <v>#N/A</v>
      </c>
      <c r="Y4828" s="140"/>
      <c r="Z4828" s="140"/>
    </row>
    <row r="4829" customFormat="false" ht="12.75" hidden="false" customHeight="false" outlineLevel="0" collapsed="false">
      <c r="A4829" s="0" t="e">
        <f aca="false">INDEX(BucketTable,MATCH(B4829,SumMonths,0),1)</f>
        <v>#N/A</v>
      </c>
      <c r="Y4829" s="140"/>
      <c r="Z4829" s="140"/>
    </row>
    <row r="4830" customFormat="false" ht="12.75" hidden="false" customHeight="false" outlineLevel="0" collapsed="false">
      <c r="A4830" s="0" t="e">
        <f aca="false">INDEX(BucketTable,MATCH(B4830,SumMonths,0),1)</f>
        <v>#N/A</v>
      </c>
      <c r="Y4830" s="140"/>
      <c r="Z4830" s="140"/>
    </row>
    <row r="4831" customFormat="false" ht="12.75" hidden="false" customHeight="false" outlineLevel="0" collapsed="false">
      <c r="A4831" s="0" t="e">
        <f aca="false">INDEX(BucketTable,MATCH(B4831,SumMonths,0),1)</f>
        <v>#N/A</v>
      </c>
      <c r="Y4831" s="140"/>
      <c r="Z4831" s="140"/>
    </row>
    <row r="4832" customFormat="false" ht="12.75" hidden="false" customHeight="false" outlineLevel="0" collapsed="false">
      <c r="A4832" s="0" t="e">
        <f aca="false">INDEX(BucketTable,MATCH(B4832,SumMonths,0),1)</f>
        <v>#N/A</v>
      </c>
      <c r="Y4832" s="140"/>
      <c r="Z4832" s="140"/>
    </row>
    <row r="4833" customFormat="false" ht="12.75" hidden="false" customHeight="false" outlineLevel="0" collapsed="false">
      <c r="A4833" s="0" t="e">
        <f aca="false">INDEX(BucketTable,MATCH(B4833,SumMonths,0),1)</f>
        <v>#N/A</v>
      </c>
      <c r="Y4833" s="140"/>
      <c r="Z4833" s="140"/>
    </row>
    <row r="4834" customFormat="false" ht="12.75" hidden="false" customHeight="false" outlineLevel="0" collapsed="false">
      <c r="A4834" s="0" t="e">
        <f aca="false">INDEX(BucketTable,MATCH(B4834,SumMonths,0),1)</f>
        <v>#N/A</v>
      </c>
      <c r="Y4834" s="140"/>
      <c r="Z4834" s="140"/>
    </row>
    <row r="4835" customFormat="false" ht="12.75" hidden="false" customHeight="false" outlineLevel="0" collapsed="false">
      <c r="A4835" s="0" t="e">
        <f aca="false">INDEX(BucketTable,MATCH(B4835,SumMonths,0),1)</f>
        <v>#N/A</v>
      </c>
      <c r="Y4835" s="140"/>
      <c r="Z4835" s="140"/>
    </row>
    <row r="4836" customFormat="false" ht="12.75" hidden="false" customHeight="false" outlineLevel="0" collapsed="false">
      <c r="A4836" s="0" t="e">
        <f aca="false">INDEX(BucketTable,MATCH(B4836,SumMonths,0),1)</f>
        <v>#N/A</v>
      </c>
      <c r="Y4836" s="140"/>
      <c r="Z4836" s="140"/>
    </row>
    <row r="4837" customFormat="false" ht="12.75" hidden="false" customHeight="false" outlineLevel="0" collapsed="false">
      <c r="A4837" s="0" t="e">
        <f aca="false">INDEX(BucketTable,MATCH(B4837,SumMonths,0),1)</f>
        <v>#N/A</v>
      </c>
      <c r="Y4837" s="140"/>
      <c r="Z4837" s="140"/>
    </row>
    <row r="4838" customFormat="false" ht="12.75" hidden="false" customHeight="false" outlineLevel="0" collapsed="false">
      <c r="A4838" s="0" t="e">
        <f aca="false">INDEX(BucketTable,MATCH(B4838,SumMonths,0),1)</f>
        <v>#N/A</v>
      </c>
      <c r="Y4838" s="140"/>
      <c r="Z4838" s="140"/>
    </row>
    <row r="4839" customFormat="false" ht="12.75" hidden="false" customHeight="false" outlineLevel="0" collapsed="false">
      <c r="A4839" s="0" t="e">
        <f aca="false">INDEX(BucketTable,MATCH(B4839,SumMonths,0),1)</f>
        <v>#N/A</v>
      </c>
      <c r="Y4839" s="140"/>
      <c r="Z4839" s="140"/>
    </row>
    <row r="4840" customFormat="false" ht="12.75" hidden="false" customHeight="false" outlineLevel="0" collapsed="false">
      <c r="A4840" s="0" t="e">
        <f aca="false">INDEX(BucketTable,MATCH(B4840,SumMonths,0),1)</f>
        <v>#N/A</v>
      </c>
      <c r="Y4840" s="140"/>
      <c r="Z4840" s="140"/>
    </row>
    <row r="4841" customFormat="false" ht="12.75" hidden="false" customHeight="false" outlineLevel="0" collapsed="false">
      <c r="A4841" s="0" t="e">
        <f aca="false">INDEX(BucketTable,MATCH(B4841,SumMonths,0),1)</f>
        <v>#N/A</v>
      </c>
      <c r="Y4841" s="140"/>
      <c r="Z4841" s="140"/>
    </row>
    <row r="4842" customFormat="false" ht="12.75" hidden="false" customHeight="false" outlineLevel="0" collapsed="false">
      <c r="A4842" s="0" t="e">
        <f aca="false">INDEX(BucketTable,MATCH(B4842,SumMonths,0),1)</f>
        <v>#N/A</v>
      </c>
      <c r="Y4842" s="140"/>
      <c r="Z4842" s="140"/>
    </row>
    <row r="4843" customFormat="false" ht="12.75" hidden="false" customHeight="false" outlineLevel="0" collapsed="false">
      <c r="A4843" s="0" t="e">
        <f aca="false">INDEX(BucketTable,MATCH(B4843,SumMonths,0),1)</f>
        <v>#N/A</v>
      </c>
      <c r="Y4843" s="140"/>
      <c r="Z4843" s="140"/>
    </row>
    <row r="4844" customFormat="false" ht="12.75" hidden="false" customHeight="false" outlineLevel="0" collapsed="false">
      <c r="A4844" s="0" t="e">
        <f aca="false">INDEX(BucketTable,MATCH(B4844,SumMonths,0),1)</f>
        <v>#N/A</v>
      </c>
      <c r="Y4844" s="140"/>
      <c r="Z4844" s="140"/>
    </row>
    <row r="4845" customFormat="false" ht="12.75" hidden="false" customHeight="false" outlineLevel="0" collapsed="false">
      <c r="A4845" s="0" t="e">
        <f aca="false">INDEX(BucketTable,MATCH(B4845,SumMonths,0),1)</f>
        <v>#N/A</v>
      </c>
      <c r="Y4845" s="140"/>
      <c r="Z4845" s="140"/>
    </row>
    <row r="4846" customFormat="false" ht="12.75" hidden="false" customHeight="false" outlineLevel="0" collapsed="false">
      <c r="A4846" s="0" t="e">
        <f aca="false">INDEX(BucketTable,MATCH(B4846,SumMonths,0),1)</f>
        <v>#N/A</v>
      </c>
      <c r="Y4846" s="140"/>
      <c r="Z4846" s="140"/>
    </row>
    <row r="4847" customFormat="false" ht="12.75" hidden="false" customHeight="false" outlineLevel="0" collapsed="false">
      <c r="A4847" s="0" t="e">
        <f aca="false">INDEX(BucketTable,MATCH(B4847,SumMonths,0),1)</f>
        <v>#N/A</v>
      </c>
      <c r="Y4847" s="140"/>
      <c r="Z4847" s="140"/>
    </row>
    <row r="4848" customFormat="false" ht="12.75" hidden="false" customHeight="false" outlineLevel="0" collapsed="false">
      <c r="A4848" s="0" t="e">
        <f aca="false">INDEX(BucketTable,MATCH(B4848,SumMonths,0),1)</f>
        <v>#N/A</v>
      </c>
      <c r="Y4848" s="140"/>
      <c r="Z4848" s="140"/>
    </row>
    <row r="4849" customFormat="false" ht="12.75" hidden="false" customHeight="false" outlineLevel="0" collapsed="false">
      <c r="A4849" s="0" t="e">
        <f aca="false">INDEX(BucketTable,MATCH(B4849,SumMonths,0),1)</f>
        <v>#N/A</v>
      </c>
      <c r="Y4849" s="140"/>
      <c r="Z4849" s="140"/>
    </row>
    <row r="4850" customFormat="false" ht="12.75" hidden="false" customHeight="false" outlineLevel="0" collapsed="false">
      <c r="A4850" s="0" t="e">
        <f aca="false">INDEX(BucketTable,MATCH(B4850,SumMonths,0),1)</f>
        <v>#N/A</v>
      </c>
      <c r="Y4850" s="140"/>
      <c r="Z4850" s="140"/>
    </row>
    <row r="4851" customFormat="false" ht="12.75" hidden="false" customHeight="false" outlineLevel="0" collapsed="false">
      <c r="A4851" s="0" t="e">
        <f aca="false">INDEX(BucketTable,MATCH(B4851,SumMonths,0),1)</f>
        <v>#N/A</v>
      </c>
      <c r="Y4851" s="140"/>
      <c r="Z4851" s="140"/>
    </row>
    <row r="4852" customFormat="false" ht="12.75" hidden="false" customHeight="false" outlineLevel="0" collapsed="false">
      <c r="A4852" s="0" t="e">
        <f aca="false">INDEX(BucketTable,MATCH(B4852,SumMonths,0),1)</f>
        <v>#N/A</v>
      </c>
      <c r="Y4852" s="140"/>
      <c r="Z4852" s="140"/>
    </row>
    <row r="4853" customFormat="false" ht="12.75" hidden="false" customHeight="false" outlineLevel="0" collapsed="false">
      <c r="A4853" s="0" t="e">
        <f aca="false">INDEX(BucketTable,MATCH(B4853,SumMonths,0),1)</f>
        <v>#N/A</v>
      </c>
      <c r="Y4853" s="140"/>
      <c r="Z4853" s="140"/>
    </row>
    <row r="4854" customFormat="false" ht="12.75" hidden="false" customHeight="false" outlineLevel="0" collapsed="false">
      <c r="A4854" s="0" t="e">
        <f aca="false">INDEX(BucketTable,MATCH(B4854,SumMonths,0),1)</f>
        <v>#N/A</v>
      </c>
      <c r="Y4854" s="140"/>
      <c r="Z4854" s="140"/>
    </row>
    <row r="4855" customFormat="false" ht="12.75" hidden="false" customHeight="false" outlineLevel="0" collapsed="false">
      <c r="A4855" s="0" t="e">
        <f aca="false">INDEX(BucketTable,MATCH(B4855,SumMonths,0),1)</f>
        <v>#N/A</v>
      </c>
      <c r="Y4855" s="140"/>
      <c r="Z4855" s="140"/>
    </row>
    <row r="4856" customFormat="false" ht="12.75" hidden="false" customHeight="false" outlineLevel="0" collapsed="false">
      <c r="A4856" s="0" t="e">
        <f aca="false">INDEX(BucketTable,MATCH(B4856,SumMonths,0),1)</f>
        <v>#N/A</v>
      </c>
      <c r="Y4856" s="140"/>
      <c r="Z4856" s="140"/>
    </row>
    <row r="4857" customFormat="false" ht="12.75" hidden="false" customHeight="false" outlineLevel="0" collapsed="false">
      <c r="A4857" s="0" t="e">
        <f aca="false">INDEX(BucketTable,MATCH(B4857,SumMonths,0),1)</f>
        <v>#N/A</v>
      </c>
      <c r="Y4857" s="140"/>
      <c r="Z4857" s="140"/>
    </row>
    <row r="4858" customFormat="false" ht="12.75" hidden="false" customHeight="false" outlineLevel="0" collapsed="false">
      <c r="A4858" s="0" t="e">
        <f aca="false">INDEX(BucketTable,MATCH(B4858,SumMonths,0),1)</f>
        <v>#N/A</v>
      </c>
      <c r="Y4858" s="140"/>
      <c r="Z4858" s="140"/>
    </row>
    <row r="4859" customFormat="false" ht="12.75" hidden="false" customHeight="false" outlineLevel="0" collapsed="false">
      <c r="A4859" s="0" t="e">
        <f aca="false">INDEX(BucketTable,MATCH(B4859,SumMonths,0),1)</f>
        <v>#N/A</v>
      </c>
      <c r="Y4859" s="140"/>
      <c r="Z4859" s="140"/>
    </row>
    <row r="4860" customFormat="false" ht="12.75" hidden="false" customHeight="false" outlineLevel="0" collapsed="false">
      <c r="A4860" s="0" t="e">
        <f aca="false">INDEX(BucketTable,MATCH(B4860,SumMonths,0),1)</f>
        <v>#N/A</v>
      </c>
      <c r="Y4860" s="140"/>
      <c r="Z4860" s="140"/>
    </row>
    <row r="4861" customFormat="false" ht="12.75" hidden="false" customHeight="false" outlineLevel="0" collapsed="false">
      <c r="A4861" s="0" t="e">
        <f aca="false">INDEX(BucketTable,MATCH(B4861,SumMonths,0),1)</f>
        <v>#N/A</v>
      </c>
      <c r="Y4861" s="140"/>
      <c r="Z4861" s="140"/>
    </row>
    <row r="4862" customFormat="false" ht="12.75" hidden="false" customHeight="false" outlineLevel="0" collapsed="false">
      <c r="A4862" s="0" t="e">
        <f aca="false">INDEX(BucketTable,MATCH(B4862,SumMonths,0),1)</f>
        <v>#N/A</v>
      </c>
      <c r="Y4862" s="140"/>
      <c r="Z4862" s="140"/>
    </row>
    <row r="4863" customFormat="false" ht="12.75" hidden="false" customHeight="false" outlineLevel="0" collapsed="false">
      <c r="A4863" s="0" t="e">
        <f aca="false">INDEX(BucketTable,MATCH(B4863,SumMonths,0),1)</f>
        <v>#N/A</v>
      </c>
      <c r="Y4863" s="140"/>
      <c r="Z4863" s="140"/>
    </row>
    <row r="4864" customFormat="false" ht="12.75" hidden="false" customHeight="false" outlineLevel="0" collapsed="false">
      <c r="A4864" s="0" t="e">
        <f aca="false">INDEX(BucketTable,MATCH(B4864,SumMonths,0),1)</f>
        <v>#N/A</v>
      </c>
      <c r="Y4864" s="140"/>
      <c r="Z4864" s="140"/>
    </row>
    <row r="4865" customFormat="false" ht="12.75" hidden="false" customHeight="false" outlineLevel="0" collapsed="false">
      <c r="A4865" s="0" t="e">
        <f aca="false">INDEX(BucketTable,MATCH(B4865,SumMonths,0),1)</f>
        <v>#N/A</v>
      </c>
      <c r="Y4865" s="140"/>
      <c r="Z4865" s="140"/>
    </row>
    <row r="4866" customFormat="false" ht="12.75" hidden="false" customHeight="false" outlineLevel="0" collapsed="false">
      <c r="A4866" s="0" t="e">
        <f aca="false">INDEX(BucketTable,MATCH(B4866,SumMonths,0),1)</f>
        <v>#N/A</v>
      </c>
      <c r="Y4866" s="140"/>
      <c r="Z4866" s="140"/>
    </row>
    <row r="4867" customFormat="false" ht="12.75" hidden="false" customHeight="false" outlineLevel="0" collapsed="false">
      <c r="A4867" s="0" t="e">
        <f aca="false">INDEX(BucketTable,MATCH(B4867,SumMonths,0),1)</f>
        <v>#N/A</v>
      </c>
      <c r="Y4867" s="140"/>
      <c r="Z4867" s="140"/>
    </row>
    <row r="4868" customFormat="false" ht="12.75" hidden="false" customHeight="false" outlineLevel="0" collapsed="false">
      <c r="A4868" s="0" t="e">
        <f aca="false">INDEX(BucketTable,MATCH(B4868,SumMonths,0),1)</f>
        <v>#N/A</v>
      </c>
      <c r="Y4868" s="140"/>
      <c r="Z4868" s="140"/>
    </row>
    <row r="4869" customFormat="false" ht="12.75" hidden="false" customHeight="false" outlineLevel="0" collapsed="false">
      <c r="A4869" s="0" t="e">
        <f aca="false">INDEX(BucketTable,MATCH(B4869,SumMonths,0),1)</f>
        <v>#N/A</v>
      </c>
      <c r="Y4869" s="140"/>
      <c r="Z4869" s="140"/>
    </row>
    <row r="4870" customFormat="false" ht="12.75" hidden="false" customHeight="false" outlineLevel="0" collapsed="false">
      <c r="A4870" s="0" t="e">
        <f aca="false">INDEX(BucketTable,MATCH(B4870,SumMonths,0),1)</f>
        <v>#N/A</v>
      </c>
      <c r="Y4870" s="140"/>
      <c r="Z4870" s="140"/>
    </row>
    <row r="4871" customFormat="false" ht="12.75" hidden="false" customHeight="false" outlineLevel="0" collapsed="false">
      <c r="A4871" s="0" t="e">
        <f aca="false">INDEX(BucketTable,MATCH(B4871,SumMonths,0),1)</f>
        <v>#N/A</v>
      </c>
      <c r="Y4871" s="140"/>
      <c r="Z4871" s="140"/>
    </row>
    <row r="4872" customFormat="false" ht="12.75" hidden="false" customHeight="false" outlineLevel="0" collapsed="false">
      <c r="A4872" s="0" t="e">
        <f aca="false">INDEX(BucketTable,MATCH(B4872,SumMonths,0),1)</f>
        <v>#N/A</v>
      </c>
      <c r="Y4872" s="140"/>
      <c r="Z4872" s="140"/>
    </row>
    <row r="4873" customFormat="false" ht="12.75" hidden="false" customHeight="false" outlineLevel="0" collapsed="false">
      <c r="A4873" s="0" t="e">
        <f aca="false">INDEX(BucketTable,MATCH(B4873,SumMonths,0),1)</f>
        <v>#N/A</v>
      </c>
      <c r="Y4873" s="140"/>
      <c r="Z4873" s="140"/>
    </row>
    <row r="4874" customFormat="false" ht="12.75" hidden="false" customHeight="false" outlineLevel="0" collapsed="false">
      <c r="A4874" s="0" t="e">
        <f aca="false">INDEX(BucketTable,MATCH(B4874,SumMonths,0),1)</f>
        <v>#N/A</v>
      </c>
      <c r="Y4874" s="140"/>
      <c r="Z4874" s="140"/>
    </row>
    <row r="4875" customFormat="false" ht="12.75" hidden="false" customHeight="false" outlineLevel="0" collapsed="false">
      <c r="A4875" s="0" t="e">
        <f aca="false">INDEX(BucketTable,MATCH(B4875,SumMonths,0),1)</f>
        <v>#N/A</v>
      </c>
      <c r="Y4875" s="140"/>
      <c r="Z4875" s="140"/>
    </row>
    <row r="4876" customFormat="false" ht="12.75" hidden="false" customHeight="false" outlineLevel="0" collapsed="false">
      <c r="A4876" s="0" t="e">
        <f aca="false">INDEX(BucketTable,MATCH(B4876,SumMonths,0),1)</f>
        <v>#N/A</v>
      </c>
      <c r="Y4876" s="140"/>
      <c r="Z4876" s="140"/>
    </row>
    <row r="4877" customFormat="false" ht="12.75" hidden="false" customHeight="false" outlineLevel="0" collapsed="false">
      <c r="A4877" s="0" t="e">
        <f aca="false">INDEX(BucketTable,MATCH(B4877,SumMonths,0),1)</f>
        <v>#N/A</v>
      </c>
      <c r="Y4877" s="140"/>
      <c r="Z4877" s="140"/>
    </row>
    <row r="4878" customFormat="false" ht="12.75" hidden="false" customHeight="false" outlineLevel="0" collapsed="false">
      <c r="A4878" s="0" t="e">
        <f aca="false">INDEX(BucketTable,MATCH(B4878,SumMonths,0),1)</f>
        <v>#N/A</v>
      </c>
      <c r="Y4878" s="140"/>
      <c r="Z4878" s="140"/>
    </row>
    <row r="4879" customFormat="false" ht="12.75" hidden="false" customHeight="false" outlineLevel="0" collapsed="false">
      <c r="A4879" s="0" t="e">
        <f aca="false">INDEX(BucketTable,MATCH(B4879,SumMonths,0),1)</f>
        <v>#N/A</v>
      </c>
      <c r="Y4879" s="140"/>
      <c r="Z4879" s="140"/>
    </row>
    <row r="4880" customFormat="false" ht="12.75" hidden="false" customHeight="false" outlineLevel="0" collapsed="false">
      <c r="A4880" s="0" t="e">
        <f aca="false">INDEX(BucketTable,MATCH(B4880,SumMonths,0),1)</f>
        <v>#N/A</v>
      </c>
      <c r="Y4880" s="140"/>
      <c r="Z4880" s="140"/>
    </row>
    <row r="4881" customFormat="false" ht="12.75" hidden="false" customHeight="false" outlineLevel="0" collapsed="false">
      <c r="A4881" s="0" t="e">
        <f aca="false">INDEX(BucketTable,MATCH(B4881,SumMonths,0),1)</f>
        <v>#N/A</v>
      </c>
      <c r="Y4881" s="140"/>
      <c r="Z4881" s="140"/>
    </row>
    <row r="4882" customFormat="false" ht="12.75" hidden="false" customHeight="false" outlineLevel="0" collapsed="false">
      <c r="A4882" s="0" t="e">
        <f aca="false">INDEX(BucketTable,MATCH(B4882,SumMonths,0),1)</f>
        <v>#N/A</v>
      </c>
      <c r="Y4882" s="140"/>
      <c r="Z4882" s="140"/>
    </row>
    <row r="4883" customFormat="false" ht="12.75" hidden="false" customHeight="false" outlineLevel="0" collapsed="false">
      <c r="A4883" s="0" t="e">
        <f aca="false">INDEX(BucketTable,MATCH(B4883,SumMonths,0),1)</f>
        <v>#N/A</v>
      </c>
      <c r="Y4883" s="140"/>
      <c r="Z4883" s="140"/>
    </row>
    <row r="4884" customFormat="false" ht="12.75" hidden="false" customHeight="false" outlineLevel="0" collapsed="false">
      <c r="A4884" s="0" t="e">
        <f aca="false">INDEX(BucketTable,MATCH(B4884,SumMonths,0),1)</f>
        <v>#N/A</v>
      </c>
      <c r="Y4884" s="140"/>
      <c r="Z4884" s="140"/>
    </row>
    <row r="4885" customFormat="false" ht="12.75" hidden="false" customHeight="false" outlineLevel="0" collapsed="false">
      <c r="A4885" s="0" t="e">
        <f aca="false">INDEX(BucketTable,MATCH(B4885,SumMonths,0),1)</f>
        <v>#N/A</v>
      </c>
      <c r="Y4885" s="140"/>
      <c r="Z4885" s="140"/>
    </row>
    <row r="4886" customFormat="false" ht="12.75" hidden="false" customHeight="false" outlineLevel="0" collapsed="false">
      <c r="A4886" s="0" t="e">
        <f aca="false">INDEX(BucketTable,MATCH(B4886,SumMonths,0),1)</f>
        <v>#N/A</v>
      </c>
      <c r="Y4886" s="140"/>
      <c r="Z4886" s="140"/>
    </row>
    <row r="4887" customFormat="false" ht="12.75" hidden="false" customHeight="false" outlineLevel="0" collapsed="false">
      <c r="A4887" s="0" t="e">
        <f aca="false">INDEX(BucketTable,MATCH(B4887,SumMonths,0),1)</f>
        <v>#N/A</v>
      </c>
      <c r="Y4887" s="140"/>
      <c r="Z4887" s="140"/>
    </row>
    <row r="4888" customFormat="false" ht="12.75" hidden="false" customHeight="false" outlineLevel="0" collapsed="false">
      <c r="A4888" s="0" t="e">
        <f aca="false">INDEX(BucketTable,MATCH(B4888,SumMonths,0),1)</f>
        <v>#N/A</v>
      </c>
      <c r="Y4888" s="140"/>
      <c r="Z4888" s="140"/>
    </row>
    <row r="4889" customFormat="false" ht="12.75" hidden="false" customHeight="false" outlineLevel="0" collapsed="false">
      <c r="A4889" s="0" t="e">
        <f aca="false">INDEX(BucketTable,MATCH(B4889,SumMonths,0),1)</f>
        <v>#N/A</v>
      </c>
      <c r="Y4889" s="140"/>
      <c r="Z4889" s="140"/>
    </row>
    <row r="4890" customFormat="false" ht="12.75" hidden="false" customHeight="false" outlineLevel="0" collapsed="false">
      <c r="A4890" s="0" t="e">
        <f aca="false">INDEX(BucketTable,MATCH(B4890,SumMonths,0),1)</f>
        <v>#N/A</v>
      </c>
      <c r="Y4890" s="140"/>
      <c r="Z4890" s="140"/>
    </row>
    <row r="4891" customFormat="false" ht="12.75" hidden="false" customHeight="false" outlineLevel="0" collapsed="false">
      <c r="A4891" s="0" t="e">
        <f aca="false">INDEX(BucketTable,MATCH(B4891,SumMonths,0),1)</f>
        <v>#N/A</v>
      </c>
      <c r="Y4891" s="140"/>
      <c r="Z4891" s="140"/>
    </row>
    <row r="4892" customFormat="false" ht="12.75" hidden="false" customHeight="false" outlineLevel="0" collapsed="false">
      <c r="A4892" s="0" t="e">
        <f aca="false">INDEX(BucketTable,MATCH(B4892,SumMonths,0),1)</f>
        <v>#N/A</v>
      </c>
      <c r="Y4892" s="140"/>
      <c r="Z4892" s="140"/>
    </row>
    <row r="4893" customFormat="false" ht="12.75" hidden="false" customHeight="false" outlineLevel="0" collapsed="false">
      <c r="A4893" s="0" t="e">
        <f aca="false">INDEX(BucketTable,MATCH(B4893,SumMonths,0),1)</f>
        <v>#N/A</v>
      </c>
      <c r="Y4893" s="140"/>
      <c r="Z4893" s="140"/>
    </row>
    <row r="4894" customFormat="false" ht="12.75" hidden="false" customHeight="false" outlineLevel="0" collapsed="false">
      <c r="A4894" s="0" t="e">
        <f aca="false">INDEX(BucketTable,MATCH(B4894,SumMonths,0),1)</f>
        <v>#N/A</v>
      </c>
      <c r="Y4894" s="140"/>
      <c r="Z4894" s="140"/>
    </row>
    <row r="4895" customFormat="false" ht="12.75" hidden="false" customHeight="false" outlineLevel="0" collapsed="false">
      <c r="A4895" s="0" t="e">
        <f aca="false">INDEX(BucketTable,MATCH(B4895,SumMonths,0),1)</f>
        <v>#N/A</v>
      </c>
      <c r="Y4895" s="140"/>
      <c r="Z4895" s="140"/>
    </row>
    <row r="4896" customFormat="false" ht="12.75" hidden="false" customHeight="false" outlineLevel="0" collapsed="false">
      <c r="A4896" s="0" t="e">
        <f aca="false">INDEX(BucketTable,MATCH(B4896,SumMonths,0),1)</f>
        <v>#N/A</v>
      </c>
      <c r="Y4896" s="140"/>
      <c r="Z4896" s="140"/>
    </row>
    <row r="4897" customFormat="false" ht="12.75" hidden="false" customHeight="false" outlineLevel="0" collapsed="false">
      <c r="A4897" s="0" t="e">
        <f aca="false">INDEX(BucketTable,MATCH(B4897,SumMonths,0),1)</f>
        <v>#N/A</v>
      </c>
      <c r="Y4897" s="140"/>
      <c r="Z4897" s="140"/>
    </row>
    <row r="4898" customFormat="false" ht="12.75" hidden="false" customHeight="false" outlineLevel="0" collapsed="false">
      <c r="A4898" s="0" t="e">
        <f aca="false">INDEX(BucketTable,MATCH(B4898,SumMonths,0),1)</f>
        <v>#N/A</v>
      </c>
      <c r="Y4898" s="140"/>
      <c r="Z4898" s="140"/>
    </row>
    <row r="4899" customFormat="false" ht="12.75" hidden="false" customHeight="false" outlineLevel="0" collapsed="false">
      <c r="A4899" s="0" t="e">
        <f aca="false">INDEX(BucketTable,MATCH(B4899,SumMonths,0),1)</f>
        <v>#N/A</v>
      </c>
      <c r="Y4899" s="140"/>
      <c r="Z4899" s="140"/>
    </row>
    <row r="4900" customFormat="false" ht="12.75" hidden="false" customHeight="false" outlineLevel="0" collapsed="false">
      <c r="A4900" s="0" t="e">
        <f aca="false">INDEX(BucketTable,MATCH(B4900,SumMonths,0),1)</f>
        <v>#N/A</v>
      </c>
      <c r="Y4900" s="140"/>
      <c r="Z4900" s="140"/>
    </row>
    <row r="4901" customFormat="false" ht="12.75" hidden="false" customHeight="false" outlineLevel="0" collapsed="false">
      <c r="A4901" s="0" t="e">
        <f aca="false">INDEX(BucketTable,MATCH(B4901,SumMonths,0),1)</f>
        <v>#N/A</v>
      </c>
      <c r="Y4901" s="140"/>
      <c r="Z4901" s="140"/>
    </row>
    <row r="4902" customFormat="false" ht="12.75" hidden="false" customHeight="false" outlineLevel="0" collapsed="false">
      <c r="A4902" s="0" t="e">
        <f aca="false">INDEX(BucketTable,MATCH(B4902,SumMonths,0),1)</f>
        <v>#N/A</v>
      </c>
      <c r="Y4902" s="140"/>
      <c r="Z4902" s="140"/>
    </row>
    <row r="4903" customFormat="false" ht="12.75" hidden="false" customHeight="false" outlineLevel="0" collapsed="false">
      <c r="A4903" s="0" t="e">
        <f aca="false">INDEX(BucketTable,MATCH(B4903,SumMonths,0),1)</f>
        <v>#N/A</v>
      </c>
      <c r="Y4903" s="140"/>
      <c r="Z4903" s="140"/>
    </row>
    <row r="4904" customFormat="false" ht="12.75" hidden="false" customHeight="false" outlineLevel="0" collapsed="false">
      <c r="A4904" s="0" t="e">
        <f aca="false">INDEX(BucketTable,MATCH(B4904,SumMonths,0),1)</f>
        <v>#N/A</v>
      </c>
      <c r="Y4904" s="140"/>
      <c r="Z4904" s="140"/>
    </row>
    <row r="4905" customFormat="false" ht="12.75" hidden="false" customHeight="false" outlineLevel="0" collapsed="false">
      <c r="A4905" s="0" t="e">
        <f aca="false">INDEX(BucketTable,MATCH(B4905,SumMonths,0),1)</f>
        <v>#N/A</v>
      </c>
      <c r="Y4905" s="140"/>
      <c r="Z4905" s="140"/>
    </row>
    <row r="4906" customFormat="false" ht="12.75" hidden="false" customHeight="false" outlineLevel="0" collapsed="false">
      <c r="A4906" s="0" t="e">
        <f aca="false">INDEX(BucketTable,MATCH(B4906,SumMonths,0),1)</f>
        <v>#N/A</v>
      </c>
      <c r="Y4906" s="140"/>
      <c r="Z4906" s="140"/>
    </row>
    <row r="4907" customFormat="false" ht="12.75" hidden="false" customHeight="false" outlineLevel="0" collapsed="false">
      <c r="A4907" s="0" t="e">
        <f aca="false">INDEX(BucketTable,MATCH(B4907,SumMonths,0),1)</f>
        <v>#N/A</v>
      </c>
      <c r="Y4907" s="140"/>
      <c r="Z4907" s="140"/>
    </row>
    <row r="4908" customFormat="false" ht="12.75" hidden="false" customHeight="false" outlineLevel="0" collapsed="false">
      <c r="A4908" s="0" t="e">
        <f aca="false">INDEX(BucketTable,MATCH(B4908,SumMonths,0),1)</f>
        <v>#N/A</v>
      </c>
      <c r="Y4908" s="140"/>
      <c r="Z4908" s="140"/>
    </row>
    <row r="4909" customFormat="false" ht="12.75" hidden="false" customHeight="false" outlineLevel="0" collapsed="false">
      <c r="A4909" s="0" t="e">
        <f aca="false">INDEX(BucketTable,MATCH(B4909,SumMonths,0),1)</f>
        <v>#N/A</v>
      </c>
      <c r="Y4909" s="140"/>
      <c r="Z4909" s="140"/>
    </row>
    <row r="4910" customFormat="false" ht="12.75" hidden="false" customHeight="false" outlineLevel="0" collapsed="false">
      <c r="A4910" s="0" t="e">
        <f aca="false">INDEX(BucketTable,MATCH(B4910,SumMonths,0),1)</f>
        <v>#N/A</v>
      </c>
      <c r="Y4910" s="140"/>
      <c r="Z4910" s="140"/>
    </row>
    <row r="4911" customFormat="false" ht="12.75" hidden="false" customHeight="false" outlineLevel="0" collapsed="false">
      <c r="A4911" s="0" t="e">
        <f aca="false">INDEX(BucketTable,MATCH(B4911,SumMonths,0),1)</f>
        <v>#N/A</v>
      </c>
      <c r="Y4911" s="140"/>
      <c r="Z4911" s="140"/>
    </row>
    <row r="4912" customFormat="false" ht="12.75" hidden="false" customHeight="false" outlineLevel="0" collapsed="false">
      <c r="A4912" s="0" t="e">
        <f aca="false">INDEX(BucketTable,MATCH(B4912,SumMonths,0),1)</f>
        <v>#N/A</v>
      </c>
      <c r="Y4912" s="140"/>
      <c r="Z4912" s="140"/>
    </row>
    <row r="4913" customFormat="false" ht="12.75" hidden="false" customHeight="false" outlineLevel="0" collapsed="false">
      <c r="A4913" s="0" t="e">
        <f aca="false">INDEX(BucketTable,MATCH(B4913,SumMonths,0),1)</f>
        <v>#N/A</v>
      </c>
      <c r="Y4913" s="140"/>
      <c r="Z4913" s="140"/>
    </row>
    <row r="4914" customFormat="false" ht="12.75" hidden="false" customHeight="false" outlineLevel="0" collapsed="false">
      <c r="A4914" s="0" t="e">
        <f aca="false">INDEX(BucketTable,MATCH(B4914,SumMonths,0),1)</f>
        <v>#N/A</v>
      </c>
      <c r="Y4914" s="140"/>
      <c r="Z4914" s="140"/>
    </row>
    <row r="4915" customFormat="false" ht="12.75" hidden="false" customHeight="false" outlineLevel="0" collapsed="false">
      <c r="A4915" s="0" t="e">
        <f aca="false">INDEX(BucketTable,MATCH(B4915,SumMonths,0),1)</f>
        <v>#N/A</v>
      </c>
      <c r="Y4915" s="140"/>
      <c r="Z4915" s="140"/>
    </row>
    <row r="4916" customFormat="false" ht="12.75" hidden="false" customHeight="false" outlineLevel="0" collapsed="false">
      <c r="A4916" s="0" t="e">
        <f aca="false">INDEX(BucketTable,MATCH(B4916,SumMonths,0),1)</f>
        <v>#N/A</v>
      </c>
      <c r="Y4916" s="140"/>
      <c r="Z4916" s="140"/>
    </row>
    <row r="4917" customFormat="false" ht="12.75" hidden="false" customHeight="false" outlineLevel="0" collapsed="false">
      <c r="A4917" s="0" t="e">
        <f aca="false">INDEX(BucketTable,MATCH(B4917,SumMonths,0),1)</f>
        <v>#N/A</v>
      </c>
      <c r="Y4917" s="140"/>
      <c r="Z4917" s="140"/>
    </row>
    <row r="4918" customFormat="false" ht="12.75" hidden="false" customHeight="false" outlineLevel="0" collapsed="false">
      <c r="A4918" s="0" t="e">
        <f aca="false">INDEX(BucketTable,MATCH(B4918,SumMonths,0),1)</f>
        <v>#N/A</v>
      </c>
      <c r="Y4918" s="140"/>
      <c r="Z4918" s="140"/>
    </row>
    <row r="4919" customFormat="false" ht="12.75" hidden="false" customHeight="false" outlineLevel="0" collapsed="false">
      <c r="A4919" s="0" t="e">
        <f aca="false">INDEX(BucketTable,MATCH(B4919,SumMonths,0),1)</f>
        <v>#N/A</v>
      </c>
      <c r="Y4919" s="140"/>
      <c r="Z4919" s="140"/>
    </row>
    <row r="4920" customFormat="false" ht="12.75" hidden="false" customHeight="false" outlineLevel="0" collapsed="false">
      <c r="A4920" s="0" t="e">
        <f aca="false">INDEX(BucketTable,MATCH(B4920,SumMonths,0),1)</f>
        <v>#N/A</v>
      </c>
      <c r="Y4920" s="140"/>
      <c r="Z4920" s="140"/>
    </row>
    <row r="4921" customFormat="false" ht="12.75" hidden="false" customHeight="false" outlineLevel="0" collapsed="false">
      <c r="A4921" s="0" t="e">
        <f aca="false">INDEX(BucketTable,MATCH(B4921,SumMonths,0),1)</f>
        <v>#N/A</v>
      </c>
      <c r="Y4921" s="140"/>
      <c r="Z4921" s="140"/>
    </row>
    <row r="4922" customFormat="false" ht="12.75" hidden="false" customHeight="false" outlineLevel="0" collapsed="false">
      <c r="A4922" s="0" t="e">
        <f aca="false">INDEX(BucketTable,MATCH(B4922,SumMonths,0),1)</f>
        <v>#N/A</v>
      </c>
      <c r="Y4922" s="140"/>
      <c r="Z4922" s="140"/>
    </row>
    <row r="4923" customFormat="false" ht="12.75" hidden="false" customHeight="false" outlineLevel="0" collapsed="false">
      <c r="A4923" s="0" t="e">
        <f aca="false">INDEX(BucketTable,MATCH(B4923,SumMonths,0),1)</f>
        <v>#N/A</v>
      </c>
      <c r="Y4923" s="140"/>
      <c r="Z4923" s="140"/>
    </row>
    <row r="4924" customFormat="false" ht="12.75" hidden="false" customHeight="false" outlineLevel="0" collapsed="false">
      <c r="A4924" s="0" t="e">
        <f aca="false">INDEX(BucketTable,MATCH(B4924,SumMonths,0),1)</f>
        <v>#N/A</v>
      </c>
      <c r="Y4924" s="140"/>
      <c r="Z4924" s="140"/>
    </row>
    <row r="4925" customFormat="false" ht="12.75" hidden="false" customHeight="false" outlineLevel="0" collapsed="false">
      <c r="A4925" s="0" t="e">
        <f aca="false">INDEX(BucketTable,MATCH(B4925,SumMonths,0),1)</f>
        <v>#N/A</v>
      </c>
      <c r="Y4925" s="140"/>
      <c r="Z4925" s="140"/>
    </row>
    <row r="4926" customFormat="false" ht="12.75" hidden="false" customHeight="false" outlineLevel="0" collapsed="false">
      <c r="A4926" s="0" t="e">
        <f aca="false">INDEX(BucketTable,MATCH(B4926,SumMonths,0),1)</f>
        <v>#N/A</v>
      </c>
      <c r="Y4926" s="140"/>
      <c r="Z4926" s="140"/>
    </row>
    <row r="4927" customFormat="false" ht="12.75" hidden="false" customHeight="false" outlineLevel="0" collapsed="false">
      <c r="A4927" s="0" t="e">
        <f aca="false">INDEX(BucketTable,MATCH(B4927,SumMonths,0),1)</f>
        <v>#N/A</v>
      </c>
      <c r="Y4927" s="140"/>
      <c r="Z4927" s="140"/>
    </row>
    <row r="4928" customFormat="false" ht="12.75" hidden="false" customHeight="false" outlineLevel="0" collapsed="false">
      <c r="A4928" s="0" t="e">
        <f aca="false">INDEX(BucketTable,MATCH(B4928,SumMonths,0),1)</f>
        <v>#N/A</v>
      </c>
      <c r="Y4928" s="140"/>
      <c r="Z4928" s="140"/>
    </row>
    <row r="4929" customFormat="false" ht="12.75" hidden="false" customHeight="false" outlineLevel="0" collapsed="false">
      <c r="A4929" s="0" t="e">
        <f aca="false">INDEX(BucketTable,MATCH(B4929,SumMonths,0),1)</f>
        <v>#N/A</v>
      </c>
      <c r="Y4929" s="140"/>
      <c r="Z4929" s="140"/>
    </row>
    <row r="4930" customFormat="false" ht="12.75" hidden="false" customHeight="false" outlineLevel="0" collapsed="false">
      <c r="A4930" s="0" t="e">
        <f aca="false">INDEX(BucketTable,MATCH(B4930,SumMonths,0),1)</f>
        <v>#N/A</v>
      </c>
      <c r="Y4930" s="140"/>
      <c r="Z4930" s="140"/>
    </row>
    <row r="4931" customFormat="false" ht="12.75" hidden="false" customHeight="false" outlineLevel="0" collapsed="false">
      <c r="A4931" s="0" t="e">
        <f aca="false">INDEX(BucketTable,MATCH(B4931,SumMonths,0),1)</f>
        <v>#N/A</v>
      </c>
      <c r="Y4931" s="140"/>
      <c r="Z4931" s="140"/>
    </row>
    <row r="4932" customFormat="false" ht="12.75" hidden="false" customHeight="false" outlineLevel="0" collapsed="false">
      <c r="A4932" s="0" t="e">
        <f aca="false">INDEX(BucketTable,MATCH(B4932,SumMonths,0),1)</f>
        <v>#N/A</v>
      </c>
      <c r="Y4932" s="140"/>
      <c r="Z4932" s="140"/>
    </row>
    <row r="4933" customFormat="false" ht="12.75" hidden="false" customHeight="false" outlineLevel="0" collapsed="false">
      <c r="A4933" s="0" t="e">
        <f aca="false">INDEX(BucketTable,MATCH(B4933,SumMonths,0),1)</f>
        <v>#N/A</v>
      </c>
      <c r="Y4933" s="140"/>
      <c r="Z4933" s="140"/>
    </row>
    <row r="4934" customFormat="false" ht="12.75" hidden="false" customHeight="false" outlineLevel="0" collapsed="false">
      <c r="A4934" s="0" t="e">
        <f aca="false">INDEX(BucketTable,MATCH(B4934,SumMonths,0),1)</f>
        <v>#N/A</v>
      </c>
      <c r="Y4934" s="140"/>
      <c r="Z4934" s="140"/>
    </row>
    <row r="4935" customFormat="false" ht="12.75" hidden="false" customHeight="false" outlineLevel="0" collapsed="false">
      <c r="A4935" s="0" t="e">
        <f aca="false">INDEX(BucketTable,MATCH(B4935,SumMonths,0),1)</f>
        <v>#N/A</v>
      </c>
      <c r="Y4935" s="140"/>
      <c r="Z4935" s="140"/>
    </row>
    <row r="4936" customFormat="false" ht="12.75" hidden="false" customHeight="false" outlineLevel="0" collapsed="false">
      <c r="A4936" s="0" t="e">
        <f aca="false">INDEX(BucketTable,MATCH(B4936,SumMonths,0),1)</f>
        <v>#N/A</v>
      </c>
      <c r="Y4936" s="140"/>
      <c r="Z4936" s="140"/>
    </row>
    <row r="4937" customFormat="false" ht="12.75" hidden="false" customHeight="false" outlineLevel="0" collapsed="false">
      <c r="A4937" s="0" t="e">
        <f aca="false">INDEX(BucketTable,MATCH(B4937,SumMonths,0),1)</f>
        <v>#N/A</v>
      </c>
      <c r="Y4937" s="140"/>
      <c r="Z4937" s="140"/>
    </row>
    <row r="4938" customFormat="false" ht="12.75" hidden="false" customHeight="false" outlineLevel="0" collapsed="false">
      <c r="A4938" s="0" t="e">
        <f aca="false">INDEX(BucketTable,MATCH(B4938,SumMonths,0),1)</f>
        <v>#N/A</v>
      </c>
      <c r="Y4938" s="140"/>
      <c r="Z4938" s="140"/>
    </row>
    <row r="4939" customFormat="false" ht="12.75" hidden="false" customHeight="false" outlineLevel="0" collapsed="false">
      <c r="A4939" s="0" t="e">
        <f aca="false">INDEX(BucketTable,MATCH(B4939,SumMonths,0),1)</f>
        <v>#N/A</v>
      </c>
      <c r="Y4939" s="140"/>
      <c r="Z4939" s="140"/>
    </row>
    <row r="4940" customFormat="false" ht="12.75" hidden="false" customHeight="false" outlineLevel="0" collapsed="false">
      <c r="A4940" s="0" t="e">
        <f aca="false">INDEX(BucketTable,MATCH(B4940,SumMonths,0),1)</f>
        <v>#N/A</v>
      </c>
      <c r="Y4940" s="140"/>
      <c r="Z4940" s="140"/>
    </row>
    <row r="4941" customFormat="false" ht="12.75" hidden="false" customHeight="false" outlineLevel="0" collapsed="false">
      <c r="A4941" s="0" t="e">
        <f aca="false">INDEX(BucketTable,MATCH(B4941,SumMonths,0),1)</f>
        <v>#N/A</v>
      </c>
      <c r="Y4941" s="140"/>
      <c r="Z4941" s="140"/>
    </row>
    <row r="4942" customFormat="false" ht="12.75" hidden="false" customHeight="false" outlineLevel="0" collapsed="false">
      <c r="A4942" s="0" t="e">
        <f aca="false">INDEX(BucketTable,MATCH(B4942,SumMonths,0),1)</f>
        <v>#N/A</v>
      </c>
      <c r="Y4942" s="140"/>
      <c r="Z4942" s="140"/>
    </row>
    <row r="4943" customFormat="false" ht="12.75" hidden="false" customHeight="false" outlineLevel="0" collapsed="false">
      <c r="A4943" s="0" t="e">
        <f aca="false">INDEX(BucketTable,MATCH(B4943,SumMonths,0),1)</f>
        <v>#N/A</v>
      </c>
      <c r="Y4943" s="140"/>
      <c r="Z4943" s="140"/>
    </row>
    <row r="4944" customFormat="false" ht="12.75" hidden="false" customHeight="false" outlineLevel="0" collapsed="false">
      <c r="A4944" s="0" t="e">
        <f aca="false">INDEX(BucketTable,MATCH(B4944,SumMonths,0),1)</f>
        <v>#N/A</v>
      </c>
      <c r="Y4944" s="140"/>
      <c r="Z4944" s="140"/>
    </row>
    <row r="4945" customFormat="false" ht="12.75" hidden="false" customHeight="false" outlineLevel="0" collapsed="false">
      <c r="A4945" s="0" t="e">
        <f aca="false">INDEX(BucketTable,MATCH(B4945,SumMonths,0),1)</f>
        <v>#N/A</v>
      </c>
      <c r="Y4945" s="140"/>
      <c r="Z4945" s="140"/>
    </row>
    <row r="4946" customFormat="false" ht="12.75" hidden="false" customHeight="false" outlineLevel="0" collapsed="false">
      <c r="A4946" s="0" t="e">
        <f aca="false">INDEX(BucketTable,MATCH(B4946,SumMonths,0),1)</f>
        <v>#N/A</v>
      </c>
      <c r="Y4946" s="140"/>
      <c r="Z4946" s="140"/>
    </row>
    <row r="4947" customFormat="false" ht="12.75" hidden="false" customHeight="false" outlineLevel="0" collapsed="false">
      <c r="A4947" s="0" t="e">
        <f aca="false">INDEX(BucketTable,MATCH(B4947,SumMonths,0),1)</f>
        <v>#N/A</v>
      </c>
      <c r="Y4947" s="140"/>
      <c r="Z4947" s="140"/>
    </row>
    <row r="4948" customFormat="false" ht="12.75" hidden="false" customHeight="false" outlineLevel="0" collapsed="false">
      <c r="A4948" s="0" t="e">
        <f aca="false">INDEX(BucketTable,MATCH(B4948,SumMonths,0),1)</f>
        <v>#N/A</v>
      </c>
      <c r="Y4948" s="140"/>
      <c r="Z4948" s="140"/>
    </row>
    <row r="4949" customFormat="false" ht="12.75" hidden="false" customHeight="false" outlineLevel="0" collapsed="false">
      <c r="A4949" s="0" t="e">
        <f aca="false">INDEX(BucketTable,MATCH(B4949,SumMonths,0),1)</f>
        <v>#N/A</v>
      </c>
      <c r="Y4949" s="140"/>
      <c r="Z4949" s="140"/>
    </row>
    <row r="4950" customFormat="false" ht="12.75" hidden="false" customHeight="false" outlineLevel="0" collapsed="false">
      <c r="A4950" s="0" t="e">
        <f aca="false">INDEX(BucketTable,MATCH(B4950,SumMonths,0),1)</f>
        <v>#N/A</v>
      </c>
      <c r="Y4950" s="140"/>
      <c r="Z4950" s="140"/>
    </row>
    <row r="4951" customFormat="false" ht="12.75" hidden="false" customHeight="false" outlineLevel="0" collapsed="false">
      <c r="A4951" s="0" t="e">
        <f aca="false">INDEX(BucketTable,MATCH(B4951,SumMonths,0),1)</f>
        <v>#N/A</v>
      </c>
      <c r="Y4951" s="140"/>
      <c r="Z4951" s="140"/>
    </row>
    <row r="4952" customFormat="false" ht="12.75" hidden="false" customHeight="false" outlineLevel="0" collapsed="false">
      <c r="A4952" s="0" t="e">
        <f aca="false">INDEX(BucketTable,MATCH(B4952,SumMonths,0),1)</f>
        <v>#N/A</v>
      </c>
      <c r="Y4952" s="140"/>
      <c r="Z4952" s="140"/>
    </row>
    <row r="4953" customFormat="false" ht="12.75" hidden="false" customHeight="false" outlineLevel="0" collapsed="false">
      <c r="A4953" s="0" t="e">
        <f aca="false">INDEX(BucketTable,MATCH(B4953,SumMonths,0),1)</f>
        <v>#N/A</v>
      </c>
      <c r="Y4953" s="140"/>
      <c r="Z4953" s="140"/>
    </row>
    <row r="4954" customFormat="false" ht="12.75" hidden="false" customHeight="false" outlineLevel="0" collapsed="false">
      <c r="A4954" s="0" t="e">
        <f aca="false">INDEX(BucketTable,MATCH(B4954,SumMonths,0),1)</f>
        <v>#N/A</v>
      </c>
      <c r="Y4954" s="140"/>
      <c r="Z4954" s="140"/>
    </row>
    <row r="4955" customFormat="false" ht="12.75" hidden="false" customHeight="false" outlineLevel="0" collapsed="false">
      <c r="A4955" s="0" t="e">
        <f aca="false">INDEX(BucketTable,MATCH(B4955,SumMonths,0),1)</f>
        <v>#N/A</v>
      </c>
      <c r="Y4955" s="140"/>
      <c r="Z4955" s="140"/>
    </row>
    <row r="4956" customFormat="false" ht="12.75" hidden="false" customHeight="false" outlineLevel="0" collapsed="false">
      <c r="A4956" s="0" t="e">
        <f aca="false">INDEX(BucketTable,MATCH(B4956,SumMonths,0),1)</f>
        <v>#N/A</v>
      </c>
      <c r="Y4956" s="140"/>
      <c r="Z4956" s="140"/>
    </row>
    <row r="4957" customFormat="false" ht="12.75" hidden="false" customHeight="false" outlineLevel="0" collapsed="false">
      <c r="A4957" s="0" t="e">
        <f aca="false">INDEX(BucketTable,MATCH(B4957,SumMonths,0),1)</f>
        <v>#N/A</v>
      </c>
      <c r="Y4957" s="140"/>
      <c r="Z4957" s="140"/>
    </row>
    <row r="4958" customFormat="false" ht="12.75" hidden="false" customHeight="false" outlineLevel="0" collapsed="false">
      <c r="A4958" s="0" t="e">
        <f aca="false">INDEX(BucketTable,MATCH(B4958,SumMonths,0),1)</f>
        <v>#N/A</v>
      </c>
      <c r="Y4958" s="140"/>
      <c r="Z4958" s="140"/>
    </row>
    <row r="4959" customFormat="false" ht="12.75" hidden="false" customHeight="false" outlineLevel="0" collapsed="false">
      <c r="A4959" s="0" t="e">
        <f aca="false">INDEX(BucketTable,MATCH(B4959,SumMonths,0),1)</f>
        <v>#N/A</v>
      </c>
      <c r="Y4959" s="140"/>
      <c r="Z4959" s="140"/>
    </row>
    <row r="4960" customFormat="false" ht="12.75" hidden="false" customHeight="false" outlineLevel="0" collapsed="false">
      <c r="A4960" s="0" t="e">
        <f aca="false">INDEX(BucketTable,MATCH(B4960,SumMonths,0),1)</f>
        <v>#N/A</v>
      </c>
      <c r="Y4960" s="140"/>
      <c r="Z4960" s="140"/>
    </row>
    <row r="4961" customFormat="false" ht="12.75" hidden="false" customHeight="false" outlineLevel="0" collapsed="false">
      <c r="A4961" s="0" t="e">
        <f aca="false">INDEX(BucketTable,MATCH(B4961,SumMonths,0),1)</f>
        <v>#N/A</v>
      </c>
      <c r="Y4961" s="140"/>
      <c r="Z4961" s="140"/>
    </row>
    <row r="4962" customFormat="false" ht="12.75" hidden="false" customHeight="false" outlineLevel="0" collapsed="false">
      <c r="A4962" s="0" t="e">
        <f aca="false">INDEX(BucketTable,MATCH(B4962,SumMonths,0),1)</f>
        <v>#N/A</v>
      </c>
      <c r="Y4962" s="140"/>
      <c r="Z4962" s="140"/>
    </row>
    <row r="4963" customFormat="false" ht="12.75" hidden="false" customHeight="false" outlineLevel="0" collapsed="false">
      <c r="A4963" s="0" t="e">
        <f aca="false">INDEX(BucketTable,MATCH(B4963,SumMonths,0),1)</f>
        <v>#N/A</v>
      </c>
      <c r="Y4963" s="140"/>
      <c r="Z4963" s="140"/>
    </row>
    <row r="4964" customFormat="false" ht="12.75" hidden="false" customHeight="false" outlineLevel="0" collapsed="false">
      <c r="A4964" s="0" t="e">
        <f aca="false">INDEX(BucketTable,MATCH(B4964,SumMonths,0),1)</f>
        <v>#N/A</v>
      </c>
      <c r="Y4964" s="140"/>
      <c r="Z4964" s="140"/>
    </row>
    <row r="4965" customFormat="false" ht="12.75" hidden="false" customHeight="false" outlineLevel="0" collapsed="false">
      <c r="A4965" s="0" t="e">
        <f aca="false">INDEX(BucketTable,MATCH(B4965,SumMonths,0),1)</f>
        <v>#N/A</v>
      </c>
      <c r="Y4965" s="140"/>
      <c r="Z4965" s="140"/>
    </row>
    <row r="4966" customFormat="false" ht="12.75" hidden="false" customHeight="false" outlineLevel="0" collapsed="false">
      <c r="A4966" s="0" t="e">
        <f aca="false">INDEX(BucketTable,MATCH(B4966,SumMonths,0),1)</f>
        <v>#N/A</v>
      </c>
      <c r="Y4966" s="140"/>
      <c r="Z4966" s="140"/>
    </row>
    <row r="4967" customFormat="false" ht="12.75" hidden="false" customHeight="false" outlineLevel="0" collapsed="false">
      <c r="A4967" s="0" t="e">
        <f aca="false">INDEX(BucketTable,MATCH(B4967,SumMonths,0),1)</f>
        <v>#N/A</v>
      </c>
      <c r="Y4967" s="140"/>
      <c r="Z4967" s="140"/>
    </row>
    <row r="4968" customFormat="false" ht="12.75" hidden="false" customHeight="false" outlineLevel="0" collapsed="false">
      <c r="A4968" s="0" t="e">
        <f aca="false">INDEX(BucketTable,MATCH(B4968,SumMonths,0),1)</f>
        <v>#N/A</v>
      </c>
      <c r="Y4968" s="140"/>
      <c r="Z4968" s="140"/>
    </row>
    <row r="4969" customFormat="false" ht="12.75" hidden="false" customHeight="false" outlineLevel="0" collapsed="false">
      <c r="A4969" s="0" t="e">
        <f aca="false">INDEX(BucketTable,MATCH(B4969,SumMonths,0),1)</f>
        <v>#N/A</v>
      </c>
      <c r="Y4969" s="140"/>
      <c r="Z4969" s="140"/>
    </row>
    <row r="4970" customFormat="false" ht="12.75" hidden="false" customHeight="false" outlineLevel="0" collapsed="false">
      <c r="A4970" s="0" t="e">
        <f aca="false">INDEX(BucketTable,MATCH(B4970,SumMonths,0),1)</f>
        <v>#N/A</v>
      </c>
      <c r="Y4970" s="140"/>
      <c r="Z4970" s="140"/>
    </row>
    <row r="4971" customFormat="false" ht="12.75" hidden="false" customHeight="false" outlineLevel="0" collapsed="false">
      <c r="A4971" s="0" t="e">
        <f aca="false">INDEX(BucketTable,MATCH(B4971,SumMonths,0),1)</f>
        <v>#N/A</v>
      </c>
      <c r="Y4971" s="140"/>
      <c r="Z4971" s="140"/>
    </row>
    <row r="4972" customFormat="false" ht="12.75" hidden="false" customHeight="false" outlineLevel="0" collapsed="false">
      <c r="A4972" s="0" t="e">
        <f aca="false">INDEX(BucketTable,MATCH(B4972,SumMonths,0),1)</f>
        <v>#N/A</v>
      </c>
      <c r="Y4972" s="140"/>
      <c r="Z4972" s="140"/>
    </row>
    <row r="4973" customFormat="false" ht="12.75" hidden="false" customHeight="false" outlineLevel="0" collapsed="false">
      <c r="A4973" s="0" t="e">
        <f aca="false">INDEX(BucketTable,MATCH(B4973,SumMonths,0),1)</f>
        <v>#N/A</v>
      </c>
      <c r="Y4973" s="140"/>
      <c r="Z4973" s="140"/>
    </row>
    <row r="4974" customFormat="false" ht="12.75" hidden="false" customHeight="false" outlineLevel="0" collapsed="false">
      <c r="A4974" s="0" t="e">
        <f aca="false">INDEX(BucketTable,MATCH(B4974,SumMonths,0),1)</f>
        <v>#N/A</v>
      </c>
      <c r="Y4974" s="140"/>
      <c r="Z4974" s="140"/>
    </row>
    <row r="4975" customFormat="false" ht="12.75" hidden="false" customHeight="false" outlineLevel="0" collapsed="false">
      <c r="A4975" s="0" t="e">
        <f aca="false">INDEX(BucketTable,MATCH(B4975,SumMonths,0),1)</f>
        <v>#N/A</v>
      </c>
      <c r="Y4975" s="140"/>
      <c r="Z4975" s="140"/>
    </row>
    <row r="4976" customFormat="false" ht="12.75" hidden="false" customHeight="false" outlineLevel="0" collapsed="false">
      <c r="A4976" s="0" t="e">
        <f aca="false">INDEX(BucketTable,MATCH(B4976,SumMonths,0),1)</f>
        <v>#N/A</v>
      </c>
      <c r="Y4976" s="140"/>
      <c r="Z4976" s="140"/>
    </row>
    <row r="4977" customFormat="false" ht="12.75" hidden="false" customHeight="false" outlineLevel="0" collapsed="false">
      <c r="A4977" s="0" t="e">
        <f aca="false">INDEX(BucketTable,MATCH(B4977,SumMonths,0),1)</f>
        <v>#N/A</v>
      </c>
      <c r="Y4977" s="140"/>
      <c r="Z4977" s="140"/>
    </row>
    <row r="4978" customFormat="false" ht="12.75" hidden="false" customHeight="false" outlineLevel="0" collapsed="false">
      <c r="A4978" s="0" t="e">
        <f aca="false">INDEX(BucketTable,MATCH(B4978,SumMonths,0),1)</f>
        <v>#N/A</v>
      </c>
      <c r="Y4978" s="140"/>
      <c r="Z4978" s="140"/>
    </row>
    <row r="4979" customFormat="false" ht="12.75" hidden="false" customHeight="false" outlineLevel="0" collapsed="false">
      <c r="A4979" s="0" t="e">
        <f aca="false">INDEX(BucketTable,MATCH(B4979,SumMonths,0),1)</f>
        <v>#N/A</v>
      </c>
      <c r="Y4979" s="140"/>
      <c r="Z4979" s="140"/>
    </row>
    <row r="4980" customFormat="false" ht="12.75" hidden="false" customHeight="false" outlineLevel="0" collapsed="false">
      <c r="A4980" s="0" t="e">
        <f aca="false">INDEX(BucketTable,MATCH(B4980,SumMonths,0),1)</f>
        <v>#N/A</v>
      </c>
      <c r="Y4980" s="140"/>
      <c r="Z4980" s="140"/>
    </row>
    <row r="4981" customFormat="false" ht="12.75" hidden="false" customHeight="false" outlineLevel="0" collapsed="false">
      <c r="A4981" s="0" t="e">
        <f aca="false">INDEX(BucketTable,MATCH(B4981,SumMonths,0),1)</f>
        <v>#N/A</v>
      </c>
      <c r="Y4981" s="140"/>
      <c r="Z4981" s="140"/>
    </row>
    <row r="4982" customFormat="false" ht="12.75" hidden="false" customHeight="false" outlineLevel="0" collapsed="false">
      <c r="A4982" s="0" t="e">
        <f aca="false">INDEX(BucketTable,MATCH(B4982,SumMonths,0),1)</f>
        <v>#N/A</v>
      </c>
      <c r="Y4982" s="140"/>
      <c r="Z4982" s="140"/>
    </row>
    <row r="4983" customFormat="false" ht="12.75" hidden="false" customHeight="false" outlineLevel="0" collapsed="false">
      <c r="A4983" s="0" t="e">
        <f aca="false">INDEX(BucketTable,MATCH(B4983,SumMonths,0),1)</f>
        <v>#N/A</v>
      </c>
      <c r="Y4983" s="140"/>
      <c r="Z4983" s="140"/>
    </row>
    <row r="4984" customFormat="false" ht="12.75" hidden="false" customHeight="false" outlineLevel="0" collapsed="false">
      <c r="A4984" s="0" t="e">
        <f aca="false">INDEX(BucketTable,MATCH(B4984,SumMonths,0),1)</f>
        <v>#N/A</v>
      </c>
      <c r="Y4984" s="140"/>
      <c r="Z4984" s="140"/>
    </row>
    <row r="4985" customFormat="false" ht="12.75" hidden="false" customHeight="false" outlineLevel="0" collapsed="false">
      <c r="A4985" s="0" t="e">
        <f aca="false">INDEX(BucketTable,MATCH(B4985,SumMonths,0),1)</f>
        <v>#N/A</v>
      </c>
      <c r="Y4985" s="140"/>
      <c r="Z4985" s="140"/>
    </row>
    <row r="4986" customFormat="false" ht="12.75" hidden="false" customHeight="false" outlineLevel="0" collapsed="false">
      <c r="A4986" s="0" t="e">
        <f aca="false">INDEX(BucketTable,MATCH(B4986,SumMonths,0),1)</f>
        <v>#N/A</v>
      </c>
      <c r="Y4986" s="140"/>
      <c r="Z4986" s="140"/>
    </row>
    <row r="4987" customFormat="false" ht="12.75" hidden="false" customHeight="false" outlineLevel="0" collapsed="false">
      <c r="A4987" s="0" t="e">
        <f aca="false">INDEX(BucketTable,MATCH(B4987,SumMonths,0),1)</f>
        <v>#N/A</v>
      </c>
      <c r="Y4987" s="140"/>
      <c r="Z4987" s="140"/>
    </row>
    <row r="4988" customFormat="false" ht="12.75" hidden="false" customHeight="false" outlineLevel="0" collapsed="false">
      <c r="A4988" s="0" t="e">
        <f aca="false">INDEX(BucketTable,MATCH(B4988,SumMonths,0),1)</f>
        <v>#N/A</v>
      </c>
      <c r="Y4988" s="140"/>
      <c r="Z4988" s="140"/>
    </row>
    <row r="4989" customFormat="false" ht="12.75" hidden="false" customHeight="false" outlineLevel="0" collapsed="false">
      <c r="A4989" s="0" t="e">
        <f aca="false">INDEX(BucketTable,MATCH(B4989,SumMonths,0),1)</f>
        <v>#N/A</v>
      </c>
      <c r="Y4989" s="140"/>
      <c r="Z4989" s="140"/>
    </row>
    <row r="4990" customFormat="false" ht="12.75" hidden="false" customHeight="false" outlineLevel="0" collapsed="false">
      <c r="A4990" s="0" t="e">
        <f aca="false">INDEX(BucketTable,MATCH(B4990,SumMonths,0),1)</f>
        <v>#N/A</v>
      </c>
      <c r="Y4990" s="140"/>
      <c r="Z4990" s="140"/>
    </row>
    <row r="4991" customFormat="false" ht="12.75" hidden="false" customHeight="false" outlineLevel="0" collapsed="false">
      <c r="A4991" s="0" t="e">
        <f aca="false">INDEX(BucketTable,MATCH(B4991,SumMonths,0),1)</f>
        <v>#N/A</v>
      </c>
      <c r="Y4991" s="140"/>
      <c r="Z4991" s="140"/>
    </row>
    <row r="4992" customFormat="false" ht="12.75" hidden="false" customHeight="false" outlineLevel="0" collapsed="false">
      <c r="A4992" s="0" t="e">
        <f aca="false">INDEX(BucketTable,MATCH(B4992,SumMonths,0),1)</f>
        <v>#N/A</v>
      </c>
      <c r="Y4992" s="140"/>
      <c r="Z4992" s="140"/>
    </row>
    <row r="4993" customFormat="false" ht="12.75" hidden="false" customHeight="false" outlineLevel="0" collapsed="false">
      <c r="A4993" s="0" t="e">
        <f aca="false">INDEX(BucketTable,MATCH(B4993,SumMonths,0),1)</f>
        <v>#N/A</v>
      </c>
      <c r="Y4993" s="140"/>
      <c r="Z4993" s="140"/>
    </row>
    <row r="4994" customFormat="false" ht="12.75" hidden="false" customHeight="false" outlineLevel="0" collapsed="false">
      <c r="A4994" s="0" t="e">
        <f aca="false">INDEX(BucketTable,MATCH(B4994,SumMonths,0),1)</f>
        <v>#N/A</v>
      </c>
      <c r="Y4994" s="140"/>
      <c r="Z4994" s="140"/>
    </row>
    <row r="4995" customFormat="false" ht="12.75" hidden="false" customHeight="false" outlineLevel="0" collapsed="false">
      <c r="A4995" s="0" t="e">
        <f aca="false">INDEX(BucketTable,MATCH(B4995,SumMonths,0),1)</f>
        <v>#N/A</v>
      </c>
      <c r="Y4995" s="140"/>
      <c r="Z4995" s="140"/>
    </row>
    <row r="4996" customFormat="false" ht="12.75" hidden="false" customHeight="false" outlineLevel="0" collapsed="false">
      <c r="A4996" s="0" t="e">
        <f aca="false">INDEX(BucketTable,MATCH(B4996,SumMonths,0),1)</f>
        <v>#N/A</v>
      </c>
      <c r="Y4996" s="140"/>
      <c r="Z4996" s="140"/>
    </row>
    <row r="4997" customFormat="false" ht="12.75" hidden="false" customHeight="false" outlineLevel="0" collapsed="false">
      <c r="A4997" s="0" t="e">
        <f aca="false">INDEX(BucketTable,MATCH(B4997,SumMonths,0),1)</f>
        <v>#N/A</v>
      </c>
      <c r="Y4997" s="140"/>
      <c r="Z4997" s="140"/>
    </row>
    <row r="4998" customFormat="false" ht="12.75" hidden="false" customHeight="false" outlineLevel="0" collapsed="false">
      <c r="A4998" s="0" t="e">
        <f aca="false">INDEX(BucketTable,MATCH(B4998,SumMonths,0),1)</f>
        <v>#N/A</v>
      </c>
      <c r="Y4998" s="140"/>
      <c r="Z4998" s="140"/>
    </row>
    <row r="4999" customFormat="false" ht="12.75" hidden="false" customHeight="false" outlineLevel="0" collapsed="false">
      <c r="A4999" s="0" t="e">
        <f aca="false">INDEX(BucketTable,MATCH(B4999,SumMonths,0),1)</f>
        <v>#N/A</v>
      </c>
      <c r="Y4999" s="140"/>
      <c r="Z4999" s="140"/>
    </row>
    <row r="5000" customFormat="false" ht="12.75" hidden="false" customHeight="false" outlineLevel="0" collapsed="false">
      <c r="A5000" s="0" t="e">
        <f aca="false">INDEX(BucketTable,MATCH(B5000,SumMonths,0),1)</f>
        <v>#N/A</v>
      </c>
      <c r="Y5000" s="140"/>
      <c r="Z5000" s="140"/>
    </row>
    <row r="5001" customFormat="false" ht="12.75" hidden="false" customHeight="false" outlineLevel="0" collapsed="false">
      <c r="A5001" s="0" t="e">
        <f aca="false">INDEX(BucketTable,MATCH(B5001,SumMonths,0),1)</f>
        <v>#N/A</v>
      </c>
      <c r="Y5001" s="140"/>
      <c r="Z5001" s="140"/>
    </row>
    <row r="5002" customFormat="false" ht="12.75" hidden="false" customHeight="false" outlineLevel="0" collapsed="false">
      <c r="A5002" s="0" t="e">
        <f aca="false">INDEX(BucketTable,MATCH(B5002,SumMonths,0),1)</f>
        <v>#N/A</v>
      </c>
      <c r="Y5002" s="140"/>
      <c r="Z5002" s="140"/>
    </row>
    <row r="5003" customFormat="false" ht="12.75" hidden="false" customHeight="false" outlineLevel="0" collapsed="false">
      <c r="A5003" s="0" t="e">
        <f aca="false">INDEX(BucketTable,MATCH(B5003,SumMonths,0),1)</f>
        <v>#N/A</v>
      </c>
      <c r="Y5003" s="140"/>
      <c r="Z5003" s="140"/>
    </row>
    <row r="5004" customFormat="false" ht="12.75" hidden="false" customHeight="false" outlineLevel="0" collapsed="false">
      <c r="A5004" s="0" t="e">
        <f aca="false">INDEX(BucketTable,MATCH(B5004,SumMonths,0),1)</f>
        <v>#N/A</v>
      </c>
      <c r="Y5004" s="140"/>
      <c r="Z5004" s="140"/>
    </row>
    <row r="5005" customFormat="false" ht="12.75" hidden="false" customHeight="false" outlineLevel="0" collapsed="false">
      <c r="A5005" s="0" t="e">
        <f aca="false">INDEX(BucketTable,MATCH(B5005,SumMonths,0),1)</f>
        <v>#N/A</v>
      </c>
      <c r="Y5005" s="140"/>
      <c r="Z5005" s="140"/>
    </row>
    <row r="5006" customFormat="false" ht="12.75" hidden="false" customHeight="false" outlineLevel="0" collapsed="false">
      <c r="A5006" s="0" t="e">
        <f aca="false">INDEX(BucketTable,MATCH(B5006,SumMonths,0),1)</f>
        <v>#N/A</v>
      </c>
      <c r="Y5006" s="140"/>
      <c r="Z5006" s="140"/>
    </row>
    <row r="5007" customFormat="false" ht="12.75" hidden="false" customHeight="false" outlineLevel="0" collapsed="false">
      <c r="A5007" s="0" t="e">
        <f aca="false">INDEX(BucketTable,MATCH(B5007,SumMonths,0),1)</f>
        <v>#N/A</v>
      </c>
      <c r="Y5007" s="140"/>
      <c r="Z5007" s="140"/>
    </row>
    <row r="5008" customFormat="false" ht="12.75" hidden="false" customHeight="false" outlineLevel="0" collapsed="false">
      <c r="A5008" s="0" t="e">
        <f aca="false">INDEX(BucketTable,MATCH(B5008,SumMonths,0),1)</f>
        <v>#N/A</v>
      </c>
      <c r="Y5008" s="140"/>
      <c r="Z5008" s="140"/>
    </row>
    <row r="5009" customFormat="false" ht="12.75" hidden="false" customHeight="false" outlineLevel="0" collapsed="false">
      <c r="A5009" s="0" t="e">
        <f aca="false">INDEX(BucketTable,MATCH(B5009,SumMonths,0),1)</f>
        <v>#N/A</v>
      </c>
      <c r="Y5009" s="140"/>
      <c r="Z5009" s="140"/>
    </row>
    <row r="5010" customFormat="false" ht="12.75" hidden="false" customHeight="false" outlineLevel="0" collapsed="false">
      <c r="A5010" s="0" t="e">
        <f aca="false">INDEX(BucketTable,MATCH(B5010,SumMonths,0),1)</f>
        <v>#N/A</v>
      </c>
      <c r="Y5010" s="140"/>
      <c r="Z5010" s="140"/>
    </row>
    <row r="5011" customFormat="false" ht="12.75" hidden="false" customHeight="false" outlineLevel="0" collapsed="false">
      <c r="A5011" s="0" t="e">
        <f aca="false">INDEX(BucketTable,MATCH(B5011,SumMonths,0),1)</f>
        <v>#N/A</v>
      </c>
      <c r="Y5011" s="140"/>
      <c r="Z5011" s="140"/>
    </row>
    <row r="5012" customFormat="false" ht="12.75" hidden="false" customHeight="false" outlineLevel="0" collapsed="false">
      <c r="A5012" s="0" t="e">
        <f aca="false">INDEX(BucketTable,MATCH(B5012,SumMonths,0),1)</f>
        <v>#N/A</v>
      </c>
      <c r="Y5012" s="140"/>
      <c r="Z5012" s="140"/>
    </row>
    <row r="5013" customFormat="false" ht="12.75" hidden="false" customHeight="false" outlineLevel="0" collapsed="false">
      <c r="A5013" s="0" t="e">
        <f aca="false">INDEX(BucketTable,MATCH(B5013,SumMonths,0),1)</f>
        <v>#N/A</v>
      </c>
      <c r="Y5013" s="140"/>
      <c r="Z5013" s="140"/>
    </row>
    <row r="5014" customFormat="false" ht="12.75" hidden="false" customHeight="false" outlineLevel="0" collapsed="false">
      <c r="A5014" s="0" t="e">
        <f aca="false">INDEX(BucketTable,MATCH(B5014,SumMonths,0),1)</f>
        <v>#N/A</v>
      </c>
      <c r="Y5014" s="140"/>
      <c r="Z5014" s="140"/>
    </row>
    <row r="5015" customFormat="false" ht="12.75" hidden="false" customHeight="false" outlineLevel="0" collapsed="false">
      <c r="A5015" s="0" t="e">
        <f aca="false">INDEX(BucketTable,MATCH(B5015,SumMonths,0),1)</f>
        <v>#N/A</v>
      </c>
      <c r="Y5015" s="140"/>
      <c r="Z5015" s="140"/>
    </row>
    <row r="5016" customFormat="false" ht="12.75" hidden="false" customHeight="false" outlineLevel="0" collapsed="false">
      <c r="A5016" s="0" t="e">
        <f aca="false">INDEX(BucketTable,MATCH(B5016,SumMonths,0),1)</f>
        <v>#N/A</v>
      </c>
      <c r="Y5016" s="140"/>
      <c r="Z5016" s="140"/>
    </row>
    <row r="5017" customFormat="false" ht="12.75" hidden="false" customHeight="false" outlineLevel="0" collapsed="false">
      <c r="A5017" s="0" t="e">
        <f aca="false">INDEX(BucketTable,MATCH(B5017,SumMonths,0),1)</f>
        <v>#N/A</v>
      </c>
      <c r="Y5017" s="140"/>
      <c r="Z5017" s="140"/>
    </row>
    <row r="5018" customFormat="false" ht="12.75" hidden="false" customHeight="false" outlineLevel="0" collapsed="false">
      <c r="A5018" s="0" t="e">
        <f aca="false">INDEX(BucketTable,MATCH(B5018,SumMonths,0),1)</f>
        <v>#N/A</v>
      </c>
      <c r="Y5018" s="140"/>
      <c r="Z5018" s="140"/>
    </row>
    <row r="5019" customFormat="false" ht="12.75" hidden="false" customHeight="false" outlineLevel="0" collapsed="false">
      <c r="A5019" s="0" t="e">
        <f aca="false">INDEX(BucketTable,MATCH(B5019,SumMonths,0),1)</f>
        <v>#N/A</v>
      </c>
      <c r="Y5019" s="140"/>
      <c r="Z5019" s="140"/>
    </row>
    <row r="5020" customFormat="false" ht="12.75" hidden="false" customHeight="false" outlineLevel="0" collapsed="false">
      <c r="A5020" s="0" t="e">
        <f aca="false">INDEX(BucketTable,MATCH(B5020,SumMonths,0),1)</f>
        <v>#N/A</v>
      </c>
      <c r="Y5020" s="140"/>
      <c r="Z5020" s="140"/>
    </row>
    <row r="5021" customFormat="false" ht="12.75" hidden="false" customHeight="false" outlineLevel="0" collapsed="false">
      <c r="A5021" s="0" t="e">
        <f aca="false">INDEX(BucketTable,MATCH(B5021,SumMonths,0),1)</f>
        <v>#N/A</v>
      </c>
      <c r="Y5021" s="140"/>
      <c r="Z5021" s="140"/>
    </row>
    <row r="5022" customFormat="false" ht="12.75" hidden="false" customHeight="false" outlineLevel="0" collapsed="false">
      <c r="A5022" s="0" t="e">
        <f aca="false">INDEX(BucketTable,MATCH(B5022,SumMonths,0),1)</f>
        <v>#N/A</v>
      </c>
      <c r="Y5022" s="140"/>
      <c r="Z5022" s="140"/>
    </row>
    <row r="5023" customFormat="false" ht="12.75" hidden="false" customHeight="false" outlineLevel="0" collapsed="false">
      <c r="A5023" s="0" t="e">
        <f aca="false">INDEX(BucketTable,MATCH(B5023,SumMonths,0),1)</f>
        <v>#N/A</v>
      </c>
      <c r="Y5023" s="140"/>
      <c r="Z5023" s="140"/>
    </row>
    <row r="5024" customFormat="false" ht="12.75" hidden="false" customHeight="false" outlineLevel="0" collapsed="false">
      <c r="A5024" s="0" t="e">
        <f aca="false">INDEX(BucketTable,MATCH(B5024,SumMonths,0),1)</f>
        <v>#N/A</v>
      </c>
      <c r="Y5024" s="140"/>
      <c r="Z5024" s="140"/>
    </row>
    <row r="5025" customFormat="false" ht="12.75" hidden="false" customHeight="false" outlineLevel="0" collapsed="false">
      <c r="A5025" s="0" t="e">
        <f aca="false">INDEX(BucketTable,MATCH(B5025,SumMonths,0),1)</f>
        <v>#N/A</v>
      </c>
      <c r="Y5025" s="140"/>
      <c r="Z5025" s="140"/>
    </row>
    <row r="5026" customFormat="false" ht="12.75" hidden="false" customHeight="false" outlineLevel="0" collapsed="false">
      <c r="A5026" s="0" t="e">
        <f aca="false">INDEX(BucketTable,MATCH(B5026,SumMonths,0),1)</f>
        <v>#N/A</v>
      </c>
      <c r="Y5026" s="140"/>
      <c r="Z5026" s="140"/>
    </row>
    <row r="5027" customFormat="false" ht="12.75" hidden="false" customHeight="false" outlineLevel="0" collapsed="false">
      <c r="A5027" s="0" t="e">
        <f aca="false">INDEX(BucketTable,MATCH(B5027,SumMonths,0),1)</f>
        <v>#N/A</v>
      </c>
      <c r="Y5027" s="140"/>
      <c r="Z5027" s="140"/>
    </row>
    <row r="5028" customFormat="false" ht="12.75" hidden="false" customHeight="false" outlineLevel="0" collapsed="false">
      <c r="A5028" s="0" t="e">
        <f aca="false">INDEX(BucketTable,MATCH(B5028,SumMonths,0),1)</f>
        <v>#N/A</v>
      </c>
      <c r="Y5028" s="140"/>
      <c r="Z5028" s="140"/>
    </row>
    <row r="5029" customFormat="false" ht="12.75" hidden="false" customHeight="false" outlineLevel="0" collapsed="false">
      <c r="A5029" s="0" t="e">
        <f aca="false">INDEX(BucketTable,MATCH(B5029,SumMonths,0),1)</f>
        <v>#N/A</v>
      </c>
      <c r="Y5029" s="140"/>
      <c r="Z5029" s="140"/>
    </row>
    <row r="5030" customFormat="false" ht="12.75" hidden="false" customHeight="false" outlineLevel="0" collapsed="false">
      <c r="A5030" s="0" t="e">
        <f aca="false">INDEX(BucketTable,MATCH(B5030,SumMonths,0),1)</f>
        <v>#N/A</v>
      </c>
      <c r="Y5030" s="140"/>
      <c r="Z5030" s="140"/>
    </row>
    <row r="5031" customFormat="false" ht="12.75" hidden="false" customHeight="false" outlineLevel="0" collapsed="false">
      <c r="A5031" s="0" t="e">
        <f aca="false">INDEX(BucketTable,MATCH(B5031,SumMonths,0),1)</f>
        <v>#N/A</v>
      </c>
      <c r="Y5031" s="140"/>
      <c r="Z5031" s="140"/>
    </row>
    <row r="5032" customFormat="false" ht="12.75" hidden="false" customHeight="false" outlineLevel="0" collapsed="false">
      <c r="A5032" s="0" t="e">
        <f aca="false">INDEX(BucketTable,MATCH(B5032,SumMonths,0),1)</f>
        <v>#N/A</v>
      </c>
      <c r="Y5032" s="140"/>
      <c r="Z5032" s="140"/>
    </row>
    <row r="5033" customFormat="false" ht="12.75" hidden="false" customHeight="false" outlineLevel="0" collapsed="false">
      <c r="A5033" s="0" t="e">
        <f aca="false">INDEX(BucketTable,MATCH(B5033,SumMonths,0),1)</f>
        <v>#N/A</v>
      </c>
      <c r="Y5033" s="140"/>
      <c r="Z5033" s="140"/>
    </row>
    <row r="5034" customFormat="false" ht="12.75" hidden="false" customHeight="false" outlineLevel="0" collapsed="false">
      <c r="A5034" s="0" t="e">
        <f aca="false">INDEX(BucketTable,MATCH(B5034,SumMonths,0),1)</f>
        <v>#N/A</v>
      </c>
      <c r="Y5034" s="140"/>
      <c r="Z5034" s="140"/>
    </row>
    <row r="5035" customFormat="false" ht="12.75" hidden="false" customHeight="false" outlineLevel="0" collapsed="false">
      <c r="A5035" s="0" t="e">
        <f aca="false">INDEX(BucketTable,MATCH(B5035,SumMonths,0),1)</f>
        <v>#N/A</v>
      </c>
      <c r="Y5035" s="140"/>
      <c r="Z5035" s="140"/>
    </row>
    <row r="5036" customFormat="false" ht="12.75" hidden="false" customHeight="false" outlineLevel="0" collapsed="false">
      <c r="A5036" s="0" t="e">
        <f aca="false">INDEX(BucketTable,MATCH(B5036,SumMonths,0),1)</f>
        <v>#N/A</v>
      </c>
      <c r="Y5036" s="140"/>
      <c r="Z5036" s="140"/>
    </row>
    <row r="5037" customFormat="false" ht="12.75" hidden="false" customHeight="false" outlineLevel="0" collapsed="false">
      <c r="A5037" s="0" t="e">
        <f aca="false">INDEX(BucketTable,MATCH(B5037,SumMonths,0),1)</f>
        <v>#N/A</v>
      </c>
      <c r="Y5037" s="140"/>
      <c r="Z5037" s="140"/>
    </row>
    <row r="5038" customFormat="false" ht="12.75" hidden="false" customHeight="false" outlineLevel="0" collapsed="false">
      <c r="A5038" s="0" t="e">
        <f aca="false">INDEX(BucketTable,MATCH(B5038,SumMonths,0),1)</f>
        <v>#N/A</v>
      </c>
      <c r="Y5038" s="140"/>
      <c r="Z5038" s="140"/>
    </row>
    <row r="5039" customFormat="false" ht="12.75" hidden="false" customHeight="false" outlineLevel="0" collapsed="false">
      <c r="A5039" s="0" t="e">
        <f aca="false">INDEX(BucketTable,MATCH(B5039,SumMonths,0),1)</f>
        <v>#N/A</v>
      </c>
      <c r="Y5039" s="140"/>
      <c r="Z5039" s="140"/>
    </row>
    <row r="5040" customFormat="false" ht="12.75" hidden="false" customHeight="false" outlineLevel="0" collapsed="false">
      <c r="A5040" s="0" t="e">
        <f aca="false">INDEX(BucketTable,MATCH(B5040,SumMonths,0),1)</f>
        <v>#N/A</v>
      </c>
      <c r="Y5040" s="140"/>
      <c r="Z5040" s="140"/>
    </row>
    <row r="5041" customFormat="false" ht="12.75" hidden="false" customHeight="false" outlineLevel="0" collapsed="false">
      <c r="A5041" s="0" t="e">
        <f aca="false">INDEX(BucketTable,MATCH(B5041,SumMonths,0),1)</f>
        <v>#N/A</v>
      </c>
      <c r="Y5041" s="140"/>
      <c r="Z5041" s="140"/>
    </row>
    <row r="5042" customFormat="false" ht="12.75" hidden="false" customHeight="false" outlineLevel="0" collapsed="false">
      <c r="A5042" s="0" t="e">
        <f aca="false">INDEX(BucketTable,MATCH(B5042,SumMonths,0),1)</f>
        <v>#N/A</v>
      </c>
      <c r="Y5042" s="140"/>
      <c r="Z5042" s="140"/>
    </row>
    <row r="5043" customFormat="false" ht="12.75" hidden="false" customHeight="false" outlineLevel="0" collapsed="false">
      <c r="A5043" s="0" t="e">
        <f aca="false">INDEX(BucketTable,MATCH(B5043,SumMonths,0),1)</f>
        <v>#N/A</v>
      </c>
      <c r="Y5043" s="140"/>
      <c r="Z5043" s="140"/>
    </row>
    <row r="5044" customFormat="false" ht="12.75" hidden="false" customHeight="false" outlineLevel="0" collapsed="false">
      <c r="A5044" s="0" t="e">
        <f aca="false">INDEX(BucketTable,MATCH(B5044,SumMonths,0),1)</f>
        <v>#N/A</v>
      </c>
      <c r="Y5044" s="140"/>
      <c r="Z5044" s="140"/>
    </row>
    <row r="5045" customFormat="false" ht="12.75" hidden="false" customHeight="false" outlineLevel="0" collapsed="false">
      <c r="A5045" s="0" t="e">
        <f aca="false">INDEX(BucketTable,MATCH(B5045,SumMonths,0),1)</f>
        <v>#N/A</v>
      </c>
      <c r="Y5045" s="140"/>
      <c r="Z5045" s="140"/>
    </row>
    <row r="5046" customFormat="false" ht="12.75" hidden="false" customHeight="false" outlineLevel="0" collapsed="false">
      <c r="A5046" s="0" t="e">
        <f aca="false">INDEX(BucketTable,MATCH(B5046,SumMonths,0),1)</f>
        <v>#N/A</v>
      </c>
      <c r="Y5046" s="140"/>
      <c r="Z5046" s="140"/>
    </row>
    <row r="5047" customFormat="false" ht="12.75" hidden="false" customHeight="false" outlineLevel="0" collapsed="false">
      <c r="A5047" s="0" t="e">
        <f aca="false">INDEX(BucketTable,MATCH(B5047,SumMonths,0),1)</f>
        <v>#N/A</v>
      </c>
      <c r="Y5047" s="140"/>
      <c r="Z5047" s="140"/>
    </row>
    <row r="5048" customFormat="false" ht="12.75" hidden="false" customHeight="false" outlineLevel="0" collapsed="false">
      <c r="A5048" s="0" t="e">
        <f aca="false">INDEX(BucketTable,MATCH(B5048,SumMonths,0),1)</f>
        <v>#N/A</v>
      </c>
      <c r="Y5048" s="140"/>
      <c r="Z5048" s="140"/>
    </row>
    <row r="5049" customFormat="false" ht="12.75" hidden="false" customHeight="false" outlineLevel="0" collapsed="false">
      <c r="A5049" s="0" t="e">
        <f aca="false">INDEX(BucketTable,MATCH(B5049,SumMonths,0),1)</f>
        <v>#N/A</v>
      </c>
      <c r="Y5049" s="140"/>
      <c r="Z5049" s="140"/>
    </row>
    <row r="5050" customFormat="false" ht="12.75" hidden="false" customHeight="false" outlineLevel="0" collapsed="false">
      <c r="A5050" s="0" t="e">
        <f aca="false">INDEX(BucketTable,MATCH(B5050,SumMonths,0),1)</f>
        <v>#N/A</v>
      </c>
      <c r="Y5050" s="140"/>
      <c r="Z5050" s="140"/>
    </row>
    <row r="5051" customFormat="false" ht="12.75" hidden="false" customHeight="false" outlineLevel="0" collapsed="false">
      <c r="A5051" s="0" t="e">
        <f aca="false">INDEX(BucketTable,MATCH(B5051,SumMonths,0),1)</f>
        <v>#N/A</v>
      </c>
      <c r="Y5051" s="140"/>
      <c r="Z5051" s="140"/>
    </row>
    <row r="5052" customFormat="false" ht="12.75" hidden="false" customHeight="false" outlineLevel="0" collapsed="false">
      <c r="A5052" s="0" t="e">
        <f aca="false">INDEX(BucketTable,MATCH(B5052,SumMonths,0),1)</f>
        <v>#N/A</v>
      </c>
      <c r="Y5052" s="140"/>
      <c r="Z5052" s="140"/>
    </row>
    <row r="5053" customFormat="false" ht="12.75" hidden="false" customHeight="false" outlineLevel="0" collapsed="false">
      <c r="A5053" s="0" t="e">
        <f aca="false">INDEX(BucketTable,MATCH(B5053,SumMonths,0),1)</f>
        <v>#N/A</v>
      </c>
      <c r="Y5053" s="140"/>
      <c r="Z5053" s="140"/>
    </row>
    <row r="5054" customFormat="false" ht="12.75" hidden="false" customHeight="false" outlineLevel="0" collapsed="false">
      <c r="A5054" s="0" t="e">
        <f aca="false">INDEX(BucketTable,MATCH(B5054,SumMonths,0),1)</f>
        <v>#N/A</v>
      </c>
      <c r="Y5054" s="140"/>
      <c r="Z5054" s="140"/>
    </row>
    <row r="5055" customFormat="false" ht="12.75" hidden="false" customHeight="false" outlineLevel="0" collapsed="false">
      <c r="A5055" s="0" t="e">
        <f aca="false">INDEX(BucketTable,MATCH(B5055,SumMonths,0),1)</f>
        <v>#N/A</v>
      </c>
      <c r="Y5055" s="140"/>
      <c r="Z5055" s="140"/>
    </row>
    <row r="5056" customFormat="false" ht="12.75" hidden="false" customHeight="false" outlineLevel="0" collapsed="false">
      <c r="A5056" s="0" t="e">
        <f aca="false">INDEX(BucketTable,MATCH(B5056,SumMonths,0),1)</f>
        <v>#N/A</v>
      </c>
      <c r="Y5056" s="140"/>
      <c r="Z5056" s="140"/>
    </row>
    <row r="5057" customFormat="false" ht="12.75" hidden="false" customHeight="false" outlineLevel="0" collapsed="false">
      <c r="A5057" s="0" t="e">
        <f aca="false">INDEX(BucketTable,MATCH(B5057,SumMonths,0),1)</f>
        <v>#N/A</v>
      </c>
      <c r="Y5057" s="140"/>
      <c r="Z5057" s="140"/>
    </row>
    <row r="5058" customFormat="false" ht="12.75" hidden="false" customHeight="false" outlineLevel="0" collapsed="false">
      <c r="A5058" s="0" t="e">
        <f aca="false">INDEX(BucketTable,MATCH(B5058,SumMonths,0),1)</f>
        <v>#N/A</v>
      </c>
      <c r="Y5058" s="140"/>
      <c r="Z5058" s="140"/>
    </row>
    <row r="5059" customFormat="false" ht="12.75" hidden="false" customHeight="false" outlineLevel="0" collapsed="false">
      <c r="A5059" s="0" t="e">
        <f aca="false">INDEX(BucketTable,MATCH(B5059,SumMonths,0),1)</f>
        <v>#N/A</v>
      </c>
      <c r="Y5059" s="140"/>
      <c r="Z5059" s="140"/>
    </row>
    <row r="5060" customFormat="false" ht="12.75" hidden="false" customHeight="false" outlineLevel="0" collapsed="false">
      <c r="A5060" s="0" t="e">
        <f aca="false">INDEX(BucketTable,MATCH(B5060,SumMonths,0),1)</f>
        <v>#N/A</v>
      </c>
      <c r="Y5060" s="140"/>
      <c r="Z5060" s="140"/>
    </row>
    <row r="5061" customFormat="false" ht="12.75" hidden="false" customHeight="false" outlineLevel="0" collapsed="false">
      <c r="A5061" s="0" t="e">
        <f aca="false">INDEX(BucketTable,MATCH(B5061,SumMonths,0),1)</f>
        <v>#N/A</v>
      </c>
      <c r="Y5061" s="140"/>
      <c r="Z5061" s="140"/>
    </row>
    <row r="5062" customFormat="false" ht="12.75" hidden="false" customHeight="false" outlineLevel="0" collapsed="false">
      <c r="A5062" s="0" t="e">
        <f aca="false">INDEX(BucketTable,MATCH(B5062,SumMonths,0),1)</f>
        <v>#N/A</v>
      </c>
      <c r="Y5062" s="140"/>
      <c r="Z5062" s="140"/>
    </row>
    <row r="5063" customFormat="false" ht="12.75" hidden="false" customHeight="false" outlineLevel="0" collapsed="false">
      <c r="A5063" s="0" t="e">
        <f aca="false">INDEX(BucketTable,MATCH(B5063,SumMonths,0),1)</f>
        <v>#N/A</v>
      </c>
      <c r="Y5063" s="140"/>
      <c r="Z5063" s="140"/>
    </row>
    <row r="5064" customFormat="false" ht="12.75" hidden="false" customHeight="false" outlineLevel="0" collapsed="false">
      <c r="A5064" s="0" t="e">
        <f aca="false">INDEX(BucketTable,MATCH(B5064,SumMonths,0),1)</f>
        <v>#N/A</v>
      </c>
      <c r="Y5064" s="140"/>
      <c r="Z5064" s="140"/>
    </row>
    <row r="5065" customFormat="false" ht="12.75" hidden="false" customHeight="false" outlineLevel="0" collapsed="false">
      <c r="A5065" s="0" t="e">
        <f aca="false">INDEX(BucketTable,MATCH(B5065,SumMonths,0),1)</f>
        <v>#N/A</v>
      </c>
      <c r="Y5065" s="140"/>
      <c r="Z5065" s="140"/>
    </row>
    <row r="5066" customFormat="false" ht="12.75" hidden="false" customHeight="false" outlineLevel="0" collapsed="false">
      <c r="A5066" s="0" t="e">
        <f aca="false">INDEX(BucketTable,MATCH(B5066,SumMonths,0),1)</f>
        <v>#N/A</v>
      </c>
      <c r="Y5066" s="140"/>
      <c r="Z5066" s="140"/>
    </row>
    <row r="5067" customFormat="false" ht="12.75" hidden="false" customHeight="false" outlineLevel="0" collapsed="false">
      <c r="A5067" s="0" t="e">
        <f aca="false">INDEX(BucketTable,MATCH(B5067,SumMonths,0),1)</f>
        <v>#N/A</v>
      </c>
      <c r="Y5067" s="140"/>
      <c r="Z5067" s="140"/>
    </row>
    <row r="5068" customFormat="false" ht="12.75" hidden="false" customHeight="false" outlineLevel="0" collapsed="false">
      <c r="A5068" s="0" t="e">
        <f aca="false">INDEX(BucketTable,MATCH(B5068,SumMonths,0),1)</f>
        <v>#N/A</v>
      </c>
      <c r="Y5068" s="140"/>
      <c r="Z5068" s="140"/>
    </row>
    <row r="5069" customFormat="false" ht="12.75" hidden="false" customHeight="false" outlineLevel="0" collapsed="false">
      <c r="A5069" s="0" t="e">
        <f aca="false">INDEX(BucketTable,MATCH(B5069,SumMonths,0),1)</f>
        <v>#N/A</v>
      </c>
      <c r="Y5069" s="140"/>
      <c r="Z5069" s="140"/>
    </row>
    <row r="5070" customFormat="false" ht="12.75" hidden="false" customHeight="false" outlineLevel="0" collapsed="false">
      <c r="A5070" s="0" t="e">
        <f aca="false">INDEX(BucketTable,MATCH(B5070,SumMonths,0),1)</f>
        <v>#N/A</v>
      </c>
      <c r="Y5070" s="140"/>
      <c r="Z5070" s="140"/>
    </row>
    <row r="5071" customFormat="false" ht="12.75" hidden="false" customHeight="false" outlineLevel="0" collapsed="false">
      <c r="A5071" s="0" t="e">
        <f aca="false">INDEX(BucketTable,MATCH(B5071,SumMonths,0),1)</f>
        <v>#N/A</v>
      </c>
      <c r="Y5071" s="140"/>
      <c r="Z5071" s="140"/>
    </row>
    <row r="5072" customFormat="false" ht="12.75" hidden="false" customHeight="false" outlineLevel="0" collapsed="false">
      <c r="A5072" s="0" t="e">
        <f aca="false">INDEX(BucketTable,MATCH(B5072,SumMonths,0),1)</f>
        <v>#N/A</v>
      </c>
      <c r="Y5072" s="140"/>
      <c r="Z5072" s="140"/>
    </row>
    <row r="5073" customFormat="false" ht="12.75" hidden="false" customHeight="false" outlineLevel="0" collapsed="false">
      <c r="A5073" s="0" t="e">
        <f aca="false">INDEX(BucketTable,MATCH(B5073,SumMonths,0),1)</f>
        <v>#N/A</v>
      </c>
      <c r="Y5073" s="140"/>
      <c r="Z5073" s="140"/>
    </row>
    <row r="5074" customFormat="false" ht="12.75" hidden="false" customHeight="false" outlineLevel="0" collapsed="false">
      <c r="A5074" s="0" t="e">
        <f aca="false">INDEX(BucketTable,MATCH(B5074,SumMonths,0),1)</f>
        <v>#N/A</v>
      </c>
      <c r="Y5074" s="140"/>
      <c r="Z5074" s="140"/>
    </row>
    <row r="5075" customFormat="false" ht="12.75" hidden="false" customHeight="false" outlineLevel="0" collapsed="false">
      <c r="A5075" s="0" t="e">
        <f aca="false">INDEX(BucketTable,MATCH(B5075,SumMonths,0),1)</f>
        <v>#N/A</v>
      </c>
      <c r="Y5075" s="140"/>
      <c r="Z5075" s="140"/>
    </row>
    <row r="5076" customFormat="false" ht="12.75" hidden="false" customHeight="false" outlineLevel="0" collapsed="false">
      <c r="A5076" s="0" t="e">
        <f aca="false">INDEX(BucketTable,MATCH(B5076,SumMonths,0),1)</f>
        <v>#N/A</v>
      </c>
      <c r="Y5076" s="140"/>
      <c r="Z5076" s="140"/>
    </row>
    <row r="5077" customFormat="false" ht="12.75" hidden="false" customHeight="false" outlineLevel="0" collapsed="false">
      <c r="A5077" s="0" t="e">
        <f aca="false">INDEX(BucketTable,MATCH(B5077,SumMonths,0),1)</f>
        <v>#N/A</v>
      </c>
      <c r="Y5077" s="140"/>
      <c r="Z5077" s="140"/>
    </row>
    <row r="5078" customFormat="false" ht="12.75" hidden="false" customHeight="false" outlineLevel="0" collapsed="false">
      <c r="A5078" s="0" t="e">
        <f aca="false">INDEX(BucketTable,MATCH(B5078,SumMonths,0),1)</f>
        <v>#N/A</v>
      </c>
      <c r="Y5078" s="140"/>
      <c r="Z5078" s="140"/>
    </row>
    <row r="5079" customFormat="false" ht="12.75" hidden="false" customHeight="false" outlineLevel="0" collapsed="false">
      <c r="A5079" s="0" t="e">
        <f aca="false">INDEX(BucketTable,MATCH(B5079,SumMonths,0),1)</f>
        <v>#N/A</v>
      </c>
      <c r="Y5079" s="140"/>
      <c r="Z5079" s="140"/>
    </row>
    <row r="5080" customFormat="false" ht="12.75" hidden="false" customHeight="false" outlineLevel="0" collapsed="false">
      <c r="A5080" s="0" t="e">
        <f aca="false">INDEX(BucketTable,MATCH(B5080,SumMonths,0),1)</f>
        <v>#N/A</v>
      </c>
      <c r="Y5080" s="140"/>
      <c r="Z5080" s="140"/>
    </row>
    <row r="5081" customFormat="false" ht="12.75" hidden="false" customHeight="false" outlineLevel="0" collapsed="false">
      <c r="A5081" s="0" t="e">
        <f aca="false">INDEX(BucketTable,MATCH(B5081,SumMonths,0),1)</f>
        <v>#N/A</v>
      </c>
      <c r="Y5081" s="140"/>
      <c r="Z5081" s="140"/>
    </row>
    <row r="5082" customFormat="false" ht="12.75" hidden="false" customHeight="false" outlineLevel="0" collapsed="false">
      <c r="A5082" s="0" t="e">
        <f aca="false">INDEX(BucketTable,MATCH(B5082,SumMonths,0),1)</f>
        <v>#N/A</v>
      </c>
      <c r="Y5082" s="140"/>
      <c r="Z5082" s="140"/>
    </row>
    <row r="5083" customFormat="false" ht="12.75" hidden="false" customHeight="false" outlineLevel="0" collapsed="false">
      <c r="A5083" s="0" t="e">
        <f aca="false">INDEX(BucketTable,MATCH(B5083,SumMonths,0),1)</f>
        <v>#N/A</v>
      </c>
      <c r="Y5083" s="140"/>
      <c r="Z5083" s="140"/>
    </row>
    <row r="5084" customFormat="false" ht="12.75" hidden="false" customHeight="false" outlineLevel="0" collapsed="false">
      <c r="A5084" s="0" t="e">
        <f aca="false">INDEX(BucketTable,MATCH(B5084,SumMonths,0),1)</f>
        <v>#N/A</v>
      </c>
      <c r="Y5084" s="140"/>
      <c r="Z5084" s="140"/>
    </row>
    <row r="5085" customFormat="false" ht="12.75" hidden="false" customHeight="false" outlineLevel="0" collapsed="false">
      <c r="A5085" s="0" t="e">
        <f aca="false">INDEX(BucketTable,MATCH(B5085,SumMonths,0),1)</f>
        <v>#N/A</v>
      </c>
      <c r="Y5085" s="140"/>
      <c r="Z5085" s="140"/>
    </row>
    <row r="5086" customFormat="false" ht="12.75" hidden="false" customHeight="false" outlineLevel="0" collapsed="false">
      <c r="A5086" s="0" t="e">
        <f aca="false">INDEX(BucketTable,MATCH(B5086,SumMonths,0),1)</f>
        <v>#N/A</v>
      </c>
      <c r="Y5086" s="140"/>
      <c r="Z5086" s="140"/>
    </row>
    <row r="5087" customFormat="false" ht="12.75" hidden="false" customHeight="false" outlineLevel="0" collapsed="false">
      <c r="A5087" s="0" t="e">
        <f aca="false">INDEX(BucketTable,MATCH(B5087,SumMonths,0),1)</f>
        <v>#N/A</v>
      </c>
      <c r="Y5087" s="140"/>
      <c r="Z5087" s="140"/>
    </row>
    <row r="5088" customFormat="false" ht="12.75" hidden="false" customHeight="false" outlineLevel="0" collapsed="false">
      <c r="A5088" s="0" t="e">
        <f aca="false">INDEX(BucketTable,MATCH(B5088,SumMonths,0),1)</f>
        <v>#N/A</v>
      </c>
      <c r="Y5088" s="140"/>
      <c r="Z5088" s="140"/>
    </row>
    <row r="5089" customFormat="false" ht="12.75" hidden="false" customHeight="false" outlineLevel="0" collapsed="false">
      <c r="A5089" s="0" t="e">
        <f aca="false">INDEX(BucketTable,MATCH(B5089,SumMonths,0),1)</f>
        <v>#N/A</v>
      </c>
      <c r="Y5089" s="140"/>
      <c r="Z5089" s="140"/>
    </row>
    <row r="5090" customFormat="false" ht="12.75" hidden="false" customHeight="false" outlineLevel="0" collapsed="false">
      <c r="A5090" s="0" t="e">
        <f aca="false">INDEX(BucketTable,MATCH(B5090,SumMonths,0),1)</f>
        <v>#N/A</v>
      </c>
      <c r="Y5090" s="140"/>
      <c r="Z5090" s="140"/>
    </row>
    <row r="5091" customFormat="false" ht="12.75" hidden="false" customHeight="false" outlineLevel="0" collapsed="false">
      <c r="A5091" s="0" t="e">
        <f aca="false">INDEX(BucketTable,MATCH(B5091,SumMonths,0),1)</f>
        <v>#N/A</v>
      </c>
      <c r="Y5091" s="140"/>
      <c r="Z5091" s="140"/>
    </row>
    <row r="5092" customFormat="false" ht="12.75" hidden="false" customHeight="false" outlineLevel="0" collapsed="false">
      <c r="A5092" s="0" t="e">
        <f aca="false">INDEX(BucketTable,MATCH(B5092,SumMonths,0),1)</f>
        <v>#N/A</v>
      </c>
      <c r="Y5092" s="140"/>
      <c r="Z5092" s="140"/>
    </row>
    <row r="5093" customFormat="false" ht="12.75" hidden="false" customHeight="false" outlineLevel="0" collapsed="false">
      <c r="A5093" s="0" t="e">
        <f aca="false">INDEX(BucketTable,MATCH(B5093,SumMonths,0),1)</f>
        <v>#N/A</v>
      </c>
      <c r="Y5093" s="140"/>
      <c r="Z5093" s="140"/>
    </row>
    <row r="5094" customFormat="false" ht="12.75" hidden="false" customHeight="false" outlineLevel="0" collapsed="false">
      <c r="A5094" s="0" t="e">
        <f aca="false">INDEX(BucketTable,MATCH(B5094,SumMonths,0),1)</f>
        <v>#N/A</v>
      </c>
      <c r="Y5094" s="140"/>
      <c r="Z5094" s="140"/>
    </row>
    <row r="5095" customFormat="false" ht="12.75" hidden="false" customHeight="false" outlineLevel="0" collapsed="false">
      <c r="A5095" s="0" t="e">
        <f aca="false">INDEX(BucketTable,MATCH(B5095,SumMonths,0),1)</f>
        <v>#N/A</v>
      </c>
      <c r="Y5095" s="140"/>
      <c r="Z5095" s="140"/>
    </row>
    <row r="5096" customFormat="false" ht="12.75" hidden="false" customHeight="false" outlineLevel="0" collapsed="false">
      <c r="A5096" s="0" t="e">
        <f aca="false">INDEX(BucketTable,MATCH(B5096,SumMonths,0),1)</f>
        <v>#N/A</v>
      </c>
      <c r="Y5096" s="140"/>
      <c r="Z5096" s="140"/>
    </row>
    <row r="5097" customFormat="false" ht="12.75" hidden="false" customHeight="false" outlineLevel="0" collapsed="false">
      <c r="A5097" s="0" t="e">
        <f aca="false">INDEX(BucketTable,MATCH(B5097,SumMonths,0),1)</f>
        <v>#N/A</v>
      </c>
      <c r="Y5097" s="140"/>
      <c r="Z5097" s="140"/>
    </row>
    <row r="5098" customFormat="false" ht="12.75" hidden="false" customHeight="false" outlineLevel="0" collapsed="false">
      <c r="A5098" s="0" t="e">
        <f aca="false">INDEX(BucketTable,MATCH(B5098,SumMonths,0),1)</f>
        <v>#N/A</v>
      </c>
      <c r="Y5098" s="140"/>
      <c r="Z5098" s="140"/>
    </row>
    <row r="5099" customFormat="false" ht="12.75" hidden="false" customHeight="false" outlineLevel="0" collapsed="false">
      <c r="A5099" s="0" t="e">
        <f aca="false">INDEX(BucketTable,MATCH(B5099,SumMonths,0),1)</f>
        <v>#N/A</v>
      </c>
      <c r="Y5099" s="140"/>
      <c r="Z5099" s="140"/>
    </row>
    <row r="5100" customFormat="false" ht="12.75" hidden="false" customHeight="false" outlineLevel="0" collapsed="false">
      <c r="A5100" s="0" t="e">
        <f aca="false">INDEX(BucketTable,MATCH(B5100,SumMonths,0),1)</f>
        <v>#N/A</v>
      </c>
      <c r="Y5100" s="140"/>
      <c r="Z5100" s="140"/>
    </row>
    <row r="5101" customFormat="false" ht="12.75" hidden="false" customHeight="false" outlineLevel="0" collapsed="false">
      <c r="A5101" s="0" t="e">
        <f aca="false">INDEX(BucketTable,MATCH(B5101,SumMonths,0),1)</f>
        <v>#N/A</v>
      </c>
      <c r="Y5101" s="140"/>
      <c r="Z5101" s="140"/>
    </row>
    <row r="5102" customFormat="false" ht="12.75" hidden="false" customHeight="false" outlineLevel="0" collapsed="false">
      <c r="A5102" s="0" t="e">
        <f aca="false">INDEX(BucketTable,MATCH(B5102,SumMonths,0),1)</f>
        <v>#N/A</v>
      </c>
      <c r="Y5102" s="140"/>
      <c r="Z5102" s="140"/>
    </row>
    <row r="5103" customFormat="false" ht="12.75" hidden="false" customHeight="false" outlineLevel="0" collapsed="false">
      <c r="A5103" s="0" t="e">
        <f aca="false">INDEX(BucketTable,MATCH(B5103,SumMonths,0),1)</f>
        <v>#N/A</v>
      </c>
      <c r="Y5103" s="140"/>
      <c r="Z5103" s="140"/>
    </row>
    <row r="5104" customFormat="false" ht="12.75" hidden="false" customHeight="false" outlineLevel="0" collapsed="false">
      <c r="A5104" s="0" t="e">
        <f aca="false">INDEX(BucketTable,MATCH(B5104,SumMonths,0),1)</f>
        <v>#N/A</v>
      </c>
      <c r="Y5104" s="140"/>
      <c r="Z5104" s="140"/>
    </row>
    <row r="5105" customFormat="false" ht="12.75" hidden="false" customHeight="false" outlineLevel="0" collapsed="false">
      <c r="A5105" s="0" t="e">
        <f aca="false">INDEX(BucketTable,MATCH(B5105,SumMonths,0),1)</f>
        <v>#N/A</v>
      </c>
      <c r="Y5105" s="140"/>
      <c r="Z5105" s="140"/>
    </row>
    <row r="5106" customFormat="false" ht="12.75" hidden="false" customHeight="false" outlineLevel="0" collapsed="false">
      <c r="A5106" s="0" t="e">
        <f aca="false">INDEX(BucketTable,MATCH(B5106,SumMonths,0),1)</f>
        <v>#N/A</v>
      </c>
      <c r="Y5106" s="140"/>
      <c r="Z5106" s="140"/>
    </row>
    <row r="5107" customFormat="false" ht="12.75" hidden="false" customHeight="false" outlineLevel="0" collapsed="false">
      <c r="A5107" s="0" t="e">
        <f aca="false">INDEX(BucketTable,MATCH(B5107,SumMonths,0),1)</f>
        <v>#N/A</v>
      </c>
      <c r="Y5107" s="140"/>
      <c r="Z5107" s="140"/>
    </row>
    <row r="5108" customFormat="false" ht="12.75" hidden="false" customHeight="false" outlineLevel="0" collapsed="false">
      <c r="A5108" s="0" t="e">
        <f aca="false">INDEX(BucketTable,MATCH(B5108,SumMonths,0),1)</f>
        <v>#N/A</v>
      </c>
      <c r="Y5108" s="140"/>
      <c r="Z5108" s="140"/>
    </row>
    <row r="5109" customFormat="false" ht="12.75" hidden="false" customHeight="false" outlineLevel="0" collapsed="false">
      <c r="A5109" s="0" t="e">
        <f aca="false">INDEX(BucketTable,MATCH(B5109,SumMonths,0),1)</f>
        <v>#N/A</v>
      </c>
      <c r="Y5109" s="140"/>
      <c r="Z5109" s="140"/>
    </row>
    <row r="5110" customFormat="false" ht="12.75" hidden="false" customHeight="false" outlineLevel="0" collapsed="false">
      <c r="A5110" s="0" t="e">
        <f aca="false">INDEX(BucketTable,MATCH(B5110,SumMonths,0),1)</f>
        <v>#N/A</v>
      </c>
      <c r="Y5110" s="140"/>
      <c r="Z5110" s="140"/>
    </row>
    <row r="5111" customFormat="false" ht="12.75" hidden="false" customHeight="false" outlineLevel="0" collapsed="false">
      <c r="A5111" s="0" t="e">
        <f aca="false">INDEX(BucketTable,MATCH(B5111,SumMonths,0),1)</f>
        <v>#N/A</v>
      </c>
      <c r="Y5111" s="140"/>
      <c r="Z5111" s="140"/>
    </row>
    <row r="5112" customFormat="false" ht="12.75" hidden="false" customHeight="false" outlineLevel="0" collapsed="false">
      <c r="A5112" s="0" t="e">
        <f aca="false">INDEX(BucketTable,MATCH(B5112,SumMonths,0),1)</f>
        <v>#N/A</v>
      </c>
      <c r="Y5112" s="140"/>
      <c r="Z5112" s="140"/>
    </row>
    <row r="5113" customFormat="false" ht="12.75" hidden="false" customHeight="false" outlineLevel="0" collapsed="false">
      <c r="A5113" s="0" t="e">
        <f aca="false">INDEX(BucketTable,MATCH(B5113,SumMonths,0),1)</f>
        <v>#N/A</v>
      </c>
      <c r="Y5113" s="140"/>
      <c r="Z5113" s="140"/>
    </row>
    <row r="5114" customFormat="false" ht="12.75" hidden="false" customHeight="false" outlineLevel="0" collapsed="false">
      <c r="A5114" s="0" t="e">
        <f aca="false">INDEX(BucketTable,MATCH(B5114,SumMonths,0),1)</f>
        <v>#N/A</v>
      </c>
      <c r="Y5114" s="140"/>
      <c r="Z5114" s="140"/>
    </row>
    <row r="5115" customFormat="false" ht="12.75" hidden="false" customHeight="false" outlineLevel="0" collapsed="false">
      <c r="A5115" s="0" t="e">
        <f aca="false">INDEX(BucketTable,MATCH(B5115,SumMonths,0),1)</f>
        <v>#N/A</v>
      </c>
      <c r="Y5115" s="140"/>
      <c r="Z5115" s="140"/>
    </row>
    <row r="5116" customFormat="false" ht="12.75" hidden="false" customHeight="false" outlineLevel="0" collapsed="false">
      <c r="A5116" s="0" t="e">
        <f aca="false">INDEX(BucketTable,MATCH(B5116,SumMonths,0),1)</f>
        <v>#N/A</v>
      </c>
      <c r="Y5116" s="140"/>
      <c r="Z5116" s="140"/>
    </row>
    <row r="5117" customFormat="false" ht="12.75" hidden="false" customHeight="false" outlineLevel="0" collapsed="false">
      <c r="A5117" s="0" t="e">
        <f aca="false">INDEX(BucketTable,MATCH(B5117,SumMonths,0),1)</f>
        <v>#N/A</v>
      </c>
      <c r="Y5117" s="140"/>
      <c r="Z5117" s="140"/>
    </row>
    <row r="5118" customFormat="false" ht="12.75" hidden="false" customHeight="false" outlineLevel="0" collapsed="false">
      <c r="A5118" s="0" t="e">
        <f aca="false">INDEX(BucketTable,MATCH(B5118,SumMonths,0),1)</f>
        <v>#N/A</v>
      </c>
      <c r="Y5118" s="140"/>
      <c r="Z5118" s="140"/>
    </row>
    <row r="5119" customFormat="false" ht="12.75" hidden="false" customHeight="false" outlineLevel="0" collapsed="false">
      <c r="A5119" s="0" t="e">
        <f aca="false">INDEX(BucketTable,MATCH(B5119,SumMonths,0),1)</f>
        <v>#N/A</v>
      </c>
      <c r="Y5119" s="140"/>
      <c r="Z5119" s="140"/>
    </row>
    <row r="5120" customFormat="false" ht="12.75" hidden="false" customHeight="false" outlineLevel="0" collapsed="false">
      <c r="A5120" s="0" t="e">
        <f aca="false">INDEX(BucketTable,MATCH(B5120,SumMonths,0),1)</f>
        <v>#N/A</v>
      </c>
      <c r="Y5120" s="140"/>
      <c r="Z5120" s="140"/>
    </row>
    <row r="5121" customFormat="false" ht="12.75" hidden="false" customHeight="false" outlineLevel="0" collapsed="false">
      <c r="A5121" s="0" t="e">
        <f aca="false">INDEX(BucketTable,MATCH(B5121,SumMonths,0),1)</f>
        <v>#N/A</v>
      </c>
      <c r="Y5121" s="140"/>
      <c r="Z5121" s="140"/>
    </row>
    <row r="5122" customFormat="false" ht="12.75" hidden="false" customHeight="false" outlineLevel="0" collapsed="false">
      <c r="A5122" s="0" t="e">
        <f aca="false">INDEX(BucketTable,MATCH(B5122,SumMonths,0),1)</f>
        <v>#N/A</v>
      </c>
      <c r="Y5122" s="140"/>
      <c r="Z5122" s="140"/>
    </row>
    <row r="5123" customFormat="false" ht="12.75" hidden="false" customHeight="false" outlineLevel="0" collapsed="false">
      <c r="A5123" s="0" t="e">
        <f aca="false">INDEX(BucketTable,MATCH(B5123,SumMonths,0),1)</f>
        <v>#N/A</v>
      </c>
      <c r="Y5123" s="140"/>
      <c r="Z5123" s="140"/>
    </row>
    <row r="5124" customFormat="false" ht="12.75" hidden="false" customHeight="false" outlineLevel="0" collapsed="false">
      <c r="A5124" s="0" t="e">
        <f aca="false">INDEX(BucketTable,MATCH(B5124,SumMonths,0),1)</f>
        <v>#N/A</v>
      </c>
      <c r="Y5124" s="140"/>
      <c r="Z5124" s="140"/>
    </row>
    <row r="5125" customFormat="false" ht="12.75" hidden="false" customHeight="false" outlineLevel="0" collapsed="false">
      <c r="A5125" s="0" t="e">
        <f aca="false">INDEX(BucketTable,MATCH(B5125,SumMonths,0),1)</f>
        <v>#N/A</v>
      </c>
      <c r="Y5125" s="140"/>
      <c r="Z5125" s="140"/>
    </row>
    <row r="5126" customFormat="false" ht="12.75" hidden="false" customHeight="false" outlineLevel="0" collapsed="false">
      <c r="A5126" s="0" t="e">
        <f aca="false">INDEX(BucketTable,MATCH(B5126,SumMonths,0),1)</f>
        <v>#N/A</v>
      </c>
      <c r="Y5126" s="140"/>
      <c r="Z5126" s="140"/>
    </row>
    <row r="5127" customFormat="false" ht="12.75" hidden="false" customHeight="false" outlineLevel="0" collapsed="false">
      <c r="A5127" s="0" t="e">
        <f aca="false">INDEX(BucketTable,MATCH(B5127,SumMonths,0),1)</f>
        <v>#N/A</v>
      </c>
      <c r="Y5127" s="140"/>
      <c r="Z5127" s="140"/>
    </row>
    <row r="5128" customFormat="false" ht="12.75" hidden="false" customHeight="false" outlineLevel="0" collapsed="false">
      <c r="A5128" s="0" t="e">
        <f aca="false">INDEX(BucketTable,MATCH(B5128,SumMonths,0),1)</f>
        <v>#N/A</v>
      </c>
      <c r="Y5128" s="140"/>
      <c r="Z5128" s="140"/>
    </row>
    <row r="5129" customFormat="false" ht="12.75" hidden="false" customHeight="false" outlineLevel="0" collapsed="false">
      <c r="A5129" s="0" t="e">
        <f aca="false">INDEX(BucketTable,MATCH(B5129,SumMonths,0),1)</f>
        <v>#N/A</v>
      </c>
      <c r="Y5129" s="140"/>
      <c r="Z5129" s="140"/>
    </row>
    <row r="5130" customFormat="false" ht="12.75" hidden="false" customHeight="false" outlineLevel="0" collapsed="false">
      <c r="A5130" s="0" t="e">
        <f aca="false">INDEX(BucketTable,MATCH(B5130,SumMonths,0),1)</f>
        <v>#N/A</v>
      </c>
      <c r="Y5130" s="140"/>
      <c r="Z5130" s="140"/>
    </row>
    <row r="5131" customFormat="false" ht="12.75" hidden="false" customHeight="false" outlineLevel="0" collapsed="false">
      <c r="A5131" s="0" t="e">
        <f aca="false">INDEX(BucketTable,MATCH(B5131,SumMonths,0),1)</f>
        <v>#N/A</v>
      </c>
      <c r="Y5131" s="140"/>
      <c r="Z5131" s="140"/>
    </row>
    <row r="5132" customFormat="false" ht="12.75" hidden="false" customHeight="false" outlineLevel="0" collapsed="false">
      <c r="A5132" s="0" t="e">
        <f aca="false">INDEX(BucketTable,MATCH(B5132,SumMonths,0),1)</f>
        <v>#N/A</v>
      </c>
      <c r="Y5132" s="140"/>
      <c r="Z5132" s="140"/>
    </row>
    <row r="5133" customFormat="false" ht="12.75" hidden="false" customHeight="false" outlineLevel="0" collapsed="false">
      <c r="A5133" s="0" t="e">
        <f aca="false">INDEX(BucketTable,MATCH(B5133,SumMonths,0),1)</f>
        <v>#N/A</v>
      </c>
      <c r="Y5133" s="140"/>
      <c r="Z5133" s="140"/>
    </row>
    <row r="5134" customFormat="false" ht="12.75" hidden="false" customHeight="false" outlineLevel="0" collapsed="false">
      <c r="A5134" s="0" t="e">
        <f aca="false">INDEX(BucketTable,MATCH(B5134,SumMonths,0),1)</f>
        <v>#N/A</v>
      </c>
      <c r="Y5134" s="140"/>
      <c r="Z5134" s="140"/>
    </row>
    <row r="5135" customFormat="false" ht="12.75" hidden="false" customHeight="false" outlineLevel="0" collapsed="false">
      <c r="A5135" s="0" t="e">
        <f aca="false">INDEX(BucketTable,MATCH(B5135,SumMonths,0),1)</f>
        <v>#N/A</v>
      </c>
      <c r="Y5135" s="140"/>
      <c r="Z5135" s="140"/>
    </row>
    <row r="5136" customFormat="false" ht="12.75" hidden="false" customHeight="false" outlineLevel="0" collapsed="false">
      <c r="A5136" s="0" t="e">
        <f aca="false">INDEX(BucketTable,MATCH(B5136,SumMonths,0),1)</f>
        <v>#N/A</v>
      </c>
      <c r="Y5136" s="140"/>
      <c r="Z5136" s="140"/>
    </row>
    <row r="5137" customFormat="false" ht="12.75" hidden="false" customHeight="false" outlineLevel="0" collapsed="false">
      <c r="A5137" s="0" t="e">
        <f aca="false">INDEX(BucketTable,MATCH(B5137,SumMonths,0),1)</f>
        <v>#N/A</v>
      </c>
      <c r="Y5137" s="140"/>
      <c r="Z5137" s="140"/>
    </row>
    <row r="5138" customFormat="false" ht="12.75" hidden="false" customHeight="false" outlineLevel="0" collapsed="false">
      <c r="A5138" s="0" t="e">
        <f aca="false">INDEX(BucketTable,MATCH(B5138,SumMonths,0),1)</f>
        <v>#N/A</v>
      </c>
      <c r="Y5138" s="140"/>
      <c r="Z5138" s="140"/>
    </row>
    <row r="5139" customFormat="false" ht="12.75" hidden="false" customHeight="false" outlineLevel="0" collapsed="false">
      <c r="A5139" s="0" t="e">
        <f aca="false">INDEX(BucketTable,MATCH(B5139,SumMonths,0),1)</f>
        <v>#N/A</v>
      </c>
      <c r="Y5139" s="140"/>
      <c r="Z5139" s="140"/>
    </row>
    <row r="5140" customFormat="false" ht="12.75" hidden="false" customHeight="false" outlineLevel="0" collapsed="false">
      <c r="A5140" s="0" t="e">
        <f aca="false">INDEX(BucketTable,MATCH(B5140,SumMonths,0),1)</f>
        <v>#N/A</v>
      </c>
      <c r="Y5140" s="140"/>
      <c r="Z5140" s="140"/>
    </row>
    <row r="5141" customFormat="false" ht="12.75" hidden="false" customHeight="false" outlineLevel="0" collapsed="false">
      <c r="A5141" s="0" t="e">
        <f aca="false">INDEX(BucketTable,MATCH(B5141,SumMonths,0),1)</f>
        <v>#N/A</v>
      </c>
      <c r="Y5141" s="140"/>
      <c r="Z5141" s="140"/>
    </row>
    <row r="5142" customFormat="false" ht="12.75" hidden="false" customHeight="false" outlineLevel="0" collapsed="false">
      <c r="A5142" s="0" t="e">
        <f aca="false">INDEX(BucketTable,MATCH(B5142,SumMonths,0),1)</f>
        <v>#N/A</v>
      </c>
      <c r="Y5142" s="140"/>
      <c r="Z5142" s="140"/>
    </row>
    <row r="5143" customFormat="false" ht="12.75" hidden="false" customHeight="false" outlineLevel="0" collapsed="false">
      <c r="A5143" s="0" t="e">
        <f aca="false">INDEX(BucketTable,MATCH(B5143,SumMonths,0),1)</f>
        <v>#N/A</v>
      </c>
      <c r="Y5143" s="140"/>
      <c r="Z5143" s="140"/>
    </row>
    <row r="5144" customFormat="false" ht="12.75" hidden="false" customHeight="false" outlineLevel="0" collapsed="false">
      <c r="A5144" s="0" t="e">
        <f aca="false">INDEX(BucketTable,MATCH(B5144,SumMonths,0),1)</f>
        <v>#N/A</v>
      </c>
      <c r="Y5144" s="140"/>
      <c r="Z5144" s="140"/>
    </row>
    <row r="5145" customFormat="false" ht="12.75" hidden="false" customHeight="false" outlineLevel="0" collapsed="false">
      <c r="A5145" s="0" t="e">
        <f aca="false">INDEX(BucketTable,MATCH(B5145,SumMonths,0),1)</f>
        <v>#N/A</v>
      </c>
      <c r="Y5145" s="140"/>
      <c r="Z5145" s="140"/>
    </row>
    <row r="5146" customFormat="false" ht="12.75" hidden="false" customHeight="false" outlineLevel="0" collapsed="false">
      <c r="A5146" s="0" t="e">
        <f aca="false">INDEX(BucketTable,MATCH(B5146,SumMonths,0),1)</f>
        <v>#N/A</v>
      </c>
      <c r="Y5146" s="140"/>
      <c r="Z5146" s="140"/>
    </row>
    <row r="5147" customFormat="false" ht="12.75" hidden="false" customHeight="false" outlineLevel="0" collapsed="false">
      <c r="A5147" s="0" t="e">
        <f aca="false">INDEX(BucketTable,MATCH(B5147,SumMonths,0),1)</f>
        <v>#N/A</v>
      </c>
      <c r="Y5147" s="140"/>
      <c r="Z5147" s="140"/>
    </row>
    <row r="5148" customFormat="false" ht="12.75" hidden="false" customHeight="false" outlineLevel="0" collapsed="false">
      <c r="A5148" s="0" t="e">
        <f aca="false">INDEX(BucketTable,MATCH(B5148,SumMonths,0),1)</f>
        <v>#N/A</v>
      </c>
      <c r="Y5148" s="140"/>
      <c r="Z5148" s="140"/>
    </row>
    <row r="5149" customFormat="false" ht="12.75" hidden="false" customHeight="false" outlineLevel="0" collapsed="false">
      <c r="A5149" s="0" t="e">
        <f aca="false">INDEX(BucketTable,MATCH(B5149,SumMonths,0),1)</f>
        <v>#N/A</v>
      </c>
      <c r="Y5149" s="140"/>
      <c r="Z5149" s="140"/>
    </row>
    <row r="5150" customFormat="false" ht="12.75" hidden="false" customHeight="false" outlineLevel="0" collapsed="false">
      <c r="A5150" s="0" t="e">
        <f aca="false">INDEX(BucketTable,MATCH(B5150,SumMonths,0),1)</f>
        <v>#N/A</v>
      </c>
      <c r="Y5150" s="140"/>
      <c r="Z5150" s="140"/>
    </row>
    <row r="5151" customFormat="false" ht="12.75" hidden="false" customHeight="false" outlineLevel="0" collapsed="false">
      <c r="A5151" s="0" t="e">
        <f aca="false">INDEX(BucketTable,MATCH(B5151,SumMonths,0),1)</f>
        <v>#N/A</v>
      </c>
      <c r="Y5151" s="140"/>
      <c r="Z5151" s="140"/>
    </row>
    <row r="5152" customFormat="false" ht="12.75" hidden="false" customHeight="false" outlineLevel="0" collapsed="false">
      <c r="A5152" s="0" t="e">
        <f aca="false">INDEX(BucketTable,MATCH(B5152,SumMonths,0),1)</f>
        <v>#N/A</v>
      </c>
      <c r="Y5152" s="140"/>
      <c r="Z5152" s="140"/>
    </row>
    <row r="5153" customFormat="false" ht="12.75" hidden="false" customHeight="false" outlineLevel="0" collapsed="false">
      <c r="A5153" s="0" t="e">
        <f aca="false">INDEX(BucketTable,MATCH(B5153,SumMonths,0),1)</f>
        <v>#N/A</v>
      </c>
      <c r="Y5153" s="140"/>
      <c r="Z5153" s="140"/>
    </row>
    <row r="5154" customFormat="false" ht="12.75" hidden="false" customHeight="false" outlineLevel="0" collapsed="false">
      <c r="A5154" s="0" t="e">
        <f aca="false">INDEX(BucketTable,MATCH(B5154,SumMonths,0),1)</f>
        <v>#N/A</v>
      </c>
      <c r="Y5154" s="140"/>
      <c r="Z5154" s="140"/>
    </row>
    <row r="5155" customFormat="false" ht="12.75" hidden="false" customHeight="false" outlineLevel="0" collapsed="false">
      <c r="A5155" s="0" t="e">
        <f aca="false">INDEX(BucketTable,MATCH(B5155,SumMonths,0),1)</f>
        <v>#N/A</v>
      </c>
      <c r="Y5155" s="140"/>
      <c r="Z5155" s="140"/>
    </row>
    <row r="5156" customFormat="false" ht="12.75" hidden="false" customHeight="false" outlineLevel="0" collapsed="false">
      <c r="A5156" s="0" t="e">
        <f aca="false">INDEX(BucketTable,MATCH(B5156,SumMonths,0),1)</f>
        <v>#N/A</v>
      </c>
      <c r="Y5156" s="140"/>
      <c r="Z5156" s="140"/>
    </row>
    <row r="5157" customFormat="false" ht="12.75" hidden="false" customHeight="false" outlineLevel="0" collapsed="false">
      <c r="A5157" s="0" t="e">
        <f aca="false">INDEX(BucketTable,MATCH(B5157,SumMonths,0),1)</f>
        <v>#N/A</v>
      </c>
      <c r="Y5157" s="140"/>
      <c r="Z5157" s="140"/>
    </row>
    <row r="5158" customFormat="false" ht="12.75" hidden="false" customHeight="false" outlineLevel="0" collapsed="false">
      <c r="A5158" s="0" t="e">
        <f aca="false">INDEX(BucketTable,MATCH(B5158,SumMonths,0),1)</f>
        <v>#N/A</v>
      </c>
      <c r="Y5158" s="140"/>
      <c r="Z5158" s="140"/>
    </row>
    <row r="5159" customFormat="false" ht="12.75" hidden="false" customHeight="false" outlineLevel="0" collapsed="false">
      <c r="A5159" s="0" t="e">
        <f aca="false">INDEX(BucketTable,MATCH(B5159,SumMonths,0),1)</f>
        <v>#N/A</v>
      </c>
      <c r="Y5159" s="140"/>
      <c r="Z5159" s="140"/>
    </row>
    <row r="5160" customFormat="false" ht="12.75" hidden="false" customHeight="false" outlineLevel="0" collapsed="false">
      <c r="A5160" s="0" t="e">
        <f aca="false">INDEX(BucketTable,MATCH(B5160,SumMonths,0),1)</f>
        <v>#N/A</v>
      </c>
      <c r="Y5160" s="140"/>
      <c r="Z5160" s="140"/>
    </row>
    <row r="5161" customFormat="false" ht="12.75" hidden="false" customHeight="false" outlineLevel="0" collapsed="false">
      <c r="A5161" s="0" t="e">
        <f aca="false">INDEX(BucketTable,MATCH(B5161,SumMonths,0),1)</f>
        <v>#N/A</v>
      </c>
      <c r="Y5161" s="140"/>
      <c r="Z5161" s="140"/>
    </row>
    <row r="5162" customFormat="false" ht="12.75" hidden="false" customHeight="false" outlineLevel="0" collapsed="false">
      <c r="A5162" s="0" t="e">
        <f aca="false">INDEX(BucketTable,MATCH(B5162,SumMonths,0),1)</f>
        <v>#N/A</v>
      </c>
      <c r="Y5162" s="140"/>
      <c r="Z5162" s="140"/>
    </row>
    <row r="5163" customFormat="false" ht="12.75" hidden="false" customHeight="false" outlineLevel="0" collapsed="false">
      <c r="A5163" s="0" t="e">
        <f aca="false">INDEX(BucketTable,MATCH(B5163,SumMonths,0),1)</f>
        <v>#N/A</v>
      </c>
      <c r="Y5163" s="140"/>
      <c r="Z5163" s="140"/>
    </row>
    <row r="5164" customFormat="false" ht="12.75" hidden="false" customHeight="false" outlineLevel="0" collapsed="false">
      <c r="A5164" s="0" t="e">
        <f aca="false">INDEX(BucketTable,MATCH(B5164,SumMonths,0),1)</f>
        <v>#N/A</v>
      </c>
      <c r="Y5164" s="140"/>
      <c r="Z5164" s="140"/>
    </row>
    <row r="5165" customFormat="false" ht="12.75" hidden="false" customHeight="false" outlineLevel="0" collapsed="false">
      <c r="A5165" s="0" t="e">
        <f aca="false">INDEX(BucketTable,MATCH(B5165,SumMonths,0),1)</f>
        <v>#N/A</v>
      </c>
      <c r="Y5165" s="140"/>
      <c r="Z5165" s="140"/>
    </row>
    <row r="5166" customFormat="false" ht="12.75" hidden="false" customHeight="false" outlineLevel="0" collapsed="false">
      <c r="A5166" s="0" t="e">
        <f aca="false">INDEX(BucketTable,MATCH(B5166,SumMonths,0),1)</f>
        <v>#N/A</v>
      </c>
      <c r="Y5166" s="140"/>
      <c r="Z5166" s="140"/>
    </row>
    <row r="5167" customFormat="false" ht="12.75" hidden="false" customHeight="false" outlineLevel="0" collapsed="false">
      <c r="A5167" s="0" t="e">
        <f aca="false">INDEX(BucketTable,MATCH(B5167,SumMonths,0),1)</f>
        <v>#N/A</v>
      </c>
      <c r="Y5167" s="140"/>
      <c r="Z5167" s="140"/>
    </row>
    <row r="5168" customFormat="false" ht="12.75" hidden="false" customHeight="false" outlineLevel="0" collapsed="false">
      <c r="A5168" s="0" t="e">
        <f aca="false">INDEX(BucketTable,MATCH(B5168,SumMonths,0),1)</f>
        <v>#N/A</v>
      </c>
      <c r="Y5168" s="140"/>
      <c r="Z5168" s="140"/>
    </row>
    <row r="5169" customFormat="false" ht="12.75" hidden="false" customHeight="false" outlineLevel="0" collapsed="false">
      <c r="A5169" s="0" t="e">
        <f aca="false">INDEX(BucketTable,MATCH(B5169,SumMonths,0),1)</f>
        <v>#N/A</v>
      </c>
      <c r="Y5169" s="140"/>
      <c r="Z5169" s="140"/>
    </row>
    <row r="5170" customFormat="false" ht="12.75" hidden="false" customHeight="false" outlineLevel="0" collapsed="false">
      <c r="A5170" s="0" t="e">
        <f aca="false">INDEX(BucketTable,MATCH(B5170,SumMonths,0),1)</f>
        <v>#N/A</v>
      </c>
      <c r="Y5170" s="140"/>
      <c r="Z5170" s="140"/>
    </row>
    <row r="5171" customFormat="false" ht="12.75" hidden="false" customHeight="false" outlineLevel="0" collapsed="false">
      <c r="A5171" s="0" t="e">
        <f aca="false">INDEX(BucketTable,MATCH(B5171,SumMonths,0),1)</f>
        <v>#N/A</v>
      </c>
      <c r="Y5171" s="140"/>
      <c r="Z5171" s="140"/>
    </row>
    <row r="5172" customFormat="false" ht="12.75" hidden="false" customHeight="false" outlineLevel="0" collapsed="false">
      <c r="A5172" s="0" t="e">
        <f aca="false">INDEX(BucketTable,MATCH(B5172,SumMonths,0),1)</f>
        <v>#N/A</v>
      </c>
      <c r="Y5172" s="140"/>
      <c r="Z5172" s="140"/>
    </row>
    <row r="5173" customFormat="false" ht="12.75" hidden="false" customHeight="false" outlineLevel="0" collapsed="false">
      <c r="A5173" s="0" t="e">
        <f aca="false">INDEX(BucketTable,MATCH(B5173,SumMonths,0),1)</f>
        <v>#N/A</v>
      </c>
      <c r="Y5173" s="140"/>
      <c r="Z5173" s="140"/>
    </row>
    <row r="5174" customFormat="false" ht="12.75" hidden="false" customHeight="false" outlineLevel="0" collapsed="false">
      <c r="A5174" s="0" t="e">
        <f aca="false">INDEX(BucketTable,MATCH(B5174,SumMonths,0),1)</f>
        <v>#N/A</v>
      </c>
      <c r="Y5174" s="140"/>
      <c r="Z5174" s="140"/>
    </row>
    <row r="5175" customFormat="false" ht="12.75" hidden="false" customHeight="false" outlineLevel="0" collapsed="false">
      <c r="A5175" s="0" t="e">
        <f aca="false">INDEX(BucketTable,MATCH(B5175,SumMonths,0),1)</f>
        <v>#N/A</v>
      </c>
      <c r="Y5175" s="140"/>
      <c r="Z5175" s="140"/>
    </row>
    <row r="5176" customFormat="false" ht="12.75" hidden="false" customHeight="false" outlineLevel="0" collapsed="false">
      <c r="A5176" s="0" t="e">
        <f aca="false">INDEX(BucketTable,MATCH(B5176,SumMonths,0),1)</f>
        <v>#N/A</v>
      </c>
      <c r="Y5176" s="140"/>
      <c r="Z5176" s="140"/>
    </row>
    <row r="5177" customFormat="false" ht="12.75" hidden="false" customHeight="false" outlineLevel="0" collapsed="false">
      <c r="A5177" s="0" t="e">
        <f aca="false">INDEX(BucketTable,MATCH(B5177,SumMonths,0),1)</f>
        <v>#N/A</v>
      </c>
      <c r="Y5177" s="140"/>
      <c r="Z5177" s="140"/>
    </row>
    <row r="5178" customFormat="false" ht="12.75" hidden="false" customHeight="false" outlineLevel="0" collapsed="false">
      <c r="A5178" s="0" t="e">
        <f aca="false">INDEX(BucketTable,MATCH(B5178,SumMonths,0),1)</f>
        <v>#N/A</v>
      </c>
      <c r="Y5178" s="140"/>
      <c r="Z5178" s="140"/>
    </row>
    <row r="5179" customFormat="false" ht="12.75" hidden="false" customHeight="false" outlineLevel="0" collapsed="false">
      <c r="A5179" s="0" t="e">
        <f aca="false">INDEX(BucketTable,MATCH(B5179,SumMonths,0),1)</f>
        <v>#N/A</v>
      </c>
      <c r="Y5179" s="140"/>
      <c r="Z5179" s="140"/>
    </row>
    <row r="5180" customFormat="false" ht="12.75" hidden="false" customHeight="false" outlineLevel="0" collapsed="false">
      <c r="A5180" s="0" t="e">
        <f aca="false">INDEX(BucketTable,MATCH(B5180,SumMonths,0),1)</f>
        <v>#N/A</v>
      </c>
      <c r="Y5180" s="140"/>
      <c r="Z5180" s="140"/>
    </row>
    <row r="5181" customFormat="false" ht="12.75" hidden="false" customHeight="false" outlineLevel="0" collapsed="false">
      <c r="A5181" s="0" t="e">
        <f aca="false">INDEX(BucketTable,MATCH(B5181,SumMonths,0),1)</f>
        <v>#N/A</v>
      </c>
      <c r="Y5181" s="140"/>
      <c r="Z5181" s="140"/>
    </row>
    <row r="5182" customFormat="false" ht="12.75" hidden="false" customHeight="false" outlineLevel="0" collapsed="false">
      <c r="A5182" s="0" t="e">
        <f aca="false">INDEX(BucketTable,MATCH(B5182,SumMonths,0),1)</f>
        <v>#N/A</v>
      </c>
      <c r="Y5182" s="140"/>
      <c r="Z5182" s="140"/>
    </row>
    <row r="5183" customFormat="false" ht="12.75" hidden="false" customHeight="false" outlineLevel="0" collapsed="false">
      <c r="A5183" s="0" t="e">
        <f aca="false">INDEX(BucketTable,MATCH(B5183,SumMonths,0),1)</f>
        <v>#N/A</v>
      </c>
      <c r="Y5183" s="140"/>
      <c r="Z5183" s="140"/>
    </row>
    <row r="5184" customFormat="false" ht="12.75" hidden="false" customHeight="false" outlineLevel="0" collapsed="false">
      <c r="A5184" s="0" t="e">
        <f aca="false">INDEX(BucketTable,MATCH(B5184,SumMonths,0),1)</f>
        <v>#N/A</v>
      </c>
      <c r="Y5184" s="140"/>
      <c r="Z5184" s="140"/>
    </row>
    <row r="5185" customFormat="false" ht="12.75" hidden="false" customHeight="false" outlineLevel="0" collapsed="false">
      <c r="A5185" s="0" t="e">
        <f aca="false">INDEX(BucketTable,MATCH(B5185,SumMonths,0),1)</f>
        <v>#N/A</v>
      </c>
      <c r="Y5185" s="140"/>
      <c r="Z5185" s="140"/>
    </row>
    <row r="5186" customFormat="false" ht="12.75" hidden="false" customHeight="false" outlineLevel="0" collapsed="false">
      <c r="A5186" s="0" t="e">
        <f aca="false">INDEX(BucketTable,MATCH(B5186,SumMonths,0),1)</f>
        <v>#N/A</v>
      </c>
      <c r="Y5186" s="140"/>
      <c r="Z5186" s="140"/>
    </row>
    <row r="5187" customFormat="false" ht="12.75" hidden="false" customHeight="false" outlineLevel="0" collapsed="false">
      <c r="A5187" s="0" t="e">
        <f aca="false">INDEX(BucketTable,MATCH(B5187,SumMonths,0),1)</f>
        <v>#N/A</v>
      </c>
      <c r="Y5187" s="140"/>
      <c r="Z5187" s="140"/>
    </row>
    <row r="5188" customFormat="false" ht="12.75" hidden="false" customHeight="false" outlineLevel="0" collapsed="false">
      <c r="A5188" s="0" t="e">
        <f aca="false">INDEX(BucketTable,MATCH(B5188,SumMonths,0),1)</f>
        <v>#N/A</v>
      </c>
      <c r="Y5188" s="140"/>
      <c r="Z5188" s="140"/>
    </row>
    <row r="5189" customFormat="false" ht="12.75" hidden="false" customHeight="false" outlineLevel="0" collapsed="false">
      <c r="A5189" s="0" t="e">
        <f aca="false">INDEX(BucketTable,MATCH(B5189,SumMonths,0),1)</f>
        <v>#N/A</v>
      </c>
      <c r="Y5189" s="140"/>
      <c r="Z5189" s="140"/>
    </row>
    <row r="5190" customFormat="false" ht="12.75" hidden="false" customHeight="false" outlineLevel="0" collapsed="false">
      <c r="A5190" s="0" t="e">
        <f aca="false">INDEX(BucketTable,MATCH(B5190,SumMonths,0),1)</f>
        <v>#N/A</v>
      </c>
      <c r="Y5190" s="140"/>
      <c r="Z5190" s="140"/>
    </row>
    <row r="5191" customFormat="false" ht="12.75" hidden="false" customHeight="false" outlineLevel="0" collapsed="false">
      <c r="A5191" s="0" t="e">
        <f aca="false">INDEX(BucketTable,MATCH(B5191,SumMonths,0),1)</f>
        <v>#N/A</v>
      </c>
      <c r="Y5191" s="140"/>
      <c r="Z5191" s="140"/>
    </row>
    <row r="5192" customFormat="false" ht="12.75" hidden="false" customHeight="false" outlineLevel="0" collapsed="false">
      <c r="A5192" s="0" t="e">
        <f aca="false">INDEX(BucketTable,MATCH(B5192,SumMonths,0),1)</f>
        <v>#N/A</v>
      </c>
      <c r="Y5192" s="140"/>
      <c r="Z5192" s="140"/>
    </row>
    <row r="5193" customFormat="false" ht="12.75" hidden="false" customHeight="false" outlineLevel="0" collapsed="false">
      <c r="A5193" s="0" t="e">
        <f aca="false">INDEX(BucketTable,MATCH(B5193,SumMonths,0),1)</f>
        <v>#N/A</v>
      </c>
      <c r="Y5193" s="140"/>
      <c r="Z5193" s="140"/>
    </row>
    <row r="5194" customFormat="false" ht="12.75" hidden="false" customHeight="false" outlineLevel="0" collapsed="false">
      <c r="A5194" s="0" t="e">
        <f aca="false">INDEX(BucketTable,MATCH(B5194,SumMonths,0),1)</f>
        <v>#N/A</v>
      </c>
      <c r="Y5194" s="140"/>
      <c r="Z5194" s="140"/>
    </row>
    <row r="5195" customFormat="false" ht="12.75" hidden="false" customHeight="false" outlineLevel="0" collapsed="false">
      <c r="A5195" s="0" t="e">
        <f aca="false">INDEX(BucketTable,MATCH(B5195,SumMonths,0),1)</f>
        <v>#N/A</v>
      </c>
      <c r="Y5195" s="140"/>
      <c r="Z5195" s="140"/>
    </row>
    <row r="5196" customFormat="false" ht="12.75" hidden="false" customHeight="false" outlineLevel="0" collapsed="false">
      <c r="A5196" s="0" t="e">
        <f aca="false">INDEX(BucketTable,MATCH(B5196,SumMonths,0),1)</f>
        <v>#N/A</v>
      </c>
      <c r="Y5196" s="140"/>
      <c r="Z5196" s="140"/>
    </row>
    <row r="5197" customFormat="false" ht="12.75" hidden="false" customHeight="false" outlineLevel="0" collapsed="false">
      <c r="A5197" s="0" t="e">
        <f aca="false">INDEX(BucketTable,MATCH(B5197,SumMonths,0),1)</f>
        <v>#N/A</v>
      </c>
      <c r="Y5197" s="140"/>
      <c r="Z5197" s="140"/>
    </row>
    <row r="5198" customFormat="false" ht="12.75" hidden="false" customHeight="false" outlineLevel="0" collapsed="false">
      <c r="A5198" s="0" t="e">
        <f aca="false">INDEX(BucketTable,MATCH(B5198,SumMonths,0),1)</f>
        <v>#N/A</v>
      </c>
      <c r="Y5198" s="140"/>
      <c r="Z5198" s="140"/>
    </row>
    <row r="5199" customFormat="false" ht="12.75" hidden="false" customHeight="false" outlineLevel="0" collapsed="false">
      <c r="A5199" s="0" t="e">
        <f aca="false">INDEX(BucketTable,MATCH(B5199,SumMonths,0),1)</f>
        <v>#N/A</v>
      </c>
      <c r="Y5199" s="140"/>
      <c r="Z5199" s="140"/>
    </row>
    <row r="5200" customFormat="false" ht="12.75" hidden="false" customHeight="false" outlineLevel="0" collapsed="false">
      <c r="A5200" s="0" t="e">
        <f aca="false">INDEX(BucketTable,MATCH(B5200,SumMonths,0),1)</f>
        <v>#N/A</v>
      </c>
      <c r="Y5200" s="140"/>
      <c r="Z5200" s="140"/>
    </row>
    <row r="5201" customFormat="false" ht="12.75" hidden="false" customHeight="false" outlineLevel="0" collapsed="false">
      <c r="A5201" s="0" t="e">
        <f aca="false">INDEX(BucketTable,MATCH(B5201,SumMonths,0),1)</f>
        <v>#N/A</v>
      </c>
      <c r="Y5201" s="140"/>
      <c r="Z5201" s="140"/>
    </row>
    <row r="5202" customFormat="false" ht="12.75" hidden="false" customHeight="false" outlineLevel="0" collapsed="false">
      <c r="A5202" s="0" t="e">
        <f aca="false">INDEX(BucketTable,MATCH(B5202,SumMonths,0),1)</f>
        <v>#N/A</v>
      </c>
      <c r="Y5202" s="140"/>
      <c r="Z5202" s="140"/>
    </row>
    <row r="5203" customFormat="false" ht="12.75" hidden="false" customHeight="false" outlineLevel="0" collapsed="false">
      <c r="A5203" s="0" t="e">
        <f aca="false">INDEX(BucketTable,MATCH(B5203,SumMonths,0),1)</f>
        <v>#N/A</v>
      </c>
      <c r="Y5203" s="140"/>
      <c r="Z5203" s="140"/>
    </row>
    <row r="5204" customFormat="false" ht="12.75" hidden="false" customHeight="false" outlineLevel="0" collapsed="false">
      <c r="A5204" s="0" t="e">
        <f aca="false">INDEX(BucketTable,MATCH(B5204,SumMonths,0),1)</f>
        <v>#N/A</v>
      </c>
      <c r="Y5204" s="140"/>
      <c r="Z5204" s="140"/>
    </row>
    <row r="5205" customFormat="false" ht="12.75" hidden="false" customHeight="false" outlineLevel="0" collapsed="false">
      <c r="A5205" s="0" t="e">
        <f aca="false">INDEX(BucketTable,MATCH(B5205,SumMonths,0),1)</f>
        <v>#N/A</v>
      </c>
      <c r="Y5205" s="140"/>
      <c r="Z5205" s="140"/>
    </row>
    <row r="5206" customFormat="false" ht="12.75" hidden="false" customHeight="false" outlineLevel="0" collapsed="false">
      <c r="A5206" s="0" t="e">
        <f aca="false">INDEX(BucketTable,MATCH(B5206,SumMonths,0),1)</f>
        <v>#N/A</v>
      </c>
      <c r="Y5206" s="140"/>
      <c r="Z5206" s="140"/>
    </row>
    <row r="5207" customFormat="false" ht="12.75" hidden="false" customHeight="false" outlineLevel="0" collapsed="false">
      <c r="A5207" s="0" t="e">
        <f aca="false">INDEX(BucketTable,MATCH(B5207,SumMonths,0),1)</f>
        <v>#N/A</v>
      </c>
      <c r="Y5207" s="140"/>
      <c r="Z5207" s="140"/>
    </row>
    <row r="5208" customFormat="false" ht="12.75" hidden="false" customHeight="false" outlineLevel="0" collapsed="false">
      <c r="A5208" s="0" t="e">
        <f aca="false">INDEX(BucketTable,MATCH(B5208,SumMonths,0),1)</f>
        <v>#N/A</v>
      </c>
      <c r="Y5208" s="140"/>
      <c r="Z5208" s="140"/>
    </row>
    <row r="5209" customFormat="false" ht="12.75" hidden="false" customHeight="false" outlineLevel="0" collapsed="false">
      <c r="A5209" s="0" t="e">
        <f aca="false">INDEX(BucketTable,MATCH(B5209,SumMonths,0),1)</f>
        <v>#N/A</v>
      </c>
      <c r="Y5209" s="140"/>
      <c r="Z5209" s="140"/>
    </row>
    <row r="5210" customFormat="false" ht="12.75" hidden="false" customHeight="false" outlineLevel="0" collapsed="false">
      <c r="A5210" s="0" t="e">
        <f aca="false">INDEX(BucketTable,MATCH(B5210,SumMonths,0),1)</f>
        <v>#N/A</v>
      </c>
      <c r="Y5210" s="140"/>
      <c r="Z5210" s="140"/>
    </row>
    <row r="5211" customFormat="false" ht="12.75" hidden="false" customHeight="false" outlineLevel="0" collapsed="false">
      <c r="A5211" s="0" t="e">
        <f aca="false">INDEX(BucketTable,MATCH(B5211,SumMonths,0),1)</f>
        <v>#N/A</v>
      </c>
      <c r="Y5211" s="140"/>
      <c r="Z5211" s="140"/>
    </row>
    <row r="5212" customFormat="false" ht="12.75" hidden="false" customHeight="false" outlineLevel="0" collapsed="false">
      <c r="A5212" s="0" t="e">
        <f aca="false">INDEX(BucketTable,MATCH(B5212,SumMonths,0),1)</f>
        <v>#N/A</v>
      </c>
      <c r="Y5212" s="140"/>
      <c r="Z5212" s="140"/>
    </row>
    <row r="5213" customFormat="false" ht="12.75" hidden="false" customHeight="false" outlineLevel="0" collapsed="false">
      <c r="A5213" s="0" t="e">
        <f aca="false">INDEX(BucketTable,MATCH(B5213,SumMonths,0),1)</f>
        <v>#N/A</v>
      </c>
      <c r="Y5213" s="140"/>
      <c r="Z5213" s="140"/>
    </row>
    <row r="5214" customFormat="false" ht="12.75" hidden="false" customHeight="false" outlineLevel="0" collapsed="false">
      <c r="A5214" s="0" t="e">
        <f aca="false">INDEX(BucketTable,MATCH(B5214,SumMonths,0),1)</f>
        <v>#N/A</v>
      </c>
      <c r="Y5214" s="140"/>
      <c r="Z5214" s="140"/>
    </row>
    <row r="5215" customFormat="false" ht="12.75" hidden="false" customHeight="false" outlineLevel="0" collapsed="false">
      <c r="A5215" s="0" t="e">
        <f aca="false">INDEX(BucketTable,MATCH(B5215,SumMonths,0),1)</f>
        <v>#N/A</v>
      </c>
      <c r="Y5215" s="140"/>
      <c r="Z5215" s="140"/>
    </row>
    <row r="5216" customFormat="false" ht="12.75" hidden="false" customHeight="false" outlineLevel="0" collapsed="false">
      <c r="A5216" s="0" t="e">
        <f aca="false">INDEX(BucketTable,MATCH(B5216,SumMonths,0),1)</f>
        <v>#N/A</v>
      </c>
      <c r="Y5216" s="140"/>
      <c r="Z5216" s="140"/>
    </row>
    <row r="5217" customFormat="false" ht="12.75" hidden="false" customHeight="false" outlineLevel="0" collapsed="false">
      <c r="A5217" s="0" t="e">
        <f aca="false">INDEX(BucketTable,MATCH(B5217,SumMonths,0),1)</f>
        <v>#N/A</v>
      </c>
      <c r="Y5217" s="140"/>
      <c r="Z5217" s="140"/>
    </row>
    <row r="5218" customFormat="false" ht="12.75" hidden="false" customHeight="false" outlineLevel="0" collapsed="false">
      <c r="A5218" s="0" t="e">
        <f aca="false">INDEX(BucketTable,MATCH(B5218,SumMonths,0),1)</f>
        <v>#N/A</v>
      </c>
      <c r="Y5218" s="140"/>
      <c r="Z5218" s="140"/>
    </row>
    <row r="5219" customFormat="false" ht="12.75" hidden="false" customHeight="false" outlineLevel="0" collapsed="false">
      <c r="A5219" s="0" t="e">
        <f aca="false">INDEX(BucketTable,MATCH(B5219,SumMonths,0),1)</f>
        <v>#N/A</v>
      </c>
      <c r="Y5219" s="140"/>
      <c r="Z5219" s="140"/>
    </row>
    <row r="5220" customFormat="false" ht="12.75" hidden="false" customHeight="false" outlineLevel="0" collapsed="false">
      <c r="A5220" s="0" t="e">
        <f aca="false">INDEX(BucketTable,MATCH(B5220,SumMonths,0),1)</f>
        <v>#N/A</v>
      </c>
      <c r="Y5220" s="140"/>
      <c r="Z5220" s="140"/>
    </row>
    <row r="5221" customFormat="false" ht="12.75" hidden="false" customHeight="false" outlineLevel="0" collapsed="false">
      <c r="A5221" s="0" t="e">
        <f aca="false">INDEX(BucketTable,MATCH(B5221,SumMonths,0),1)</f>
        <v>#N/A</v>
      </c>
      <c r="Y5221" s="140"/>
      <c r="Z5221" s="140"/>
    </row>
    <row r="5222" customFormat="false" ht="12.75" hidden="false" customHeight="false" outlineLevel="0" collapsed="false">
      <c r="A5222" s="0" t="e">
        <f aca="false">INDEX(BucketTable,MATCH(B5222,SumMonths,0),1)</f>
        <v>#N/A</v>
      </c>
      <c r="Y5222" s="140"/>
      <c r="Z5222" s="140"/>
    </row>
    <row r="5223" customFormat="false" ht="12.75" hidden="false" customHeight="false" outlineLevel="0" collapsed="false">
      <c r="A5223" s="0" t="e">
        <f aca="false">INDEX(BucketTable,MATCH(B5223,SumMonths,0),1)</f>
        <v>#N/A</v>
      </c>
      <c r="Y5223" s="140"/>
      <c r="Z5223" s="140"/>
    </row>
    <row r="5224" customFormat="false" ht="12.75" hidden="false" customHeight="false" outlineLevel="0" collapsed="false">
      <c r="A5224" s="0" t="e">
        <f aca="false">INDEX(BucketTable,MATCH(B5224,SumMonths,0),1)</f>
        <v>#N/A</v>
      </c>
      <c r="Y5224" s="140"/>
      <c r="Z5224" s="140"/>
    </row>
    <row r="5225" customFormat="false" ht="12.75" hidden="false" customHeight="false" outlineLevel="0" collapsed="false">
      <c r="A5225" s="0" t="e">
        <f aca="false">INDEX(BucketTable,MATCH(B5225,SumMonths,0),1)</f>
        <v>#N/A</v>
      </c>
      <c r="Y5225" s="140"/>
      <c r="Z5225" s="140"/>
    </row>
    <row r="5226" customFormat="false" ht="12.75" hidden="false" customHeight="false" outlineLevel="0" collapsed="false">
      <c r="A5226" s="0" t="e">
        <f aca="false">INDEX(BucketTable,MATCH(B5226,SumMonths,0),1)</f>
        <v>#N/A</v>
      </c>
      <c r="Y5226" s="140"/>
      <c r="Z5226" s="140"/>
    </row>
    <row r="5227" customFormat="false" ht="12.75" hidden="false" customHeight="false" outlineLevel="0" collapsed="false">
      <c r="A5227" s="0" t="e">
        <f aca="false">INDEX(BucketTable,MATCH(B5227,SumMonths,0),1)</f>
        <v>#N/A</v>
      </c>
      <c r="Y5227" s="140"/>
      <c r="Z5227" s="140"/>
    </row>
    <row r="5228" customFormat="false" ht="12.75" hidden="false" customHeight="false" outlineLevel="0" collapsed="false">
      <c r="A5228" s="0" t="e">
        <f aca="false">INDEX(BucketTable,MATCH(B5228,SumMonths,0),1)</f>
        <v>#N/A</v>
      </c>
      <c r="Y5228" s="140"/>
      <c r="Z5228" s="140"/>
    </row>
    <row r="5229" customFormat="false" ht="12.75" hidden="false" customHeight="false" outlineLevel="0" collapsed="false">
      <c r="A5229" s="0" t="e">
        <f aca="false">INDEX(BucketTable,MATCH(B5229,SumMonths,0),1)</f>
        <v>#N/A</v>
      </c>
      <c r="Y5229" s="140"/>
      <c r="Z5229" s="140"/>
    </row>
    <row r="5230" customFormat="false" ht="12.75" hidden="false" customHeight="false" outlineLevel="0" collapsed="false">
      <c r="A5230" s="0" t="e">
        <f aca="false">INDEX(BucketTable,MATCH(B5230,SumMonths,0),1)</f>
        <v>#N/A</v>
      </c>
      <c r="Y5230" s="140"/>
      <c r="Z5230" s="140"/>
    </row>
    <row r="5231" customFormat="false" ht="12.75" hidden="false" customHeight="false" outlineLevel="0" collapsed="false">
      <c r="A5231" s="0" t="e">
        <f aca="false">INDEX(BucketTable,MATCH(B5231,SumMonths,0),1)</f>
        <v>#N/A</v>
      </c>
      <c r="Y5231" s="140"/>
      <c r="Z5231" s="140"/>
    </row>
    <row r="5232" customFormat="false" ht="12.75" hidden="false" customHeight="false" outlineLevel="0" collapsed="false">
      <c r="A5232" s="0" t="e">
        <f aca="false">INDEX(BucketTable,MATCH(B5232,SumMonths,0),1)</f>
        <v>#N/A</v>
      </c>
      <c r="Y5232" s="140"/>
      <c r="Z5232" s="140"/>
    </row>
    <row r="5233" customFormat="false" ht="12.75" hidden="false" customHeight="false" outlineLevel="0" collapsed="false">
      <c r="A5233" s="0" t="e">
        <f aca="false">INDEX(BucketTable,MATCH(B5233,SumMonths,0),1)</f>
        <v>#N/A</v>
      </c>
      <c r="Y5233" s="140"/>
      <c r="Z5233" s="140"/>
    </row>
    <row r="5234" customFormat="false" ht="12.75" hidden="false" customHeight="false" outlineLevel="0" collapsed="false">
      <c r="A5234" s="0" t="e">
        <f aca="false">INDEX(BucketTable,MATCH(B5234,SumMonths,0),1)</f>
        <v>#N/A</v>
      </c>
      <c r="Y5234" s="140"/>
      <c r="Z5234" s="140"/>
    </row>
    <row r="5235" customFormat="false" ht="12.75" hidden="false" customHeight="false" outlineLevel="0" collapsed="false">
      <c r="A5235" s="0" t="e">
        <f aca="false">INDEX(BucketTable,MATCH(B5235,SumMonths,0),1)</f>
        <v>#N/A</v>
      </c>
      <c r="Y5235" s="140"/>
      <c r="Z5235" s="140"/>
    </row>
    <row r="5236" customFormat="false" ht="12.75" hidden="false" customHeight="false" outlineLevel="0" collapsed="false">
      <c r="A5236" s="0" t="e">
        <f aca="false">INDEX(BucketTable,MATCH(B5236,SumMonths,0),1)</f>
        <v>#N/A</v>
      </c>
      <c r="Y5236" s="140"/>
      <c r="Z5236" s="140"/>
    </row>
    <row r="5237" customFormat="false" ht="12.75" hidden="false" customHeight="false" outlineLevel="0" collapsed="false">
      <c r="A5237" s="0" t="e">
        <f aca="false">INDEX(BucketTable,MATCH(B5237,SumMonths,0),1)</f>
        <v>#N/A</v>
      </c>
      <c r="Y5237" s="140"/>
      <c r="Z5237" s="140"/>
    </row>
    <row r="5238" customFormat="false" ht="12.75" hidden="false" customHeight="false" outlineLevel="0" collapsed="false">
      <c r="A5238" s="0" t="e">
        <f aca="false">INDEX(BucketTable,MATCH(B5238,SumMonths,0),1)</f>
        <v>#N/A</v>
      </c>
      <c r="Y5238" s="140"/>
      <c r="Z5238" s="140"/>
    </row>
    <row r="5239" customFormat="false" ht="12.75" hidden="false" customHeight="false" outlineLevel="0" collapsed="false">
      <c r="A5239" s="0" t="e">
        <f aca="false">INDEX(BucketTable,MATCH(B5239,SumMonths,0),1)</f>
        <v>#N/A</v>
      </c>
      <c r="Y5239" s="140"/>
      <c r="Z5239" s="140"/>
    </row>
    <row r="5240" customFormat="false" ht="12.75" hidden="false" customHeight="false" outlineLevel="0" collapsed="false">
      <c r="A5240" s="0" t="e">
        <f aca="false">INDEX(BucketTable,MATCH(B5240,SumMonths,0),1)</f>
        <v>#N/A</v>
      </c>
      <c r="Y5240" s="140"/>
      <c r="Z5240" s="140"/>
    </row>
    <row r="5241" customFormat="false" ht="12.75" hidden="false" customHeight="false" outlineLevel="0" collapsed="false">
      <c r="A5241" s="0" t="e">
        <f aca="false">INDEX(BucketTable,MATCH(B5241,SumMonths,0),1)</f>
        <v>#N/A</v>
      </c>
      <c r="Y5241" s="140"/>
      <c r="Z5241" s="140"/>
    </row>
    <row r="5242" customFormat="false" ht="12.75" hidden="false" customHeight="false" outlineLevel="0" collapsed="false">
      <c r="A5242" s="0" t="e">
        <f aca="false">INDEX(BucketTable,MATCH(B5242,SumMonths,0),1)</f>
        <v>#N/A</v>
      </c>
      <c r="Y5242" s="140"/>
      <c r="Z5242" s="140"/>
    </row>
    <row r="5243" customFormat="false" ht="12.75" hidden="false" customHeight="false" outlineLevel="0" collapsed="false">
      <c r="A5243" s="0" t="e">
        <f aca="false">INDEX(BucketTable,MATCH(B5243,SumMonths,0),1)</f>
        <v>#N/A</v>
      </c>
      <c r="Y5243" s="140"/>
      <c r="Z5243" s="140"/>
    </row>
    <row r="5244" customFormat="false" ht="12.75" hidden="false" customHeight="false" outlineLevel="0" collapsed="false">
      <c r="A5244" s="0" t="e">
        <f aca="false">INDEX(BucketTable,MATCH(B5244,SumMonths,0),1)</f>
        <v>#N/A</v>
      </c>
      <c r="Y5244" s="140"/>
      <c r="Z5244" s="140"/>
    </row>
    <row r="5245" customFormat="false" ht="12.75" hidden="false" customHeight="false" outlineLevel="0" collapsed="false">
      <c r="A5245" s="0" t="e">
        <f aca="false">INDEX(BucketTable,MATCH(B5245,SumMonths,0),1)</f>
        <v>#N/A</v>
      </c>
      <c r="Y5245" s="140"/>
      <c r="Z5245" s="140"/>
    </row>
    <row r="5246" customFormat="false" ht="12.75" hidden="false" customHeight="false" outlineLevel="0" collapsed="false">
      <c r="A5246" s="0" t="e">
        <f aca="false">INDEX(BucketTable,MATCH(B5246,SumMonths,0),1)</f>
        <v>#N/A</v>
      </c>
      <c r="Y5246" s="140"/>
      <c r="Z5246" s="140"/>
    </row>
    <row r="5247" customFormat="false" ht="12.75" hidden="false" customHeight="false" outlineLevel="0" collapsed="false">
      <c r="A5247" s="0" t="e">
        <f aca="false">INDEX(BucketTable,MATCH(B5247,SumMonths,0),1)</f>
        <v>#N/A</v>
      </c>
      <c r="Y5247" s="140"/>
      <c r="Z5247" s="140"/>
    </row>
    <row r="5248" customFormat="false" ht="12.75" hidden="false" customHeight="false" outlineLevel="0" collapsed="false">
      <c r="A5248" s="0" t="e">
        <f aca="false">INDEX(BucketTable,MATCH(B5248,SumMonths,0),1)</f>
        <v>#N/A</v>
      </c>
      <c r="Y5248" s="140"/>
      <c r="Z5248" s="140"/>
    </row>
    <row r="5249" customFormat="false" ht="12.75" hidden="false" customHeight="false" outlineLevel="0" collapsed="false">
      <c r="A5249" s="0" t="e">
        <f aca="false">INDEX(BucketTable,MATCH(B5249,SumMonths,0),1)</f>
        <v>#N/A</v>
      </c>
      <c r="Y5249" s="140"/>
      <c r="Z5249" s="140"/>
    </row>
    <row r="5250" customFormat="false" ht="12.75" hidden="false" customHeight="false" outlineLevel="0" collapsed="false">
      <c r="A5250" s="0" t="e">
        <f aca="false">INDEX(BucketTable,MATCH(B5250,SumMonths,0),1)</f>
        <v>#N/A</v>
      </c>
      <c r="Y5250" s="140"/>
      <c r="Z5250" s="140"/>
    </row>
    <row r="5251" customFormat="false" ht="12.75" hidden="false" customHeight="false" outlineLevel="0" collapsed="false">
      <c r="A5251" s="0" t="e">
        <f aca="false">INDEX(BucketTable,MATCH(B5251,SumMonths,0),1)</f>
        <v>#N/A</v>
      </c>
      <c r="Y5251" s="140"/>
      <c r="Z5251" s="140"/>
    </row>
    <row r="5252" customFormat="false" ht="12.75" hidden="false" customHeight="false" outlineLevel="0" collapsed="false">
      <c r="A5252" s="0" t="e">
        <f aca="false">INDEX(BucketTable,MATCH(B5252,SumMonths,0),1)</f>
        <v>#N/A</v>
      </c>
      <c r="Y5252" s="140"/>
      <c r="Z5252" s="140"/>
    </row>
    <row r="5253" customFormat="false" ht="12.75" hidden="false" customHeight="false" outlineLevel="0" collapsed="false">
      <c r="A5253" s="0" t="e">
        <f aca="false">INDEX(BucketTable,MATCH(B5253,SumMonths,0),1)</f>
        <v>#N/A</v>
      </c>
      <c r="Y5253" s="140"/>
      <c r="Z5253" s="140"/>
    </row>
    <row r="5254" customFormat="false" ht="12.75" hidden="false" customHeight="false" outlineLevel="0" collapsed="false">
      <c r="A5254" s="0" t="e">
        <f aca="false">INDEX(BucketTable,MATCH(B5254,SumMonths,0),1)</f>
        <v>#N/A</v>
      </c>
      <c r="Y5254" s="140"/>
      <c r="Z5254" s="140"/>
    </row>
    <row r="5255" customFormat="false" ht="12.75" hidden="false" customHeight="false" outlineLevel="0" collapsed="false">
      <c r="A5255" s="0" t="e">
        <f aca="false">INDEX(BucketTable,MATCH(B5255,SumMonths,0),1)</f>
        <v>#N/A</v>
      </c>
      <c r="Y5255" s="140"/>
      <c r="Z5255" s="140"/>
    </row>
    <row r="5256" customFormat="false" ht="12.75" hidden="false" customHeight="false" outlineLevel="0" collapsed="false">
      <c r="A5256" s="0" t="e">
        <f aca="false">INDEX(BucketTable,MATCH(B5256,SumMonths,0),1)</f>
        <v>#N/A</v>
      </c>
      <c r="Y5256" s="140"/>
      <c r="Z5256" s="140"/>
    </row>
    <row r="5257" customFormat="false" ht="12.75" hidden="false" customHeight="false" outlineLevel="0" collapsed="false">
      <c r="A5257" s="0" t="e">
        <f aca="false">INDEX(BucketTable,MATCH(B5257,SumMonths,0),1)</f>
        <v>#N/A</v>
      </c>
      <c r="Y5257" s="140"/>
      <c r="Z5257" s="140"/>
    </row>
    <row r="5258" customFormat="false" ht="12.75" hidden="false" customHeight="false" outlineLevel="0" collapsed="false">
      <c r="A5258" s="0" t="e">
        <f aca="false">INDEX(BucketTable,MATCH(B5258,SumMonths,0),1)</f>
        <v>#N/A</v>
      </c>
      <c r="Y5258" s="140"/>
      <c r="Z5258" s="140"/>
    </row>
    <row r="5259" customFormat="false" ht="12.75" hidden="false" customHeight="false" outlineLevel="0" collapsed="false">
      <c r="A5259" s="0" t="e">
        <f aca="false">INDEX(BucketTable,MATCH(B5259,SumMonths,0),1)</f>
        <v>#N/A</v>
      </c>
      <c r="Y5259" s="140"/>
      <c r="Z5259" s="140"/>
    </row>
    <row r="5260" customFormat="false" ht="12.75" hidden="false" customHeight="false" outlineLevel="0" collapsed="false">
      <c r="A5260" s="0" t="e">
        <f aca="false">INDEX(BucketTable,MATCH(B5260,SumMonths,0),1)</f>
        <v>#N/A</v>
      </c>
      <c r="Y5260" s="140"/>
      <c r="Z5260" s="140"/>
    </row>
    <row r="5261" customFormat="false" ht="12.75" hidden="false" customHeight="false" outlineLevel="0" collapsed="false">
      <c r="A5261" s="0" t="e">
        <f aca="false">INDEX(BucketTable,MATCH(B5261,SumMonths,0),1)</f>
        <v>#N/A</v>
      </c>
      <c r="Y5261" s="140"/>
      <c r="Z5261" s="140"/>
    </row>
    <row r="5262" customFormat="false" ht="12.75" hidden="false" customHeight="false" outlineLevel="0" collapsed="false">
      <c r="A5262" s="0" t="e">
        <f aca="false">INDEX(BucketTable,MATCH(B5262,SumMonths,0),1)</f>
        <v>#N/A</v>
      </c>
      <c r="Y5262" s="140"/>
      <c r="Z5262" s="140"/>
    </row>
    <row r="5263" customFormat="false" ht="12.75" hidden="false" customHeight="false" outlineLevel="0" collapsed="false">
      <c r="A5263" s="0" t="e">
        <f aca="false">INDEX(BucketTable,MATCH(B5263,SumMonths,0),1)</f>
        <v>#N/A</v>
      </c>
      <c r="Y5263" s="140"/>
      <c r="Z5263" s="140"/>
    </row>
    <row r="5264" customFormat="false" ht="12.75" hidden="false" customHeight="false" outlineLevel="0" collapsed="false">
      <c r="A5264" s="0" t="e">
        <f aca="false">INDEX(BucketTable,MATCH(B5264,SumMonths,0),1)</f>
        <v>#N/A</v>
      </c>
      <c r="Y5264" s="140"/>
      <c r="Z5264" s="140"/>
    </row>
    <row r="5265" customFormat="false" ht="12.75" hidden="false" customHeight="false" outlineLevel="0" collapsed="false">
      <c r="A5265" s="0" t="e">
        <f aca="false">INDEX(BucketTable,MATCH(B5265,SumMonths,0),1)</f>
        <v>#N/A</v>
      </c>
      <c r="Y5265" s="140"/>
      <c r="Z5265" s="140"/>
    </row>
    <row r="5266" customFormat="false" ht="12.75" hidden="false" customHeight="false" outlineLevel="0" collapsed="false">
      <c r="A5266" s="0" t="e">
        <f aca="false">INDEX(BucketTable,MATCH(B5266,SumMonths,0),1)</f>
        <v>#N/A</v>
      </c>
      <c r="Y5266" s="140"/>
      <c r="Z5266" s="140"/>
    </row>
    <row r="5267" customFormat="false" ht="12.75" hidden="false" customHeight="false" outlineLevel="0" collapsed="false">
      <c r="A5267" s="0" t="e">
        <f aca="false">INDEX(BucketTable,MATCH(B5267,SumMonths,0),1)</f>
        <v>#N/A</v>
      </c>
      <c r="Y5267" s="140"/>
      <c r="Z5267" s="140"/>
    </row>
    <row r="5268" customFormat="false" ht="12.75" hidden="false" customHeight="false" outlineLevel="0" collapsed="false">
      <c r="A5268" s="0" t="e">
        <f aca="false">INDEX(BucketTable,MATCH(B5268,SumMonths,0),1)</f>
        <v>#N/A</v>
      </c>
      <c r="Y5268" s="140"/>
      <c r="Z5268" s="140"/>
    </row>
    <row r="5269" customFormat="false" ht="12.75" hidden="false" customHeight="false" outlineLevel="0" collapsed="false">
      <c r="A5269" s="0" t="e">
        <f aca="false">INDEX(BucketTable,MATCH(B5269,SumMonths,0),1)</f>
        <v>#N/A</v>
      </c>
      <c r="Y5269" s="140"/>
      <c r="Z5269" s="140"/>
    </row>
    <row r="5270" customFormat="false" ht="12.75" hidden="false" customHeight="false" outlineLevel="0" collapsed="false">
      <c r="A5270" s="0" t="e">
        <f aca="false">INDEX(BucketTable,MATCH(B5270,SumMonths,0),1)</f>
        <v>#N/A</v>
      </c>
      <c r="Y5270" s="140"/>
      <c r="Z5270" s="140"/>
    </row>
    <row r="5271" customFormat="false" ht="12.75" hidden="false" customHeight="false" outlineLevel="0" collapsed="false">
      <c r="A5271" s="0" t="e">
        <f aca="false">INDEX(BucketTable,MATCH(B5271,SumMonths,0),1)</f>
        <v>#N/A</v>
      </c>
      <c r="Y5271" s="140"/>
      <c r="Z5271" s="140"/>
    </row>
    <row r="5272" customFormat="false" ht="12.75" hidden="false" customHeight="false" outlineLevel="0" collapsed="false">
      <c r="A5272" s="0" t="e">
        <f aca="false">INDEX(BucketTable,MATCH(B5272,SumMonths,0),1)</f>
        <v>#N/A</v>
      </c>
      <c r="Y5272" s="140"/>
      <c r="Z5272" s="140"/>
    </row>
    <row r="5273" customFormat="false" ht="12.75" hidden="false" customHeight="false" outlineLevel="0" collapsed="false">
      <c r="A5273" s="0" t="e">
        <f aca="false">INDEX(BucketTable,MATCH(B5273,SumMonths,0),1)</f>
        <v>#N/A</v>
      </c>
      <c r="Y5273" s="140"/>
      <c r="Z5273" s="140"/>
    </row>
    <row r="5274" customFormat="false" ht="12.75" hidden="false" customHeight="false" outlineLevel="0" collapsed="false">
      <c r="A5274" s="0" t="e">
        <f aca="false">INDEX(BucketTable,MATCH(B5274,SumMonths,0),1)</f>
        <v>#N/A</v>
      </c>
      <c r="Y5274" s="140"/>
      <c r="Z5274" s="140"/>
    </row>
    <row r="5275" customFormat="false" ht="12.75" hidden="false" customHeight="false" outlineLevel="0" collapsed="false">
      <c r="A5275" s="0" t="e">
        <f aca="false">INDEX(BucketTable,MATCH(B5275,SumMonths,0),1)</f>
        <v>#N/A</v>
      </c>
      <c r="Y5275" s="140"/>
      <c r="Z5275" s="140"/>
    </row>
    <row r="5276" customFormat="false" ht="12.75" hidden="false" customHeight="false" outlineLevel="0" collapsed="false">
      <c r="A5276" s="0" t="e">
        <f aca="false">INDEX(BucketTable,MATCH(B5276,SumMonths,0),1)</f>
        <v>#N/A</v>
      </c>
      <c r="Y5276" s="140"/>
      <c r="Z5276" s="140"/>
    </row>
    <row r="5277" customFormat="false" ht="12.75" hidden="false" customHeight="false" outlineLevel="0" collapsed="false">
      <c r="A5277" s="0" t="e">
        <f aca="false">INDEX(BucketTable,MATCH(B5277,SumMonths,0),1)</f>
        <v>#N/A</v>
      </c>
      <c r="Y5277" s="140"/>
      <c r="Z5277" s="140"/>
    </row>
    <row r="5278" customFormat="false" ht="12.75" hidden="false" customHeight="false" outlineLevel="0" collapsed="false">
      <c r="A5278" s="0" t="e">
        <f aca="false">INDEX(BucketTable,MATCH(B5278,SumMonths,0),1)</f>
        <v>#N/A</v>
      </c>
      <c r="Y5278" s="140"/>
      <c r="Z5278" s="140"/>
    </row>
    <row r="5279" customFormat="false" ht="12.75" hidden="false" customHeight="false" outlineLevel="0" collapsed="false">
      <c r="A5279" s="0" t="e">
        <f aca="false">INDEX(BucketTable,MATCH(B5279,SumMonths,0),1)</f>
        <v>#N/A</v>
      </c>
      <c r="Y5279" s="140"/>
      <c r="Z5279" s="140"/>
    </row>
    <row r="5280" customFormat="false" ht="12.75" hidden="false" customHeight="false" outlineLevel="0" collapsed="false">
      <c r="A5280" s="0" t="e">
        <f aca="false">INDEX(BucketTable,MATCH(B5280,SumMonths,0),1)</f>
        <v>#N/A</v>
      </c>
      <c r="Y5280" s="140"/>
      <c r="Z5280" s="140"/>
    </row>
    <row r="5281" customFormat="false" ht="12.75" hidden="false" customHeight="false" outlineLevel="0" collapsed="false">
      <c r="A5281" s="0" t="e">
        <f aca="false">INDEX(BucketTable,MATCH(B5281,SumMonths,0),1)</f>
        <v>#N/A</v>
      </c>
      <c r="Y5281" s="140"/>
      <c r="Z5281" s="140"/>
    </row>
    <row r="5282" customFormat="false" ht="12.75" hidden="false" customHeight="false" outlineLevel="0" collapsed="false">
      <c r="A5282" s="0" t="e">
        <f aca="false">INDEX(BucketTable,MATCH(B5282,SumMonths,0),1)</f>
        <v>#N/A</v>
      </c>
      <c r="Y5282" s="140"/>
      <c r="Z5282" s="140"/>
    </row>
    <row r="5283" customFormat="false" ht="12.75" hidden="false" customHeight="false" outlineLevel="0" collapsed="false">
      <c r="A5283" s="0" t="e">
        <f aca="false">INDEX(BucketTable,MATCH(B5283,SumMonths,0),1)</f>
        <v>#N/A</v>
      </c>
      <c r="Y5283" s="140"/>
      <c r="Z5283" s="140"/>
    </row>
    <row r="5284" customFormat="false" ht="12.75" hidden="false" customHeight="false" outlineLevel="0" collapsed="false">
      <c r="A5284" s="0" t="e">
        <f aca="false">INDEX(BucketTable,MATCH(B5284,SumMonths,0),1)</f>
        <v>#N/A</v>
      </c>
      <c r="Y5284" s="140"/>
      <c r="Z5284" s="140"/>
    </row>
    <row r="5285" customFormat="false" ht="12.75" hidden="false" customHeight="false" outlineLevel="0" collapsed="false">
      <c r="A5285" s="0" t="e">
        <f aca="false">INDEX(BucketTable,MATCH(B5285,SumMonths,0),1)</f>
        <v>#N/A</v>
      </c>
      <c r="Y5285" s="140"/>
      <c r="Z5285" s="140"/>
    </row>
    <row r="5286" customFormat="false" ht="12.75" hidden="false" customHeight="false" outlineLevel="0" collapsed="false">
      <c r="A5286" s="0" t="e">
        <f aca="false">INDEX(BucketTable,MATCH(B5286,SumMonths,0),1)</f>
        <v>#N/A</v>
      </c>
      <c r="Y5286" s="140"/>
      <c r="Z5286" s="140"/>
    </row>
    <row r="5287" customFormat="false" ht="12.75" hidden="false" customHeight="false" outlineLevel="0" collapsed="false">
      <c r="A5287" s="0" t="e">
        <f aca="false">INDEX(BucketTable,MATCH(B5287,SumMonths,0),1)</f>
        <v>#N/A</v>
      </c>
      <c r="Y5287" s="140"/>
      <c r="Z5287" s="140"/>
    </row>
    <row r="5288" customFormat="false" ht="12.75" hidden="false" customHeight="false" outlineLevel="0" collapsed="false">
      <c r="A5288" s="0" t="e">
        <f aca="false">INDEX(BucketTable,MATCH(B5288,SumMonths,0),1)</f>
        <v>#N/A</v>
      </c>
      <c r="Y5288" s="140"/>
      <c r="Z5288" s="140"/>
    </row>
    <row r="5289" customFormat="false" ht="12.75" hidden="false" customHeight="false" outlineLevel="0" collapsed="false">
      <c r="A5289" s="0" t="e">
        <f aca="false">INDEX(BucketTable,MATCH(B5289,SumMonths,0),1)</f>
        <v>#N/A</v>
      </c>
      <c r="Y5289" s="140"/>
      <c r="Z5289" s="140"/>
    </row>
    <row r="5290" customFormat="false" ht="12.75" hidden="false" customHeight="false" outlineLevel="0" collapsed="false">
      <c r="A5290" s="0" t="e">
        <f aca="false">INDEX(BucketTable,MATCH(B5290,SumMonths,0),1)</f>
        <v>#N/A</v>
      </c>
      <c r="Y5290" s="140"/>
      <c r="Z5290" s="140"/>
    </row>
    <row r="5291" customFormat="false" ht="12.75" hidden="false" customHeight="false" outlineLevel="0" collapsed="false">
      <c r="A5291" s="0" t="e">
        <f aca="false">INDEX(BucketTable,MATCH(B5291,SumMonths,0),1)</f>
        <v>#N/A</v>
      </c>
      <c r="Y5291" s="140"/>
      <c r="Z5291" s="140"/>
    </row>
    <row r="5292" customFormat="false" ht="12.75" hidden="false" customHeight="false" outlineLevel="0" collapsed="false">
      <c r="A5292" s="0" t="e">
        <f aca="false">INDEX(BucketTable,MATCH(B5292,SumMonths,0),1)</f>
        <v>#N/A</v>
      </c>
      <c r="Y5292" s="140"/>
      <c r="Z5292" s="140"/>
    </row>
    <row r="5293" customFormat="false" ht="12.75" hidden="false" customHeight="false" outlineLevel="0" collapsed="false">
      <c r="A5293" s="0" t="e">
        <f aca="false">INDEX(BucketTable,MATCH(B5293,SumMonths,0),1)</f>
        <v>#N/A</v>
      </c>
      <c r="Y5293" s="140"/>
      <c r="Z5293" s="140"/>
    </row>
    <row r="5294" customFormat="false" ht="12.75" hidden="false" customHeight="false" outlineLevel="0" collapsed="false">
      <c r="A5294" s="0" t="e">
        <f aca="false">INDEX(BucketTable,MATCH(B5294,SumMonths,0),1)</f>
        <v>#N/A</v>
      </c>
      <c r="Y5294" s="140"/>
      <c r="Z5294" s="140"/>
    </row>
    <row r="5295" customFormat="false" ht="12.75" hidden="false" customHeight="false" outlineLevel="0" collapsed="false">
      <c r="A5295" s="0" t="e">
        <f aca="false">INDEX(BucketTable,MATCH(B5295,SumMonths,0),1)</f>
        <v>#N/A</v>
      </c>
      <c r="Y5295" s="140"/>
      <c r="Z5295" s="140"/>
    </row>
    <row r="5296" customFormat="false" ht="12.75" hidden="false" customHeight="false" outlineLevel="0" collapsed="false">
      <c r="A5296" s="0" t="e">
        <f aca="false">INDEX(BucketTable,MATCH(B5296,SumMonths,0),1)</f>
        <v>#N/A</v>
      </c>
      <c r="Y5296" s="140"/>
      <c r="Z5296" s="140"/>
    </row>
    <row r="5297" customFormat="false" ht="12.75" hidden="false" customHeight="false" outlineLevel="0" collapsed="false">
      <c r="A5297" s="0" t="e">
        <f aca="false">INDEX(BucketTable,MATCH(B5297,SumMonths,0),1)</f>
        <v>#N/A</v>
      </c>
      <c r="Y5297" s="140"/>
      <c r="Z5297" s="140"/>
    </row>
    <row r="5298" customFormat="false" ht="12.75" hidden="false" customHeight="false" outlineLevel="0" collapsed="false">
      <c r="A5298" s="0" t="e">
        <f aca="false">INDEX(BucketTable,MATCH(B5298,SumMonths,0),1)</f>
        <v>#N/A</v>
      </c>
      <c r="Y5298" s="140"/>
      <c r="Z5298" s="140"/>
    </row>
    <row r="5299" customFormat="false" ht="12.75" hidden="false" customHeight="false" outlineLevel="0" collapsed="false">
      <c r="A5299" s="0" t="e">
        <f aca="false">INDEX(BucketTable,MATCH(B5299,SumMonths,0),1)</f>
        <v>#N/A</v>
      </c>
      <c r="Y5299" s="140"/>
      <c r="Z5299" s="140"/>
    </row>
    <row r="5300" customFormat="false" ht="12.75" hidden="false" customHeight="false" outlineLevel="0" collapsed="false">
      <c r="A5300" s="0" t="e">
        <f aca="false">INDEX(BucketTable,MATCH(B5300,SumMonths,0),1)</f>
        <v>#N/A</v>
      </c>
      <c r="Y5300" s="140"/>
      <c r="Z5300" s="140"/>
    </row>
    <row r="5301" customFormat="false" ht="12.75" hidden="false" customHeight="false" outlineLevel="0" collapsed="false">
      <c r="A5301" s="0" t="e">
        <f aca="false">INDEX(BucketTable,MATCH(B5301,SumMonths,0),1)</f>
        <v>#N/A</v>
      </c>
      <c r="Y5301" s="140"/>
      <c r="Z5301" s="140"/>
    </row>
    <row r="5302" customFormat="false" ht="12.75" hidden="false" customHeight="false" outlineLevel="0" collapsed="false">
      <c r="A5302" s="0" t="e">
        <f aca="false">INDEX(BucketTable,MATCH(B5302,SumMonths,0),1)</f>
        <v>#N/A</v>
      </c>
      <c r="Y5302" s="140"/>
      <c r="Z5302" s="140"/>
    </row>
    <row r="5303" customFormat="false" ht="12.75" hidden="false" customHeight="false" outlineLevel="0" collapsed="false">
      <c r="A5303" s="0" t="e">
        <f aca="false">INDEX(BucketTable,MATCH(B5303,SumMonths,0),1)</f>
        <v>#N/A</v>
      </c>
      <c r="Y5303" s="140"/>
      <c r="Z5303" s="140"/>
    </row>
    <row r="5304" customFormat="false" ht="12.75" hidden="false" customHeight="false" outlineLevel="0" collapsed="false">
      <c r="A5304" s="0" t="e">
        <f aca="false">INDEX(BucketTable,MATCH(B5304,SumMonths,0),1)</f>
        <v>#N/A</v>
      </c>
      <c r="Y5304" s="140"/>
      <c r="Z5304" s="140"/>
    </row>
    <row r="5305" customFormat="false" ht="12.75" hidden="false" customHeight="false" outlineLevel="0" collapsed="false">
      <c r="A5305" s="0" t="e">
        <f aca="false">INDEX(BucketTable,MATCH(B5305,SumMonths,0),1)</f>
        <v>#N/A</v>
      </c>
      <c r="Y5305" s="140"/>
      <c r="Z5305" s="140"/>
    </row>
    <row r="5306" customFormat="false" ht="12.75" hidden="false" customHeight="false" outlineLevel="0" collapsed="false">
      <c r="A5306" s="0" t="e">
        <f aca="false">INDEX(BucketTable,MATCH(B5306,SumMonths,0),1)</f>
        <v>#N/A</v>
      </c>
      <c r="Y5306" s="140"/>
      <c r="Z5306" s="140"/>
    </row>
    <row r="5307" customFormat="false" ht="12.75" hidden="false" customHeight="false" outlineLevel="0" collapsed="false">
      <c r="A5307" s="0" t="e">
        <f aca="false">INDEX(BucketTable,MATCH(B5307,SumMonths,0),1)</f>
        <v>#N/A</v>
      </c>
      <c r="Y5307" s="140"/>
      <c r="Z5307" s="140"/>
    </row>
    <row r="5308" customFormat="false" ht="12.75" hidden="false" customHeight="false" outlineLevel="0" collapsed="false">
      <c r="A5308" s="0" t="e">
        <f aca="false">INDEX(BucketTable,MATCH(B5308,SumMonths,0),1)</f>
        <v>#N/A</v>
      </c>
      <c r="Y5308" s="140"/>
      <c r="Z5308" s="140"/>
    </row>
    <row r="5309" customFormat="false" ht="12.75" hidden="false" customHeight="false" outlineLevel="0" collapsed="false">
      <c r="A5309" s="0" t="e">
        <f aca="false">INDEX(BucketTable,MATCH(B5309,SumMonths,0),1)</f>
        <v>#N/A</v>
      </c>
      <c r="Y5309" s="140"/>
      <c r="Z5309" s="140"/>
    </row>
    <row r="5310" customFormat="false" ht="12.75" hidden="false" customHeight="false" outlineLevel="0" collapsed="false">
      <c r="A5310" s="0" t="e">
        <f aca="false">INDEX(BucketTable,MATCH(B5310,SumMonths,0),1)</f>
        <v>#N/A</v>
      </c>
      <c r="Y5310" s="140"/>
      <c r="Z5310" s="140"/>
    </row>
    <row r="5311" customFormat="false" ht="12.75" hidden="false" customHeight="false" outlineLevel="0" collapsed="false">
      <c r="A5311" s="0" t="e">
        <f aca="false">INDEX(BucketTable,MATCH(B5311,SumMonths,0),1)</f>
        <v>#N/A</v>
      </c>
      <c r="Y5311" s="140"/>
      <c r="Z5311" s="140"/>
    </row>
    <row r="5312" customFormat="false" ht="12.75" hidden="false" customHeight="false" outlineLevel="0" collapsed="false">
      <c r="A5312" s="0" t="e">
        <f aca="false">INDEX(BucketTable,MATCH(B5312,SumMonths,0),1)</f>
        <v>#N/A</v>
      </c>
      <c r="Y5312" s="140"/>
      <c r="Z5312" s="140"/>
    </row>
    <row r="5313" customFormat="false" ht="12.75" hidden="false" customHeight="false" outlineLevel="0" collapsed="false">
      <c r="A5313" s="0" t="e">
        <f aca="false">INDEX(BucketTable,MATCH(B5313,SumMonths,0),1)</f>
        <v>#N/A</v>
      </c>
      <c r="Y5313" s="140"/>
      <c r="Z5313" s="140"/>
    </row>
    <row r="5314" customFormat="false" ht="12.75" hidden="false" customHeight="false" outlineLevel="0" collapsed="false">
      <c r="A5314" s="0" t="e">
        <f aca="false">INDEX(BucketTable,MATCH(B5314,SumMonths,0),1)</f>
        <v>#N/A</v>
      </c>
      <c r="Y5314" s="140"/>
      <c r="Z5314" s="140"/>
    </row>
    <row r="5315" customFormat="false" ht="12.75" hidden="false" customHeight="false" outlineLevel="0" collapsed="false">
      <c r="A5315" s="0" t="e">
        <f aca="false">INDEX(BucketTable,MATCH(B5315,SumMonths,0),1)</f>
        <v>#N/A</v>
      </c>
      <c r="Y5315" s="140"/>
      <c r="Z5315" s="140"/>
    </row>
    <row r="5316" customFormat="false" ht="12.75" hidden="false" customHeight="false" outlineLevel="0" collapsed="false">
      <c r="A5316" s="0" t="e">
        <f aca="false">INDEX(BucketTable,MATCH(B5316,SumMonths,0),1)</f>
        <v>#N/A</v>
      </c>
      <c r="Y5316" s="140"/>
      <c r="Z5316" s="140"/>
    </row>
    <row r="5317" customFormat="false" ht="12.75" hidden="false" customHeight="false" outlineLevel="0" collapsed="false">
      <c r="A5317" s="0" t="e">
        <f aca="false">INDEX(BucketTable,MATCH(B5317,SumMonths,0),1)</f>
        <v>#N/A</v>
      </c>
      <c r="Y5317" s="140"/>
      <c r="Z5317" s="140"/>
    </row>
    <row r="5318" customFormat="false" ht="12.75" hidden="false" customHeight="false" outlineLevel="0" collapsed="false">
      <c r="A5318" s="0" t="e">
        <f aca="false">INDEX(BucketTable,MATCH(B5318,SumMonths,0),1)</f>
        <v>#N/A</v>
      </c>
      <c r="Y5318" s="140"/>
      <c r="Z5318" s="140"/>
    </row>
    <row r="5319" customFormat="false" ht="12.75" hidden="false" customHeight="false" outlineLevel="0" collapsed="false">
      <c r="A5319" s="0" t="e">
        <f aca="false">INDEX(BucketTable,MATCH(B5319,SumMonths,0),1)</f>
        <v>#N/A</v>
      </c>
      <c r="Y5319" s="140"/>
      <c r="Z5319" s="140"/>
    </row>
    <row r="5320" customFormat="false" ht="12.75" hidden="false" customHeight="false" outlineLevel="0" collapsed="false">
      <c r="A5320" s="0" t="e">
        <f aca="false">INDEX(BucketTable,MATCH(B5320,SumMonths,0),1)</f>
        <v>#N/A</v>
      </c>
      <c r="Y5320" s="140"/>
      <c r="Z5320" s="140"/>
    </row>
    <row r="5321" customFormat="false" ht="12.75" hidden="false" customHeight="false" outlineLevel="0" collapsed="false">
      <c r="A5321" s="0" t="e">
        <f aca="false">INDEX(BucketTable,MATCH(B5321,SumMonths,0),1)</f>
        <v>#N/A</v>
      </c>
      <c r="Y5321" s="140"/>
      <c r="Z5321" s="140"/>
    </row>
    <row r="5322" customFormat="false" ht="12.75" hidden="false" customHeight="false" outlineLevel="0" collapsed="false">
      <c r="A5322" s="0" t="e">
        <f aca="false">INDEX(BucketTable,MATCH(B5322,SumMonths,0),1)</f>
        <v>#N/A</v>
      </c>
      <c r="Y5322" s="140"/>
      <c r="Z5322" s="140"/>
    </row>
    <row r="5323" customFormat="false" ht="12.75" hidden="false" customHeight="false" outlineLevel="0" collapsed="false">
      <c r="A5323" s="0" t="e">
        <f aca="false">INDEX(BucketTable,MATCH(B5323,SumMonths,0),1)</f>
        <v>#N/A</v>
      </c>
      <c r="Y5323" s="140"/>
      <c r="Z5323" s="140"/>
    </row>
    <row r="5324" customFormat="false" ht="12.75" hidden="false" customHeight="false" outlineLevel="0" collapsed="false">
      <c r="A5324" s="0" t="e">
        <f aca="false">INDEX(BucketTable,MATCH(B5324,SumMonths,0),1)</f>
        <v>#N/A</v>
      </c>
      <c r="Y5324" s="140"/>
      <c r="Z5324" s="140"/>
    </row>
    <row r="5325" customFormat="false" ht="12.75" hidden="false" customHeight="false" outlineLevel="0" collapsed="false">
      <c r="A5325" s="0" t="e">
        <f aca="false">INDEX(BucketTable,MATCH(B5325,SumMonths,0),1)</f>
        <v>#N/A</v>
      </c>
      <c r="Y5325" s="140"/>
      <c r="Z5325" s="140"/>
    </row>
    <row r="5326" customFormat="false" ht="12.75" hidden="false" customHeight="false" outlineLevel="0" collapsed="false">
      <c r="A5326" s="0" t="e">
        <f aca="false">INDEX(BucketTable,MATCH(B5326,SumMonths,0),1)</f>
        <v>#N/A</v>
      </c>
      <c r="Y5326" s="140"/>
      <c r="Z5326" s="140"/>
    </row>
    <row r="5327" customFormat="false" ht="12.75" hidden="false" customHeight="false" outlineLevel="0" collapsed="false">
      <c r="A5327" s="0" t="e">
        <f aca="false">INDEX(BucketTable,MATCH(B5327,SumMonths,0),1)</f>
        <v>#N/A</v>
      </c>
      <c r="Y5327" s="140"/>
      <c r="Z5327" s="140"/>
    </row>
    <row r="5328" customFormat="false" ht="12.75" hidden="false" customHeight="false" outlineLevel="0" collapsed="false">
      <c r="A5328" s="0" t="e">
        <f aca="false">INDEX(BucketTable,MATCH(B5328,SumMonths,0),1)</f>
        <v>#N/A</v>
      </c>
      <c r="Y5328" s="140"/>
      <c r="Z5328" s="140"/>
    </row>
    <row r="5329" customFormat="false" ht="12.75" hidden="false" customHeight="false" outlineLevel="0" collapsed="false">
      <c r="A5329" s="0" t="e">
        <f aca="false">INDEX(BucketTable,MATCH(B5329,SumMonths,0),1)</f>
        <v>#N/A</v>
      </c>
      <c r="Y5329" s="140"/>
      <c r="Z5329" s="140"/>
    </row>
    <row r="5330" customFormat="false" ht="12.75" hidden="false" customHeight="false" outlineLevel="0" collapsed="false">
      <c r="A5330" s="0" t="e">
        <f aca="false">INDEX(BucketTable,MATCH(B5330,SumMonths,0),1)</f>
        <v>#N/A</v>
      </c>
      <c r="Y5330" s="140"/>
      <c r="Z5330" s="140"/>
    </row>
    <row r="5331" customFormat="false" ht="12.75" hidden="false" customHeight="false" outlineLevel="0" collapsed="false">
      <c r="A5331" s="0" t="e">
        <f aca="false">INDEX(BucketTable,MATCH(B5331,SumMonths,0),1)</f>
        <v>#N/A</v>
      </c>
      <c r="Y5331" s="140"/>
      <c r="Z5331" s="140"/>
    </row>
    <row r="5332" customFormat="false" ht="12.75" hidden="false" customHeight="false" outlineLevel="0" collapsed="false">
      <c r="A5332" s="0" t="e">
        <f aca="false">INDEX(BucketTable,MATCH(B5332,SumMonths,0),1)</f>
        <v>#N/A</v>
      </c>
      <c r="Y5332" s="140"/>
      <c r="Z5332" s="140"/>
    </row>
    <row r="5333" customFormat="false" ht="12.75" hidden="false" customHeight="false" outlineLevel="0" collapsed="false">
      <c r="A5333" s="0" t="e">
        <f aca="false">INDEX(BucketTable,MATCH(B5333,SumMonths,0),1)</f>
        <v>#N/A</v>
      </c>
      <c r="Y5333" s="140"/>
      <c r="Z5333" s="140"/>
    </row>
    <row r="5334" customFormat="false" ht="12.75" hidden="false" customHeight="false" outlineLevel="0" collapsed="false">
      <c r="A5334" s="0" t="e">
        <f aca="false">INDEX(BucketTable,MATCH(B5334,SumMonths,0),1)</f>
        <v>#N/A</v>
      </c>
      <c r="Y5334" s="140"/>
      <c r="Z5334" s="140"/>
    </row>
    <row r="5335" customFormat="false" ht="12.75" hidden="false" customHeight="false" outlineLevel="0" collapsed="false">
      <c r="A5335" s="0" t="e">
        <f aca="false">INDEX(BucketTable,MATCH(B5335,SumMonths,0),1)</f>
        <v>#N/A</v>
      </c>
      <c r="Y5335" s="140"/>
      <c r="Z5335" s="140"/>
    </row>
    <row r="5336" customFormat="false" ht="12.75" hidden="false" customHeight="false" outlineLevel="0" collapsed="false">
      <c r="A5336" s="0" t="e">
        <f aca="false">INDEX(BucketTable,MATCH(B5336,SumMonths,0),1)</f>
        <v>#N/A</v>
      </c>
      <c r="Y5336" s="140"/>
      <c r="Z5336" s="140"/>
    </row>
    <row r="5337" customFormat="false" ht="12.75" hidden="false" customHeight="false" outlineLevel="0" collapsed="false">
      <c r="A5337" s="0" t="e">
        <f aca="false">INDEX(BucketTable,MATCH(B5337,SumMonths,0),1)</f>
        <v>#N/A</v>
      </c>
      <c r="Y5337" s="140"/>
      <c r="Z5337" s="140"/>
    </row>
    <row r="5338" customFormat="false" ht="12.75" hidden="false" customHeight="false" outlineLevel="0" collapsed="false">
      <c r="A5338" s="0" t="e">
        <f aca="false">INDEX(BucketTable,MATCH(B5338,SumMonths,0),1)</f>
        <v>#N/A</v>
      </c>
      <c r="Y5338" s="140"/>
      <c r="Z5338" s="140"/>
    </row>
    <row r="5339" customFormat="false" ht="12.75" hidden="false" customHeight="false" outlineLevel="0" collapsed="false">
      <c r="A5339" s="0" t="e">
        <f aca="false">INDEX(BucketTable,MATCH(B5339,SumMonths,0),1)</f>
        <v>#N/A</v>
      </c>
      <c r="Y5339" s="140"/>
      <c r="Z5339" s="140"/>
    </row>
    <row r="5340" customFormat="false" ht="12.75" hidden="false" customHeight="false" outlineLevel="0" collapsed="false">
      <c r="A5340" s="0" t="e">
        <f aca="false">INDEX(BucketTable,MATCH(B5340,SumMonths,0),1)</f>
        <v>#N/A</v>
      </c>
      <c r="Y5340" s="140"/>
      <c r="Z5340" s="140"/>
    </row>
    <row r="5341" customFormat="false" ht="12.75" hidden="false" customHeight="false" outlineLevel="0" collapsed="false">
      <c r="A5341" s="0" t="e">
        <f aca="false">INDEX(BucketTable,MATCH(B5341,SumMonths,0),1)</f>
        <v>#N/A</v>
      </c>
      <c r="Y5341" s="140"/>
      <c r="Z5341" s="140"/>
    </row>
    <row r="5342" customFormat="false" ht="12.75" hidden="false" customHeight="false" outlineLevel="0" collapsed="false">
      <c r="A5342" s="0" t="e">
        <f aca="false">INDEX(BucketTable,MATCH(B5342,SumMonths,0),1)</f>
        <v>#N/A</v>
      </c>
      <c r="Y5342" s="140"/>
      <c r="Z5342" s="140"/>
    </row>
    <row r="5343" customFormat="false" ht="12.75" hidden="false" customHeight="false" outlineLevel="0" collapsed="false">
      <c r="A5343" s="0" t="e">
        <f aca="false">INDEX(BucketTable,MATCH(B5343,SumMonths,0),1)</f>
        <v>#N/A</v>
      </c>
      <c r="Y5343" s="140"/>
      <c r="Z5343" s="140"/>
    </row>
    <row r="5344" customFormat="false" ht="12.75" hidden="false" customHeight="false" outlineLevel="0" collapsed="false">
      <c r="A5344" s="0" t="e">
        <f aca="false">INDEX(BucketTable,MATCH(B5344,SumMonths,0),1)</f>
        <v>#N/A</v>
      </c>
      <c r="Y5344" s="140"/>
      <c r="Z5344" s="140"/>
    </row>
    <row r="5345" customFormat="false" ht="12.75" hidden="false" customHeight="false" outlineLevel="0" collapsed="false">
      <c r="A5345" s="0" t="e">
        <f aca="false">INDEX(BucketTable,MATCH(B5345,SumMonths,0),1)</f>
        <v>#N/A</v>
      </c>
      <c r="Y5345" s="140"/>
      <c r="Z5345" s="140"/>
    </row>
    <row r="5346" customFormat="false" ht="12.75" hidden="false" customHeight="false" outlineLevel="0" collapsed="false">
      <c r="A5346" s="0" t="e">
        <f aca="false">INDEX(BucketTable,MATCH(B5346,SumMonths,0),1)</f>
        <v>#N/A</v>
      </c>
      <c r="Y5346" s="140"/>
      <c r="Z5346" s="140"/>
    </row>
    <row r="5347" customFormat="false" ht="12.75" hidden="false" customHeight="false" outlineLevel="0" collapsed="false">
      <c r="A5347" s="0" t="e">
        <f aca="false">INDEX(BucketTable,MATCH(B5347,SumMonths,0),1)</f>
        <v>#N/A</v>
      </c>
      <c r="Y5347" s="140"/>
      <c r="Z5347" s="140"/>
    </row>
    <row r="5348" customFormat="false" ht="12.75" hidden="false" customHeight="false" outlineLevel="0" collapsed="false">
      <c r="A5348" s="0" t="e">
        <f aca="false">INDEX(BucketTable,MATCH(B5348,SumMonths,0),1)</f>
        <v>#N/A</v>
      </c>
      <c r="Y5348" s="140"/>
      <c r="Z5348" s="140"/>
    </row>
    <row r="5349" customFormat="false" ht="12.75" hidden="false" customHeight="false" outlineLevel="0" collapsed="false">
      <c r="A5349" s="0" t="e">
        <f aca="false">INDEX(BucketTable,MATCH(B5349,SumMonths,0),1)</f>
        <v>#N/A</v>
      </c>
      <c r="Y5349" s="140"/>
      <c r="Z5349" s="140"/>
    </row>
    <row r="5350" customFormat="false" ht="12.75" hidden="false" customHeight="false" outlineLevel="0" collapsed="false">
      <c r="A5350" s="0" t="e">
        <f aca="false">INDEX(BucketTable,MATCH(B5350,SumMonths,0),1)</f>
        <v>#N/A</v>
      </c>
      <c r="Y5350" s="140"/>
      <c r="Z5350" s="140"/>
    </row>
    <row r="5351" customFormat="false" ht="12.75" hidden="false" customHeight="false" outlineLevel="0" collapsed="false">
      <c r="A5351" s="0" t="e">
        <f aca="false">INDEX(BucketTable,MATCH(B5351,SumMonths,0),1)</f>
        <v>#N/A</v>
      </c>
      <c r="Y5351" s="140"/>
      <c r="Z5351" s="140"/>
    </row>
    <row r="5352" customFormat="false" ht="12.75" hidden="false" customHeight="false" outlineLevel="0" collapsed="false">
      <c r="A5352" s="0" t="e">
        <f aca="false">INDEX(BucketTable,MATCH(B5352,SumMonths,0),1)</f>
        <v>#N/A</v>
      </c>
      <c r="Y5352" s="140"/>
      <c r="Z5352" s="140"/>
    </row>
    <row r="5353" customFormat="false" ht="12.75" hidden="false" customHeight="false" outlineLevel="0" collapsed="false">
      <c r="A5353" s="0" t="e">
        <f aca="false">INDEX(BucketTable,MATCH(B5353,SumMonths,0),1)</f>
        <v>#N/A</v>
      </c>
      <c r="Y5353" s="140"/>
      <c r="Z5353" s="140"/>
    </row>
    <row r="5354" customFormat="false" ht="12.75" hidden="false" customHeight="false" outlineLevel="0" collapsed="false">
      <c r="A5354" s="0" t="e">
        <f aca="false">INDEX(BucketTable,MATCH(B5354,SumMonths,0),1)</f>
        <v>#N/A</v>
      </c>
      <c r="Y5354" s="140"/>
      <c r="Z5354" s="140"/>
    </row>
    <row r="5355" customFormat="false" ht="12.75" hidden="false" customHeight="false" outlineLevel="0" collapsed="false">
      <c r="A5355" s="0" t="e">
        <f aca="false">INDEX(BucketTable,MATCH(B5355,SumMonths,0),1)</f>
        <v>#N/A</v>
      </c>
      <c r="Y5355" s="140"/>
      <c r="Z5355" s="140"/>
    </row>
    <row r="5356" customFormat="false" ht="12.75" hidden="false" customHeight="false" outlineLevel="0" collapsed="false">
      <c r="A5356" s="0" t="e">
        <f aca="false">INDEX(BucketTable,MATCH(B5356,SumMonths,0),1)</f>
        <v>#N/A</v>
      </c>
      <c r="Y5356" s="140"/>
      <c r="Z5356" s="140"/>
    </row>
    <row r="5357" customFormat="false" ht="12.75" hidden="false" customHeight="false" outlineLevel="0" collapsed="false">
      <c r="A5357" s="0" t="e">
        <f aca="false">INDEX(BucketTable,MATCH(B5357,SumMonths,0),1)</f>
        <v>#N/A</v>
      </c>
      <c r="Y5357" s="140"/>
      <c r="Z5357" s="140"/>
    </row>
    <row r="5358" customFormat="false" ht="12.75" hidden="false" customHeight="false" outlineLevel="0" collapsed="false">
      <c r="A5358" s="0" t="e">
        <f aca="false">INDEX(BucketTable,MATCH(B5358,SumMonths,0),1)</f>
        <v>#N/A</v>
      </c>
      <c r="Y5358" s="140"/>
      <c r="Z5358" s="140"/>
    </row>
    <row r="5359" customFormat="false" ht="12.75" hidden="false" customHeight="false" outlineLevel="0" collapsed="false">
      <c r="A5359" s="0" t="e">
        <f aca="false">INDEX(BucketTable,MATCH(B5359,SumMonths,0),1)</f>
        <v>#N/A</v>
      </c>
      <c r="Y5359" s="140"/>
      <c r="Z5359" s="140"/>
    </row>
    <row r="5360" customFormat="false" ht="12.75" hidden="false" customHeight="false" outlineLevel="0" collapsed="false">
      <c r="A5360" s="0" t="e">
        <f aca="false">INDEX(BucketTable,MATCH(B5360,SumMonths,0),1)</f>
        <v>#N/A</v>
      </c>
      <c r="Y5360" s="140"/>
      <c r="Z5360" s="140"/>
    </row>
    <row r="5361" customFormat="false" ht="12.75" hidden="false" customHeight="false" outlineLevel="0" collapsed="false">
      <c r="A5361" s="0" t="e">
        <f aca="false">INDEX(BucketTable,MATCH(B5361,SumMonths,0),1)</f>
        <v>#N/A</v>
      </c>
      <c r="Y5361" s="140"/>
      <c r="Z5361" s="140"/>
    </row>
    <row r="5362" customFormat="false" ht="12.75" hidden="false" customHeight="false" outlineLevel="0" collapsed="false">
      <c r="A5362" s="0" t="e">
        <f aca="false">INDEX(BucketTable,MATCH(B5362,SumMonths,0),1)</f>
        <v>#N/A</v>
      </c>
      <c r="Y5362" s="140"/>
      <c r="Z5362" s="140"/>
    </row>
    <row r="5363" customFormat="false" ht="12.75" hidden="false" customHeight="false" outlineLevel="0" collapsed="false">
      <c r="A5363" s="0" t="e">
        <f aca="false">INDEX(BucketTable,MATCH(B5363,SumMonths,0),1)</f>
        <v>#N/A</v>
      </c>
      <c r="Y5363" s="140"/>
      <c r="Z5363" s="140"/>
    </row>
    <row r="5364" customFormat="false" ht="12.75" hidden="false" customHeight="false" outlineLevel="0" collapsed="false">
      <c r="A5364" s="0" t="e">
        <f aca="false">INDEX(BucketTable,MATCH(B5364,SumMonths,0),1)</f>
        <v>#N/A</v>
      </c>
      <c r="Y5364" s="140"/>
      <c r="Z5364" s="140"/>
    </row>
    <row r="5365" customFormat="false" ht="12.75" hidden="false" customHeight="false" outlineLevel="0" collapsed="false">
      <c r="A5365" s="0" t="e">
        <f aca="false">INDEX(BucketTable,MATCH(B5365,SumMonths,0),1)</f>
        <v>#N/A</v>
      </c>
      <c r="Y5365" s="140"/>
      <c r="Z5365" s="140"/>
    </row>
    <row r="5366" customFormat="false" ht="12.75" hidden="false" customHeight="false" outlineLevel="0" collapsed="false">
      <c r="A5366" s="0" t="e">
        <f aca="false">INDEX(BucketTable,MATCH(B5366,SumMonths,0),1)</f>
        <v>#N/A</v>
      </c>
      <c r="Y5366" s="140"/>
      <c r="Z5366" s="140"/>
    </row>
    <row r="5367" customFormat="false" ht="12.75" hidden="false" customHeight="false" outlineLevel="0" collapsed="false">
      <c r="A5367" s="0" t="e">
        <f aca="false">INDEX(BucketTable,MATCH(B5367,SumMonths,0),1)</f>
        <v>#N/A</v>
      </c>
      <c r="Y5367" s="140"/>
      <c r="Z5367" s="140"/>
    </row>
    <row r="5368" customFormat="false" ht="12.75" hidden="false" customHeight="false" outlineLevel="0" collapsed="false">
      <c r="A5368" s="0" t="e">
        <f aca="false">INDEX(BucketTable,MATCH(B5368,SumMonths,0),1)</f>
        <v>#N/A</v>
      </c>
      <c r="Y5368" s="140"/>
      <c r="Z5368" s="140"/>
    </row>
    <row r="5369" customFormat="false" ht="12.75" hidden="false" customHeight="false" outlineLevel="0" collapsed="false">
      <c r="A5369" s="0" t="e">
        <f aca="false">INDEX(BucketTable,MATCH(B5369,SumMonths,0),1)</f>
        <v>#N/A</v>
      </c>
      <c r="Y5369" s="140"/>
      <c r="Z5369" s="140"/>
    </row>
    <row r="5370" customFormat="false" ht="12.75" hidden="false" customHeight="false" outlineLevel="0" collapsed="false">
      <c r="A5370" s="0" t="e">
        <f aca="false">INDEX(BucketTable,MATCH(B5370,SumMonths,0),1)</f>
        <v>#N/A</v>
      </c>
      <c r="Y5370" s="140"/>
      <c r="Z5370" s="140"/>
    </row>
    <row r="5371" customFormat="false" ht="12.75" hidden="false" customHeight="false" outlineLevel="0" collapsed="false">
      <c r="A5371" s="0" t="e">
        <f aca="false">INDEX(BucketTable,MATCH(B5371,SumMonths,0),1)</f>
        <v>#N/A</v>
      </c>
      <c r="Y5371" s="140"/>
      <c r="Z5371" s="140"/>
    </row>
    <row r="5372" customFormat="false" ht="12.75" hidden="false" customHeight="false" outlineLevel="0" collapsed="false">
      <c r="A5372" s="0" t="e">
        <f aca="false">INDEX(BucketTable,MATCH(B5372,SumMonths,0),1)</f>
        <v>#N/A</v>
      </c>
      <c r="Y5372" s="140"/>
      <c r="Z5372" s="140"/>
    </row>
    <row r="5373" customFormat="false" ht="12.75" hidden="false" customHeight="false" outlineLevel="0" collapsed="false">
      <c r="A5373" s="0" t="e">
        <f aca="false">INDEX(BucketTable,MATCH(B5373,SumMonths,0),1)</f>
        <v>#N/A</v>
      </c>
      <c r="Y5373" s="140"/>
      <c r="Z5373" s="140"/>
    </row>
    <row r="5374" customFormat="false" ht="12.75" hidden="false" customHeight="false" outlineLevel="0" collapsed="false">
      <c r="A5374" s="0" t="e">
        <f aca="false">INDEX(BucketTable,MATCH(B5374,SumMonths,0),1)</f>
        <v>#N/A</v>
      </c>
      <c r="Y5374" s="140"/>
      <c r="Z5374" s="140"/>
    </row>
    <row r="5375" customFormat="false" ht="12.75" hidden="false" customHeight="false" outlineLevel="0" collapsed="false">
      <c r="A5375" s="0" t="e">
        <f aca="false">INDEX(BucketTable,MATCH(B5375,SumMonths,0),1)</f>
        <v>#N/A</v>
      </c>
      <c r="Y5375" s="140"/>
      <c r="Z5375" s="140"/>
    </row>
    <row r="5376" customFormat="false" ht="12.75" hidden="false" customHeight="false" outlineLevel="0" collapsed="false">
      <c r="A5376" s="0" t="e">
        <f aca="false">INDEX(BucketTable,MATCH(B5376,SumMonths,0),1)</f>
        <v>#N/A</v>
      </c>
      <c r="Y5376" s="140"/>
      <c r="Z5376" s="140"/>
    </row>
    <row r="5377" customFormat="false" ht="12.75" hidden="false" customHeight="false" outlineLevel="0" collapsed="false">
      <c r="A5377" s="0" t="e">
        <f aca="false">INDEX(BucketTable,MATCH(B5377,SumMonths,0),1)</f>
        <v>#N/A</v>
      </c>
      <c r="Y5377" s="140"/>
      <c r="Z5377" s="140"/>
    </row>
    <row r="5378" customFormat="false" ht="12.75" hidden="false" customHeight="false" outlineLevel="0" collapsed="false">
      <c r="A5378" s="0" t="e">
        <f aca="false">INDEX(BucketTable,MATCH(B5378,SumMonths,0),1)</f>
        <v>#N/A</v>
      </c>
      <c r="Y5378" s="140"/>
      <c r="Z5378" s="140"/>
    </row>
    <row r="5379" customFormat="false" ht="12.75" hidden="false" customHeight="false" outlineLevel="0" collapsed="false">
      <c r="A5379" s="0" t="e">
        <f aca="false">INDEX(BucketTable,MATCH(B5379,SumMonths,0),1)</f>
        <v>#N/A</v>
      </c>
      <c r="Y5379" s="140"/>
      <c r="Z5379" s="140"/>
    </row>
    <row r="5380" customFormat="false" ht="12.75" hidden="false" customHeight="false" outlineLevel="0" collapsed="false">
      <c r="A5380" s="0" t="e">
        <f aca="false">INDEX(BucketTable,MATCH(B5380,SumMonths,0),1)</f>
        <v>#N/A</v>
      </c>
      <c r="Y5380" s="140"/>
      <c r="Z5380" s="140"/>
    </row>
    <row r="5381" customFormat="false" ht="12.75" hidden="false" customHeight="false" outlineLevel="0" collapsed="false">
      <c r="A5381" s="0" t="e">
        <f aca="false">INDEX(BucketTable,MATCH(B5381,SumMonths,0),1)</f>
        <v>#N/A</v>
      </c>
      <c r="Y5381" s="140"/>
      <c r="Z5381" s="140"/>
    </row>
    <row r="5382" customFormat="false" ht="12.75" hidden="false" customHeight="false" outlineLevel="0" collapsed="false">
      <c r="A5382" s="0" t="e">
        <f aca="false">INDEX(BucketTable,MATCH(B5382,SumMonths,0),1)</f>
        <v>#N/A</v>
      </c>
      <c r="Y5382" s="140"/>
      <c r="Z5382" s="140"/>
    </row>
    <row r="5383" customFormat="false" ht="12.75" hidden="false" customHeight="false" outlineLevel="0" collapsed="false">
      <c r="A5383" s="0" t="e">
        <f aca="false">INDEX(BucketTable,MATCH(B5383,SumMonths,0),1)</f>
        <v>#N/A</v>
      </c>
      <c r="Y5383" s="140"/>
      <c r="Z5383" s="140"/>
    </row>
    <row r="5384" customFormat="false" ht="12.75" hidden="false" customHeight="false" outlineLevel="0" collapsed="false">
      <c r="A5384" s="0" t="e">
        <f aca="false">INDEX(BucketTable,MATCH(B5384,SumMonths,0),1)</f>
        <v>#N/A</v>
      </c>
      <c r="Y5384" s="140"/>
      <c r="Z5384" s="140"/>
    </row>
    <row r="5385" customFormat="false" ht="12.75" hidden="false" customHeight="false" outlineLevel="0" collapsed="false">
      <c r="A5385" s="0" t="e">
        <f aca="false">INDEX(BucketTable,MATCH(B5385,SumMonths,0),1)</f>
        <v>#N/A</v>
      </c>
      <c r="Y5385" s="140"/>
      <c r="Z5385" s="140"/>
    </row>
    <row r="5386" customFormat="false" ht="12.75" hidden="false" customHeight="false" outlineLevel="0" collapsed="false">
      <c r="A5386" s="0" t="e">
        <f aca="false">INDEX(BucketTable,MATCH(B5386,SumMonths,0),1)</f>
        <v>#N/A</v>
      </c>
      <c r="Y5386" s="140"/>
      <c r="Z5386" s="140"/>
    </row>
    <row r="5387" customFormat="false" ht="12.75" hidden="false" customHeight="false" outlineLevel="0" collapsed="false">
      <c r="A5387" s="0" t="e">
        <f aca="false">INDEX(BucketTable,MATCH(B5387,SumMonths,0),1)</f>
        <v>#N/A</v>
      </c>
      <c r="Y5387" s="140"/>
      <c r="Z5387" s="140"/>
    </row>
    <row r="5388" customFormat="false" ht="12.75" hidden="false" customHeight="false" outlineLevel="0" collapsed="false">
      <c r="A5388" s="0" t="e">
        <f aca="false">INDEX(BucketTable,MATCH(B5388,SumMonths,0),1)</f>
        <v>#N/A</v>
      </c>
      <c r="Y5388" s="140"/>
      <c r="Z5388" s="140"/>
    </row>
    <row r="5389" customFormat="false" ht="12.75" hidden="false" customHeight="false" outlineLevel="0" collapsed="false">
      <c r="A5389" s="0" t="e">
        <f aca="false">INDEX(BucketTable,MATCH(B5389,SumMonths,0),1)</f>
        <v>#N/A</v>
      </c>
      <c r="Y5389" s="140"/>
      <c r="Z5389" s="140"/>
    </row>
    <row r="5390" customFormat="false" ht="12.75" hidden="false" customHeight="false" outlineLevel="0" collapsed="false">
      <c r="A5390" s="0" t="e">
        <f aca="false">INDEX(BucketTable,MATCH(B5390,SumMonths,0),1)</f>
        <v>#N/A</v>
      </c>
      <c r="Y5390" s="140"/>
      <c r="Z5390" s="140"/>
    </row>
    <row r="5391" customFormat="false" ht="12.75" hidden="false" customHeight="false" outlineLevel="0" collapsed="false">
      <c r="A5391" s="0" t="e">
        <f aca="false">INDEX(BucketTable,MATCH(B5391,SumMonths,0),1)</f>
        <v>#N/A</v>
      </c>
      <c r="Y5391" s="140"/>
      <c r="Z5391" s="140"/>
    </row>
    <row r="5392" customFormat="false" ht="12.75" hidden="false" customHeight="false" outlineLevel="0" collapsed="false">
      <c r="A5392" s="0" t="e">
        <f aca="false">INDEX(BucketTable,MATCH(B5392,SumMonths,0),1)</f>
        <v>#N/A</v>
      </c>
      <c r="Y5392" s="140"/>
      <c r="Z5392" s="140"/>
    </row>
    <row r="5393" customFormat="false" ht="12.75" hidden="false" customHeight="false" outlineLevel="0" collapsed="false">
      <c r="A5393" s="0" t="e">
        <f aca="false">INDEX(BucketTable,MATCH(B5393,SumMonths,0),1)</f>
        <v>#N/A</v>
      </c>
      <c r="Y5393" s="140"/>
      <c r="Z5393" s="140"/>
    </row>
    <row r="5394" customFormat="false" ht="12.75" hidden="false" customHeight="false" outlineLevel="0" collapsed="false">
      <c r="A5394" s="0" t="e">
        <f aca="false">INDEX(BucketTable,MATCH(B5394,SumMonths,0),1)</f>
        <v>#N/A</v>
      </c>
      <c r="Y5394" s="140"/>
      <c r="Z5394" s="140"/>
    </row>
    <row r="5395" customFormat="false" ht="12.75" hidden="false" customHeight="false" outlineLevel="0" collapsed="false">
      <c r="A5395" s="0" t="e">
        <f aca="false">INDEX(BucketTable,MATCH(B5395,SumMonths,0),1)</f>
        <v>#N/A</v>
      </c>
      <c r="Y5395" s="140"/>
      <c r="Z5395" s="140"/>
    </row>
    <row r="5396" customFormat="false" ht="12.75" hidden="false" customHeight="false" outlineLevel="0" collapsed="false">
      <c r="A5396" s="0" t="e">
        <f aca="false">INDEX(BucketTable,MATCH(B5396,SumMonths,0),1)</f>
        <v>#N/A</v>
      </c>
      <c r="Y5396" s="140"/>
      <c r="Z5396" s="140"/>
    </row>
    <row r="5397" customFormat="false" ht="12.75" hidden="false" customHeight="false" outlineLevel="0" collapsed="false">
      <c r="A5397" s="0" t="e">
        <f aca="false">INDEX(BucketTable,MATCH(B5397,SumMonths,0),1)</f>
        <v>#N/A</v>
      </c>
      <c r="Y5397" s="140"/>
      <c r="Z5397" s="140"/>
    </row>
    <row r="5398" customFormat="false" ht="12.75" hidden="false" customHeight="false" outlineLevel="0" collapsed="false">
      <c r="A5398" s="0" t="e">
        <f aca="false">INDEX(BucketTable,MATCH(B5398,SumMonths,0),1)</f>
        <v>#N/A</v>
      </c>
      <c r="Y5398" s="140"/>
      <c r="Z5398" s="140"/>
    </row>
    <row r="5399" customFormat="false" ht="12.75" hidden="false" customHeight="false" outlineLevel="0" collapsed="false">
      <c r="A5399" s="0" t="e">
        <f aca="false">INDEX(BucketTable,MATCH(B5399,SumMonths,0),1)</f>
        <v>#N/A</v>
      </c>
      <c r="Y5399" s="140"/>
      <c r="Z5399" s="140"/>
    </row>
    <row r="5400" customFormat="false" ht="12.75" hidden="false" customHeight="false" outlineLevel="0" collapsed="false">
      <c r="A5400" s="0" t="e">
        <f aca="false">INDEX(BucketTable,MATCH(B5400,SumMonths,0),1)</f>
        <v>#N/A</v>
      </c>
      <c r="Y5400" s="140"/>
      <c r="Z5400" s="140"/>
    </row>
    <row r="5401" customFormat="false" ht="12.75" hidden="false" customHeight="false" outlineLevel="0" collapsed="false">
      <c r="A5401" s="0" t="e">
        <f aca="false">INDEX(BucketTable,MATCH(B5401,SumMonths,0),1)</f>
        <v>#N/A</v>
      </c>
      <c r="Y5401" s="140"/>
      <c r="Z5401" s="140"/>
    </row>
    <row r="5402" customFormat="false" ht="12.75" hidden="false" customHeight="false" outlineLevel="0" collapsed="false">
      <c r="A5402" s="0" t="e">
        <f aca="false">INDEX(BucketTable,MATCH(B5402,SumMonths,0),1)</f>
        <v>#N/A</v>
      </c>
      <c r="Y5402" s="140"/>
      <c r="Z5402" s="140"/>
    </row>
    <row r="5403" customFormat="false" ht="12.75" hidden="false" customHeight="false" outlineLevel="0" collapsed="false">
      <c r="A5403" s="0" t="e">
        <f aca="false">INDEX(BucketTable,MATCH(B5403,SumMonths,0),1)</f>
        <v>#N/A</v>
      </c>
      <c r="Y5403" s="140"/>
      <c r="Z5403" s="140"/>
    </row>
    <row r="5404" customFormat="false" ht="12.75" hidden="false" customHeight="false" outlineLevel="0" collapsed="false">
      <c r="A5404" s="0" t="e">
        <f aca="false">INDEX(BucketTable,MATCH(B5404,SumMonths,0),1)</f>
        <v>#N/A</v>
      </c>
      <c r="Y5404" s="140"/>
      <c r="Z5404" s="140"/>
    </row>
    <row r="5405" customFormat="false" ht="12.75" hidden="false" customHeight="false" outlineLevel="0" collapsed="false">
      <c r="A5405" s="0" t="e">
        <f aca="false">INDEX(BucketTable,MATCH(B5405,SumMonths,0),1)</f>
        <v>#N/A</v>
      </c>
      <c r="Y5405" s="140"/>
      <c r="Z5405" s="140"/>
    </row>
    <row r="5406" customFormat="false" ht="12.75" hidden="false" customHeight="false" outlineLevel="0" collapsed="false">
      <c r="A5406" s="0" t="e">
        <f aca="false">INDEX(BucketTable,MATCH(B5406,SumMonths,0),1)</f>
        <v>#N/A</v>
      </c>
      <c r="Y5406" s="140"/>
      <c r="Z5406" s="140"/>
    </row>
    <row r="5407" customFormat="false" ht="12.75" hidden="false" customHeight="false" outlineLevel="0" collapsed="false">
      <c r="A5407" s="0" t="e">
        <f aca="false">INDEX(BucketTable,MATCH(B5407,SumMonths,0),1)</f>
        <v>#N/A</v>
      </c>
      <c r="Y5407" s="140"/>
      <c r="Z5407" s="140"/>
    </row>
    <row r="5408" customFormat="false" ht="12.75" hidden="false" customHeight="false" outlineLevel="0" collapsed="false">
      <c r="A5408" s="0" t="e">
        <f aca="false">INDEX(BucketTable,MATCH(B5408,SumMonths,0),1)</f>
        <v>#N/A</v>
      </c>
      <c r="Y5408" s="140"/>
      <c r="Z5408" s="140"/>
    </row>
    <row r="5409" customFormat="false" ht="12.75" hidden="false" customHeight="false" outlineLevel="0" collapsed="false">
      <c r="A5409" s="0" t="e">
        <f aca="false">INDEX(BucketTable,MATCH(B5409,SumMonths,0),1)</f>
        <v>#N/A</v>
      </c>
      <c r="Y5409" s="140"/>
      <c r="Z5409" s="140"/>
    </row>
    <row r="5410" customFormat="false" ht="12.75" hidden="false" customHeight="false" outlineLevel="0" collapsed="false">
      <c r="A5410" s="0" t="e">
        <f aca="false">INDEX(BucketTable,MATCH(B5410,SumMonths,0),1)</f>
        <v>#N/A</v>
      </c>
      <c r="Y5410" s="140"/>
      <c r="Z5410" s="140"/>
    </row>
    <row r="5411" customFormat="false" ht="12.75" hidden="false" customHeight="false" outlineLevel="0" collapsed="false">
      <c r="A5411" s="0" t="e">
        <f aca="false">INDEX(BucketTable,MATCH(B5411,SumMonths,0),1)</f>
        <v>#N/A</v>
      </c>
      <c r="Y5411" s="140"/>
      <c r="Z5411" s="140"/>
    </row>
    <row r="5412" customFormat="false" ht="12.75" hidden="false" customHeight="false" outlineLevel="0" collapsed="false">
      <c r="A5412" s="0" t="e">
        <f aca="false">INDEX(BucketTable,MATCH(B5412,SumMonths,0),1)</f>
        <v>#N/A</v>
      </c>
      <c r="Y5412" s="140"/>
      <c r="Z5412" s="140"/>
    </row>
    <row r="5413" customFormat="false" ht="12.75" hidden="false" customHeight="false" outlineLevel="0" collapsed="false">
      <c r="A5413" s="0" t="e">
        <f aca="false">INDEX(BucketTable,MATCH(B5413,SumMonths,0),1)</f>
        <v>#N/A</v>
      </c>
      <c r="Y5413" s="140"/>
      <c r="Z5413" s="140"/>
    </row>
    <row r="5414" customFormat="false" ht="12.75" hidden="false" customHeight="false" outlineLevel="0" collapsed="false">
      <c r="A5414" s="0" t="e">
        <f aca="false">INDEX(BucketTable,MATCH(B5414,SumMonths,0),1)</f>
        <v>#N/A</v>
      </c>
      <c r="Y5414" s="140"/>
      <c r="Z5414" s="140"/>
    </row>
    <row r="5415" customFormat="false" ht="12.75" hidden="false" customHeight="false" outlineLevel="0" collapsed="false">
      <c r="A5415" s="0" t="e">
        <f aca="false">INDEX(BucketTable,MATCH(B5415,SumMonths,0),1)</f>
        <v>#N/A</v>
      </c>
      <c r="Y5415" s="140"/>
      <c r="Z5415" s="140"/>
    </row>
    <row r="5416" customFormat="false" ht="12.75" hidden="false" customHeight="false" outlineLevel="0" collapsed="false">
      <c r="A5416" s="0" t="e">
        <f aca="false">INDEX(BucketTable,MATCH(B5416,SumMonths,0),1)</f>
        <v>#N/A</v>
      </c>
      <c r="Y5416" s="140"/>
      <c r="Z5416" s="140"/>
    </row>
    <row r="5417" customFormat="false" ht="12.75" hidden="false" customHeight="false" outlineLevel="0" collapsed="false">
      <c r="A5417" s="0" t="e">
        <f aca="false">INDEX(BucketTable,MATCH(B5417,SumMonths,0),1)</f>
        <v>#N/A</v>
      </c>
      <c r="Y5417" s="140"/>
      <c r="Z5417" s="140"/>
    </row>
    <row r="5418" customFormat="false" ht="12.75" hidden="false" customHeight="false" outlineLevel="0" collapsed="false">
      <c r="A5418" s="0" t="e">
        <f aca="false">INDEX(BucketTable,MATCH(B5418,SumMonths,0),1)</f>
        <v>#N/A</v>
      </c>
      <c r="Y5418" s="140"/>
      <c r="Z5418" s="140"/>
    </row>
    <row r="5419" customFormat="false" ht="12.75" hidden="false" customHeight="false" outlineLevel="0" collapsed="false">
      <c r="A5419" s="0" t="e">
        <f aca="false">INDEX(BucketTable,MATCH(B5419,SumMonths,0),1)</f>
        <v>#N/A</v>
      </c>
      <c r="Y5419" s="140"/>
      <c r="Z5419" s="140"/>
    </row>
    <row r="5420" customFormat="false" ht="12.75" hidden="false" customHeight="false" outlineLevel="0" collapsed="false">
      <c r="A5420" s="0" t="e">
        <f aca="false">INDEX(BucketTable,MATCH(B5420,SumMonths,0),1)</f>
        <v>#N/A</v>
      </c>
      <c r="Y5420" s="140"/>
      <c r="Z5420" s="140"/>
    </row>
    <row r="5421" customFormat="false" ht="12.75" hidden="false" customHeight="false" outlineLevel="0" collapsed="false">
      <c r="A5421" s="0" t="e">
        <f aca="false">INDEX(BucketTable,MATCH(B5421,SumMonths,0),1)</f>
        <v>#N/A</v>
      </c>
      <c r="Y5421" s="140"/>
      <c r="Z5421" s="140"/>
    </row>
    <row r="5422" customFormat="false" ht="12.75" hidden="false" customHeight="false" outlineLevel="0" collapsed="false">
      <c r="A5422" s="0" t="e">
        <f aca="false">INDEX(BucketTable,MATCH(B5422,SumMonths,0),1)</f>
        <v>#N/A</v>
      </c>
      <c r="Y5422" s="140"/>
      <c r="Z5422" s="140"/>
    </row>
    <row r="5423" customFormat="false" ht="12.75" hidden="false" customHeight="false" outlineLevel="0" collapsed="false">
      <c r="A5423" s="0" t="e">
        <f aca="false">INDEX(BucketTable,MATCH(B5423,SumMonths,0),1)</f>
        <v>#N/A</v>
      </c>
      <c r="Y5423" s="140"/>
      <c r="Z5423" s="140"/>
    </row>
    <row r="5424" customFormat="false" ht="12.75" hidden="false" customHeight="false" outlineLevel="0" collapsed="false">
      <c r="A5424" s="0" t="e">
        <f aca="false">INDEX(BucketTable,MATCH(B5424,SumMonths,0),1)</f>
        <v>#N/A</v>
      </c>
      <c r="Y5424" s="140"/>
      <c r="Z5424" s="140"/>
    </row>
    <row r="5425" customFormat="false" ht="12.75" hidden="false" customHeight="false" outlineLevel="0" collapsed="false">
      <c r="A5425" s="0" t="e">
        <f aca="false">INDEX(BucketTable,MATCH(B5425,SumMonths,0),1)</f>
        <v>#N/A</v>
      </c>
      <c r="Y5425" s="140"/>
      <c r="Z5425" s="140"/>
    </row>
    <row r="5426" customFormat="false" ht="12.75" hidden="false" customHeight="false" outlineLevel="0" collapsed="false">
      <c r="A5426" s="0" t="e">
        <f aca="false">INDEX(BucketTable,MATCH(B5426,SumMonths,0),1)</f>
        <v>#N/A</v>
      </c>
      <c r="Y5426" s="140"/>
      <c r="Z5426" s="140"/>
    </row>
    <row r="5427" customFormat="false" ht="12.75" hidden="false" customHeight="false" outlineLevel="0" collapsed="false">
      <c r="A5427" s="0" t="e">
        <f aca="false">INDEX(BucketTable,MATCH(B5427,SumMonths,0),1)</f>
        <v>#N/A</v>
      </c>
      <c r="Y5427" s="140"/>
      <c r="Z5427" s="140"/>
    </row>
    <row r="5428" customFormat="false" ht="12.75" hidden="false" customHeight="false" outlineLevel="0" collapsed="false">
      <c r="A5428" s="0" t="e">
        <f aca="false">INDEX(BucketTable,MATCH(B5428,SumMonths,0),1)</f>
        <v>#N/A</v>
      </c>
      <c r="Y5428" s="140"/>
      <c r="Z5428" s="140"/>
    </row>
    <row r="5429" customFormat="false" ht="12.75" hidden="false" customHeight="false" outlineLevel="0" collapsed="false">
      <c r="A5429" s="0" t="e">
        <f aca="false">INDEX(BucketTable,MATCH(B5429,SumMonths,0),1)</f>
        <v>#N/A</v>
      </c>
      <c r="Y5429" s="140"/>
      <c r="Z5429" s="140"/>
    </row>
    <row r="5430" customFormat="false" ht="12.75" hidden="false" customHeight="false" outlineLevel="0" collapsed="false">
      <c r="A5430" s="0" t="e">
        <f aca="false">INDEX(BucketTable,MATCH(B5430,SumMonths,0),1)</f>
        <v>#N/A</v>
      </c>
      <c r="Y5430" s="140"/>
      <c r="Z5430" s="140"/>
    </row>
    <row r="5431" customFormat="false" ht="12.75" hidden="false" customHeight="false" outlineLevel="0" collapsed="false">
      <c r="A5431" s="0" t="e">
        <f aca="false">INDEX(BucketTable,MATCH(B5431,SumMonths,0),1)</f>
        <v>#N/A</v>
      </c>
      <c r="Y5431" s="140"/>
      <c r="Z5431" s="140"/>
    </row>
    <row r="5432" customFormat="false" ht="12.75" hidden="false" customHeight="false" outlineLevel="0" collapsed="false">
      <c r="A5432" s="0" t="e">
        <f aca="false">INDEX(BucketTable,MATCH(B5432,SumMonths,0),1)</f>
        <v>#N/A</v>
      </c>
      <c r="Y5432" s="140"/>
      <c r="Z5432" s="140"/>
    </row>
    <row r="5433" customFormat="false" ht="12.75" hidden="false" customHeight="false" outlineLevel="0" collapsed="false">
      <c r="A5433" s="0" t="e">
        <f aca="false">INDEX(BucketTable,MATCH(B5433,SumMonths,0),1)</f>
        <v>#N/A</v>
      </c>
      <c r="Y5433" s="140"/>
      <c r="Z5433" s="140"/>
    </row>
    <row r="5434" customFormat="false" ht="12.75" hidden="false" customHeight="false" outlineLevel="0" collapsed="false">
      <c r="A5434" s="0" t="e">
        <f aca="false">INDEX(BucketTable,MATCH(B5434,SumMonths,0),1)</f>
        <v>#N/A</v>
      </c>
      <c r="Y5434" s="140"/>
      <c r="Z5434" s="140"/>
    </row>
    <row r="5435" customFormat="false" ht="12.75" hidden="false" customHeight="false" outlineLevel="0" collapsed="false">
      <c r="A5435" s="0" t="e">
        <f aca="false">INDEX(BucketTable,MATCH(B5435,SumMonths,0),1)</f>
        <v>#N/A</v>
      </c>
      <c r="Y5435" s="140"/>
      <c r="Z5435" s="140"/>
    </row>
    <row r="5436" customFormat="false" ht="12.75" hidden="false" customHeight="false" outlineLevel="0" collapsed="false">
      <c r="A5436" s="0" t="e">
        <f aca="false">INDEX(BucketTable,MATCH(B5436,SumMonths,0),1)</f>
        <v>#N/A</v>
      </c>
      <c r="Y5436" s="140"/>
      <c r="Z5436" s="140"/>
    </row>
    <row r="5437" customFormat="false" ht="12.75" hidden="false" customHeight="false" outlineLevel="0" collapsed="false">
      <c r="A5437" s="0" t="e">
        <f aca="false">INDEX(BucketTable,MATCH(B5437,SumMonths,0),1)</f>
        <v>#N/A</v>
      </c>
      <c r="Y5437" s="140"/>
      <c r="Z5437" s="140"/>
    </row>
    <row r="5438" customFormat="false" ht="12.75" hidden="false" customHeight="false" outlineLevel="0" collapsed="false">
      <c r="A5438" s="0" t="e">
        <f aca="false">INDEX(BucketTable,MATCH(B5438,SumMonths,0),1)</f>
        <v>#N/A</v>
      </c>
      <c r="Y5438" s="140"/>
      <c r="Z5438" s="140"/>
    </row>
    <row r="5439" customFormat="false" ht="12.75" hidden="false" customHeight="false" outlineLevel="0" collapsed="false">
      <c r="A5439" s="0" t="e">
        <f aca="false">INDEX(BucketTable,MATCH(B5439,SumMonths,0),1)</f>
        <v>#N/A</v>
      </c>
      <c r="Y5439" s="140"/>
      <c r="Z5439" s="140"/>
    </row>
    <row r="5440" customFormat="false" ht="12.75" hidden="false" customHeight="false" outlineLevel="0" collapsed="false">
      <c r="A5440" s="0" t="e">
        <f aca="false">INDEX(BucketTable,MATCH(B5440,SumMonths,0),1)</f>
        <v>#N/A</v>
      </c>
      <c r="Y5440" s="140"/>
      <c r="Z5440" s="140"/>
    </row>
    <row r="5441" customFormat="false" ht="12.75" hidden="false" customHeight="false" outlineLevel="0" collapsed="false">
      <c r="A5441" s="0" t="e">
        <f aca="false">INDEX(BucketTable,MATCH(B5441,SumMonths,0),1)</f>
        <v>#N/A</v>
      </c>
      <c r="Y5441" s="140"/>
      <c r="Z5441" s="140"/>
    </row>
    <row r="5442" customFormat="false" ht="12.75" hidden="false" customHeight="false" outlineLevel="0" collapsed="false">
      <c r="A5442" s="0" t="e">
        <f aca="false">INDEX(BucketTable,MATCH(B5442,SumMonths,0),1)</f>
        <v>#N/A</v>
      </c>
      <c r="Y5442" s="140"/>
      <c r="Z5442" s="140"/>
    </row>
    <row r="5443" customFormat="false" ht="12.75" hidden="false" customHeight="false" outlineLevel="0" collapsed="false">
      <c r="A5443" s="0" t="e">
        <f aca="false">INDEX(BucketTable,MATCH(B5443,SumMonths,0),1)</f>
        <v>#N/A</v>
      </c>
      <c r="Y5443" s="140"/>
      <c r="Z5443" s="140"/>
    </row>
    <row r="5444" customFormat="false" ht="12.75" hidden="false" customHeight="false" outlineLevel="0" collapsed="false">
      <c r="A5444" s="0" t="e">
        <f aca="false">INDEX(BucketTable,MATCH(B5444,SumMonths,0),1)</f>
        <v>#N/A</v>
      </c>
      <c r="Y5444" s="140"/>
      <c r="Z5444" s="140"/>
    </row>
    <row r="5445" customFormat="false" ht="12.75" hidden="false" customHeight="false" outlineLevel="0" collapsed="false">
      <c r="A5445" s="0" t="e">
        <f aca="false">INDEX(BucketTable,MATCH(B5445,SumMonths,0),1)</f>
        <v>#N/A</v>
      </c>
      <c r="Y5445" s="140"/>
      <c r="Z5445" s="140"/>
    </row>
    <row r="5446" customFormat="false" ht="12.75" hidden="false" customHeight="false" outlineLevel="0" collapsed="false">
      <c r="A5446" s="0" t="e">
        <f aca="false">INDEX(BucketTable,MATCH(B5446,SumMonths,0),1)</f>
        <v>#N/A</v>
      </c>
      <c r="Y5446" s="140"/>
      <c r="Z5446" s="140"/>
    </row>
    <row r="5447" customFormat="false" ht="12.75" hidden="false" customHeight="false" outlineLevel="0" collapsed="false">
      <c r="A5447" s="0" t="e">
        <f aca="false">INDEX(BucketTable,MATCH(B5447,SumMonths,0),1)</f>
        <v>#N/A</v>
      </c>
      <c r="Y5447" s="140"/>
      <c r="Z5447" s="140"/>
    </row>
    <row r="5448" customFormat="false" ht="12.75" hidden="false" customHeight="false" outlineLevel="0" collapsed="false">
      <c r="A5448" s="0" t="e">
        <f aca="false">INDEX(BucketTable,MATCH(B5448,SumMonths,0),1)</f>
        <v>#N/A</v>
      </c>
      <c r="Y5448" s="140"/>
      <c r="Z5448" s="140"/>
    </row>
    <row r="5449" customFormat="false" ht="12.75" hidden="false" customHeight="false" outlineLevel="0" collapsed="false">
      <c r="A5449" s="0" t="e">
        <f aca="false">INDEX(BucketTable,MATCH(B5449,SumMonths,0),1)</f>
        <v>#N/A</v>
      </c>
      <c r="Y5449" s="140"/>
      <c r="Z5449" s="140"/>
    </row>
    <row r="5450" customFormat="false" ht="12.75" hidden="false" customHeight="false" outlineLevel="0" collapsed="false">
      <c r="A5450" s="0" t="e">
        <f aca="false">INDEX(BucketTable,MATCH(B5450,SumMonths,0),1)</f>
        <v>#N/A</v>
      </c>
      <c r="Y5450" s="140"/>
      <c r="Z5450" s="140"/>
    </row>
    <row r="5451" customFormat="false" ht="12.75" hidden="false" customHeight="false" outlineLevel="0" collapsed="false">
      <c r="A5451" s="0" t="e">
        <f aca="false">INDEX(BucketTable,MATCH(B5451,SumMonths,0),1)</f>
        <v>#N/A</v>
      </c>
      <c r="Y5451" s="140"/>
      <c r="Z5451" s="140"/>
    </row>
    <row r="5452" customFormat="false" ht="12.75" hidden="false" customHeight="false" outlineLevel="0" collapsed="false">
      <c r="A5452" s="0" t="e">
        <f aca="false">INDEX(BucketTable,MATCH(B5452,SumMonths,0),1)</f>
        <v>#N/A</v>
      </c>
      <c r="Y5452" s="140"/>
      <c r="Z5452" s="140"/>
    </row>
    <row r="5453" customFormat="false" ht="12.75" hidden="false" customHeight="false" outlineLevel="0" collapsed="false">
      <c r="A5453" s="0" t="e">
        <f aca="false">INDEX(BucketTable,MATCH(B5453,SumMonths,0),1)</f>
        <v>#N/A</v>
      </c>
      <c r="Y5453" s="140"/>
      <c r="Z5453" s="140"/>
    </row>
    <row r="5454" customFormat="false" ht="12.75" hidden="false" customHeight="false" outlineLevel="0" collapsed="false">
      <c r="A5454" s="0" t="e">
        <f aca="false">INDEX(BucketTable,MATCH(B5454,SumMonths,0),1)</f>
        <v>#N/A</v>
      </c>
      <c r="Y5454" s="140"/>
      <c r="Z5454" s="140"/>
    </row>
    <row r="5455" customFormat="false" ht="12.75" hidden="false" customHeight="false" outlineLevel="0" collapsed="false">
      <c r="A5455" s="0" t="e">
        <f aca="false">INDEX(BucketTable,MATCH(B5455,SumMonths,0),1)</f>
        <v>#N/A</v>
      </c>
      <c r="Y5455" s="140"/>
      <c r="Z5455" s="140"/>
    </row>
    <row r="5456" customFormat="false" ht="12.75" hidden="false" customHeight="false" outlineLevel="0" collapsed="false">
      <c r="A5456" s="0" t="e">
        <f aca="false">INDEX(BucketTable,MATCH(B5456,SumMonths,0),1)</f>
        <v>#N/A</v>
      </c>
      <c r="Y5456" s="140"/>
      <c r="Z5456" s="140"/>
    </row>
    <row r="5457" customFormat="false" ht="12.75" hidden="false" customHeight="false" outlineLevel="0" collapsed="false">
      <c r="A5457" s="0" t="e">
        <f aca="false">INDEX(BucketTable,MATCH(B5457,SumMonths,0),1)</f>
        <v>#N/A</v>
      </c>
      <c r="Y5457" s="140"/>
      <c r="Z5457" s="140"/>
    </row>
    <row r="5458" customFormat="false" ht="12.75" hidden="false" customHeight="false" outlineLevel="0" collapsed="false">
      <c r="A5458" s="0" t="e">
        <f aca="false">INDEX(BucketTable,MATCH(B5458,SumMonths,0),1)</f>
        <v>#N/A</v>
      </c>
      <c r="Y5458" s="140"/>
      <c r="Z5458" s="140"/>
    </row>
    <row r="5459" customFormat="false" ht="12.75" hidden="false" customHeight="false" outlineLevel="0" collapsed="false">
      <c r="A5459" s="0" t="e">
        <f aca="false">INDEX(BucketTable,MATCH(B5459,SumMonths,0),1)</f>
        <v>#N/A</v>
      </c>
      <c r="Y5459" s="140"/>
      <c r="Z5459" s="140"/>
    </row>
    <row r="5460" customFormat="false" ht="12.75" hidden="false" customHeight="false" outlineLevel="0" collapsed="false">
      <c r="A5460" s="0" t="e">
        <f aca="false">INDEX(BucketTable,MATCH(B5460,SumMonths,0),1)</f>
        <v>#N/A</v>
      </c>
      <c r="Y5460" s="140"/>
      <c r="Z5460" s="140"/>
    </row>
    <row r="5461" customFormat="false" ht="12.75" hidden="false" customHeight="false" outlineLevel="0" collapsed="false">
      <c r="A5461" s="0" t="e">
        <f aca="false">INDEX(BucketTable,MATCH(B5461,SumMonths,0),1)</f>
        <v>#N/A</v>
      </c>
      <c r="Y5461" s="140"/>
      <c r="Z5461" s="140"/>
    </row>
    <row r="5462" customFormat="false" ht="12.75" hidden="false" customHeight="false" outlineLevel="0" collapsed="false">
      <c r="A5462" s="0" t="e">
        <f aca="false">INDEX(BucketTable,MATCH(B5462,SumMonths,0),1)</f>
        <v>#N/A</v>
      </c>
      <c r="Y5462" s="140"/>
      <c r="Z5462" s="140"/>
    </row>
    <row r="5463" customFormat="false" ht="12.75" hidden="false" customHeight="false" outlineLevel="0" collapsed="false">
      <c r="A5463" s="0" t="e">
        <f aca="false">INDEX(BucketTable,MATCH(B5463,SumMonths,0),1)</f>
        <v>#N/A</v>
      </c>
      <c r="Y5463" s="140"/>
      <c r="Z5463" s="140"/>
    </row>
    <row r="5464" customFormat="false" ht="12.75" hidden="false" customHeight="false" outlineLevel="0" collapsed="false">
      <c r="A5464" s="0" t="e">
        <f aca="false">INDEX(BucketTable,MATCH(B5464,SumMonths,0),1)</f>
        <v>#N/A</v>
      </c>
      <c r="Y5464" s="140"/>
      <c r="Z5464" s="140"/>
    </row>
    <row r="5465" customFormat="false" ht="12.75" hidden="false" customHeight="false" outlineLevel="0" collapsed="false">
      <c r="A5465" s="0" t="e">
        <f aca="false">INDEX(BucketTable,MATCH(B5465,SumMonths,0),1)</f>
        <v>#N/A</v>
      </c>
      <c r="Y5465" s="140"/>
      <c r="Z5465" s="140"/>
    </row>
    <row r="5466" customFormat="false" ht="12.75" hidden="false" customHeight="false" outlineLevel="0" collapsed="false">
      <c r="A5466" s="0" t="e">
        <f aca="false">INDEX(BucketTable,MATCH(B5466,SumMonths,0),1)</f>
        <v>#N/A</v>
      </c>
      <c r="Y5466" s="140"/>
      <c r="Z5466" s="140"/>
    </row>
    <row r="5467" customFormat="false" ht="12.75" hidden="false" customHeight="false" outlineLevel="0" collapsed="false">
      <c r="A5467" s="0" t="e">
        <f aca="false">INDEX(BucketTable,MATCH(B5467,SumMonths,0),1)</f>
        <v>#N/A</v>
      </c>
      <c r="Y5467" s="140"/>
      <c r="Z5467" s="140"/>
    </row>
    <row r="5468" customFormat="false" ht="12.75" hidden="false" customHeight="false" outlineLevel="0" collapsed="false">
      <c r="A5468" s="0" t="e">
        <f aca="false">INDEX(BucketTable,MATCH(B5468,SumMonths,0),1)</f>
        <v>#N/A</v>
      </c>
      <c r="Y5468" s="140"/>
      <c r="Z5468" s="140"/>
    </row>
    <row r="5469" customFormat="false" ht="12.75" hidden="false" customHeight="false" outlineLevel="0" collapsed="false">
      <c r="A5469" s="0" t="e">
        <f aca="false">INDEX(BucketTable,MATCH(B5469,SumMonths,0),1)</f>
        <v>#N/A</v>
      </c>
      <c r="Y5469" s="140"/>
      <c r="Z5469" s="140"/>
    </row>
    <row r="5470" customFormat="false" ht="12.75" hidden="false" customHeight="false" outlineLevel="0" collapsed="false">
      <c r="A5470" s="0" t="e">
        <f aca="false">INDEX(BucketTable,MATCH(B5470,SumMonths,0),1)</f>
        <v>#N/A</v>
      </c>
      <c r="Y5470" s="140"/>
      <c r="Z5470" s="140"/>
    </row>
    <row r="5471" customFormat="false" ht="12.75" hidden="false" customHeight="false" outlineLevel="0" collapsed="false">
      <c r="A5471" s="0" t="e">
        <f aca="false">INDEX(BucketTable,MATCH(B5471,SumMonths,0),1)</f>
        <v>#N/A</v>
      </c>
      <c r="Y5471" s="140"/>
      <c r="Z5471" s="140"/>
    </row>
    <row r="5472" customFormat="false" ht="12.75" hidden="false" customHeight="false" outlineLevel="0" collapsed="false">
      <c r="A5472" s="0" t="e">
        <f aca="false">INDEX(BucketTable,MATCH(B5472,SumMonths,0),1)</f>
        <v>#N/A</v>
      </c>
      <c r="Y5472" s="140"/>
      <c r="Z5472" s="140"/>
    </row>
    <row r="5473" customFormat="false" ht="12.75" hidden="false" customHeight="false" outlineLevel="0" collapsed="false">
      <c r="A5473" s="0" t="e">
        <f aca="false">INDEX(BucketTable,MATCH(B5473,SumMonths,0),1)</f>
        <v>#N/A</v>
      </c>
      <c r="Y5473" s="140"/>
      <c r="Z5473" s="140"/>
    </row>
    <row r="5474" customFormat="false" ht="12.75" hidden="false" customHeight="false" outlineLevel="0" collapsed="false">
      <c r="A5474" s="0" t="e">
        <f aca="false">INDEX(BucketTable,MATCH(B5474,SumMonths,0),1)</f>
        <v>#N/A</v>
      </c>
      <c r="Y5474" s="140"/>
      <c r="Z5474" s="140"/>
    </row>
    <row r="5475" customFormat="false" ht="12.75" hidden="false" customHeight="false" outlineLevel="0" collapsed="false">
      <c r="A5475" s="0" t="e">
        <f aca="false">INDEX(BucketTable,MATCH(B5475,SumMonths,0),1)</f>
        <v>#N/A</v>
      </c>
      <c r="Y5475" s="140"/>
      <c r="Z5475" s="140"/>
    </row>
    <row r="5476" customFormat="false" ht="12.75" hidden="false" customHeight="false" outlineLevel="0" collapsed="false">
      <c r="A5476" s="0" t="e">
        <f aca="false">INDEX(BucketTable,MATCH(B5476,SumMonths,0),1)</f>
        <v>#N/A</v>
      </c>
      <c r="Y5476" s="140"/>
      <c r="Z5476" s="140"/>
    </row>
    <row r="5477" customFormat="false" ht="12.75" hidden="false" customHeight="false" outlineLevel="0" collapsed="false">
      <c r="A5477" s="0" t="e">
        <f aca="false">INDEX(BucketTable,MATCH(B5477,SumMonths,0),1)</f>
        <v>#N/A</v>
      </c>
      <c r="Y5477" s="140"/>
      <c r="Z5477" s="140"/>
    </row>
    <row r="5478" customFormat="false" ht="12.75" hidden="false" customHeight="false" outlineLevel="0" collapsed="false">
      <c r="A5478" s="0" t="e">
        <f aca="false">INDEX(BucketTable,MATCH(B5478,SumMonths,0),1)</f>
        <v>#N/A</v>
      </c>
      <c r="Y5478" s="140"/>
      <c r="Z5478" s="140"/>
    </row>
    <row r="5479" customFormat="false" ht="12.75" hidden="false" customHeight="false" outlineLevel="0" collapsed="false">
      <c r="A5479" s="0" t="e">
        <f aca="false">INDEX(BucketTable,MATCH(B5479,SumMonths,0),1)</f>
        <v>#N/A</v>
      </c>
      <c r="Y5479" s="140"/>
      <c r="Z5479" s="140"/>
    </row>
    <row r="5480" customFormat="false" ht="12.75" hidden="false" customHeight="false" outlineLevel="0" collapsed="false">
      <c r="A5480" s="0" t="e">
        <f aca="false">INDEX(BucketTable,MATCH(B5480,SumMonths,0),1)</f>
        <v>#N/A</v>
      </c>
      <c r="Y5480" s="140"/>
      <c r="Z5480" s="140"/>
    </row>
    <row r="5481" customFormat="false" ht="12.75" hidden="false" customHeight="false" outlineLevel="0" collapsed="false">
      <c r="A5481" s="0" t="e">
        <f aca="false">INDEX(BucketTable,MATCH(B5481,SumMonths,0),1)</f>
        <v>#N/A</v>
      </c>
      <c r="Y5481" s="140"/>
      <c r="Z5481" s="140"/>
    </row>
    <row r="5482" customFormat="false" ht="12.75" hidden="false" customHeight="false" outlineLevel="0" collapsed="false">
      <c r="A5482" s="0" t="e">
        <f aca="false">INDEX(BucketTable,MATCH(B5482,SumMonths,0),1)</f>
        <v>#N/A</v>
      </c>
      <c r="Y5482" s="140"/>
      <c r="Z5482" s="140"/>
    </row>
    <row r="5483" customFormat="false" ht="12.75" hidden="false" customHeight="false" outlineLevel="0" collapsed="false">
      <c r="A5483" s="0" t="e">
        <f aca="false">INDEX(BucketTable,MATCH(B5483,SumMonths,0),1)</f>
        <v>#N/A</v>
      </c>
      <c r="Y5483" s="140"/>
      <c r="Z5483" s="140"/>
    </row>
    <row r="5484" customFormat="false" ht="12.75" hidden="false" customHeight="false" outlineLevel="0" collapsed="false">
      <c r="A5484" s="0" t="e">
        <f aca="false">INDEX(BucketTable,MATCH(B5484,SumMonths,0),1)</f>
        <v>#N/A</v>
      </c>
      <c r="Y5484" s="140"/>
      <c r="Z5484" s="140"/>
    </row>
    <row r="5485" customFormat="false" ht="12.75" hidden="false" customHeight="false" outlineLevel="0" collapsed="false">
      <c r="A5485" s="0" t="e">
        <f aca="false">INDEX(BucketTable,MATCH(B5485,SumMonths,0),1)</f>
        <v>#N/A</v>
      </c>
      <c r="Y5485" s="140"/>
      <c r="Z5485" s="140"/>
    </row>
    <row r="5486" customFormat="false" ht="12.75" hidden="false" customHeight="false" outlineLevel="0" collapsed="false">
      <c r="A5486" s="0" t="e">
        <f aca="false">INDEX(BucketTable,MATCH(B5486,SumMonths,0),1)</f>
        <v>#N/A</v>
      </c>
      <c r="Y5486" s="140"/>
      <c r="Z5486" s="140"/>
    </row>
    <row r="5487" customFormat="false" ht="12.75" hidden="false" customHeight="false" outlineLevel="0" collapsed="false">
      <c r="A5487" s="0" t="e">
        <f aca="false">INDEX(BucketTable,MATCH(B5487,SumMonths,0),1)</f>
        <v>#N/A</v>
      </c>
      <c r="Y5487" s="140"/>
      <c r="Z5487" s="140"/>
    </row>
    <row r="5488" customFormat="false" ht="12.75" hidden="false" customHeight="false" outlineLevel="0" collapsed="false">
      <c r="A5488" s="0" t="e">
        <f aca="false">INDEX(BucketTable,MATCH(B5488,SumMonths,0),1)</f>
        <v>#N/A</v>
      </c>
      <c r="Y5488" s="140"/>
      <c r="Z5488" s="140"/>
    </row>
    <row r="5489" customFormat="false" ht="12.75" hidden="false" customHeight="false" outlineLevel="0" collapsed="false">
      <c r="A5489" s="0" t="e">
        <f aca="false">INDEX(BucketTable,MATCH(B5489,SumMonths,0),1)</f>
        <v>#N/A</v>
      </c>
      <c r="Y5489" s="140"/>
      <c r="Z5489" s="140"/>
    </row>
    <row r="5490" customFormat="false" ht="12.75" hidden="false" customHeight="false" outlineLevel="0" collapsed="false">
      <c r="A5490" s="0" t="e">
        <f aca="false">INDEX(BucketTable,MATCH(B5490,SumMonths,0),1)</f>
        <v>#N/A</v>
      </c>
      <c r="Y5490" s="140"/>
      <c r="Z5490" s="140"/>
    </row>
    <row r="5491" customFormat="false" ht="12.75" hidden="false" customHeight="false" outlineLevel="0" collapsed="false">
      <c r="A5491" s="0" t="e">
        <f aca="false">INDEX(BucketTable,MATCH(B5491,SumMonths,0),1)</f>
        <v>#N/A</v>
      </c>
      <c r="Y5491" s="140"/>
      <c r="Z5491" s="140"/>
    </row>
    <row r="5492" customFormat="false" ht="12.75" hidden="false" customHeight="false" outlineLevel="0" collapsed="false">
      <c r="A5492" s="0" t="e">
        <f aca="false">INDEX(BucketTable,MATCH(B5492,SumMonths,0),1)</f>
        <v>#N/A</v>
      </c>
      <c r="Y5492" s="140"/>
      <c r="Z5492" s="140"/>
    </row>
    <row r="5493" customFormat="false" ht="12.75" hidden="false" customHeight="false" outlineLevel="0" collapsed="false">
      <c r="A5493" s="0" t="e">
        <f aca="false">INDEX(BucketTable,MATCH(B5493,SumMonths,0),1)</f>
        <v>#N/A</v>
      </c>
      <c r="Y5493" s="140"/>
      <c r="Z5493" s="140"/>
    </row>
    <row r="5494" customFormat="false" ht="12.75" hidden="false" customHeight="false" outlineLevel="0" collapsed="false">
      <c r="A5494" s="0" t="e">
        <f aca="false">INDEX(BucketTable,MATCH(B5494,SumMonths,0),1)</f>
        <v>#N/A</v>
      </c>
      <c r="Y5494" s="140"/>
      <c r="Z5494" s="140"/>
    </row>
    <row r="5495" customFormat="false" ht="12.75" hidden="false" customHeight="false" outlineLevel="0" collapsed="false">
      <c r="A5495" s="0" t="e">
        <f aca="false">INDEX(BucketTable,MATCH(B5495,SumMonths,0),1)</f>
        <v>#N/A</v>
      </c>
      <c r="Y5495" s="140"/>
      <c r="Z5495" s="140"/>
    </row>
    <row r="5496" customFormat="false" ht="12.75" hidden="false" customHeight="false" outlineLevel="0" collapsed="false">
      <c r="A5496" s="0" t="e">
        <f aca="false">INDEX(BucketTable,MATCH(B5496,SumMonths,0),1)</f>
        <v>#N/A</v>
      </c>
      <c r="Y5496" s="140"/>
      <c r="Z5496" s="140"/>
    </row>
    <row r="5497" customFormat="false" ht="12.75" hidden="false" customHeight="false" outlineLevel="0" collapsed="false">
      <c r="A5497" s="0" t="e">
        <f aca="false">INDEX(BucketTable,MATCH(B5497,SumMonths,0),1)</f>
        <v>#N/A</v>
      </c>
      <c r="Y5497" s="140"/>
      <c r="Z5497" s="140"/>
    </row>
    <row r="5498" customFormat="false" ht="12.75" hidden="false" customHeight="false" outlineLevel="0" collapsed="false">
      <c r="A5498" s="0" t="e">
        <f aca="false">INDEX(BucketTable,MATCH(B5498,SumMonths,0),1)</f>
        <v>#N/A</v>
      </c>
      <c r="Y5498" s="140"/>
      <c r="Z5498" s="140"/>
    </row>
    <row r="5499" customFormat="false" ht="12.75" hidden="false" customHeight="false" outlineLevel="0" collapsed="false">
      <c r="A5499" s="0" t="e">
        <f aca="false">INDEX(BucketTable,MATCH(B5499,SumMonths,0),1)</f>
        <v>#N/A</v>
      </c>
      <c r="Y5499" s="140"/>
      <c r="Z5499" s="140"/>
    </row>
    <row r="5500" customFormat="false" ht="12.75" hidden="false" customHeight="false" outlineLevel="0" collapsed="false">
      <c r="A5500" s="0" t="e">
        <f aca="false">INDEX(BucketTable,MATCH(B5500,SumMonths,0),1)</f>
        <v>#N/A</v>
      </c>
      <c r="Y5500" s="140"/>
      <c r="Z5500" s="140"/>
    </row>
    <row r="5501" customFormat="false" ht="12.75" hidden="false" customHeight="false" outlineLevel="0" collapsed="false">
      <c r="A5501" s="0" t="e">
        <f aca="false">INDEX(BucketTable,MATCH(B5501,SumMonths,0),1)</f>
        <v>#N/A</v>
      </c>
      <c r="Y5501" s="140"/>
      <c r="Z5501" s="140"/>
    </row>
    <row r="5502" customFormat="false" ht="12.75" hidden="false" customHeight="false" outlineLevel="0" collapsed="false">
      <c r="A5502" s="0" t="e">
        <f aca="false">INDEX(BucketTable,MATCH(B5502,SumMonths,0),1)</f>
        <v>#N/A</v>
      </c>
      <c r="Y5502" s="140"/>
      <c r="Z5502" s="140"/>
    </row>
    <row r="5503" customFormat="false" ht="12.75" hidden="false" customHeight="false" outlineLevel="0" collapsed="false">
      <c r="A5503" s="0" t="e">
        <f aca="false">INDEX(BucketTable,MATCH(B5503,SumMonths,0),1)</f>
        <v>#N/A</v>
      </c>
      <c r="Y5503" s="140"/>
      <c r="Z5503" s="140"/>
    </row>
    <row r="5504" customFormat="false" ht="12.75" hidden="false" customHeight="false" outlineLevel="0" collapsed="false">
      <c r="A5504" s="0" t="e">
        <f aca="false">INDEX(BucketTable,MATCH(B5504,SumMonths,0),1)</f>
        <v>#N/A</v>
      </c>
      <c r="Y5504" s="140"/>
      <c r="Z5504" s="140"/>
    </row>
    <row r="5505" customFormat="false" ht="12.75" hidden="false" customHeight="false" outlineLevel="0" collapsed="false">
      <c r="A5505" s="0" t="e">
        <f aca="false">INDEX(BucketTable,MATCH(B5505,SumMonths,0),1)</f>
        <v>#N/A</v>
      </c>
      <c r="Y5505" s="140"/>
      <c r="Z5505" s="140"/>
    </row>
    <row r="5506" customFormat="false" ht="12.75" hidden="false" customHeight="false" outlineLevel="0" collapsed="false">
      <c r="A5506" s="0" t="e">
        <f aca="false">INDEX(BucketTable,MATCH(B5506,SumMonths,0),1)</f>
        <v>#N/A</v>
      </c>
      <c r="Y5506" s="140"/>
      <c r="Z5506" s="140"/>
    </row>
    <row r="5507" customFormat="false" ht="12.75" hidden="false" customHeight="false" outlineLevel="0" collapsed="false">
      <c r="A5507" s="0" t="e">
        <f aca="false">INDEX(BucketTable,MATCH(B5507,SumMonths,0),1)</f>
        <v>#N/A</v>
      </c>
      <c r="Y5507" s="140"/>
      <c r="Z5507" s="140"/>
    </row>
    <row r="5508" customFormat="false" ht="12.75" hidden="false" customHeight="false" outlineLevel="0" collapsed="false">
      <c r="A5508" s="0" t="e">
        <f aca="false">INDEX(BucketTable,MATCH(B5508,SumMonths,0),1)</f>
        <v>#N/A</v>
      </c>
      <c r="Y5508" s="140"/>
      <c r="Z5508" s="140"/>
    </row>
    <row r="5509" customFormat="false" ht="12.75" hidden="false" customHeight="false" outlineLevel="0" collapsed="false">
      <c r="A5509" s="0" t="e">
        <f aca="false">INDEX(BucketTable,MATCH(B5509,SumMonths,0),1)</f>
        <v>#N/A</v>
      </c>
      <c r="Y5509" s="140"/>
      <c r="Z5509" s="140"/>
    </row>
    <row r="5510" customFormat="false" ht="12.75" hidden="false" customHeight="false" outlineLevel="0" collapsed="false">
      <c r="A5510" s="0" t="e">
        <f aca="false">INDEX(BucketTable,MATCH(B5510,SumMonths,0),1)</f>
        <v>#N/A</v>
      </c>
      <c r="Y5510" s="140"/>
      <c r="Z5510" s="140"/>
    </row>
    <row r="5511" customFormat="false" ht="12.75" hidden="false" customHeight="false" outlineLevel="0" collapsed="false">
      <c r="A5511" s="0" t="e">
        <f aca="false">INDEX(BucketTable,MATCH(B5511,SumMonths,0),1)</f>
        <v>#N/A</v>
      </c>
      <c r="Y5511" s="140"/>
      <c r="Z5511" s="140"/>
    </row>
    <row r="5512" customFormat="false" ht="12.75" hidden="false" customHeight="false" outlineLevel="0" collapsed="false">
      <c r="A5512" s="0" t="e">
        <f aca="false">INDEX(BucketTable,MATCH(B5512,SumMonths,0),1)</f>
        <v>#N/A</v>
      </c>
      <c r="Y5512" s="140"/>
      <c r="Z5512" s="140"/>
    </row>
    <row r="5513" customFormat="false" ht="12.75" hidden="false" customHeight="false" outlineLevel="0" collapsed="false">
      <c r="A5513" s="0" t="e">
        <f aca="false">INDEX(BucketTable,MATCH(B5513,SumMonths,0),1)</f>
        <v>#N/A</v>
      </c>
      <c r="Y5513" s="140"/>
      <c r="Z5513" s="140"/>
    </row>
    <row r="5514" customFormat="false" ht="12.75" hidden="false" customHeight="false" outlineLevel="0" collapsed="false">
      <c r="A5514" s="0" t="e">
        <f aca="false">INDEX(BucketTable,MATCH(B5514,SumMonths,0),1)</f>
        <v>#N/A</v>
      </c>
      <c r="Y5514" s="140"/>
      <c r="Z5514" s="140"/>
    </row>
    <row r="5515" customFormat="false" ht="12.75" hidden="false" customHeight="false" outlineLevel="0" collapsed="false">
      <c r="A5515" s="0" t="e">
        <f aca="false">INDEX(BucketTable,MATCH(B5515,SumMonths,0),1)</f>
        <v>#N/A</v>
      </c>
      <c r="Y5515" s="140"/>
      <c r="Z5515" s="140"/>
    </row>
    <row r="5516" customFormat="false" ht="12.75" hidden="false" customHeight="false" outlineLevel="0" collapsed="false">
      <c r="A5516" s="0" t="e">
        <f aca="false">INDEX(BucketTable,MATCH(B5516,SumMonths,0),1)</f>
        <v>#N/A</v>
      </c>
      <c r="Y5516" s="140"/>
      <c r="Z5516" s="140"/>
    </row>
    <row r="5517" customFormat="false" ht="12.75" hidden="false" customHeight="false" outlineLevel="0" collapsed="false">
      <c r="A5517" s="0" t="e">
        <f aca="false">INDEX(BucketTable,MATCH(B5517,SumMonths,0),1)</f>
        <v>#N/A</v>
      </c>
      <c r="Y5517" s="140"/>
      <c r="Z5517" s="140"/>
    </row>
    <row r="5518" customFormat="false" ht="12.75" hidden="false" customHeight="false" outlineLevel="0" collapsed="false">
      <c r="A5518" s="0" t="e">
        <f aca="false">INDEX(BucketTable,MATCH(B5518,SumMonths,0),1)</f>
        <v>#N/A</v>
      </c>
      <c r="Y5518" s="140"/>
      <c r="Z5518" s="140"/>
    </row>
    <row r="5519" customFormat="false" ht="12.75" hidden="false" customHeight="false" outlineLevel="0" collapsed="false">
      <c r="A5519" s="0" t="e">
        <f aca="false">INDEX(BucketTable,MATCH(B5519,SumMonths,0),1)</f>
        <v>#N/A</v>
      </c>
      <c r="Y5519" s="140"/>
      <c r="Z5519" s="140"/>
    </row>
    <row r="5520" customFormat="false" ht="12.75" hidden="false" customHeight="false" outlineLevel="0" collapsed="false">
      <c r="A5520" s="0" t="e">
        <f aca="false">INDEX(BucketTable,MATCH(B5520,SumMonths,0),1)</f>
        <v>#N/A</v>
      </c>
      <c r="Y5520" s="140"/>
      <c r="Z5520" s="140"/>
    </row>
    <row r="5521" customFormat="false" ht="12.75" hidden="false" customHeight="false" outlineLevel="0" collapsed="false">
      <c r="A5521" s="0" t="e">
        <f aca="false">INDEX(BucketTable,MATCH(B5521,SumMonths,0),1)</f>
        <v>#N/A</v>
      </c>
      <c r="Y5521" s="140"/>
      <c r="Z5521" s="140"/>
    </row>
    <row r="5522" customFormat="false" ht="12.75" hidden="false" customHeight="false" outlineLevel="0" collapsed="false">
      <c r="A5522" s="0" t="e">
        <f aca="false">INDEX(BucketTable,MATCH(B5522,SumMonths,0),1)</f>
        <v>#N/A</v>
      </c>
      <c r="Y5522" s="140"/>
      <c r="Z5522" s="140"/>
    </row>
    <row r="5523" customFormat="false" ht="12.75" hidden="false" customHeight="false" outlineLevel="0" collapsed="false">
      <c r="A5523" s="0" t="e">
        <f aca="false">INDEX(BucketTable,MATCH(B5523,SumMonths,0),1)</f>
        <v>#N/A</v>
      </c>
      <c r="Y5523" s="140"/>
      <c r="Z5523" s="140"/>
    </row>
    <row r="5524" customFormat="false" ht="12.75" hidden="false" customHeight="false" outlineLevel="0" collapsed="false">
      <c r="A5524" s="0" t="e">
        <f aca="false">INDEX(BucketTable,MATCH(B5524,SumMonths,0),1)</f>
        <v>#N/A</v>
      </c>
      <c r="Y5524" s="140"/>
      <c r="Z5524" s="140"/>
    </row>
    <row r="5525" customFormat="false" ht="12.75" hidden="false" customHeight="false" outlineLevel="0" collapsed="false">
      <c r="A5525" s="0" t="e">
        <f aca="false">INDEX(BucketTable,MATCH(B5525,SumMonths,0),1)</f>
        <v>#N/A</v>
      </c>
      <c r="Y5525" s="140"/>
      <c r="Z5525" s="140"/>
    </row>
    <row r="5526" customFormat="false" ht="12.75" hidden="false" customHeight="false" outlineLevel="0" collapsed="false">
      <c r="A5526" s="0" t="e">
        <f aca="false">INDEX(BucketTable,MATCH(B5526,SumMonths,0),1)</f>
        <v>#N/A</v>
      </c>
      <c r="Y5526" s="140"/>
      <c r="Z5526" s="140"/>
    </row>
    <row r="5527" customFormat="false" ht="12.75" hidden="false" customHeight="false" outlineLevel="0" collapsed="false">
      <c r="A5527" s="0" t="e">
        <f aca="false">INDEX(BucketTable,MATCH(B5527,SumMonths,0),1)</f>
        <v>#N/A</v>
      </c>
      <c r="Y5527" s="140"/>
      <c r="Z5527" s="140"/>
    </row>
    <row r="5528" customFormat="false" ht="12.75" hidden="false" customHeight="false" outlineLevel="0" collapsed="false">
      <c r="A5528" s="0" t="e">
        <f aca="false">INDEX(BucketTable,MATCH(B5528,SumMonths,0),1)</f>
        <v>#N/A</v>
      </c>
      <c r="Y5528" s="140"/>
      <c r="Z5528" s="140"/>
    </row>
    <row r="5529" customFormat="false" ht="12.75" hidden="false" customHeight="false" outlineLevel="0" collapsed="false">
      <c r="A5529" s="0" t="e">
        <f aca="false">INDEX(BucketTable,MATCH(B5529,SumMonths,0),1)</f>
        <v>#N/A</v>
      </c>
      <c r="Y5529" s="140"/>
      <c r="Z5529" s="140"/>
    </row>
    <row r="5530" customFormat="false" ht="12.75" hidden="false" customHeight="false" outlineLevel="0" collapsed="false">
      <c r="A5530" s="0" t="e">
        <f aca="false">INDEX(BucketTable,MATCH(B5530,SumMonths,0),1)</f>
        <v>#N/A</v>
      </c>
      <c r="Y5530" s="140"/>
      <c r="Z5530" s="140"/>
    </row>
    <row r="5531" customFormat="false" ht="12.75" hidden="false" customHeight="false" outlineLevel="0" collapsed="false">
      <c r="A5531" s="0" t="e">
        <f aca="false">INDEX(BucketTable,MATCH(B5531,SumMonths,0),1)</f>
        <v>#N/A</v>
      </c>
      <c r="Y5531" s="140"/>
      <c r="Z5531" s="140"/>
    </row>
    <row r="5532" customFormat="false" ht="12.75" hidden="false" customHeight="false" outlineLevel="0" collapsed="false">
      <c r="A5532" s="0" t="e">
        <f aca="false">INDEX(BucketTable,MATCH(B5532,SumMonths,0),1)</f>
        <v>#N/A</v>
      </c>
      <c r="Y5532" s="140"/>
      <c r="Z5532" s="140"/>
    </row>
    <row r="5533" customFormat="false" ht="12.75" hidden="false" customHeight="false" outlineLevel="0" collapsed="false">
      <c r="A5533" s="0" t="e">
        <f aca="false">INDEX(BucketTable,MATCH(B5533,SumMonths,0),1)</f>
        <v>#N/A</v>
      </c>
      <c r="Y5533" s="140"/>
      <c r="Z5533" s="140"/>
    </row>
    <row r="5534" customFormat="false" ht="12.75" hidden="false" customHeight="false" outlineLevel="0" collapsed="false">
      <c r="A5534" s="0" t="e">
        <f aca="false">INDEX(BucketTable,MATCH(B5534,SumMonths,0),1)</f>
        <v>#N/A</v>
      </c>
      <c r="Y5534" s="140"/>
      <c r="Z5534" s="140"/>
    </row>
    <row r="5535" customFormat="false" ht="12.75" hidden="false" customHeight="false" outlineLevel="0" collapsed="false">
      <c r="A5535" s="0" t="e">
        <f aca="false">INDEX(BucketTable,MATCH(B5535,SumMonths,0),1)</f>
        <v>#N/A</v>
      </c>
      <c r="Y5535" s="140"/>
      <c r="Z5535" s="140"/>
    </row>
    <row r="5536" customFormat="false" ht="12.75" hidden="false" customHeight="false" outlineLevel="0" collapsed="false">
      <c r="A5536" s="0" t="e">
        <f aca="false">INDEX(BucketTable,MATCH(B5536,SumMonths,0),1)</f>
        <v>#N/A</v>
      </c>
      <c r="Y5536" s="140"/>
      <c r="Z5536" s="140"/>
    </row>
    <row r="5537" customFormat="false" ht="12.75" hidden="false" customHeight="false" outlineLevel="0" collapsed="false">
      <c r="A5537" s="0" t="e">
        <f aca="false">INDEX(BucketTable,MATCH(B5537,SumMonths,0),1)</f>
        <v>#N/A</v>
      </c>
      <c r="Y5537" s="140"/>
      <c r="Z5537" s="140"/>
    </row>
    <row r="5538" customFormat="false" ht="12.75" hidden="false" customHeight="false" outlineLevel="0" collapsed="false">
      <c r="A5538" s="0" t="e">
        <f aca="false">INDEX(BucketTable,MATCH(B5538,SumMonths,0),1)</f>
        <v>#N/A</v>
      </c>
      <c r="Y5538" s="140"/>
      <c r="Z5538" s="140"/>
    </row>
    <row r="5539" customFormat="false" ht="12.75" hidden="false" customHeight="false" outlineLevel="0" collapsed="false">
      <c r="A5539" s="0" t="e">
        <f aca="false">INDEX(BucketTable,MATCH(B5539,SumMonths,0),1)</f>
        <v>#N/A</v>
      </c>
      <c r="Y5539" s="140"/>
      <c r="Z5539" s="140"/>
    </row>
    <row r="5540" customFormat="false" ht="12.75" hidden="false" customHeight="false" outlineLevel="0" collapsed="false">
      <c r="A5540" s="0" t="e">
        <f aca="false">INDEX(BucketTable,MATCH(B5540,SumMonths,0),1)</f>
        <v>#N/A</v>
      </c>
      <c r="Y5540" s="140"/>
      <c r="Z5540" s="140"/>
    </row>
    <row r="5541" customFormat="false" ht="12.75" hidden="false" customHeight="false" outlineLevel="0" collapsed="false">
      <c r="A5541" s="0" t="e">
        <f aca="false">INDEX(BucketTable,MATCH(B5541,SumMonths,0),1)</f>
        <v>#N/A</v>
      </c>
      <c r="Y5541" s="140"/>
      <c r="Z5541" s="140"/>
    </row>
    <row r="5542" customFormat="false" ht="12.75" hidden="false" customHeight="false" outlineLevel="0" collapsed="false">
      <c r="A5542" s="0" t="e">
        <f aca="false">INDEX(BucketTable,MATCH(B5542,SumMonths,0),1)</f>
        <v>#N/A</v>
      </c>
      <c r="Y5542" s="140"/>
      <c r="Z5542" s="140"/>
    </row>
    <row r="5543" customFormat="false" ht="12.75" hidden="false" customHeight="false" outlineLevel="0" collapsed="false">
      <c r="A5543" s="0" t="e">
        <f aca="false">INDEX(BucketTable,MATCH(B5543,SumMonths,0),1)</f>
        <v>#N/A</v>
      </c>
      <c r="Y5543" s="140"/>
      <c r="Z5543" s="140"/>
    </row>
    <row r="5544" customFormat="false" ht="12.75" hidden="false" customHeight="false" outlineLevel="0" collapsed="false">
      <c r="A5544" s="0" t="e">
        <f aca="false">INDEX(BucketTable,MATCH(B5544,SumMonths,0),1)</f>
        <v>#N/A</v>
      </c>
      <c r="Y5544" s="140"/>
      <c r="Z5544" s="140"/>
    </row>
    <row r="5545" customFormat="false" ht="12.75" hidden="false" customHeight="false" outlineLevel="0" collapsed="false">
      <c r="A5545" s="0" t="e">
        <f aca="false">INDEX(BucketTable,MATCH(B5545,SumMonths,0),1)</f>
        <v>#N/A</v>
      </c>
      <c r="Y5545" s="140"/>
      <c r="Z5545" s="140"/>
    </row>
    <row r="5546" customFormat="false" ht="12.75" hidden="false" customHeight="false" outlineLevel="0" collapsed="false">
      <c r="A5546" s="0" t="e">
        <f aca="false">INDEX(BucketTable,MATCH(B5546,SumMonths,0),1)</f>
        <v>#N/A</v>
      </c>
      <c r="Y5546" s="140"/>
      <c r="Z5546" s="140"/>
    </row>
    <row r="5547" customFormat="false" ht="12.75" hidden="false" customHeight="false" outlineLevel="0" collapsed="false">
      <c r="A5547" s="0" t="e">
        <f aca="false">INDEX(BucketTable,MATCH(B5547,SumMonths,0),1)</f>
        <v>#N/A</v>
      </c>
      <c r="Y5547" s="140"/>
      <c r="Z5547" s="140"/>
    </row>
    <row r="5548" customFormat="false" ht="12.75" hidden="false" customHeight="false" outlineLevel="0" collapsed="false">
      <c r="A5548" s="0" t="e">
        <f aca="false">INDEX(BucketTable,MATCH(B5548,SumMonths,0),1)</f>
        <v>#N/A</v>
      </c>
      <c r="Y5548" s="140"/>
      <c r="Z5548" s="140"/>
    </row>
    <row r="5549" customFormat="false" ht="12.75" hidden="false" customHeight="false" outlineLevel="0" collapsed="false">
      <c r="A5549" s="0" t="e">
        <f aca="false">INDEX(BucketTable,MATCH(B5549,SumMonths,0),1)</f>
        <v>#N/A</v>
      </c>
      <c r="Y5549" s="140"/>
      <c r="Z5549" s="140"/>
    </row>
    <row r="5550" customFormat="false" ht="12.75" hidden="false" customHeight="false" outlineLevel="0" collapsed="false">
      <c r="A5550" s="0" t="e">
        <f aca="false">INDEX(BucketTable,MATCH(B5550,SumMonths,0),1)</f>
        <v>#N/A</v>
      </c>
      <c r="Y5550" s="140"/>
      <c r="Z5550" s="140"/>
    </row>
    <row r="5551" customFormat="false" ht="12.75" hidden="false" customHeight="false" outlineLevel="0" collapsed="false">
      <c r="A5551" s="0" t="e">
        <f aca="false">INDEX(BucketTable,MATCH(B5551,SumMonths,0),1)</f>
        <v>#N/A</v>
      </c>
      <c r="Y5551" s="140"/>
      <c r="Z5551" s="140"/>
    </row>
    <row r="5552" customFormat="false" ht="12.75" hidden="false" customHeight="false" outlineLevel="0" collapsed="false">
      <c r="A5552" s="0" t="e">
        <f aca="false">INDEX(BucketTable,MATCH(B5552,SumMonths,0),1)</f>
        <v>#N/A</v>
      </c>
      <c r="Y5552" s="140"/>
      <c r="Z5552" s="140"/>
    </row>
    <row r="5553" customFormat="false" ht="12.75" hidden="false" customHeight="false" outlineLevel="0" collapsed="false">
      <c r="A5553" s="0" t="e">
        <f aca="false">INDEX(BucketTable,MATCH(B5553,SumMonths,0),1)</f>
        <v>#N/A</v>
      </c>
      <c r="Y5553" s="140"/>
      <c r="Z5553" s="140"/>
    </row>
    <row r="5554" customFormat="false" ht="12.75" hidden="false" customHeight="false" outlineLevel="0" collapsed="false">
      <c r="A5554" s="0" t="e">
        <f aca="false">INDEX(BucketTable,MATCH(B5554,SumMonths,0),1)</f>
        <v>#N/A</v>
      </c>
      <c r="Y5554" s="140"/>
      <c r="Z5554" s="140"/>
    </row>
    <row r="5555" customFormat="false" ht="12.75" hidden="false" customHeight="false" outlineLevel="0" collapsed="false">
      <c r="A5555" s="0" t="e">
        <f aca="false">INDEX(BucketTable,MATCH(B5555,SumMonths,0),1)</f>
        <v>#N/A</v>
      </c>
      <c r="Y5555" s="140"/>
      <c r="Z5555" s="140"/>
    </row>
    <row r="5556" customFormat="false" ht="12.75" hidden="false" customHeight="false" outlineLevel="0" collapsed="false">
      <c r="A5556" s="0" t="e">
        <f aca="false">INDEX(BucketTable,MATCH(B5556,SumMonths,0),1)</f>
        <v>#N/A</v>
      </c>
      <c r="Y5556" s="140"/>
      <c r="Z5556" s="140"/>
    </row>
    <row r="5557" customFormat="false" ht="12.75" hidden="false" customHeight="false" outlineLevel="0" collapsed="false">
      <c r="A5557" s="0" t="e">
        <f aca="false">INDEX(BucketTable,MATCH(B5557,SumMonths,0),1)</f>
        <v>#N/A</v>
      </c>
      <c r="Y5557" s="140"/>
      <c r="Z5557" s="140"/>
    </row>
    <row r="5558" customFormat="false" ht="12.75" hidden="false" customHeight="false" outlineLevel="0" collapsed="false">
      <c r="A5558" s="0" t="e">
        <f aca="false">INDEX(BucketTable,MATCH(B5558,SumMonths,0),1)</f>
        <v>#N/A</v>
      </c>
      <c r="Y5558" s="140"/>
      <c r="Z5558" s="140"/>
    </row>
    <row r="5559" customFormat="false" ht="12.75" hidden="false" customHeight="false" outlineLevel="0" collapsed="false">
      <c r="A5559" s="0" t="e">
        <f aca="false">INDEX(BucketTable,MATCH(B5559,SumMonths,0),1)</f>
        <v>#N/A</v>
      </c>
      <c r="Y5559" s="140"/>
      <c r="Z5559" s="140"/>
    </row>
    <row r="5560" customFormat="false" ht="12.75" hidden="false" customHeight="false" outlineLevel="0" collapsed="false">
      <c r="A5560" s="0" t="e">
        <f aca="false">INDEX(BucketTable,MATCH(B5560,SumMonths,0),1)</f>
        <v>#N/A</v>
      </c>
      <c r="Y5560" s="140"/>
      <c r="Z5560" s="140"/>
    </row>
    <row r="5561" customFormat="false" ht="12.75" hidden="false" customHeight="false" outlineLevel="0" collapsed="false">
      <c r="A5561" s="0" t="e">
        <f aca="false">INDEX(BucketTable,MATCH(B5561,SumMonths,0),1)</f>
        <v>#N/A</v>
      </c>
      <c r="Y5561" s="140"/>
      <c r="Z5561" s="140"/>
    </row>
    <row r="5562" customFormat="false" ht="12.75" hidden="false" customHeight="false" outlineLevel="0" collapsed="false">
      <c r="A5562" s="0" t="e">
        <f aca="false">INDEX(BucketTable,MATCH(B5562,SumMonths,0),1)</f>
        <v>#N/A</v>
      </c>
      <c r="Y5562" s="140"/>
      <c r="Z5562" s="140"/>
    </row>
    <row r="5563" customFormat="false" ht="12.75" hidden="false" customHeight="false" outlineLevel="0" collapsed="false">
      <c r="A5563" s="0" t="e">
        <f aca="false">INDEX(BucketTable,MATCH(B5563,SumMonths,0),1)</f>
        <v>#N/A</v>
      </c>
      <c r="Y5563" s="140"/>
      <c r="Z5563" s="140"/>
    </row>
    <row r="5564" customFormat="false" ht="12.75" hidden="false" customHeight="false" outlineLevel="0" collapsed="false">
      <c r="A5564" s="0" t="e">
        <f aca="false">INDEX(BucketTable,MATCH(B5564,SumMonths,0),1)</f>
        <v>#N/A</v>
      </c>
      <c r="Y5564" s="140"/>
      <c r="Z5564" s="140"/>
    </row>
    <row r="5565" customFormat="false" ht="12.75" hidden="false" customHeight="false" outlineLevel="0" collapsed="false">
      <c r="A5565" s="0" t="e">
        <f aca="false">INDEX(BucketTable,MATCH(B5565,SumMonths,0),1)</f>
        <v>#N/A</v>
      </c>
      <c r="Y5565" s="140"/>
      <c r="Z5565" s="140"/>
    </row>
    <row r="5566" customFormat="false" ht="12.75" hidden="false" customHeight="false" outlineLevel="0" collapsed="false">
      <c r="A5566" s="0" t="e">
        <f aca="false">INDEX(BucketTable,MATCH(B5566,SumMonths,0),1)</f>
        <v>#N/A</v>
      </c>
      <c r="Y5566" s="140"/>
      <c r="Z5566" s="140"/>
    </row>
    <row r="5567" customFormat="false" ht="12.75" hidden="false" customHeight="false" outlineLevel="0" collapsed="false">
      <c r="A5567" s="0" t="e">
        <f aca="false">INDEX(BucketTable,MATCH(B5567,SumMonths,0),1)</f>
        <v>#N/A</v>
      </c>
      <c r="Y5567" s="140"/>
      <c r="Z5567" s="140"/>
    </row>
    <row r="5568" customFormat="false" ht="12.75" hidden="false" customHeight="false" outlineLevel="0" collapsed="false">
      <c r="A5568" s="0" t="e">
        <f aca="false">INDEX(BucketTable,MATCH(B5568,SumMonths,0),1)</f>
        <v>#N/A</v>
      </c>
      <c r="Y5568" s="140"/>
      <c r="Z5568" s="140"/>
    </row>
    <row r="5569" customFormat="false" ht="12.75" hidden="false" customHeight="false" outlineLevel="0" collapsed="false">
      <c r="A5569" s="0" t="e">
        <f aca="false">INDEX(BucketTable,MATCH(B5569,SumMonths,0),1)</f>
        <v>#N/A</v>
      </c>
      <c r="Y5569" s="140"/>
      <c r="Z5569" s="140"/>
    </row>
    <row r="5570" customFormat="false" ht="12.75" hidden="false" customHeight="false" outlineLevel="0" collapsed="false">
      <c r="A5570" s="0" t="e">
        <f aca="false">INDEX(BucketTable,MATCH(B5570,SumMonths,0),1)</f>
        <v>#N/A</v>
      </c>
      <c r="Y5570" s="140"/>
      <c r="Z5570" s="140"/>
    </row>
    <row r="5571" customFormat="false" ht="12.75" hidden="false" customHeight="false" outlineLevel="0" collapsed="false">
      <c r="A5571" s="0" t="e">
        <f aca="false">INDEX(BucketTable,MATCH(B5571,SumMonths,0),1)</f>
        <v>#N/A</v>
      </c>
      <c r="Y5571" s="140"/>
      <c r="Z5571" s="140"/>
    </row>
    <row r="5572" customFormat="false" ht="12.75" hidden="false" customHeight="false" outlineLevel="0" collapsed="false">
      <c r="A5572" s="0" t="e">
        <f aca="false">INDEX(BucketTable,MATCH(B5572,SumMonths,0),1)</f>
        <v>#N/A</v>
      </c>
      <c r="Y5572" s="140"/>
      <c r="Z5572" s="140"/>
    </row>
    <row r="5573" customFormat="false" ht="12.75" hidden="false" customHeight="false" outlineLevel="0" collapsed="false">
      <c r="A5573" s="0" t="e">
        <f aca="false">INDEX(BucketTable,MATCH(B5573,SumMonths,0),1)</f>
        <v>#N/A</v>
      </c>
      <c r="Y5573" s="140"/>
      <c r="Z5573" s="140"/>
    </row>
    <row r="5574" customFormat="false" ht="12.75" hidden="false" customHeight="false" outlineLevel="0" collapsed="false">
      <c r="A5574" s="0" t="e">
        <f aca="false">INDEX(BucketTable,MATCH(B5574,SumMonths,0),1)</f>
        <v>#N/A</v>
      </c>
      <c r="Y5574" s="140"/>
      <c r="Z5574" s="140"/>
    </row>
    <row r="5575" customFormat="false" ht="12.75" hidden="false" customHeight="false" outlineLevel="0" collapsed="false">
      <c r="A5575" s="0" t="e">
        <f aca="false">INDEX(BucketTable,MATCH(B5575,SumMonths,0),1)</f>
        <v>#N/A</v>
      </c>
      <c r="Y5575" s="140"/>
      <c r="Z5575" s="140"/>
    </row>
    <row r="5576" customFormat="false" ht="12.75" hidden="false" customHeight="false" outlineLevel="0" collapsed="false">
      <c r="A5576" s="0" t="e">
        <f aca="false">INDEX(BucketTable,MATCH(B5576,SumMonths,0),1)</f>
        <v>#N/A</v>
      </c>
      <c r="Y5576" s="140"/>
      <c r="Z5576" s="140"/>
    </row>
    <row r="5577" customFormat="false" ht="12.75" hidden="false" customHeight="false" outlineLevel="0" collapsed="false">
      <c r="A5577" s="0" t="e">
        <f aca="false">INDEX(BucketTable,MATCH(B5577,SumMonths,0),1)</f>
        <v>#N/A</v>
      </c>
      <c r="Y5577" s="140"/>
      <c r="Z5577" s="140"/>
    </row>
    <row r="5578" customFormat="false" ht="12.75" hidden="false" customHeight="false" outlineLevel="0" collapsed="false">
      <c r="A5578" s="0" t="e">
        <f aca="false">INDEX(BucketTable,MATCH(B5578,SumMonths,0),1)</f>
        <v>#N/A</v>
      </c>
      <c r="Y5578" s="140"/>
      <c r="Z5578" s="140"/>
    </row>
    <row r="5579" customFormat="false" ht="12.75" hidden="false" customHeight="false" outlineLevel="0" collapsed="false">
      <c r="A5579" s="0" t="e">
        <f aca="false">INDEX(BucketTable,MATCH(B5579,SumMonths,0),1)</f>
        <v>#N/A</v>
      </c>
      <c r="Y5579" s="140"/>
      <c r="Z5579" s="140"/>
    </row>
    <row r="5580" customFormat="false" ht="12.75" hidden="false" customHeight="false" outlineLevel="0" collapsed="false">
      <c r="A5580" s="0" t="e">
        <f aca="false">INDEX(BucketTable,MATCH(B5580,SumMonths,0),1)</f>
        <v>#N/A</v>
      </c>
      <c r="Y5580" s="140"/>
      <c r="Z5580" s="140"/>
    </row>
    <row r="5581" customFormat="false" ht="12.75" hidden="false" customHeight="false" outlineLevel="0" collapsed="false">
      <c r="A5581" s="0" t="e">
        <f aca="false">INDEX(BucketTable,MATCH(B5581,SumMonths,0),1)</f>
        <v>#N/A</v>
      </c>
      <c r="Y5581" s="140"/>
      <c r="Z5581" s="140"/>
    </row>
    <row r="5582" customFormat="false" ht="12.75" hidden="false" customHeight="false" outlineLevel="0" collapsed="false">
      <c r="A5582" s="0" t="e">
        <f aca="false">INDEX(BucketTable,MATCH(B5582,SumMonths,0),1)</f>
        <v>#N/A</v>
      </c>
      <c r="Y5582" s="140"/>
      <c r="Z5582" s="140"/>
    </row>
    <row r="5583" customFormat="false" ht="12.75" hidden="false" customHeight="false" outlineLevel="0" collapsed="false">
      <c r="A5583" s="0" t="e">
        <f aca="false">INDEX(BucketTable,MATCH(B5583,SumMonths,0),1)</f>
        <v>#N/A</v>
      </c>
      <c r="Y5583" s="140"/>
      <c r="Z5583" s="140"/>
    </row>
    <row r="5584" customFormat="false" ht="12.75" hidden="false" customHeight="false" outlineLevel="0" collapsed="false">
      <c r="A5584" s="0" t="e">
        <f aca="false">INDEX(BucketTable,MATCH(B5584,SumMonths,0),1)</f>
        <v>#N/A</v>
      </c>
      <c r="Y5584" s="140"/>
      <c r="Z5584" s="140"/>
    </row>
    <row r="5585" customFormat="false" ht="12.75" hidden="false" customHeight="false" outlineLevel="0" collapsed="false">
      <c r="A5585" s="0" t="e">
        <f aca="false">INDEX(BucketTable,MATCH(B5585,SumMonths,0),1)</f>
        <v>#N/A</v>
      </c>
      <c r="Y5585" s="140"/>
      <c r="Z5585" s="140"/>
    </row>
    <row r="5586" customFormat="false" ht="12.75" hidden="false" customHeight="false" outlineLevel="0" collapsed="false">
      <c r="A5586" s="0" t="e">
        <f aca="false">INDEX(BucketTable,MATCH(B5586,SumMonths,0),1)</f>
        <v>#N/A</v>
      </c>
      <c r="Y5586" s="140"/>
      <c r="Z5586" s="140"/>
    </row>
    <row r="5587" customFormat="false" ht="12.75" hidden="false" customHeight="false" outlineLevel="0" collapsed="false">
      <c r="A5587" s="0" t="e">
        <f aca="false">INDEX(BucketTable,MATCH(B5587,SumMonths,0),1)</f>
        <v>#N/A</v>
      </c>
      <c r="Y5587" s="140"/>
      <c r="Z5587" s="140"/>
    </row>
    <row r="5588" customFormat="false" ht="12.75" hidden="false" customHeight="false" outlineLevel="0" collapsed="false">
      <c r="A5588" s="0" t="e">
        <f aca="false">INDEX(BucketTable,MATCH(B5588,SumMonths,0),1)</f>
        <v>#N/A</v>
      </c>
      <c r="Y5588" s="140"/>
      <c r="Z5588" s="140"/>
    </row>
    <row r="5589" customFormat="false" ht="12.75" hidden="false" customHeight="false" outlineLevel="0" collapsed="false">
      <c r="A5589" s="0" t="e">
        <f aca="false">INDEX(BucketTable,MATCH(B5589,SumMonths,0),1)</f>
        <v>#N/A</v>
      </c>
      <c r="Y5589" s="140"/>
      <c r="Z5589" s="140"/>
    </row>
    <row r="5590" customFormat="false" ht="12.75" hidden="false" customHeight="false" outlineLevel="0" collapsed="false">
      <c r="A5590" s="0" t="e">
        <f aca="false">INDEX(BucketTable,MATCH(B5590,SumMonths,0),1)</f>
        <v>#N/A</v>
      </c>
      <c r="Y5590" s="140"/>
      <c r="Z5590" s="140"/>
    </row>
    <row r="5591" customFormat="false" ht="12.75" hidden="false" customHeight="false" outlineLevel="0" collapsed="false">
      <c r="A5591" s="0" t="e">
        <f aca="false">INDEX(BucketTable,MATCH(B5591,SumMonths,0),1)</f>
        <v>#N/A</v>
      </c>
      <c r="Y5591" s="140"/>
      <c r="Z5591" s="140"/>
    </row>
    <row r="5592" customFormat="false" ht="12.75" hidden="false" customHeight="false" outlineLevel="0" collapsed="false">
      <c r="A5592" s="0" t="e">
        <f aca="false">INDEX(BucketTable,MATCH(B5592,SumMonths,0),1)</f>
        <v>#N/A</v>
      </c>
      <c r="Y5592" s="140"/>
      <c r="Z5592" s="140"/>
    </row>
    <row r="5593" customFormat="false" ht="12.75" hidden="false" customHeight="false" outlineLevel="0" collapsed="false">
      <c r="A5593" s="0" t="e">
        <f aca="false">INDEX(BucketTable,MATCH(B5593,SumMonths,0),1)</f>
        <v>#N/A</v>
      </c>
      <c r="Y5593" s="140"/>
      <c r="Z5593" s="140"/>
    </row>
    <row r="5594" customFormat="false" ht="12.75" hidden="false" customHeight="false" outlineLevel="0" collapsed="false">
      <c r="A5594" s="0" t="e">
        <f aca="false">INDEX(BucketTable,MATCH(B5594,SumMonths,0),1)</f>
        <v>#N/A</v>
      </c>
      <c r="Y5594" s="140"/>
      <c r="Z5594" s="140"/>
    </row>
    <row r="5595" customFormat="false" ht="12.75" hidden="false" customHeight="false" outlineLevel="0" collapsed="false">
      <c r="A5595" s="0" t="e">
        <f aca="false">INDEX(BucketTable,MATCH(B5595,SumMonths,0),1)</f>
        <v>#N/A</v>
      </c>
      <c r="Y5595" s="140"/>
      <c r="Z5595" s="140"/>
    </row>
    <row r="5596" customFormat="false" ht="12.75" hidden="false" customHeight="false" outlineLevel="0" collapsed="false">
      <c r="A5596" s="0" t="e">
        <f aca="false">INDEX(BucketTable,MATCH(B5596,SumMonths,0),1)</f>
        <v>#N/A</v>
      </c>
      <c r="Y5596" s="140"/>
      <c r="Z5596" s="140"/>
    </row>
    <row r="5597" customFormat="false" ht="12.75" hidden="false" customHeight="false" outlineLevel="0" collapsed="false">
      <c r="A5597" s="0" t="e">
        <f aca="false">INDEX(BucketTable,MATCH(B5597,SumMonths,0),1)</f>
        <v>#N/A</v>
      </c>
      <c r="Y5597" s="140"/>
      <c r="Z5597" s="140"/>
    </row>
    <row r="5598" customFormat="false" ht="12.75" hidden="false" customHeight="false" outlineLevel="0" collapsed="false">
      <c r="A5598" s="0" t="e">
        <f aca="false">INDEX(BucketTable,MATCH(B5598,SumMonths,0),1)</f>
        <v>#N/A</v>
      </c>
      <c r="Y5598" s="140"/>
      <c r="Z5598" s="140"/>
    </row>
    <row r="5599" customFormat="false" ht="12.75" hidden="false" customHeight="false" outlineLevel="0" collapsed="false">
      <c r="A5599" s="0" t="e">
        <f aca="false">INDEX(BucketTable,MATCH(B5599,SumMonths,0),1)</f>
        <v>#N/A</v>
      </c>
      <c r="Y5599" s="140"/>
      <c r="Z5599" s="140"/>
    </row>
    <row r="5600" customFormat="false" ht="12.75" hidden="false" customHeight="false" outlineLevel="0" collapsed="false">
      <c r="A5600" s="0" t="e">
        <f aca="false">INDEX(BucketTable,MATCH(B5600,SumMonths,0),1)</f>
        <v>#N/A</v>
      </c>
      <c r="Y5600" s="140"/>
      <c r="Z5600" s="140"/>
    </row>
    <row r="5601" customFormat="false" ht="12.75" hidden="false" customHeight="false" outlineLevel="0" collapsed="false">
      <c r="A5601" s="0" t="e">
        <f aca="false">INDEX(BucketTable,MATCH(B5601,SumMonths,0),1)</f>
        <v>#N/A</v>
      </c>
      <c r="Y5601" s="140"/>
      <c r="Z5601" s="140"/>
    </row>
    <row r="5602" customFormat="false" ht="12.75" hidden="false" customHeight="false" outlineLevel="0" collapsed="false">
      <c r="A5602" s="0" t="e">
        <f aca="false">INDEX(BucketTable,MATCH(B5602,SumMonths,0),1)</f>
        <v>#N/A</v>
      </c>
      <c r="Y5602" s="140"/>
      <c r="Z5602" s="140"/>
    </row>
    <row r="5603" customFormat="false" ht="12.75" hidden="false" customHeight="false" outlineLevel="0" collapsed="false">
      <c r="A5603" s="0" t="e">
        <f aca="false">INDEX(BucketTable,MATCH(B5603,SumMonths,0),1)</f>
        <v>#N/A</v>
      </c>
      <c r="Y5603" s="140"/>
      <c r="Z5603" s="140"/>
    </row>
    <row r="5604" customFormat="false" ht="12.75" hidden="false" customHeight="false" outlineLevel="0" collapsed="false">
      <c r="A5604" s="0" t="e">
        <f aca="false">INDEX(BucketTable,MATCH(B5604,SumMonths,0),1)</f>
        <v>#N/A</v>
      </c>
      <c r="Y5604" s="140"/>
      <c r="Z5604" s="140"/>
    </row>
    <row r="5605" customFormat="false" ht="12.75" hidden="false" customHeight="false" outlineLevel="0" collapsed="false">
      <c r="A5605" s="0" t="e">
        <f aca="false">INDEX(BucketTable,MATCH(B5605,SumMonths,0),1)</f>
        <v>#N/A</v>
      </c>
      <c r="Y5605" s="140"/>
      <c r="Z5605" s="140"/>
    </row>
    <row r="5606" customFormat="false" ht="12.75" hidden="false" customHeight="false" outlineLevel="0" collapsed="false">
      <c r="A5606" s="0" t="e">
        <f aca="false">INDEX(BucketTable,MATCH(B5606,SumMonths,0),1)</f>
        <v>#N/A</v>
      </c>
      <c r="Y5606" s="140"/>
      <c r="Z5606" s="140"/>
    </row>
    <row r="5607" customFormat="false" ht="12.75" hidden="false" customHeight="false" outlineLevel="0" collapsed="false">
      <c r="A5607" s="0" t="e">
        <f aca="false">INDEX(BucketTable,MATCH(B5607,SumMonths,0),1)</f>
        <v>#N/A</v>
      </c>
      <c r="Y5607" s="140"/>
      <c r="Z5607" s="140"/>
    </row>
    <row r="5608" customFormat="false" ht="12.75" hidden="false" customHeight="false" outlineLevel="0" collapsed="false">
      <c r="A5608" s="0" t="e">
        <f aca="false">INDEX(BucketTable,MATCH(B5608,SumMonths,0),1)</f>
        <v>#N/A</v>
      </c>
      <c r="Y5608" s="140"/>
      <c r="Z5608" s="140"/>
    </row>
    <row r="5609" customFormat="false" ht="12.75" hidden="false" customHeight="false" outlineLevel="0" collapsed="false">
      <c r="A5609" s="0" t="e">
        <f aca="false">INDEX(BucketTable,MATCH(B5609,SumMonths,0),1)</f>
        <v>#N/A</v>
      </c>
      <c r="Y5609" s="140"/>
      <c r="Z5609" s="140"/>
    </row>
    <row r="5610" customFormat="false" ht="12.75" hidden="false" customHeight="false" outlineLevel="0" collapsed="false">
      <c r="A5610" s="0" t="e">
        <f aca="false">INDEX(BucketTable,MATCH(B5610,SumMonths,0),1)</f>
        <v>#N/A</v>
      </c>
      <c r="Y5610" s="140"/>
      <c r="Z5610" s="140"/>
    </row>
    <row r="5611" customFormat="false" ht="12.75" hidden="false" customHeight="false" outlineLevel="0" collapsed="false">
      <c r="A5611" s="0" t="e">
        <f aca="false">INDEX(BucketTable,MATCH(B5611,SumMonths,0),1)</f>
        <v>#N/A</v>
      </c>
      <c r="Y5611" s="140"/>
      <c r="Z5611" s="140"/>
    </row>
    <row r="5612" customFormat="false" ht="12.75" hidden="false" customHeight="false" outlineLevel="0" collapsed="false">
      <c r="A5612" s="0" t="e">
        <f aca="false">INDEX(BucketTable,MATCH(B5612,SumMonths,0),1)</f>
        <v>#N/A</v>
      </c>
      <c r="Y5612" s="140"/>
      <c r="Z5612" s="140"/>
    </row>
    <row r="5613" customFormat="false" ht="12.75" hidden="false" customHeight="false" outlineLevel="0" collapsed="false">
      <c r="A5613" s="0" t="e">
        <f aca="false">INDEX(BucketTable,MATCH(B5613,SumMonths,0),1)</f>
        <v>#N/A</v>
      </c>
      <c r="Y5613" s="140"/>
      <c r="Z5613" s="140"/>
    </row>
    <row r="5614" customFormat="false" ht="12.75" hidden="false" customHeight="false" outlineLevel="0" collapsed="false">
      <c r="A5614" s="0" t="e">
        <f aca="false">INDEX(BucketTable,MATCH(B5614,SumMonths,0),1)</f>
        <v>#N/A</v>
      </c>
      <c r="Y5614" s="140"/>
      <c r="Z5614" s="140"/>
    </row>
    <row r="5615" customFormat="false" ht="12.75" hidden="false" customHeight="false" outlineLevel="0" collapsed="false">
      <c r="A5615" s="0" t="e">
        <f aca="false">INDEX(BucketTable,MATCH(B5615,SumMonths,0),1)</f>
        <v>#N/A</v>
      </c>
      <c r="Y5615" s="140"/>
      <c r="Z5615" s="140"/>
    </row>
    <row r="5616" customFormat="false" ht="12.75" hidden="false" customHeight="false" outlineLevel="0" collapsed="false">
      <c r="A5616" s="0" t="e">
        <f aca="false">INDEX(BucketTable,MATCH(B5616,SumMonths,0),1)</f>
        <v>#N/A</v>
      </c>
      <c r="Y5616" s="140"/>
      <c r="Z5616" s="140"/>
    </row>
    <row r="5617" customFormat="false" ht="12.75" hidden="false" customHeight="false" outlineLevel="0" collapsed="false">
      <c r="A5617" s="0" t="e">
        <f aca="false">INDEX(BucketTable,MATCH(B5617,SumMonths,0),1)</f>
        <v>#N/A</v>
      </c>
      <c r="Y5617" s="140"/>
      <c r="Z5617" s="140"/>
    </row>
    <row r="5618" customFormat="false" ht="12.75" hidden="false" customHeight="false" outlineLevel="0" collapsed="false">
      <c r="A5618" s="0" t="e">
        <f aca="false">INDEX(BucketTable,MATCH(B5618,SumMonths,0),1)</f>
        <v>#N/A</v>
      </c>
      <c r="Y5618" s="140"/>
      <c r="Z5618" s="140"/>
    </row>
    <row r="5619" customFormat="false" ht="12.75" hidden="false" customHeight="false" outlineLevel="0" collapsed="false">
      <c r="A5619" s="0" t="e">
        <f aca="false">INDEX(BucketTable,MATCH(B5619,SumMonths,0),1)</f>
        <v>#N/A</v>
      </c>
      <c r="Y5619" s="140"/>
      <c r="Z5619" s="140"/>
    </row>
    <row r="5620" customFormat="false" ht="12.75" hidden="false" customHeight="false" outlineLevel="0" collapsed="false">
      <c r="A5620" s="0" t="e">
        <f aca="false">INDEX(BucketTable,MATCH(B5620,SumMonths,0),1)</f>
        <v>#N/A</v>
      </c>
      <c r="Y5620" s="140"/>
      <c r="Z5620" s="140"/>
    </row>
    <row r="5621" customFormat="false" ht="12.75" hidden="false" customHeight="false" outlineLevel="0" collapsed="false">
      <c r="A5621" s="0" t="e">
        <f aca="false">INDEX(BucketTable,MATCH(B5621,SumMonths,0),1)</f>
        <v>#N/A</v>
      </c>
      <c r="Y5621" s="140"/>
      <c r="Z5621" s="140"/>
    </row>
    <row r="5622" customFormat="false" ht="12.75" hidden="false" customHeight="false" outlineLevel="0" collapsed="false">
      <c r="A5622" s="0" t="e">
        <f aca="false">INDEX(BucketTable,MATCH(B5622,SumMonths,0),1)</f>
        <v>#N/A</v>
      </c>
      <c r="Y5622" s="140"/>
      <c r="Z5622" s="140"/>
    </row>
    <row r="5623" customFormat="false" ht="12.75" hidden="false" customHeight="false" outlineLevel="0" collapsed="false">
      <c r="A5623" s="0" t="e">
        <f aca="false">INDEX(BucketTable,MATCH(B5623,SumMonths,0),1)</f>
        <v>#N/A</v>
      </c>
      <c r="Y5623" s="140"/>
      <c r="Z5623" s="140"/>
    </row>
    <row r="5624" customFormat="false" ht="12.75" hidden="false" customHeight="false" outlineLevel="0" collapsed="false">
      <c r="A5624" s="0" t="e">
        <f aca="false">INDEX(BucketTable,MATCH(B5624,SumMonths,0),1)</f>
        <v>#N/A</v>
      </c>
      <c r="Y5624" s="140"/>
      <c r="Z5624" s="140"/>
    </row>
    <row r="5625" customFormat="false" ht="12.75" hidden="false" customHeight="false" outlineLevel="0" collapsed="false">
      <c r="A5625" s="0" t="e">
        <f aca="false">INDEX(BucketTable,MATCH(B5625,SumMonths,0),1)</f>
        <v>#N/A</v>
      </c>
      <c r="Y5625" s="140"/>
      <c r="Z5625" s="140"/>
    </row>
    <row r="5626" customFormat="false" ht="12.75" hidden="false" customHeight="false" outlineLevel="0" collapsed="false">
      <c r="A5626" s="0" t="e">
        <f aca="false">INDEX(BucketTable,MATCH(B5626,SumMonths,0),1)</f>
        <v>#N/A</v>
      </c>
      <c r="Y5626" s="140"/>
      <c r="Z5626" s="140"/>
    </row>
    <row r="5627" customFormat="false" ht="12.75" hidden="false" customHeight="false" outlineLevel="0" collapsed="false">
      <c r="A5627" s="0" t="e">
        <f aca="false">INDEX(BucketTable,MATCH(B5627,SumMonths,0),1)</f>
        <v>#N/A</v>
      </c>
      <c r="Y5627" s="140"/>
      <c r="Z5627" s="140"/>
    </row>
    <row r="5628" customFormat="false" ht="12.75" hidden="false" customHeight="false" outlineLevel="0" collapsed="false">
      <c r="A5628" s="0" t="e">
        <f aca="false">INDEX(BucketTable,MATCH(B5628,SumMonths,0),1)</f>
        <v>#N/A</v>
      </c>
      <c r="Y5628" s="140"/>
      <c r="Z5628" s="140"/>
    </row>
    <row r="5629" customFormat="false" ht="12.75" hidden="false" customHeight="false" outlineLevel="0" collapsed="false">
      <c r="A5629" s="0" t="e">
        <f aca="false">INDEX(BucketTable,MATCH(B5629,SumMonths,0),1)</f>
        <v>#N/A</v>
      </c>
      <c r="Y5629" s="140"/>
      <c r="Z5629" s="140"/>
    </row>
    <row r="5630" customFormat="false" ht="12.75" hidden="false" customHeight="false" outlineLevel="0" collapsed="false">
      <c r="A5630" s="0" t="e">
        <f aca="false">INDEX(BucketTable,MATCH(B5630,SumMonths,0),1)</f>
        <v>#N/A</v>
      </c>
      <c r="Y5630" s="140"/>
      <c r="Z5630" s="140"/>
    </row>
    <row r="5631" customFormat="false" ht="12.75" hidden="false" customHeight="false" outlineLevel="0" collapsed="false">
      <c r="A5631" s="0" t="e">
        <f aca="false">INDEX(BucketTable,MATCH(B5631,SumMonths,0),1)</f>
        <v>#N/A</v>
      </c>
      <c r="Y5631" s="140"/>
      <c r="Z5631" s="140"/>
    </row>
    <row r="5632" customFormat="false" ht="12.75" hidden="false" customHeight="false" outlineLevel="0" collapsed="false">
      <c r="A5632" s="0" t="e">
        <f aca="false">INDEX(BucketTable,MATCH(B5632,SumMonths,0),1)</f>
        <v>#N/A</v>
      </c>
      <c r="Y5632" s="140"/>
      <c r="Z5632" s="140"/>
    </row>
    <row r="5633" customFormat="false" ht="12.75" hidden="false" customHeight="false" outlineLevel="0" collapsed="false">
      <c r="A5633" s="0" t="e">
        <f aca="false">INDEX(BucketTable,MATCH(B5633,SumMonths,0),1)</f>
        <v>#N/A</v>
      </c>
      <c r="Y5633" s="140"/>
      <c r="Z5633" s="140"/>
    </row>
    <row r="5634" customFormat="false" ht="12.75" hidden="false" customHeight="false" outlineLevel="0" collapsed="false">
      <c r="A5634" s="0" t="e">
        <f aca="false">INDEX(BucketTable,MATCH(B5634,SumMonths,0),1)</f>
        <v>#N/A</v>
      </c>
      <c r="Y5634" s="140"/>
      <c r="Z5634" s="140"/>
    </row>
    <row r="5635" customFormat="false" ht="12.75" hidden="false" customHeight="false" outlineLevel="0" collapsed="false">
      <c r="A5635" s="0" t="e">
        <f aca="false">INDEX(BucketTable,MATCH(B5635,SumMonths,0),1)</f>
        <v>#N/A</v>
      </c>
      <c r="Y5635" s="140"/>
      <c r="Z5635" s="140"/>
    </row>
    <row r="5636" customFormat="false" ht="12.75" hidden="false" customHeight="false" outlineLevel="0" collapsed="false">
      <c r="A5636" s="0" t="e">
        <f aca="false">INDEX(BucketTable,MATCH(B5636,SumMonths,0),1)</f>
        <v>#N/A</v>
      </c>
      <c r="Y5636" s="140"/>
      <c r="Z5636" s="140"/>
    </row>
    <row r="5637" customFormat="false" ht="12.75" hidden="false" customHeight="false" outlineLevel="0" collapsed="false">
      <c r="A5637" s="0" t="e">
        <f aca="false">INDEX(BucketTable,MATCH(B5637,SumMonths,0),1)</f>
        <v>#N/A</v>
      </c>
      <c r="Y5637" s="140"/>
      <c r="Z5637" s="140"/>
    </row>
    <row r="5638" customFormat="false" ht="12.75" hidden="false" customHeight="false" outlineLevel="0" collapsed="false">
      <c r="A5638" s="0" t="e">
        <f aca="false">INDEX(BucketTable,MATCH(B5638,SumMonths,0),1)</f>
        <v>#N/A</v>
      </c>
      <c r="Y5638" s="140"/>
      <c r="Z5638" s="140"/>
    </row>
    <row r="5639" customFormat="false" ht="12.75" hidden="false" customHeight="false" outlineLevel="0" collapsed="false">
      <c r="A5639" s="0" t="e">
        <f aca="false">INDEX(BucketTable,MATCH(B5639,SumMonths,0),1)</f>
        <v>#N/A</v>
      </c>
      <c r="Y5639" s="140"/>
      <c r="Z5639" s="140"/>
    </row>
    <row r="5640" customFormat="false" ht="12.75" hidden="false" customHeight="false" outlineLevel="0" collapsed="false">
      <c r="A5640" s="0" t="e">
        <f aca="false">INDEX(BucketTable,MATCH(B5640,SumMonths,0),1)</f>
        <v>#N/A</v>
      </c>
      <c r="Y5640" s="140"/>
      <c r="Z5640" s="140"/>
    </row>
    <row r="5641" customFormat="false" ht="12.75" hidden="false" customHeight="false" outlineLevel="0" collapsed="false">
      <c r="A5641" s="0" t="e">
        <f aca="false">INDEX(BucketTable,MATCH(B5641,SumMonths,0),1)</f>
        <v>#N/A</v>
      </c>
      <c r="Y5641" s="140"/>
      <c r="Z5641" s="140"/>
    </row>
    <row r="5642" customFormat="false" ht="12.75" hidden="false" customHeight="false" outlineLevel="0" collapsed="false">
      <c r="A5642" s="0" t="e">
        <f aca="false">INDEX(BucketTable,MATCH(B5642,SumMonths,0),1)</f>
        <v>#N/A</v>
      </c>
      <c r="Y5642" s="140"/>
      <c r="Z5642" s="140"/>
    </row>
    <row r="5643" customFormat="false" ht="12.75" hidden="false" customHeight="false" outlineLevel="0" collapsed="false">
      <c r="A5643" s="0" t="e">
        <f aca="false">INDEX(BucketTable,MATCH(B5643,SumMonths,0),1)</f>
        <v>#N/A</v>
      </c>
      <c r="Y5643" s="140"/>
      <c r="Z5643" s="140"/>
    </row>
    <row r="5644" customFormat="false" ht="12.75" hidden="false" customHeight="false" outlineLevel="0" collapsed="false">
      <c r="A5644" s="0" t="e">
        <f aca="false">INDEX(BucketTable,MATCH(B5644,SumMonths,0),1)</f>
        <v>#N/A</v>
      </c>
      <c r="Y5644" s="140"/>
      <c r="Z5644" s="140"/>
    </row>
    <row r="5645" customFormat="false" ht="12.75" hidden="false" customHeight="false" outlineLevel="0" collapsed="false">
      <c r="A5645" s="0" t="e">
        <f aca="false">INDEX(BucketTable,MATCH(B5645,SumMonths,0),1)</f>
        <v>#N/A</v>
      </c>
      <c r="Y5645" s="140"/>
      <c r="Z5645" s="140"/>
    </row>
    <row r="5646" customFormat="false" ht="12.75" hidden="false" customHeight="false" outlineLevel="0" collapsed="false">
      <c r="A5646" s="0" t="e">
        <f aca="false">INDEX(BucketTable,MATCH(B5646,SumMonths,0),1)</f>
        <v>#N/A</v>
      </c>
      <c r="Y5646" s="140"/>
      <c r="Z5646" s="140"/>
    </row>
    <row r="5647" customFormat="false" ht="12.75" hidden="false" customHeight="false" outlineLevel="0" collapsed="false">
      <c r="A5647" s="0" t="e">
        <f aca="false">INDEX(BucketTable,MATCH(B5647,SumMonths,0),1)</f>
        <v>#N/A</v>
      </c>
      <c r="Y5647" s="140"/>
      <c r="Z5647" s="140"/>
    </row>
    <row r="5648" customFormat="false" ht="12.75" hidden="false" customHeight="false" outlineLevel="0" collapsed="false">
      <c r="A5648" s="0" t="e">
        <f aca="false">INDEX(BucketTable,MATCH(B5648,SumMonths,0),1)</f>
        <v>#N/A</v>
      </c>
      <c r="Y5648" s="140"/>
      <c r="Z5648" s="140"/>
    </row>
    <row r="5649" customFormat="false" ht="12.75" hidden="false" customHeight="false" outlineLevel="0" collapsed="false">
      <c r="A5649" s="0" t="e">
        <f aca="false">INDEX(BucketTable,MATCH(B5649,SumMonths,0),1)</f>
        <v>#N/A</v>
      </c>
      <c r="Y5649" s="140"/>
      <c r="Z5649" s="140"/>
    </row>
    <row r="5650" customFormat="false" ht="12.75" hidden="false" customHeight="false" outlineLevel="0" collapsed="false">
      <c r="A5650" s="0" t="e">
        <f aca="false">INDEX(BucketTable,MATCH(B5650,SumMonths,0),1)</f>
        <v>#N/A</v>
      </c>
      <c r="Y5650" s="140"/>
      <c r="Z5650" s="140"/>
    </row>
    <row r="5651" customFormat="false" ht="12.75" hidden="false" customHeight="false" outlineLevel="0" collapsed="false">
      <c r="A5651" s="0" t="e">
        <f aca="false">INDEX(BucketTable,MATCH(B5651,SumMonths,0),1)</f>
        <v>#N/A</v>
      </c>
      <c r="Y5651" s="140"/>
      <c r="Z5651" s="140"/>
    </row>
    <row r="5652" customFormat="false" ht="12.75" hidden="false" customHeight="false" outlineLevel="0" collapsed="false">
      <c r="A5652" s="0" t="e">
        <f aca="false">INDEX(BucketTable,MATCH(B5652,SumMonths,0),1)</f>
        <v>#N/A</v>
      </c>
      <c r="Y5652" s="140"/>
      <c r="Z5652" s="140"/>
    </row>
    <row r="5653" customFormat="false" ht="12.75" hidden="false" customHeight="false" outlineLevel="0" collapsed="false">
      <c r="A5653" s="0" t="e">
        <f aca="false">INDEX(BucketTable,MATCH(B5653,SumMonths,0),1)</f>
        <v>#N/A</v>
      </c>
      <c r="Y5653" s="140"/>
      <c r="Z5653" s="140"/>
    </row>
    <row r="5654" customFormat="false" ht="12.75" hidden="false" customHeight="false" outlineLevel="0" collapsed="false">
      <c r="A5654" s="0" t="e">
        <f aca="false">INDEX(BucketTable,MATCH(B5654,SumMonths,0),1)</f>
        <v>#N/A</v>
      </c>
      <c r="Y5654" s="140"/>
      <c r="Z5654" s="140"/>
    </row>
    <row r="5655" customFormat="false" ht="12.75" hidden="false" customHeight="false" outlineLevel="0" collapsed="false">
      <c r="A5655" s="0" t="e">
        <f aca="false">INDEX(BucketTable,MATCH(B5655,SumMonths,0),1)</f>
        <v>#N/A</v>
      </c>
      <c r="Y5655" s="140"/>
      <c r="Z5655" s="140"/>
    </row>
    <row r="5656" customFormat="false" ht="12.75" hidden="false" customHeight="false" outlineLevel="0" collapsed="false">
      <c r="A5656" s="0" t="e">
        <f aca="false">INDEX(BucketTable,MATCH(B5656,SumMonths,0),1)</f>
        <v>#N/A</v>
      </c>
      <c r="Y5656" s="140"/>
      <c r="Z5656" s="140"/>
    </row>
    <row r="5657" customFormat="false" ht="12.75" hidden="false" customHeight="false" outlineLevel="0" collapsed="false">
      <c r="A5657" s="0" t="e">
        <f aca="false">INDEX(BucketTable,MATCH(B5657,SumMonths,0),1)</f>
        <v>#N/A</v>
      </c>
      <c r="Y5657" s="140"/>
      <c r="Z5657" s="140"/>
    </row>
    <row r="5658" customFormat="false" ht="12.75" hidden="false" customHeight="false" outlineLevel="0" collapsed="false">
      <c r="A5658" s="0" t="e">
        <f aca="false">INDEX(BucketTable,MATCH(B5658,SumMonths,0),1)</f>
        <v>#N/A</v>
      </c>
      <c r="Y5658" s="140"/>
      <c r="Z5658" s="140"/>
    </row>
    <row r="5659" customFormat="false" ht="12.75" hidden="false" customHeight="false" outlineLevel="0" collapsed="false">
      <c r="A5659" s="0" t="e">
        <f aca="false">INDEX(BucketTable,MATCH(B5659,SumMonths,0),1)</f>
        <v>#N/A</v>
      </c>
      <c r="Y5659" s="140"/>
      <c r="Z5659" s="140"/>
    </row>
    <row r="5660" customFormat="false" ht="12.75" hidden="false" customHeight="false" outlineLevel="0" collapsed="false">
      <c r="A5660" s="0" t="e">
        <f aca="false">INDEX(BucketTable,MATCH(B5660,SumMonths,0),1)</f>
        <v>#N/A</v>
      </c>
      <c r="Y5660" s="140"/>
      <c r="Z5660" s="140"/>
    </row>
    <row r="5661" customFormat="false" ht="12.75" hidden="false" customHeight="false" outlineLevel="0" collapsed="false">
      <c r="A5661" s="0" t="e">
        <f aca="false">INDEX(BucketTable,MATCH(B5661,SumMonths,0),1)</f>
        <v>#N/A</v>
      </c>
      <c r="Y5661" s="140"/>
      <c r="Z5661" s="140"/>
    </row>
    <row r="5662" customFormat="false" ht="12.75" hidden="false" customHeight="false" outlineLevel="0" collapsed="false">
      <c r="A5662" s="0" t="e">
        <f aca="false">INDEX(BucketTable,MATCH(B5662,SumMonths,0),1)</f>
        <v>#N/A</v>
      </c>
      <c r="Y5662" s="140"/>
      <c r="Z5662" s="140"/>
    </row>
    <row r="5663" customFormat="false" ht="12.75" hidden="false" customHeight="false" outlineLevel="0" collapsed="false">
      <c r="A5663" s="0" t="e">
        <f aca="false">INDEX(BucketTable,MATCH(B5663,SumMonths,0),1)</f>
        <v>#N/A</v>
      </c>
      <c r="Y5663" s="140"/>
      <c r="Z5663" s="140"/>
    </row>
    <row r="5664" customFormat="false" ht="12.75" hidden="false" customHeight="false" outlineLevel="0" collapsed="false">
      <c r="A5664" s="0" t="e">
        <f aca="false">INDEX(BucketTable,MATCH(B5664,SumMonths,0),1)</f>
        <v>#N/A</v>
      </c>
      <c r="Y5664" s="140"/>
      <c r="Z5664" s="140"/>
    </row>
    <row r="5665" customFormat="false" ht="12.75" hidden="false" customHeight="false" outlineLevel="0" collapsed="false">
      <c r="A5665" s="0" t="e">
        <f aca="false">INDEX(BucketTable,MATCH(B5665,SumMonths,0),1)</f>
        <v>#N/A</v>
      </c>
      <c r="Y5665" s="140"/>
      <c r="Z5665" s="140"/>
    </row>
    <row r="5666" customFormat="false" ht="12.75" hidden="false" customHeight="false" outlineLevel="0" collapsed="false">
      <c r="A5666" s="0" t="e">
        <f aca="false">INDEX(BucketTable,MATCH(B5666,SumMonths,0),1)</f>
        <v>#N/A</v>
      </c>
      <c r="Y5666" s="140"/>
      <c r="Z5666" s="140"/>
    </row>
    <row r="5667" customFormat="false" ht="12.75" hidden="false" customHeight="false" outlineLevel="0" collapsed="false">
      <c r="A5667" s="0" t="e">
        <f aca="false">INDEX(BucketTable,MATCH(B5667,SumMonths,0),1)</f>
        <v>#N/A</v>
      </c>
      <c r="Y5667" s="140"/>
      <c r="Z5667" s="140"/>
    </row>
    <row r="5668" customFormat="false" ht="12.75" hidden="false" customHeight="false" outlineLevel="0" collapsed="false">
      <c r="A5668" s="0" t="e">
        <f aca="false">INDEX(BucketTable,MATCH(B5668,SumMonths,0),1)</f>
        <v>#N/A</v>
      </c>
      <c r="Y5668" s="140"/>
      <c r="Z5668" s="140"/>
    </row>
    <row r="5669" customFormat="false" ht="12.75" hidden="false" customHeight="false" outlineLevel="0" collapsed="false">
      <c r="A5669" s="0" t="e">
        <f aca="false">INDEX(BucketTable,MATCH(B5669,SumMonths,0),1)</f>
        <v>#N/A</v>
      </c>
      <c r="Y5669" s="140"/>
      <c r="Z5669" s="140"/>
    </row>
    <row r="5670" customFormat="false" ht="12.75" hidden="false" customHeight="false" outlineLevel="0" collapsed="false">
      <c r="A5670" s="0" t="e">
        <f aca="false">INDEX(BucketTable,MATCH(B5670,SumMonths,0),1)</f>
        <v>#N/A</v>
      </c>
      <c r="Y5670" s="140"/>
      <c r="Z5670" s="140"/>
    </row>
    <row r="5671" customFormat="false" ht="12.75" hidden="false" customHeight="false" outlineLevel="0" collapsed="false">
      <c r="A5671" s="0" t="e">
        <f aca="false">INDEX(BucketTable,MATCH(B5671,SumMonths,0),1)</f>
        <v>#N/A</v>
      </c>
      <c r="Y5671" s="140"/>
      <c r="Z5671" s="140"/>
    </row>
    <row r="5672" customFormat="false" ht="12.75" hidden="false" customHeight="false" outlineLevel="0" collapsed="false">
      <c r="A5672" s="0" t="e">
        <f aca="false">INDEX(BucketTable,MATCH(B5672,SumMonths,0),1)</f>
        <v>#N/A</v>
      </c>
      <c r="Y5672" s="140"/>
      <c r="Z5672" s="140"/>
    </row>
    <row r="5673" customFormat="false" ht="12.75" hidden="false" customHeight="false" outlineLevel="0" collapsed="false">
      <c r="A5673" s="0" t="e">
        <f aca="false">INDEX(BucketTable,MATCH(B5673,SumMonths,0),1)</f>
        <v>#N/A</v>
      </c>
      <c r="Y5673" s="140"/>
      <c r="Z5673" s="140"/>
    </row>
    <row r="5674" customFormat="false" ht="12.75" hidden="false" customHeight="false" outlineLevel="0" collapsed="false">
      <c r="A5674" s="0" t="e">
        <f aca="false">INDEX(BucketTable,MATCH(B5674,SumMonths,0),1)</f>
        <v>#N/A</v>
      </c>
      <c r="Y5674" s="140"/>
      <c r="Z5674" s="140"/>
    </row>
    <row r="5675" customFormat="false" ht="12.75" hidden="false" customHeight="false" outlineLevel="0" collapsed="false">
      <c r="A5675" s="0" t="e">
        <f aca="false">INDEX(BucketTable,MATCH(B5675,SumMonths,0),1)</f>
        <v>#N/A</v>
      </c>
      <c r="Y5675" s="140"/>
      <c r="Z5675" s="140"/>
    </row>
    <row r="5676" customFormat="false" ht="12.75" hidden="false" customHeight="false" outlineLevel="0" collapsed="false">
      <c r="A5676" s="0" t="e">
        <f aca="false">INDEX(BucketTable,MATCH(B5676,SumMonths,0),1)</f>
        <v>#N/A</v>
      </c>
      <c r="Y5676" s="140"/>
      <c r="Z5676" s="140"/>
    </row>
    <row r="5677" customFormat="false" ht="12.75" hidden="false" customHeight="false" outlineLevel="0" collapsed="false">
      <c r="A5677" s="0" t="e">
        <f aca="false">INDEX(BucketTable,MATCH(B5677,SumMonths,0),1)</f>
        <v>#N/A</v>
      </c>
      <c r="Y5677" s="140"/>
      <c r="Z5677" s="140"/>
    </row>
    <row r="5678" customFormat="false" ht="12.75" hidden="false" customHeight="false" outlineLevel="0" collapsed="false">
      <c r="A5678" s="0" t="e">
        <f aca="false">INDEX(BucketTable,MATCH(B5678,SumMonths,0),1)</f>
        <v>#N/A</v>
      </c>
      <c r="Y5678" s="140"/>
      <c r="Z5678" s="140"/>
    </row>
    <row r="5679" customFormat="false" ht="12.75" hidden="false" customHeight="false" outlineLevel="0" collapsed="false">
      <c r="A5679" s="0" t="e">
        <f aca="false">INDEX(BucketTable,MATCH(B5679,SumMonths,0),1)</f>
        <v>#N/A</v>
      </c>
      <c r="Y5679" s="140"/>
      <c r="Z5679" s="140"/>
    </row>
    <row r="5680" customFormat="false" ht="12.75" hidden="false" customHeight="false" outlineLevel="0" collapsed="false">
      <c r="A5680" s="0" t="e">
        <f aca="false">INDEX(BucketTable,MATCH(B5680,SumMonths,0),1)</f>
        <v>#N/A</v>
      </c>
      <c r="Y5680" s="140"/>
      <c r="Z5680" s="140"/>
    </row>
    <row r="5681" customFormat="false" ht="12.75" hidden="false" customHeight="false" outlineLevel="0" collapsed="false">
      <c r="A5681" s="0" t="e">
        <f aca="false">INDEX(BucketTable,MATCH(B5681,SumMonths,0),1)</f>
        <v>#N/A</v>
      </c>
      <c r="Y5681" s="140"/>
      <c r="Z5681" s="140"/>
    </row>
    <row r="5682" customFormat="false" ht="12.75" hidden="false" customHeight="false" outlineLevel="0" collapsed="false">
      <c r="A5682" s="0" t="e">
        <f aca="false">INDEX(BucketTable,MATCH(B5682,SumMonths,0),1)</f>
        <v>#N/A</v>
      </c>
      <c r="Y5682" s="140"/>
      <c r="Z5682" s="140"/>
    </row>
    <row r="5683" customFormat="false" ht="12.75" hidden="false" customHeight="false" outlineLevel="0" collapsed="false">
      <c r="A5683" s="0" t="e">
        <f aca="false">INDEX(BucketTable,MATCH(B5683,SumMonths,0),1)</f>
        <v>#N/A</v>
      </c>
      <c r="Y5683" s="140"/>
      <c r="Z5683" s="140"/>
    </row>
    <row r="5684" customFormat="false" ht="12.75" hidden="false" customHeight="false" outlineLevel="0" collapsed="false">
      <c r="A5684" s="0" t="e">
        <f aca="false">INDEX(BucketTable,MATCH(B5684,SumMonths,0),1)</f>
        <v>#N/A</v>
      </c>
      <c r="Y5684" s="140"/>
      <c r="Z5684" s="140"/>
    </row>
    <row r="5685" customFormat="false" ht="12.75" hidden="false" customHeight="false" outlineLevel="0" collapsed="false">
      <c r="A5685" s="0" t="e">
        <f aca="false">INDEX(BucketTable,MATCH(B5685,SumMonths,0),1)</f>
        <v>#N/A</v>
      </c>
      <c r="Y5685" s="140"/>
      <c r="Z5685" s="140"/>
    </row>
    <row r="5686" customFormat="false" ht="12.75" hidden="false" customHeight="false" outlineLevel="0" collapsed="false">
      <c r="A5686" s="0" t="e">
        <f aca="false">INDEX(BucketTable,MATCH(B5686,SumMonths,0),1)</f>
        <v>#N/A</v>
      </c>
      <c r="Y5686" s="140"/>
      <c r="Z5686" s="140"/>
    </row>
    <row r="5687" customFormat="false" ht="12.75" hidden="false" customHeight="false" outlineLevel="0" collapsed="false">
      <c r="A5687" s="0" t="e">
        <f aca="false">INDEX(BucketTable,MATCH(B5687,SumMonths,0),1)</f>
        <v>#N/A</v>
      </c>
      <c r="Y5687" s="140"/>
      <c r="Z5687" s="140"/>
    </row>
    <row r="5688" customFormat="false" ht="12.75" hidden="false" customHeight="false" outlineLevel="0" collapsed="false">
      <c r="A5688" s="0" t="e">
        <f aca="false">INDEX(BucketTable,MATCH(B5688,SumMonths,0),1)</f>
        <v>#N/A</v>
      </c>
      <c r="Y5688" s="140"/>
      <c r="Z5688" s="140"/>
    </row>
    <row r="5689" customFormat="false" ht="12.75" hidden="false" customHeight="false" outlineLevel="0" collapsed="false">
      <c r="A5689" s="0" t="e">
        <f aca="false">INDEX(BucketTable,MATCH(B5689,SumMonths,0),1)</f>
        <v>#N/A</v>
      </c>
      <c r="Y5689" s="140"/>
      <c r="Z5689" s="140"/>
    </row>
    <row r="5690" customFormat="false" ht="12.75" hidden="false" customHeight="false" outlineLevel="0" collapsed="false">
      <c r="A5690" s="0" t="e">
        <f aca="false">INDEX(BucketTable,MATCH(B5690,SumMonths,0),1)</f>
        <v>#N/A</v>
      </c>
      <c r="Y5690" s="140"/>
      <c r="Z5690" s="140"/>
    </row>
    <row r="5691" customFormat="false" ht="12.75" hidden="false" customHeight="false" outlineLevel="0" collapsed="false">
      <c r="A5691" s="0" t="e">
        <f aca="false">INDEX(BucketTable,MATCH(B5691,SumMonths,0),1)</f>
        <v>#N/A</v>
      </c>
      <c r="Y5691" s="140"/>
      <c r="Z5691" s="140"/>
    </row>
    <row r="5692" customFormat="false" ht="12.75" hidden="false" customHeight="false" outlineLevel="0" collapsed="false">
      <c r="A5692" s="0" t="e">
        <f aca="false">INDEX(BucketTable,MATCH(B5692,SumMonths,0),1)</f>
        <v>#N/A</v>
      </c>
      <c r="Y5692" s="140"/>
      <c r="Z5692" s="140"/>
    </row>
    <row r="5693" customFormat="false" ht="12.75" hidden="false" customHeight="false" outlineLevel="0" collapsed="false">
      <c r="A5693" s="0" t="e">
        <f aca="false">INDEX(BucketTable,MATCH(B5693,SumMonths,0),1)</f>
        <v>#N/A</v>
      </c>
      <c r="Y5693" s="140"/>
      <c r="Z5693" s="140"/>
    </row>
    <row r="5694" customFormat="false" ht="12.75" hidden="false" customHeight="false" outlineLevel="0" collapsed="false">
      <c r="A5694" s="0" t="e">
        <f aca="false">INDEX(BucketTable,MATCH(B5694,SumMonths,0),1)</f>
        <v>#N/A</v>
      </c>
      <c r="Y5694" s="140"/>
      <c r="Z5694" s="140"/>
    </row>
    <row r="5695" customFormat="false" ht="12.75" hidden="false" customHeight="false" outlineLevel="0" collapsed="false">
      <c r="A5695" s="0" t="e">
        <f aca="false">INDEX(BucketTable,MATCH(B5695,SumMonths,0),1)</f>
        <v>#N/A</v>
      </c>
      <c r="Y5695" s="140"/>
      <c r="Z5695" s="140"/>
    </row>
    <row r="5696" customFormat="false" ht="12.75" hidden="false" customHeight="false" outlineLevel="0" collapsed="false">
      <c r="A5696" s="0" t="e">
        <f aca="false">INDEX(BucketTable,MATCH(B5696,SumMonths,0),1)</f>
        <v>#N/A</v>
      </c>
      <c r="Y5696" s="140"/>
      <c r="Z5696" s="140"/>
    </row>
    <row r="5697" customFormat="false" ht="12.75" hidden="false" customHeight="false" outlineLevel="0" collapsed="false">
      <c r="A5697" s="0" t="e">
        <f aca="false">INDEX(BucketTable,MATCH(B5697,SumMonths,0),1)</f>
        <v>#N/A</v>
      </c>
      <c r="Y5697" s="140"/>
      <c r="Z5697" s="140"/>
    </row>
    <row r="5698" customFormat="false" ht="12.75" hidden="false" customHeight="false" outlineLevel="0" collapsed="false">
      <c r="A5698" s="0" t="e">
        <f aca="false">INDEX(BucketTable,MATCH(B5698,SumMonths,0),1)</f>
        <v>#N/A</v>
      </c>
      <c r="Y5698" s="140"/>
      <c r="Z5698" s="140"/>
    </row>
    <row r="5699" customFormat="false" ht="12.75" hidden="false" customHeight="false" outlineLevel="0" collapsed="false">
      <c r="A5699" s="0" t="e">
        <f aca="false">INDEX(BucketTable,MATCH(B5699,SumMonths,0),1)</f>
        <v>#N/A</v>
      </c>
      <c r="Y5699" s="140"/>
      <c r="Z5699" s="140"/>
    </row>
    <row r="5700" customFormat="false" ht="12.75" hidden="false" customHeight="false" outlineLevel="0" collapsed="false">
      <c r="A5700" s="0" t="e">
        <f aca="false">INDEX(BucketTable,MATCH(B5700,SumMonths,0),1)</f>
        <v>#N/A</v>
      </c>
      <c r="Y5700" s="140"/>
      <c r="Z5700" s="140"/>
    </row>
    <row r="5701" customFormat="false" ht="12.75" hidden="false" customHeight="false" outlineLevel="0" collapsed="false">
      <c r="A5701" s="0" t="e">
        <f aca="false">INDEX(BucketTable,MATCH(B5701,SumMonths,0),1)</f>
        <v>#N/A</v>
      </c>
      <c r="Y5701" s="140"/>
      <c r="Z5701" s="140"/>
    </row>
    <row r="5702" customFormat="false" ht="12.75" hidden="false" customHeight="false" outlineLevel="0" collapsed="false">
      <c r="A5702" s="0" t="e">
        <f aca="false">INDEX(BucketTable,MATCH(B5702,SumMonths,0),1)</f>
        <v>#N/A</v>
      </c>
      <c r="Y5702" s="140"/>
      <c r="Z5702" s="140"/>
    </row>
    <row r="5703" customFormat="false" ht="12.75" hidden="false" customHeight="false" outlineLevel="0" collapsed="false">
      <c r="A5703" s="0" t="e">
        <f aca="false">INDEX(BucketTable,MATCH(B5703,SumMonths,0),1)</f>
        <v>#N/A</v>
      </c>
      <c r="Y5703" s="140"/>
      <c r="Z5703" s="140"/>
    </row>
    <row r="5704" customFormat="false" ht="12.75" hidden="false" customHeight="false" outlineLevel="0" collapsed="false">
      <c r="A5704" s="0" t="e">
        <f aca="false">INDEX(BucketTable,MATCH(B5704,SumMonths,0),1)</f>
        <v>#N/A</v>
      </c>
      <c r="Y5704" s="140"/>
      <c r="Z5704" s="140"/>
    </row>
    <row r="5705" customFormat="false" ht="12.75" hidden="false" customHeight="false" outlineLevel="0" collapsed="false">
      <c r="A5705" s="0" t="e">
        <f aca="false">INDEX(BucketTable,MATCH(B5705,SumMonths,0),1)</f>
        <v>#N/A</v>
      </c>
      <c r="Y5705" s="140"/>
      <c r="Z5705" s="140"/>
    </row>
    <row r="5706" customFormat="false" ht="12.75" hidden="false" customHeight="false" outlineLevel="0" collapsed="false">
      <c r="A5706" s="0" t="e">
        <f aca="false">INDEX(BucketTable,MATCH(B5706,SumMonths,0),1)</f>
        <v>#N/A</v>
      </c>
      <c r="Y5706" s="140"/>
      <c r="Z5706" s="140"/>
    </row>
    <row r="5707" customFormat="false" ht="12.75" hidden="false" customHeight="false" outlineLevel="0" collapsed="false">
      <c r="A5707" s="0" t="e">
        <f aca="false">INDEX(BucketTable,MATCH(B5707,SumMonths,0),1)</f>
        <v>#N/A</v>
      </c>
      <c r="Y5707" s="140"/>
      <c r="Z5707" s="140"/>
    </row>
    <row r="5708" customFormat="false" ht="12.75" hidden="false" customHeight="false" outlineLevel="0" collapsed="false">
      <c r="A5708" s="0" t="e">
        <f aca="false">INDEX(BucketTable,MATCH(B5708,SumMonths,0),1)</f>
        <v>#N/A</v>
      </c>
      <c r="Y5708" s="140"/>
      <c r="Z5708" s="140"/>
    </row>
    <row r="5709" customFormat="false" ht="12.75" hidden="false" customHeight="false" outlineLevel="0" collapsed="false">
      <c r="A5709" s="0" t="e">
        <f aca="false">INDEX(BucketTable,MATCH(B5709,SumMonths,0),1)</f>
        <v>#N/A</v>
      </c>
      <c r="Y5709" s="140"/>
      <c r="Z5709" s="140"/>
    </row>
    <row r="5710" customFormat="false" ht="12.75" hidden="false" customHeight="false" outlineLevel="0" collapsed="false">
      <c r="A5710" s="0" t="e">
        <f aca="false">INDEX(BucketTable,MATCH(B5710,SumMonths,0),1)</f>
        <v>#N/A</v>
      </c>
      <c r="Y5710" s="140"/>
      <c r="Z5710" s="140"/>
    </row>
    <row r="5711" customFormat="false" ht="12.75" hidden="false" customHeight="false" outlineLevel="0" collapsed="false">
      <c r="A5711" s="0" t="e">
        <f aca="false">INDEX(BucketTable,MATCH(B5711,SumMonths,0),1)</f>
        <v>#N/A</v>
      </c>
      <c r="Y5711" s="140"/>
      <c r="Z5711" s="140"/>
    </row>
    <row r="5712" customFormat="false" ht="12.75" hidden="false" customHeight="false" outlineLevel="0" collapsed="false">
      <c r="A5712" s="0" t="e">
        <f aca="false">INDEX(BucketTable,MATCH(B5712,SumMonths,0),1)</f>
        <v>#N/A</v>
      </c>
      <c r="Y5712" s="140"/>
      <c r="Z5712" s="140"/>
    </row>
    <row r="5713" customFormat="false" ht="12.75" hidden="false" customHeight="false" outlineLevel="0" collapsed="false">
      <c r="A5713" s="0" t="e">
        <f aca="false">INDEX(BucketTable,MATCH(B5713,SumMonths,0),1)</f>
        <v>#N/A</v>
      </c>
      <c r="Y5713" s="140"/>
      <c r="Z5713" s="140"/>
    </row>
    <row r="5714" customFormat="false" ht="12.75" hidden="false" customHeight="false" outlineLevel="0" collapsed="false">
      <c r="A5714" s="0" t="e">
        <f aca="false">INDEX(BucketTable,MATCH(B5714,SumMonths,0),1)</f>
        <v>#N/A</v>
      </c>
      <c r="Y5714" s="140"/>
      <c r="Z5714" s="140"/>
    </row>
    <row r="5715" customFormat="false" ht="12.75" hidden="false" customHeight="false" outlineLevel="0" collapsed="false">
      <c r="A5715" s="0" t="e">
        <f aca="false">INDEX(BucketTable,MATCH(B5715,SumMonths,0),1)</f>
        <v>#N/A</v>
      </c>
      <c r="Y5715" s="140"/>
      <c r="Z5715" s="140"/>
    </row>
    <row r="5716" customFormat="false" ht="12.75" hidden="false" customHeight="false" outlineLevel="0" collapsed="false">
      <c r="A5716" s="0" t="e">
        <f aca="false">INDEX(BucketTable,MATCH(B5716,SumMonths,0),1)</f>
        <v>#N/A</v>
      </c>
      <c r="Y5716" s="140"/>
      <c r="Z5716" s="140"/>
    </row>
    <row r="5717" customFormat="false" ht="12.75" hidden="false" customHeight="false" outlineLevel="0" collapsed="false">
      <c r="A5717" s="0" t="e">
        <f aca="false">INDEX(BucketTable,MATCH(B5717,SumMonths,0),1)</f>
        <v>#N/A</v>
      </c>
      <c r="Y5717" s="140"/>
      <c r="Z5717" s="140"/>
    </row>
    <row r="5718" customFormat="false" ht="12.75" hidden="false" customHeight="false" outlineLevel="0" collapsed="false">
      <c r="A5718" s="0" t="e">
        <f aca="false">INDEX(BucketTable,MATCH(B5718,SumMonths,0),1)</f>
        <v>#N/A</v>
      </c>
      <c r="Y5718" s="140"/>
      <c r="Z5718" s="140"/>
    </row>
    <row r="5719" customFormat="false" ht="12.75" hidden="false" customHeight="false" outlineLevel="0" collapsed="false">
      <c r="A5719" s="0" t="e">
        <f aca="false">INDEX(BucketTable,MATCH(B5719,SumMonths,0),1)</f>
        <v>#N/A</v>
      </c>
      <c r="Y5719" s="140"/>
      <c r="Z5719" s="140"/>
    </row>
    <row r="5720" customFormat="false" ht="12.75" hidden="false" customHeight="false" outlineLevel="0" collapsed="false">
      <c r="A5720" s="0" t="e">
        <f aca="false">INDEX(BucketTable,MATCH(B5720,SumMonths,0),1)</f>
        <v>#N/A</v>
      </c>
      <c r="Y5720" s="140"/>
      <c r="Z5720" s="140"/>
    </row>
    <row r="5721" customFormat="false" ht="12.75" hidden="false" customHeight="false" outlineLevel="0" collapsed="false">
      <c r="A5721" s="0" t="e">
        <f aca="false">INDEX(BucketTable,MATCH(B5721,SumMonths,0),1)</f>
        <v>#N/A</v>
      </c>
      <c r="Y5721" s="140"/>
      <c r="Z5721" s="140"/>
    </row>
    <row r="5722" customFormat="false" ht="12.75" hidden="false" customHeight="false" outlineLevel="0" collapsed="false">
      <c r="A5722" s="0" t="e">
        <f aca="false">INDEX(BucketTable,MATCH(B5722,SumMonths,0),1)</f>
        <v>#N/A</v>
      </c>
      <c r="Y5722" s="140"/>
      <c r="Z5722" s="140"/>
    </row>
    <row r="5723" customFormat="false" ht="12.75" hidden="false" customHeight="false" outlineLevel="0" collapsed="false">
      <c r="A5723" s="0" t="e">
        <f aca="false">INDEX(BucketTable,MATCH(B5723,SumMonths,0),1)</f>
        <v>#N/A</v>
      </c>
      <c r="Y5723" s="140"/>
      <c r="Z5723" s="140"/>
    </row>
    <row r="5724" customFormat="false" ht="12.75" hidden="false" customHeight="false" outlineLevel="0" collapsed="false">
      <c r="A5724" s="0" t="e">
        <f aca="false">INDEX(BucketTable,MATCH(B5724,SumMonths,0),1)</f>
        <v>#N/A</v>
      </c>
      <c r="Y5724" s="140"/>
      <c r="Z5724" s="140"/>
    </row>
    <row r="5725" customFormat="false" ht="12.75" hidden="false" customHeight="false" outlineLevel="0" collapsed="false">
      <c r="A5725" s="0" t="e">
        <f aca="false">INDEX(BucketTable,MATCH(B5725,SumMonths,0),1)</f>
        <v>#N/A</v>
      </c>
      <c r="Y5725" s="140"/>
      <c r="Z5725" s="140"/>
    </row>
    <row r="5726" customFormat="false" ht="12.75" hidden="false" customHeight="false" outlineLevel="0" collapsed="false">
      <c r="A5726" s="0" t="e">
        <f aca="false">INDEX(BucketTable,MATCH(B5726,SumMonths,0),1)</f>
        <v>#N/A</v>
      </c>
      <c r="Y5726" s="140"/>
      <c r="Z5726" s="140"/>
    </row>
    <row r="5727" customFormat="false" ht="12.75" hidden="false" customHeight="false" outlineLevel="0" collapsed="false">
      <c r="A5727" s="0" t="e">
        <f aca="false">INDEX(BucketTable,MATCH(B5727,SumMonths,0),1)</f>
        <v>#N/A</v>
      </c>
      <c r="Y5727" s="140"/>
      <c r="Z5727" s="140"/>
    </row>
    <row r="5728" customFormat="false" ht="12.75" hidden="false" customHeight="false" outlineLevel="0" collapsed="false">
      <c r="A5728" s="0" t="e">
        <f aca="false">INDEX(BucketTable,MATCH(B5728,SumMonths,0),1)</f>
        <v>#N/A</v>
      </c>
      <c r="Y5728" s="140"/>
      <c r="Z5728" s="140"/>
    </row>
    <row r="5729" customFormat="false" ht="12.75" hidden="false" customHeight="false" outlineLevel="0" collapsed="false">
      <c r="A5729" s="0" t="e">
        <f aca="false">INDEX(BucketTable,MATCH(B5729,SumMonths,0),1)</f>
        <v>#N/A</v>
      </c>
      <c r="Y5729" s="140"/>
      <c r="Z5729" s="140"/>
    </row>
    <row r="5730" customFormat="false" ht="12.75" hidden="false" customHeight="false" outlineLevel="0" collapsed="false">
      <c r="A5730" s="0" t="e">
        <f aca="false">INDEX(BucketTable,MATCH(B5730,SumMonths,0),1)</f>
        <v>#N/A</v>
      </c>
      <c r="Y5730" s="140"/>
      <c r="Z5730" s="140"/>
    </row>
    <row r="5731" customFormat="false" ht="12.75" hidden="false" customHeight="false" outlineLevel="0" collapsed="false">
      <c r="A5731" s="0" t="e">
        <f aca="false">INDEX(BucketTable,MATCH(B5731,SumMonths,0),1)</f>
        <v>#N/A</v>
      </c>
      <c r="Y5731" s="140"/>
      <c r="Z5731" s="140"/>
    </row>
    <row r="5732" customFormat="false" ht="12.75" hidden="false" customHeight="false" outlineLevel="0" collapsed="false">
      <c r="A5732" s="0" t="e">
        <f aca="false">INDEX(BucketTable,MATCH(B5732,SumMonths,0),1)</f>
        <v>#N/A</v>
      </c>
      <c r="Y5732" s="140"/>
      <c r="Z5732" s="140"/>
    </row>
    <row r="5733" customFormat="false" ht="12.75" hidden="false" customHeight="false" outlineLevel="0" collapsed="false">
      <c r="A5733" s="0" t="e">
        <f aca="false">INDEX(BucketTable,MATCH(B5733,SumMonths,0),1)</f>
        <v>#N/A</v>
      </c>
      <c r="Y5733" s="140"/>
      <c r="Z5733" s="140"/>
    </row>
    <row r="5734" customFormat="false" ht="12.75" hidden="false" customHeight="false" outlineLevel="0" collapsed="false">
      <c r="A5734" s="0" t="e">
        <f aca="false">INDEX(BucketTable,MATCH(B5734,SumMonths,0),1)</f>
        <v>#N/A</v>
      </c>
      <c r="Y5734" s="140"/>
      <c r="Z5734" s="140"/>
    </row>
    <row r="5735" customFormat="false" ht="12.75" hidden="false" customHeight="false" outlineLevel="0" collapsed="false">
      <c r="A5735" s="0" t="e">
        <f aca="false">INDEX(BucketTable,MATCH(B5735,SumMonths,0),1)</f>
        <v>#N/A</v>
      </c>
      <c r="Y5735" s="140"/>
      <c r="Z5735" s="140"/>
    </row>
    <row r="5736" customFormat="false" ht="12.75" hidden="false" customHeight="false" outlineLevel="0" collapsed="false">
      <c r="A5736" s="0" t="e">
        <f aca="false">INDEX(BucketTable,MATCH(B5736,SumMonths,0),1)</f>
        <v>#N/A</v>
      </c>
      <c r="Y5736" s="140"/>
      <c r="Z5736" s="140"/>
    </row>
    <row r="5737" customFormat="false" ht="12.75" hidden="false" customHeight="false" outlineLevel="0" collapsed="false">
      <c r="A5737" s="0" t="e">
        <f aca="false">INDEX(BucketTable,MATCH(B5737,SumMonths,0),1)</f>
        <v>#N/A</v>
      </c>
      <c r="Y5737" s="140"/>
      <c r="Z5737" s="140"/>
    </row>
    <row r="5738" customFormat="false" ht="12.75" hidden="false" customHeight="false" outlineLevel="0" collapsed="false">
      <c r="A5738" s="0" t="e">
        <f aca="false">INDEX(BucketTable,MATCH(B5738,SumMonths,0),1)</f>
        <v>#N/A</v>
      </c>
      <c r="Y5738" s="140"/>
      <c r="Z5738" s="140"/>
    </row>
    <row r="5739" customFormat="false" ht="12.75" hidden="false" customHeight="false" outlineLevel="0" collapsed="false">
      <c r="A5739" s="0" t="e">
        <f aca="false">INDEX(BucketTable,MATCH(B5739,SumMonths,0),1)</f>
        <v>#N/A</v>
      </c>
      <c r="Y5739" s="140"/>
      <c r="Z5739" s="140"/>
    </row>
    <row r="5740" customFormat="false" ht="12.75" hidden="false" customHeight="false" outlineLevel="0" collapsed="false">
      <c r="A5740" s="0" t="e">
        <f aca="false">INDEX(BucketTable,MATCH(B5740,SumMonths,0),1)</f>
        <v>#N/A</v>
      </c>
      <c r="Y5740" s="140"/>
      <c r="Z5740" s="140"/>
    </row>
    <row r="5741" customFormat="false" ht="12.75" hidden="false" customHeight="false" outlineLevel="0" collapsed="false">
      <c r="A5741" s="0" t="e">
        <f aca="false">INDEX(BucketTable,MATCH(B5741,SumMonths,0),1)</f>
        <v>#N/A</v>
      </c>
      <c r="Y5741" s="140"/>
      <c r="Z5741" s="140"/>
    </row>
    <row r="5742" customFormat="false" ht="12.75" hidden="false" customHeight="false" outlineLevel="0" collapsed="false">
      <c r="A5742" s="0" t="e">
        <f aca="false">INDEX(BucketTable,MATCH(B5742,SumMonths,0),1)</f>
        <v>#N/A</v>
      </c>
      <c r="Y5742" s="140"/>
      <c r="Z5742" s="140"/>
    </row>
    <row r="5743" customFormat="false" ht="12.75" hidden="false" customHeight="false" outlineLevel="0" collapsed="false">
      <c r="A5743" s="0" t="e">
        <f aca="false">INDEX(BucketTable,MATCH(B5743,SumMonths,0),1)</f>
        <v>#N/A</v>
      </c>
      <c r="Y5743" s="140"/>
      <c r="Z5743" s="140"/>
    </row>
    <row r="5744" customFormat="false" ht="12.75" hidden="false" customHeight="false" outlineLevel="0" collapsed="false">
      <c r="A5744" s="0" t="e">
        <f aca="false">INDEX(BucketTable,MATCH(B5744,SumMonths,0),1)</f>
        <v>#N/A</v>
      </c>
      <c r="Y5744" s="140"/>
      <c r="Z5744" s="140"/>
    </row>
    <row r="5745" customFormat="false" ht="12.75" hidden="false" customHeight="false" outlineLevel="0" collapsed="false">
      <c r="A5745" s="0" t="e">
        <f aca="false">INDEX(BucketTable,MATCH(B5745,SumMonths,0),1)</f>
        <v>#N/A</v>
      </c>
      <c r="Y5745" s="140"/>
      <c r="Z5745" s="140"/>
    </row>
    <row r="5746" customFormat="false" ht="12.75" hidden="false" customHeight="false" outlineLevel="0" collapsed="false">
      <c r="A5746" s="0" t="e">
        <f aca="false">INDEX(BucketTable,MATCH(B5746,SumMonths,0),1)</f>
        <v>#N/A</v>
      </c>
      <c r="Y5746" s="140"/>
      <c r="Z5746" s="140"/>
    </row>
    <row r="5747" customFormat="false" ht="12.75" hidden="false" customHeight="false" outlineLevel="0" collapsed="false">
      <c r="A5747" s="0" t="e">
        <f aca="false">INDEX(BucketTable,MATCH(B5747,SumMonths,0),1)</f>
        <v>#N/A</v>
      </c>
      <c r="Y5747" s="140"/>
      <c r="Z5747" s="140"/>
    </row>
    <row r="5748" customFormat="false" ht="12.75" hidden="false" customHeight="false" outlineLevel="0" collapsed="false">
      <c r="A5748" s="0" t="e">
        <f aca="false">INDEX(BucketTable,MATCH(B5748,SumMonths,0),1)</f>
        <v>#N/A</v>
      </c>
      <c r="Y5748" s="140"/>
      <c r="Z5748" s="140"/>
    </row>
    <row r="5749" customFormat="false" ht="12.75" hidden="false" customHeight="false" outlineLevel="0" collapsed="false">
      <c r="A5749" s="0" t="e">
        <f aca="false">INDEX(BucketTable,MATCH(B5749,SumMonths,0),1)</f>
        <v>#N/A</v>
      </c>
      <c r="Y5749" s="140"/>
      <c r="Z5749" s="140"/>
    </row>
    <row r="5750" customFormat="false" ht="12.75" hidden="false" customHeight="false" outlineLevel="0" collapsed="false">
      <c r="A5750" s="0" t="e">
        <f aca="false">INDEX(BucketTable,MATCH(B5750,SumMonths,0),1)</f>
        <v>#N/A</v>
      </c>
      <c r="Y5750" s="140"/>
      <c r="Z5750" s="140"/>
    </row>
    <row r="5751" customFormat="false" ht="12.75" hidden="false" customHeight="false" outlineLevel="0" collapsed="false">
      <c r="A5751" s="0" t="e">
        <f aca="false">INDEX(BucketTable,MATCH(B5751,SumMonths,0),1)</f>
        <v>#N/A</v>
      </c>
      <c r="Y5751" s="140"/>
      <c r="Z5751" s="140"/>
    </row>
    <row r="5752" customFormat="false" ht="12.75" hidden="false" customHeight="false" outlineLevel="0" collapsed="false">
      <c r="A5752" s="0" t="e">
        <f aca="false">INDEX(BucketTable,MATCH(B5752,SumMonths,0),1)</f>
        <v>#N/A</v>
      </c>
      <c r="Y5752" s="140"/>
      <c r="Z5752" s="140"/>
    </row>
    <row r="5753" customFormat="false" ht="12.75" hidden="false" customHeight="false" outlineLevel="0" collapsed="false">
      <c r="A5753" s="0" t="e">
        <f aca="false">INDEX(BucketTable,MATCH(B5753,SumMonths,0),1)</f>
        <v>#N/A</v>
      </c>
      <c r="Y5753" s="140"/>
      <c r="Z5753" s="140"/>
    </row>
    <row r="5754" customFormat="false" ht="12.75" hidden="false" customHeight="false" outlineLevel="0" collapsed="false">
      <c r="A5754" s="0" t="e">
        <f aca="false">INDEX(BucketTable,MATCH(B5754,SumMonths,0),1)</f>
        <v>#N/A</v>
      </c>
      <c r="Y5754" s="140"/>
      <c r="Z5754" s="140"/>
    </row>
    <row r="5755" customFormat="false" ht="12.75" hidden="false" customHeight="false" outlineLevel="0" collapsed="false">
      <c r="A5755" s="0" t="e">
        <f aca="false">INDEX(BucketTable,MATCH(B5755,SumMonths,0),1)</f>
        <v>#N/A</v>
      </c>
      <c r="Y5755" s="140"/>
      <c r="Z5755" s="140"/>
    </row>
    <row r="5756" customFormat="false" ht="12.75" hidden="false" customHeight="false" outlineLevel="0" collapsed="false">
      <c r="A5756" s="0" t="e">
        <f aca="false">INDEX(BucketTable,MATCH(B5756,SumMonths,0),1)</f>
        <v>#N/A</v>
      </c>
      <c r="Y5756" s="140"/>
      <c r="Z5756" s="140"/>
    </row>
    <row r="5757" customFormat="false" ht="12.75" hidden="false" customHeight="false" outlineLevel="0" collapsed="false">
      <c r="A5757" s="0" t="e">
        <f aca="false">INDEX(BucketTable,MATCH(B5757,SumMonths,0),1)</f>
        <v>#N/A</v>
      </c>
      <c r="Y5757" s="140"/>
      <c r="Z5757" s="140"/>
    </row>
    <row r="5758" customFormat="false" ht="12.75" hidden="false" customHeight="false" outlineLevel="0" collapsed="false">
      <c r="A5758" s="0" t="e">
        <f aca="false">INDEX(BucketTable,MATCH(B5758,SumMonths,0),1)</f>
        <v>#N/A</v>
      </c>
      <c r="Y5758" s="140"/>
      <c r="Z5758" s="140"/>
    </row>
    <row r="5759" customFormat="false" ht="12.75" hidden="false" customHeight="false" outlineLevel="0" collapsed="false">
      <c r="A5759" s="0" t="e">
        <f aca="false">INDEX(BucketTable,MATCH(B5759,SumMonths,0),1)</f>
        <v>#N/A</v>
      </c>
      <c r="Y5759" s="140"/>
      <c r="Z5759" s="140"/>
    </row>
    <row r="5760" customFormat="false" ht="12.75" hidden="false" customHeight="false" outlineLevel="0" collapsed="false">
      <c r="A5760" s="0" t="e">
        <f aca="false">INDEX(BucketTable,MATCH(B5760,SumMonths,0),1)</f>
        <v>#N/A</v>
      </c>
      <c r="Y5760" s="140"/>
      <c r="Z5760" s="140"/>
    </row>
    <row r="5761" customFormat="false" ht="12.75" hidden="false" customHeight="false" outlineLevel="0" collapsed="false">
      <c r="A5761" s="0" t="e">
        <f aca="false">INDEX(BucketTable,MATCH(B5761,SumMonths,0),1)</f>
        <v>#N/A</v>
      </c>
      <c r="Y5761" s="140"/>
      <c r="Z5761" s="140"/>
    </row>
    <row r="5762" customFormat="false" ht="12.75" hidden="false" customHeight="false" outlineLevel="0" collapsed="false">
      <c r="A5762" s="0" t="e">
        <f aca="false">INDEX(BucketTable,MATCH(B5762,SumMonths,0),1)</f>
        <v>#N/A</v>
      </c>
      <c r="Y5762" s="140"/>
      <c r="Z5762" s="140"/>
    </row>
    <row r="5763" customFormat="false" ht="12.75" hidden="false" customHeight="false" outlineLevel="0" collapsed="false">
      <c r="A5763" s="0" t="e">
        <f aca="false">INDEX(BucketTable,MATCH(B5763,SumMonths,0),1)</f>
        <v>#N/A</v>
      </c>
      <c r="Y5763" s="140"/>
      <c r="Z5763" s="140"/>
    </row>
    <row r="5764" customFormat="false" ht="12.75" hidden="false" customHeight="false" outlineLevel="0" collapsed="false">
      <c r="A5764" s="0" t="e">
        <f aca="false">INDEX(BucketTable,MATCH(B5764,SumMonths,0),1)</f>
        <v>#N/A</v>
      </c>
      <c r="Y5764" s="140"/>
      <c r="Z5764" s="140"/>
    </row>
    <row r="5765" customFormat="false" ht="12.75" hidden="false" customHeight="false" outlineLevel="0" collapsed="false">
      <c r="A5765" s="0" t="e">
        <f aca="false">INDEX(BucketTable,MATCH(B5765,SumMonths,0),1)</f>
        <v>#N/A</v>
      </c>
      <c r="Y5765" s="140"/>
      <c r="Z5765" s="140"/>
    </row>
    <row r="5766" customFormat="false" ht="12.75" hidden="false" customHeight="false" outlineLevel="0" collapsed="false">
      <c r="A5766" s="0" t="e">
        <f aca="false">INDEX(BucketTable,MATCH(B5766,SumMonths,0),1)</f>
        <v>#N/A</v>
      </c>
      <c r="Y5766" s="140"/>
      <c r="Z5766" s="140"/>
    </row>
    <row r="5767" customFormat="false" ht="12.75" hidden="false" customHeight="false" outlineLevel="0" collapsed="false">
      <c r="A5767" s="0" t="e">
        <f aca="false">INDEX(BucketTable,MATCH(B5767,SumMonths,0),1)</f>
        <v>#N/A</v>
      </c>
      <c r="Y5767" s="140"/>
      <c r="Z5767" s="140"/>
    </row>
    <row r="5768" customFormat="false" ht="12.75" hidden="false" customHeight="false" outlineLevel="0" collapsed="false">
      <c r="A5768" s="0" t="e">
        <f aca="false">INDEX(BucketTable,MATCH(B5768,SumMonths,0),1)</f>
        <v>#N/A</v>
      </c>
      <c r="Y5768" s="140"/>
      <c r="Z5768" s="140"/>
    </row>
    <row r="5769" customFormat="false" ht="12.75" hidden="false" customHeight="false" outlineLevel="0" collapsed="false">
      <c r="A5769" s="0" t="e">
        <f aca="false">INDEX(BucketTable,MATCH(B5769,SumMonths,0),1)</f>
        <v>#N/A</v>
      </c>
      <c r="Y5769" s="140"/>
      <c r="Z5769" s="140"/>
    </row>
    <row r="5770" customFormat="false" ht="12.75" hidden="false" customHeight="false" outlineLevel="0" collapsed="false">
      <c r="A5770" s="0" t="e">
        <f aca="false">INDEX(BucketTable,MATCH(B5770,SumMonths,0),1)</f>
        <v>#N/A</v>
      </c>
      <c r="Y5770" s="140"/>
      <c r="Z5770" s="140"/>
    </row>
    <row r="5771" customFormat="false" ht="12.75" hidden="false" customHeight="false" outlineLevel="0" collapsed="false">
      <c r="A5771" s="0" t="e">
        <f aca="false">INDEX(BucketTable,MATCH(B5771,SumMonths,0),1)</f>
        <v>#N/A</v>
      </c>
      <c r="Y5771" s="140"/>
      <c r="Z5771" s="140"/>
    </row>
    <row r="5772" customFormat="false" ht="12.75" hidden="false" customHeight="false" outlineLevel="0" collapsed="false">
      <c r="A5772" s="0" t="e">
        <f aca="false">INDEX(BucketTable,MATCH(B5772,SumMonths,0),1)</f>
        <v>#N/A</v>
      </c>
      <c r="Y5772" s="140"/>
      <c r="Z5772" s="140"/>
    </row>
    <row r="5773" customFormat="false" ht="12.75" hidden="false" customHeight="false" outlineLevel="0" collapsed="false">
      <c r="A5773" s="0" t="e">
        <f aca="false">INDEX(BucketTable,MATCH(B5773,SumMonths,0),1)</f>
        <v>#N/A</v>
      </c>
      <c r="Y5773" s="140"/>
      <c r="Z5773" s="140"/>
    </row>
    <row r="5774" customFormat="false" ht="12.75" hidden="false" customHeight="false" outlineLevel="0" collapsed="false">
      <c r="A5774" s="0" t="e">
        <f aca="false">INDEX(BucketTable,MATCH(B5774,SumMonths,0),1)</f>
        <v>#N/A</v>
      </c>
      <c r="Y5774" s="140"/>
      <c r="Z5774" s="140"/>
    </row>
    <row r="5775" customFormat="false" ht="12.75" hidden="false" customHeight="false" outlineLevel="0" collapsed="false">
      <c r="A5775" s="0" t="e">
        <f aca="false">INDEX(BucketTable,MATCH(B5775,SumMonths,0),1)</f>
        <v>#N/A</v>
      </c>
      <c r="Y5775" s="140"/>
      <c r="Z5775" s="140"/>
    </row>
    <row r="5776" customFormat="false" ht="12.75" hidden="false" customHeight="false" outlineLevel="0" collapsed="false">
      <c r="A5776" s="0" t="e">
        <f aca="false">INDEX(BucketTable,MATCH(B5776,SumMonths,0),1)</f>
        <v>#N/A</v>
      </c>
      <c r="Y5776" s="140"/>
      <c r="Z5776" s="140"/>
    </row>
    <row r="5777" customFormat="false" ht="12.75" hidden="false" customHeight="false" outlineLevel="0" collapsed="false">
      <c r="A5777" s="0" t="e">
        <f aca="false">INDEX(BucketTable,MATCH(B5777,SumMonths,0),1)</f>
        <v>#N/A</v>
      </c>
      <c r="Y5777" s="140"/>
      <c r="Z5777" s="140"/>
    </row>
    <row r="5778" customFormat="false" ht="12.75" hidden="false" customHeight="false" outlineLevel="0" collapsed="false">
      <c r="A5778" s="0" t="e">
        <f aca="false">INDEX(BucketTable,MATCH(B5778,SumMonths,0),1)</f>
        <v>#N/A</v>
      </c>
      <c r="Y5778" s="140"/>
      <c r="Z5778" s="140"/>
    </row>
    <row r="5779" customFormat="false" ht="12.75" hidden="false" customHeight="false" outlineLevel="0" collapsed="false">
      <c r="A5779" s="0" t="e">
        <f aca="false">INDEX(BucketTable,MATCH(B5779,SumMonths,0),1)</f>
        <v>#N/A</v>
      </c>
      <c r="Y5779" s="140"/>
      <c r="Z5779" s="140"/>
    </row>
    <row r="5780" customFormat="false" ht="12.75" hidden="false" customHeight="false" outlineLevel="0" collapsed="false">
      <c r="A5780" s="0" t="e">
        <f aca="false">INDEX(BucketTable,MATCH(B5780,SumMonths,0),1)</f>
        <v>#N/A</v>
      </c>
      <c r="Y5780" s="140"/>
      <c r="Z5780" s="140"/>
    </row>
    <row r="5781" customFormat="false" ht="12.75" hidden="false" customHeight="false" outlineLevel="0" collapsed="false">
      <c r="A5781" s="0" t="e">
        <f aca="false">INDEX(BucketTable,MATCH(B5781,SumMonths,0),1)</f>
        <v>#N/A</v>
      </c>
      <c r="Y5781" s="140"/>
      <c r="Z5781" s="140"/>
    </row>
    <row r="5782" customFormat="false" ht="12.75" hidden="false" customHeight="false" outlineLevel="0" collapsed="false">
      <c r="A5782" s="0" t="e">
        <f aca="false">INDEX(BucketTable,MATCH(B5782,SumMonths,0),1)</f>
        <v>#N/A</v>
      </c>
      <c r="Y5782" s="140"/>
      <c r="Z5782" s="140"/>
    </row>
    <row r="5783" customFormat="false" ht="12.75" hidden="false" customHeight="false" outlineLevel="0" collapsed="false">
      <c r="A5783" s="0" t="e">
        <f aca="false">INDEX(BucketTable,MATCH(B5783,SumMonths,0),1)</f>
        <v>#N/A</v>
      </c>
      <c r="Y5783" s="140"/>
      <c r="Z5783" s="140"/>
    </row>
    <row r="5784" customFormat="false" ht="12.75" hidden="false" customHeight="false" outlineLevel="0" collapsed="false">
      <c r="A5784" s="0" t="e">
        <f aca="false">INDEX(BucketTable,MATCH(B5784,SumMonths,0),1)</f>
        <v>#N/A</v>
      </c>
      <c r="Y5784" s="140"/>
      <c r="Z5784" s="140"/>
    </row>
    <row r="5785" customFormat="false" ht="12.75" hidden="false" customHeight="false" outlineLevel="0" collapsed="false">
      <c r="A5785" s="0" t="e">
        <f aca="false">INDEX(BucketTable,MATCH(B5785,SumMonths,0),1)</f>
        <v>#N/A</v>
      </c>
      <c r="Y5785" s="140"/>
      <c r="Z5785" s="140"/>
    </row>
    <row r="5786" customFormat="false" ht="12.75" hidden="false" customHeight="false" outlineLevel="0" collapsed="false">
      <c r="A5786" s="0" t="e">
        <f aca="false">INDEX(BucketTable,MATCH(B5786,SumMonths,0),1)</f>
        <v>#N/A</v>
      </c>
      <c r="Y5786" s="140"/>
      <c r="Z5786" s="140"/>
    </row>
    <row r="5787" customFormat="false" ht="12.75" hidden="false" customHeight="false" outlineLevel="0" collapsed="false">
      <c r="A5787" s="0" t="e">
        <f aca="false">INDEX(BucketTable,MATCH(B5787,SumMonths,0),1)</f>
        <v>#N/A</v>
      </c>
      <c r="Y5787" s="140"/>
      <c r="Z5787" s="140"/>
    </row>
    <row r="5788" customFormat="false" ht="12.75" hidden="false" customHeight="false" outlineLevel="0" collapsed="false">
      <c r="A5788" s="0" t="e">
        <f aca="false">INDEX(BucketTable,MATCH(B5788,SumMonths,0),1)</f>
        <v>#N/A</v>
      </c>
      <c r="Y5788" s="140"/>
      <c r="Z5788" s="140"/>
    </row>
    <row r="5789" customFormat="false" ht="12.75" hidden="false" customHeight="false" outlineLevel="0" collapsed="false">
      <c r="A5789" s="0" t="e">
        <f aca="false">INDEX(BucketTable,MATCH(B5789,SumMonths,0),1)</f>
        <v>#N/A</v>
      </c>
      <c r="Y5789" s="140"/>
      <c r="Z5789" s="140"/>
    </row>
    <row r="5790" customFormat="false" ht="12.75" hidden="false" customHeight="false" outlineLevel="0" collapsed="false">
      <c r="A5790" s="0" t="e">
        <f aca="false">INDEX(BucketTable,MATCH(B5790,SumMonths,0),1)</f>
        <v>#N/A</v>
      </c>
      <c r="Y5790" s="140"/>
      <c r="Z5790" s="140"/>
    </row>
    <row r="5791" customFormat="false" ht="12.75" hidden="false" customHeight="false" outlineLevel="0" collapsed="false">
      <c r="A5791" s="0" t="e">
        <f aca="false">INDEX(BucketTable,MATCH(B5791,SumMonths,0),1)</f>
        <v>#N/A</v>
      </c>
      <c r="Y5791" s="140"/>
      <c r="Z5791" s="140"/>
    </row>
    <row r="5792" customFormat="false" ht="12.75" hidden="false" customHeight="false" outlineLevel="0" collapsed="false">
      <c r="A5792" s="0" t="e">
        <f aca="false">INDEX(BucketTable,MATCH(B5792,SumMonths,0),1)</f>
        <v>#N/A</v>
      </c>
      <c r="Y5792" s="140"/>
      <c r="Z5792" s="140"/>
    </row>
    <row r="5793" customFormat="false" ht="12.75" hidden="false" customHeight="false" outlineLevel="0" collapsed="false">
      <c r="A5793" s="0" t="e">
        <f aca="false">INDEX(BucketTable,MATCH(B5793,SumMonths,0),1)</f>
        <v>#N/A</v>
      </c>
      <c r="Y5793" s="140"/>
      <c r="Z5793" s="140"/>
    </row>
    <row r="5794" customFormat="false" ht="12.75" hidden="false" customHeight="false" outlineLevel="0" collapsed="false">
      <c r="A5794" s="0" t="e">
        <f aca="false">INDEX(BucketTable,MATCH(B5794,SumMonths,0),1)</f>
        <v>#N/A</v>
      </c>
      <c r="Y5794" s="140"/>
      <c r="Z5794" s="140"/>
    </row>
    <row r="5795" customFormat="false" ht="12.75" hidden="false" customHeight="false" outlineLevel="0" collapsed="false">
      <c r="A5795" s="0" t="e">
        <f aca="false">INDEX(BucketTable,MATCH(B5795,SumMonths,0),1)</f>
        <v>#N/A</v>
      </c>
      <c r="Y5795" s="140"/>
      <c r="Z5795" s="140"/>
    </row>
    <row r="5796" customFormat="false" ht="12.75" hidden="false" customHeight="false" outlineLevel="0" collapsed="false">
      <c r="A5796" s="0" t="e">
        <f aca="false">INDEX(BucketTable,MATCH(B5796,SumMonths,0),1)</f>
        <v>#N/A</v>
      </c>
      <c r="Y5796" s="140"/>
      <c r="Z5796" s="140"/>
    </row>
    <row r="5797" customFormat="false" ht="12.75" hidden="false" customHeight="false" outlineLevel="0" collapsed="false">
      <c r="A5797" s="0" t="e">
        <f aca="false">INDEX(BucketTable,MATCH(B5797,SumMonths,0),1)</f>
        <v>#N/A</v>
      </c>
      <c r="Y5797" s="140"/>
      <c r="Z5797" s="140"/>
    </row>
    <row r="5798" customFormat="false" ht="12.75" hidden="false" customHeight="false" outlineLevel="0" collapsed="false">
      <c r="A5798" s="0" t="e">
        <f aca="false">INDEX(BucketTable,MATCH(B5798,SumMonths,0),1)</f>
        <v>#N/A</v>
      </c>
      <c r="Y5798" s="140"/>
      <c r="Z5798" s="140"/>
    </row>
    <row r="5799" customFormat="false" ht="12.75" hidden="false" customHeight="false" outlineLevel="0" collapsed="false">
      <c r="A5799" s="0" t="e">
        <f aca="false">INDEX(BucketTable,MATCH(B5799,SumMonths,0),1)</f>
        <v>#N/A</v>
      </c>
      <c r="Y5799" s="140"/>
      <c r="Z5799" s="140"/>
    </row>
    <row r="5800" customFormat="false" ht="12.75" hidden="false" customHeight="false" outlineLevel="0" collapsed="false">
      <c r="A5800" s="0" t="e">
        <f aca="false">INDEX(BucketTable,MATCH(B5800,SumMonths,0),1)</f>
        <v>#N/A</v>
      </c>
      <c r="Y5800" s="140"/>
      <c r="Z5800" s="140"/>
    </row>
    <row r="5801" customFormat="false" ht="12.75" hidden="false" customHeight="false" outlineLevel="0" collapsed="false">
      <c r="A5801" s="0" t="e">
        <f aca="false">INDEX(BucketTable,MATCH(B5801,SumMonths,0),1)</f>
        <v>#N/A</v>
      </c>
      <c r="Y5801" s="140"/>
      <c r="Z5801" s="140"/>
    </row>
    <row r="5802" customFormat="false" ht="12.75" hidden="false" customHeight="false" outlineLevel="0" collapsed="false">
      <c r="A5802" s="0" t="e">
        <f aca="false">INDEX(BucketTable,MATCH(B5802,SumMonths,0),1)</f>
        <v>#N/A</v>
      </c>
      <c r="Y5802" s="140"/>
      <c r="Z5802" s="140"/>
    </row>
    <row r="5803" customFormat="false" ht="12.75" hidden="false" customHeight="false" outlineLevel="0" collapsed="false">
      <c r="A5803" s="0" t="e">
        <f aca="false">INDEX(BucketTable,MATCH(B5803,SumMonths,0),1)</f>
        <v>#N/A</v>
      </c>
      <c r="Y5803" s="140"/>
      <c r="Z5803" s="140"/>
    </row>
    <row r="5804" customFormat="false" ht="12.75" hidden="false" customHeight="false" outlineLevel="0" collapsed="false">
      <c r="A5804" s="0" t="e">
        <f aca="false">INDEX(BucketTable,MATCH(B5804,SumMonths,0),1)</f>
        <v>#N/A</v>
      </c>
      <c r="Y5804" s="140"/>
      <c r="Z5804" s="140"/>
    </row>
    <row r="5805" customFormat="false" ht="12.75" hidden="false" customHeight="false" outlineLevel="0" collapsed="false">
      <c r="A5805" s="0" t="e">
        <f aca="false">INDEX(BucketTable,MATCH(B5805,SumMonths,0),1)</f>
        <v>#N/A</v>
      </c>
      <c r="Y5805" s="140"/>
      <c r="Z5805" s="140"/>
    </row>
    <row r="5806" customFormat="false" ht="12.75" hidden="false" customHeight="false" outlineLevel="0" collapsed="false">
      <c r="A5806" s="0" t="e">
        <f aca="false">INDEX(BucketTable,MATCH(B5806,SumMonths,0),1)</f>
        <v>#N/A</v>
      </c>
      <c r="Y5806" s="140"/>
      <c r="Z5806" s="140"/>
    </row>
    <row r="5807" customFormat="false" ht="12.75" hidden="false" customHeight="false" outlineLevel="0" collapsed="false">
      <c r="A5807" s="0" t="e">
        <f aca="false">INDEX(BucketTable,MATCH(B5807,SumMonths,0),1)</f>
        <v>#N/A</v>
      </c>
      <c r="Y5807" s="140"/>
      <c r="Z5807" s="140"/>
    </row>
    <row r="5808" customFormat="false" ht="12.75" hidden="false" customHeight="false" outlineLevel="0" collapsed="false">
      <c r="A5808" s="0" t="e">
        <f aca="false">INDEX(BucketTable,MATCH(B5808,SumMonths,0),1)</f>
        <v>#N/A</v>
      </c>
      <c r="Y5808" s="140"/>
      <c r="Z5808" s="140"/>
    </row>
    <row r="5809" customFormat="false" ht="12.75" hidden="false" customHeight="false" outlineLevel="0" collapsed="false">
      <c r="A5809" s="0" t="e">
        <f aca="false">INDEX(BucketTable,MATCH(B5809,SumMonths,0),1)</f>
        <v>#N/A</v>
      </c>
      <c r="Y5809" s="140"/>
      <c r="Z5809" s="140"/>
    </row>
    <row r="5810" customFormat="false" ht="12.75" hidden="false" customHeight="false" outlineLevel="0" collapsed="false">
      <c r="A5810" s="0" t="e">
        <f aca="false">INDEX(BucketTable,MATCH(B5810,SumMonths,0),1)</f>
        <v>#N/A</v>
      </c>
      <c r="Y5810" s="140"/>
      <c r="Z5810" s="140"/>
    </row>
    <row r="5811" customFormat="false" ht="12.75" hidden="false" customHeight="false" outlineLevel="0" collapsed="false">
      <c r="A5811" s="0" t="e">
        <f aca="false">INDEX(BucketTable,MATCH(B5811,SumMonths,0),1)</f>
        <v>#N/A</v>
      </c>
      <c r="Y5811" s="140"/>
      <c r="Z5811" s="140"/>
    </row>
    <row r="5812" customFormat="false" ht="12.75" hidden="false" customHeight="false" outlineLevel="0" collapsed="false">
      <c r="A5812" s="0" t="e">
        <f aca="false">INDEX(BucketTable,MATCH(B5812,SumMonths,0),1)</f>
        <v>#N/A</v>
      </c>
      <c r="Y5812" s="140"/>
      <c r="Z5812" s="140"/>
    </row>
    <row r="5813" customFormat="false" ht="12.75" hidden="false" customHeight="false" outlineLevel="0" collapsed="false">
      <c r="A5813" s="0" t="e">
        <f aca="false">INDEX(BucketTable,MATCH(B5813,SumMonths,0),1)</f>
        <v>#N/A</v>
      </c>
      <c r="Y5813" s="140"/>
      <c r="Z5813" s="140"/>
    </row>
    <row r="5814" customFormat="false" ht="12.75" hidden="false" customHeight="false" outlineLevel="0" collapsed="false">
      <c r="A5814" s="0" t="e">
        <f aca="false">INDEX(BucketTable,MATCH(B5814,SumMonths,0),1)</f>
        <v>#N/A</v>
      </c>
      <c r="Y5814" s="140"/>
      <c r="Z5814" s="140"/>
    </row>
    <row r="5815" customFormat="false" ht="12.75" hidden="false" customHeight="false" outlineLevel="0" collapsed="false">
      <c r="A5815" s="0" t="e">
        <f aca="false">INDEX(BucketTable,MATCH(B5815,SumMonths,0),1)</f>
        <v>#N/A</v>
      </c>
      <c r="Y5815" s="140"/>
      <c r="Z5815" s="140"/>
    </row>
    <row r="5816" customFormat="false" ht="12.75" hidden="false" customHeight="false" outlineLevel="0" collapsed="false">
      <c r="A5816" s="0" t="e">
        <f aca="false">INDEX(BucketTable,MATCH(B5816,SumMonths,0),1)</f>
        <v>#N/A</v>
      </c>
      <c r="Y5816" s="140"/>
      <c r="Z5816" s="140"/>
    </row>
    <row r="5817" customFormat="false" ht="12.75" hidden="false" customHeight="false" outlineLevel="0" collapsed="false">
      <c r="A5817" s="0" t="e">
        <f aca="false">INDEX(BucketTable,MATCH(B5817,SumMonths,0),1)</f>
        <v>#N/A</v>
      </c>
      <c r="Y5817" s="140"/>
      <c r="Z5817" s="140"/>
    </row>
    <row r="5818" customFormat="false" ht="12.75" hidden="false" customHeight="false" outlineLevel="0" collapsed="false">
      <c r="A5818" s="0" t="e">
        <f aca="false">INDEX(BucketTable,MATCH(B5818,SumMonths,0),1)</f>
        <v>#N/A</v>
      </c>
      <c r="Y5818" s="140"/>
      <c r="Z5818" s="140"/>
    </row>
    <row r="5819" customFormat="false" ht="12.75" hidden="false" customHeight="false" outlineLevel="0" collapsed="false">
      <c r="A5819" s="0" t="e">
        <f aca="false">INDEX(BucketTable,MATCH(B5819,SumMonths,0),1)</f>
        <v>#N/A</v>
      </c>
      <c r="Y5819" s="140"/>
      <c r="Z5819" s="140"/>
    </row>
    <row r="5820" customFormat="false" ht="12.75" hidden="false" customHeight="false" outlineLevel="0" collapsed="false">
      <c r="A5820" s="0" t="e">
        <f aca="false">INDEX(BucketTable,MATCH(B5820,SumMonths,0),1)</f>
        <v>#N/A</v>
      </c>
      <c r="Y5820" s="140"/>
      <c r="Z5820" s="140"/>
    </row>
    <row r="5821" customFormat="false" ht="12.75" hidden="false" customHeight="false" outlineLevel="0" collapsed="false">
      <c r="A5821" s="0" t="e">
        <f aca="false">INDEX(BucketTable,MATCH(B5821,SumMonths,0),1)</f>
        <v>#N/A</v>
      </c>
      <c r="Y5821" s="140"/>
      <c r="Z5821" s="140"/>
    </row>
    <row r="5822" customFormat="false" ht="12.75" hidden="false" customHeight="false" outlineLevel="0" collapsed="false">
      <c r="A5822" s="0" t="e">
        <f aca="false">INDEX(BucketTable,MATCH(B5822,SumMonths,0),1)</f>
        <v>#N/A</v>
      </c>
      <c r="Y5822" s="140"/>
      <c r="Z5822" s="140"/>
    </row>
    <row r="5823" customFormat="false" ht="12.75" hidden="false" customHeight="false" outlineLevel="0" collapsed="false">
      <c r="A5823" s="0" t="e">
        <f aca="false">INDEX(BucketTable,MATCH(B5823,SumMonths,0),1)</f>
        <v>#N/A</v>
      </c>
      <c r="Y5823" s="140"/>
      <c r="Z5823" s="140"/>
    </row>
    <row r="5824" customFormat="false" ht="12.75" hidden="false" customHeight="false" outlineLevel="0" collapsed="false">
      <c r="A5824" s="0" t="e">
        <f aca="false">INDEX(BucketTable,MATCH(B5824,SumMonths,0),1)</f>
        <v>#N/A</v>
      </c>
      <c r="Y5824" s="140"/>
      <c r="Z5824" s="140"/>
    </row>
    <row r="5825" customFormat="false" ht="12.75" hidden="false" customHeight="false" outlineLevel="0" collapsed="false">
      <c r="A5825" s="0" t="e">
        <f aca="false">INDEX(BucketTable,MATCH(B5825,SumMonths,0),1)</f>
        <v>#N/A</v>
      </c>
      <c r="Y5825" s="140"/>
      <c r="Z5825" s="140"/>
    </row>
    <row r="5826" customFormat="false" ht="12.75" hidden="false" customHeight="false" outlineLevel="0" collapsed="false">
      <c r="A5826" s="0" t="e">
        <f aca="false">INDEX(BucketTable,MATCH(B5826,SumMonths,0),1)</f>
        <v>#N/A</v>
      </c>
      <c r="Y5826" s="140"/>
      <c r="Z5826" s="140"/>
    </row>
    <row r="5827" customFormat="false" ht="12.75" hidden="false" customHeight="false" outlineLevel="0" collapsed="false">
      <c r="A5827" s="0" t="e">
        <f aca="false">INDEX(BucketTable,MATCH(B5827,SumMonths,0),1)</f>
        <v>#N/A</v>
      </c>
      <c r="Y5827" s="140"/>
      <c r="Z5827" s="140"/>
    </row>
    <row r="5828" customFormat="false" ht="12.75" hidden="false" customHeight="false" outlineLevel="0" collapsed="false">
      <c r="A5828" s="0" t="e">
        <f aca="false">INDEX(BucketTable,MATCH(B5828,SumMonths,0),1)</f>
        <v>#N/A</v>
      </c>
      <c r="Y5828" s="140"/>
      <c r="Z5828" s="140"/>
    </row>
    <row r="5829" customFormat="false" ht="12.75" hidden="false" customHeight="false" outlineLevel="0" collapsed="false">
      <c r="A5829" s="0" t="e">
        <f aca="false">INDEX(BucketTable,MATCH(B5829,SumMonths,0),1)</f>
        <v>#N/A</v>
      </c>
      <c r="Y5829" s="140"/>
      <c r="Z5829" s="140"/>
    </row>
    <row r="5830" customFormat="false" ht="12.75" hidden="false" customHeight="false" outlineLevel="0" collapsed="false">
      <c r="A5830" s="0" t="e">
        <f aca="false">INDEX(BucketTable,MATCH(B5830,SumMonths,0),1)</f>
        <v>#N/A</v>
      </c>
      <c r="Y5830" s="140"/>
      <c r="Z5830" s="140"/>
    </row>
    <row r="5831" customFormat="false" ht="12.75" hidden="false" customHeight="false" outlineLevel="0" collapsed="false">
      <c r="A5831" s="0" t="e">
        <f aca="false">INDEX(BucketTable,MATCH(B5831,SumMonths,0),1)</f>
        <v>#N/A</v>
      </c>
      <c r="Y5831" s="140"/>
      <c r="Z5831" s="140"/>
    </row>
    <row r="5832" customFormat="false" ht="12.75" hidden="false" customHeight="false" outlineLevel="0" collapsed="false">
      <c r="A5832" s="0" t="e">
        <f aca="false">INDEX(BucketTable,MATCH(B5832,SumMonths,0),1)</f>
        <v>#N/A</v>
      </c>
      <c r="Y5832" s="140"/>
      <c r="Z5832" s="140"/>
    </row>
    <row r="5833" customFormat="false" ht="12.75" hidden="false" customHeight="false" outlineLevel="0" collapsed="false">
      <c r="A5833" s="0" t="e">
        <f aca="false">INDEX(BucketTable,MATCH(B5833,SumMonths,0),1)</f>
        <v>#N/A</v>
      </c>
      <c r="Y5833" s="140"/>
      <c r="Z5833" s="140"/>
    </row>
    <row r="5834" customFormat="false" ht="12.75" hidden="false" customHeight="false" outlineLevel="0" collapsed="false">
      <c r="A5834" s="0" t="e">
        <f aca="false">INDEX(BucketTable,MATCH(B5834,SumMonths,0),1)</f>
        <v>#N/A</v>
      </c>
      <c r="Y5834" s="140"/>
      <c r="Z5834" s="140"/>
    </row>
    <row r="5835" customFormat="false" ht="12.75" hidden="false" customHeight="false" outlineLevel="0" collapsed="false">
      <c r="A5835" s="0" t="e">
        <f aca="false">INDEX(BucketTable,MATCH(B5835,SumMonths,0),1)</f>
        <v>#N/A</v>
      </c>
      <c r="Y5835" s="140"/>
      <c r="Z5835" s="140"/>
    </row>
    <row r="5836" customFormat="false" ht="12.75" hidden="false" customHeight="false" outlineLevel="0" collapsed="false">
      <c r="A5836" s="0" t="e">
        <f aca="false">INDEX(BucketTable,MATCH(B5836,SumMonths,0),1)</f>
        <v>#N/A</v>
      </c>
      <c r="Y5836" s="140"/>
      <c r="Z5836" s="140"/>
    </row>
    <row r="5837" customFormat="false" ht="12.75" hidden="false" customHeight="false" outlineLevel="0" collapsed="false">
      <c r="A5837" s="0" t="e">
        <f aca="false">INDEX(BucketTable,MATCH(B5837,SumMonths,0),1)</f>
        <v>#N/A</v>
      </c>
      <c r="Y5837" s="140"/>
      <c r="Z5837" s="140"/>
    </row>
    <row r="5838" customFormat="false" ht="12.75" hidden="false" customHeight="false" outlineLevel="0" collapsed="false">
      <c r="A5838" s="0" t="e">
        <f aca="false">INDEX(BucketTable,MATCH(B5838,SumMonths,0),1)</f>
        <v>#N/A</v>
      </c>
      <c r="Y5838" s="140"/>
      <c r="Z5838" s="140"/>
    </row>
    <row r="5839" customFormat="false" ht="12.75" hidden="false" customHeight="false" outlineLevel="0" collapsed="false">
      <c r="A5839" s="0" t="e">
        <f aca="false">INDEX(BucketTable,MATCH(B5839,SumMonths,0),1)</f>
        <v>#N/A</v>
      </c>
      <c r="Y5839" s="140"/>
      <c r="Z5839" s="140"/>
    </row>
    <row r="5840" customFormat="false" ht="12.75" hidden="false" customHeight="false" outlineLevel="0" collapsed="false">
      <c r="A5840" s="0" t="e">
        <f aca="false">INDEX(BucketTable,MATCH(B5840,SumMonths,0),1)</f>
        <v>#N/A</v>
      </c>
      <c r="Y5840" s="140"/>
      <c r="Z5840" s="140"/>
    </row>
    <row r="5841" customFormat="false" ht="12.75" hidden="false" customHeight="false" outlineLevel="0" collapsed="false">
      <c r="A5841" s="0" t="e">
        <f aca="false">INDEX(BucketTable,MATCH(B5841,SumMonths,0),1)</f>
        <v>#N/A</v>
      </c>
      <c r="Y5841" s="140"/>
      <c r="Z5841" s="140"/>
    </row>
    <row r="5842" customFormat="false" ht="12.75" hidden="false" customHeight="false" outlineLevel="0" collapsed="false">
      <c r="A5842" s="0" t="e">
        <f aca="false">INDEX(BucketTable,MATCH(B5842,SumMonths,0),1)</f>
        <v>#N/A</v>
      </c>
      <c r="Y5842" s="140"/>
      <c r="Z5842" s="140"/>
    </row>
    <row r="5843" customFormat="false" ht="12.75" hidden="false" customHeight="false" outlineLevel="0" collapsed="false">
      <c r="A5843" s="0" t="e">
        <f aca="false">INDEX(BucketTable,MATCH(B5843,SumMonths,0),1)</f>
        <v>#N/A</v>
      </c>
      <c r="Y5843" s="140"/>
      <c r="Z5843" s="140"/>
    </row>
    <row r="5844" customFormat="false" ht="12.75" hidden="false" customHeight="false" outlineLevel="0" collapsed="false">
      <c r="A5844" s="0" t="e">
        <f aca="false">INDEX(BucketTable,MATCH(B5844,SumMonths,0),1)</f>
        <v>#N/A</v>
      </c>
      <c r="Y5844" s="140"/>
      <c r="Z5844" s="140"/>
    </row>
    <row r="5845" customFormat="false" ht="12.75" hidden="false" customHeight="false" outlineLevel="0" collapsed="false">
      <c r="A5845" s="0" t="e">
        <f aca="false">INDEX(BucketTable,MATCH(B5845,SumMonths,0),1)</f>
        <v>#N/A</v>
      </c>
      <c r="Y5845" s="140"/>
      <c r="Z5845" s="140"/>
    </row>
    <row r="5846" customFormat="false" ht="12.75" hidden="false" customHeight="false" outlineLevel="0" collapsed="false">
      <c r="A5846" s="0" t="e">
        <f aca="false">INDEX(BucketTable,MATCH(B5846,SumMonths,0),1)</f>
        <v>#N/A</v>
      </c>
      <c r="Y5846" s="140"/>
      <c r="Z5846" s="140"/>
    </row>
    <row r="5847" customFormat="false" ht="12.75" hidden="false" customHeight="false" outlineLevel="0" collapsed="false">
      <c r="A5847" s="0" t="e">
        <f aca="false">INDEX(BucketTable,MATCH(B5847,SumMonths,0),1)</f>
        <v>#N/A</v>
      </c>
      <c r="Y5847" s="140"/>
      <c r="Z5847" s="140"/>
    </row>
    <row r="5848" customFormat="false" ht="12.75" hidden="false" customHeight="false" outlineLevel="0" collapsed="false">
      <c r="A5848" s="0" t="e">
        <f aca="false">INDEX(BucketTable,MATCH(B5848,SumMonths,0),1)</f>
        <v>#N/A</v>
      </c>
      <c r="Y5848" s="140"/>
      <c r="Z5848" s="140"/>
    </row>
    <row r="5849" customFormat="false" ht="12.75" hidden="false" customHeight="false" outlineLevel="0" collapsed="false">
      <c r="A5849" s="0" t="e">
        <f aca="false">INDEX(BucketTable,MATCH(B5849,SumMonths,0),1)</f>
        <v>#N/A</v>
      </c>
      <c r="Y5849" s="140"/>
      <c r="Z5849" s="140"/>
    </row>
    <row r="5850" customFormat="false" ht="12.75" hidden="false" customHeight="false" outlineLevel="0" collapsed="false">
      <c r="A5850" s="0" t="e">
        <f aca="false">INDEX(BucketTable,MATCH(B5850,SumMonths,0),1)</f>
        <v>#N/A</v>
      </c>
      <c r="Y5850" s="140"/>
      <c r="Z5850" s="140"/>
    </row>
    <row r="5851" customFormat="false" ht="12.75" hidden="false" customHeight="false" outlineLevel="0" collapsed="false">
      <c r="A5851" s="0" t="e">
        <f aca="false">INDEX(BucketTable,MATCH(B5851,SumMonths,0),1)</f>
        <v>#N/A</v>
      </c>
      <c r="Y5851" s="140"/>
      <c r="Z5851" s="140"/>
    </row>
    <row r="5852" customFormat="false" ht="12.75" hidden="false" customHeight="false" outlineLevel="0" collapsed="false">
      <c r="A5852" s="0" t="e">
        <f aca="false">INDEX(BucketTable,MATCH(B5852,SumMonths,0),1)</f>
        <v>#N/A</v>
      </c>
      <c r="Y5852" s="140"/>
      <c r="Z5852" s="140"/>
    </row>
    <row r="5853" customFormat="false" ht="12.75" hidden="false" customHeight="false" outlineLevel="0" collapsed="false">
      <c r="A5853" s="0" t="e">
        <f aca="false">INDEX(BucketTable,MATCH(B5853,SumMonths,0),1)</f>
        <v>#N/A</v>
      </c>
      <c r="Y5853" s="140"/>
      <c r="Z5853" s="140"/>
    </row>
    <row r="5854" customFormat="false" ht="12.75" hidden="false" customHeight="false" outlineLevel="0" collapsed="false">
      <c r="A5854" s="0" t="e">
        <f aca="false">INDEX(BucketTable,MATCH(B5854,SumMonths,0),1)</f>
        <v>#N/A</v>
      </c>
      <c r="Y5854" s="140"/>
      <c r="Z5854" s="140"/>
    </row>
    <row r="5855" customFormat="false" ht="12.75" hidden="false" customHeight="false" outlineLevel="0" collapsed="false">
      <c r="A5855" s="0" t="e">
        <f aca="false">INDEX(BucketTable,MATCH(B5855,SumMonths,0),1)</f>
        <v>#N/A</v>
      </c>
      <c r="Y5855" s="140"/>
      <c r="Z5855" s="140"/>
    </row>
    <row r="5856" customFormat="false" ht="12.75" hidden="false" customHeight="false" outlineLevel="0" collapsed="false">
      <c r="A5856" s="0" t="e">
        <f aca="false">INDEX(BucketTable,MATCH(B5856,SumMonths,0),1)</f>
        <v>#N/A</v>
      </c>
      <c r="Y5856" s="140"/>
      <c r="Z5856" s="140"/>
    </row>
    <row r="5857" customFormat="false" ht="12.75" hidden="false" customHeight="false" outlineLevel="0" collapsed="false">
      <c r="A5857" s="0" t="e">
        <f aca="false">INDEX(BucketTable,MATCH(B5857,SumMonths,0),1)</f>
        <v>#N/A</v>
      </c>
      <c r="Y5857" s="140"/>
      <c r="Z5857" s="140"/>
    </row>
    <row r="5858" customFormat="false" ht="12.75" hidden="false" customHeight="false" outlineLevel="0" collapsed="false">
      <c r="A5858" s="0" t="e">
        <f aca="false">INDEX(BucketTable,MATCH(B5858,SumMonths,0),1)</f>
        <v>#N/A</v>
      </c>
      <c r="Y5858" s="140"/>
      <c r="Z5858" s="140"/>
    </row>
    <row r="5859" customFormat="false" ht="12.75" hidden="false" customHeight="false" outlineLevel="0" collapsed="false">
      <c r="A5859" s="0" t="e">
        <f aca="false">INDEX(BucketTable,MATCH(B5859,SumMonths,0),1)</f>
        <v>#N/A</v>
      </c>
      <c r="Y5859" s="140"/>
      <c r="Z5859" s="140"/>
    </row>
    <row r="5860" customFormat="false" ht="12.75" hidden="false" customHeight="false" outlineLevel="0" collapsed="false">
      <c r="A5860" s="0" t="e">
        <f aca="false">INDEX(BucketTable,MATCH(B5860,SumMonths,0),1)</f>
        <v>#N/A</v>
      </c>
      <c r="Y5860" s="140"/>
      <c r="Z5860" s="140"/>
    </row>
    <row r="5861" customFormat="false" ht="12.75" hidden="false" customHeight="false" outlineLevel="0" collapsed="false">
      <c r="A5861" s="0" t="e">
        <f aca="false">INDEX(BucketTable,MATCH(B5861,SumMonths,0),1)</f>
        <v>#N/A</v>
      </c>
      <c r="Y5861" s="140"/>
      <c r="Z5861" s="140"/>
    </row>
    <row r="5862" customFormat="false" ht="12.75" hidden="false" customHeight="false" outlineLevel="0" collapsed="false">
      <c r="A5862" s="0" t="e">
        <f aca="false">INDEX(BucketTable,MATCH(B5862,SumMonths,0),1)</f>
        <v>#N/A</v>
      </c>
      <c r="Y5862" s="140"/>
      <c r="Z5862" s="140"/>
    </row>
    <row r="5863" customFormat="false" ht="12.75" hidden="false" customHeight="false" outlineLevel="0" collapsed="false">
      <c r="A5863" s="0" t="e">
        <f aca="false">INDEX(BucketTable,MATCH(B5863,SumMonths,0),1)</f>
        <v>#N/A</v>
      </c>
      <c r="Y5863" s="140"/>
      <c r="Z5863" s="140"/>
    </row>
    <row r="5864" customFormat="false" ht="12.75" hidden="false" customHeight="false" outlineLevel="0" collapsed="false">
      <c r="A5864" s="0" t="e">
        <f aca="false">INDEX(BucketTable,MATCH(B5864,SumMonths,0),1)</f>
        <v>#N/A</v>
      </c>
      <c r="Y5864" s="140"/>
      <c r="Z5864" s="140"/>
    </row>
    <row r="5865" customFormat="false" ht="12.75" hidden="false" customHeight="false" outlineLevel="0" collapsed="false">
      <c r="A5865" s="0" t="e">
        <f aca="false">INDEX(BucketTable,MATCH(B5865,SumMonths,0),1)</f>
        <v>#N/A</v>
      </c>
      <c r="Y5865" s="140"/>
      <c r="Z5865" s="140"/>
    </row>
    <row r="5866" customFormat="false" ht="12.75" hidden="false" customHeight="false" outlineLevel="0" collapsed="false">
      <c r="A5866" s="0" t="e">
        <f aca="false">INDEX(BucketTable,MATCH(B5866,SumMonths,0),1)</f>
        <v>#N/A</v>
      </c>
      <c r="Y5866" s="140"/>
      <c r="Z5866" s="140"/>
    </row>
    <row r="5867" customFormat="false" ht="12.75" hidden="false" customHeight="false" outlineLevel="0" collapsed="false">
      <c r="A5867" s="0" t="e">
        <f aca="false">INDEX(BucketTable,MATCH(B5867,SumMonths,0),1)</f>
        <v>#N/A</v>
      </c>
      <c r="Y5867" s="140"/>
      <c r="Z5867" s="140"/>
    </row>
    <row r="5868" customFormat="false" ht="12.75" hidden="false" customHeight="false" outlineLevel="0" collapsed="false">
      <c r="A5868" s="0" t="e">
        <f aca="false">INDEX(BucketTable,MATCH(B5868,SumMonths,0),1)</f>
        <v>#N/A</v>
      </c>
      <c r="Y5868" s="140"/>
      <c r="Z5868" s="140"/>
    </row>
    <row r="5869" customFormat="false" ht="12.75" hidden="false" customHeight="false" outlineLevel="0" collapsed="false">
      <c r="A5869" s="0" t="e">
        <f aca="false">INDEX(BucketTable,MATCH(B5869,SumMonths,0),1)</f>
        <v>#N/A</v>
      </c>
      <c r="Y5869" s="140"/>
      <c r="Z5869" s="140"/>
    </row>
    <row r="5870" customFormat="false" ht="12.75" hidden="false" customHeight="false" outlineLevel="0" collapsed="false">
      <c r="A5870" s="0" t="e">
        <f aca="false">INDEX(BucketTable,MATCH(B5870,SumMonths,0),1)</f>
        <v>#N/A</v>
      </c>
      <c r="Y5870" s="140"/>
      <c r="Z5870" s="140"/>
    </row>
    <row r="5871" customFormat="false" ht="12.75" hidden="false" customHeight="false" outlineLevel="0" collapsed="false">
      <c r="A5871" s="0" t="e">
        <f aca="false">INDEX(BucketTable,MATCH(B5871,SumMonths,0),1)</f>
        <v>#N/A</v>
      </c>
      <c r="Y5871" s="140"/>
      <c r="Z5871" s="140"/>
    </row>
    <row r="5872" customFormat="false" ht="12.75" hidden="false" customHeight="false" outlineLevel="0" collapsed="false">
      <c r="A5872" s="0" t="e">
        <f aca="false">INDEX(BucketTable,MATCH(B5872,SumMonths,0),1)</f>
        <v>#N/A</v>
      </c>
      <c r="Y5872" s="140"/>
      <c r="Z5872" s="140"/>
    </row>
    <row r="5873" customFormat="false" ht="12.75" hidden="false" customHeight="false" outlineLevel="0" collapsed="false">
      <c r="A5873" s="0" t="e">
        <f aca="false">INDEX(BucketTable,MATCH(B5873,SumMonths,0),1)</f>
        <v>#N/A</v>
      </c>
      <c r="Y5873" s="140"/>
      <c r="Z5873" s="140"/>
    </row>
    <row r="5874" customFormat="false" ht="12.75" hidden="false" customHeight="false" outlineLevel="0" collapsed="false">
      <c r="A5874" s="0" t="e">
        <f aca="false">INDEX(BucketTable,MATCH(B5874,SumMonths,0),1)</f>
        <v>#N/A</v>
      </c>
      <c r="Y5874" s="140"/>
      <c r="Z5874" s="140"/>
    </row>
    <row r="5875" customFormat="false" ht="12.75" hidden="false" customHeight="false" outlineLevel="0" collapsed="false">
      <c r="A5875" s="0" t="e">
        <f aca="false">INDEX(BucketTable,MATCH(B5875,SumMonths,0),1)</f>
        <v>#N/A</v>
      </c>
      <c r="Y5875" s="140"/>
      <c r="Z5875" s="140"/>
    </row>
    <row r="5876" customFormat="false" ht="12.75" hidden="false" customHeight="false" outlineLevel="0" collapsed="false">
      <c r="A5876" s="0" t="e">
        <f aca="false">INDEX(BucketTable,MATCH(B5876,SumMonths,0),1)</f>
        <v>#N/A</v>
      </c>
      <c r="Y5876" s="140"/>
      <c r="Z5876" s="140"/>
    </row>
    <row r="5877" customFormat="false" ht="12.75" hidden="false" customHeight="false" outlineLevel="0" collapsed="false">
      <c r="A5877" s="0" t="e">
        <f aca="false">INDEX(BucketTable,MATCH(B5877,SumMonths,0),1)</f>
        <v>#N/A</v>
      </c>
      <c r="Y5877" s="140"/>
      <c r="Z5877" s="140"/>
    </row>
    <row r="5878" customFormat="false" ht="12.75" hidden="false" customHeight="false" outlineLevel="0" collapsed="false">
      <c r="A5878" s="0" t="e">
        <f aca="false">INDEX(BucketTable,MATCH(B5878,SumMonths,0),1)</f>
        <v>#N/A</v>
      </c>
      <c r="Y5878" s="140"/>
      <c r="Z5878" s="140"/>
    </row>
    <row r="5879" customFormat="false" ht="12.75" hidden="false" customHeight="false" outlineLevel="0" collapsed="false">
      <c r="A5879" s="0" t="e">
        <f aca="false">INDEX(BucketTable,MATCH(B5879,SumMonths,0),1)</f>
        <v>#N/A</v>
      </c>
      <c r="Y5879" s="140"/>
      <c r="Z5879" s="140"/>
    </row>
    <row r="5880" customFormat="false" ht="12.75" hidden="false" customHeight="false" outlineLevel="0" collapsed="false">
      <c r="A5880" s="0" t="e">
        <f aca="false">INDEX(BucketTable,MATCH(B5880,SumMonths,0),1)</f>
        <v>#N/A</v>
      </c>
      <c r="Y5880" s="140"/>
      <c r="Z5880" s="140"/>
    </row>
    <row r="5881" customFormat="false" ht="12.75" hidden="false" customHeight="false" outlineLevel="0" collapsed="false">
      <c r="A5881" s="0" t="e">
        <f aca="false">INDEX(BucketTable,MATCH(B5881,SumMonths,0),1)</f>
        <v>#N/A</v>
      </c>
      <c r="Y5881" s="140"/>
      <c r="Z5881" s="140"/>
    </row>
    <row r="5882" customFormat="false" ht="12.75" hidden="false" customHeight="false" outlineLevel="0" collapsed="false">
      <c r="A5882" s="0" t="e">
        <f aca="false">INDEX(BucketTable,MATCH(B5882,SumMonths,0),1)</f>
        <v>#N/A</v>
      </c>
      <c r="Y5882" s="140"/>
      <c r="Z5882" s="140"/>
    </row>
    <row r="5883" customFormat="false" ht="12.75" hidden="false" customHeight="false" outlineLevel="0" collapsed="false">
      <c r="A5883" s="0" t="e">
        <f aca="false">INDEX(BucketTable,MATCH(B5883,SumMonths,0),1)</f>
        <v>#N/A</v>
      </c>
      <c r="Y5883" s="140"/>
      <c r="Z5883" s="140"/>
    </row>
    <row r="5884" customFormat="false" ht="12.75" hidden="false" customHeight="false" outlineLevel="0" collapsed="false">
      <c r="A5884" s="0" t="e">
        <f aca="false">INDEX(BucketTable,MATCH(B5884,SumMonths,0),1)</f>
        <v>#N/A</v>
      </c>
      <c r="Y5884" s="140"/>
      <c r="Z5884" s="140"/>
    </row>
    <row r="5885" customFormat="false" ht="12.75" hidden="false" customHeight="false" outlineLevel="0" collapsed="false">
      <c r="A5885" s="0" t="e">
        <f aca="false">INDEX(BucketTable,MATCH(B5885,SumMonths,0),1)</f>
        <v>#N/A</v>
      </c>
      <c r="Y5885" s="140"/>
      <c r="Z5885" s="140"/>
    </row>
    <row r="5886" customFormat="false" ht="12.75" hidden="false" customHeight="false" outlineLevel="0" collapsed="false">
      <c r="A5886" s="0" t="e">
        <f aca="false">INDEX(BucketTable,MATCH(B5886,SumMonths,0),1)</f>
        <v>#N/A</v>
      </c>
      <c r="Y5886" s="140"/>
      <c r="Z5886" s="140"/>
    </row>
    <row r="5887" customFormat="false" ht="12.75" hidden="false" customHeight="false" outlineLevel="0" collapsed="false">
      <c r="A5887" s="0" t="e">
        <f aca="false">INDEX(BucketTable,MATCH(B5887,SumMonths,0),1)</f>
        <v>#N/A</v>
      </c>
      <c r="Y5887" s="140"/>
      <c r="Z5887" s="140"/>
    </row>
    <row r="5888" customFormat="false" ht="12.75" hidden="false" customHeight="false" outlineLevel="0" collapsed="false">
      <c r="A5888" s="0" t="e">
        <f aca="false">INDEX(BucketTable,MATCH(B5888,SumMonths,0),1)</f>
        <v>#N/A</v>
      </c>
      <c r="Y5888" s="140"/>
      <c r="Z5888" s="140"/>
    </row>
    <row r="5889" customFormat="false" ht="12.75" hidden="false" customHeight="false" outlineLevel="0" collapsed="false">
      <c r="A5889" s="0" t="e">
        <f aca="false">INDEX(BucketTable,MATCH(B5889,SumMonths,0),1)</f>
        <v>#N/A</v>
      </c>
      <c r="Y5889" s="140"/>
      <c r="Z5889" s="140"/>
    </row>
    <row r="5890" customFormat="false" ht="12.75" hidden="false" customHeight="false" outlineLevel="0" collapsed="false">
      <c r="A5890" s="0" t="e">
        <f aca="false">INDEX(BucketTable,MATCH(B5890,SumMonths,0),1)</f>
        <v>#N/A</v>
      </c>
      <c r="Y5890" s="140"/>
      <c r="Z5890" s="140"/>
    </row>
    <row r="5891" customFormat="false" ht="12.75" hidden="false" customHeight="false" outlineLevel="0" collapsed="false">
      <c r="A5891" s="0" t="e">
        <f aca="false">INDEX(BucketTable,MATCH(B5891,SumMonths,0),1)</f>
        <v>#N/A</v>
      </c>
      <c r="Y5891" s="140"/>
      <c r="Z5891" s="140"/>
    </row>
    <row r="5892" customFormat="false" ht="12.75" hidden="false" customHeight="false" outlineLevel="0" collapsed="false">
      <c r="A5892" s="0" t="e">
        <f aca="false">INDEX(BucketTable,MATCH(B5892,SumMonths,0),1)</f>
        <v>#N/A</v>
      </c>
      <c r="Y5892" s="140"/>
      <c r="Z5892" s="140"/>
    </row>
    <row r="5893" customFormat="false" ht="12.75" hidden="false" customHeight="false" outlineLevel="0" collapsed="false">
      <c r="A5893" s="0" t="e">
        <f aca="false">INDEX(BucketTable,MATCH(B5893,SumMonths,0),1)</f>
        <v>#N/A</v>
      </c>
      <c r="Y5893" s="140"/>
      <c r="Z5893" s="140"/>
    </row>
    <row r="5894" customFormat="false" ht="12.75" hidden="false" customHeight="false" outlineLevel="0" collapsed="false">
      <c r="A5894" s="0" t="e">
        <f aca="false">INDEX(BucketTable,MATCH(B5894,SumMonths,0),1)</f>
        <v>#N/A</v>
      </c>
      <c r="Y5894" s="140"/>
      <c r="Z5894" s="140"/>
    </row>
    <row r="5895" customFormat="false" ht="12.75" hidden="false" customHeight="false" outlineLevel="0" collapsed="false">
      <c r="A5895" s="0" t="e">
        <f aca="false">INDEX(BucketTable,MATCH(B5895,SumMonths,0),1)</f>
        <v>#N/A</v>
      </c>
      <c r="Y5895" s="140"/>
      <c r="Z5895" s="140"/>
    </row>
    <row r="5896" customFormat="false" ht="12.75" hidden="false" customHeight="false" outlineLevel="0" collapsed="false">
      <c r="A5896" s="0" t="e">
        <f aca="false">INDEX(BucketTable,MATCH(B5896,SumMonths,0),1)</f>
        <v>#N/A</v>
      </c>
      <c r="Y5896" s="140"/>
      <c r="Z5896" s="140"/>
    </row>
    <row r="5897" customFormat="false" ht="12.75" hidden="false" customHeight="false" outlineLevel="0" collapsed="false">
      <c r="A5897" s="0" t="e">
        <f aca="false">INDEX(BucketTable,MATCH(B5897,SumMonths,0),1)</f>
        <v>#N/A</v>
      </c>
      <c r="Y5897" s="140"/>
      <c r="Z5897" s="140"/>
    </row>
    <row r="5898" customFormat="false" ht="12.75" hidden="false" customHeight="false" outlineLevel="0" collapsed="false">
      <c r="A5898" s="0" t="e">
        <f aca="false">INDEX(BucketTable,MATCH(B5898,SumMonths,0),1)</f>
        <v>#N/A</v>
      </c>
      <c r="Y5898" s="140"/>
      <c r="Z5898" s="140"/>
    </row>
    <row r="5899" customFormat="false" ht="12.75" hidden="false" customHeight="false" outlineLevel="0" collapsed="false">
      <c r="A5899" s="0" t="e">
        <f aca="false">INDEX(BucketTable,MATCH(B5899,SumMonths,0),1)</f>
        <v>#N/A</v>
      </c>
      <c r="Y5899" s="140"/>
      <c r="Z5899" s="140"/>
    </row>
    <row r="5900" customFormat="false" ht="12.75" hidden="false" customHeight="false" outlineLevel="0" collapsed="false">
      <c r="A5900" s="0" t="e">
        <f aca="false">INDEX(BucketTable,MATCH(B5900,SumMonths,0),1)</f>
        <v>#N/A</v>
      </c>
      <c r="Y5900" s="140"/>
      <c r="Z5900" s="140"/>
    </row>
    <row r="5901" customFormat="false" ht="12.75" hidden="false" customHeight="false" outlineLevel="0" collapsed="false">
      <c r="A5901" s="0" t="e">
        <f aca="false">INDEX(BucketTable,MATCH(B5901,SumMonths,0),1)</f>
        <v>#N/A</v>
      </c>
      <c r="Y5901" s="140"/>
      <c r="Z5901" s="140"/>
    </row>
    <row r="5902" customFormat="false" ht="12.75" hidden="false" customHeight="false" outlineLevel="0" collapsed="false">
      <c r="A5902" s="0" t="e">
        <f aca="false">INDEX(BucketTable,MATCH(B5902,SumMonths,0),1)</f>
        <v>#N/A</v>
      </c>
      <c r="Y5902" s="140"/>
      <c r="Z5902" s="140"/>
    </row>
    <row r="5903" customFormat="false" ht="12.75" hidden="false" customHeight="false" outlineLevel="0" collapsed="false">
      <c r="A5903" s="0" t="e">
        <f aca="false">INDEX(BucketTable,MATCH(B5903,SumMonths,0),1)</f>
        <v>#N/A</v>
      </c>
      <c r="Y5903" s="140"/>
      <c r="Z5903" s="140"/>
    </row>
    <row r="5904" customFormat="false" ht="12.75" hidden="false" customHeight="false" outlineLevel="0" collapsed="false">
      <c r="A5904" s="0" t="e">
        <f aca="false">INDEX(BucketTable,MATCH(B5904,SumMonths,0),1)</f>
        <v>#N/A</v>
      </c>
      <c r="Y5904" s="140"/>
      <c r="Z5904" s="140"/>
    </row>
    <row r="5905" customFormat="false" ht="12.75" hidden="false" customHeight="false" outlineLevel="0" collapsed="false">
      <c r="A5905" s="0" t="e">
        <f aca="false">INDEX(BucketTable,MATCH(B5905,SumMonths,0),1)</f>
        <v>#N/A</v>
      </c>
      <c r="Y5905" s="140"/>
      <c r="Z5905" s="140"/>
    </row>
    <row r="5906" customFormat="false" ht="12.75" hidden="false" customHeight="false" outlineLevel="0" collapsed="false">
      <c r="A5906" s="0" t="e">
        <f aca="false">INDEX(BucketTable,MATCH(B5906,SumMonths,0),1)</f>
        <v>#N/A</v>
      </c>
      <c r="Y5906" s="140"/>
      <c r="Z5906" s="140"/>
    </row>
    <row r="5907" customFormat="false" ht="12.75" hidden="false" customHeight="false" outlineLevel="0" collapsed="false">
      <c r="A5907" s="0" t="e">
        <f aca="false">INDEX(BucketTable,MATCH(B5907,SumMonths,0),1)</f>
        <v>#N/A</v>
      </c>
      <c r="Y5907" s="140"/>
      <c r="Z5907" s="140"/>
    </row>
    <row r="5908" customFormat="false" ht="12.75" hidden="false" customHeight="false" outlineLevel="0" collapsed="false">
      <c r="A5908" s="0" t="e">
        <f aca="false">INDEX(BucketTable,MATCH(B5908,SumMonths,0),1)</f>
        <v>#N/A</v>
      </c>
      <c r="Y5908" s="140"/>
      <c r="Z5908" s="140"/>
    </row>
    <row r="5909" customFormat="false" ht="12.75" hidden="false" customHeight="false" outlineLevel="0" collapsed="false">
      <c r="A5909" s="0" t="e">
        <f aca="false">INDEX(BucketTable,MATCH(B5909,SumMonths,0),1)</f>
        <v>#N/A</v>
      </c>
      <c r="Y5909" s="140"/>
      <c r="Z5909" s="140"/>
    </row>
    <row r="5910" customFormat="false" ht="12.75" hidden="false" customHeight="false" outlineLevel="0" collapsed="false">
      <c r="A5910" s="0" t="e">
        <f aca="false">INDEX(BucketTable,MATCH(B5910,SumMonths,0),1)</f>
        <v>#N/A</v>
      </c>
      <c r="Y5910" s="140"/>
      <c r="Z5910" s="140"/>
    </row>
    <row r="5911" customFormat="false" ht="12.75" hidden="false" customHeight="false" outlineLevel="0" collapsed="false">
      <c r="A5911" s="0" t="e">
        <f aca="false">INDEX(BucketTable,MATCH(B5911,SumMonths,0),1)</f>
        <v>#N/A</v>
      </c>
      <c r="Y5911" s="140"/>
      <c r="Z5911" s="140"/>
    </row>
    <row r="5912" customFormat="false" ht="12.75" hidden="false" customHeight="false" outlineLevel="0" collapsed="false">
      <c r="A5912" s="0" t="e">
        <f aca="false">INDEX(BucketTable,MATCH(B5912,SumMonths,0),1)</f>
        <v>#N/A</v>
      </c>
      <c r="Y5912" s="140"/>
      <c r="Z5912" s="140"/>
    </row>
    <row r="5913" customFormat="false" ht="12.75" hidden="false" customHeight="false" outlineLevel="0" collapsed="false">
      <c r="A5913" s="0" t="e">
        <f aca="false">INDEX(BucketTable,MATCH(B5913,SumMonths,0),1)</f>
        <v>#N/A</v>
      </c>
      <c r="Y5913" s="140"/>
      <c r="Z5913" s="140"/>
    </row>
    <row r="5914" customFormat="false" ht="12.75" hidden="false" customHeight="false" outlineLevel="0" collapsed="false">
      <c r="A5914" s="0" t="e">
        <f aca="false">INDEX(BucketTable,MATCH(B5914,SumMonths,0),1)</f>
        <v>#N/A</v>
      </c>
      <c r="Y5914" s="140"/>
      <c r="Z5914" s="140"/>
    </row>
    <row r="5915" customFormat="false" ht="12.75" hidden="false" customHeight="false" outlineLevel="0" collapsed="false">
      <c r="A5915" s="0" t="e">
        <f aca="false">INDEX(BucketTable,MATCH(B5915,SumMonths,0),1)</f>
        <v>#N/A</v>
      </c>
      <c r="Y5915" s="140"/>
      <c r="Z5915" s="140"/>
    </row>
    <row r="5916" customFormat="false" ht="12.75" hidden="false" customHeight="false" outlineLevel="0" collapsed="false">
      <c r="A5916" s="0" t="e">
        <f aca="false">INDEX(BucketTable,MATCH(B5916,SumMonths,0),1)</f>
        <v>#N/A</v>
      </c>
      <c r="Y5916" s="140"/>
      <c r="Z5916" s="140"/>
    </row>
    <row r="5917" customFormat="false" ht="12.75" hidden="false" customHeight="false" outlineLevel="0" collapsed="false">
      <c r="A5917" s="0" t="e">
        <f aca="false">INDEX(BucketTable,MATCH(B5917,SumMonths,0),1)</f>
        <v>#N/A</v>
      </c>
      <c r="Y5917" s="140"/>
      <c r="Z5917" s="140"/>
    </row>
    <row r="5918" customFormat="false" ht="12.75" hidden="false" customHeight="false" outlineLevel="0" collapsed="false">
      <c r="A5918" s="0" t="e">
        <f aca="false">INDEX(BucketTable,MATCH(B5918,SumMonths,0),1)</f>
        <v>#N/A</v>
      </c>
      <c r="Y5918" s="140"/>
      <c r="Z5918" s="140"/>
    </row>
    <row r="5919" customFormat="false" ht="12.75" hidden="false" customHeight="false" outlineLevel="0" collapsed="false">
      <c r="A5919" s="0" t="e">
        <f aca="false">INDEX(BucketTable,MATCH(B5919,SumMonths,0),1)</f>
        <v>#N/A</v>
      </c>
      <c r="Y5919" s="140"/>
      <c r="Z5919" s="140"/>
    </row>
    <row r="5920" customFormat="false" ht="12.75" hidden="false" customHeight="false" outlineLevel="0" collapsed="false">
      <c r="A5920" s="0" t="e">
        <f aca="false">INDEX(BucketTable,MATCH(B5920,SumMonths,0),1)</f>
        <v>#N/A</v>
      </c>
      <c r="Y5920" s="140"/>
      <c r="Z5920" s="140"/>
    </row>
    <row r="5921" customFormat="false" ht="12.75" hidden="false" customHeight="false" outlineLevel="0" collapsed="false">
      <c r="A5921" s="0" t="e">
        <f aca="false">INDEX(BucketTable,MATCH(B5921,SumMonths,0),1)</f>
        <v>#N/A</v>
      </c>
      <c r="Y5921" s="140"/>
      <c r="Z5921" s="140"/>
    </row>
    <row r="5922" customFormat="false" ht="12.75" hidden="false" customHeight="false" outlineLevel="0" collapsed="false">
      <c r="A5922" s="0" t="e">
        <f aca="false">INDEX(BucketTable,MATCH(B5922,SumMonths,0),1)</f>
        <v>#N/A</v>
      </c>
      <c r="Y5922" s="140"/>
      <c r="Z5922" s="140"/>
    </row>
    <row r="5923" customFormat="false" ht="12.75" hidden="false" customHeight="false" outlineLevel="0" collapsed="false">
      <c r="A5923" s="0" t="e">
        <f aca="false">INDEX(BucketTable,MATCH(B5923,SumMonths,0),1)</f>
        <v>#N/A</v>
      </c>
      <c r="Y5923" s="140"/>
      <c r="Z5923" s="140"/>
    </row>
    <row r="5924" customFormat="false" ht="12.75" hidden="false" customHeight="false" outlineLevel="0" collapsed="false">
      <c r="A5924" s="0" t="e">
        <f aca="false">INDEX(BucketTable,MATCH(B5924,SumMonths,0),1)</f>
        <v>#N/A</v>
      </c>
      <c r="Y5924" s="140"/>
      <c r="Z5924" s="140"/>
    </row>
    <row r="5925" customFormat="false" ht="12.75" hidden="false" customHeight="false" outlineLevel="0" collapsed="false">
      <c r="A5925" s="0" t="e">
        <f aca="false">INDEX(BucketTable,MATCH(B5925,SumMonths,0),1)</f>
        <v>#N/A</v>
      </c>
      <c r="Y5925" s="140"/>
      <c r="Z5925" s="140"/>
    </row>
    <row r="5926" customFormat="false" ht="12.75" hidden="false" customHeight="false" outlineLevel="0" collapsed="false">
      <c r="A5926" s="0" t="e">
        <f aca="false">INDEX(BucketTable,MATCH(B5926,SumMonths,0),1)</f>
        <v>#N/A</v>
      </c>
      <c r="Y5926" s="140"/>
      <c r="Z5926" s="140"/>
    </row>
    <row r="5927" customFormat="false" ht="12.75" hidden="false" customHeight="false" outlineLevel="0" collapsed="false">
      <c r="A5927" s="0" t="e">
        <f aca="false">INDEX(BucketTable,MATCH(B5927,SumMonths,0),1)</f>
        <v>#N/A</v>
      </c>
      <c r="Y5927" s="140"/>
      <c r="Z5927" s="140"/>
    </row>
    <row r="5928" customFormat="false" ht="12.75" hidden="false" customHeight="false" outlineLevel="0" collapsed="false">
      <c r="A5928" s="0" t="e">
        <f aca="false">INDEX(BucketTable,MATCH(B5928,SumMonths,0),1)</f>
        <v>#N/A</v>
      </c>
      <c r="Y5928" s="140"/>
      <c r="Z5928" s="140"/>
    </row>
    <row r="5929" customFormat="false" ht="12.75" hidden="false" customHeight="false" outlineLevel="0" collapsed="false">
      <c r="A5929" s="0" t="e">
        <f aca="false">INDEX(BucketTable,MATCH(B5929,SumMonths,0),1)</f>
        <v>#N/A</v>
      </c>
      <c r="Y5929" s="140"/>
      <c r="Z5929" s="140"/>
    </row>
    <row r="5930" customFormat="false" ht="12.75" hidden="false" customHeight="false" outlineLevel="0" collapsed="false">
      <c r="A5930" s="0" t="e">
        <f aca="false">INDEX(BucketTable,MATCH(B5930,SumMonths,0),1)</f>
        <v>#N/A</v>
      </c>
      <c r="Y5930" s="140"/>
      <c r="Z5930" s="140"/>
    </row>
    <row r="5931" customFormat="false" ht="12.75" hidden="false" customHeight="false" outlineLevel="0" collapsed="false">
      <c r="A5931" s="0" t="e">
        <f aca="false">INDEX(BucketTable,MATCH(B5931,SumMonths,0),1)</f>
        <v>#N/A</v>
      </c>
      <c r="Y5931" s="140"/>
      <c r="Z5931" s="140"/>
    </row>
    <row r="5932" customFormat="false" ht="12.75" hidden="false" customHeight="false" outlineLevel="0" collapsed="false">
      <c r="A5932" s="0" t="e">
        <f aca="false">INDEX(BucketTable,MATCH(B5932,SumMonths,0),1)</f>
        <v>#N/A</v>
      </c>
      <c r="Y5932" s="140"/>
      <c r="Z5932" s="140"/>
    </row>
    <row r="5933" customFormat="false" ht="12.75" hidden="false" customHeight="false" outlineLevel="0" collapsed="false">
      <c r="A5933" s="0" t="e">
        <f aca="false">INDEX(BucketTable,MATCH(B5933,SumMonths,0),1)</f>
        <v>#N/A</v>
      </c>
      <c r="Y5933" s="140"/>
      <c r="Z5933" s="140"/>
    </row>
    <row r="5934" customFormat="false" ht="12.75" hidden="false" customHeight="false" outlineLevel="0" collapsed="false">
      <c r="A5934" s="0" t="e">
        <f aca="false">INDEX(BucketTable,MATCH(B5934,SumMonths,0),1)</f>
        <v>#N/A</v>
      </c>
      <c r="Y5934" s="140"/>
      <c r="Z5934" s="140"/>
    </row>
    <row r="5935" customFormat="false" ht="12.75" hidden="false" customHeight="false" outlineLevel="0" collapsed="false">
      <c r="A5935" s="0" t="e">
        <f aca="false">INDEX(BucketTable,MATCH(B5935,SumMonths,0),1)</f>
        <v>#N/A</v>
      </c>
      <c r="Y5935" s="140"/>
      <c r="Z5935" s="140"/>
    </row>
    <row r="5936" customFormat="false" ht="12.75" hidden="false" customHeight="false" outlineLevel="0" collapsed="false">
      <c r="A5936" s="0" t="e">
        <f aca="false">INDEX(BucketTable,MATCH(B5936,SumMonths,0),1)</f>
        <v>#N/A</v>
      </c>
      <c r="Y5936" s="140"/>
      <c r="Z5936" s="140"/>
    </row>
    <row r="5937" customFormat="false" ht="12.75" hidden="false" customHeight="false" outlineLevel="0" collapsed="false">
      <c r="A5937" s="0" t="e">
        <f aca="false">INDEX(BucketTable,MATCH(B5937,SumMonths,0),1)</f>
        <v>#N/A</v>
      </c>
      <c r="Y5937" s="140"/>
      <c r="Z5937" s="140"/>
    </row>
    <row r="5938" customFormat="false" ht="12.75" hidden="false" customHeight="false" outlineLevel="0" collapsed="false">
      <c r="A5938" s="0" t="e">
        <f aca="false">INDEX(BucketTable,MATCH(B5938,SumMonths,0),1)</f>
        <v>#N/A</v>
      </c>
      <c r="Y5938" s="140"/>
      <c r="Z5938" s="140"/>
    </row>
    <row r="5939" customFormat="false" ht="12.75" hidden="false" customHeight="false" outlineLevel="0" collapsed="false">
      <c r="A5939" s="0" t="e">
        <f aca="false">INDEX(BucketTable,MATCH(B5939,SumMonths,0),1)</f>
        <v>#N/A</v>
      </c>
      <c r="Y5939" s="140"/>
      <c r="Z5939" s="140"/>
    </row>
    <row r="5940" customFormat="false" ht="12.75" hidden="false" customHeight="false" outlineLevel="0" collapsed="false">
      <c r="A5940" s="0" t="e">
        <f aca="false">INDEX(BucketTable,MATCH(B5940,SumMonths,0),1)</f>
        <v>#N/A</v>
      </c>
      <c r="Y5940" s="140"/>
      <c r="Z5940" s="140"/>
    </row>
    <row r="5941" customFormat="false" ht="12.75" hidden="false" customHeight="false" outlineLevel="0" collapsed="false">
      <c r="A5941" s="0" t="e">
        <f aca="false">INDEX(BucketTable,MATCH(B5941,SumMonths,0),1)</f>
        <v>#N/A</v>
      </c>
      <c r="Y5941" s="140"/>
      <c r="Z5941" s="140"/>
    </row>
    <row r="5942" customFormat="false" ht="12.75" hidden="false" customHeight="false" outlineLevel="0" collapsed="false">
      <c r="A5942" s="0" t="e">
        <f aca="false">INDEX(BucketTable,MATCH(B5942,SumMonths,0),1)</f>
        <v>#N/A</v>
      </c>
      <c r="Y5942" s="140"/>
      <c r="Z5942" s="140"/>
    </row>
    <row r="5943" customFormat="false" ht="12.75" hidden="false" customHeight="false" outlineLevel="0" collapsed="false">
      <c r="A5943" s="0" t="e">
        <f aca="false">INDEX(BucketTable,MATCH(B5943,SumMonths,0),1)</f>
        <v>#N/A</v>
      </c>
      <c r="Y5943" s="140"/>
      <c r="Z5943" s="140"/>
    </row>
    <row r="5944" customFormat="false" ht="12.75" hidden="false" customHeight="false" outlineLevel="0" collapsed="false">
      <c r="A5944" s="0" t="e">
        <f aca="false">INDEX(BucketTable,MATCH(B5944,SumMonths,0),1)</f>
        <v>#N/A</v>
      </c>
      <c r="Y5944" s="140"/>
      <c r="Z5944" s="140"/>
    </row>
    <row r="5945" customFormat="false" ht="12.75" hidden="false" customHeight="false" outlineLevel="0" collapsed="false">
      <c r="A5945" s="0" t="e">
        <f aca="false">INDEX(BucketTable,MATCH(B5945,SumMonths,0),1)</f>
        <v>#N/A</v>
      </c>
      <c r="Y5945" s="140"/>
      <c r="Z5945" s="140"/>
    </row>
    <row r="5946" customFormat="false" ht="12.75" hidden="false" customHeight="false" outlineLevel="0" collapsed="false">
      <c r="A5946" s="0" t="e">
        <f aca="false">INDEX(BucketTable,MATCH(B5946,SumMonths,0),1)</f>
        <v>#N/A</v>
      </c>
      <c r="Y5946" s="140"/>
      <c r="Z5946" s="140"/>
    </row>
    <row r="5947" customFormat="false" ht="12.75" hidden="false" customHeight="false" outlineLevel="0" collapsed="false">
      <c r="A5947" s="0" t="e">
        <f aca="false">INDEX(BucketTable,MATCH(B5947,SumMonths,0),1)</f>
        <v>#N/A</v>
      </c>
      <c r="Y5947" s="140"/>
      <c r="Z5947" s="140"/>
    </row>
    <row r="5948" customFormat="false" ht="12.75" hidden="false" customHeight="false" outlineLevel="0" collapsed="false">
      <c r="A5948" s="0" t="e">
        <f aca="false">INDEX(BucketTable,MATCH(B5948,SumMonths,0),1)</f>
        <v>#N/A</v>
      </c>
      <c r="Y5948" s="140"/>
      <c r="Z5948" s="140"/>
    </row>
    <row r="5949" customFormat="false" ht="12.75" hidden="false" customHeight="false" outlineLevel="0" collapsed="false">
      <c r="A5949" s="0" t="e">
        <f aca="false">INDEX(BucketTable,MATCH(B5949,SumMonths,0),1)</f>
        <v>#N/A</v>
      </c>
      <c r="Y5949" s="140"/>
      <c r="Z5949" s="140"/>
    </row>
    <row r="5950" customFormat="false" ht="12.75" hidden="false" customHeight="false" outlineLevel="0" collapsed="false">
      <c r="A5950" s="0" t="e">
        <f aca="false">INDEX(BucketTable,MATCH(B5950,SumMonths,0),1)</f>
        <v>#N/A</v>
      </c>
      <c r="Y5950" s="140"/>
      <c r="Z5950" s="140"/>
    </row>
    <row r="5951" customFormat="false" ht="12.75" hidden="false" customHeight="false" outlineLevel="0" collapsed="false">
      <c r="A5951" s="0" t="e">
        <f aca="false">INDEX(BucketTable,MATCH(B5951,SumMonths,0),1)</f>
        <v>#N/A</v>
      </c>
      <c r="Y5951" s="140"/>
      <c r="Z5951" s="140"/>
    </row>
    <row r="5952" customFormat="false" ht="12.75" hidden="false" customHeight="false" outlineLevel="0" collapsed="false">
      <c r="A5952" s="0" t="e">
        <f aca="false">INDEX(BucketTable,MATCH(B5952,SumMonths,0),1)</f>
        <v>#N/A</v>
      </c>
      <c r="Y5952" s="140"/>
      <c r="Z5952" s="140"/>
    </row>
    <row r="5953" customFormat="false" ht="12.75" hidden="false" customHeight="false" outlineLevel="0" collapsed="false">
      <c r="A5953" s="0" t="e">
        <f aca="false">INDEX(BucketTable,MATCH(B5953,SumMonths,0),1)</f>
        <v>#N/A</v>
      </c>
      <c r="Y5953" s="140"/>
      <c r="Z5953" s="140"/>
    </row>
    <row r="5954" customFormat="false" ht="12.75" hidden="false" customHeight="false" outlineLevel="0" collapsed="false">
      <c r="A5954" s="0" t="e">
        <f aca="false">INDEX(BucketTable,MATCH(B5954,SumMonths,0),1)</f>
        <v>#N/A</v>
      </c>
      <c r="Y5954" s="140"/>
      <c r="Z5954" s="140"/>
    </row>
    <row r="5955" customFormat="false" ht="12.75" hidden="false" customHeight="false" outlineLevel="0" collapsed="false">
      <c r="A5955" s="0" t="e">
        <f aca="false">INDEX(BucketTable,MATCH(B5955,SumMonths,0),1)</f>
        <v>#N/A</v>
      </c>
      <c r="Y5955" s="140"/>
      <c r="Z5955" s="140"/>
    </row>
    <row r="5956" customFormat="false" ht="12.75" hidden="false" customHeight="false" outlineLevel="0" collapsed="false">
      <c r="A5956" s="0" t="e">
        <f aca="false">INDEX(BucketTable,MATCH(B5956,SumMonths,0),1)</f>
        <v>#N/A</v>
      </c>
      <c r="Y5956" s="140"/>
      <c r="Z5956" s="140"/>
    </row>
    <row r="5957" customFormat="false" ht="12.75" hidden="false" customHeight="false" outlineLevel="0" collapsed="false">
      <c r="A5957" s="0" t="e">
        <f aca="false">INDEX(BucketTable,MATCH(B5957,SumMonths,0),1)</f>
        <v>#N/A</v>
      </c>
      <c r="Y5957" s="140"/>
      <c r="Z5957" s="140"/>
    </row>
    <row r="5958" customFormat="false" ht="12.75" hidden="false" customHeight="false" outlineLevel="0" collapsed="false">
      <c r="A5958" s="0" t="e">
        <f aca="false">INDEX(BucketTable,MATCH(B5958,SumMonths,0),1)</f>
        <v>#N/A</v>
      </c>
      <c r="Y5958" s="140"/>
      <c r="Z5958" s="140"/>
    </row>
    <row r="5959" customFormat="false" ht="12.75" hidden="false" customHeight="false" outlineLevel="0" collapsed="false">
      <c r="A5959" s="0" t="e">
        <f aca="false">INDEX(BucketTable,MATCH(B5959,SumMonths,0),1)</f>
        <v>#N/A</v>
      </c>
      <c r="Y5959" s="140"/>
      <c r="Z5959" s="140"/>
    </row>
    <row r="5960" customFormat="false" ht="12.75" hidden="false" customHeight="false" outlineLevel="0" collapsed="false">
      <c r="A5960" s="0" t="e">
        <f aca="false">INDEX(BucketTable,MATCH(B5960,SumMonths,0),1)</f>
        <v>#N/A</v>
      </c>
      <c r="Y5960" s="140"/>
      <c r="Z5960" s="140"/>
    </row>
    <row r="5961" customFormat="false" ht="12.75" hidden="false" customHeight="false" outlineLevel="0" collapsed="false">
      <c r="A5961" s="0" t="e">
        <f aca="false">INDEX(BucketTable,MATCH(B5961,SumMonths,0),1)</f>
        <v>#N/A</v>
      </c>
      <c r="Y5961" s="140"/>
      <c r="Z5961" s="140"/>
    </row>
    <row r="5962" customFormat="false" ht="12.75" hidden="false" customHeight="false" outlineLevel="0" collapsed="false">
      <c r="A5962" s="0" t="e">
        <f aca="false">INDEX(BucketTable,MATCH(B5962,SumMonths,0),1)</f>
        <v>#N/A</v>
      </c>
      <c r="Y5962" s="140"/>
      <c r="Z5962" s="140"/>
    </row>
    <row r="5963" customFormat="false" ht="12.75" hidden="false" customHeight="false" outlineLevel="0" collapsed="false">
      <c r="A5963" s="0" t="e">
        <f aca="false">INDEX(BucketTable,MATCH(B5963,SumMonths,0),1)</f>
        <v>#N/A</v>
      </c>
      <c r="Y5963" s="140"/>
      <c r="Z5963" s="140"/>
    </row>
    <row r="5964" customFormat="false" ht="12.75" hidden="false" customHeight="false" outlineLevel="0" collapsed="false">
      <c r="A5964" s="0" t="e">
        <f aca="false">INDEX(BucketTable,MATCH(B5964,SumMonths,0),1)</f>
        <v>#N/A</v>
      </c>
      <c r="Y5964" s="140"/>
      <c r="Z5964" s="140"/>
    </row>
    <row r="5965" customFormat="false" ht="12.75" hidden="false" customHeight="false" outlineLevel="0" collapsed="false">
      <c r="A5965" s="0" t="e">
        <f aca="false">INDEX(BucketTable,MATCH(B5965,SumMonths,0),1)</f>
        <v>#N/A</v>
      </c>
      <c r="Y5965" s="140"/>
      <c r="Z5965" s="140"/>
    </row>
    <row r="5966" customFormat="false" ht="12.75" hidden="false" customHeight="false" outlineLevel="0" collapsed="false">
      <c r="A5966" s="0" t="e">
        <f aca="false">INDEX(BucketTable,MATCH(B5966,SumMonths,0),1)</f>
        <v>#N/A</v>
      </c>
      <c r="Y5966" s="140"/>
      <c r="Z5966" s="140"/>
    </row>
    <row r="5967" customFormat="false" ht="12.75" hidden="false" customHeight="false" outlineLevel="0" collapsed="false">
      <c r="A5967" s="0" t="e">
        <f aca="false">INDEX(BucketTable,MATCH(B5967,SumMonths,0),1)</f>
        <v>#N/A</v>
      </c>
      <c r="Y5967" s="140"/>
      <c r="Z5967" s="140"/>
    </row>
    <row r="5968" customFormat="false" ht="12.75" hidden="false" customHeight="false" outlineLevel="0" collapsed="false">
      <c r="A5968" s="0" t="e">
        <f aca="false">INDEX(BucketTable,MATCH(B5968,SumMonths,0),1)</f>
        <v>#N/A</v>
      </c>
      <c r="Y5968" s="140"/>
      <c r="Z5968" s="140"/>
    </row>
    <row r="5969" customFormat="false" ht="12.75" hidden="false" customHeight="false" outlineLevel="0" collapsed="false">
      <c r="A5969" s="0" t="e">
        <f aca="false">INDEX(BucketTable,MATCH(B5969,SumMonths,0),1)</f>
        <v>#N/A</v>
      </c>
      <c r="Y5969" s="140"/>
      <c r="Z5969" s="140"/>
    </row>
    <row r="5970" customFormat="false" ht="12.75" hidden="false" customHeight="false" outlineLevel="0" collapsed="false">
      <c r="A5970" s="0" t="e">
        <f aca="false">INDEX(BucketTable,MATCH(B5970,SumMonths,0),1)</f>
        <v>#N/A</v>
      </c>
      <c r="Y5970" s="140"/>
      <c r="Z5970" s="140"/>
    </row>
    <row r="5971" customFormat="false" ht="12.75" hidden="false" customHeight="false" outlineLevel="0" collapsed="false">
      <c r="A5971" s="0" t="e">
        <f aca="false">INDEX(BucketTable,MATCH(B5971,SumMonths,0),1)</f>
        <v>#N/A</v>
      </c>
      <c r="Y5971" s="140"/>
      <c r="Z5971" s="140"/>
    </row>
    <row r="5972" customFormat="false" ht="12.75" hidden="false" customHeight="false" outlineLevel="0" collapsed="false">
      <c r="A5972" s="0" t="e">
        <f aca="false">INDEX(BucketTable,MATCH(B5972,SumMonths,0),1)</f>
        <v>#N/A</v>
      </c>
      <c r="Y5972" s="140"/>
      <c r="Z5972" s="140"/>
    </row>
    <row r="5973" customFormat="false" ht="12.75" hidden="false" customHeight="false" outlineLevel="0" collapsed="false">
      <c r="A5973" s="0" t="e">
        <f aca="false">INDEX(BucketTable,MATCH(B5973,SumMonths,0),1)</f>
        <v>#N/A</v>
      </c>
      <c r="Y5973" s="140"/>
      <c r="Z5973" s="140"/>
    </row>
    <row r="5974" customFormat="false" ht="12.75" hidden="false" customHeight="false" outlineLevel="0" collapsed="false">
      <c r="A5974" s="0" t="e">
        <f aca="false">INDEX(BucketTable,MATCH(B5974,SumMonths,0),1)</f>
        <v>#N/A</v>
      </c>
      <c r="Y5974" s="140"/>
      <c r="Z5974" s="140"/>
    </row>
    <row r="5975" customFormat="false" ht="12.75" hidden="false" customHeight="false" outlineLevel="0" collapsed="false">
      <c r="A5975" s="0" t="e">
        <f aca="false">INDEX(BucketTable,MATCH(B5975,SumMonths,0),1)</f>
        <v>#N/A</v>
      </c>
      <c r="Y5975" s="140"/>
      <c r="Z5975" s="140"/>
    </row>
    <row r="5976" customFormat="false" ht="12.75" hidden="false" customHeight="false" outlineLevel="0" collapsed="false">
      <c r="A5976" s="0" t="e">
        <f aca="false">INDEX(BucketTable,MATCH(B5976,SumMonths,0),1)</f>
        <v>#N/A</v>
      </c>
      <c r="Y5976" s="140"/>
      <c r="Z5976" s="140"/>
    </row>
    <row r="5977" customFormat="false" ht="12.75" hidden="false" customHeight="false" outlineLevel="0" collapsed="false">
      <c r="A5977" s="0" t="e">
        <f aca="false">INDEX(BucketTable,MATCH(B5977,SumMonths,0),1)</f>
        <v>#N/A</v>
      </c>
      <c r="Y5977" s="140"/>
      <c r="Z5977" s="140"/>
    </row>
    <row r="5978" customFormat="false" ht="12.75" hidden="false" customHeight="false" outlineLevel="0" collapsed="false">
      <c r="A5978" s="0" t="e">
        <f aca="false">INDEX(BucketTable,MATCH(B5978,SumMonths,0),1)</f>
        <v>#N/A</v>
      </c>
      <c r="Y5978" s="140"/>
      <c r="Z5978" s="140"/>
    </row>
    <row r="5979" customFormat="false" ht="12.75" hidden="false" customHeight="false" outlineLevel="0" collapsed="false">
      <c r="A5979" s="0" t="e">
        <f aca="false">INDEX(BucketTable,MATCH(B5979,SumMonths,0),1)</f>
        <v>#N/A</v>
      </c>
      <c r="Y5979" s="140"/>
      <c r="Z5979" s="140"/>
    </row>
    <row r="5980" customFormat="false" ht="12.75" hidden="false" customHeight="false" outlineLevel="0" collapsed="false">
      <c r="A5980" s="0" t="e">
        <f aca="false">INDEX(BucketTable,MATCH(B5980,SumMonths,0),1)</f>
        <v>#N/A</v>
      </c>
      <c r="Y5980" s="140"/>
      <c r="Z5980" s="140"/>
    </row>
    <row r="5981" customFormat="false" ht="12.75" hidden="false" customHeight="false" outlineLevel="0" collapsed="false">
      <c r="A5981" s="0" t="e">
        <f aca="false">INDEX(BucketTable,MATCH(B5981,SumMonths,0),1)</f>
        <v>#N/A</v>
      </c>
      <c r="Y5981" s="140"/>
      <c r="Z5981" s="140"/>
    </row>
    <row r="5982" customFormat="false" ht="12.75" hidden="false" customHeight="false" outlineLevel="0" collapsed="false">
      <c r="A5982" s="0" t="e">
        <f aca="false">INDEX(BucketTable,MATCH(B5982,SumMonths,0),1)</f>
        <v>#N/A</v>
      </c>
      <c r="Y5982" s="140"/>
      <c r="Z5982" s="140"/>
    </row>
    <row r="5983" customFormat="false" ht="12.75" hidden="false" customHeight="false" outlineLevel="0" collapsed="false">
      <c r="A5983" s="0" t="e">
        <f aca="false">INDEX(BucketTable,MATCH(B5983,SumMonths,0),1)</f>
        <v>#N/A</v>
      </c>
      <c r="Y5983" s="140"/>
      <c r="Z5983" s="140"/>
    </row>
    <row r="5984" customFormat="false" ht="12.75" hidden="false" customHeight="false" outlineLevel="0" collapsed="false">
      <c r="A5984" s="0" t="e">
        <f aca="false">INDEX(BucketTable,MATCH(B5984,SumMonths,0),1)</f>
        <v>#N/A</v>
      </c>
      <c r="Y5984" s="140"/>
      <c r="Z5984" s="140"/>
    </row>
    <row r="5985" customFormat="false" ht="12.75" hidden="false" customHeight="false" outlineLevel="0" collapsed="false">
      <c r="A5985" s="0" t="e">
        <f aca="false">INDEX(BucketTable,MATCH(B5985,SumMonths,0),1)</f>
        <v>#N/A</v>
      </c>
      <c r="Y5985" s="140"/>
      <c r="Z5985" s="140"/>
    </row>
    <row r="5986" customFormat="false" ht="12.75" hidden="false" customHeight="false" outlineLevel="0" collapsed="false">
      <c r="A5986" s="0" t="e">
        <f aca="false">INDEX(BucketTable,MATCH(B5986,SumMonths,0),1)</f>
        <v>#N/A</v>
      </c>
      <c r="Y5986" s="140"/>
      <c r="Z5986" s="140"/>
    </row>
    <row r="5987" customFormat="false" ht="12.75" hidden="false" customHeight="false" outlineLevel="0" collapsed="false">
      <c r="A5987" s="0" t="e">
        <f aca="false">INDEX(BucketTable,MATCH(B5987,SumMonths,0),1)</f>
        <v>#N/A</v>
      </c>
      <c r="Y5987" s="140"/>
      <c r="Z5987" s="140"/>
    </row>
    <row r="5988" customFormat="false" ht="12.75" hidden="false" customHeight="false" outlineLevel="0" collapsed="false">
      <c r="A5988" s="0" t="e">
        <f aca="false">INDEX(BucketTable,MATCH(B5988,SumMonths,0),1)</f>
        <v>#N/A</v>
      </c>
      <c r="Y5988" s="140"/>
      <c r="Z5988" s="140"/>
    </row>
    <row r="5989" customFormat="false" ht="12.75" hidden="false" customHeight="false" outlineLevel="0" collapsed="false">
      <c r="A5989" s="0" t="e">
        <f aca="false">INDEX(BucketTable,MATCH(B5989,SumMonths,0),1)</f>
        <v>#N/A</v>
      </c>
      <c r="Y5989" s="140"/>
      <c r="Z5989" s="140"/>
    </row>
    <row r="5990" customFormat="false" ht="12.75" hidden="false" customHeight="false" outlineLevel="0" collapsed="false">
      <c r="A5990" s="0" t="e">
        <f aca="false">INDEX(BucketTable,MATCH(B5990,SumMonths,0),1)</f>
        <v>#N/A</v>
      </c>
      <c r="Y5990" s="140"/>
      <c r="Z5990" s="140"/>
    </row>
    <row r="5991" customFormat="false" ht="12.75" hidden="false" customHeight="false" outlineLevel="0" collapsed="false">
      <c r="A5991" s="0" t="e">
        <f aca="false">INDEX(BucketTable,MATCH(B5991,SumMonths,0),1)</f>
        <v>#N/A</v>
      </c>
      <c r="Y5991" s="140"/>
      <c r="Z5991" s="140"/>
    </row>
    <row r="5992" customFormat="false" ht="12.75" hidden="false" customHeight="false" outlineLevel="0" collapsed="false">
      <c r="A5992" s="0" t="e">
        <f aca="false">INDEX(BucketTable,MATCH(B5992,SumMonths,0),1)</f>
        <v>#N/A</v>
      </c>
      <c r="Y5992" s="140"/>
      <c r="Z5992" s="140"/>
    </row>
    <row r="5993" customFormat="false" ht="12.75" hidden="false" customHeight="false" outlineLevel="0" collapsed="false">
      <c r="A5993" s="0" t="e">
        <f aca="false">INDEX(BucketTable,MATCH(B5993,SumMonths,0),1)</f>
        <v>#N/A</v>
      </c>
      <c r="Y5993" s="140"/>
      <c r="Z5993" s="140"/>
    </row>
    <row r="5994" customFormat="false" ht="12.75" hidden="false" customHeight="false" outlineLevel="0" collapsed="false">
      <c r="A5994" s="0" t="e">
        <f aca="false">INDEX(BucketTable,MATCH(B5994,SumMonths,0),1)</f>
        <v>#N/A</v>
      </c>
      <c r="Y5994" s="140"/>
      <c r="Z5994" s="140"/>
    </row>
    <row r="5995" customFormat="false" ht="12.75" hidden="false" customHeight="false" outlineLevel="0" collapsed="false">
      <c r="A5995" s="0" t="e">
        <f aca="false">INDEX(BucketTable,MATCH(B5995,SumMonths,0),1)</f>
        <v>#N/A</v>
      </c>
      <c r="Y5995" s="140"/>
      <c r="Z5995" s="140"/>
    </row>
    <row r="5996" customFormat="false" ht="12.75" hidden="false" customHeight="false" outlineLevel="0" collapsed="false">
      <c r="A5996" s="0" t="e">
        <f aca="false">INDEX(BucketTable,MATCH(B5996,SumMonths,0),1)</f>
        <v>#N/A</v>
      </c>
      <c r="Y5996" s="140"/>
      <c r="Z5996" s="140"/>
    </row>
    <row r="5997" customFormat="false" ht="12.75" hidden="false" customHeight="false" outlineLevel="0" collapsed="false">
      <c r="A5997" s="0" t="e">
        <f aca="false">INDEX(BucketTable,MATCH(B5997,SumMonths,0),1)</f>
        <v>#N/A</v>
      </c>
      <c r="Y5997" s="140"/>
      <c r="Z5997" s="140"/>
    </row>
    <row r="5998" customFormat="false" ht="12.75" hidden="false" customHeight="false" outlineLevel="0" collapsed="false">
      <c r="A5998" s="0" t="e">
        <f aca="false">INDEX(BucketTable,MATCH(B5998,SumMonths,0),1)</f>
        <v>#N/A</v>
      </c>
      <c r="Y5998" s="140"/>
      <c r="Z5998" s="140"/>
    </row>
    <row r="5999" customFormat="false" ht="12.75" hidden="false" customHeight="false" outlineLevel="0" collapsed="false">
      <c r="A5999" s="0" t="e">
        <f aca="false">INDEX(BucketTable,MATCH(B5999,SumMonths,0),1)</f>
        <v>#N/A</v>
      </c>
      <c r="Y5999" s="140"/>
      <c r="Z5999" s="140"/>
    </row>
    <row r="6000" customFormat="false" ht="12.75" hidden="false" customHeight="false" outlineLevel="0" collapsed="false">
      <c r="A6000" s="0" t="e">
        <f aca="false">INDEX(BucketTable,MATCH(B6000,SumMonths,0),1)</f>
        <v>#N/A</v>
      </c>
      <c r="Y6000" s="140"/>
      <c r="Z6000" s="140"/>
    </row>
    <row r="6001" customFormat="false" ht="12.75" hidden="false" customHeight="false" outlineLevel="0" collapsed="false">
      <c r="Y6001" s="140"/>
      <c r="Z6001" s="140"/>
    </row>
    <row r="6002" customFormat="false" ht="12.75" hidden="false" customHeight="false" outlineLevel="0" collapsed="false">
      <c r="Y6002" s="140"/>
      <c r="Z6002" s="140"/>
    </row>
    <row r="6003" customFormat="false" ht="12.75" hidden="false" customHeight="false" outlineLevel="0" collapsed="false">
      <c r="Y6003" s="140"/>
      <c r="Z6003" s="140"/>
    </row>
    <row r="6004" customFormat="false" ht="12.75" hidden="false" customHeight="false" outlineLevel="0" collapsed="false">
      <c r="Y6004" s="140"/>
      <c r="Z6004" s="140"/>
    </row>
    <row r="6005" customFormat="false" ht="12.75" hidden="false" customHeight="false" outlineLevel="0" collapsed="false">
      <c r="Y6005" s="140"/>
      <c r="Z6005" s="140"/>
    </row>
    <row r="6006" customFormat="false" ht="12.75" hidden="false" customHeight="false" outlineLevel="0" collapsed="false">
      <c r="Y6006" s="140"/>
      <c r="Z6006" s="140"/>
    </row>
    <row r="6007" customFormat="false" ht="12.75" hidden="false" customHeight="false" outlineLevel="0" collapsed="false">
      <c r="Y6007" s="140"/>
      <c r="Z6007" s="140"/>
    </row>
    <row r="6008" customFormat="false" ht="12.75" hidden="false" customHeight="false" outlineLevel="0" collapsed="false">
      <c r="Y6008" s="140"/>
      <c r="Z6008" s="140"/>
    </row>
    <row r="6009" customFormat="false" ht="12.75" hidden="false" customHeight="false" outlineLevel="0" collapsed="false">
      <c r="Y6009" s="140"/>
      <c r="Z6009" s="140"/>
    </row>
    <row r="6010" customFormat="false" ht="12.75" hidden="false" customHeight="false" outlineLevel="0" collapsed="false">
      <c r="Y6010" s="140"/>
      <c r="Z6010" s="140"/>
    </row>
    <row r="6011" customFormat="false" ht="12.75" hidden="false" customHeight="false" outlineLevel="0" collapsed="false">
      <c r="Y6011" s="140"/>
      <c r="Z6011" s="140"/>
    </row>
    <row r="6012" customFormat="false" ht="12.75" hidden="false" customHeight="false" outlineLevel="0" collapsed="false">
      <c r="Y6012" s="140"/>
      <c r="Z6012" s="140"/>
    </row>
    <row r="6013" customFormat="false" ht="12.75" hidden="false" customHeight="false" outlineLevel="0" collapsed="false">
      <c r="Y6013" s="140"/>
      <c r="Z6013" s="140"/>
    </row>
    <row r="6014" customFormat="false" ht="12.75" hidden="false" customHeight="false" outlineLevel="0" collapsed="false">
      <c r="Y6014" s="140"/>
      <c r="Z6014" s="140"/>
    </row>
    <row r="6015" customFormat="false" ht="12.75" hidden="false" customHeight="false" outlineLevel="0" collapsed="false">
      <c r="Y6015" s="140"/>
      <c r="Z6015" s="140"/>
    </row>
    <row r="6016" customFormat="false" ht="12.75" hidden="false" customHeight="false" outlineLevel="0" collapsed="false">
      <c r="Y6016" s="140"/>
      <c r="Z6016" s="140"/>
    </row>
    <row r="6017" customFormat="false" ht="12.75" hidden="false" customHeight="false" outlineLevel="0" collapsed="false">
      <c r="Y6017" s="140"/>
      <c r="Z6017" s="140"/>
    </row>
    <row r="6018" customFormat="false" ht="12.75" hidden="false" customHeight="false" outlineLevel="0" collapsed="false">
      <c r="Y6018" s="140"/>
      <c r="Z6018" s="140"/>
    </row>
    <row r="6019" customFormat="false" ht="12.75" hidden="false" customHeight="false" outlineLevel="0" collapsed="false">
      <c r="Y6019" s="140"/>
      <c r="Z6019" s="140"/>
    </row>
    <row r="6020" customFormat="false" ht="12.75" hidden="false" customHeight="false" outlineLevel="0" collapsed="false">
      <c r="Y6020" s="140"/>
      <c r="Z6020" s="140"/>
    </row>
    <row r="6021" customFormat="false" ht="12.75" hidden="false" customHeight="false" outlineLevel="0" collapsed="false">
      <c r="Y6021" s="140"/>
      <c r="Z6021" s="140"/>
    </row>
    <row r="6022" customFormat="false" ht="12.75" hidden="false" customHeight="false" outlineLevel="0" collapsed="false">
      <c r="Y6022" s="140"/>
      <c r="Z6022" s="140"/>
    </row>
    <row r="6023" customFormat="false" ht="12.75" hidden="false" customHeight="false" outlineLevel="0" collapsed="false">
      <c r="Y6023" s="140"/>
      <c r="Z6023" s="140"/>
    </row>
    <row r="6024" customFormat="false" ht="12.75" hidden="false" customHeight="false" outlineLevel="0" collapsed="false">
      <c r="Y6024" s="140"/>
      <c r="Z6024" s="140"/>
    </row>
    <row r="6025" customFormat="false" ht="12.75" hidden="false" customHeight="false" outlineLevel="0" collapsed="false">
      <c r="Y6025" s="140"/>
      <c r="Z6025" s="140"/>
    </row>
    <row r="6026" customFormat="false" ht="12.75" hidden="false" customHeight="false" outlineLevel="0" collapsed="false">
      <c r="Y6026" s="140"/>
      <c r="Z6026" s="140"/>
    </row>
    <row r="6027" customFormat="false" ht="12.75" hidden="false" customHeight="false" outlineLevel="0" collapsed="false">
      <c r="Y6027" s="140"/>
      <c r="Z6027" s="140"/>
    </row>
    <row r="6028" customFormat="false" ht="12.75" hidden="false" customHeight="false" outlineLevel="0" collapsed="false">
      <c r="Y6028" s="140"/>
      <c r="Z6028" s="140"/>
    </row>
    <row r="6029" customFormat="false" ht="12.75" hidden="false" customHeight="false" outlineLevel="0" collapsed="false">
      <c r="Y6029" s="140"/>
      <c r="Z6029" s="140"/>
    </row>
    <row r="6030" customFormat="false" ht="12.75" hidden="false" customHeight="false" outlineLevel="0" collapsed="false">
      <c r="Y6030" s="140"/>
      <c r="Z6030" s="140"/>
    </row>
    <row r="6031" customFormat="false" ht="12.75" hidden="false" customHeight="false" outlineLevel="0" collapsed="false">
      <c r="Y6031" s="140"/>
      <c r="Z6031" s="140"/>
    </row>
    <row r="6032" customFormat="false" ht="12.75" hidden="false" customHeight="false" outlineLevel="0" collapsed="false">
      <c r="Y6032" s="140"/>
      <c r="Z6032" s="140"/>
    </row>
    <row r="6033" customFormat="false" ht="12.75" hidden="false" customHeight="false" outlineLevel="0" collapsed="false">
      <c r="Y6033" s="140"/>
      <c r="Z6033" s="140"/>
    </row>
    <row r="6034" customFormat="false" ht="12.75" hidden="false" customHeight="false" outlineLevel="0" collapsed="false">
      <c r="Y6034" s="140"/>
      <c r="Z6034" s="140"/>
    </row>
    <row r="6035" customFormat="false" ht="12.75" hidden="false" customHeight="false" outlineLevel="0" collapsed="false">
      <c r="Y6035" s="140"/>
      <c r="Z6035" s="140"/>
    </row>
    <row r="6036" customFormat="false" ht="12.75" hidden="false" customHeight="false" outlineLevel="0" collapsed="false">
      <c r="Y6036" s="140"/>
      <c r="Z6036" s="140"/>
    </row>
    <row r="6037" customFormat="false" ht="12.75" hidden="false" customHeight="false" outlineLevel="0" collapsed="false">
      <c r="Y6037" s="140"/>
      <c r="Z6037" s="140"/>
    </row>
    <row r="6038" customFormat="false" ht="12.75" hidden="false" customHeight="false" outlineLevel="0" collapsed="false">
      <c r="Y6038" s="140"/>
      <c r="Z6038" s="140"/>
    </row>
    <row r="6039" customFormat="false" ht="12.75" hidden="false" customHeight="false" outlineLevel="0" collapsed="false">
      <c r="Y6039" s="140"/>
      <c r="Z6039" s="140"/>
    </row>
    <row r="6040" customFormat="false" ht="12.75" hidden="false" customHeight="false" outlineLevel="0" collapsed="false">
      <c r="Y6040" s="140"/>
      <c r="Z6040" s="140"/>
    </row>
    <row r="6041" customFormat="false" ht="12.75" hidden="false" customHeight="false" outlineLevel="0" collapsed="false">
      <c r="Y6041" s="140"/>
      <c r="Z6041" s="140"/>
    </row>
    <row r="6042" customFormat="false" ht="12.75" hidden="false" customHeight="false" outlineLevel="0" collapsed="false">
      <c r="Y6042" s="140"/>
      <c r="Z6042" s="140"/>
    </row>
    <row r="6043" customFormat="false" ht="12.75" hidden="false" customHeight="false" outlineLevel="0" collapsed="false">
      <c r="Y6043" s="140"/>
      <c r="Z6043" s="140"/>
    </row>
    <row r="6044" customFormat="false" ht="12.75" hidden="false" customHeight="false" outlineLevel="0" collapsed="false">
      <c r="Y6044" s="140"/>
      <c r="Z6044" s="140"/>
    </row>
    <row r="6045" customFormat="false" ht="12.75" hidden="false" customHeight="false" outlineLevel="0" collapsed="false">
      <c r="Y6045" s="140"/>
      <c r="Z6045" s="140"/>
    </row>
    <row r="6046" customFormat="false" ht="12.75" hidden="false" customHeight="false" outlineLevel="0" collapsed="false">
      <c r="Y6046" s="140"/>
      <c r="Z6046" s="140"/>
    </row>
    <row r="6047" customFormat="false" ht="12.75" hidden="false" customHeight="false" outlineLevel="0" collapsed="false">
      <c r="Y6047" s="140"/>
      <c r="Z6047" s="140"/>
    </row>
    <row r="6048" customFormat="false" ht="12.75" hidden="false" customHeight="false" outlineLevel="0" collapsed="false">
      <c r="Y6048" s="140"/>
      <c r="Z6048" s="140"/>
    </row>
    <row r="6049" customFormat="false" ht="12.75" hidden="false" customHeight="false" outlineLevel="0" collapsed="false">
      <c r="Y6049" s="140"/>
      <c r="Z6049" s="140"/>
    </row>
    <row r="6050" customFormat="false" ht="12.75" hidden="false" customHeight="false" outlineLevel="0" collapsed="false">
      <c r="Y6050" s="140"/>
      <c r="Z6050" s="140"/>
    </row>
    <row r="6051" customFormat="false" ht="12.75" hidden="false" customHeight="false" outlineLevel="0" collapsed="false">
      <c r="Y6051" s="140"/>
      <c r="Z6051" s="140"/>
    </row>
    <row r="6052" customFormat="false" ht="12.75" hidden="false" customHeight="false" outlineLevel="0" collapsed="false">
      <c r="Y6052" s="140"/>
      <c r="Z6052" s="140"/>
    </row>
    <row r="6053" customFormat="false" ht="12.75" hidden="false" customHeight="false" outlineLevel="0" collapsed="false">
      <c r="Y6053" s="140"/>
      <c r="Z6053" s="140"/>
    </row>
    <row r="6054" customFormat="false" ht="12.75" hidden="false" customHeight="false" outlineLevel="0" collapsed="false">
      <c r="Y6054" s="140"/>
      <c r="Z6054" s="140"/>
    </row>
    <row r="6055" customFormat="false" ht="12.75" hidden="false" customHeight="false" outlineLevel="0" collapsed="false">
      <c r="Y6055" s="140"/>
      <c r="Z6055" s="140"/>
    </row>
    <row r="6056" customFormat="false" ht="12.75" hidden="false" customHeight="false" outlineLevel="0" collapsed="false">
      <c r="Y6056" s="140"/>
      <c r="Z6056" s="140"/>
    </row>
    <row r="6057" customFormat="false" ht="12.75" hidden="false" customHeight="false" outlineLevel="0" collapsed="false">
      <c r="Y6057" s="140"/>
      <c r="Z6057" s="140"/>
    </row>
    <row r="6058" customFormat="false" ht="12.75" hidden="false" customHeight="false" outlineLevel="0" collapsed="false">
      <c r="Y6058" s="140"/>
      <c r="Z6058" s="140"/>
    </row>
    <row r="6059" customFormat="false" ht="12.75" hidden="false" customHeight="false" outlineLevel="0" collapsed="false">
      <c r="Y6059" s="140"/>
      <c r="Z6059" s="140"/>
    </row>
    <row r="6060" customFormat="false" ht="12.75" hidden="false" customHeight="false" outlineLevel="0" collapsed="false">
      <c r="Y6060" s="140"/>
      <c r="Z6060" s="140"/>
    </row>
    <row r="6061" customFormat="false" ht="12.75" hidden="false" customHeight="false" outlineLevel="0" collapsed="false">
      <c r="Y6061" s="140"/>
      <c r="Z6061" s="140"/>
    </row>
    <row r="6062" customFormat="false" ht="12.75" hidden="false" customHeight="false" outlineLevel="0" collapsed="false">
      <c r="Y6062" s="140"/>
      <c r="Z6062" s="140"/>
    </row>
    <row r="6063" customFormat="false" ht="12.75" hidden="false" customHeight="false" outlineLevel="0" collapsed="false">
      <c r="Y6063" s="140"/>
      <c r="Z6063" s="140"/>
    </row>
    <row r="6064" customFormat="false" ht="12.75" hidden="false" customHeight="false" outlineLevel="0" collapsed="false">
      <c r="Y6064" s="140"/>
      <c r="Z6064" s="140"/>
    </row>
    <row r="6065" customFormat="false" ht="12.75" hidden="false" customHeight="false" outlineLevel="0" collapsed="false">
      <c r="Y6065" s="140"/>
      <c r="Z6065" s="140"/>
    </row>
    <row r="6066" customFormat="false" ht="12.75" hidden="false" customHeight="false" outlineLevel="0" collapsed="false">
      <c r="Y6066" s="140"/>
      <c r="Z6066" s="140"/>
    </row>
    <row r="6067" customFormat="false" ht="12.75" hidden="false" customHeight="false" outlineLevel="0" collapsed="false">
      <c r="Y6067" s="140"/>
      <c r="Z6067" s="140"/>
    </row>
    <row r="6068" customFormat="false" ht="12.75" hidden="false" customHeight="false" outlineLevel="0" collapsed="false">
      <c r="Y6068" s="140"/>
      <c r="Z6068" s="140"/>
    </row>
    <row r="6069" customFormat="false" ht="12.75" hidden="false" customHeight="false" outlineLevel="0" collapsed="false">
      <c r="Y6069" s="140"/>
      <c r="Z6069" s="140"/>
    </row>
    <row r="6070" customFormat="false" ht="12.75" hidden="false" customHeight="false" outlineLevel="0" collapsed="false">
      <c r="Y6070" s="140"/>
      <c r="Z6070" s="140"/>
    </row>
    <row r="6071" customFormat="false" ht="12.75" hidden="false" customHeight="false" outlineLevel="0" collapsed="false">
      <c r="Y6071" s="140"/>
      <c r="Z6071" s="140"/>
    </row>
    <row r="6072" customFormat="false" ht="12.75" hidden="false" customHeight="false" outlineLevel="0" collapsed="false">
      <c r="Y6072" s="140"/>
      <c r="Z6072" s="140"/>
    </row>
    <row r="6073" customFormat="false" ht="12.75" hidden="false" customHeight="false" outlineLevel="0" collapsed="false">
      <c r="Y6073" s="140"/>
      <c r="Z6073" s="140"/>
    </row>
    <row r="6074" customFormat="false" ht="12.75" hidden="false" customHeight="false" outlineLevel="0" collapsed="false">
      <c r="Y6074" s="140"/>
      <c r="Z6074" s="140"/>
    </row>
    <row r="6075" customFormat="false" ht="12.75" hidden="false" customHeight="false" outlineLevel="0" collapsed="false">
      <c r="Y6075" s="140"/>
      <c r="Z6075" s="140"/>
    </row>
    <row r="6076" customFormat="false" ht="12.75" hidden="false" customHeight="false" outlineLevel="0" collapsed="false">
      <c r="Y6076" s="140"/>
      <c r="Z6076" s="140"/>
    </row>
    <row r="6077" customFormat="false" ht="12.75" hidden="false" customHeight="false" outlineLevel="0" collapsed="false">
      <c r="Y6077" s="140"/>
      <c r="Z6077" s="140"/>
    </row>
    <row r="6078" customFormat="false" ht="12.75" hidden="false" customHeight="false" outlineLevel="0" collapsed="false">
      <c r="Y6078" s="140"/>
      <c r="Z6078" s="140"/>
    </row>
    <row r="6079" customFormat="false" ht="12.75" hidden="false" customHeight="false" outlineLevel="0" collapsed="false">
      <c r="Y6079" s="140"/>
      <c r="Z6079" s="140"/>
    </row>
    <row r="6080" customFormat="false" ht="12.75" hidden="false" customHeight="false" outlineLevel="0" collapsed="false">
      <c r="Y6080" s="140"/>
      <c r="Z6080" s="140"/>
    </row>
    <row r="6081" customFormat="false" ht="12.75" hidden="false" customHeight="false" outlineLevel="0" collapsed="false">
      <c r="Y6081" s="140"/>
      <c r="Z6081" s="140"/>
    </row>
    <row r="6082" customFormat="false" ht="12.75" hidden="false" customHeight="false" outlineLevel="0" collapsed="false">
      <c r="Y6082" s="140"/>
      <c r="Z6082" s="140"/>
    </row>
    <row r="6083" customFormat="false" ht="12.75" hidden="false" customHeight="false" outlineLevel="0" collapsed="false">
      <c r="Y6083" s="140"/>
      <c r="Z6083" s="140"/>
    </row>
    <row r="6084" customFormat="false" ht="12.75" hidden="false" customHeight="false" outlineLevel="0" collapsed="false">
      <c r="Y6084" s="140"/>
      <c r="Z6084" s="140"/>
    </row>
    <row r="6085" customFormat="false" ht="12.75" hidden="false" customHeight="false" outlineLevel="0" collapsed="false">
      <c r="Y6085" s="140"/>
      <c r="Z6085" s="140"/>
    </row>
    <row r="6086" customFormat="false" ht="12.75" hidden="false" customHeight="false" outlineLevel="0" collapsed="false">
      <c r="Y6086" s="140"/>
      <c r="Z6086" s="140"/>
    </row>
    <row r="6087" customFormat="false" ht="12.75" hidden="false" customHeight="false" outlineLevel="0" collapsed="false">
      <c r="Y6087" s="140"/>
      <c r="Z6087" s="140"/>
    </row>
    <row r="6088" customFormat="false" ht="12.75" hidden="false" customHeight="false" outlineLevel="0" collapsed="false">
      <c r="Y6088" s="140"/>
      <c r="Z6088" s="140"/>
    </row>
    <row r="6089" customFormat="false" ht="12.75" hidden="false" customHeight="false" outlineLevel="0" collapsed="false">
      <c r="Y6089" s="140"/>
      <c r="Z6089" s="140"/>
    </row>
    <row r="6090" customFormat="false" ht="12.75" hidden="false" customHeight="false" outlineLevel="0" collapsed="false">
      <c r="Y6090" s="140"/>
      <c r="Z6090" s="140"/>
    </row>
    <row r="6091" customFormat="false" ht="12.75" hidden="false" customHeight="false" outlineLevel="0" collapsed="false">
      <c r="Y6091" s="140"/>
      <c r="Z6091" s="140"/>
    </row>
    <row r="6092" customFormat="false" ht="12.75" hidden="false" customHeight="false" outlineLevel="0" collapsed="false">
      <c r="Y6092" s="140"/>
      <c r="Z6092" s="140"/>
    </row>
    <row r="6093" customFormat="false" ht="12.75" hidden="false" customHeight="false" outlineLevel="0" collapsed="false">
      <c r="Y6093" s="140"/>
      <c r="Z6093" s="140"/>
    </row>
    <row r="6094" customFormat="false" ht="12.75" hidden="false" customHeight="false" outlineLevel="0" collapsed="false">
      <c r="Y6094" s="140"/>
      <c r="Z6094" s="140"/>
    </row>
    <row r="6095" customFormat="false" ht="12.75" hidden="false" customHeight="false" outlineLevel="0" collapsed="false">
      <c r="Y6095" s="140"/>
      <c r="Z6095" s="140"/>
    </row>
    <row r="6096" customFormat="false" ht="12.75" hidden="false" customHeight="false" outlineLevel="0" collapsed="false">
      <c r="Y6096" s="140"/>
      <c r="Z6096" s="140"/>
    </row>
    <row r="6097" customFormat="false" ht="12.75" hidden="false" customHeight="false" outlineLevel="0" collapsed="false">
      <c r="Y6097" s="140"/>
      <c r="Z6097" s="140"/>
    </row>
    <row r="6098" customFormat="false" ht="12.75" hidden="false" customHeight="false" outlineLevel="0" collapsed="false">
      <c r="Y6098" s="140"/>
      <c r="Z6098" s="140"/>
    </row>
    <row r="6099" customFormat="false" ht="12.75" hidden="false" customHeight="false" outlineLevel="0" collapsed="false">
      <c r="Y6099" s="140"/>
      <c r="Z6099" s="140"/>
    </row>
    <row r="6100" customFormat="false" ht="12.75" hidden="false" customHeight="false" outlineLevel="0" collapsed="false">
      <c r="Y6100" s="140"/>
      <c r="Z6100" s="140"/>
    </row>
    <row r="6101" customFormat="false" ht="12.75" hidden="false" customHeight="false" outlineLevel="0" collapsed="false">
      <c r="Y6101" s="140"/>
      <c r="Z6101" s="140"/>
    </row>
    <row r="6102" customFormat="false" ht="12.75" hidden="false" customHeight="false" outlineLevel="0" collapsed="false">
      <c r="Y6102" s="140"/>
      <c r="Z6102" s="140"/>
    </row>
    <row r="6103" customFormat="false" ht="12.75" hidden="false" customHeight="false" outlineLevel="0" collapsed="false">
      <c r="Y6103" s="140"/>
      <c r="Z6103" s="140"/>
    </row>
    <row r="6104" customFormat="false" ht="12.75" hidden="false" customHeight="false" outlineLevel="0" collapsed="false">
      <c r="Y6104" s="140"/>
      <c r="Z6104" s="140"/>
    </row>
    <row r="6105" customFormat="false" ht="12.75" hidden="false" customHeight="false" outlineLevel="0" collapsed="false">
      <c r="Y6105" s="140"/>
      <c r="Z6105" s="140"/>
    </row>
    <row r="6106" customFormat="false" ht="12.75" hidden="false" customHeight="false" outlineLevel="0" collapsed="false">
      <c r="Y6106" s="140"/>
      <c r="Z6106" s="140"/>
    </row>
    <row r="6107" customFormat="false" ht="12.75" hidden="false" customHeight="false" outlineLevel="0" collapsed="false">
      <c r="Y6107" s="140"/>
      <c r="Z6107" s="140"/>
    </row>
    <row r="6108" customFormat="false" ht="12.75" hidden="false" customHeight="false" outlineLevel="0" collapsed="false">
      <c r="Y6108" s="140"/>
      <c r="Z6108" s="140"/>
    </row>
    <row r="6109" customFormat="false" ht="12.75" hidden="false" customHeight="false" outlineLevel="0" collapsed="false">
      <c r="Y6109" s="140"/>
      <c r="Z6109" s="140"/>
    </row>
    <row r="6110" customFormat="false" ht="12.75" hidden="false" customHeight="false" outlineLevel="0" collapsed="false">
      <c r="Y6110" s="140"/>
      <c r="Z6110" s="140"/>
    </row>
    <row r="6111" customFormat="false" ht="12.75" hidden="false" customHeight="false" outlineLevel="0" collapsed="false">
      <c r="Y6111" s="140"/>
      <c r="Z6111" s="140"/>
    </row>
    <row r="6112" customFormat="false" ht="12.75" hidden="false" customHeight="false" outlineLevel="0" collapsed="false">
      <c r="Y6112" s="140"/>
      <c r="Z6112" s="140"/>
    </row>
    <row r="6113" customFormat="false" ht="12.75" hidden="false" customHeight="false" outlineLevel="0" collapsed="false">
      <c r="Y6113" s="140"/>
      <c r="Z6113" s="140"/>
    </row>
    <row r="6114" customFormat="false" ht="12.75" hidden="false" customHeight="false" outlineLevel="0" collapsed="false">
      <c r="Y6114" s="140"/>
      <c r="Z6114" s="140"/>
    </row>
    <row r="6115" customFormat="false" ht="12.75" hidden="false" customHeight="false" outlineLevel="0" collapsed="false">
      <c r="Y6115" s="140"/>
      <c r="Z6115" s="140"/>
    </row>
    <row r="6116" customFormat="false" ht="12.75" hidden="false" customHeight="false" outlineLevel="0" collapsed="false">
      <c r="Y6116" s="140"/>
      <c r="Z6116" s="140"/>
    </row>
    <row r="6117" customFormat="false" ht="12.75" hidden="false" customHeight="false" outlineLevel="0" collapsed="false">
      <c r="Y6117" s="140"/>
      <c r="Z6117" s="140"/>
    </row>
    <row r="6118" customFormat="false" ht="12.75" hidden="false" customHeight="false" outlineLevel="0" collapsed="false">
      <c r="Y6118" s="140"/>
      <c r="Z6118" s="140"/>
    </row>
    <row r="6119" customFormat="false" ht="12.75" hidden="false" customHeight="false" outlineLevel="0" collapsed="false">
      <c r="Y6119" s="140"/>
      <c r="Z6119" s="140"/>
    </row>
    <row r="6120" customFormat="false" ht="12.75" hidden="false" customHeight="false" outlineLevel="0" collapsed="false">
      <c r="Y6120" s="140"/>
      <c r="Z6120" s="140"/>
    </row>
    <row r="6121" customFormat="false" ht="12.75" hidden="false" customHeight="false" outlineLevel="0" collapsed="false">
      <c r="Y6121" s="140"/>
      <c r="Z6121" s="140"/>
    </row>
    <row r="6122" customFormat="false" ht="12.75" hidden="false" customHeight="false" outlineLevel="0" collapsed="false">
      <c r="Y6122" s="140"/>
      <c r="Z6122" s="140"/>
    </row>
    <row r="6123" customFormat="false" ht="12.75" hidden="false" customHeight="false" outlineLevel="0" collapsed="false">
      <c r="Y6123" s="140"/>
      <c r="Z6123" s="140"/>
    </row>
    <row r="6124" customFormat="false" ht="12.75" hidden="false" customHeight="false" outlineLevel="0" collapsed="false">
      <c r="Y6124" s="140"/>
      <c r="Z6124" s="140"/>
    </row>
    <row r="6125" customFormat="false" ht="12.75" hidden="false" customHeight="false" outlineLevel="0" collapsed="false">
      <c r="Y6125" s="140"/>
      <c r="Z6125" s="140"/>
    </row>
    <row r="6126" customFormat="false" ht="12.75" hidden="false" customHeight="false" outlineLevel="0" collapsed="false">
      <c r="Y6126" s="140"/>
      <c r="Z6126" s="140"/>
    </row>
    <row r="6127" customFormat="false" ht="12.75" hidden="false" customHeight="false" outlineLevel="0" collapsed="false">
      <c r="Y6127" s="140"/>
      <c r="Z6127" s="140"/>
    </row>
    <row r="6128" customFormat="false" ht="12.75" hidden="false" customHeight="false" outlineLevel="0" collapsed="false">
      <c r="Y6128" s="140"/>
      <c r="Z6128" s="140"/>
    </row>
    <row r="6129" customFormat="false" ht="12.75" hidden="false" customHeight="false" outlineLevel="0" collapsed="false">
      <c r="Y6129" s="140"/>
      <c r="Z6129" s="140"/>
    </row>
    <row r="6130" customFormat="false" ht="12.75" hidden="false" customHeight="false" outlineLevel="0" collapsed="false">
      <c r="Y6130" s="140"/>
      <c r="Z6130" s="140"/>
    </row>
    <row r="6131" customFormat="false" ht="12.75" hidden="false" customHeight="false" outlineLevel="0" collapsed="false">
      <c r="Y6131" s="140"/>
      <c r="Z6131" s="140"/>
    </row>
    <row r="6132" customFormat="false" ht="12.75" hidden="false" customHeight="false" outlineLevel="0" collapsed="false">
      <c r="Y6132" s="140"/>
      <c r="Z6132" s="140"/>
    </row>
    <row r="6133" customFormat="false" ht="12.75" hidden="false" customHeight="false" outlineLevel="0" collapsed="false">
      <c r="Y6133" s="140"/>
      <c r="Z6133" s="140"/>
    </row>
    <row r="6134" customFormat="false" ht="12.75" hidden="false" customHeight="false" outlineLevel="0" collapsed="false">
      <c r="Y6134" s="140"/>
      <c r="Z6134" s="140"/>
    </row>
    <row r="6135" customFormat="false" ht="12.75" hidden="false" customHeight="false" outlineLevel="0" collapsed="false">
      <c r="Y6135" s="140"/>
      <c r="Z6135" s="140"/>
    </row>
    <row r="6136" customFormat="false" ht="12.75" hidden="false" customHeight="false" outlineLevel="0" collapsed="false">
      <c r="Y6136" s="140"/>
      <c r="Z6136" s="140"/>
    </row>
    <row r="6137" customFormat="false" ht="12.75" hidden="false" customHeight="false" outlineLevel="0" collapsed="false">
      <c r="Y6137" s="140"/>
      <c r="Z6137" s="140"/>
    </row>
    <row r="6138" customFormat="false" ht="12.75" hidden="false" customHeight="false" outlineLevel="0" collapsed="false">
      <c r="Y6138" s="140"/>
      <c r="Z6138" s="140"/>
    </row>
    <row r="6139" customFormat="false" ht="12.75" hidden="false" customHeight="false" outlineLevel="0" collapsed="false">
      <c r="Y6139" s="140"/>
      <c r="Z6139" s="140"/>
    </row>
    <row r="6140" customFormat="false" ht="12.75" hidden="false" customHeight="false" outlineLevel="0" collapsed="false">
      <c r="Y6140" s="140"/>
      <c r="Z6140" s="140"/>
    </row>
    <row r="6141" customFormat="false" ht="12.75" hidden="false" customHeight="false" outlineLevel="0" collapsed="false">
      <c r="Y6141" s="140"/>
      <c r="Z6141" s="140"/>
    </row>
    <row r="6142" customFormat="false" ht="12.75" hidden="false" customHeight="false" outlineLevel="0" collapsed="false">
      <c r="Y6142" s="140"/>
      <c r="Z6142" s="140"/>
    </row>
    <row r="6143" customFormat="false" ht="12.75" hidden="false" customHeight="false" outlineLevel="0" collapsed="false">
      <c r="Y6143" s="140"/>
      <c r="Z6143" s="140"/>
    </row>
    <row r="6144" customFormat="false" ht="12.75" hidden="false" customHeight="false" outlineLevel="0" collapsed="false">
      <c r="Y6144" s="140"/>
      <c r="Z6144" s="140"/>
    </row>
    <row r="6145" customFormat="false" ht="12.75" hidden="false" customHeight="false" outlineLevel="0" collapsed="false">
      <c r="Y6145" s="140"/>
      <c r="Z6145" s="140"/>
    </row>
    <row r="6146" customFormat="false" ht="12.75" hidden="false" customHeight="false" outlineLevel="0" collapsed="false">
      <c r="Y6146" s="140"/>
      <c r="Z6146" s="140"/>
    </row>
    <row r="6147" customFormat="false" ht="12.75" hidden="false" customHeight="false" outlineLevel="0" collapsed="false">
      <c r="Y6147" s="140"/>
      <c r="Z6147" s="140"/>
    </row>
    <row r="6148" customFormat="false" ht="12.75" hidden="false" customHeight="false" outlineLevel="0" collapsed="false">
      <c r="Y6148" s="140"/>
      <c r="Z6148" s="140"/>
    </row>
    <row r="6149" customFormat="false" ht="12.75" hidden="false" customHeight="false" outlineLevel="0" collapsed="false">
      <c r="Y6149" s="140"/>
      <c r="Z6149" s="140"/>
    </row>
    <row r="6150" customFormat="false" ht="12.75" hidden="false" customHeight="false" outlineLevel="0" collapsed="false">
      <c r="Y6150" s="140"/>
      <c r="Z6150" s="140"/>
    </row>
    <row r="6151" customFormat="false" ht="12.75" hidden="false" customHeight="false" outlineLevel="0" collapsed="false">
      <c r="Y6151" s="140"/>
      <c r="Z6151" s="140"/>
    </row>
    <row r="6152" customFormat="false" ht="12.75" hidden="false" customHeight="false" outlineLevel="0" collapsed="false">
      <c r="Y6152" s="140"/>
      <c r="Z6152" s="140"/>
    </row>
    <row r="6153" customFormat="false" ht="12.75" hidden="false" customHeight="false" outlineLevel="0" collapsed="false">
      <c r="Y6153" s="140"/>
      <c r="Z6153" s="140"/>
    </row>
    <row r="6154" customFormat="false" ht="12.75" hidden="false" customHeight="false" outlineLevel="0" collapsed="false">
      <c r="Y6154" s="140"/>
      <c r="Z6154" s="140"/>
    </row>
    <row r="6155" customFormat="false" ht="12.75" hidden="false" customHeight="false" outlineLevel="0" collapsed="false">
      <c r="Y6155" s="140"/>
      <c r="Z6155" s="140"/>
    </row>
    <row r="6156" customFormat="false" ht="12.75" hidden="false" customHeight="false" outlineLevel="0" collapsed="false">
      <c r="Y6156" s="140"/>
      <c r="Z6156" s="140"/>
    </row>
    <row r="6157" customFormat="false" ht="12.75" hidden="false" customHeight="false" outlineLevel="0" collapsed="false">
      <c r="Y6157" s="140"/>
      <c r="Z6157" s="140"/>
    </row>
    <row r="6158" customFormat="false" ht="12.75" hidden="false" customHeight="false" outlineLevel="0" collapsed="false">
      <c r="Y6158" s="140"/>
      <c r="Z6158" s="140"/>
    </row>
    <row r="6159" customFormat="false" ht="12.75" hidden="false" customHeight="false" outlineLevel="0" collapsed="false">
      <c r="Y6159" s="140"/>
      <c r="Z6159" s="140"/>
    </row>
    <row r="6160" customFormat="false" ht="12.75" hidden="false" customHeight="false" outlineLevel="0" collapsed="false">
      <c r="Y6160" s="140"/>
      <c r="Z6160" s="140"/>
    </row>
    <row r="6161" customFormat="false" ht="12.75" hidden="false" customHeight="false" outlineLevel="0" collapsed="false">
      <c r="Y6161" s="140"/>
      <c r="Z6161" s="140"/>
    </row>
    <row r="6162" customFormat="false" ht="12.75" hidden="false" customHeight="false" outlineLevel="0" collapsed="false">
      <c r="Y6162" s="140"/>
      <c r="Z6162" s="140"/>
    </row>
    <row r="6163" customFormat="false" ht="12.75" hidden="false" customHeight="false" outlineLevel="0" collapsed="false">
      <c r="Y6163" s="140"/>
      <c r="Z6163" s="140"/>
    </row>
    <row r="6164" customFormat="false" ht="12.75" hidden="false" customHeight="false" outlineLevel="0" collapsed="false">
      <c r="Y6164" s="140"/>
      <c r="Z6164" s="140"/>
    </row>
    <row r="6165" customFormat="false" ht="12.75" hidden="false" customHeight="false" outlineLevel="0" collapsed="false">
      <c r="Y6165" s="140"/>
      <c r="Z6165" s="140"/>
    </row>
    <row r="6166" customFormat="false" ht="12.75" hidden="false" customHeight="false" outlineLevel="0" collapsed="false">
      <c r="Y6166" s="140"/>
      <c r="Z6166" s="140"/>
    </row>
    <row r="6167" customFormat="false" ht="12.75" hidden="false" customHeight="false" outlineLevel="0" collapsed="false">
      <c r="Y6167" s="140"/>
      <c r="Z6167" s="140"/>
    </row>
    <row r="6168" customFormat="false" ht="12.75" hidden="false" customHeight="false" outlineLevel="0" collapsed="false">
      <c r="Y6168" s="140"/>
      <c r="Z6168" s="140"/>
    </row>
    <row r="6169" customFormat="false" ht="12.75" hidden="false" customHeight="false" outlineLevel="0" collapsed="false">
      <c r="Y6169" s="140"/>
      <c r="Z6169" s="140"/>
    </row>
    <row r="6170" customFormat="false" ht="12.75" hidden="false" customHeight="false" outlineLevel="0" collapsed="false">
      <c r="Y6170" s="140"/>
      <c r="Z6170" s="140"/>
    </row>
    <row r="6171" customFormat="false" ht="12.75" hidden="false" customHeight="false" outlineLevel="0" collapsed="false">
      <c r="Y6171" s="140"/>
      <c r="Z6171" s="140"/>
    </row>
    <row r="6172" customFormat="false" ht="12.75" hidden="false" customHeight="false" outlineLevel="0" collapsed="false">
      <c r="Y6172" s="140"/>
      <c r="Z6172" s="140"/>
    </row>
    <row r="6173" customFormat="false" ht="12.75" hidden="false" customHeight="false" outlineLevel="0" collapsed="false">
      <c r="Y6173" s="140"/>
      <c r="Z6173" s="140"/>
    </row>
    <row r="6174" customFormat="false" ht="12.75" hidden="false" customHeight="false" outlineLevel="0" collapsed="false">
      <c r="Y6174" s="140"/>
      <c r="Z6174" s="140"/>
    </row>
    <row r="6175" customFormat="false" ht="12.75" hidden="false" customHeight="false" outlineLevel="0" collapsed="false">
      <c r="Y6175" s="140"/>
      <c r="Z6175" s="140"/>
    </row>
    <row r="6176" customFormat="false" ht="12.75" hidden="false" customHeight="false" outlineLevel="0" collapsed="false">
      <c r="Y6176" s="140"/>
      <c r="Z6176" s="140"/>
    </row>
    <row r="6177" customFormat="false" ht="12.75" hidden="false" customHeight="false" outlineLevel="0" collapsed="false">
      <c r="Y6177" s="140"/>
      <c r="Z6177" s="140"/>
    </row>
    <row r="6178" customFormat="false" ht="12.75" hidden="false" customHeight="false" outlineLevel="0" collapsed="false">
      <c r="Y6178" s="140"/>
      <c r="Z6178" s="140"/>
    </row>
    <row r="6179" customFormat="false" ht="12.75" hidden="false" customHeight="false" outlineLevel="0" collapsed="false">
      <c r="Y6179" s="140"/>
      <c r="Z6179" s="140"/>
    </row>
    <row r="6180" customFormat="false" ht="12.75" hidden="false" customHeight="false" outlineLevel="0" collapsed="false">
      <c r="Y6180" s="140"/>
      <c r="Z6180" s="140"/>
    </row>
    <row r="6181" customFormat="false" ht="12.75" hidden="false" customHeight="false" outlineLevel="0" collapsed="false">
      <c r="Y6181" s="140"/>
      <c r="Z6181" s="140"/>
    </row>
    <row r="6182" customFormat="false" ht="12.75" hidden="false" customHeight="false" outlineLevel="0" collapsed="false">
      <c r="Y6182" s="140"/>
      <c r="Z6182" s="140"/>
    </row>
    <row r="6183" customFormat="false" ht="12.75" hidden="false" customHeight="false" outlineLevel="0" collapsed="false">
      <c r="Y6183" s="140"/>
      <c r="Z6183" s="140"/>
    </row>
    <row r="6184" customFormat="false" ht="12.75" hidden="false" customHeight="false" outlineLevel="0" collapsed="false">
      <c r="Y6184" s="140"/>
      <c r="Z6184" s="140"/>
    </row>
    <row r="6185" customFormat="false" ht="12.75" hidden="false" customHeight="false" outlineLevel="0" collapsed="false">
      <c r="Y6185" s="140"/>
      <c r="Z6185" s="140"/>
    </row>
    <row r="6186" customFormat="false" ht="12.75" hidden="false" customHeight="false" outlineLevel="0" collapsed="false">
      <c r="Y6186" s="140"/>
      <c r="Z6186" s="140"/>
    </row>
    <row r="6187" customFormat="false" ht="12.75" hidden="false" customHeight="false" outlineLevel="0" collapsed="false">
      <c r="Y6187" s="140"/>
      <c r="Z6187" s="140"/>
    </row>
    <row r="6188" customFormat="false" ht="12.75" hidden="false" customHeight="false" outlineLevel="0" collapsed="false">
      <c r="Y6188" s="140"/>
      <c r="Z6188" s="140"/>
    </row>
    <row r="6189" customFormat="false" ht="12.75" hidden="false" customHeight="false" outlineLevel="0" collapsed="false">
      <c r="Y6189" s="140"/>
      <c r="Z6189" s="140"/>
    </row>
    <row r="6190" customFormat="false" ht="12.75" hidden="false" customHeight="false" outlineLevel="0" collapsed="false">
      <c r="Y6190" s="140"/>
      <c r="Z6190" s="140"/>
    </row>
    <row r="6191" customFormat="false" ht="12.75" hidden="false" customHeight="false" outlineLevel="0" collapsed="false">
      <c r="Y6191" s="140"/>
      <c r="Z6191" s="140"/>
    </row>
    <row r="6192" customFormat="false" ht="12.75" hidden="false" customHeight="false" outlineLevel="0" collapsed="false">
      <c r="Y6192" s="140"/>
      <c r="Z6192" s="140"/>
    </row>
    <row r="6193" customFormat="false" ht="12.75" hidden="false" customHeight="false" outlineLevel="0" collapsed="false">
      <c r="Y6193" s="140"/>
      <c r="Z6193" s="140"/>
    </row>
    <row r="6194" customFormat="false" ht="12.75" hidden="false" customHeight="false" outlineLevel="0" collapsed="false">
      <c r="Y6194" s="140"/>
      <c r="Z6194" s="140"/>
    </row>
    <row r="6195" customFormat="false" ht="12.75" hidden="false" customHeight="false" outlineLevel="0" collapsed="false">
      <c r="Y6195" s="140"/>
      <c r="Z6195" s="140"/>
    </row>
    <row r="6196" customFormat="false" ht="12.75" hidden="false" customHeight="false" outlineLevel="0" collapsed="false">
      <c r="Y6196" s="140"/>
      <c r="Z6196" s="140"/>
    </row>
    <row r="6197" customFormat="false" ht="12.75" hidden="false" customHeight="false" outlineLevel="0" collapsed="false">
      <c r="Y6197" s="140"/>
      <c r="Z6197" s="140"/>
    </row>
    <row r="6198" customFormat="false" ht="12.75" hidden="false" customHeight="false" outlineLevel="0" collapsed="false">
      <c r="Y6198" s="140"/>
      <c r="Z6198" s="140"/>
    </row>
    <row r="6199" customFormat="false" ht="12.75" hidden="false" customHeight="false" outlineLevel="0" collapsed="false">
      <c r="Y6199" s="140"/>
      <c r="Z6199" s="140"/>
    </row>
    <row r="6200" customFormat="false" ht="12.75" hidden="false" customHeight="false" outlineLevel="0" collapsed="false">
      <c r="Y6200" s="140"/>
      <c r="Z6200" s="140"/>
    </row>
    <row r="6201" customFormat="false" ht="12.75" hidden="false" customHeight="false" outlineLevel="0" collapsed="false">
      <c r="Y6201" s="140"/>
      <c r="Z6201" s="140"/>
    </row>
    <row r="6202" customFormat="false" ht="12.75" hidden="false" customHeight="false" outlineLevel="0" collapsed="false">
      <c r="Y6202" s="140"/>
      <c r="Z6202" s="140"/>
    </row>
    <row r="6203" customFormat="false" ht="12.75" hidden="false" customHeight="false" outlineLevel="0" collapsed="false">
      <c r="Y6203" s="140"/>
      <c r="Z6203" s="140"/>
    </row>
    <row r="6204" customFormat="false" ht="12.75" hidden="false" customHeight="false" outlineLevel="0" collapsed="false">
      <c r="Y6204" s="140"/>
      <c r="Z6204" s="140"/>
    </row>
    <row r="6205" customFormat="false" ht="12.75" hidden="false" customHeight="false" outlineLevel="0" collapsed="false">
      <c r="Y6205" s="140"/>
      <c r="Z6205" s="140"/>
    </row>
    <row r="6206" customFormat="false" ht="12.75" hidden="false" customHeight="false" outlineLevel="0" collapsed="false">
      <c r="Y6206" s="140"/>
      <c r="Z6206" s="140"/>
    </row>
    <row r="6207" customFormat="false" ht="12.75" hidden="false" customHeight="false" outlineLevel="0" collapsed="false">
      <c r="Y6207" s="140"/>
      <c r="Z6207" s="140"/>
    </row>
    <row r="6208" customFormat="false" ht="12.75" hidden="false" customHeight="false" outlineLevel="0" collapsed="false">
      <c r="Y6208" s="140"/>
      <c r="Z6208" s="140"/>
    </row>
    <row r="6209" customFormat="false" ht="12.75" hidden="false" customHeight="false" outlineLevel="0" collapsed="false">
      <c r="Y6209" s="140"/>
      <c r="Z6209" s="140"/>
    </row>
    <row r="6210" customFormat="false" ht="12.75" hidden="false" customHeight="false" outlineLevel="0" collapsed="false">
      <c r="Y6210" s="140"/>
      <c r="Z6210" s="140"/>
    </row>
    <row r="6211" customFormat="false" ht="12.75" hidden="false" customHeight="false" outlineLevel="0" collapsed="false">
      <c r="Y6211" s="140"/>
      <c r="Z6211" s="140"/>
    </row>
    <row r="6212" customFormat="false" ht="12.75" hidden="false" customHeight="false" outlineLevel="0" collapsed="false">
      <c r="Y6212" s="140"/>
      <c r="Z6212" s="140"/>
    </row>
    <row r="6213" customFormat="false" ht="12.75" hidden="false" customHeight="false" outlineLevel="0" collapsed="false">
      <c r="Y6213" s="140"/>
      <c r="Z6213" s="140"/>
    </row>
    <row r="6214" customFormat="false" ht="12.75" hidden="false" customHeight="false" outlineLevel="0" collapsed="false">
      <c r="Y6214" s="140"/>
      <c r="Z6214" s="140"/>
    </row>
    <row r="6215" customFormat="false" ht="12.75" hidden="false" customHeight="false" outlineLevel="0" collapsed="false">
      <c r="Y6215" s="140"/>
      <c r="Z6215" s="140"/>
    </row>
    <row r="6216" customFormat="false" ht="12.75" hidden="false" customHeight="false" outlineLevel="0" collapsed="false">
      <c r="Y6216" s="140"/>
      <c r="Z6216" s="140"/>
    </row>
    <row r="6217" customFormat="false" ht="12.75" hidden="false" customHeight="false" outlineLevel="0" collapsed="false">
      <c r="Y6217" s="140"/>
      <c r="Z6217" s="140"/>
    </row>
    <row r="6218" customFormat="false" ht="12.75" hidden="false" customHeight="false" outlineLevel="0" collapsed="false">
      <c r="Y6218" s="140"/>
      <c r="Z6218" s="140"/>
    </row>
    <row r="6219" customFormat="false" ht="12.75" hidden="false" customHeight="false" outlineLevel="0" collapsed="false">
      <c r="Y6219" s="140"/>
      <c r="Z6219" s="140"/>
    </row>
    <row r="6220" customFormat="false" ht="12.75" hidden="false" customHeight="false" outlineLevel="0" collapsed="false">
      <c r="Y6220" s="140"/>
      <c r="Z6220" s="140"/>
    </row>
    <row r="6221" customFormat="false" ht="12.75" hidden="false" customHeight="false" outlineLevel="0" collapsed="false">
      <c r="Y6221" s="140"/>
      <c r="Z6221" s="140"/>
    </row>
    <row r="6222" customFormat="false" ht="12.75" hidden="false" customHeight="false" outlineLevel="0" collapsed="false">
      <c r="Y6222" s="140"/>
      <c r="Z6222" s="140"/>
    </row>
    <row r="6223" customFormat="false" ht="12.75" hidden="false" customHeight="false" outlineLevel="0" collapsed="false">
      <c r="Y6223" s="140"/>
      <c r="Z6223" s="140"/>
    </row>
    <row r="6224" customFormat="false" ht="12.75" hidden="false" customHeight="false" outlineLevel="0" collapsed="false">
      <c r="Y6224" s="140"/>
      <c r="Z6224" s="140"/>
    </row>
    <row r="6225" customFormat="false" ht="12.75" hidden="false" customHeight="false" outlineLevel="0" collapsed="false">
      <c r="Y6225" s="140"/>
      <c r="Z6225" s="140"/>
    </row>
    <row r="6226" customFormat="false" ht="12.75" hidden="false" customHeight="false" outlineLevel="0" collapsed="false">
      <c r="Y6226" s="140"/>
      <c r="Z6226" s="140"/>
    </row>
    <row r="6227" customFormat="false" ht="12.75" hidden="false" customHeight="false" outlineLevel="0" collapsed="false">
      <c r="Y6227" s="140"/>
      <c r="Z6227" s="140"/>
    </row>
    <row r="6228" customFormat="false" ht="12.75" hidden="false" customHeight="false" outlineLevel="0" collapsed="false">
      <c r="Y6228" s="140"/>
      <c r="Z6228" s="140"/>
    </row>
    <row r="6229" customFormat="false" ht="12.75" hidden="false" customHeight="false" outlineLevel="0" collapsed="false">
      <c r="Y6229" s="140"/>
      <c r="Z6229" s="140"/>
    </row>
    <row r="6230" customFormat="false" ht="12.75" hidden="false" customHeight="false" outlineLevel="0" collapsed="false">
      <c r="Y6230" s="140"/>
      <c r="Z6230" s="140"/>
    </row>
    <row r="6231" customFormat="false" ht="12.75" hidden="false" customHeight="false" outlineLevel="0" collapsed="false">
      <c r="Y6231" s="140"/>
      <c r="Z6231" s="140"/>
    </row>
    <row r="6232" customFormat="false" ht="12.75" hidden="false" customHeight="false" outlineLevel="0" collapsed="false">
      <c r="Y6232" s="140"/>
      <c r="Z6232" s="140"/>
    </row>
    <row r="6233" customFormat="false" ht="12.75" hidden="false" customHeight="false" outlineLevel="0" collapsed="false">
      <c r="Y6233" s="140"/>
      <c r="Z6233" s="140"/>
    </row>
    <row r="6234" customFormat="false" ht="12.75" hidden="false" customHeight="false" outlineLevel="0" collapsed="false">
      <c r="Y6234" s="140"/>
      <c r="Z6234" s="140"/>
    </row>
    <row r="6235" customFormat="false" ht="12.75" hidden="false" customHeight="false" outlineLevel="0" collapsed="false">
      <c r="Y6235" s="140"/>
      <c r="Z6235" s="140"/>
    </row>
    <row r="6236" customFormat="false" ht="12.75" hidden="false" customHeight="false" outlineLevel="0" collapsed="false">
      <c r="Y6236" s="140"/>
      <c r="Z6236" s="140"/>
    </row>
    <row r="6237" customFormat="false" ht="12.75" hidden="false" customHeight="false" outlineLevel="0" collapsed="false">
      <c r="Y6237" s="140"/>
      <c r="Z6237" s="140"/>
    </row>
    <row r="6238" customFormat="false" ht="12.75" hidden="false" customHeight="false" outlineLevel="0" collapsed="false">
      <c r="Y6238" s="140"/>
      <c r="Z6238" s="140"/>
    </row>
    <row r="6239" customFormat="false" ht="12.75" hidden="false" customHeight="false" outlineLevel="0" collapsed="false">
      <c r="Y6239" s="140"/>
      <c r="Z6239" s="140"/>
    </row>
    <row r="6240" customFormat="false" ht="12.75" hidden="false" customHeight="false" outlineLevel="0" collapsed="false">
      <c r="Y6240" s="140"/>
      <c r="Z6240" s="140"/>
    </row>
    <row r="6241" customFormat="false" ht="12.75" hidden="false" customHeight="false" outlineLevel="0" collapsed="false">
      <c r="Y6241" s="140"/>
      <c r="Z6241" s="140"/>
    </row>
    <row r="6242" customFormat="false" ht="12.75" hidden="false" customHeight="false" outlineLevel="0" collapsed="false">
      <c r="Y6242" s="140"/>
      <c r="Z6242" s="140"/>
    </row>
    <row r="6243" customFormat="false" ht="12.75" hidden="false" customHeight="false" outlineLevel="0" collapsed="false">
      <c r="Y6243" s="140"/>
      <c r="Z6243" s="140"/>
    </row>
    <row r="6244" customFormat="false" ht="12.75" hidden="false" customHeight="false" outlineLevel="0" collapsed="false">
      <c r="Y6244" s="140"/>
      <c r="Z6244" s="140"/>
    </row>
    <row r="6245" customFormat="false" ht="12.75" hidden="false" customHeight="false" outlineLevel="0" collapsed="false">
      <c r="Y6245" s="140"/>
      <c r="Z6245" s="140"/>
    </row>
    <row r="6246" customFormat="false" ht="12.75" hidden="false" customHeight="false" outlineLevel="0" collapsed="false">
      <c r="Y6246" s="140"/>
      <c r="Z6246" s="140"/>
    </row>
    <row r="6247" customFormat="false" ht="12.75" hidden="false" customHeight="false" outlineLevel="0" collapsed="false">
      <c r="Y6247" s="140"/>
      <c r="Z6247" s="140"/>
    </row>
    <row r="6248" customFormat="false" ht="12.75" hidden="false" customHeight="false" outlineLevel="0" collapsed="false">
      <c r="Y6248" s="140"/>
      <c r="Z6248" s="140"/>
    </row>
    <row r="6249" customFormat="false" ht="12.75" hidden="false" customHeight="false" outlineLevel="0" collapsed="false">
      <c r="Y6249" s="140"/>
      <c r="Z6249" s="140"/>
    </row>
    <row r="6250" customFormat="false" ht="12.75" hidden="false" customHeight="false" outlineLevel="0" collapsed="false">
      <c r="Y6250" s="140"/>
      <c r="Z6250" s="140"/>
    </row>
    <row r="6251" customFormat="false" ht="12.75" hidden="false" customHeight="false" outlineLevel="0" collapsed="false">
      <c r="Y6251" s="140"/>
      <c r="Z6251" s="140"/>
    </row>
    <row r="6252" customFormat="false" ht="12.75" hidden="false" customHeight="false" outlineLevel="0" collapsed="false">
      <c r="Y6252" s="140"/>
      <c r="Z6252" s="140"/>
    </row>
    <row r="6253" customFormat="false" ht="12.75" hidden="false" customHeight="false" outlineLevel="0" collapsed="false">
      <c r="Y6253" s="140"/>
      <c r="Z6253" s="140"/>
    </row>
    <row r="6254" customFormat="false" ht="12.75" hidden="false" customHeight="false" outlineLevel="0" collapsed="false">
      <c r="Y6254" s="140"/>
      <c r="Z6254" s="140"/>
    </row>
    <row r="6255" customFormat="false" ht="12.75" hidden="false" customHeight="false" outlineLevel="0" collapsed="false">
      <c r="Y6255" s="140"/>
      <c r="Z6255" s="140"/>
    </row>
    <row r="6256" customFormat="false" ht="12.75" hidden="false" customHeight="false" outlineLevel="0" collapsed="false">
      <c r="Y6256" s="140"/>
      <c r="Z6256" s="140"/>
    </row>
    <row r="6257" customFormat="false" ht="12.75" hidden="false" customHeight="false" outlineLevel="0" collapsed="false">
      <c r="Y6257" s="140"/>
      <c r="Z6257" s="140"/>
    </row>
    <row r="6258" customFormat="false" ht="12.75" hidden="false" customHeight="false" outlineLevel="0" collapsed="false">
      <c r="Y6258" s="140"/>
      <c r="Z6258" s="140"/>
    </row>
    <row r="6259" customFormat="false" ht="12.75" hidden="false" customHeight="false" outlineLevel="0" collapsed="false">
      <c r="Y6259" s="140"/>
      <c r="Z6259" s="140"/>
    </row>
    <row r="6260" customFormat="false" ht="12.75" hidden="false" customHeight="false" outlineLevel="0" collapsed="false">
      <c r="Y6260" s="140"/>
      <c r="Z6260" s="140"/>
    </row>
    <row r="6261" customFormat="false" ht="12.75" hidden="false" customHeight="false" outlineLevel="0" collapsed="false">
      <c r="Y6261" s="140"/>
      <c r="Z6261" s="140"/>
    </row>
    <row r="6262" customFormat="false" ht="12.75" hidden="false" customHeight="false" outlineLevel="0" collapsed="false">
      <c r="Y6262" s="140"/>
      <c r="Z6262" s="140"/>
    </row>
    <row r="6263" customFormat="false" ht="12.75" hidden="false" customHeight="false" outlineLevel="0" collapsed="false">
      <c r="Y6263" s="140"/>
      <c r="Z6263" s="140"/>
    </row>
    <row r="6264" customFormat="false" ht="12.75" hidden="false" customHeight="false" outlineLevel="0" collapsed="false">
      <c r="Y6264" s="140"/>
      <c r="Z6264" s="140"/>
    </row>
    <row r="6265" customFormat="false" ht="12.75" hidden="false" customHeight="false" outlineLevel="0" collapsed="false">
      <c r="Y6265" s="140"/>
      <c r="Z6265" s="140"/>
    </row>
    <row r="6266" customFormat="false" ht="12.75" hidden="false" customHeight="false" outlineLevel="0" collapsed="false">
      <c r="Y6266" s="140"/>
      <c r="Z6266" s="140"/>
    </row>
    <row r="6267" customFormat="false" ht="12.75" hidden="false" customHeight="false" outlineLevel="0" collapsed="false">
      <c r="Y6267" s="140"/>
      <c r="Z6267" s="140"/>
    </row>
    <row r="6268" customFormat="false" ht="12.75" hidden="false" customHeight="false" outlineLevel="0" collapsed="false">
      <c r="Y6268" s="140"/>
      <c r="Z6268" s="140"/>
    </row>
    <row r="6269" customFormat="false" ht="12.75" hidden="false" customHeight="false" outlineLevel="0" collapsed="false">
      <c r="Y6269" s="140"/>
      <c r="Z6269" s="140"/>
    </row>
    <row r="6270" customFormat="false" ht="12.75" hidden="false" customHeight="false" outlineLevel="0" collapsed="false">
      <c r="Y6270" s="140"/>
      <c r="Z6270" s="140"/>
    </row>
    <row r="6271" customFormat="false" ht="12.75" hidden="false" customHeight="false" outlineLevel="0" collapsed="false">
      <c r="Y6271" s="140"/>
      <c r="Z6271" s="140"/>
    </row>
    <row r="6272" customFormat="false" ht="12.75" hidden="false" customHeight="false" outlineLevel="0" collapsed="false">
      <c r="Y6272" s="140"/>
      <c r="Z6272" s="140"/>
    </row>
    <row r="6273" customFormat="false" ht="12.75" hidden="false" customHeight="false" outlineLevel="0" collapsed="false">
      <c r="Y6273" s="140"/>
      <c r="Z6273" s="140"/>
    </row>
    <row r="6274" customFormat="false" ht="12.75" hidden="false" customHeight="false" outlineLevel="0" collapsed="false">
      <c r="Y6274" s="140"/>
      <c r="Z6274" s="140"/>
    </row>
    <row r="6275" customFormat="false" ht="12.75" hidden="false" customHeight="false" outlineLevel="0" collapsed="false">
      <c r="Y6275" s="140"/>
      <c r="Z6275" s="140"/>
    </row>
    <row r="6276" customFormat="false" ht="12.75" hidden="false" customHeight="false" outlineLevel="0" collapsed="false">
      <c r="Y6276" s="140"/>
      <c r="Z6276" s="140"/>
    </row>
    <row r="6277" customFormat="false" ht="12.75" hidden="false" customHeight="false" outlineLevel="0" collapsed="false">
      <c r="Y6277" s="140"/>
      <c r="Z6277" s="140"/>
    </row>
    <row r="6278" customFormat="false" ht="12.75" hidden="false" customHeight="false" outlineLevel="0" collapsed="false">
      <c r="Y6278" s="140"/>
      <c r="Z6278" s="140"/>
    </row>
    <row r="6279" customFormat="false" ht="12.75" hidden="false" customHeight="false" outlineLevel="0" collapsed="false">
      <c r="Y6279" s="140"/>
      <c r="Z6279" s="140"/>
    </row>
    <row r="6280" customFormat="false" ht="12.75" hidden="false" customHeight="false" outlineLevel="0" collapsed="false">
      <c r="Y6280" s="140"/>
      <c r="Z6280" s="140"/>
    </row>
    <row r="6281" customFormat="false" ht="12.75" hidden="false" customHeight="false" outlineLevel="0" collapsed="false">
      <c r="Y6281" s="140"/>
      <c r="Z6281" s="140"/>
    </row>
    <row r="6282" customFormat="false" ht="12.75" hidden="false" customHeight="false" outlineLevel="0" collapsed="false">
      <c r="Y6282" s="140"/>
      <c r="Z6282" s="140"/>
    </row>
    <row r="6283" customFormat="false" ht="12.75" hidden="false" customHeight="false" outlineLevel="0" collapsed="false">
      <c r="Y6283" s="140"/>
      <c r="Z6283" s="140"/>
    </row>
    <row r="6284" customFormat="false" ht="12.75" hidden="false" customHeight="false" outlineLevel="0" collapsed="false">
      <c r="Y6284" s="140"/>
      <c r="Z6284" s="140"/>
    </row>
    <row r="6285" customFormat="false" ht="12.75" hidden="false" customHeight="false" outlineLevel="0" collapsed="false">
      <c r="Y6285" s="140"/>
      <c r="Z6285" s="140"/>
    </row>
    <row r="6286" customFormat="false" ht="12.75" hidden="false" customHeight="false" outlineLevel="0" collapsed="false">
      <c r="Y6286" s="140"/>
      <c r="Z6286" s="140"/>
    </row>
    <row r="6287" customFormat="false" ht="12.75" hidden="false" customHeight="false" outlineLevel="0" collapsed="false">
      <c r="Y6287" s="140"/>
      <c r="Z6287" s="140"/>
    </row>
    <row r="6288" customFormat="false" ht="12.75" hidden="false" customHeight="false" outlineLevel="0" collapsed="false">
      <c r="Y6288" s="140"/>
      <c r="Z6288" s="140"/>
    </row>
    <row r="6289" customFormat="false" ht="12.75" hidden="false" customHeight="false" outlineLevel="0" collapsed="false">
      <c r="Y6289" s="140"/>
      <c r="Z6289" s="140"/>
    </row>
    <row r="6290" customFormat="false" ht="12.75" hidden="false" customHeight="false" outlineLevel="0" collapsed="false">
      <c r="Y6290" s="140"/>
      <c r="Z6290" s="140"/>
    </row>
    <row r="6291" customFormat="false" ht="12.75" hidden="false" customHeight="false" outlineLevel="0" collapsed="false">
      <c r="Y6291" s="140"/>
      <c r="Z6291" s="140"/>
    </row>
    <row r="6292" customFormat="false" ht="12.75" hidden="false" customHeight="false" outlineLevel="0" collapsed="false">
      <c r="Y6292" s="140"/>
      <c r="Z6292" s="140"/>
    </row>
    <row r="6293" customFormat="false" ht="12.75" hidden="false" customHeight="false" outlineLevel="0" collapsed="false">
      <c r="Y6293" s="140"/>
      <c r="Z6293" s="140"/>
    </row>
    <row r="6294" customFormat="false" ht="12.75" hidden="false" customHeight="false" outlineLevel="0" collapsed="false">
      <c r="Y6294" s="140"/>
      <c r="Z6294" s="140"/>
    </row>
    <row r="6295" customFormat="false" ht="12.75" hidden="false" customHeight="false" outlineLevel="0" collapsed="false">
      <c r="Y6295" s="140"/>
      <c r="Z6295" s="140"/>
    </row>
    <row r="6296" customFormat="false" ht="12.75" hidden="false" customHeight="false" outlineLevel="0" collapsed="false">
      <c r="Y6296" s="140"/>
      <c r="Z6296" s="140"/>
    </row>
    <row r="6297" customFormat="false" ht="12.75" hidden="false" customHeight="false" outlineLevel="0" collapsed="false">
      <c r="Y6297" s="140"/>
      <c r="Z6297" s="140"/>
    </row>
    <row r="6298" customFormat="false" ht="12.75" hidden="false" customHeight="false" outlineLevel="0" collapsed="false">
      <c r="Y6298" s="140"/>
      <c r="Z6298" s="140"/>
    </row>
    <row r="6299" customFormat="false" ht="12.75" hidden="false" customHeight="false" outlineLevel="0" collapsed="false">
      <c r="Y6299" s="140"/>
      <c r="Z6299" s="140"/>
    </row>
    <row r="6300" customFormat="false" ht="12.75" hidden="false" customHeight="false" outlineLevel="0" collapsed="false">
      <c r="Y6300" s="140"/>
      <c r="Z6300" s="140"/>
    </row>
    <row r="6301" customFormat="false" ht="12.75" hidden="false" customHeight="false" outlineLevel="0" collapsed="false">
      <c r="Y6301" s="140"/>
      <c r="Z6301" s="140"/>
    </row>
    <row r="6302" customFormat="false" ht="12.75" hidden="false" customHeight="false" outlineLevel="0" collapsed="false">
      <c r="Y6302" s="140"/>
      <c r="Z6302" s="140"/>
    </row>
    <row r="6303" customFormat="false" ht="12.75" hidden="false" customHeight="false" outlineLevel="0" collapsed="false">
      <c r="Y6303" s="140"/>
      <c r="Z6303" s="140"/>
    </row>
    <row r="6304" customFormat="false" ht="12.75" hidden="false" customHeight="false" outlineLevel="0" collapsed="false">
      <c r="Y6304" s="140"/>
      <c r="Z6304" s="140"/>
    </row>
    <row r="6305" customFormat="false" ht="12.75" hidden="false" customHeight="false" outlineLevel="0" collapsed="false">
      <c r="Y6305" s="140"/>
      <c r="Z6305" s="140"/>
    </row>
    <row r="6306" customFormat="false" ht="12.75" hidden="false" customHeight="false" outlineLevel="0" collapsed="false">
      <c r="Y6306" s="140"/>
      <c r="Z6306" s="140"/>
    </row>
    <row r="6307" customFormat="false" ht="12.75" hidden="false" customHeight="false" outlineLevel="0" collapsed="false">
      <c r="Y6307" s="140"/>
      <c r="Z6307" s="140"/>
    </row>
    <row r="6308" customFormat="false" ht="12.75" hidden="false" customHeight="false" outlineLevel="0" collapsed="false">
      <c r="Y6308" s="140"/>
      <c r="Z6308" s="140"/>
    </row>
    <row r="6309" customFormat="false" ht="12.75" hidden="false" customHeight="false" outlineLevel="0" collapsed="false">
      <c r="Y6309" s="140"/>
      <c r="Z6309" s="140"/>
    </row>
    <row r="6310" customFormat="false" ht="12.75" hidden="false" customHeight="false" outlineLevel="0" collapsed="false">
      <c r="Y6310" s="140"/>
      <c r="Z6310" s="140"/>
    </row>
    <row r="6311" customFormat="false" ht="12.75" hidden="false" customHeight="false" outlineLevel="0" collapsed="false">
      <c r="Y6311" s="140"/>
      <c r="Z6311" s="140"/>
    </row>
    <row r="6312" customFormat="false" ht="12.75" hidden="false" customHeight="false" outlineLevel="0" collapsed="false">
      <c r="Y6312" s="140"/>
      <c r="Z6312" s="140"/>
    </row>
    <row r="6313" customFormat="false" ht="12.75" hidden="false" customHeight="false" outlineLevel="0" collapsed="false">
      <c r="Y6313" s="140"/>
      <c r="Z6313" s="140"/>
    </row>
    <row r="6314" customFormat="false" ht="12.75" hidden="false" customHeight="false" outlineLevel="0" collapsed="false">
      <c r="Y6314" s="140"/>
      <c r="Z6314" s="140"/>
    </row>
    <row r="6315" customFormat="false" ht="12.75" hidden="false" customHeight="false" outlineLevel="0" collapsed="false">
      <c r="Y6315" s="140"/>
      <c r="Z6315" s="140"/>
    </row>
    <row r="6316" customFormat="false" ht="12.75" hidden="false" customHeight="false" outlineLevel="0" collapsed="false">
      <c r="Y6316" s="140"/>
      <c r="Z6316" s="140"/>
    </row>
    <row r="6317" customFormat="false" ht="12.75" hidden="false" customHeight="false" outlineLevel="0" collapsed="false">
      <c r="Y6317" s="140"/>
      <c r="Z6317" s="140"/>
    </row>
    <row r="6318" customFormat="false" ht="12.75" hidden="false" customHeight="false" outlineLevel="0" collapsed="false">
      <c r="Y6318" s="140"/>
      <c r="Z6318" s="140"/>
    </row>
    <row r="6319" customFormat="false" ht="12.75" hidden="false" customHeight="false" outlineLevel="0" collapsed="false">
      <c r="Y6319" s="140"/>
      <c r="Z6319" s="140"/>
    </row>
    <row r="6320" customFormat="false" ht="12.75" hidden="false" customHeight="false" outlineLevel="0" collapsed="false">
      <c r="Y6320" s="140"/>
      <c r="Z6320" s="140"/>
    </row>
    <row r="6321" customFormat="false" ht="12.75" hidden="false" customHeight="false" outlineLevel="0" collapsed="false">
      <c r="Y6321" s="140"/>
      <c r="Z6321" s="140"/>
    </row>
    <row r="6322" customFormat="false" ht="12.75" hidden="false" customHeight="false" outlineLevel="0" collapsed="false">
      <c r="Y6322" s="140"/>
      <c r="Z6322" s="140"/>
    </row>
    <row r="6323" customFormat="false" ht="12.75" hidden="false" customHeight="false" outlineLevel="0" collapsed="false">
      <c r="Y6323" s="140"/>
      <c r="Z6323" s="140"/>
    </row>
    <row r="6324" customFormat="false" ht="12.75" hidden="false" customHeight="false" outlineLevel="0" collapsed="false">
      <c r="Y6324" s="140"/>
      <c r="Z6324" s="140"/>
    </row>
    <row r="6325" customFormat="false" ht="12.75" hidden="false" customHeight="false" outlineLevel="0" collapsed="false">
      <c r="Y6325" s="140"/>
      <c r="Z6325" s="140"/>
    </row>
    <row r="6326" customFormat="false" ht="12.75" hidden="false" customHeight="false" outlineLevel="0" collapsed="false">
      <c r="Y6326" s="140"/>
      <c r="Z6326" s="140"/>
    </row>
    <row r="6327" customFormat="false" ht="12.75" hidden="false" customHeight="false" outlineLevel="0" collapsed="false">
      <c r="Y6327" s="140"/>
      <c r="Z6327" s="140"/>
    </row>
    <row r="6328" customFormat="false" ht="12.75" hidden="false" customHeight="false" outlineLevel="0" collapsed="false">
      <c r="Y6328" s="140"/>
      <c r="Z6328" s="140"/>
    </row>
    <row r="6329" customFormat="false" ht="12.75" hidden="false" customHeight="false" outlineLevel="0" collapsed="false">
      <c r="Y6329" s="140"/>
      <c r="Z6329" s="140"/>
    </row>
    <row r="6330" customFormat="false" ht="12.75" hidden="false" customHeight="false" outlineLevel="0" collapsed="false">
      <c r="Y6330" s="140"/>
      <c r="Z6330" s="140"/>
    </row>
    <row r="6331" customFormat="false" ht="12.75" hidden="false" customHeight="false" outlineLevel="0" collapsed="false">
      <c r="Y6331" s="140"/>
      <c r="Z6331" s="140"/>
    </row>
    <row r="6332" customFormat="false" ht="12.75" hidden="false" customHeight="false" outlineLevel="0" collapsed="false">
      <c r="Y6332" s="140"/>
      <c r="Z6332" s="140"/>
    </row>
    <row r="6333" customFormat="false" ht="12.75" hidden="false" customHeight="false" outlineLevel="0" collapsed="false">
      <c r="Y6333" s="140"/>
      <c r="Z6333" s="140"/>
    </row>
    <row r="6334" customFormat="false" ht="12.75" hidden="false" customHeight="false" outlineLevel="0" collapsed="false">
      <c r="Y6334" s="140"/>
      <c r="Z6334" s="140"/>
    </row>
    <row r="6335" customFormat="false" ht="12.75" hidden="false" customHeight="false" outlineLevel="0" collapsed="false">
      <c r="Y6335" s="140"/>
      <c r="Z6335" s="140"/>
    </row>
    <row r="6336" customFormat="false" ht="12.75" hidden="false" customHeight="false" outlineLevel="0" collapsed="false">
      <c r="Y6336" s="140"/>
      <c r="Z6336" s="140"/>
    </row>
    <row r="6337" customFormat="false" ht="12.75" hidden="false" customHeight="false" outlineLevel="0" collapsed="false">
      <c r="Y6337" s="140"/>
      <c r="Z6337" s="140"/>
    </row>
    <row r="6338" customFormat="false" ht="12.75" hidden="false" customHeight="false" outlineLevel="0" collapsed="false">
      <c r="Y6338" s="140"/>
      <c r="Z6338" s="140"/>
    </row>
    <row r="6339" customFormat="false" ht="12.75" hidden="false" customHeight="false" outlineLevel="0" collapsed="false">
      <c r="Y6339" s="140"/>
      <c r="Z6339" s="140"/>
    </row>
    <row r="6340" customFormat="false" ht="12.75" hidden="false" customHeight="false" outlineLevel="0" collapsed="false">
      <c r="Y6340" s="140"/>
      <c r="Z6340" s="140"/>
    </row>
    <row r="6341" customFormat="false" ht="12.75" hidden="false" customHeight="false" outlineLevel="0" collapsed="false">
      <c r="Y6341" s="140"/>
      <c r="Z6341" s="140"/>
    </row>
    <row r="6342" customFormat="false" ht="12.75" hidden="false" customHeight="false" outlineLevel="0" collapsed="false">
      <c r="Y6342" s="140"/>
      <c r="Z6342" s="140"/>
    </row>
    <row r="6343" customFormat="false" ht="12.75" hidden="false" customHeight="false" outlineLevel="0" collapsed="false">
      <c r="Y6343" s="140"/>
      <c r="Z6343" s="140"/>
    </row>
    <row r="6344" customFormat="false" ht="12.75" hidden="false" customHeight="false" outlineLevel="0" collapsed="false">
      <c r="Y6344" s="140"/>
      <c r="Z6344" s="140"/>
    </row>
    <row r="6345" customFormat="false" ht="12.75" hidden="false" customHeight="false" outlineLevel="0" collapsed="false">
      <c r="Y6345" s="140"/>
      <c r="Z6345" s="140"/>
    </row>
    <row r="6346" customFormat="false" ht="12.75" hidden="false" customHeight="false" outlineLevel="0" collapsed="false">
      <c r="Y6346" s="140"/>
      <c r="Z6346" s="140"/>
    </row>
    <row r="6347" customFormat="false" ht="12.75" hidden="false" customHeight="false" outlineLevel="0" collapsed="false">
      <c r="Y6347" s="140"/>
      <c r="Z6347" s="140"/>
    </row>
    <row r="6348" customFormat="false" ht="12.75" hidden="false" customHeight="false" outlineLevel="0" collapsed="false">
      <c r="Y6348" s="140"/>
      <c r="Z6348" s="140"/>
    </row>
    <row r="6349" customFormat="false" ht="12.75" hidden="false" customHeight="false" outlineLevel="0" collapsed="false">
      <c r="Y6349" s="140"/>
      <c r="Z6349" s="140"/>
    </row>
    <row r="6350" customFormat="false" ht="12.75" hidden="false" customHeight="false" outlineLevel="0" collapsed="false">
      <c r="Y6350" s="140"/>
      <c r="Z6350" s="140"/>
    </row>
    <row r="6351" customFormat="false" ht="12.75" hidden="false" customHeight="false" outlineLevel="0" collapsed="false">
      <c r="Y6351" s="140"/>
      <c r="Z6351" s="140"/>
    </row>
    <row r="6352" customFormat="false" ht="12.75" hidden="false" customHeight="false" outlineLevel="0" collapsed="false">
      <c r="Y6352" s="140"/>
      <c r="Z6352" s="140"/>
    </row>
    <row r="6353" customFormat="false" ht="12.75" hidden="false" customHeight="false" outlineLevel="0" collapsed="false">
      <c r="Y6353" s="140"/>
      <c r="Z6353" s="140"/>
    </row>
    <row r="6354" customFormat="false" ht="12.75" hidden="false" customHeight="false" outlineLevel="0" collapsed="false">
      <c r="Y6354" s="140"/>
      <c r="Z6354" s="140"/>
    </row>
    <row r="6355" customFormat="false" ht="12.75" hidden="false" customHeight="false" outlineLevel="0" collapsed="false">
      <c r="Y6355" s="140"/>
      <c r="Z6355" s="140"/>
    </row>
    <row r="6356" customFormat="false" ht="12.75" hidden="false" customHeight="false" outlineLevel="0" collapsed="false">
      <c r="Y6356" s="140"/>
      <c r="Z6356" s="140"/>
    </row>
    <row r="6357" customFormat="false" ht="12.75" hidden="false" customHeight="false" outlineLevel="0" collapsed="false">
      <c r="Y6357" s="140"/>
      <c r="Z6357" s="140"/>
    </row>
    <row r="6358" customFormat="false" ht="12.75" hidden="false" customHeight="false" outlineLevel="0" collapsed="false">
      <c r="Y6358" s="140"/>
      <c r="Z6358" s="140"/>
    </row>
    <row r="6359" customFormat="false" ht="12.75" hidden="false" customHeight="false" outlineLevel="0" collapsed="false">
      <c r="Y6359" s="140"/>
      <c r="Z6359" s="140"/>
    </row>
    <row r="6360" customFormat="false" ht="12.75" hidden="false" customHeight="false" outlineLevel="0" collapsed="false">
      <c r="Y6360" s="140"/>
      <c r="Z6360" s="140"/>
    </row>
    <row r="6361" customFormat="false" ht="12.75" hidden="false" customHeight="false" outlineLevel="0" collapsed="false">
      <c r="Y6361" s="140"/>
      <c r="Z6361" s="140"/>
    </row>
    <row r="6362" customFormat="false" ht="12.75" hidden="false" customHeight="false" outlineLevel="0" collapsed="false">
      <c r="Y6362" s="140"/>
      <c r="Z6362" s="140"/>
    </row>
    <row r="6363" customFormat="false" ht="12.75" hidden="false" customHeight="false" outlineLevel="0" collapsed="false">
      <c r="Y6363" s="140"/>
      <c r="Z6363" s="140"/>
    </row>
    <row r="6364" customFormat="false" ht="12.75" hidden="false" customHeight="false" outlineLevel="0" collapsed="false">
      <c r="Y6364" s="140"/>
      <c r="Z6364" s="140"/>
    </row>
    <row r="6365" customFormat="false" ht="12.75" hidden="false" customHeight="false" outlineLevel="0" collapsed="false">
      <c r="Y6365" s="140"/>
      <c r="Z6365" s="140"/>
    </row>
    <row r="6366" customFormat="false" ht="12.75" hidden="false" customHeight="false" outlineLevel="0" collapsed="false">
      <c r="Y6366" s="140"/>
      <c r="Z6366" s="140"/>
    </row>
    <row r="6367" customFormat="false" ht="12.75" hidden="false" customHeight="false" outlineLevel="0" collapsed="false">
      <c r="Y6367" s="140"/>
      <c r="Z6367" s="140"/>
    </row>
    <row r="6368" customFormat="false" ht="12.75" hidden="false" customHeight="false" outlineLevel="0" collapsed="false">
      <c r="Y6368" s="140"/>
      <c r="Z6368" s="140"/>
    </row>
    <row r="6369" customFormat="false" ht="12.75" hidden="false" customHeight="false" outlineLevel="0" collapsed="false">
      <c r="Y6369" s="140"/>
      <c r="Z6369" s="140"/>
    </row>
    <row r="6370" customFormat="false" ht="12.75" hidden="false" customHeight="false" outlineLevel="0" collapsed="false">
      <c r="Y6370" s="140"/>
      <c r="Z6370" s="140"/>
    </row>
    <row r="6371" customFormat="false" ht="12.75" hidden="false" customHeight="false" outlineLevel="0" collapsed="false">
      <c r="Y6371" s="140"/>
      <c r="Z6371" s="140"/>
    </row>
    <row r="6372" customFormat="false" ht="12.75" hidden="false" customHeight="false" outlineLevel="0" collapsed="false">
      <c r="Y6372" s="140"/>
      <c r="Z6372" s="140"/>
    </row>
    <row r="6373" customFormat="false" ht="12.75" hidden="false" customHeight="false" outlineLevel="0" collapsed="false">
      <c r="Y6373" s="140"/>
      <c r="Z6373" s="140"/>
    </row>
    <row r="6374" customFormat="false" ht="12.75" hidden="false" customHeight="false" outlineLevel="0" collapsed="false">
      <c r="Y6374" s="140"/>
      <c r="Z6374" s="140"/>
    </row>
    <row r="6375" customFormat="false" ht="12.75" hidden="false" customHeight="false" outlineLevel="0" collapsed="false">
      <c r="Y6375" s="140"/>
      <c r="Z6375" s="140"/>
    </row>
    <row r="6376" customFormat="false" ht="12.75" hidden="false" customHeight="false" outlineLevel="0" collapsed="false">
      <c r="Y6376" s="140"/>
      <c r="Z6376" s="140"/>
    </row>
    <row r="6377" customFormat="false" ht="12.75" hidden="false" customHeight="false" outlineLevel="0" collapsed="false">
      <c r="Y6377" s="140"/>
      <c r="Z6377" s="140"/>
    </row>
    <row r="6378" customFormat="false" ht="12.75" hidden="false" customHeight="false" outlineLevel="0" collapsed="false">
      <c r="Y6378" s="140"/>
      <c r="Z6378" s="140"/>
    </row>
    <row r="6379" customFormat="false" ht="12.75" hidden="false" customHeight="false" outlineLevel="0" collapsed="false">
      <c r="Y6379" s="140"/>
      <c r="Z6379" s="140"/>
    </row>
    <row r="6380" customFormat="false" ht="12.75" hidden="false" customHeight="false" outlineLevel="0" collapsed="false">
      <c r="Y6380" s="140"/>
      <c r="Z6380" s="140"/>
    </row>
    <row r="6381" customFormat="false" ht="12.75" hidden="false" customHeight="false" outlineLevel="0" collapsed="false">
      <c r="Y6381" s="140"/>
      <c r="Z6381" s="140"/>
    </row>
    <row r="6382" customFormat="false" ht="12.75" hidden="false" customHeight="false" outlineLevel="0" collapsed="false">
      <c r="Y6382" s="140"/>
      <c r="Z6382" s="140"/>
    </row>
    <row r="6383" customFormat="false" ht="12.75" hidden="false" customHeight="false" outlineLevel="0" collapsed="false">
      <c r="Y6383" s="140"/>
      <c r="Z6383" s="140"/>
    </row>
    <row r="6384" customFormat="false" ht="12.75" hidden="false" customHeight="false" outlineLevel="0" collapsed="false">
      <c r="Y6384" s="140"/>
      <c r="Z6384" s="140"/>
    </row>
    <row r="6385" customFormat="false" ht="12.75" hidden="false" customHeight="false" outlineLevel="0" collapsed="false">
      <c r="Y6385" s="140"/>
      <c r="Z6385" s="140"/>
    </row>
    <row r="6386" customFormat="false" ht="12.75" hidden="false" customHeight="false" outlineLevel="0" collapsed="false">
      <c r="Y6386" s="140"/>
      <c r="Z6386" s="140"/>
    </row>
    <row r="6387" customFormat="false" ht="12.75" hidden="false" customHeight="false" outlineLevel="0" collapsed="false">
      <c r="Y6387" s="140"/>
      <c r="Z6387" s="140"/>
    </row>
    <row r="6388" customFormat="false" ht="12.75" hidden="false" customHeight="false" outlineLevel="0" collapsed="false">
      <c r="Y6388" s="140"/>
      <c r="Z6388" s="140"/>
    </row>
    <row r="6389" customFormat="false" ht="12.75" hidden="false" customHeight="false" outlineLevel="0" collapsed="false">
      <c r="Y6389" s="140"/>
      <c r="Z6389" s="140"/>
    </row>
    <row r="6390" customFormat="false" ht="12.75" hidden="false" customHeight="false" outlineLevel="0" collapsed="false">
      <c r="Y6390" s="140"/>
      <c r="Z6390" s="140"/>
    </row>
    <row r="6391" customFormat="false" ht="12.75" hidden="false" customHeight="false" outlineLevel="0" collapsed="false">
      <c r="Y6391" s="140"/>
      <c r="Z6391" s="140"/>
    </row>
    <row r="6392" customFormat="false" ht="12.75" hidden="false" customHeight="false" outlineLevel="0" collapsed="false">
      <c r="Y6392" s="140"/>
      <c r="Z6392" s="140"/>
    </row>
    <row r="6393" customFormat="false" ht="12.75" hidden="false" customHeight="false" outlineLevel="0" collapsed="false">
      <c r="Y6393" s="140"/>
      <c r="Z6393" s="140"/>
    </row>
    <row r="6394" customFormat="false" ht="12.75" hidden="false" customHeight="false" outlineLevel="0" collapsed="false">
      <c r="Y6394" s="140"/>
      <c r="Z6394" s="140"/>
    </row>
    <row r="6395" customFormat="false" ht="12.75" hidden="false" customHeight="false" outlineLevel="0" collapsed="false">
      <c r="Y6395" s="140"/>
      <c r="Z6395" s="140"/>
    </row>
    <row r="6396" customFormat="false" ht="12.75" hidden="false" customHeight="false" outlineLevel="0" collapsed="false">
      <c r="Y6396" s="140"/>
      <c r="Z6396" s="140"/>
    </row>
    <row r="6397" customFormat="false" ht="12.75" hidden="false" customHeight="false" outlineLevel="0" collapsed="false">
      <c r="Y6397" s="140"/>
      <c r="Z6397" s="140"/>
    </row>
    <row r="6398" customFormat="false" ht="12.75" hidden="false" customHeight="false" outlineLevel="0" collapsed="false">
      <c r="Y6398" s="140"/>
      <c r="Z6398" s="140"/>
    </row>
    <row r="6399" customFormat="false" ht="12.75" hidden="false" customHeight="false" outlineLevel="0" collapsed="false">
      <c r="Y6399" s="140"/>
      <c r="Z6399" s="140"/>
    </row>
    <row r="6400" customFormat="false" ht="12.75" hidden="false" customHeight="false" outlineLevel="0" collapsed="false">
      <c r="Y6400" s="140"/>
      <c r="Z6400" s="140"/>
    </row>
    <row r="6401" customFormat="false" ht="12.75" hidden="false" customHeight="false" outlineLevel="0" collapsed="false">
      <c r="Y6401" s="140"/>
      <c r="Z6401" s="140"/>
    </row>
    <row r="6402" customFormat="false" ht="12.75" hidden="false" customHeight="false" outlineLevel="0" collapsed="false">
      <c r="Y6402" s="140"/>
      <c r="Z6402" s="140"/>
    </row>
    <row r="6403" customFormat="false" ht="12.75" hidden="false" customHeight="false" outlineLevel="0" collapsed="false">
      <c r="Y6403" s="140"/>
      <c r="Z6403" s="140"/>
    </row>
    <row r="6404" customFormat="false" ht="12.75" hidden="false" customHeight="false" outlineLevel="0" collapsed="false">
      <c r="Y6404" s="140"/>
      <c r="Z6404" s="140"/>
    </row>
    <row r="6405" customFormat="false" ht="12.75" hidden="false" customHeight="false" outlineLevel="0" collapsed="false">
      <c r="Y6405" s="140"/>
      <c r="Z6405" s="140"/>
    </row>
    <row r="6406" customFormat="false" ht="12.75" hidden="false" customHeight="false" outlineLevel="0" collapsed="false">
      <c r="Y6406" s="140"/>
      <c r="Z6406" s="140"/>
    </row>
    <row r="6407" customFormat="false" ht="12.75" hidden="false" customHeight="false" outlineLevel="0" collapsed="false">
      <c r="Y6407" s="140"/>
      <c r="Z6407" s="140"/>
    </row>
    <row r="6408" customFormat="false" ht="12.75" hidden="false" customHeight="false" outlineLevel="0" collapsed="false">
      <c r="Y6408" s="140"/>
      <c r="Z6408" s="140"/>
    </row>
    <row r="6409" customFormat="false" ht="12.75" hidden="false" customHeight="false" outlineLevel="0" collapsed="false">
      <c r="Y6409" s="140"/>
      <c r="Z6409" s="140"/>
    </row>
    <row r="6410" customFormat="false" ht="12.75" hidden="false" customHeight="false" outlineLevel="0" collapsed="false">
      <c r="Y6410" s="140"/>
      <c r="Z6410" s="140"/>
    </row>
    <row r="6411" customFormat="false" ht="12.75" hidden="false" customHeight="false" outlineLevel="0" collapsed="false">
      <c r="Y6411" s="140"/>
      <c r="Z6411" s="140"/>
    </row>
    <row r="6412" customFormat="false" ht="12.75" hidden="false" customHeight="false" outlineLevel="0" collapsed="false">
      <c r="Y6412" s="140"/>
      <c r="Z6412" s="140"/>
    </row>
    <row r="6413" customFormat="false" ht="12.75" hidden="false" customHeight="false" outlineLevel="0" collapsed="false">
      <c r="Y6413" s="140"/>
      <c r="Z6413" s="140"/>
    </row>
    <row r="6414" customFormat="false" ht="12.75" hidden="false" customHeight="false" outlineLevel="0" collapsed="false">
      <c r="Y6414" s="140"/>
      <c r="Z6414" s="140"/>
    </row>
    <row r="6415" customFormat="false" ht="12.75" hidden="false" customHeight="false" outlineLevel="0" collapsed="false">
      <c r="Y6415" s="140"/>
      <c r="Z6415" s="140"/>
    </row>
    <row r="6416" customFormat="false" ht="12.75" hidden="false" customHeight="false" outlineLevel="0" collapsed="false">
      <c r="Y6416" s="140"/>
      <c r="Z6416" s="140"/>
    </row>
    <row r="6417" customFormat="false" ht="12.75" hidden="false" customHeight="false" outlineLevel="0" collapsed="false">
      <c r="Y6417" s="140"/>
      <c r="Z6417" s="140"/>
    </row>
    <row r="6418" customFormat="false" ht="12.75" hidden="false" customHeight="false" outlineLevel="0" collapsed="false">
      <c r="Y6418" s="140"/>
      <c r="Z6418" s="140"/>
    </row>
    <row r="6419" customFormat="false" ht="12.75" hidden="false" customHeight="false" outlineLevel="0" collapsed="false">
      <c r="Y6419" s="140"/>
      <c r="Z6419" s="140"/>
    </row>
    <row r="6420" customFormat="false" ht="12.75" hidden="false" customHeight="false" outlineLevel="0" collapsed="false">
      <c r="Y6420" s="140"/>
      <c r="Z6420" s="140"/>
    </row>
    <row r="6421" customFormat="false" ht="12.75" hidden="false" customHeight="false" outlineLevel="0" collapsed="false">
      <c r="Y6421" s="140"/>
      <c r="Z6421" s="140"/>
    </row>
    <row r="6422" customFormat="false" ht="12.75" hidden="false" customHeight="false" outlineLevel="0" collapsed="false">
      <c r="Y6422" s="140"/>
      <c r="Z6422" s="140"/>
    </row>
    <row r="6423" customFormat="false" ht="12.75" hidden="false" customHeight="false" outlineLevel="0" collapsed="false">
      <c r="Y6423" s="140"/>
      <c r="Z6423" s="140"/>
    </row>
    <row r="6424" customFormat="false" ht="12.75" hidden="false" customHeight="false" outlineLevel="0" collapsed="false">
      <c r="Y6424" s="140"/>
      <c r="Z6424" s="140"/>
    </row>
    <row r="6425" customFormat="false" ht="12.75" hidden="false" customHeight="false" outlineLevel="0" collapsed="false">
      <c r="Y6425" s="140"/>
      <c r="Z6425" s="140"/>
    </row>
    <row r="6426" customFormat="false" ht="12.75" hidden="false" customHeight="false" outlineLevel="0" collapsed="false">
      <c r="Y6426" s="140"/>
      <c r="Z6426" s="140"/>
    </row>
    <row r="6427" customFormat="false" ht="12.75" hidden="false" customHeight="false" outlineLevel="0" collapsed="false">
      <c r="Y6427" s="140"/>
      <c r="Z6427" s="140"/>
    </row>
    <row r="6428" customFormat="false" ht="12.75" hidden="false" customHeight="false" outlineLevel="0" collapsed="false">
      <c r="Y6428" s="140"/>
      <c r="Z6428" s="140"/>
    </row>
    <row r="6429" customFormat="false" ht="12.75" hidden="false" customHeight="false" outlineLevel="0" collapsed="false">
      <c r="Y6429" s="140"/>
      <c r="Z6429" s="140"/>
    </row>
    <row r="6430" customFormat="false" ht="12.75" hidden="false" customHeight="false" outlineLevel="0" collapsed="false">
      <c r="Y6430" s="140"/>
      <c r="Z6430" s="140"/>
    </row>
    <row r="6431" customFormat="false" ht="12.75" hidden="false" customHeight="false" outlineLevel="0" collapsed="false">
      <c r="Y6431" s="140"/>
      <c r="Z6431" s="140"/>
    </row>
    <row r="6432" customFormat="false" ht="12.75" hidden="false" customHeight="false" outlineLevel="0" collapsed="false">
      <c r="Y6432" s="140"/>
      <c r="Z6432" s="140"/>
    </row>
    <row r="6433" customFormat="false" ht="12.75" hidden="false" customHeight="false" outlineLevel="0" collapsed="false">
      <c r="Y6433" s="140"/>
      <c r="Z6433" s="140"/>
    </row>
    <row r="6434" customFormat="false" ht="12.75" hidden="false" customHeight="false" outlineLevel="0" collapsed="false">
      <c r="Y6434" s="140"/>
      <c r="Z6434" s="140"/>
    </row>
    <row r="6435" customFormat="false" ht="12.75" hidden="false" customHeight="false" outlineLevel="0" collapsed="false">
      <c r="Y6435" s="140"/>
      <c r="Z6435" s="140"/>
    </row>
    <row r="6436" customFormat="false" ht="12.75" hidden="false" customHeight="false" outlineLevel="0" collapsed="false">
      <c r="Y6436" s="140"/>
      <c r="Z6436" s="140"/>
    </row>
    <row r="6437" customFormat="false" ht="12.75" hidden="false" customHeight="false" outlineLevel="0" collapsed="false">
      <c r="Y6437" s="140"/>
      <c r="Z6437" s="140"/>
    </row>
    <row r="6438" customFormat="false" ht="12.75" hidden="false" customHeight="false" outlineLevel="0" collapsed="false">
      <c r="Y6438" s="140"/>
      <c r="Z6438" s="140"/>
    </row>
    <row r="6439" customFormat="false" ht="12.75" hidden="false" customHeight="false" outlineLevel="0" collapsed="false">
      <c r="Y6439" s="140"/>
      <c r="Z6439" s="140"/>
    </row>
    <row r="6440" customFormat="false" ht="12.75" hidden="false" customHeight="false" outlineLevel="0" collapsed="false">
      <c r="Y6440" s="140"/>
      <c r="Z6440" s="140"/>
    </row>
    <row r="6441" customFormat="false" ht="12.75" hidden="false" customHeight="false" outlineLevel="0" collapsed="false">
      <c r="Y6441" s="140"/>
      <c r="Z6441" s="140"/>
    </row>
    <row r="6442" customFormat="false" ht="12.75" hidden="false" customHeight="false" outlineLevel="0" collapsed="false">
      <c r="Y6442" s="140"/>
      <c r="Z6442" s="140"/>
    </row>
    <row r="6443" customFormat="false" ht="12.75" hidden="false" customHeight="false" outlineLevel="0" collapsed="false">
      <c r="Y6443" s="140"/>
      <c r="Z6443" s="140"/>
    </row>
    <row r="6444" customFormat="false" ht="12.75" hidden="false" customHeight="false" outlineLevel="0" collapsed="false">
      <c r="Y6444" s="140"/>
      <c r="Z6444" s="140"/>
    </row>
    <row r="6445" customFormat="false" ht="12.75" hidden="false" customHeight="false" outlineLevel="0" collapsed="false">
      <c r="Y6445" s="140"/>
      <c r="Z6445" s="140"/>
    </row>
    <row r="6446" customFormat="false" ht="12.75" hidden="false" customHeight="false" outlineLevel="0" collapsed="false">
      <c r="Y6446" s="140"/>
      <c r="Z6446" s="140"/>
    </row>
    <row r="6447" customFormat="false" ht="12.75" hidden="false" customHeight="false" outlineLevel="0" collapsed="false">
      <c r="Y6447" s="140"/>
      <c r="Z6447" s="140"/>
    </row>
    <row r="6448" customFormat="false" ht="12.75" hidden="false" customHeight="false" outlineLevel="0" collapsed="false">
      <c r="Y6448" s="140"/>
      <c r="Z6448" s="140"/>
    </row>
    <row r="6449" customFormat="false" ht="12.75" hidden="false" customHeight="false" outlineLevel="0" collapsed="false">
      <c r="Y6449" s="140"/>
      <c r="Z6449" s="140"/>
    </row>
    <row r="6450" customFormat="false" ht="12.75" hidden="false" customHeight="false" outlineLevel="0" collapsed="false">
      <c r="Y6450" s="140"/>
      <c r="Z6450" s="140"/>
    </row>
    <row r="6451" customFormat="false" ht="12.75" hidden="false" customHeight="false" outlineLevel="0" collapsed="false">
      <c r="Y6451" s="140"/>
      <c r="Z6451" s="140"/>
    </row>
    <row r="6452" customFormat="false" ht="12.75" hidden="false" customHeight="false" outlineLevel="0" collapsed="false">
      <c r="Y6452" s="140"/>
      <c r="Z6452" s="140"/>
    </row>
    <row r="6453" customFormat="false" ht="12.75" hidden="false" customHeight="false" outlineLevel="0" collapsed="false">
      <c r="Y6453" s="140"/>
      <c r="Z6453" s="140"/>
    </row>
    <row r="6454" customFormat="false" ht="12.75" hidden="false" customHeight="false" outlineLevel="0" collapsed="false">
      <c r="Y6454" s="140"/>
      <c r="Z6454" s="140"/>
    </row>
    <row r="6455" customFormat="false" ht="12.75" hidden="false" customHeight="false" outlineLevel="0" collapsed="false">
      <c r="Y6455" s="140"/>
      <c r="Z6455" s="140"/>
    </row>
    <row r="6456" customFormat="false" ht="12.75" hidden="false" customHeight="false" outlineLevel="0" collapsed="false">
      <c r="Y6456" s="140"/>
      <c r="Z6456" s="140"/>
    </row>
    <row r="6457" customFormat="false" ht="12.75" hidden="false" customHeight="false" outlineLevel="0" collapsed="false">
      <c r="Y6457" s="140"/>
      <c r="Z6457" s="140"/>
    </row>
    <row r="6458" customFormat="false" ht="12.75" hidden="false" customHeight="false" outlineLevel="0" collapsed="false">
      <c r="Y6458" s="140"/>
      <c r="Z6458" s="140"/>
    </row>
    <row r="6459" customFormat="false" ht="12.75" hidden="false" customHeight="false" outlineLevel="0" collapsed="false">
      <c r="Y6459" s="140"/>
      <c r="Z6459" s="140"/>
    </row>
    <row r="6460" customFormat="false" ht="12.75" hidden="false" customHeight="false" outlineLevel="0" collapsed="false">
      <c r="Y6460" s="140"/>
      <c r="Z6460" s="140"/>
    </row>
    <row r="6461" customFormat="false" ht="12.75" hidden="false" customHeight="false" outlineLevel="0" collapsed="false">
      <c r="Y6461" s="140"/>
      <c r="Z6461" s="140"/>
    </row>
    <row r="6462" customFormat="false" ht="12.75" hidden="false" customHeight="false" outlineLevel="0" collapsed="false">
      <c r="Y6462" s="140"/>
      <c r="Z6462" s="140"/>
    </row>
    <row r="6463" customFormat="false" ht="12.75" hidden="false" customHeight="false" outlineLevel="0" collapsed="false">
      <c r="Y6463" s="140"/>
      <c r="Z6463" s="140"/>
    </row>
    <row r="6464" customFormat="false" ht="12.75" hidden="false" customHeight="false" outlineLevel="0" collapsed="false">
      <c r="Y6464" s="140"/>
      <c r="Z6464" s="140"/>
    </row>
    <row r="6465" customFormat="false" ht="12.75" hidden="false" customHeight="false" outlineLevel="0" collapsed="false">
      <c r="Y6465" s="140"/>
      <c r="Z6465" s="140"/>
    </row>
    <row r="6466" customFormat="false" ht="12.75" hidden="false" customHeight="false" outlineLevel="0" collapsed="false">
      <c r="Y6466" s="140"/>
      <c r="Z6466" s="140"/>
    </row>
    <row r="6467" customFormat="false" ht="12.75" hidden="false" customHeight="false" outlineLevel="0" collapsed="false">
      <c r="Y6467" s="140"/>
      <c r="Z6467" s="140"/>
    </row>
    <row r="6468" customFormat="false" ht="12.75" hidden="false" customHeight="false" outlineLevel="0" collapsed="false">
      <c r="Y6468" s="140"/>
      <c r="Z6468" s="140"/>
    </row>
    <row r="6469" customFormat="false" ht="12.75" hidden="false" customHeight="false" outlineLevel="0" collapsed="false">
      <c r="Y6469" s="140"/>
      <c r="Z6469" s="140"/>
    </row>
    <row r="6470" customFormat="false" ht="12.75" hidden="false" customHeight="false" outlineLevel="0" collapsed="false">
      <c r="Y6470" s="140"/>
      <c r="Z6470" s="140"/>
    </row>
    <row r="6471" customFormat="false" ht="12.75" hidden="false" customHeight="false" outlineLevel="0" collapsed="false">
      <c r="Y6471" s="140"/>
      <c r="Z6471" s="140"/>
    </row>
    <row r="6472" customFormat="false" ht="12.75" hidden="false" customHeight="false" outlineLevel="0" collapsed="false">
      <c r="Y6472" s="140"/>
      <c r="Z6472" s="140"/>
    </row>
    <row r="6473" customFormat="false" ht="12.75" hidden="false" customHeight="false" outlineLevel="0" collapsed="false">
      <c r="Y6473" s="140"/>
      <c r="Z6473" s="140"/>
    </row>
    <row r="6474" customFormat="false" ht="12.75" hidden="false" customHeight="false" outlineLevel="0" collapsed="false">
      <c r="Y6474" s="140"/>
      <c r="Z6474" s="140"/>
    </row>
    <row r="6475" customFormat="false" ht="12.75" hidden="false" customHeight="false" outlineLevel="0" collapsed="false">
      <c r="Y6475" s="140"/>
      <c r="Z6475" s="140"/>
    </row>
    <row r="6476" customFormat="false" ht="12.75" hidden="false" customHeight="false" outlineLevel="0" collapsed="false">
      <c r="Y6476" s="140"/>
      <c r="Z6476" s="140"/>
    </row>
    <row r="6477" customFormat="false" ht="12.75" hidden="false" customHeight="false" outlineLevel="0" collapsed="false">
      <c r="Y6477" s="140"/>
      <c r="Z6477" s="140"/>
    </row>
    <row r="6478" customFormat="false" ht="12.75" hidden="false" customHeight="false" outlineLevel="0" collapsed="false">
      <c r="Y6478" s="140"/>
      <c r="Z6478" s="140"/>
    </row>
    <row r="6479" customFormat="false" ht="12.75" hidden="false" customHeight="false" outlineLevel="0" collapsed="false">
      <c r="Y6479" s="140"/>
      <c r="Z6479" s="140"/>
    </row>
    <row r="6480" customFormat="false" ht="12.75" hidden="false" customHeight="false" outlineLevel="0" collapsed="false">
      <c r="Y6480" s="140"/>
      <c r="Z6480" s="140"/>
    </row>
    <row r="6481" customFormat="false" ht="12.75" hidden="false" customHeight="false" outlineLevel="0" collapsed="false">
      <c r="Y6481" s="140"/>
      <c r="Z6481" s="140"/>
    </row>
    <row r="6482" customFormat="false" ht="12.75" hidden="false" customHeight="false" outlineLevel="0" collapsed="false">
      <c r="Y6482" s="140"/>
      <c r="Z6482" s="140"/>
    </row>
    <row r="6483" customFormat="false" ht="12.75" hidden="false" customHeight="false" outlineLevel="0" collapsed="false">
      <c r="Y6483" s="140"/>
      <c r="Z6483" s="140"/>
    </row>
    <row r="6484" customFormat="false" ht="12.75" hidden="false" customHeight="false" outlineLevel="0" collapsed="false">
      <c r="Y6484" s="140"/>
      <c r="Z6484" s="140"/>
    </row>
    <row r="6485" customFormat="false" ht="12.75" hidden="false" customHeight="false" outlineLevel="0" collapsed="false">
      <c r="Y6485" s="140"/>
      <c r="Z6485" s="140"/>
    </row>
    <row r="6486" customFormat="false" ht="12.75" hidden="false" customHeight="false" outlineLevel="0" collapsed="false">
      <c r="Y6486" s="140"/>
      <c r="Z6486" s="140"/>
    </row>
    <row r="6487" customFormat="false" ht="12.75" hidden="false" customHeight="false" outlineLevel="0" collapsed="false">
      <c r="Y6487" s="140"/>
      <c r="Z6487" s="140"/>
    </row>
    <row r="6488" customFormat="false" ht="12.75" hidden="false" customHeight="false" outlineLevel="0" collapsed="false">
      <c r="Y6488" s="140"/>
      <c r="Z6488" s="140"/>
    </row>
    <row r="6489" customFormat="false" ht="12.75" hidden="false" customHeight="false" outlineLevel="0" collapsed="false">
      <c r="Y6489" s="140"/>
      <c r="Z6489" s="140"/>
    </row>
    <row r="6490" customFormat="false" ht="12.75" hidden="false" customHeight="false" outlineLevel="0" collapsed="false">
      <c r="Y6490" s="140"/>
      <c r="Z6490" s="140"/>
    </row>
    <row r="6491" customFormat="false" ht="12.75" hidden="false" customHeight="false" outlineLevel="0" collapsed="false">
      <c r="Y6491" s="140"/>
      <c r="Z6491" s="140"/>
    </row>
    <row r="6492" customFormat="false" ht="12.75" hidden="false" customHeight="false" outlineLevel="0" collapsed="false">
      <c r="Y6492" s="140"/>
      <c r="Z6492" s="140"/>
    </row>
    <row r="6493" customFormat="false" ht="12.75" hidden="false" customHeight="false" outlineLevel="0" collapsed="false">
      <c r="Y6493" s="140"/>
      <c r="Z6493" s="140"/>
    </row>
    <row r="6494" customFormat="false" ht="12.75" hidden="false" customHeight="false" outlineLevel="0" collapsed="false">
      <c r="Y6494" s="140"/>
      <c r="Z6494" s="140"/>
    </row>
    <row r="6495" customFormat="false" ht="12.75" hidden="false" customHeight="false" outlineLevel="0" collapsed="false">
      <c r="Y6495" s="140"/>
      <c r="Z6495" s="140"/>
    </row>
    <row r="6496" customFormat="false" ht="12.75" hidden="false" customHeight="false" outlineLevel="0" collapsed="false">
      <c r="Y6496" s="140"/>
      <c r="Z6496" s="140"/>
    </row>
    <row r="6497" customFormat="false" ht="12.75" hidden="false" customHeight="false" outlineLevel="0" collapsed="false">
      <c r="Y6497" s="140"/>
      <c r="Z6497" s="140"/>
    </row>
    <row r="6498" customFormat="false" ht="12.75" hidden="false" customHeight="false" outlineLevel="0" collapsed="false">
      <c r="Y6498" s="140"/>
      <c r="Z6498" s="140"/>
    </row>
    <row r="6499" customFormat="false" ht="12.75" hidden="false" customHeight="false" outlineLevel="0" collapsed="false">
      <c r="Y6499" s="140"/>
      <c r="Z6499" s="140"/>
    </row>
    <row r="6500" customFormat="false" ht="12.75" hidden="false" customHeight="false" outlineLevel="0" collapsed="false">
      <c r="Y6500" s="140"/>
      <c r="Z6500" s="140"/>
    </row>
    <row r="6501" customFormat="false" ht="12.75" hidden="false" customHeight="false" outlineLevel="0" collapsed="false">
      <c r="Y6501" s="140"/>
      <c r="Z6501" s="140"/>
    </row>
    <row r="6502" customFormat="false" ht="12.75" hidden="false" customHeight="false" outlineLevel="0" collapsed="false">
      <c r="Y6502" s="140"/>
      <c r="Z6502" s="140"/>
    </row>
    <row r="6503" customFormat="false" ht="12.75" hidden="false" customHeight="false" outlineLevel="0" collapsed="false">
      <c r="Y6503" s="140"/>
      <c r="Z6503" s="140"/>
    </row>
    <row r="6504" customFormat="false" ht="12.75" hidden="false" customHeight="false" outlineLevel="0" collapsed="false">
      <c r="Y6504" s="140"/>
      <c r="Z6504" s="140"/>
    </row>
    <row r="6505" customFormat="false" ht="12.75" hidden="false" customHeight="false" outlineLevel="0" collapsed="false">
      <c r="Y6505" s="140"/>
      <c r="Z6505" s="140"/>
    </row>
    <row r="6506" customFormat="false" ht="12.75" hidden="false" customHeight="false" outlineLevel="0" collapsed="false">
      <c r="Y6506" s="140"/>
      <c r="Z6506" s="140"/>
    </row>
    <row r="6507" customFormat="false" ht="12.75" hidden="false" customHeight="false" outlineLevel="0" collapsed="false">
      <c r="Y6507" s="140"/>
      <c r="Z6507" s="140"/>
    </row>
    <row r="6508" customFormat="false" ht="12.75" hidden="false" customHeight="false" outlineLevel="0" collapsed="false">
      <c r="Y6508" s="140"/>
      <c r="Z6508" s="140"/>
    </row>
    <row r="6509" customFormat="false" ht="12.75" hidden="false" customHeight="false" outlineLevel="0" collapsed="false">
      <c r="Y6509" s="140"/>
      <c r="Z6509" s="140"/>
    </row>
    <row r="6510" customFormat="false" ht="12.75" hidden="false" customHeight="false" outlineLevel="0" collapsed="false">
      <c r="Y6510" s="140"/>
      <c r="Z6510" s="140"/>
    </row>
    <row r="6511" customFormat="false" ht="12.75" hidden="false" customHeight="false" outlineLevel="0" collapsed="false">
      <c r="Y6511" s="140"/>
      <c r="Z6511" s="140"/>
    </row>
    <row r="6512" customFormat="false" ht="12.75" hidden="false" customHeight="false" outlineLevel="0" collapsed="false">
      <c r="Y6512" s="140"/>
      <c r="Z6512" s="140"/>
    </row>
    <row r="6513" customFormat="false" ht="12.75" hidden="false" customHeight="false" outlineLevel="0" collapsed="false">
      <c r="Y6513" s="140"/>
      <c r="Z6513" s="140"/>
    </row>
    <row r="6514" customFormat="false" ht="12.75" hidden="false" customHeight="false" outlineLevel="0" collapsed="false">
      <c r="Y6514" s="140"/>
      <c r="Z6514" s="140"/>
    </row>
    <row r="6515" customFormat="false" ht="12.75" hidden="false" customHeight="false" outlineLevel="0" collapsed="false">
      <c r="Y6515" s="140"/>
      <c r="Z6515" s="140"/>
    </row>
    <row r="6516" customFormat="false" ht="12.75" hidden="false" customHeight="false" outlineLevel="0" collapsed="false">
      <c r="Y6516" s="140"/>
      <c r="Z6516" s="140"/>
    </row>
    <row r="6517" customFormat="false" ht="12.75" hidden="false" customHeight="false" outlineLevel="0" collapsed="false">
      <c r="Y6517" s="140"/>
      <c r="Z6517" s="140"/>
    </row>
    <row r="6518" customFormat="false" ht="12.75" hidden="false" customHeight="false" outlineLevel="0" collapsed="false">
      <c r="Y6518" s="140"/>
      <c r="Z6518" s="140"/>
    </row>
    <row r="6519" customFormat="false" ht="12.75" hidden="false" customHeight="false" outlineLevel="0" collapsed="false">
      <c r="Y6519" s="140"/>
      <c r="Z6519" s="140"/>
    </row>
    <row r="6520" customFormat="false" ht="12.75" hidden="false" customHeight="false" outlineLevel="0" collapsed="false">
      <c r="Y6520" s="140"/>
      <c r="Z6520" s="140"/>
    </row>
    <row r="6521" customFormat="false" ht="12.75" hidden="false" customHeight="false" outlineLevel="0" collapsed="false">
      <c r="Y6521" s="140"/>
      <c r="Z6521" s="140"/>
    </row>
    <row r="6522" customFormat="false" ht="12.75" hidden="false" customHeight="false" outlineLevel="0" collapsed="false">
      <c r="Y6522" s="140"/>
      <c r="Z6522" s="140"/>
    </row>
    <row r="6523" customFormat="false" ht="12.75" hidden="false" customHeight="false" outlineLevel="0" collapsed="false">
      <c r="Y6523" s="140"/>
      <c r="Z6523" s="140"/>
    </row>
    <row r="6524" customFormat="false" ht="12.75" hidden="false" customHeight="false" outlineLevel="0" collapsed="false">
      <c r="Y6524" s="140"/>
      <c r="Z6524" s="140"/>
    </row>
    <row r="6525" customFormat="false" ht="12.75" hidden="false" customHeight="false" outlineLevel="0" collapsed="false">
      <c r="Y6525" s="140"/>
      <c r="Z6525" s="140"/>
    </row>
    <row r="6526" customFormat="false" ht="12.75" hidden="false" customHeight="false" outlineLevel="0" collapsed="false">
      <c r="Y6526" s="140"/>
      <c r="Z6526" s="140"/>
    </row>
    <row r="6527" customFormat="false" ht="12.75" hidden="false" customHeight="false" outlineLevel="0" collapsed="false">
      <c r="Y6527" s="140"/>
      <c r="Z6527" s="140"/>
    </row>
    <row r="6528" customFormat="false" ht="12.75" hidden="false" customHeight="false" outlineLevel="0" collapsed="false">
      <c r="Y6528" s="140"/>
      <c r="Z6528" s="140"/>
    </row>
    <row r="6529" customFormat="false" ht="12.75" hidden="false" customHeight="false" outlineLevel="0" collapsed="false">
      <c r="Y6529" s="140"/>
      <c r="Z6529" s="140"/>
    </row>
    <row r="6530" customFormat="false" ht="12.75" hidden="false" customHeight="false" outlineLevel="0" collapsed="false">
      <c r="Y6530" s="140"/>
      <c r="Z6530" s="140"/>
    </row>
    <row r="6531" customFormat="false" ht="12.75" hidden="false" customHeight="false" outlineLevel="0" collapsed="false">
      <c r="Y6531" s="140"/>
      <c r="Z6531" s="140"/>
    </row>
    <row r="6532" customFormat="false" ht="12.75" hidden="false" customHeight="false" outlineLevel="0" collapsed="false">
      <c r="Y6532" s="140"/>
      <c r="Z6532" s="140"/>
    </row>
    <row r="6533" customFormat="false" ht="12.75" hidden="false" customHeight="false" outlineLevel="0" collapsed="false">
      <c r="Y6533" s="140"/>
      <c r="Z6533" s="140"/>
    </row>
    <row r="6534" customFormat="false" ht="12.75" hidden="false" customHeight="false" outlineLevel="0" collapsed="false">
      <c r="Y6534" s="140"/>
      <c r="Z6534" s="140"/>
    </row>
    <row r="6535" customFormat="false" ht="12.75" hidden="false" customHeight="false" outlineLevel="0" collapsed="false">
      <c r="Y6535" s="140"/>
      <c r="Z6535" s="140"/>
    </row>
    <row r="6536" customFormat="false" ht="12.75" hidden="false" customHeight="false" outlineLevel="0" collapsed="false">
      <c r="Y6536" s="140"/>
      <c r="Z6536" s="140"/>
    </row>
    <row r="6537" customFormat="false" ht="12.75" hidden="false" customHeight="false" outlineLevel="0" collapsed="false">
      <c r="Y6537" s="140"/>
      <c r="Z6537" s="140"/>
    </row>
    <row r="6538" customFormat="false" ht="12.75" hidden="false" customHeight="false" outlineLevel="0" collapsed="false">
      <c r="Y6538" s="140"/>
      <c r="Z6538" s="140"/>
    </row>
    <row r="6539" customFormat="false" ht="12.75" hidden="false" customHeight="false" outlineLevel="0" collapsed="false">
      <c r="Y6539" s="140"/>
      <c r="Z6539" s="140"/>
    </row>
    <row r="6540" customFormat="false" ht="12.75" hidden="false" customHeight="false" outlineLevel="0" collapsed="false">
      <c r="Y6540" s="140"/>
      <c r="Z6540" s="140"/>
    </row>
    <row r="6541" customFormat="false" ht="12.75" hidden="false" customHeight="false" outlineLevel="0" collapsed="false">
      <c r="Y6541" s="140"/>
      <c r="Z6541" s="140"/>
    </row>
    <row r="6542" customFormat="false" ht="12.75" hidden="false" customHeight="false" outlineLevel="0" collapsed="false">
      <c r="Y6542" s="140"/>
      <c r="Z6542" s="140"/>
    </row>
    <row r="6543" customFormat="false" ht="12.75" hidden="false" customHeight="false" outlineLevel="0" collapsed="false">
      <c r="Y6543" s="140"/>
      <c r="Z6543" s="140"/>
    </row>
    <row r="6544" customFormat="false" ht="12.75" hidden="false" customHeight="false" outlineLevel="0" collapsed="false">
      <c r="Y6544" s="140"/>
      <c r="Z6544" s="140"/>
    </row>
    <row r="6545" customFormat="false" ht="12.75" hidden="false" customHeight="false" outlineLevel="0" collapsed="false">
      <c r="Y6545" s="140"/>
      <c r="Z6545" s="140"/>
    </row>
    <row r="6546" customFormat="false" ht="12.75" hidden="false" customHeight="false" outlineLevel="0" collapsed="false">
      <c r="Y6546" s="140"/>
      <c r="Z6546" s="140"/>
    </row>
    <row r="6547" customFormat="false" ht="12.75" hidden="false" customHeight="false" outlineLevel="0" collapsed="false">
      <c r="Y6547" s="140"/>
      <c r="Z6547" s="140"/>
    </row>
    <row r="6548" customFormat="false" ht="12.75" hidden="false" customHeight="false" outlineLevel="0" collapsed="false">
      <c r="Y6548" s="140"/>
      <c r="Z6548" s="140"/>
    </row>
    <row r="6549" customFormat="false" ht="12.75" hidden="false" customHeight="false" outlineLevel="0" collapsed="false">
      <c r="Y6549" s="140"/>
      <c r="Z6549" s="140"/>
    </row>
    <row r="6550" customFormat="false" ht="12.75" hidden="false" customHeight="false" outlineLevel="0" collapsed="false">
      <c r="Y6550" s="140"/>
      <c r="Z6550" s="140"/>
    </row>
    <row r="6551" customFormat="false" ht="12.75" hidden="false" customHeight="false" outlineLevel="0" collapsed="false">
      <c r="Y6551" s="140"/>
      <c r="Z6551" s="140"/>
    </row>
    <row r="6552" customFormat="false" ht="12.75" hidden="false" customHeight="false" outlineLevel="0" collapsed="false">
      <c r="Y6552" s="140"/>
      <c r="Z6552" s="140"/>
    </row>
    <row r="6553" customFormat="false" ht="12.75" hidden="false" customHeight="false" outlineLevel="0" collapsed="false">
      <c r="Y6553" s="140"/>
      <c r="Z6553" s="140"/>
    </row>
    <row r="6554" customFormat="false" ht="12.75" hidden="false" customHeight="false" outlineLevel="0" collapsed="false">
      <c r="Y6554" s="140"/>
      <c r="Z6554" s="140"/>
    </row>
    <row r="6555" customFormat="false" ht="12.75" hidden="false" customHeight="false" outlineLevel="0" collapsed="false">
      <c r="Y6555" s="140"/>
      <c r="Z6555" s="140"/>
    </row>
    <row r="6556" customFormat="false" ht="12.75" hidden="false" customHeight="false" outlineLevel="0" collapsed="false">
      <c r="Y6556" s="140"/>
      <c r="Z6556" s="140"/>
    </row>
    <row r="6557" customFormat="false" ht="12.75" hidden="false" customHeight="false" outlineLevel="0" collapsed="false">
      <c r="Y6557" s="140"/>
      <c r="Z6557" s="140"/>
    </row>
    <row r="6558" customFormat="false" ht="12.75" hidden="false" customHeight="false" outlineLevel="0" collapsed="false">
      <c r="Y6558" s="140"/>
      <c r="Z6558" s="140"/>
    </row>
    <row r="6559" customFormat="false" ht="12.75" hidden="false" customHeight="false" outlineLevel="0" collapsed="false">
      <c r="Y6559" s="140"/>
      <c r="Z6559" s="140"/>
    </row>
    <row r="6560" customFormat="false" ht="12.75" hidden="false" customHeight="false" outlineLevel="0" collapsed="false">
      <c r="Y6560" s="140"/>
      <c r="Z6560" s="140"/>
    </row>
    <row r="6561" customFormat="false" ht="12.75" hidden="false" customHeight="false" outlineLevel="0" collapsed="false">
      <c r="Y6561" s="140"/>
      <c r="Z6561" s="140"/>
    </row>
    <row r="6562" customFormat="false" ht="12.75" hidden="false" customHeight="false" outlineLevel="0" collapsed="false">
      <c r="Y6562" s="140"/>
      <c r="Z6562" s="140"/>
    </row>
    <row r="6563" customFormat="false" ht="12.75" hidden="false" customHeight="false" outlineLevel="0" collapsed="false">
      <c r="Y6563" s="140"/>
      <c r="Z6563" s="140"/>
    </row>
    <row r="6564" customFormat="false" ht="12.75" hidden="false" customHeight="false" outlineLevel="0" collapsed="false">
      <c r="Y6564" s="140"/>
      <c r="Z6564" s="140"/>
    </row>
    <row r="6565" customFormat="false" ht="12.75" hidden="false" customHeight="false" outlineLevel="0" collapsed="false">
      <c r="Y6565" s="140"/>
      <c r="Z6565" s="140"/>
    </row>
    <row r="6566" customFormat="false" ht="12.75" hidden="false" customHeight="false" outlineLevel="0" collapsed="false">
      <c r="Y6566" s="140"/>
      <c r="Z6566" s="140"/>
    </row>
    <row r="6567" customFormat="false" ht="12.75" hidden="false" customHeight="false" outlineLevel="0" collapsed="false">
      <c r="Y6567" s="140"/>
      <c r="Z6567" s="140"/>
    </row>
    <row r="6568" customFormat="false" ht="12.75" hidden="false" customHeight="false" outlineLevel="0" collapsed="false">
      <c r="Y6568" s="140"/>
      <c r="Z6568" s="140"/>
    </row>
    <row r="6569" customFormat="false" ht="12.75" hidden="false" customHeight="false" outlineLevel="0" collapsed="false">
      <c r="Y6569" s="140"/>
      <c r="Z6569" s="140"/>
    </row>
    <row r="6570" customFormat="false" ht="12.75" hidden="false" customHeight="false" outlineLevel="0" collapsed="false">
      <c r="Y6570" s="140"/>
      <c r="Z6570" s="140"/>
    </row>
    <row r="6571" customFormat="false" ht="12.75" hidden="false" customHeight="false" outlineLevel="0" collapsed="false">
      <c r="Y6571" s="140"/>
      <c r="Z6571" s="140"/>
    </row>
    <row r="6572" customFormat="false" ht="12.75" hidden="false" customHeight="false" outlineLevel="0" collapsed="false">
      <c r="Y6572" s="140"/>
      <c r="Z6572" s="140"/>
    </row>
    <row r="6573" customFormat="false" ht="12.75" hidden="false" customHeight="false" outlineLevel="0" collapsed="false">
      <c r="Y6573" s="140"/>
      <c r="Z6573" s="140"/>
    </row>
    <row r="6574" customFormat="false" ht="12.75" hidden="false" customHeight="false" outlineLevel="0" collapsed="false">
      <c r="Y6574" s="140"/>
      <c r="Z6574" s="140"/>
    </row>
    <row r="6575" customFormat="false" ht="12.75" hidden="false" customHeight="false" outlineLevel="0" collapsed="false">
      <c r="Y6575" s="140"/>
      <c r="Z6575" s="140"/>
    </row>
    <row r="6576" customFormat="false" ht="12.75" hidden="false" customHeight="false" outlineLevel="0" collapsed="false">
      <c r="Y6576" s="140"/>
      <c r="Z6576" s="140"/>
    </row>
    <row r="6577" customFormat="false" ht="12.75" hidden="false" customHeight="false" outlineLevel="0" collapsed="false">
      <c r="Y6577" s="140"/>
      <c r="Z6577" s="140"/>
    </row>
    <row r="6578" customFormat="false" ht="12.75" hidden="false" customHeight="false" outlineLevel="0" collapsed="false">
      <c r="Y6578" s="140"/>
      <c r="Z6578" s="140"/>
    </row>
    <row r="6579" customFormat="false" ht="12.75" hidden="false" customHeight="false" outlineLevel="0" collapsed="false">
      <c r="Y6579" s="140"/>
      <c r="Z6579" s="140"/>
    </row>
    <row r="6580" customFormat="false" ht="12.75" hidden="false" customHeight="false" outlineLevel="0" collapsed="false">
      <c r="Y6580" s="140"/>
      <c r="Z6580" s="140"/>
    </row>
    <row r="6581" customFormat="false" ht="12.75" hidden="false" customHeight="false" outlineLevel="0" collapsed="false">
      <c r="Y6581" s="140"/>
      <c r="Z6581" s="140"/>
    </row>
    <row r="6582" customFormat="false" ht="12.75" hidden="false" customHeight="false" outlineLevel="0" collapsed="false">
      <c r="Y6582" s="140"/>
      <c r="Z6582" s="140"/>
    </row>
    <row r="6583" customFormat="false" ht="12.75" hidden="false" customHeight="false" outlineLevel="0" collapsed="false">
      <c r="Y6583" s="140"/>
      <c r="Z6583" s="140"/>
    </row>
    <row r="6584" customFormat="false" ht="12.75" hidden="false" customHeight="false" outlineLevel="0" collapsed="false">
      <c r="Y6584" s="140"/>
      <c r="Z6584" s="140"/>
    </row>
    <row r="6585" customFormat="false" ht="12.75" hidden="false" customHeight="false" outlineLevel="0" collapsed="false">
      <c r="Y6585" s="140"/>
      <c r="Z6585" s="140"/>
    </row>
    <row r="6586" customFormat="false" ht="12.75" hidden="false" customHeight="false" outlineLevel="0" collapsed="false">
      <c r="Y6586" s="140"/>
      <c r="Z6586" s="140"/>
    </row>
    <row r="6587" customFormat="false" ht="12.75" hidden="false" customHeight="false" outlineLevel="0" collapsed="false">
      <c r="Y6587" s="140"/>
      <c r="Z6587" s="140"/>
    </row>
    <row r="6588" customFormat="false" ht="12.75" hidden="false" customHeight="false" outlineLevel="0" collapsed="false">
      <c r="Y6588" s="140"/>
      <c r="Z6588" s="140"/>
    </row>
    <row r="6589" customFormat="false" ht="12.75" hidden="false" customHeight="false" outlineLevel="0" collapsed="false">
      <c r="Y6589" s="140"/>
      <c r="Z6589" s="140"/>
    </row>
    <row r="6590" customFormat="false" ht="12.75" hidden="false" customHeight="false" outlineLevel="0" collapsed="false">
      <c r="Y6590" s="140"/>
      <c r="Z6590" s="140"/>
    </row>
    <row r="6591" customFormat="false" ht="12.75" hidden="false" customHeight="false" outlineLevel="0" collapsed="false">
      <c r="Y6591" s="140"/>
      <c r="Z6591" s="140"/>
    </row>
    <row r="6592" customFormat="false" ht="12.75" hidden="false" customHeight="false" outlineLevel="0" collapsed="false">
      <c r="Y6592" s="140"/>
      <c r="Z6592" s="140"/>
    </row>
    <row r="6593" customFormat="false" ht="12.75" hidden="false" customHeight="false" outlineLevel="0" collapsed="false">
      <c r="Y6593" s="140"/>
      <c r="Z6593" s="140"/>
    </row>
    <row r="6594" customFormat="false" ht="12.75" hidden="false" customHeight="false" outlineLevel="0" collapsed="false">
      <c r="Y6594" s="140"/>
      <c r="Z6594" s="140"/>
    </row>
    <row r="6595" customFormat="false" ht="12.75" hidden="false" customHeight="false" outlineLevel="0" collapsed="false">
      <c r="Y6595" s="140"/>
      <c r="Z6595" s="140"/>
    </row>
    <row r="6596" customFormat="false" ht="12.75" hidden="false" customHeight="false" outlineLevel="0" collapsed="false">
      <c r="Y6596" s="140"/>
      <c r="Z6596" s="140"/>
    </row>
    <row r="6597" customFormat="false" ht="12.75" hidden="false" customHeight="false" outlineLevel="0" collapsed="false">
      <c r="Y6597" s="140"/>
      <c r="Z6597" s="140"/>
    </row>
    <row r="6598" customFormat="false" ht="12.75" hidden="false" customHeight="false" outlineLevel="0" collapsed="false">
      <c r="Y6598" s="140"/>
      <c r="Z6598" s="140"/>
    </row>
    <row r="6599" customFormat="false" ht="12.75" hidden="false" customHeight="false" outlineLevel="0" collapsed="false">
      <c r="Y6599" s="140"/>
      <c r="Z6599" s="140"/>
    </row>
    <row r="6600" customFormat="false" ht="12.75" hidden="false" customHeight="false" outlineLevel="0" collapsed="false">
      <c r="Y6600" s="140"/>
      <c r="Z6600" s="140"/>
    </row>
    <row r="6601" customFormat="false" ht="12.75" hidden="false" customHeight="false" outlineLevel="0" collapsed="false">
      <c r="Y6601" s="140"/>
      <c r="Z6601" s="140"/>
    </row>
    <row r="6602" customFormat="false" ht="12.75" hidden="false" customHeight="false" outlineLevel="0" collapsed="false">
      <c r="Y6602" s="140"/>
      <c r="Z6602" s="140"/>
    </row>
    <row r="6603" customFormat="false" ht="12.75" hidden="false" customHeight="false" outlineLevel="0" collapsed="false">
      <c r="Y6603" s="140"/>
      <c r="Z6603" s="140"/>
    </row>
    <row r="6604" customFormat="false" ht="12.75" hidden="false" customHeight="false" outlineLevel="0" collapsed="false">
      <c r="Y6604" s="140"/>
      <c r="Z6604" s="140"/>
    </row>
    <row r="6605" customFormat="false" ht="12.75" hidden="false" customHeight="false" outlineLevel="0" collapsed="false">
      <c r="Y6605" s="140"/>
      <c r="Z6605" s="140"/>
    </row>
    <row r="6606" customFormat="false" ht="12.75" hidden="false" customHeight="false" outlineLevel="0" collapsed="false">
      <c r="Y6606" s="140"/>
      <c r="Z6606" s="140"/>
    </row>
    <row r="6607" customFormat="false" ht="12.75" hidden="false" customHeight="false" outlineLevel="0" collapsed="false">
      <c r="Y6607" s="140"/>
      <c r="Z6607" s="140"/>
    </row>
    <row r="6608" customFormat="false" ht="12.75" hidden="false" customHeight="false" outlineLevel="0" collapsed="false">
      <c r="Y6608" s="140"/>
      <c r="Z6608" s="140"/>
    </row>
    <row r="6609" customFormat="false" ht="12.75" hidden="false" customHeight="false" outlineLevel="0" collapsed="false">
      <c r="Y6609" s="140"/>
      <c r="Z6609" s="140"/>
    </row>
    <row r="6610" customFormat="false" ht="12.75" hidden="false" customHeight="false" outlineLevel="0" collapsed="false">
      <c r="Y6610" s="140"/>
      <c r="Z6610" s="140"/>
    </row>
    <row r="6611" customFormat="false" ht="12.75" hidden="false" customHeight="false" outlineLevel="0" collapsed="false">
      <c r="Y6611" s="140"/>
      <c r="Z6611" s="140"/>
    </row>
    <row r="6612" customFormat="false" ht="12.75" hidden="false" customHeight="false" outlineLevel="0" collapsed="false">
      <c r="Y6612" s="140"/>
      <c r="Z6612" s="140"/>
    </row>
    <row r="6613" customFormat="false" ht="12.75" hidden="false" customHeight="false" outlineLevel="0" collapsed="false">
      <c r="Y6613" s="140"/>
      <c r="Z6613" s="140"/>
    </row>
    <row r="6614" customFormat="false" ht="12.75" hidden="false" customHeight="false" outlineLevel="0" collapsed="false">
      <c r="Y6614" s="140"/>
      <c r="Z6614" s="140"/>
    </row>
    <row r="6615" customFormat="false" ht="12.75" hidden="false" customHeight="false" outlineLevel="0" collapsed="false">
      <c r="Y6615" s="140"/>
      <c r="Z6615" s="140"/>
    </row>
    <row r="6616" customFormat="false" ht="12.75" hidden="false" customHeight="false" outlineLevel="0" collapsed="false">
      <c r="Y6616" s="140"/>
      <c r="Z6616" s="140"/>
    </row>
    <row r="6617" customFormat="false" ht="12.75" hidden="false" customHeight="false" outlineLevel="0" collapsed="false">
      <c r="Y6617" s="140"/>
      <c r="Z6617" s="140"/>
    </row>
    <row r="6618" customFormat="false" ht="12.75" hidden="false" customHeight="false" outlineLevel="0" collapsed="false">
      <c r="Y6618" s="140"/>
      <c r="Z6618" s="140"/>
    </row>
    <row r="6619" customFormat="false" ht="12.75" hidden="false" customHeight="false" outlineLevel="0" collapsed="false">
      <c r="Y6619" s="140"/>
      <c r="Z6619" s="140"/>
    </row>
    <row r="6620" customFormat="false" ht="12.75" hidden="false" customHeight="false" outlineLevel="0" collapsed="false">
      <c r="Y6620" s="140"/>
      <c r="Z6620" s="140"/>
    </row>
    <row r="6621" customFormat="false" ht="12.75" hidden="false" customHeight="false" outlineLevel="0" collapsed="false">
      <c r="Y6621" s="140"/>
      <c r="Z6621" s="140"/>
    </row>
    <row r="6622" customFormat="false" ht="12.75" hidden="false" customHeight="false" outlineLevel="0" collapsed="false">
      <c r="Y6622" s="140"/>
      <c r="Z6622" s="140"/>
    </row>
    <row r="6623" customFormat="false" ht="12.75" hidden="false" customHeight="false" outlineLevel="0" collapsed="false">
      <c r="Y6623" s="140"/>
      <c r="Z6623" s="140"/>
    </row>
    <row r="6624" customFormat="false" ht="12.75" hidden="false" customHeight="false" outlineLevel="0" collapsed="false">
      <c r="Y6624" s="140"/>
      <c r="Z6624" s="140"/>
    </row>
    <row r="6625" customFormat="false" ht="12.75" hidden="false" customHeight="false" outlineLevel="0" collapsed="false">
      <c r="Y6625" s="140"/>
      <c r="Z6625" s="140"/>
    </row>
    <row r="6626" customFormat="false" ht="12.75" hidden="false" customHeight="false" outlineLevel="0" collapsed="false">
      <c r="Y6626" s="140"/>
      <c r="Z6626" s="140"/>
    </row>
    <row r="6627" customFormat="false" ht="12.75" hidden="false" customHeight="false" outlineLevel="0" collapsed="false">
      <c r="Y6627" s="140"/>
      <c r="Z6627" s="140"/>
    </row>
    <row r="6628" customFormat="false" ht="12.75" hidden="false" customHeight="false" outlineLevel="0" collapsed="false">
      <c r="Y6628" s="140"/>
      <c r="Z6628" s="140"/>
    </row>
    <row r="6629" customFormat="false" ht="12.75" hidden="false" customHeight="false" outlineLevel="0" collapsed="false">
      <c r="Y6629" s="140"/>
      <c r="Z6629" s="140"/>
    </row>
    <row r="6630" customFormat="false" ht="12.75" hidden="false" customHeight="false" outlineLevel="0" collapsed="false">
      <c r="Y6630" s="140"/>
      <c r="Z6630" s="140"/>
    </row>
    <row r="6631" customFormat="false" ht="12.75" hidden="false" customHeight="false" outlineLevel="0" collapsed="false">
      <c r="Y6631" s="140"/>
      <c r="Z6631" s="140"/>
    </row>
    <row r="6632" customFormat="false" ht="12.75" hidden="false" customHeight="false" outlineLevel="0" collapsed="false">
      <c r="Y6632" s="140"/>
      <c r="Z6632" s="140"/>
    </row>
    <row r="6633" customFormat="false" ht="12.75" hidden="false" customHeight="false" outlineLevel="0" collapsed="false">
      <c r="Y6633" s="140"/>
      <c r="Z6633" s="140"/>
    </row>
    <row r="6634" customFormat="false" ht="12.75" hidden="false" customHeight="false" outlineLevel="0" collapsed="false">
      <c r="Y6634" s="140"/>
      <c r="Z6634" s="140"/>
    </row>
    <row r="6635" customFormat="false" ht="12.75" hidden="false" customHeight="false" outlineLevel="0" collapsed="false">
      <c r="Y6635" s="140"/>
      <c r="Z6635" s="140"/>
    </row>
    <row r="6636" customFormat="false" ht="12.75" hidden="false" customHeight="false" outlineLevel="0" collapsed="false">
      <c r="Y6636" s="140"/>
      <c r="Z6636" s="140"/>
    </row>
    <row r="6637" customFormat="false" ht="12.75" hidden="false" customHeight="false" outlineLevel="0" collapsed="false">
      <c r="Y6637" s="140"/>
      <c r="Z6637" s="140"/>
    </row>
    <row r="6638" customFormat="false" ht="12.75" hidden="false" customHeight="false" outlineLevel="0" collapsed="false">
      <c r="Y6638" s="140"/>
      <c r="Z6638" s="140"/>
    </row>
    <row r="6639" customFormat="false" ht="12.75" hidden="false" customHeight="false" outlineLevel="0" collapsed="false">
      <c r="Y6639" s="140"/>
      <c r="Z6639" s="140"/>
    </row>
    <row r="6640" customFormat="false" ht="12.75" hidden="false" customHeight="false" outlineLevel="0" collapsed="false">
      <c r="Y6640" s="140"/>
      <c r="Z6640" s="140"/>
    </row>
    <row r="6641" customFormat="false" ht="12.75" hidden="false" customHeight="false" outlineLevel="0" collapsed="false">
      <c r="Y6641" s="140"/>
      <c r="Z6641" s="140"/>
    </row>
    <row r="6642" customFormat="false" ht="12.75" hidden="false" customHeight="false" outlineLevel="0" collapsed="false">
      <c r="Y6642" s="140"/>
      <c r="Z6642" s="140"/>
    </row>
    <row r="6643" customFormat="false" ht="12.75" hidden="false" customHeight="false" outlineLevel="0" collapsed="false">
      <c r="Y6643" s="140"/>
      <c r="Z6643" s="140"/>
    </row>
    <row r="6644" customFormat="false" ht="12.75" hidden="false" customHeight="false" outlineLevel="0" collapsed="false">
      <c r="Y6644" s="140"/>
      <c r="Z6644" s="140"/>
    </row>
    <row r="6645" customFormat="false" ht="12.75" hidden="false" customHeight="false" outlineLevel="0" collapsed="false">
      <c r="Y6645" s="140"/>
      <c r="Z6645" s="140"/>
    </row>
    <row r="6646" customFormat="false" ht="12.75" hidden="false" customHeight="false" outlineLevel="0" collapsed="false">
      <c r="Y6646" s="140"/>
      <c r="Z6646" s="140"/>
    </row>
    <row r="6647" customFormat="false" ht="12.75" hidden="false" customHeight="false" outlineLevel="0" collapsed="false">
      <c r="Y6647" s="140"/>
      <c r="Z6647" s="140"/>
    </row>
    <row r="6648" customFormat="false" ht="12.75" hidden="false" customHeight="false" outlineLevel="0" collapsed="false">
      <c r="Y6648" s="140"/>
      <c r="Z6648" s="140"/>
    </row>
    <row r="6649" customFormat="false" ht="12.75" hidden="false" customHeight="false" outlineLevel="0" collapsed="false">
      <c r="Y6649" s="140"/>
      <c r="Z6649" s="140"/>
    </row>
    <row r="6650" customFormat="false" ht="12.75" hidden="false" customHeight="false" outlineLevel="0" collapsed="false">
      <c r="Y6650" s="140"/>
      <c r="Z6650" s="140"/>
    </row>
    <row r="6651" customFormat="false" ht="12.75" hidden="false" customHeight="false" outlineLevel="0" collapsed="false">
      <c r="Y6651" s="140"/>
      <c r="Z6651" s="140"/>
    </row>
    <row r="6652" customFormat="false" ht="12.75" hidden="false" customHeight="false" outlineLevel="0" collapsed="false">
      <c r="Y6652" s="140"/>
      <c r="Z6652" s="140"/>
    </row>
    <row r="6653" customFormat="false" ht="12.75" hidden="false" customHeight="false" outlineLevel="0" collapsed="false">
      <c r="Y6653" s="140"/>
      <c r="Z6653" s="140"/>
    </row>
    <row r="6654" customFormat="false" ht="12.75" hidden="false" customHeight="false" outlineLevel="0" collapsed="false">
      <c r="Y6654" s="140"/>
      <c r="Z6654" s="140"/>
    </row>
    <row r="6655" customFormat="false" ht="12.75" hidden="false" customHeight="false" outlineLevel="0" collapsed="false">
      <c r="Y6655" s="140"/>
      <c r="Z6655" s="140"/>
    </row>
    <row r="6656" customFormat="false" ht="12.75" hidden="false" customHeight="false" outlineLevel="0" collapsed="false">
      <c r="Y6656" s="140"/>
      <c r="Z6656" s="140"/>
    </row>
    <row r="6657" customFormat="false" ht="12.75" hidden="false" customHeight="false" outlineLevel="0" collapsed="false">
      <c r="Y6657" s="140"/>
      <c r="Z6657" s="140"/>
    </row>
    <row r="6658" customFormat="false" ht="12.75" hidden="false" customHeight="false" outlineLevel="0" collapsed="false">
      <c r="Y6658" s="140"/>
      <c r="Z6658" s="140"/>
    </row>
    <row r="6659" customFormat="false" ht="12.75" hidden="false" customHeight="false" outlineLevel="0" collapsed="false">
      <c r="Y6659" s="140"/>
      <c r="Z6659" s="140"/>
    </row>
    <row r="6660" customFormat="false" ht="12.75" hidden="false" customHeight="false" outlineLevel="0" collapsed="false">
      <c r="Y6660" s="140"/>
      <c r="Z6660" s="140"/>
    </row>
    <row r="6661" customFormat="false" ht="12.75" hidden="false" customHeight="false" outlineLevel="0" collapsed="false">
      <c r="Y6661" s="140"/>
      <c r="Z6661" s="140"/>
    </row>
    <row r="6662" customFormat="false" ht="12.75" hidden="false" customHeight="false" outlineLevel="0" collapsed="false">
      <c r="Y6662" s="140"/>
      <c r="Z6662" s="140"/>
    </row>
    <row r="6663" customFormat="false" ht="12.75" hidden="false" customHeight="false" outlineLevel="0" collapsed="false">
      <c r="Y6663" s="140"/>
      <c r="Z6663" s="140"/>
    </row>
    <row r="6664" customFormat="false" ht="12.75" hidden="false" customHeight="false" outlineLevel="0" collapsed="false">
      <c r="Y6664" s="140"/>
      <c r="Z6664" s="140"/>
    </row>
    <row r="6665" customFormat="false" ht="12.75" hidden="false" customHeight="false" outlineLevel="0" collapsed="false">
      <c r="Y6665" s="140"/>
      <c r="Z6665" s="140"/>
    </row>
    <row r="6666" customFormat="false" ht="12.75" hidden="false" customHeight="false" outlineLevel="0" collapsed="false">
      <c r="Y6666" s="140"/>
      <c r="Z6666" s="140"/>
    </row>
    <row r="6667" customFormat="false" ht="12.75" hidden="false" customHeight="false" outlineLevel="0" collapsed="false">
      <c r="Y6667" s="140"/>
      <c r="Z6667" s="140"/>
    </row>
    <row r="6668" customFormat="false" ht="12.75" hidden="false" customHeight="false" outlineLevel="0" collapsed="false">
      <c r="Y6668" s="140"/>
      <c r="Z6668" s="140"/>
    </row>
    <row r="6669" customFormat="false" ht="12.75" hidden="false" customHeight="false" outlineLevel="0" collapsed="false">
      <c r="Y6669" s="140"/>
      <c r="Z6669" s="140"/>
    </row>
    <row r="6670" customFormat="false" ht="12.75" hidden="false" customHeight="false" outlineLevel="0" collapsed="false">
      <c r="Y6670" s="140"/>
      <c r="Z6670" s="140"/>
    </row>
    <row r="6671" customFormat="false" ht="12.75" hidden="false" customHeight="false" outlineLevel="0" collapsed="false">
      <c r="Y6671" s="140"/>
      <c r="Z6671" s="140"/>
    </row>
    <row r="6672" customFormat="false" ht="12.75" hidden="false" customHeight="false" outlineLevel="0" collapsed="false">
      <c r="Y6672" s="140"/>
      <c r="Z6672" s="140"/>
    </row>
    <row r="6673" customFormat="false" ht="12.75" hidden="false" customHeight="false" outlineLevel="0" collapsed="false">
      <c r="Y6673" s="140"/>
      <c r="Z6673" s="140"/>
    </row>
    <row r="6674" customFormat="false" ht="12.75" hidden="false" customHeight="false" outlineLevel="0" collapsed="false">
      <c r="Y6674" s="140"/>
      <c r="Z6674" s="140"/>
    </row>
    <row r="6675" customFormat="false" ht="12.75" hidden="false" customHeight="false" outlineLevel="0" collapsed="false">
      <c r="Y6675" s="140"/>
      <c r="Z6675" s="140"/>
    </row>
    <row r="6676" customFormat="false" ht="12.75" hidden="false" customHeight="false" outlineLevel="0" collapsed="false">
      <c r="Y6676" s="140"/>
      <c r="Z6676" s="140"/>
    </row>
    <row r="6677" customFormat="false" ht="12.75" hidden="false" customHeight="false" outlineLevel="0" collapsed="false">
      <c r="Y6677" s="140"/>
      <c r="Z6677" s="140"/>
    </row>
    <row r="6678" customFormat="false" ht="12.75" hidden="false" customHeight="false" outlineLevel="0" collapsed="false">
      <c r="Y6678" s="140"/>
      <c r="Z6678" s="140"/>
    </row>
    <row r="6679" customFormat="false" ht="12.75" hidden="false" customHeight="false" outlineLevel="0" collapsed="false">
      <c r="Y6679" s="140"/>
      <c r="Z6679" s="140"/>
    </row>
    <row r="6680" customFormat="false" ht="12.75" hidden="false" customHeight="false" outlineLevel="0" collapsed="false">
      <c r="Y6680" s="140"/>
      <c r="Z6680" s="140"/>
    </row>
    <row r="6681" customFormat="false" ht="12.75" hidden="false" customHeight="false" outlineLevel="0" collapsed="false">
      <c r="Y6681" s="140"/>
      <c r="Z6681" s="140"/>
    </row>
    <row r="6682" customFormat="false" ht="12.75" hidden="false" customHeight="false" outlineLevel="0" collapsed="false">
      <c r="Y6682" s="140"/>
      <c r="Z6682" s="140"/>
    </row>
    <row r="6683" customFormat="false" ht="12.75" hidden="false" customHeight="false" outlineLevel="0" collapsed="false">
      <c r="Y6683" s="140"/>
      <c r="Z6683" s="140"/>
    </row>
    <row r="6684" customFormat="false" ht="12.75" hidden="false" customHeight="false" outlineLevel="0" collapsed="false">
      <c r="Y6684" s="140"/>
      <c r="Z6684" s="140"/>
    </row>
    <row r="6685" customFormat="false" ht="12.75" hidden="false" customHeight="false" outlineLevel="0" collapsed="false">
      <c r="Y6685" s="140"/>
      <c r="Z6685" s="140"/>
    </row>
    <row r="6686" customFormat="false" ht="12.75" hidden="false" customHeight="false" outlineLevel="0" collapsed="false">
      <c r="Y6686" s="140"/>
      <c r="Z6686" s="140"/>
    </row>
    <row r="6687" customFormat="false" ht="12.75" hidden="false" customHeight="false" outlineLevel="0" collapsed="false">
      <c r="Y6687" s="140"/>
      <c r="Z6687" s="140"/>
    </row>
    <row r="6688" customFormat="false" ht="12.75" hidden="false" customHeight="false" outlineLevel="0" collapsed="false">
      <c r="Y6688" s="140"/>
      <c r="Z6688" s="140"/>
    </row>
    <row r="6689" customFormat="false" ht="12.75" hidden="false" customHeight="false" outlineLevel="0" collapsed="false">
      <c r="Y6689" s="140"/>
      <c r="Z6689" s="140"/>
    </row>
    <row r="6690" customFormat="false" ht="12.75" hidden="false" customHeight="false" outlineLevel="0" collapsed="false">
      <c r="Y6690" s="140"/>
      <c r="Z6690" s="140"/>
    </row>
    <row r="6691" customFormat="false" ht="12.75" hidden="false" customHeight="false" outlineLevel="0" collapsed="false">
      <c r="Y6691" s="140"/>
      <c r="Z6691" s="140"/>
    </row>
    <row r="6692" customFormat="false" ht="12.75" hidden="false" customHeight="false" outlineLevel="0" collapsed="false">
      <c r="Y6692" s="140"/>
      <c r="Z6692" s="140"/>
    </row>
    <row r="6693" customFormat="false" ht="12.75" hidden="false" customHeight="false" outlineLevel="0" collapsed="false">
      <c r="Y6693" s="140"/>
      <c r="Z6693" s="140"/>
    </row>
    <row r="6694" customFormat="false" ht="12.75" hidden="false" customHeight="false" outlineLevel="0" collapsed="false">
      <c r="Y6694" s="140"/>
      <c r="Z6694" s="140"/>
    </row>
    <row r="6695" customFormat="false" ht="12.75" hidden="false" customHeight="false" outlineLevel="0" collapsed="false">
      <c r="Y6695" s="140"/>
      <c r="Z6695" s="140"/>
    </row>
    <row r="6696" customFormat="false" ht="12.75" hidden="false" customHeight="false" outlineLevel="0" collapsed="false">
      <c r="Y6696" s="140"/>
      <c r="Z6696" s="140"/>
    </row>
    <row r="6697" customFormat="false" ht="12.75" hidden="false" customHeight="false" outlineLevel="0" collapsed="false">
      <c r="Y6697" s="140"/>
      <c r="Z6697" s="140"/>
    </row>
    <row r="6698" customFormat="false" ht="12.75" hidden="false" customHeight="false" outlineLevel="0" collapsed="false">
      <c r="Y6698" s="140"/>
      <c r="Z6698" s="140"/>
    </row>
    <row r="6699" customFormat="false" ht="12.75" hidden="false" customHeight="false" outlineLevel="0" collapsed="false">
      <c r="Y6699" s="140"/>
      <c r="Z6699" s="140"/>
    </row>
    <row r="6700" customFormat="false" ht="12.75" hidden="false" customHeight="false" outlineLevel="0" collapsed="false">
      <c r="Y6700" s="140"/>
      <c r="Z6700" s="140"/>
    </row>
    <row r="6701" customFormat="false" ht="12.75" hidden="false" customHeight="false" outlineLevel="0" collapsed="false">
      <c r="Y6701" s="140"/>
      <c r="Z6701" s="140"/>
    </row>
    <row r="6702" customFormat="false" ht="12.75" hidden="false" customHeight="false" outlineLevel="0" collapsed="false">
      <c r="Y6702" s="140"/>
      <c r="Z6702" s="140"/>
    </row>
    <row r="6703" customFormat="false" ht="12.75" hidden="false" customHeight="false" outlineLevel="0" collapsed="false">
      <c r="Y6703" s="140"/>
      <c r="Z6703" s="140"/>
    </row>
    <row r="6704" customFormat="false" ht="12.75" hidden="false" customHeight="false" outlineLevel="0" collapsed="false">
      <c r="Y6704" s="140"/>
      <c r="Z6704" s="140"/>
    </row>
    <row r="6705" customFormat="false" ht="12.75" hidden="false" customHeight="false" outlineLevel="0" collapsed="false">
      <c r="Y6705" s="140"/>
      <c r="Z6705" s="140"/>
    </row>
    <row r="6706" customFormat="false" ht="12.75" hidden="false" customHeight="false" outlineLevel="0" collapsed="false">
      <c r="Y6706" s="140"/>
      <c r="Z6706" s="140"/>
    </row>
    <row r="6707" customFormat="false" ht="12.75" hidden="false" customHeight="false" outlineLevel="0" collapsed="false">
      <c r="Y6707" s="140"/>
      <c r="Z6707" s="140"/>
    </row>
    <row r="6708" customFormat="false" ht="12.75" hidden="false" customHeight="false" outlineLevel="0" collapsed="false">
      <c r="Y6708" s="140"/>
      <c r="Z6708" s="140"/>
    </row>
    <row r="6709" customFormat="false" ht="12.75" hidden="false" customHeight="false" outlineLevel="0" collapsed="false">
      <c r="Y6709" s="140"/>
      <c r="Z6709" s="140"/>
    </row>
    <row r="6710" customFormat="false" ht="12.75" hidden="false" customHeight="false" outlineLevel="0" collapsed="false">
      <c r="Y6710" s="140"/>
      <c r="Z6710" s="140"/>
    </row>
    <row r="6711" customFormat="false" ht="12.75" hidden="false" customHeight="false" outlineLevel="0" collapsed="false">
      <c r="Y6711" s="140"/>
      <c r="Z6711" s="140"/>
    </row>
    <row r="6712" customFormat="false" ht="12.75" hidden="false" customHeight="false" outlineLevel="0" collapsed="false">
      <c r="Y6712" s="140"/>
      <c r="Z6712" s="140"/>
    </row>
    <row r="6713" customFormat="false" ht="12.75" hidden="false" customHeight="false" outlineLevel="0" collapsed="false">
      <c r="Y6713" s="140"/>
      <c r="Z6713" s="140"/>
    </row>
    <row r="6714" customFormat="false" ht="12.75" hidden="false" customHeight="false" outlineLevel="0" collapsed="false">
      <c r="Y6714" s="140"/>
      <c r="Z6714" s="140"/>
    </row>
    <row r="6715" customFormat="false" ht="12.75" hidden="false" customHeight="false" outlineLevel="0" collapsed="false">
      <c r="Y6715" s="140"/>
      <c r="Z6715" s="140"/>
    </row>
    <row r="6716" customFormat="false" ht="12.75" hidden="false" customHeight="false" outlineLevel="0" collapsed="false">
      <c r="Y6716" s="140"/>
      <c r="Z6716" s="140"/>
    </row>
    <row r="6717" customFormat="false" ht="12.75" hidden="false" customHeight="false" outlineLevel="0" collapsed="false">
      <c r="Y6717" s="140"/>
      <c r="Z6717" s="140"/>
    </row>
    <row r="6718" customFormat="false" ht="12.75" hidden="false" customHeight="false" outlineLevel="0" collapsed="false">
      <c r="Y6718" s="140"/>
      <c r="Z6718" s="140"/>
    </row>
    <row r="6719" customFormat="false" ht="12.75" hidden="false" customHeight="false" outlineLevel="0" collapsed="false">
      <c r="Y6719" s="140"/>
      <c r="Z6719" s="140"/>
    </row>
    <row r="6720" customFormat="false" ht="12.75" hidden="false" customHeight="false" outlineLevel="0" collapsed="false">
      <c r="Y6720" s="140"/>
      <c r="Z6720" s="140"/>
    </row>
    <row r="6721" customFormat="false" ht="12.75" hidden="false" customHeight="false" outlineLevel="0" collapsed="false">
      <c r="Y6721" s="140"/>
      <c r="Z6721" s="140"/>
    </row>
    <row r="6722" customFormat="false" ht="12.75" hidden="false" customHeight="false" outlineLevel="0" collapsed="false">
      <c r="Y6722" s="140"/>
      <c r="Z6722" s="140"/>
    </row>
    <row r="6723" customFormat="false" ht="12.75" hidden="false" customHeight="false" outlineLevel="0" collapsed="false">
      <c r="Y6723" s="140"/>
      <c r="Z6723" s="140"/>
    </row>
    <row r="6724" customFormat="false" ht="12.75" hidden="false" customHeight="false" outlineLevel="0" collapsed="false">
      <c r="Y6724" s="140"/>
      <c r="Z6724" s="140"/>
    </row>
    <row r="6725" customFormat="false" ht="12.75" hidden="false" customHeight="false" outlineLevel="0" collapsed="false">
      <c r="Y6725" s="140"/>
      <c r="Z6725" s="140"/>
    </row>
    <row r="6726" customFormat="false" ht="12.75" hidden="false" customHeight="false" outlineLevel="0" collapsed="false">
      <c r="Y6726" s="140"/>
      <c r="Z6726" s="140"/>
    </row>
    <row r="6727" customFormat="false" ht="12.75" hidden="false" customHeight="false" outlineLevel="0" collapsed="false">
      <c r="Y6727" s="140"/>
      <c r="Z6727" s="140"/>
    </row>
    <row r="6728" customFormat="false" ht="12.75" hidden="false" customHeight="false" outlineLevel="0" collapsed="false">
      <c r="Y6728" s="140"/>
      <c r="Z6728" s="140"/>
    </row>
    <row r="6729" customFormat="false" ht="12.75" hidden="false" customHeight="false" outlineLevel="0" collapsed="false">
      <c r="Y6729" s="140"/>
      <c r="Z6729" s="140"/>
    </row>
    <row r="6730" customFormat="false" ht="12.75" hidden="false" customHeight="false" outlineLevel="0" collapsed="false">
      <c r="Y6730" s="140"/>
      <c r="Z6730" s="140"/>
    </row>
    <row r="6731" customFormat="false" ht="12.75" hidden="false" customHeight="false" outlineLevel="0" collapsed="false">
      <c r="Y6731" s="140"/>
      <c r="Z6731" s="140"/>
    </row>
    <row r="6732" customFormat="false" ht="12.75" hidden="false" customHeight="false" outlineLevel="0" collapsed="false">
      <c r="Y6732" s="140"/>
      <c r="Z6732" s="140"/>
    </row>
    <row r="6733" customFormat="false" ht="12.75" hidden="false" customHeight="false" outlineLevel="0" collapsed="false">
      <c r="Y6733" s="140"/>
      <c r="Z6733" s="140"/>
    </row>
    <row r="6734" customFormat="false" ht="12.75" hidden="false" customHeight="false" outlineLevel="0" collapsed="false">
      <c r="Y6734" s="140"/>
      <c r="Z6734" s="140"/>
    </row>
    <row r="6735" customFormat="false" ht="12.75" hidden="false" customHeight="false" outlineLevel="0" collapsed="false">
      <c r="Y6735" s="140"/>
      <c r="Z6735" s="140"/>
    </row>
    <row r="6736" customFormat="false" ht="12.75" hidden="false" customHeight="false" outlineLevel="0" collapsed="false">
      <c r="Y6736" s="140"/>
      <c r="Z6736" s="140"/>
    </row>
    <row r="6737" customFormat="false" ht="12.75" hidden="false" customHeight="false" outlineLevel="0" collapsed="false">
      <c r="Y6737" s="140"/>
      <c r="Z6737" s="140"/>
    </row>
    <row r="6738" customFormat="false" ht="12.75" hidden="false" customHeight="false" outlineLevel="0" collapsed="false">
      <c r="Y6738" s="140"/>
      <c r="Z6738" s="140"/>
    </row>
    <row r="6739" customFormat="false" ht="12.75" hidden="false" customHeight="false" outlineLevel="0" collapsed="false">
      <c r="Y6739" s="140"/>
      <c r="Z6739" s="140"/>
    </row>
    <row r="6740" customFormat="false" ht="12.75" hidden="false" customHeight="false" outlineLevel="0" collapsed="false">
      <c r="Y6740" s="140"/>
      <c r="Z6740" s="140"/>
    </row>
    <row r="6741" customFormat="false" ht="12.75" hidden="false" customHeight="false" outlineLevel="0" collapsed="false">
      <c r="Y6741" s="140"/>
      <c r="Z6741" s="140"/>
    </row>
    <row r="6742" customFormat="false" ht="12.75" hidden="false" customHeight="false" outlineLevel="0" collapsed="false">
      <c r="Y6742" s="140"/>
      <c r="Z6742" s="140"/>
    </row>
    <row r="6743" customFormat="false" ht="12.75" hidden="false" customHeight="false" outlineLevel="0" collapsed="false">
      <c r="Y6743" s="140"/>
      <c r="Z6743" s="140"/>
    </row>
    <row r="6744" customFormat="false" ht="12.75" hidden="false" customHeight="false" outlineLevel="0" collapsed="false">
      <c r="Y6744" s="140"/>
      <c r="Z6744" s="140"/>
    </row>
    <row r="6745" customFormat="false" ht="12.75" hidden="false" customHeight="false" outlineLevel="0" collapsed="false">
      <c r="Y6745" s="140"/>
      <c r="Z6745" s="140"/>
    </row>
    <row r="6746" customFormat="false" ht="12.75" hidden="false" customHeight="false" outlineLevel="0" collapsed="false">
      <c r="Y6746" s="140"/>
      <c r="Z6746" s="140"/>
    </row>
    <row r="6747" customFormat="false" ht="12.75" hidden="false" customHeight="false" outlineLevel="0" collapsed="false">
      <c r="Y6747" s="140"/>
      <c r="Z6747" s="140"/>
    </row>
    <row r="6748" customFormat="false" ht="12.75" hidden="false" customHeight="false" outlineLevel="0" collapsed="false">
      <c r="Y6748" s="140"/>
      <c r="Z6748" s="140"/>
    </row>
    <row r="6749" customFormat="false" ht="12.75" hidden="false" customHeight="false" outlineLevel="0" collapsed="false">
      <c r="Y6749" s="140"/>
      <c r="Z6749" s="140"/>
    </row>
    <row r="6750" customFormat="false" ht="12.75" hidden="false" customHeight="false" outlineLevel="0" collapsed="false">
      <c r="Y6750" s="140"/>
      <c r="Z6750" s="140"/>
    </row>
    <row r="6751" customFormat="false" ht="12.75" hidden="false" customHeight="false" outlineLevel="0" collapsed="false">
      <c r="Y6751" s="140"/>
      <c r="Z6751" s="140"/>
    </row>
    <row r="6752" customFormat="false" ht="12.75" hidden="false" customHeight="false" outlineLevel="0" collapsed="false">
      <c r="Y6752" s="140"/>
      <c r="Z6752" s="140"/>
    </row>
    <row r="6753" customFormat="false" ht="12.75" hidden="false" customHeight="false" outlineLevel="0" collapsed="false">
      <c r="Y6753" s="140"/>
      <c r="Z6753" s="140"/>
    </row>
    <row r="6754" customFormat="false" ht="12.75" hidden="false" customHeight="false" outlineLevel="0" collapsed="false">
      <c r="Y6754" s="140"/>
      <c r="Z6754" s="140"/>
    </row>
    <row r="6755" customFormat="false" ht="12.75" hidden="false" customHeight="false" outlineLevel="0" collapsed="false">
      <c r="Y6755" s="140"/>
      <c r="Z6755" s="140"/>
    </row>
    <row r="6756" customFormat="false" ht="12.75" hidden="false" customHeight="false" outlineLevel="0" collapsed="false">
      <c r="Y6756" s="140"/>
      <c r="Z6756" s="140"/>
    </row>
    <row r="6757" customFormat="false" ht="12.75" hidden="false" customHeight="false" outlineLevel="0" collapsed="false">
      <c r="Y6757" s="140"/>
      <c r="Z6757" s="140"/>
    </row>
    <row r="6758" customFormat="false" ht="12.75" hidden="false" customHeight="false" outlineLevel="0" collapsed="false">
      <c r="Y6758" s="140"/>
      <c r="Z6758" s="140"/>
    </row>
    <row r="6759" customFormat="false" ht="12.75" hidden="false" customHeight="false" outlineLevel="0" collapsed="false">
      <c r="Y6759" s="140"/>
      <c r="Z6759" s="140"/>
    </row>
    <row r="6760" customFormat="false" ht="12.75" hidden="false" customHeight="false" outlineLevel="0" collapsed="false">
      <c r="Y6760" s="140"/>
      <c r="Z6760" s="140"/>
    </row>
    <row r="6761" customFormat="false" ht="12.75" hidden="false" customHeight="false" outlineLevel="0" collapsed="false">
      <c r="Y6761" s="140"/>
      <c r="Z6761" s="140"/>
    </row>
    <row r="6762" customFormat="false" ht="12.75" hidden="false" customHeight="false" outlineLevel="0" collapsed="false">
      <c r="Y6762" s="140"/>
      <c r="Z6762" s="140"/>
    </row>
    <row r="6763" customFormat="false" ht="12.75" hidden="false" customHeight="false" outlineLevel="0" collapsed="false">
      <c r="Y6763" s="140"/>
      <c r="Z6763" s="140"/>
    </row>
    <row r="6764" customFormat="false" ht="12.75" hidden="false" customHeight="false" outlineLevel="0" collapsed="false">
      <c r="Y6764" s="140"/>
      <c r="Z6764" s="140"/>
    </row>
    <row r="6765" customFormat="false" ht="12.75" hidden="false" customHeight="false" outlineLevel="0" collapsed="false">
      <c r="Y6765" s="140"/>
      <c r="Z6765" s="140"/>
    </row>
    <row r="6766" customFormat="false" ht="12.75" hidden="false" customHeight="false" outlineLevel="0" collapsed="false">
      <c r="Y6766" s="140"/>
      <c r="Z6766" s="140"/>
    </row>
    <row r="6767" customFormat="false" ht="12.75" hidden="false" customHeight="false" outlineLevel="0" collapsed="false">
      <c r="Y6767" s="140"/>
      <c r="Z6767" s="140"/>
    </row>
    <row r="6768" customFormat="false" ht="12.75" hidden="false" customHeight="false" outlineLevel="0" collapsed="false">
      <c r="Y6768" s="140"/>
      <c r="Z6768" s="140"/>
    </row>
    <row r="6769" customFormat="false" ht="12.75" hidden="false" customHeight="false" outlineLevel="0" collapsed="false">
      <c r="Y6769" s="140"/>
      <c r="Z6769" s="140"/>
    </row>
    <row r="6770" customFormat="false" ht="12.75" hidden="false" customHeight="false" outlineLevel="0" collapsed="false">
      <c r="Y6770" s="140"/>
      <c r="Z6770" s="140"/>
    </row>
    <row r="6771" customFormat="false" ht="12.75" hidden="false" customHeight="false" outlineLevel="0" collapsed="false">
      <c r="Y6771" s="140"/>
      <c r="Z6771" s="140"/>
    </row>
    <row r="6772" customFormat="false" ht="12.75" hidden="false" customHeight="false" outlineLevel="0" collapsed="false">
      <c r="Y6772" s="140"/>
      <c r="Z6772" s="140"/>
    </row>
    <row r="6773" customFormat="false" ht="12.75" hidden="false" customHeight="false" outlineLevel="0" collapsed="false">
      <c r="Y6773" s="140"/>
      <c r="Z6773" s="140"/>
    </row>
    <row r="6774" customFormat="false" ht="12.75" hidden="false" customHeight="false" outlineLevel="0" collapsed="false">
      <c r="Y6774" s="140"/>
      <c r="Z6774" s="140"/>
    </row>
    <row r="6775" customFormat="false" ht="12.75" hidden="false" customHeight="false" outlineLevel="0" collapsed="false">
      <c r="Y6775" s="140"/>
      <c r="Z6775" s="140"/>
    </row>
    <row r="6776" customFormat="false" ht="12.75" hidden="false" customHeight="false" outlineLevel="0" collapsed="false">
      <c r="Y6776" s="140"/>
      <c r="Z6776" s="140"/>
    </row>
    <row r="6777" customFormat="false" ht="12.75" hidden="false" customHeight="false" outlineLevel="0" collapsed="false">
      <c r="Y6777" s="140"/>
      <c r="Z6777" s="140"/>
    </row>
    <row r="6778" customFormat="false" ht="12.75" hidden="false" customHeight="false" outlineLevel="0" collapsed="false">
      <c r="Y6778" s="140"/>
      <c r="Z6778" s="140"/>
    </row>
    <row r="6779" customFormat="false" ht="12.75" hidden="false" customHeight="false" outlineLevel="0" collapsed="false">
      <c r="Y6779" s="140"/>
      <c r="Z6779" s="140"/>
    </row>
    <row r="6780" customFormat="false" ht="12.75" hidden="false" customHeight="false" outlineLevel="0" collapsed="false">
      <c r="Y6780" s="140"/>
      <c r="Z6780" s="140"/>
    </row>
    <row r="6781" customFormat="false" ht="12.75" hidden="false" customHeight="false" outlineLevel="0" collapsed="false">
      <c r="Y6781" s="140"/>
      <c r="Z6781" s="140"/>
    </row>
    <row r="6782" customFormat="false" ht="12.75" hidden="false" customHeight="false" outlineLevel="0" collapsed="false">
      <c r="Y6782" s="140"/>
      <c r="Z6782" s="140"/>
    </row>
    <row r="6783" customFormat="false" ht="12.75" hidden="false" customHeight="false" outlineLevel="0" collapsed="false">
      <c r="Y6783" s="140"/>
      <c r="Z6783" s="140"/>
    </row>
    <row r="6784" customFormat="false" ht="12.75" hidden="false" customHeight="false" outlineLevel="0" collapsed="false">
      <c r="Y6784" s="140"/>
      <c r="Z6784" s="140"/>
    </row>
    <row r="6785" customFormat="false" ht="12.75" hidden="false" customHeight="false" outlineLevel="0" collapsed="false">
      <c r="Y6785" s="140"/>
      <c r="Z6785" s="140"/>
    </row>
    <row r="6786" customFormat="false" ht="12.75" hidden="false" customHeight="false" outlineLevel="0" collapsed="false">
      <c r="Y6786" s="140"/>
      <c r="Z6786" s="140"/>
    </row>
    <row r="6787" customFormat="false" ht="12.75" hidden="false" customHeight="false" outlineLevel="0" collapsed="false">
      <c r="Y6787" s="140"/>
      <c r="Z6787" s="140"/>
    </row>
    <row r="6788" customFormat="false" ht="12.75" hidden="false" customHeight="false" outlineLevel="0" collapsed="false">
      <c r="Y6788" s="140"/>
      <c r="Z6788" s="140"/>
    </row>
    <row r="6789" customFormat="false" ht="12.75" hidden="false" customHeight="false" outlineLevel="0" collapsed="false">
      <c r="Y6789" s="140"/>
      <c r="Z6789" s="140"/>
    </row>
    <row r="6790" customFormat="false" ht="12.75" hidden="false" customHeight="false" outlineLevel="0" collapsed="false">
      <c r="Y6790" s="140"/>
      <c r="Z6790" s="140"/>
    </row>
    <row r="6791" customFormat="false" ht="12.75" hidden="false" customHeight="false" outlineLevel="0" collapsed="false">
      <c r="Y6791" s="140"/>
      <c r="Z6791" s="140"/>
    </row>
    <row r="6792" customFormat="false" ht="12.75" hidden="false" customHeight="false" outlineLevel="0" collapsed="false">
      <c r="Y6792" s="140"/>
      <c r="Z6792" s="140"/>
    </row>
    <row r="6793" customFormat="false" ht="12.75" hidden="false" customHeight="false" outlineLevel="0" collapsed="false">
      <c r="Y6793" s="140"/>
      <c r="Z6793" s="140"/>
    </row>
    <row r="6794" customFormat="false" ht="12.75" hidden="false" customHeight="false" outlineLevel="0" collapsed="false">
      <c r="Y6794" s="140"/>
      <c r="Z6794" s="140"/>
    </row>
    <row r="6795" customFormat="false" ht="12.75" hidden="false" customHeight="false" outlineLevel="0" collapsed="false">
      <c r="Y6795" s="140"/>
      <c r="Z6795" s="140"/>
    </row>
    <row r="6796" customFormat="false" ht="12.75" hidden="false" customHeight="false" outlineLevel="0" collapsed="false">
      <c r="Y6796" s="140"/>
      <c r="Z6796" s="140"/>
    </row>
    <row r="6797" customFormat="false" ht="12.75" hidden="false" customHeight="false" outlineLevel="0" collapsed="false">
      <c r="Y6797" s="140"/>
      <c r="Z6797" s="140"/>
    </row>
    <row r="6798" customFormat="false" ht="12.75" hidden="false" customHeight="false" outlineLevel="0" collapsed="false">
      <c r="Y6798" s="140"/>
      <c r="Z6798" s="140"/>
    </row>
    <row r="6799" customFormat="false" ht="12.75" hidden="false" customHeight="false" outlineLevel="0" collapsed="false">
      <c r="Y6799" s="140"/>
      <c r="Z6799" s="140"/>
    </row>
    <row r="6800" customFormat="false" ht="12.75" hidden="false" customHeight="false" outlineLevel="0" collapsed="false">
      <c r="Y6800" s="140"/>
      <c r="Z6800" s="140"/>
    </row>
    <row r="6801" customFormat="false" ht="12.75" hidden="false" customHeight="false" outlineLevel="0" collapsed="false">
      <c r="Y6801" s="140"/>
      <c r="Z6801" s="140"/>
    </row>
    <row r="6802" customFormat="false" ht="12.75" hidden="false" customHeight="false" outlineLevel="0" collapsed="false">
      <c r="Y6802" s="140"/>
      <c r="Z6802" s="140"/>
    </row>
    <row r="6803" customFormat="false" ht="12.75" hidden="false" customHeight="false" outlineLevel="0" collapsed="false">
      <c r="Y6803" s="140"/>
      <c r="Z6803" s="140"/>
    </row>
    <row r="6804" customFormat="false" ht="12.75" hidden="false" customHeight="false" outlineLevel="0" collapsed="false">
      <c r="Y6804" s="140"/>
      <c r="Z6804" s="140"/>
    </row>
    <row r="6805" customFormat="false" ht="12.75" hidden="false" customHeight="false" outlineLevel="0" collapsed="false">
      <c r="Y6805" s="140"/>
      <c r="Z6805" s="140"/>
    </row>
    <row r="6806" customFormat="false" ht="12.75" hidden="false" customHeight="false" outlineLevel="0" collapsed="false">
      <c r="Y6806" s="140"/>
      <c r="Z6806" s="140"/>
    </row>
    <row r="6807" customFormat="false" ht="12.75" hidden="false" customHeight="false" outlineLevel="0" collapsed="false">
      <c r="Y6807" s="140"/>
      <c r="Z6807" s="140"/>
    </row>
    <row r="6808" customFormat="false" ht="12.75" hidden="false" customHeight="false" outlineLevel="0" collapsed="false">
      <c r="Y6808" s="140"/>
      <c r="Z6808" s="140"/>
    </row>
    <row r="6809" customFormat="false" ht="12.75" hidden="false" customHeight="false" outlineLevel="0" collapsed="false">
      <c r="Y6809" s="140"/>
      <c r="Z6809" s="140"/>
    </row>
    <row r="6810" customFormat="false" ht="12.75" hidden="false" customHeight="false" outlineLevel="0" collapsed="false">
      <c r="Y6810" s="140"/>
      <c r="Z6810" s="140"/>
    </row>
    <row r="6811" customFormat="false" ht="12.75" hidden="false" customHeight="false" outlineLevel="0" collapsed="false">
      <c r="Y6811" s="140"/>
      <c r="Z6811" s="140"/>
    </row>
    <row r="6812" customFormat="false" ht="12.75" hidden="false" customHeight="false" outlineLevel="0" collapsed="false">
      <c r="Y6812" s="140"/>
      <c r="Z6812" s="140"/>
    </row>
    <row r="6813" customFormat="false" ht="12.75" hidden="false" customHeight="false" outlineLevel="0" collapsed="false">
      <c r="Y6813" s="140"/>
      <c r="Z6813" s="140"/>
    </row>
    <row r="6814" customFormat="false" ht="12.75" hidden="false" customHeight="false" outlineLevel="0" collapsed="false">
      <c r="Y6814" s="140"/>
      <c r="Z6814" s="140"/>
    </row>
    <row r="6815" customFormat="false" ht="12.75" hidden="false" customHeight="false" outlineLevel="0" collapsed="false">
      <c r="Y6815" s="140"/>
      <c r="Z6815" s="140"/>
    </row>
    <row r="6816" customFormat="false" ht="12.75" hidden="false" customHeight="false" outlineLevel="0" collapsed="false">
      <c r="Y6816" s="140"/>
      <c r="Z6816" s="140"/>
    </row>
    <row r="6817" customFormat="false" ht="12.75" hidden="false" customHeight="false" outlineLevel="0" collapsed="false">
      <c r="Y6817" s="140"/>
      <c r="Z6817" s="140"/>
    </row>
    <row r="6818" customFormat="false" ht="12.75" hidden="false" customHeight="false" outlineLevel="0" collapsed="false">
      <c r="Y6818" s="140"/>
      <c r="Z6818" s="140"/>
    </row>
    <row r="6819" customFormat="false" ht="12.75" hidden="false" customHeight="false" outlineLevel="0" collapsed="false">
      <c r="Y6819" s="140"/>
      <c r="Z6819" s="140"/>
    </row>
    <row r="6820" customFormat="false" ht="12.75" hidden="false" customHeight="false" outlineLevel="0" collapsed="false">
      <c r="Y6820" s="140"/>
      <c r="Z6820" s="140"/>
    </row>
    <row r="6821" customFormat="false" ht="12.75" hidden="false" customHeight="false" outlineLevel="0" collapsed="false">
      <c r="Y6821" s="140"/>
      <c r="Z6821" s="140"/>
    </row>
    <row r="6822" customFormat="false" ht="12.75" hidden="false" customHeight="false" outlineLevel="0" collapsed="false">
      <c r="Y6822" s="140"/>
      <c r="Z6822" s="140"/>
    </row>
    <row r="6823" customFormat="false" ht="12.75" hidden="false" customHeight="false" outlineLevel="0" collapsed="false">
      <c r="Y6823" s="140"/>
      <c r="Z6823" s="140"/>
    </row>
    <row r="6824" customFormat="false" ht="12.75" hidden="false" customHeight="false" outlineLevel="0" collapsed="false">
      <c r="Y6824" s="140"/>
      <c r="Z6824" s="140"/>
    </row>
    <row r="6825" customFormat="false" ht="12.75" hidden="false" customHeight="false" outlineLevel="0" collapsed="false">
      <c r="Y6825" s="140"/>
      <c r="Z6825" s="140"/>
    </row>
    <row r="6826" customFormat="false" ht="12.75" hidden="false" customHeight="false" outlineLevel="0" collapsed="false">
      <c r="Y6826" s="140"/>
      <c r="Z6826" s="140"/>
    </row>
    <row r="6827" customFormat="false" ht="12.75" hidden="false" customHeight="false" outlineLevel="0" collapsed="false">
      <c r="Y6827" s="140"/>
      <c r="Z6827" s="140"/>
    </row>
    <row r="6828" customFormat="false" ht="12.75" hidden="false" customHeight="false" outlineLevel="0" collapsed="false">
      <c r="Y6828" s="140"/>
      <c r="Z6828" s="140"/>
    </row>
    <row r="6829" customFormat="false" ht="12.75" hidden="false" customHeight="false" outlineLevel="0" collapsed="false">
      <c r="Y6829" s="140"/>
      <c r="Z6829" s="140"/>
    </row>
    <row r="6830" customFormat="false" ht="12.75" hidden="false" customHeight="false" outlineLevel="0" collapsed="false">
      <c r="Y6830" s="140"/>
      <c r="Z6830" s="140"/>
    </row>
    <row r="6831" customFormat="false" ht="12.75" hidden="false" customHeight="false" outlineLevel="0" collapsed="false">
      <c r="Y6831" s="140"/>
      <c r="Z6831" s="140"/>
    </row>
    <row r="6832" customFormat="false" ht="12.75" hidden="false" customHeight="false" outlineLevel="0" collapsed="false">
      <c r="Y6832" s="140"/>
      <c r="Z6832" s="140"/>
    </row>
    <row r="6833" customFormat="false" ht="12.75" hidden="false" customHeight="false" outlineLevel="0" collapsed="false">
      <c r="Y6833" s="140"/>
      <c r="Z6833" s="140"/>
    </row>
    <row r="6834" customFormat="false" ht="12.75" hidden="false" customHeight="false" outlineLevel="0" collapsed="false">
      <c r="Y6834" s="140"/>
      <c r="Z6834" s="140"/>
    </row>
    <row r="6835" customFormat="false" ht="12.75" hidden="false" customHeight="false" outlineLevel="0" collapsed="false">
      <c r="Y6835" s="140"/>
      <c r="Z6835" s="140"/>
    </row>
    <row r="6836" customFormat="false" ht="12.75" hidden="false" customHeight="false" outlineLevel="0" collapsed="false">
      <c r="Y6836" s="140"/>
      <c r="Z6836" s="140"/>
    </row>
    <row r="6837" customFormat="false" ht="12.75" hidden="false" customHeight="false" outlineLevel="0" collapsed="false">
      <c r="Y6837" s="140"/>
      <c r="Z6837" s="140"/>
    </row>
    <row r="6838" customFormat="false" ht="12.75" hidden="false" customHeight="false" outlineLevel="0" collapsed="false">
      <c r="Y6838" s="140"/>
      <c r="Z6838" s="140"/>
    </row>
    <row r="6839" customFormat="false" ht="12.75" hidden="false" customHeight="false" outlineLevel="0" collapsed="false">
      <c r="Y6839" s="140"/>
      <c r="Z6839" s="140"/>
    </row>
    <row r="6840" customFormat="false" ht="12.75" hidden="false" customHeight="false" outlineLevel="0" collapsed="false">
      <c r="Y6840" s="140"/>
      <c r="Z6840" s="140"/>
    </row>
    <row r="6841" customFormat="false" ht="12.75" hidden="false" customHeight="false" outlineLevel="0" collapsed="false">
      <c r="Y6841" s="140"/>
      <c r="Z6841" s="140"/>
    </row>
    <row r="6842" customFormat="false" ht="12.75" hidden="false" customHeight="false" outlineLevel="0" collapsed="false">
      <c r="Y6842" s="140"/>
      <c r="Z6842" s="140"/>
    </row>
    <row r="6843" customFormat="false" ht="12.75" hidden="false" customHeight="false" outlineLevel="0" collapsed="false">
      <c r="Y6843" s="140"/>
      <c r="Z6843" s="140"/>
    </row>
    <row r="6844" customFormat="false" ht="12.75" hidden="false" customHeight="false" outlineLevel="0" collapsed="false">
      <c r="Y6844" s="140"/>
      <c r="Z6844" s="140"/>
    </row>
    <row r="6845" customFormat="false" ht="12.75" hidden="false" customHeight="false" outlineLevel="0" collapsed="false">
      <c r="Y6845" s="140"/>
      <c r="Z6845" s="140"/>
    </row>
    <row r="6846" customFormat="false" ht="12.75" hidden="false" customHeight="false" outlineLevel="0" collapsed="false">
      <c r="Y6846" s="140"/>
      <c r="Z6846" s="140"/>
    </row>
    <row r="6847" customFormat="false" ht="12.75" hidden="false" customHeight="false" outlineLevel="0" collapsed="false">
      <c r="Y6847" s="140"/>
      <c r="Z6847" s="140"/>
    </row>
    <row r="6848" customFormat="false" ht="12.75" hidden="false" customHeight="false" outlineLevel="0" collapsed="false">
      <c r="Y6848" s="140"/>
      <c r="Z6848" s="140"/>
    </row>
    <row r="6849" customFormat="false" ht="12.75" hidden="false" customHeight="false" outlineLevel="0" collapsed="false">
      <c r="Y6849" s="140"/>
      <c r="Z6849" s="140"/>
    </row>
    <row r="6850" customFormat="false" ht="12.75" hidden="false" customHeight="false" outlineLevel="0" collapsed="false">
      <c r="Y6850" s="140"/>
      <c r="Z6850" s="140"/>
    </row>
    <row r="6851" customFormat="false" ht="12.75" hidden="false" customHeight="false" outlineLevel="0" collapsed="false">
      <c r="Y6851" s="140"/>
      <c r="Z6851" s="140"/>
    </row>
    <row r="6852" customFormat="false" ht="12.75" hidden="false" customHeight="false" outlineLevel="0" collapsed="false">
      <c r="Y6852" s="140"/>
      <c r="Z6852" s="140"/>
    </row>
    <row r="6853" customFormat="false" ht="12.75" hidden="false" customHeight="false" outlineLevel="0" collapsed="false">
      <c r="Y6853" s="140"/>
      <c r="Z6853" s="140"/>
    </row>
    <row r="6854" customFormat="false" ht="12.75" hidden="false" customHeight="false" outlineLevel="0" collapsed="false">
      <c r="Y6854" s="140"/>
      <c r="Z6854" s="140"/>
    </row>
    <row r="6855" customFormat="false" ht="12.75" hidden="false" customHeight="false" outlineLevel="0" collapsed="false">
      <c r="Y6855" s="140"/>
      <c r="Z6855" s="140"/>
    </row>
    <row r="6856" customFormat="false" ht="12.75" hidden="false" customHeight="false" outlineLevel="0" collapsed="false">
      <c r="Y6856" s="140"/>
      <c r="Z6856" s="140"/>
    </row>
    <row r="6857" customFormat="false" ht="12.75" hidden="false" customHeight="false" outlineLevel="0" collapsed="false">
      <c r="Y6857" s="140"/>
      <c r="Z6857" s="140"/>
    </row>
    <row r="6858" customFormat="false" ht="12.75" hidden="false" customHeight="false" outlineLevel="0" collapsed="false">
      <c r="Y6858" s="140"/>
      <c r="Z6858" s="140"/>
    </row>
    <row r="6859" customFormat="false" ht="12.75" hidden="false" customHeight="false" outlineLevel="0" collapsed="false">
      <c r="Y6859" s="140"/>
      <c r="Z6859" s="140"/>
    </row>
    <row r="6860" customFormat="false" ht="12.75" hidden="false" customHeight="false" outlineLevel="0" collapsed="false">
      <c r="Y6860" s="140"/>
      <c r="Z6860" s="140"/>
    </row>
    <row r="6861" customFormat="false" ht="12.75" hidden="false" customHeight="false" outlineLevel="0" collapsed="false">
      <c r="Y6861" s="140"/>
      <c r="Z6861" s="140"/>
    </row>
    <row r="6862" customFormat="false" ht="12.75" hidden="false" customHeight="false" outlineLevel="0" collapsed="false">
      <c r="Y6862" s="140"/>
      <c r="Z6862" s="140"/>
    </row>
    <row r="6863" customFormat="false" ht="12.75" hidden="false" customHeight="false" outlineLevel="0" collapsed="false">
      <c r="Y6863" s="140"/>
      <c r="Z6863" s="140"/>
    </row>
    <row r="6864" customFormat="false" ht="12.75" hidden="false" customHeight="false" outlineLevel="0" collapsed="false">
      <c r="Y6864" s="140"/>
      <c r="Z6864" s="140"/>
    </row>
    <row r="6865" customFormat="false" ht="12.75" hidden="false" customHeight="false" outlineLevel="0" collapsed="false">
      <c r="Y6865" s="140"/>
      <c r="Z6865" s="140"/>
    </row>
    <row r="6866" customFormat="false" ht="12.75" hidden="false" customHeight="false" outlineLevel="0" collapsed="false">
      <c r="Y6866" s="140"/>
      <c r="Z6866" s="140"/>
    </row>
    <row r="6867" customFormat="false" ht="12.75" hidden="false" customHeight="false" outlineLevel="0" collapsed="false">
      <c r="Y6867" s="140"/>
      <c r="Z6867" s="140"/>
    </row>
    <row r="6868" customFormat="false" ht="12.75" hidden="false" customHeight="false" outlineLevel="0" collapsed="false">
      <c r="Y6868" s="140"/>
      <c r="Z6868" s="140"/>
    </row>
    <row r="6869" customFormat="false" ht="12.75" hidden="false" customHeight="false" outlineLevel="0" collapsed="false">
      <c r="Y6869" s="140"/>
      <c r="Z6869" s="140"/>
    </row>
    <row r="6870" customFormat="false" ht="12.75" hidden="false" customHeight="false" outlineLevel="0" collapsed="false">
      <c r="Y6870" s="140"/>
      <c r="Z6870" s="140"/>
    </row>
    <row r="6871" customFormat="false" ht="12.75" hidden="false" customHeight="false" outlineLevel="0" collapsed="false">
      <c r="Y6871" s="140"/>
      <c r="Z6871" s="140"/>
    </row>
    <row r="6872" customFormat="false" ht="12.75" hidden="false" customHeight="false" outlineLevel="0" collapsed="false">
      <c r="Y6872" s="140"/>
      <c r="Z6872" s="140"/>
    </row>
    <row r="6873" customFormat="false" ht="12.75" hidden="false" customHeight="false" outlineLevel="0" collapsed="false">
      <c r="Y6873" s="140"/>
      <c r="Z6873" s="140"/>
    </row>
    <row r="6874" customFormat="false" ht="12.75" hidden="false" customHeight="false" outlineLevel="0" collapsed="false">
      <c r="Y6874" s="140"/>
      <c r="Z6874" s="140"/>
    </row>
    <row r="6875" customFormat="false" ht="12.75" hidden="false" customHeight="false" outlineLevel="0" collapsed="false">
      <c r="Y6875" s="140"/>
      <c r="Z6875" s="140"/>
    </row>
    <row r="6876" customFormat="false" ht="12.75" hidden="false" customHeight="false" outlineLevel="0" collapsed="false">
      <c r="Y6876" s="140"/>
      <c r="Z6876" s="140"/>
    </row>
    <row r="6877" customFormat="false" ht="12.75" hidden="false" customHeight="false" outlineLevel="0" collapsed="false">
      <c r="Y6877" s="140"/>
      <c r="Z6877" s="140"/>
    </row>
    <row r="6878" customFormat="false" ht="12.75" hidden="false" customHeight="false" outlineLevel="0" collapsed="false">
      <c r="Y6878" s="140"/>
      <c r="Z6878" s="140"/>
    </row>
    <row r="6879" customFormat="false" ht="12.75" hidden="false" customHeight="false" outlineLevel="0" collapsed="false">
      <c r="Y6879" s="140"/>
      <c r="Z6879" s="140"/>
    </row>
    <row r="6880" customFormat="false" ht="12.75" hidden="false" customHeight="false" outlineLevel="0" collapsed="false">
      <c r="Y6880" s="140"/>
      <c r="Z6880" s="140"/>
    </row>
    <row r="6881" customFormat="false" ht="12.75" hidden="false" customHeight="false" outlineLevel="0" collapsed="false">
      <c r="Y6881" s="140"/>
      <c r="Z6881" s="140"/>
    </row>
    <row r="6882" customFormat="false" ht="12.75" hidden="false" customHeight="false" outlineLevel="0" collapsed="false">
      <c r="Y6882" s="140"/>
      <c r="Z6882" s="140"/>
    </row>
    <row r="6883" customFormat="false" ht="12.75" hidden="false" customHeight="false" outlineLevel="0" collapsed="false">
      <c r="Y6883" s="140"/>
      <c r="Z6883" s="140"/>
    </row>
    <row r="6884" customFormat="false" ht="12.75" hidden="false" customHeight="false" outlineLevel="0" collapsed="false">
      <c r="Y6884" s="140"/>
      <c r="Z6884" s="140"/>
    </row>
    <row r="6885" customFormat="false" ht="12.75" hidden="false" customHeight="false" outlineLevel="0" collapsed="false">
      <c r="Y6885" s="140"/>
      <c r="Z6885" s="140"/>
    </row>
    <row r="6886" customFormat="false" ht="12.75" hidden="false" customHeight="false" outlineLevel="0" collapsed="false">
      <c r="Y6886" s="140"/>
      <c r="Z6886" s="140"/>
    </row>
    <row r="6887" customFormat="false" ht="12.75" hidden="false" customHeight="false" outlineLevel="0" collapsed="false">
      <c r="Y6887" s="140"/>
      <c r="Z6887" s="140"/>
    </row>
    <row r="6888" customFormat="false" ht="12.75" hidden="false" customHeight="false" outlineLevel="0" collapsed="false">
      <c r="Y6888" s="140"/>
      <c r="Z6888" s="140"/>
    </row>
    <row r="6889" customFormat="false" ht="12.75" hidden="false" customHeight="false" outlineLevel="0" collapsed="false">
      <c r="Y6889" s="140"/>
      <c r="Z6889" s="140"/>
    </row>
    <row r="6890" customFormat="false" ht="12.75" hidden="false" customHeight="false" outlineLevel="0" collapsed="false">
      <c r="Y6890" s="140"/>
      <c r="Z6890" s="140"/>
    </row>
    <row r="6891" customFormat="false" ht="12.75" hidden="false" customHeight="false" outlineLevel="0" collapsed="false">
      <c r="Y6891" s="140"/>
      <c r="Z6891" s="140"/>
    </row>
    <row r="6892" customFormat="false" ht="12.75" hidden="false" customHeight="false" outlineLevel="0" collapsed="false">
      <c r="Y6892" s="140"/>
      <c r="Z6892" s="140"/>
    </row>
    <row r="6893" customFormat="false" ht="12.75" hidden="false" customHeight="false" outlineLevel="0" collapsed="false">
      <c r="Y6893" s="140"/>
      <c r="Z6893" s="140"/>
    </row>
    <row r="6894" customFormat="false" ht="12.75" hidden="false" customHeight="false" outlineLevel="0" collapsed="false">
      <c r="Y6894" s="140"/>
      <c r="Z6894" s="140"/>
    </row>
    <row r="6895" customFormat="false" ht="12.75" hidden="false" customHeight="false" outlineLevel="0" collapsed="false">
      <c r="Y6895" s="140"/>
      <c r="Z6895" s="140"/>
    </row>
    <row r="6896" customFormat="false" ht="12.75" hidden="false" customHeight="false" outlineLevel="0" collapsed="false">
      <c r="Y6896" s="140"/>
      <c r="Z6896" s="140"/>
    </row>
    <row r="6897" customFormat="false" ht="12.75" hidden="false" customHeight="false" outlineLevel="0" collapsed="false">
      <c r="Y6897" s="140"/>
      <c r="Z6897" s="140"/>
    </row>
    <row r="6898" customFormat="false" ht="12.75" hidden="false" customHeight="false" outlineLevel="0" collapsed="false">
      <c r="Y6898" s="140"/>
      <c r="Z6898" s="140"/>
    </row>
    <row r="6899" customFormat="false" ht="12.75" hidden="false" customHeight="false" outlineLevel="0" collapsed="false">
      <c r="Y6899" s="140"/>
      <c r="Z6899" s="140"/>
    </row>
    <row r="6900" customFormat="false" ht="12.75" hidden="false" customHeight="false" outlineLevel="0" collapsed="false">
      <c r="Y6900" s="140"/>
      <c r="Z6900" s="140"/>
    </row>
    <row r="6901" customFormat="false" ht="12.75" hidden="false" customHeight="false" outlineLevel="0" collapsed="false">
      <c r="Y6901" s="140"/>
      <c r="Z6901" s="140"/>
    </row>
    <row r="6902" customFormat="false" ht="12.75" hidden="false" customHeight="false" outlineLevel="0" collapsed="false">
      <c r="Y6902" s="140"/>
      <c r="Z6902" s="140"/>
    </row>
    <row r="6903" customFormat="false" ht="12.75" hidden="false" customHeight="false" outlineLevel="0" collapsed="false">
      <c r="Y6903" s="140"/>
      <c r="Z6903" s="140"/>
    </row>
    <row r="6904" customFormat="false" ht="12.75" hidden="false" customHeight="false" outlineLevel="0" collapsed="false">
      <c r="Y6904" s="140"/>
      <c r="Z6904" s="140"/>
    </row>
    <row r="6905" customFormat="false" ht="12.75" hidden="false" customHeight="false" outlineLevel="0" collapsed="false">
      <c r="Y6905" s="140"/>
      <c r="Z6905" s="140"/>
    </row>
    <row r="6906" customFormat="false" ht="12.75" hidden="false" customHeight="false" outlineLevel="0" collapsed="false">
      <c r="Y6906" s="140"/>
      <c r="Z6906" s="140"/>
    </row>
    <row r="6907" customFormat="false" ht="12.75" hidden="false" customHeight="false" outlineLevel="0" collapsed="false">
      <c r="Y6907" s="140"/>
      <c r="Z6907" s="140"/>
    </row>
    <row r="6908" customFormat="false" ht="12.75" hidden="false" customHeight="false" outlineLevel="0" collapsed="false">
      <c r="Y6908" s="140"/>
      <c r="Z6908" s="140"/>
    </row>
    <row r="6909" customFormat="false" ht="12.75" hidden="false" customHeight="false" outlineLevel="0" collapsed="false">
      <c r="Y6909" s="140"/>
      <c r="Z6909" s="140"/>
    </row>
    <row r="6910" customFormat="false" ht="12.75" hidden="false" customHeight="false" outlineLevel="0" collapsed="false">
      <c r="Y6910" s="140"/>
      <c r="Z6910" s="140"/>
    </row>
    <row r="6911" customFormat="false" ht="12.75" hidden="false" customHeight="false" outlineLevel="0" collapsed="false">
      <c r="Y6911" s="140"/>
      <c r="Z6911" s="140"/>
    </row>
    <row r="6912" customFormat="false" ht="12.75" hidden="false" customHeight="false" outlineLevel="0" collapsed="false">
      <c r="Y6912" s="140"/>
      <c r="Z6912" s="140"/>
    </row>
    <row r="6913" customFormat="false" ht="12.75" hidden="false" customHeight="false" outlineLevel="0" collapsed="false">
      <c r="Y6913" s="140"/>
      <c r="Z6913" s="140"/>
    </row>
    <row r="6914" customFormat="false" ht="12.75" hidden="false" customHeight="false" outlineLevel="0" collapsed="false">
      <c r="Y6914" s="140"/>
      <c r="Z6914" s="140"/>
    </row>
    <row r="6915" customFormat="false" ht="12.75" hidden="false" customHeight="false" outlineLevel="0" collapsed="false">
      <c r="Y6915" s="140"/>
      <c r="Z6915" s="140"/>
    </row>
    <row r="6916" customFormat="false" ht="12.75" hidden="false" customHeight="false" outlineLevel="0" collapsed="false">
      <c r="Y6916" s="140"/>
      <c r="Z6916" s="140"/>
    </row>
    <row r="6917" customFormat="false" ht="12.75" hidden="false" customHeight="false" outlineLevel="0" collapsed="false">
      <c r="Y6917" s="140"/>
      <c r="Z6917" s="140"/>
    </row>
    <row r="6918" customFormat="false" ht="12.75" hidden="false" customHeight="false" outlineLevel="0" collapsed="false">
      <c r="Y6918" s="140"/>
      <c r="Z6918" s="140"/>
    </row>
    <row r="6919" customFormat="false" ht="12.75" hidden="false" customHeight="false" outlineLevel="0" collapsed="false">
      <c r="Y6919" s="140"/>
      <c r="Z6919" s="140"/>
    </row>
    <row r="6920" customFormat="false" ht="12.75" hidden="false" customHeight="false" outlineLevel="0" collapsed="false">
      <c r="Y6920" s="140"/>
      <c r="Z6920" s="140"/>
    </row>
    <row r="6921" customFormat="false" ht="12.75" hidden="false" customHeight="false" outlineLevel="0" collapsed="false">
      <c r="Y6921" s="140"/>
      <c r="Z6921" s="140"/>
    </row>
    <row r="6922" customFormat="false" ht="12.75" hidden="false" customHeight="false" outlineLevel="0" collapsed="false">
      <c r="Y6922" s="140"/>
      <c r="Z6922" s="140"/>
    </row>
    <row r="6923" customFormat="false" ht="12.75" hidden="false" customHeight="false" outlineLevel="0" collapsed="false">
      <c r="Y6923" s="140"/>
      <c r="Z6923" s="140"/>
    </row>
    <row r="6924" customFormat="false" ht="12.75" hidden="false" customHeight="false" outlineLevel="0" collapsed="false">
      <c r="Y6924" s="140"/>
      <c r="Z6924" s="140"/>
    </row>
    <row r="6925" customFormat="false" ht="12.75" hidden="false" customHeight="false" outlineLevel="0" collapsed="false">
      <c r="Y6925" s="140"/>
      <c r="Z6925" s="140"/>
    </row>
    <row r="6926" customFormat="false" ht="12.75" hidden="false" customHeight="false" outlineLevel="0" collapsed="false">
      <c r="Y6926" s="140"/>
      <c r="Z6926" s="140"/>
    </row>
    <row r="6927" customFormat="false" ht="12.75" hidden="false" customHeight="false" outlineLevel="0" collapsed="false">
      <c r="Y6927" s="140"/>
      <c r="Z6927" s="140"/>
    </row>
    <row r="6928" customFormat="false" ht="12.75" hidden="false" customHeight="false" outlineLevel="0" collapsed="false">
      <c r="Y6928" s="140"/>
      <c r="Z6928" s="140"/>
    </row>
    <row r="6929" customFormat="false" ht="12.75" hidden="false" customHeight="false" outlineLevel="0" collapsed="false">
      <c r="Y6929" s="140"/>
      <c r="Z6929" s="140"/>
    </row>
    <row r="6930" customFormat="false" ht="12.75" hidden="false" customHeight="false" outlineLevel="0" collapsed="false">
      <c r="Y6930" s="140"/>
      <c r="Z6930" s="140"/>
    </row>
    <row r="6931" customFormat="false" ht="12.75" hidden="false" customHeight="false" outlineLevel="0" collapsed="false">
      <c r="Y6931" s="140"/>
      <c r="Z6931" s="140"/>
    </row>
    <row r="6932" customFormat="false" ht="12.75" hidden="false" customHeight="false" outlineLevel="0" collapsed="false">
      <c r="Y6932" s="140"/>
      <c r="Z6932" s="140"/>
    </row>
    <row r="6933" customFormat="false" ht="12.75" hidden="false" customHeight="false" outlineLevel="0" collapsed="false">
      <c r="Y6933" s="140"/>
      <c r="Z6933" s="140"/>
    </row>
    <row r="6934" customFormat="false" ht="12.75" hidden="false" customHeight="false" outlineLevel="0" collapsed="false">
      <c r="Y6934" s="140"/>
      <c r="Z6934" s="140"/>
    </row>
    <row r="6935" customFormat="false" ht="12.75" hidden="false" customHeight="false" outlineLevel="0" collapsed="false">
      <c r="Y6935" s="140"/>
      <c r="Z6935" s="140"/>
    </row>
    <row r="6936" customFormat="false" ht="12.75" hidden="false" customHeight="false" outlineLevel="0" collapsed="false">
      <c r="Y6936" s="140"/>
      <c r="Z6936" s="140"/>
    </row>
    <row r="6937" customFormat="false" ht="12.75" hidden="false" customHeight="false" outlineLevel="0" collapsed="false">
      <c r="Y6937" s="140"/>
      <c r="Z6937" s="140"/>
    </row>
    <row r="6938" customFormat="false" ht="12.75" hidden="false" customHeight="false" outlineLevel="0" collapsed="false">
      <c r="Y6938" s="140"/>
      <c r="Z6938" s="140"/>
    </row>
    <row r="6939" customFormat="false" ht="12.75" hidden="false" customHeight="false" outlineLevel="0" collapsed="false">
      <c r="Y6939" s="140"/>
      <c r="Z6939" s="140"/>
    </row>
    <row r="6940" customFormat="false" ht="12.75" hidden="false" customHeight="false" outlineLevel="0" collapsed="false">
      <c r="Y6940" s="140"/>
      <c r="Z6940" s="140"/>
    </row>
    <row r="6941" customFormat="false" ht="12.75" hidden="false" customHeight="false" outlineLevel="0" collapsed="false">
      <c r="Y6941" s="140"/>
      <c r="Z6941" s="140"/>
    </row>
    <row r="6942" customFormat="false" ht="12.75" hidden="false" customHeight="false" outlineLevel="0" collapsed="false">
      <c r="Y6942" s="140"/>
      <c r="Z6942" s="140"/>
    </row>
    <row r="6943" customFormat="false" ht="12.75" hidden="false" customHeight="false" outlineLevel="0" collapsed="false">
      <c r="Y6943" s="140"/>
      <c r="Z6943" s="140"/>
    </row>
    <row r="6944" customFormat="false" ht="12.75" hidden="false" customHeight="false" outlineLevel="0" collapsed="false">
      <c r="Y6944" s="140"/>
      <c r="Z6944" s="140"/>
    </row>
    <row r="6945" customFormat="false" ht="12.75" hidden="false" customHeight="false" outlineLevel="0" collapsed="false">
      <c r="Y6945" s="140"/>
      <c r="Z6945" s="140"/>
    </row>
    <row r="6946" customFormat="false" ht="12.75" hidden="false" customHeight="false" outlineLevel="0" collapsed="false">
      <c r="Y6946" s="140"/>
      <c r="Z6946" s="140"/>
    </row>
    <row r="6947" customFormat="false" ht="12.75" hidden="false" customHeight="false" outlineLevel="0" collapsed="false">
      <c r="Y6947" s="140"/>
      <c r="Z6947" s="140"/>
    </row>
    <row r="6948" customFormat="false" ht="12.75" hidden="false" customHeight="false" outlineLevel="0" collapsed="false">
      <c r="Y6948" s="140"/>
      <c r="Z6948" s="140"/>
    </row>
    <row r="6949" customFormat="false" ht="12.75" hidden="false" customHeight="false" outlineLevel="0" collapsed="false">
      <c r="Y6949" s="140"/>
      <c r="Z6949" s="140"/>
    </row>
    <row r="6950" customFormat="false" ht="12.75" hidden="false" customHeight="false" outlineLevel="0" collapsed="false">
      <c r="Y6950" s="140"/>
      <c r="Z6950" s="140"/>
    </row>
    <row r="6951" customFormat="false" ht="12.75" hidden="false" customHeight="false" outlineLevel="0" collapsed="false">
      <c r="Y6951" s="140"/>
      <c r="Z6951" s="140"/>
    </row>
    <row r="6952" customFormat="false" ht="12.75" hidden="false" customHeight="false" outlineLevel="0" collapsed="false">
      <c r="Y6952" s="140"/>
      <c r="Z6952" s="140"/>
    </row>
    <row r="6953" customFormat="false" ht="12.75" hidden="false" customHeight="false" outlineLevel="0" collapsed="false">
      <c r="Y6953" s="140"/>
      <c r="Z6953" s="140"/>
    </row>
    <row r="6954" customFormat="false" ht="12.75" hidden="false" customHeight="false" outlineLevel="0" collapsed="false">
      <c r="Y6954" s="140"/>
      <c r="Z6954" s="140"/>
    </row>
    <row r="6955" customFormat="false" ht="12.75" hidden="false" customHeight="false" outlineLevel="0" collapsed="false">
      <c r="Y6955" s="140"/>
      <c r="Z6955" s="140"/>
    </row>
    <row r="6956" customFormat="false" ht="12.75" hidden="false" customHeight="false" outlineLevel="0" collapsed="false">
      <c r="Y6956" s="140"/>
      <c r="Z6956" s="140"/>
    </row>
    <row r="6957" customFormat="false" ht="12.75" hidden="false" customHeight="false" outlineLevel="0" collapsed="false">
      <c r="Y6957" s="140"/>
      <c r="Z6957" s="140"/>
    </row>
    <row r="6958" customFormat="false" ht="12.75" hidden="false" customHeight="false" outlineLevel="0" collapsed="false">
      <c r="Y6958" s="140"/>
      <c r="Z6958" s="140"/>
    </row>
    <row r="6959" customFormat="false" ht="12.75" hidden="false" customHeight="false" outlineLevel="0" collapsed="false">
      <c r="Y6959" s="140"/>
      <c r="Z6959" s="140"/>
    </row>
    <row r="6960" customFormat="false" ht="12.75" hidden="false" customHeight="false" outlineLevel="0" collapsed="false">
      <c r="Y6960" s="140"/>
      <c r="Z6960" s="140"/>
    </row>
    <row r="6961" customFormat="false" ht="12.75" hidden="false" customHeight="false" outlineLevel="0" collapsed="false">
      <c r="Y6961" s="140"/>
      <c r="Z6961" s="140"/>
    </row>
    <row r="6962" customFormat="false" ht="12.75" hidden="false" customHeight="false" outlineLevel="0" collapsed="false">
      <c r="Y6962" s="140"/>
      <c r="Z6962" s="140"/>
    </row>
    <row r="6963" customFormat="false" ht="12.75" hidden="false" customHeight="false" outlineLevel="0" collapsed="false">
      <c r="Y6963" s="140"/>
      <c r="Z6963" s="140"/>
    </row>
    <row r="6964" customFormat="false" ht="12.75" hidden="false" customHeight="false" outlineLevel="0" collapsed="false">
      <c r="Y6964" s="140"/>
      <c r="Z6964" s="140"/>
    </row>
    <row r="6965" customFormat="false" ht="12.75" hidden="false" customHeight="false" outlineLevel="0" collapsed="false">
      <c r="Y6965" s="140"/>
      <c r="Z6965" s="140"/>
    </row>
    <row r="6966" customFormat="false" ht="12.75" hidden="false" customHeight="false" outlineLevel="0" collapsed="false">
      <c r="Y6966" s="140"/>
      <c r="Z6966" s="140"/>
    </row>
    <row r="6967" customFormat="false" ht="12.75" hidden="false" customHeight="false" outlineLevel="0" collapsed="false">
      <c r="Y6967" s="140"/>
      <c r="Z6967" s="140"/>
    </row>
    <row r="6968" customFormat="false" ht="12.75" hidden="false" customHeight="false" outlineLevel="0" collapsed="false">
      <c r="Y6968" s="140"/>
      <c r="Z6968" s="140"/>
    </row>
    <row r="6969" customFormat="false" ht="12.75" hidden="false" customHeight="false" outlineLevel="0" collapsed="false">
      <c r="Y6969" s="140"/>
      <c r="Z6969" s="140"/>
    </row>
    <row r="6970" customFormat="false" ht="12.75" hidden="false" customHeight="false" outlineLevel="0" collapsed="false">
      <c r="Y6970" s="140"/>
      <c r="Z6970" s="140"/>
    </row>
    <row r="6971" customFormat="false" ht="12.75" hidden="false" customHeight="false" outlineLevel="0" collapsed="false">
      <c r="Y6971" s="140"/>
      <c r="Z6971" s="140"/>
    </row>
    <row r="6972" customFormat="false" ht="12.75" hidden="false" customHeight="false" outlineLevel="0" collapsed="false">
      <c r="Y6972" s="140"/>
      <c r="Z6972" s="140"/>
    </row>
    <row r="6973" customFormat="false" ht="12.75" hidden="false" customHeight="false" outlineLevel="0" collapsed="false">
      <c r="Y6973" s="140"/>
      <c r="Z6973" s="140"/>
    </row>
    <row r="6974" customFormat="false" ht="12.75" hidden="false" customHeight="false" outlineLevel="0" collapsed="false">
      <c r="Y6974" s="140"/>
      <c r="Z6974" s="140"/>
    </row>
    <row r="6975" customFormat="false" ht="12.75" hidden="false" customHeight="false" outlineLevel="0" collapsed="false">
      <c r="Y6975" s="140"/>
      <c r="Z6975" s="140"/>
    </row>
    <row r="6976" customFormat="false" ht="12.75" hidden="false" customHeight="false" outlineLevel="0" collapsed="false">
      <c r="Y6976" s="140"/>
      <c r="Z6976" s="140"/>
    </row>
    <row r="6977" customFormat="false" ht="12.75" hidden="false" customHeight="false" outlineLevel="0" collapsed="false">
      <c r="Y6977" s="140"/>
      <c r="Z6977" s="140"/>
    </row>
    <row r="6978" customFormat="false" ht="12.75" hidden="false" customHeight="false" outlineLevel="0" collapsed="false">
      <c r="Y6978" s="140"/>
      <c r="Z6978" s="140"/>
    </row>
    <row r="6979" customFormat="false" ht="12.75" hidden="false" customHeight="false" outlineLevel="0" collapsed="false">
      <c r="Y6979" s="140"/>
      <c r="Z6979" s="140"/>
    </row>
    <row r="6980" customFormat="false" ht="12.75" hidden="false" customHeight="false" outlineLevel="0" collapsed="false">
      <c r="Y6980" s="140"/>
      <c r="Z6980" s="140"/>
    </row>
    <row r="6981" customFormat="false" ht="12.75" hidden="false" customHeight="false" outlineLevel="0" collapsed="false">
      <c r="Y6981" s="140"/>
      <c r="Z6981" s="140"/>
    </row>
    <row r="6982" customFormat="false" ht="12.75" hidden="false" customHeight="false" outlineLevel="0" collapsed="false">
      <c r="Y6982" s="140"/>
      <c r="Z6982" s="140"/>
    </row>
    <row r="6983" customFormat="false" ht="12.75" hidden="false" customHeight="false" outlineLevel="0" collapsed="false">
      <c r="Y6983" s="140"/>
      <c r="Z6983" s="140"/>
    </row>
    <row r="6984" customFormat="false" ht="12.75" hidden="false" customHeight="false" outlineLevel="0" collapsed="false">
      <c r="Y6984" s="140"/>
      <c r="Z6984" s="140"/>
    </row>
    <row r="6985" customFormat="false" ht="12.75" hidden="false" customHeight="false" outlineLevel="0" collapsed="false">
      <c r="Y6985" s="140"/>
      <c r="Z6985" s="140"/>
    </row>
    <row r="6986" customFormat="false" ht="12.75" hidden="false" customHeight="false" outlineLevel="0" collapsed="false">
      <c r="Y6986" s="140"/>
      <c r="Z6986" s="140"/>
    </row>
    <row r="6987" customFormat="false" ht="12.75" hidden="false" customHeight="false" outlineLevel="0" collapsed="false">
      <c r="Y6987" s="140"/>
      <c r="Z6987" s="140"/>
    </row>
    <row r="6988" customFormat="false" ht="12.75" hidden="false" customHeight="false" outlineLevel="0" collapsed="false">
      <c r="Y6988" s="140"/>
      <c r="Z6988" s="140"/>
    </row>
    <row r="6989" customFormat="false" ht="12.75" hidden="false" customHeight="false" outlineLevel="0" collapsed="false">
      <c r="Y6989" s="140"/>
      <c r="Z6989" s="140"/>
    </row>
    <row r="6990" customFormat="false" ht="12.75" hidden="false" customHeight="false" outlineLevel="0" collapsed="false">
      <c r="Y6990" s="140"/>
      <c r="Z6990" s="140"/>
    </row>
    <row r="6991" customFormat="false" ht="12.75" hidden="false" customHeight="false" outlineLevel="0" collapsed="false">
      <c r="Y6991" s="140"/>
      <c r="Z6991" s="140"/>
    </row>
    <row r="6992" customFormat="false" ht="12.75" hidden="false" customHeight="false" outlineLevel="0" collapsed="false">
      <c r="Y6992" s="140"/>
      <c r="Z6992" s="140"/>
    </row>
    <row r="6993" customFormat="false" ht="12.75" hidden="false" customHeight="false" outlineLevel="0" collapsed="false">
      <c r="Y6993" s="140"/>
      <c r="Z6993" s="140"/>
    </row>
    <row r="6994" customFormat="false" ht="12.75" hidden="false" customHeight="false" outlineLevel="0" collapsed="false">
      <c r="Y6994" s="140"/>
      <c r="Z6994" s="140"/>
    </row>
    <row r="6995" customFormat="false" ht="12.75" hidden="false" customHeight="false" outlineLevel="0" collapsed="false">
      <c r="Y6995" s="140"/>
      <c r="Z6995" s="140"/>
    </row>
    <row r="6996" customFormat="false" ht="12.75" hidden="false" customHeight="false" outlineLevel="0" collapsed="false">
      <c r="Y6996" s="140"/>
      <c r="Z6996" s="140"/>
    </row>
    <row r="6997" customFormat="false" ht="12.75" hidden="false" customHeight="false" outlineLevel="0" collapsed="false">
      <c r="Y6997" s="140"/>
      <c r="Z6997" s="140"/>
    </row>
    <row r="6998" customFormat="false" ht="12.75" hidden="false" customHeight="false" outlineLevel="0" collapsed="false">
      <c r="Y6998" s="140"/>
      <c r="Z6998" s="140"/>
    </row>
    <row r="6999" customFormat="false" ht="12.75" hidden="false" customHeight="false" outlineLevel="0" collapsed="false">
      <c r="Y6999" s="140"/>
      <c r="Z6999" s="140"/>
    </row>
    <row r="7000" customFormat="false" ht="12.75" hidden="false" customHeight="false" outlineLevel="0" collapsed="false">
      <c r="Y7000" s="140"/>
      <c r="Z7000" s="140"/>
    </row>
  </sheetData>
  <printOptions headings="false" gridLines="false" gridLinesSet="true" horizontalCentered="false" verticalCentered="false"/>
  <pageMargins left="0.179861111111111" right="0.179861111111111" top="0.984027777777778" bottom="0.984027777777778" header="0.511811023622047" footer="0.511811023622047"/>
  <pageSetup paperSize="1" scale="100" fitToWidth="1" fitToHeight="5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Y6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7"/>
    <col collapsed="false" customWidth="true" hidden="false" outlineLevel="0" max="2" min="2" style="135" width="14.56"/>
    <col collapsed="false" customWidth="true" hidden="false" outlineLevel="0" max="3" min="3" style="135" width="25.85"/>
    <col collapsed="false" customWidth="true" hidden="false" outlineLevel="0" max="4" min="4" style="136" width="9.7"/>
    <col collapsed="false" customWidth="true" hidden="false" outlineLevel="0" max="5" min="5" style="0" width="13.85"/>
    <col collapsed="false" customWidth="true" hidden="false" outlineLevel="0" max="6" min="6" style="0" width="12.56"/>
    <col collapsed="false" customWidth="true" hidden="false" outlineLevel="0" max="7" min="7" style="0" width="6.28"/>
    <col collapsed="false" customWidth="true" hidden="false" outlineLevel="0" max="9" min="8" style="0" width="8.14"/>
    <col collapsed="false" customWidth="true" hidden="false" outlineLevel="0" max="10" min="10" style="0" width="8.56"/>
    <col collapsed="false" customWidth="true" hidden="false" outlineLevel="0" max="11" min="11" style="0" width="8.85"/>
    <col collapsed="false" customWidth="true" hidden="false" outlineLevel="0" max="13" min="12" style="0" width="8.14"/>
    <col collapsed="false" customWidth="true" hidden="false" outlineLevel="0" max="14" min="14" style="0" width="7.7"/>
    <col collapsed="false" customWidth="true" hidden="false" outlineLevel="0" max="15" min="15" style="0" width="8.14"/>
    <col collapsed="false" customWidth="true" hidden="false" outlineLevel="0" max="16" min="16" style="0" width="7.7"/>
    <col collapsed="false" customWidth="true" hidden="false" outlineLevel="0" max="17" min="17" style="0" width="13.85"/>
    <col collapsed="false" customWidth="true" hidden="false" outlineLevel="0" max="18" min="18" style="0" width="4.99"/>
    <col collapsed="false" customWidth="true" hidden="false" outlineLevel="0" max="19" min="19" style="0" width="3.99"/>
    <col collapsed="false" customWidth="true" hidden="false" outlineLevel="0" max="20" min="20" style="0" width="5.41"/>
    <col collapsed="false" customWidth="true" hidden="false" outlineLevel="0" max="21" min="21" style="0" width="4.85"/>
    <col collapsed="false" customWidth="true" hidden="false" outlineLevel="0" max="22" min="22" style="0" width="3.42"/>
    <col collapsed="false" customWidth="true" hidden="false" outlineLevel="0" max="24" min="23" style="0" width="4.41"/>
  </cols>
  <sheetData>
    <row r="1" customFormat="false" ht="16.5" hidden="false" customHeight="false" outlineLevel="0" collapsed="false">
      <c r="B1" s="137"/>
      <c r="C1" s="138" t="s">
        <v>67</v>
      </c>
      <c r="D1" s="139" t="n">
        <f aca="false">SUM(D4:D65536)</f>
        <v>6</v>
      </c>
    </row>
    <row r="2" customFormat="false" ht="12.75" hidden="false" customHeight="false" outlineLevel="0" collapsed="false">
      <c r="B2" s="141" t="s">
        <v>68</v>
      </c>
      <c r="C2" s="142"/>
      <c r="D2" s="143" t="s">
        <v>69</v>
      </c>
      <c r="Y2" s="140"/>
    </row>
    <row r="3" customFormat="false" ht="13.5" hidden="false" customHeight="false" outlineLevel="0" collapsed="false">
      <c r="A3" s="144" t="s">
        <v>70</v>
      </c>
      <c r="B3" s="145" t="s">
        <v>71</v>
      </c>
      <c r="C3" s="146" t="s">
        <v>72</v>
      </c>
      <c r="D3" s="147" t="s">
        <v>73</v>
      </c>
      <c r="Y3" s="148"/>
    </row>
    <row r="4" customFormat="false" ht="12.75" hidden="false" customHeight="false" outlineLevel="0" collapsed="false">
      <c r="A4" s="0" t="n">
        <f aca="false">INDEX(BucketTable,MATCH(B4,SumMonths,0),1)</f>
        <v>1</v>
      </c>
      <c r="B4" s="149" t="n">
        <v>36647</v>
      </c>
      <c r="C4" s="135" t="s">
        <v>75</v>
      </c>
      <c r="D4" s="136" t="n">
        <v>-66</v>
      </c>
    </row>
    <row r="5" customFormat="false" ht="12.75" hidden="false" customHeight="false" outlineLevel="0" collapsed="false">
      <c r="A5" s="0" t="n">
        <f aca="false">INDEX(BucketTable,MATCH(B5,SumMonths,0),1)</f>
        <v>1</v>
      </c>
      <c r="B5" s="149" t="n">
        <v>36647</v>
      </c>
      <c r="C5" s="135" t="s">
        <v>83</v>
      </c>
      <c r="D5" s="136" t="n">
        <v>72</v>
      </c>
    </row>
    <row r="6" customFormat="false" ht="12.75" hidden="false" customHeight="false" outlineLevel="0" collapsed="false">
      <c r="A6" s="0" t="n">
        <f aca="false">INDEX(BucketTable,MATCH(B6,SumMonths,0),1)</f>
        <v>1</v>
      </c>
      <c r="B6" s="149" t="n">
        <v>36647</v>
      </c>
      <c r="C6" s="135" t="s">
        <v>126</v>
      </c>
      <c r="D6" s="136" t="n">
        <v>6</v>
      </c>
    </row>
    <row r="7" customFormat="false" ht="12.75" hidden="false" customHeight="false" outlineLevel="0" collapsed="false">
      <c r="A7" s="0" t="n">
        <f aca="false">INDEX(BucketTable,MATCH(B7,SumMonths,0),1)</f>
        <v>1</v>
      </c>
      <c r="B7" s="149" t="n">
        <v>36647</v>
      </c>
      <c r="C7" s="135" t="s">
        <v>88</v>
      </c>
      <c r="D7" s="136" t="n">
        <v>12</v>
      </c>
    </row>
    <row r="8" customFormat="false" ht="12.75" hidden="false" customHeight="false" outlineLevel="0" collapsed="false">
      <c r="A8" s="0" t="n">
        <f aca="false">INDEX(BucketTable,MATCH(B8,SumMonths,0),1)</f>
        <v>1</v>
      </c>
      <c r="B8" s="149" t="n">
        <v>36647</v>
      </c>
      <c r="C8" s="135" t="s">
        <v>89</v>
      </c>
      <c r="D8" s="136" t="n">
        <v>9</v>
      </c>
    </row>
    <row r="9" customFormat="false" ht="12.75" hidden="false" customHeight="false" outlineLevel="0" collapsed="false">
      <c r="A9" s="0" t="n">
        <f aca="false">INDEX(BucketTable,MATCH(B9,SumMonths,0),1)</f>
        <v>1</v>
      </c>
      <c r="B9" s="149" t="n">
        <v>36647</v>
      </c>
      <c r="C9" s="135" t="s">
        <v>106</v>
      </c>
      <c r="D9" s="136" t="n">
        <v>-24</v>
      </c>
    </row>
    <row r="10" customFormat="false" ht="12.75" hidden="false" customHeight="false" outlineLevel="0" collapsed="false">
      <c r="A10" s="0" t="n">
        <f aca="false">INDEX(BucketTable,MATCH(B10,SumMonths,0),1)</f>
        <v>1</v>
      </c>
      <c r="B10" s="149" t="n">
        <v>36647</v>
      </c>
      <c r="C10" s="135" t="s">
        <v>127</v>
      </c>
      <c r="D10" s="136" t="n">
        <v>-3</v>
      </c>
    </row>
    <row r="11" customFormat="false" ht="12.75" hidden="false" customHeight="false" outlineLevel="0" collapsed="false">
      <c r="A11" s="0" t="n">
        <f aca="false">INDEX(BucketTable,MATCH(B11,SumMonths,0),1)</f>
        <v>1</v>
      </c>
      <c r="B11" s="149" t="n">
        <v>36647</v>
      </c>
      <c r="C11" s="135" t="s">
        <v>94</v>
      </c>
      <c r="D11" s="136" t="n">
        <v>-3</v>
      </c>
    </row>
    <row r="12" customFormat="false" ht="12.75" hidden="false" customHeight="false" outlineLevel="0" collapsed="false">
      <c r="A12" s="0" t="n">
        <f aca="false">INDEX(BucketTable,MATCH(B12,SumMonths,0),1)</f>
        <v>1</v>
      </c>
      <c r="B12" s="149" t="n">
        <v>36647</v>
      </c>
      <c r="C12" s="135" t="s">
        <v>99</v>
      </c>
      <c r="D12" s="136" t="n">
        <v>3</v>
      </c>
    </row>
    <row r="13" customFormat="false" ht="12.75" hidden="false" customHeight="false" outlineLevel="0" collapsed="false">
      <c r="A13" s="0" t="e">
        <f aca="false">INDEX(BucketTable,MATCH(B13,SumMonths,0),1)</f>
        <v>#N/A</v>
      </c>
    </row>
    <row r="14" customFormat="false" ht="12.75" hidden="false" customHeight="false" outlineLevel="0" collapsed="false">
      <c r="A14" s="0" t="e">
        <f aca="false">INDEX(BucketTable,MATCH(B14,SumMonths,0),1)</f>
        <v>#N/A</v>
      </c>
    </row>
    <row r="15" customFormat="false" ht="12.75" hidden="false" customHeight="false" outlineLevel="0" collapsed="false">
      <c r="A15" s="0" t="e">
        <f aca="false">INDEX(BucketTable,MATCH(B15,SumMonths,0),1)</f>
        <v>#N/A</v>
      </c>
    </row>
    <row r="16" customFormat="false" ht="12.75" hidden="false" customHeight="false" outlineLevel="0" collapsed="false">
      <c r="A16" s="0" t="e">
        <f aca="false">INDEX(BucketTable,MATCH(B16,SumMonths,0),1)</f>
        <v>#N/A</v>
      </c>
    </row>
    <row r="17" customFormat="false" ht="12.75" hidden="false" customHeight="false" outlineLevel="0" collapsed="false">
      <c r="A17" s="0" t="e">
        <f aca="false">INDEX(BucketTable,MATCH(B17,SumMonths,0),1)</f>
        <v>#N/A</v>
      </c>
    </row>
    <row r="18" customFormat="false" ht="12.75" hidden="false" customHeight="false" outlineLevel="0" collapsed="false">
      <c r="A18" s="0" t="e">
        <f aca="false">INDEX(BucketTable,MATCH(B18,SumMonths,0),1)</f>
        <v>#N/A</v>
      </c>
    </row>
    <row r="19" customFormat="false" ht="12.75" hidden="false" customHeight="false" outlineLevel="0" collapsed="false">
      <c r="A19" s="0" t="e">
        <f aca="false">INDEX(BucketTable,MATCH(B19,SumMonths,0),1)</f>
        <v>#N/A</v>
      </c>
    </row>
    <row r="20" customFormat="false" ht="12.75" hidden="false" customHeight="false" outlineLevel="0" collapsed="false">
      <c r="A20" s="0" t="e">
        <f aca="false">INDEX(BucketTable,MATCH(B20,SumMonths,0),1)</f>
        <v>#N/A</v>
      </c>
    </row>
    <row r="21" customFormat="false" ht="12.75" hidden="false" customHeight="false" outlineLevel="0" collapsed="false">
      <c r="A21" s="0" t="e">
        <f aca="false">INDEX(BucketTable,MATCH(B21,SumMonths,0),1)</f>
        <v>#N/A</v>
      </c>
    </row>
    <row r="22" customFormat="false" ht="12.75" hidden="false" customHeight="false" outlineLevel="0" collapsed="false">
      <c r="A22" s="0" t="e">
        <f aca="false">INDEX(BucketTable,MATCH(B22,SumMonths,0),1)</f>
        <v>#N/A</v>
      </c>
    </row>
    <row r="23" customFormat="false" ht="12.75" hidden="false" customHeight="false" outlineLevel="0" collapsed="false">
      <c r="A23" s="0" t="e">
        <f aca="false">INDEX(BucketTable,MATCH(B23,SumMonths,0),1)</f>
        <v>#N/A</v>
      </c>
    </row>
    <row r="24" customFormat="false" ht="12.75" hidden="false" customHeight="false" outlineLevel="0" collapsed="false">
      <c r="A24" s="0" t="e">
        <f aca="false">INDEX(BucketTable,MATCH(B24,SumMonths,0),1)</f>
        <v>#N/A</v>
      </c>
    </row>
    <row r="25" customFormat="false" ht="12.75" hidden="false" customHeight="false" outlineLevel="0" collapsed="false">
      <c r="A25" s="0" t="e">
        <f aca="false">INDEX(BucketTable,MATCH(B25,SumMonths,0),1)</f>
        <v>#N/A</v>
      </c>
    </row>
    <row r="26" customFormat="false" ht="12.75" hidden="false" customHeight="false" outlineLevel="0" collapsed="false">
      <c r="A26" s="0" t="e">
        <f aca="false">INDEX(BucketTable,MATCH(B26,SumMonths,0),1)</f>
        <v>#N/A</v>
      </c>
    </row>
    <row r="27" customFormat="false" ht="12.75" hidden="false" customHeight="false" outlineLevel="0" collapsed="false">
      <c r="A27" s="0" t="e">
        <f aca="false">INDEX(BucketTable,MATCH(B27,SumMonths,0),1)</f>
        <v>#N/A</v>
      </c>
    </row>
    <row r="28" customFormat="false" ht="12.75" hidden="false" customHeight="false" outlineLevel="0" collapsed="false">
      <c r="A28" s="0" t="e">
        <f aca="false">INDEX(BucketTable,MATCH(B28,SumMonths,0),1)</f>
        <v>#N/A</v>
      </c>
    </row>
    <row r="29" customFormat="false" ht="12.75" hidden="false" customHeight="false" outlineLevel="0" collapsed="false">
      <c r="A29" s="0" t="e">
        <f aca="false">INDEX(BucketTable,MATCH(B29,SumMonths,0),1)</f>
        <v>#N/A</v>
      </c>
    </row>
    <row r="30" customFormat="false" ht="12.75" hidden="false" customHeight="false" outlineLevel="0" collapsed="false">
      <c r="A30" s="0" t="e">
        <f aca="false">INDEX(BucketTable,MATCH(B30,SumMonths,0),1)</f>
        <v>#N/A</v>
      </c>
    </row>
    <row r="31" customFormat="false" ht="12.75" hidden="false" customHeight="false" outlineLevel="0" collapsed="false">
      <c r="A31" s="0" t="e">
        <f aca="false">INDEX(BucketTable,MATCH(B31,SumMonths,0),1)</f>
        <v>#N/A</v>
      </c>
    </row>
    <row r="32" customFormat="false" ht="12.75" hidden="false" customHeight="false" outlineLevel="0" collapsed="false">
      <c r="A32" s="0" t="e">
        <f aca="false">INDEX(BucketTable,MATCH(B32,SumMonths,0),1)</f>
        <v>#N/A</v>
      </c>
    </row>
    <row r="33" customFormat="false" ht="12.75" hidden="false" customHeight="false" outlineLevel="0" collapsed="false">
      <c r="A33" s="0" t="e">
        <f aca="false">INDEX(BucketTable,MATCH(B33,SumMonths,0),1)</f>
        <v>#N/A</v>
      </c>
    </row>
    <row r="34" customFormat="false" ht="12.75" hidden="false" customHeight="false" outlineLevel="0" collapsed="false">
      <c r="A34" s="0" t="e">
        <f aca="false">INDEX(BucketTable,MATCH(B34,SumMonths,0),1)</f>
        <v>#N/A</v>
      </c>
    </row>
    <row r="35" customFormat="false" ht="12.75" hidden="false" customHeight="false" outlineLevel="0" collapsed="false">
      <c r="A35" s="0" t="e">
        <f aca="false">INDEX(BucketTable,MATCH(B35,SumMonths,0),1)</f>
        <v>#N/A</v>
      </c>
    </row>
    <row r="36" customFormat="false" ht="12.75" hidden="false" customHeight="false" outlineLevel="0" collapsed="false">
      <c r="A36" s="0" t="e">
        <f aca="false">INDEX(BucketTable,MATCH(B36,SumMonths,0),1)</f>
        <v>#N/A</v>
      </c>
    </row>
    <row r="37" customFormat="false" ht="12.75" hidden="false" customHeight="false" outlineLevel="0" collapsed="false">
      <c r="A37" s="0" t="e">
        <f aca="false">INDEX(BucketTable,MATCH(B37,SumMonths,0),1)</f>
        <v>#N/A</v>
      </c>
    </row>
    <row r="38" customFormat="false" ht="12.75" hidden="false" customHeight="false" outlineLevel="0" collapsed="false">
      <c r="A38" s="0" t="e">
        <f aca="false">INDEX(BucketTable,MATCH(B38,SumMonths,0),1)</f>
        <v>#N/A</v>
      </c>
    </row>
    <row r="39" customFormat="false" ht="12.75" hidden="false" customHeight="false" outlineLevel="0" collapsed="false">
      <c r="A39" s="0" t="e">
        <f aca="false">INDEX(BucketTable,MATCH(B39,SumMonths,0),1)</f>
        <v>#N/A</v>
      </c>
    </row>
    <row r="40" customFormat="false" ht="12.75" hidden="false" customHeight="false" outlineLevel="0" collapsed="false">
      <c r="A40" s="0" t="e">
        <f aca="false">INDEX(BucketTable,MATCH(B40,SumMonths,0),1)</f>
        <v>#N/A</v>
      </c>
    </row>
    <row r="41" customFormat="false" ht="12.75" hidden="false" customHeight="false" outlineLevel="0" collapsed="false">
      <c r="A41" s="0" t="e">
        <f aca="false">INDEX(BucketTable,MATCH(B41,SumMonths,0),1)</f>
        <v>#N/A</v>
      </c>
    </row>
    <row r="42" customFormat="false" ht="12.75" hidden="false" customHeight="false" outlineLevel="0" collapsed="false">
      <c r="A42" s="0" t="e">
        <f aca="false">INDEX(BucketTable,MATCH(B42,SumMonths,0),1)</f>
        <v>#N/A</v>
      </c>
    </row>
    <row r="43" customFormat="false" ht="12.75" hidden="false" customHeight="false" outlineLevel="0" collapsed="false">
      <c r="A43" s="0" t="e">
        <f aca="false">INDEX(BucketTable,MATCH(B43,SumMonths,0),1)</f>
        <v>#N/A</v>
      </c>
    </row>
    <row r="44" customFormat="false" ht="12.75" hidden="false" customHeight="false" outlineLevel="0" collapsed="false">
      <c r="A44" s="0" t="e">
        <f aca="false">INDEX(BucketTable,MATCH(B44,SumMonths,0),1)</f>
        <v>#N/A</v>
      </c>
    </row>
    <row r="45" customFormat="false" ht="12.75" hidden="false" customHeight="false" outlineLevel="0" collapsed="false">
      <c r="A45" s="0" t="e">
        <f aca="false">INDEX(BucketTable,MATCH(B45,SumMonths,0),1)</f>
        <v>#N/A</v>
      </c>
    </row>
    <row r="46" customFormat="false" ht="12.75" hidden="false" customHeight="false" outlineLevel="0" collapsed="false">
      <c r="A46" s="0" t="e">
        <f aca="false">INDEX(BucketTable,MATCH(B46,SumMonths,0),1)</f>
        <v>#N/A</v>
      </c>
    </row>
    <row r="47" customFormat="false" ht="12.75" hidden="false" customHeight="false" outlineLevel="0" collapsed="false">
      <c r="A47" s="0" t="e">
        <f aca="false">INDEX(BucketTable,MATCH(B47,SumMonths,0),1)</f>
        <v>#N/A</v>
      </c>
    </row>
    <row r="48" customFormat="false" ht="12.75" hidden="false" customHeight="false" outlineLevel="0" collapsed="false">
      <c r="A48" s="0" t="e">
        <f aca="false">INDEX(BucketTable,MATCH(B48,SumMonths,0),1)</f>
        <v>#N/A</v>
      </c>
    </row>
    <row r="49" customFormat="false" ht="12.75" hidden="false" customHeight="false" outlineLevel="0" collapsed="false">
      <c r="A49" s="0" t="e">
        <f aca="false">INDEX(BucketTable,MATCH(B49,SumMonths,0),1)</f>
        <v>#N/A</v>
      </c>
    </row>
    <row r="50" customFormat="false" ht="12.75" hidden="false" customHeight="false" outlineLevel="0" collapsed="false">
      <c r="A50" s="0" t="e">
        <f aca="false">INDEX(BucketTable,MATCH(B50,SumMonths,0),1)</f>
        <v>#N/A</v>
      </c>
    </row>
    <row r="51" customFormat="false" ht="12.75" hidden="false" customHeight="false" outlineLevel="0" collapsed="false">
      <c r="A51" s="0" t="e">
        <f aca="false">INDEX(BucketTable,MATCH(B51,SumMonths,0),1)</f>
        <v>#N/A</v>
      </c>
    </row>
    <row r="52" customFormat="false" ht="12.75" hidden="false" customHeight="false" outlineLevel="0" collapsed="false">
      <c r="A52" s="0" t="e">
        <f aca="false">INDEX(BucketTable,MATCH(B52,SumMonths,0),1)</f>
        <v>#N/A</v>
      </c>
    </row>
    <row r="53" customFormat="false" ht="12.75" hidden="false" customHeight="false" outlineLevel="0" collapsed="false">
      <c r="A53" s="0" t="e">
        <f aca="false">INDEX(BucketTable,MATCH(B53,SumMonths,0),1)</f>
        <v>#N/A</v>
      </c>
    </row>
    <row r="54" customFormat="false" ht="12.75" hidden="false" customHeight="false" outlineLevel="0" collapsed="false">
      <c r="A54" s="0" t="e">
        <f aca="false">INDEX(BucketTable,MATCH(B54,SumMonths,0),1)</f>
        <v>#N/A</v>
      </c>
    </row>
    <row r="55" customFormat="false" ht="12.75" hidden="false" customHeight="false" outlineLevel="0" collapsed="false">
      <c r="A55" s="0" t="e">
        <f aca="false">INDEX(BucketTable,MATCH(B55,SumMonths,0),1)</f>
        <v>#N/A</v>
      </c>
    </row>
    <row r="56" customFormat="false" ht="12.75" hidden="false" customHeight="false" outlineLevel="0" collapsed="false">
      <c r="A56" s="0" t="e">
        <f aca="false">INDEX(BucketTable,MATCH(B56,SumMonths,0),1)</f>
        <v>#N/A</v>
      </c>
    </row>
    <row r="57" customFormat="false" ht="12.75" hidden="false" customHeight="false" outlineLevel="0" collapsed="false">
      <c r="A57" s="0" t="e">
        <f aca="false">INDEX(BucketTable,MATCH(B57,SumMonths,0),1)</f>
        <v>#N/A</v>
      </c>
    </row>
    <row r="58" customFormat="false" ht="12.75" hidden="false" customHeight="false" outlineLevel="0" collapsed="false">
      <c r="A58" s="0" t="e">
        <f aca="false">INDEX(BucketTable,MATCH(B58,SumMonths,0),1)</f>
        <v>#N/A</v>
      </c>
    </row>
    <row r="59" customFormat="false" ht="12.75" hidden="false" customHeight="false" outlineLevel="0" collapsed="false">
      <c r="A59" s="0" t="e">
        <f aca="false">INDEX(BucketTable,MATCH(B59,SumMonths,0),1)</f>
        <v>#N/A</v>
      </c>
    </row>
    <row r="60" customFormat="false" ht="12.75" hidden="false" customHeight="false" outlineLevel="0" collapsed="false">
      <c r="A60" s="0" t="e">
        <f aca="false">INDEX(BucketTable,MATCH(B60,SumMonths,0),1)</f>
        <v>#N/A</v>
      </c>
    </row>
    <row r="61" customFormat="false" ht="12.75" hidden="false" customHeight="false" outlineLevel="0" collapsed="false">
      <c r="A61" s="0" t="e">
        <f aca="false">INDEX(BucketTable,MATCH(B61,SumMonths,0),1)</f>
        <v>#N/A</v>
      </c>
    </row>
    <row r="62" customFormat="false" ht="12.75" hidden="false" customHeight="false" outlineLevel="0" collapsed="false">
      <c r="A62" s="0" t="e">
        <f aca="false">INDEX(BucketTable,MATCH(B62,SumMonths,0),1)</f>
        <v>#N/A</v>
      </c>
    </row>
    <row r="63" customFormat="false" ht="12.75" hidden="false" customHeight="false" outlineLevel="0" collapsed="false">
      <c r="A63" s="0" t="e">
        <f aca="false">INDEX(BucketTable,MATCH(B63,SumMonths,0),1)</f>
        <v>#N/A</v>
      </c>
    </row>
    <row r="64" customFormat="false" ht="12.75" hidden="false" customHeight="false" outlineLevel="0" collapsed="false">
      <c r="A64" s="0" t="e">
        <f aca="false">INDEX(BucketTable,MATCH(B64,SumMonths,0),1)</f>
        <v>#N/A</v>
      </c>
    </row>
    <row r="65" customFormat="false" ht="12.75" hidden="false" customHeight="false" outlineLevel="0" collapsed="false">
      <c r="A65" s="0" t="e">
        <f aca="false">INDEX(BucketTable,MATCH(B65,SumMonths,0),1)</f>
        <v>#N/A</v>
      </c>
    </row>
    <row r="66" customFormat="false" ht="12.75" hidden="false" customHeight="false" outlineLevel="0" collapsed="false">
      <c r="A66" s="0" t="e">
        <f aca="false">INDEX(BucketTable,MATCH(B66,SumMonths,0),1)</f>
        <v>#N/A</v>
      </c>
    </row>
    <row r="67" customFormat="false" ht="12.75" hidden="false" customHeight="false" outlineLevel="0" collapsed="false">
      <c r="A67" s="0" t="e">
        <f aca="false">INDEX(BucketTable,MATCH(B67,SumMonths,0),1)</f>
        <v>#N/A</v>
      </c>
    </row>
    <row r="68" customFormat="false" ht="12.75" hidden="false" customHeight="false" outlineLevel="0" collapsed="false">
      <c r="A68" s="0" t="e">
        <f aca="false">INDEX(BucketTable,MATCH(B68,SumMonths,0),1)</f>
        <v>#N/A</v>
      </c>
    </row>
    <row r="69" customFormat="false" ht="12.75" hidden="false" customHeight="false" outlineLevel="0" collapsed="false">
      <c r="A69" s="0" t="e">
        <f aca="false">INDEX(BucketTable,MATCH(B69,SumMonths,0),1)</f>
        <v>#N/A</v>
      </c>
    </row>
    <row r="70" customFormat="false" ht="12.75" hidden="false" customHeight="false" outlineLevel="0" collapsed="false">
      <c r="A70" s="0" t="e">
        <f aca="false">INDEX(BucketTable,MATCH(B70,SumMonths,0),1)</f>
        <v>#N/A</v>
      </c>
    </row>
    <row r="71" customFormat="false" ht="12.75" hidden="false" customHeight="false" outlineLevel="0" collapsed="false">
      <c r="A71" s="0" t="e">
        <f aca="false">INDEX(BucketTable,MATCH(B71,SumMonths,0),1)</f>
        <v>#N/A</v>
      </c>
    </row>
    <row r="72" customFormat="false" ht="12.75" hidden="false" customHeight="false" outlineLevel="0" collapsed="false">
      <c r="A72" s="0" t="e">
        <f aca="false">INDEX(BucketTable,MATCH(B72,SumMonths,0),1)</f>
        <v>#N/A</v>
      </c>
    </row>
    <row r="73" customFormat="false" ht="12.75" hidden="false" customHeight="false" outlineLevel="0" collapsed="false">
      <c r="A73" s="0" t="e">
        <f aca="false">INDEX(BucketTable,MATCH(B73,SumMonths,0),1)</f>
        <v>#N/A</v>
      </c>
    </row>
    <row r="74" customFormat="false" ht="12.75" hidden="false" customHeight="false" outlineLevel="0" collapsed="false">
      <c r="A74" s="0" t="e">
        <f aca="false">INDEX(BucketTable,MATCH(B74,SumMonths,0),1)</f>
        <v>#N/A</v>
      </c>
    </row>
    <row r="75" customFormat="false" ht="12.75" hidden="false" customHeight="false" outlineLevel="0" collapsed="false">
      <c r="A75" s="0" t="e">
        <f aca="false">INDEX(BucketTable,MATCH(B75,SumMonths,0),1)</f>
        <v>#N/A</v>
      </c>
    </row>
    <row r="76" customFormat="false" ht="12.75" hidden="false" customHeight="false" outlineLevel="0" collapsed="false">
      <c r="A76" s="0" t="e">
        <f aca="false">INDEX(BucketTable,MATCH(B76,SumMonths,0),1)</f>
        <v>#N/A</v>
      </c>
    </row>
    <row r="77" customFormat="false" ht="12.75" hidden="false" customHeight="false" outlineLevel="0" collapsed="false">
      <c r="A77" s="0" t="e">
        <f aca="false">INDEX(BucketTable,MATCH(B77,SumMonths,0),1)</f>
        <v>#N/A</v>
      </c>
    </row>
    <row r="78" customFormat="false" ht="12.75" hidden="false" customHeight="false" outlineLevel="0" collapsed="false">
      <c r="A78" s="0" t="e">
        <f aca="false">INDEX(BucketTable,MATCH(B78,SumMonths,0),1)</f>
        <v>#N/A</v>
      </c>
    </row>
    <row r="79" customFormat="false" ht="12.75" hidden="false" customHeight="false" outlineLevel="0" collapsed="false">
      <c r="A79" s="0" t="e">
        <f aca="false">INDEX(BucketTable,MATCH(B79,SumMonths,0),1)</f>
        <v>#N/A</v>
      </c>
    </row>
    <row r="80" customFormat="false" ht="12.75" hidden="false" customHeight="false" outlineLevel="0" collapsed="false">
      <c r="A80" s="0" t="e">
        <f aca="false">INDEX(BucketTable,MATCH(B80,SumMonths,0),1)</f>
        <v>#N/A</v>
      </c>
    </row>
    <row r="81" customFormat="false" ht="12.75" hidden="false" customHeight="false" outlineLevel="0" collapsed="false">
      <c r="A81" s="0" t="e">
        <f aca="false">INDEX(BucketTable,MATCH(B81,SumMonths,0),1)</f>
        <v>#N/A</v>
      </c>
    </row>
    <row r="82" customFormat="false" ht="12.75" hidden="false" customHeight="false" outlineLevel="0" collapsed="false">
      <c r="A82" s="0" t="e">
        <f aca="false">INDEX(BucketTable,MATCH(B82,SumMonths,0),1)</f>
        <v>#N/A</v>
      </c>
    </row>
    <row r="83" customFormat="false" ht="12.75" hidden="false" customHeight="false" outlineLevel="0" collapsed="false">
      <c r="A83" s="0" t="e">
        <f aca="false">INDEX(BucketTable,MATCH(B83,SumMonths,0),1)</f>
        <v>#N/A</v>
      </c>
    </row>
    <row r="84" customFormat="false" ht="12.75" hidden="false" customHeight="false" outlineLevel="0" collapsed="false">
      <c r="A84" s="0" t="e">
        <f aca="false">INDEX(BucketTable,MATCH(B84,SumMonths,0),1)</f>
        <v>#N/A</v>
      </c>
    </row>
    <row r="85" customFormat="false" ht="12.75" hidden="false" customHeight="false" outlineLevel="0" collapsed="false">
      <c r="A85" s="0" t="e">
        <f aca="false">INDEX(BucketTable,MATCH(B85,SumMonths,0),1)</f>
        <v>#N/A</v>
      </c>
    </row>
    <row r="86" customFormat="false" ht="12.75" hidden="false" customHeight="false" outlineLevel="0" collapsed="false">
      <c r="A86" s="0" t="e">
        <f aca="false">INDEX(BucketTable,MATCH(B86,SumMonths,0),1)</f>
        <v>#N/A</v>
      </c>
    </row>
    <row r="87" customFormat="false" ht="12.75" hidden="false" customHeight="false" outlineLevel="0" collapsed="false">
      <c r="A87" s="0" t="e">
        <f aca="false">INDEX(BucketTable,MATCH(B87,SumMonths,0),1)</f>
        <v>#N/A</v>
      </c>
    </row>
    <row r="88" customFormat="false" ht="12.75" hidden="false" customHeight="false" outlineLevel="0" collapsed="false">
      <c r="A88" s="0" t="e">
        <f aca="false">INDEX(BucketTable,MATCH(B88,SumMonths,0),1)</f>
        <v>#N/A</v>
      </c>
    </row>
    <row r="89" customFormat="false" ht="12.75" hidden="false" customHeight="false" outlineLevel="0" collapsed="false">
      <c r="A89" s="0" t="e">
        <f aca="false">INDEX(BucketTable,MATCH(B89,SumMonths,0),1)</f>
        <v>#N/A</v>
      </c>
    </row>
    <row r="90" customFormat="false" ht="12.75" hidden="false" customHeight="false" outlineLevel="0" collapsed="false">
      <c r="A90" s="0" t="e">
        <f aca="false">INDEX(BucketTable,MATCH(B90,SumMonths,0),1)</f>
        <v>#N/A</v>
      </c>
    </row>
    <row r="91" customFormat="false" ht="12.75" hidden="false" customHeight="false" outlineLevel="0" collapsed="false">
      <c r="A91" s="0" t="e">
        <f aca="false">INDEX(BucketTable,MATCH(B91,SumMonths,0),1)</f>
        <v>#N/A</v>
      </c>
    </row>
    <row r="92" customFormat="false" ht="12.75" hidden="false" customHeight="false" outlineLevel="0" collapsed="false">
      <c r="A92" s="0" t="e">
        <f aca="false">INDEX(BucketTable,MATCH(B92,SumMonths,0),1)</f>
        <v>#N/A</v>
      </c>
    </row>
    <row r="93" customFormat="false" ht="12.75" hidden="false" customHeight="false" outlineLevel="0" collapsed="false">
      <c r="A93" s="0" t="e">
        <f aca="false">INDEX(BucketTable,MATCH(B93,SumMonths,0),1)</f>
        <v>#N/A</v>
      </c>
    </row>
    <row r="94" customFormat="false" ht="12.75" hidden="false" customHeight="false" outlineLevel="0" collapsed="false">
      <c r="A94" s="0" t="e">
        <f aca="false">INDEX(BucketTable,MATCH(B94,SumMonths,0),1)</f>
        <v>#N/A</v>
      </c>
    </row>
    <row r="95" customFormat="false" ht="12.75" hidden="false" customHeight="false" outlineLevel="0" collapsed="false">
      <c r="A95" s="0" t="e">
        <f aca="false">INDEX(BucketTable,MATCH(B95,SumMonths,0),1)</f>
        <v>#N/A</v>
      </c>
    </row>
    <row r="96" customFormat="false" ht="12.75" hidden="false" customHeight="false" outlineLevel="0" collapsed="false">
      <c r="A96" s="0" t="e">
        <f aca="false">INDEX(BucketTable,MATCH(B96,SumMonths,0),1)</f>
        <v>#N/A</v>
      </c>
    </row>
    <row r="97" customFormat="false" ht="12.75" hidden="false" customHeight="false" outlineLevel="0" collapsed="false">
      <c r="A97" s="0" t="e">
        <f aca="false">INDEX(BucketTable,MATCH(B97,SumMonths,0),1)</f>
        <v>#N/A</v>
      </c>
    </row>
    <row r="98" customFormat="false" ht="12.75" hidden="false" customHeight="false" outlineLevel="0" collapsed="false">
      <c r="A98" s="0" t="e">
        <f aca="false">INDEX(BucketTable,MATCH(B98,SumMonths,0),1)</f>
        <v>#N/A</v>
      </c>
    </row>
    <row r="99" customFormat="false" ht="12.75" hidden="false" customHeight="false" outlineLevel="0" collapsed="false">
      <c r="A99" s="0" t="e">
        <f aca="false">INDEX(BucketTable,MATCH(B99,SumMonths,0),1)</f>
        <v>#N/A</v>
      </c>
    </row>
    <row r="100" customFormat="false" ht="12.75" hidden="false" customHeight="false" outlineLevel="0" collapsed="false">
      <c r="A100" s="0" t="e">
        <f aca="false">INDEX(BucketTable,MATCH(B100,SumMonths,0),1)</f>
        <v>#N/A</v>
      </c>
    </row>
    <row r="101" customFormat="false" ht="12.75" hidden="false" customHeight="false" outlineLevel="0" collapsed="false">
      <c r="A101" s="0" t="e">
        <f aca="false">INDEX(BucketTable,MATCH(B101,SumMonths,0),1)</f>
        <v>#N/A</v>
      </c>
    </row>
    <row r="102" customFormat="false" ht="12.75" hidden="false" customHeight="false" outlineLevel="0" collapsed="false">
      <c r="A102" s="0" t="e">
        <f aca="false">INDEX(BucketTable,MATCH(B102,SumMonths,0),1)</f>
        <v>#N/A</v>
      </c>
    </row>
    <row r="103" customFormat="false" ht="12.75" hidden="false" customHeight="false" outlineLevel="0" collapsed="false">
      <c r="A103" s="0" t="e">
        <f aca="false">INDEX(BucketTable,MATCH(B103,SumMonths,0),1)</f>
        <v>#N/A</v>
      </c>
    </row>
    <row r="104" customFormat="false" ht="12.75" hidden="false" customHeight="false" outlineLevel="0" collapsed="false">
      <c r="A104" s="0" t="e">
        <f aca="false">INDEX(BucketTable,MATCH(B104,SumMonths,0),1)</f>
        <v>#N/A</v>
      </c>
    </row>
    <row r="105" customFormat="false" ht="12.75" hidden="false" customHeight="false" outlineLevel="0" collapsed="false">
      <c r="A105" s="0" t="e">
        <f aca="false">INDEX(BucketTable,MATCH(B105,SumMonths,0),1)</f>
        <v>#N/A</v>
      </c>
    </row>
    <row r="106" customFormat="false" ht="12.75" hidden="false" customHeight="false" outlineLevel="0" collapsed="false">
      <c r="A106" s="0" t="e">
        <f aca="false">INDEX(BucketTable,MATCH(B106,SumMonths,0),1)</f>
        <v>#N/A</v>
      </c>
    </row>
    <row r="107" customFormat="false" ht="12.75" hidden="false" customHeight="false" outlineLevel="0" collapsed="false">
      <c r="A107" s="0" t="e">
        <f aca="false">INDEX(BucketTable,MATCH(B107,SumMonths,0),1)</f>
        <v>#N/A</v>
      </c>
    </row>
    <row r="108" customFormat="false" ht="12.75" hidden="false" customHeight="false" outlineLevel="0" collapsed="false">
      <c r="A108" s="0" t="e">
        <f aca="false">INDEX(BucketTable,MATCH(B108,SumMonths,0),1)</f>
        <v>#N/A</v>
      </c>
    </row>
    <row r="109" customFormat="false" ht="12.75" hidden="false" customHeight="false" outlineLevel="0" collapsed="false">
      <c r="A109" s="0" t="e">
        <f aca="false">INDEX(BucketTable,MATCH(B109,SumMonths,0),1)</f>
        <v>#N/A</v>
      </c>
    </row>
    <row r="110" customFormat="false" ht="12.75" hidden="false" customHeight="false" outlineLevel="0" collapsed="false">
      <c r="A110" s="0" t="e">
        <f aca="false">INDEX(BucketTable,MATCH(B110,SumMonths,0),1)</f>
        <v>#N/A</v>
      </c>
    </row>
    <row r="111" customFormat="false" ht="12.75" hidden="false" customHeight="false" outlineLevel="0" collapsed="false">
      <c r="A111" s="0" t="e">
        <f aca="false">INDEX(BucketTable,MATCH(B111,SumMonths,0),1)</f>
        <v>#N/A</v>
      </c>
    </row>
    <row r="112" customFormat="false" ht="12.75" hidden="false" customHeight="false" outlineLevel="0" collapsed="false">
      <c r="A112" s="0" t="e">
        <f aca="false">INDEX(BucketTable,MATCH(B112,SumMonths,0),1)</f>
        <v>#N/A</v>
      </c>
    </row>
    <row r="113" customFormat="false" ht="12.75" hidden="false" customHeight="false" outlineLevel="0" collapsed="false">
      <c r="A113" s="0" t="e">
        <f aca="false">INDEX(BucketTable,MATCH(B113,SumMonths,0),1)</f>
        <v>#N/A</v>
      </c>
    </row>
    <row r="114" customFormat="false" ht="12.75" hidden="false" customHeight="false" outlineLevel="0" collapsed="false">
      <c r="A114" s="0" t="e">
        <f aca="false">INDEX(BucketTable,MATCH(B114,SumMonths,0),1)</f>
        <v>#N/A</v>
      </c>
    </row>
    <row r="115" customFormat="false" ht="12.75" hidden="false" customHeight="false" outlineLevel="0" collapsed="false">
      <c r="A115" s="0" t="e">
        <f aca="false">INDEX(BucketTable,MATCH(B115,SumMonths,0),1)</f>
        <v>#N/A</v>
      </c>
    </row>
    <row r="116" customFormat="false" ht="12.75" hidden="false" customHeight="false" outlineLevel="0" collapsed="false">
      <c r="A116" s="0" t="e">
        <f aca="false">INDEX(BucketTable,MATCH(B116,SumMonths,0),1)</f>
        <v>#N/A</v>
      </c>
    </row>
    <row r="117" customFormat="false" ht="12.75" hidden="false" customHeight="false" outlineLevel="0" collapsed="false">
      <c r="A117" s="0" t="e">
        <f aca="false">INDEX(BucketTable,MATCH(B117,SumMonths,0),1)</f>
        <v>#N/A</v>
      </c>
    </row>
    <row r="118" customFormat="false" ht="12.75" hidden="false" customHeight="false" outlineLevel="0" collapsed="false">
      <c r="A118" s="0" t="e">
        <f aca="false">INDEX(BucketTable,MATCH(B118,SumMonths,0),1)</f>
        <v>#N/A</v>
      </c>
    </row>
    <row r="119" customFormat="false" ht="12.75" hidden="false" customHeight="false" outlineLevel="0" collapsed="false">
      <c r="A119" s="0" t="e">
        <f aca="false">INDEX(BucketTable,MATCH(B119,SumMonths,0),1)</f>
        <v>#N/A</v>
      </c>
    </row>
    <row r="120" customFormat="false" ht="12.75" hidden="false" customHeight="false" outlineLevel="0" collapsed="false">
      <c r="A120" s="0" t="e">
        <f aca="false">INDEX(BucketTable,MATCH(B120,SumMonths,0),1)</f>
        <v>#N/A</v>
      </c>
    </row>
    <row r="121" customFormat="false" ht="12.75" hidden="false" customHeight="false" outlineLevel="0" collapsed="false">
      <c r="A121" s="0" t="e">
        <f aca="false">INDEX(BucketTable,MATCH(B121,SumMonths,0),1)</f>
        <v>#N/A</v>
      </c>
    </row>
    <row r="122" customFormat="false" ht="12.75" hidden="false" customHeight="false" outlineLevel="0" collapsed="false">
      <c r="A122" s="0" t="e">
        <f aca="false">INDEX(BucketTable,MATCH(B122,SumMonths,0),1)</f>
        <v>#N/A</v>
      </c>
    </row>
    <row r="123" customFormat="false" ht="12.75" hidden="false" customHeight="false" outlineLevel="0" collapsed="false">
      <c r="A123" s="0" t="e">
        <f aca="false">INDEX(BucketTable,MATCH(B123,SumMonths,0),1)</f>
        <v>#N/A</v>
      </c>
    </row>
    <row r="124" customFormat="false" ht="12.75" hidden="false" customHeight="false" outlineLevel="0" collapsed="false">
      <c r="A124" s="0" t="e">
        <f aca="false">INDEX(BucketTable,MATCH(B124,SumMonths,0),1)</f>
        <v>#N/A</v>
      </c>
    </row>
    <row r="125" customFormat="false" ht="12.75" hidden="false" customHeight="false" outlineLevel="0" collapsed="false">
      <c r="A125" s="0" t="e">
        <f aca="false">INDEX(BucketTable,MATCH(B125,SumMonths,0),1)</f>
        <v>#N/A</v>
      </c>
    </row>
    <row r="126" customFormat="false" ht="12.75" hidden="false" customHeight="false" outlineLevel="0" collapsed="false">
      <c r="A126" s="0" t="e">
        <f aca="false">INDEX(BucketTable,MATCH(B126,SumMonths,0),1)</f>
        <v>#N/A</v>
      </c>
    </row>
    <row r="127" customFormat="false" ht="12.75" hidden="false" customHeight="false" outlineLevel="0" collapsed="false">
      <c r="A127" s="0" t="e">
        <f aca="false">INDEX(BucketTable,MATCH(B127,SumMonths,0),1)</f>
        <v>#N/A</v>
      </c>
    </row>
    <row r="128" customFormat="false" ht="12.75" hidden="false" customHeight="false" outlineLevel="0" collapsed="false">
      <c r="A128" s="0" t="e">
        <f aca="false">INDEX(BucketTable,MATCH(B128,SumMonths,0),1)</f>
        <v>#N/A</v>
      </c>
    </row>
    <row r="129" customFormat="false" ht="12.75" hidden="false" customHeight="false" outlineLevel="0" collapsed="false">
      <c r="A129" s="0" t="e">
        <f aca="false">INDEX(BucketTable,MATCH(B129,SumMonths,0),1)</f>
        <v>#N/A</v>
      </c>
    </row>
    <row r="130" customFormat="false" ht="12.75" hidden="false" customHeight="false" outlineLevel="0" collapsed="false">
      <c r="A130" s="0" t="e">
        <f aca="false">INDEX(BucketTable,MATCH(B130,SumMonths,0),1)</f>
        <v>#N/A</v>
      </c>
    </row>
    <row r="131" customFormat="false" ht="12.75" hidden="false" customHeight="false" outlineLevel="0" collapsed="false">
      <c r="A131" s="0" t="e">
        <f aca="false">INDEX(BucketTable,MATCH(B131,SumMonths,0),1)</f>
        <v>#N/A</v>
      </c>
    </row>
    <row r="132" customFormat="false" ht="12.75" hidden="false" customHeight="false" outlineLevel="0" collapsed="false">
      <c r="A132" s="0" t="e">
        <f aca="false">INDEX(BucketTable,MATCH(B132,SumMonths,0),1)</f>
        <v>#N/A</v>
      </c>
    </row>
    <row r="133" customFormat="false" ht="12.75" hidden="false" customHeight="false" outlineLevel="0" collapsed="false">
      <c r="A133" s="0" t="e">
        <f aca="false">INDEX(BucketTable,MATCH(B133,SumMonths,0),1)</f>
        <v>#N/A</v>
      </c>
    </row>
    <row r="134" customFormat="false" ht="12.75" hidden="false" customHeight="false" outlineLevel="0" collapsed="false">
      <c r="A134" s="0" t="e">
        <f aca="false">INDEX(BucketTable,MATCH(B134,SumMonths,0),1)</f>
        <v>#N/A</v>
      </c>
    </row>
    <row r="135" customFormat="false" ht="12.75" hidden="false" customHeight="false" outlineLevel="0" collapsed="false">
      <c r="A135" s="0" t="e">
        <f aca="false">INDEX(BucketTable,MATCH(B135,SumMonths,0),1)</f>
        <v>#N/A</v>
      </c>
    </row>
    <row r="136" customFormat="false" ht="12.75" hidden="false" customHeight="false" outlineLevel="0" collapsed="false">
      <c r="A136" s="0" t="e">
        <f aca="false">INDEX(BucketTable,MATCH(B136,SumMonths,0),1)</f>
        <v>#N/A</v>
      </c>
    </row>
    <row r="137" customFormat="false" ht="12.75" hidden="false" customHeight="false" outlineLevel="0" collapsed="false">
      <c r="A137" s="0" t="e">
        <f aca="false">INDEX(BucketTable,MATCH(B137,SumMonths,0),1)</f>
        <v>#N/A</v>
      </c>
    </row>
    <row r="138" customFormat="false" ht="12.75" hidden="false" customHeight="false" outlineLevel="0" collapsed="false">
      <c r="A138" s="0" t="e">
        <f aca="false">INDEX(BucketTable,MATCH(B138,SumMonths,0),1)</f>
        <v>#N/A</v>
      </c>
    </row>
    <row r="139" customFormat="false" ht="12.75" hidden="false" customHeight="false" outlineLevel="0" collapsed="false">
      <c r="A139" s="0" t="e">
        <f aca="false">INDEX(BucketTable,MATCH(B139,SumMonths,0),1)</f>
        <v>#N/A</v>
      </c>
    </row>
    <row r="140" customFormat="false" ht="12.75" hidden="false" customHeight="false" outlineLevel="0" collapsed="false">
      <c r="A140" s="0" t="e">
        <f aca="false">INDEX(BucketTable,MATCH(B140,SumMonths,0),1)</f>
        <v>#N/A</v>
      </c>
    </row>
    <row r="141" customFormat="false" ht="12.75" hidden="false" customHeight="false" outlineLevel="0" collapsed="false">
      <c r="A141" s="0" t="e">
        <f aca="false">INDEX(BucketTable,MATCH(B141,SumMonths,0),1)</f>
        <v>#N/A</v>
      </c>
    </row>
    <row r="142" customFormat="false" ht="12.75" hidden="false" customHeight="false" outlineLevel="0" collapsed="false">
      <c r="A142" s="0" t="e">
        <f aca="false">INDEX(BucketTable,MATCH(B142,SumMonths,0),1)</f>
        <v>#N/A</v>
      </c>
    </row>
    <row r="143" customFormat="false" ht="12.75" hidden="false" customHeight="false" outlineLevel="0" collapsed="false">
      <c r="A143" s="0" t="e">
        <f aca="false">INDEX(BucketTable,MATCH(B143,SumMonths,0),1)</f>
        <v>#N/A</v>
      </c>
    </row>
    <row r="144" customFormat="false" ht="12.75" hidden="false" customHeight="false" outlineLevel="0" collapsed="false">
      <c r="A144" s="0" t="e">
        <f aca="false">INDEX(BucketTable,MATCH(B144,SumMonths,0),1)</f>
        <v>#N/A</v>
      </c>
    </row>
    <row r="145" customFormat="false" ht="12.75" hidden="false" customHeight="false" outlineLevel="0" collapsed="false">
      <c r="A145" s="0" t="e">
        <f aca="false">INDEX(BucketTable,MATCH(B145,SumMonths,0),1)</f>
        <v>#N/A</v>
      </c>
    </row>
    <row r="146" customFormat="false" ht="12.75" hidden="false" customHeight="false" outlineLevel="0" collapsed="false">
      <c r="A146" s="0" t="e">
        <f aca="false">INDEX(BucketTable,MATCH(B146,SumMonths,0),1)</f>
        <v>#N/A</v>
      </c>
    </row>
    <row r="147" customFormat="false" ht="12.75" hidden="false" customHeight="false" outlineLevel="0" collapsed="false">
      <c r="A147" s="0" t="e">
        <f aca="false">INDEX(BucketTable,MATCH(B147,SumMonths,0),1)</f>
        <v>#N/A</v>
      </c>
    </row>
    <row r="148" customFormat="false" ht="12.75" hidden="false" customHeight="false" outlineLevel="0" collapsed="false">
      <c r="A148" s="0" t="e">
        <f aca="false">INDEX(BucketTable,MATCH(B148,SumMonths,0),1)</f>
        <v>#N/A</v>
      </c>
    </row>
    <row r="149" customFormat="false" ht="12.75" hidden="false" customHeight="false" outlineLevel="0" collapsed="false">
      <c r="A149" s="0" t="e">
        <f aca="false">INDEX(BucketTable,MATCH(B149,SumMonths,0),1)</f>
        <v>#N/A</v>
      </c>
    </row>
    <row r="150" customFormat="false" ht="12.75" hidden="false" customHeight="false" outlineLevel="0" collapsed="false">
      <c r="A150" s="0" t="e">
        <f aca="false">INDEX(BucketTable,MATCH(B150,SumMonths,0),1)</f>
        <v>#N/A</v>
      </c>
    </row>
    <row r="151" customFormat="false" ht="12.75" hidden="false" customHeight="false" outlineLevel="0" collapsed="false">
      <c r="A151" s="0" t="e">
        <f aca="false">INDEX(BucketTable,MATCH(B151,SumMonths,0),1)</f>
        <v>#N/A</v>
      </c>
    </row>
    <row r="152" customFormat="false" ht="12.75" hidden="false" customHeight="false" outlineLevel="0" collapsed="false">
      <c r="A152" s="0" t="e">
        <f aca="false">INDEX(BucketTable,MATCH(B152,SumMonths,0),1)</f>
        <v>#N/A</v>
      </c>
    </row>
    <row r="153" customFormat="false" ht="12.75" hidden="false" customHeight="false" outlineLevel="0" collapsed="false">
      <c r="A153" s="0" t="e">
        <f aca="false">INDEX(BucketTable,MATCH(B153,SumMonths,0),1)</f>
        <v>#N/A</v>
      </c>
    </row>
    <row r="154" customFormat="false" ht="12.75" hidden="false" customHeight="false" outlineLevel="0" collapsed="false">
      <c r="A154" s="0" t="e">
        <f aca="false">INDEX(BucketTable,MATCH(B154,SumMonths,0),1)</f>
        <v>#N/A</v>
      </c>
    </row>
    <row r="155" customFormat="false" ht="12.75" hidden="false" customHeight="false" outlineLevel="0" collapsed="false">
      <c r="A155" s="0" t="e">
        <f aca="false">INDEX(BucketTable,MATCH(B155,SumMonths,0),1)</f>
        <v>#N/A</v>
      </c>
    </row>
    <row r="156" customFormat="false" ht="12.75" hidden="false" customHeight="false" outlineLevel="0" collapsed="false">
      <c r="A156" s="0" t="e">
        <f aca="false">INDEX(BucketTable,MATCH(B156,SumMonths,0),1)</f>
        <v>#N/A</v>
      </c>
    </row>
    <row r="157" customFormat="false" ht="12.75" hidden="false" customHeight="false" outlineLevel="0" collapsed="false">
      <c r="A157" s="0" t="e">
        <f aca="false">INDEX(BucketTable,MATCH(B157,SumMonths,0),1)</f>
        <v>#N/A</v>
      </c>
    </row>
    <row r="158" customFormat="false" ht="12.75" hidden="false" customHeight="false" outlineLevel="0" collapsed="false">
      <c r="A158" s="0" t="e">
        <f aca="false">INDEX(BucketTable,MATCH(B158,SumMonths,0),1)</f>
        <v>#N/A</v>
      </c>
    </row>
    <row r="159" customFormat="false" ht="12.75" hidden="false" customHeight="false" outlineLevel="0" collapsed="false">
      <c r="A159" s="0" t="e">
        <f aca="false">INDEX(BucketTable,MATCH(B159,SumMonths,0),1)</f>
        <v>#N/A</v>
      </c>
    </row>
    <row r="160" customFormat="false" ht="12.75" hidden="false" customHeight="false" outlineLevel="0" collapsed="false">
      <c r="A160" s="0" t="e">
        <f aca="false">INDEX(BucketTable,MATCH(B160,SumMonths,0),1)</f>
        <v>#N/A</v>
      </c>
    </row>
    <row r="161" customFormat="false" ht="12.75" hidden="false" customHeight="false" outlineLevel="0" collapsed="false">
      <c r="A161" s="0" t="e">
        <f aca="false">INDEX(BucketTable,MATCH(B161,SumMonths,0),1)</f>
        <v>#N/A</v>
      </c>
    </row>
    <row r="162" customFormat="false" ht="12.75" hidden="false" customHeight="false" outlineLevel="0" collapsed="false">
      <c r="A162" s="0" t="e">
        <f aca="false">INDEX(BucketTable,MATCH(B162,SumMonths,0),1)</f>
        <v>#N/A</v>
      </c>
    </row>
    <row r="163" customFormat="false" ht="12.75" hidden="false" customHeight="false" outlineLevel="0" collapsed="false">
      <c r="A163" s="0" t="e">
        <f aca="false">INDEX(BucketTable,MATCH(B163,SumMonths,0),1)</f>
        <v>#N/A</v>
      </c>
    </row>
    <row r="164" customFormat="false" ht="12.75" hidden="false" customHeight="false" outlineLevel="0" collapsed="false">
      <c r="A164" s="0" t="e">
        <f aca="false">INDEX(BucketTable,MATCH(B164,SumMonths,0),1)</f>
        <v>#N/A</v>
      </c>
    </row>
    <row r="165" customFormat="false" ht="12.75" hidden="false" customHeight="false" outlineLevel="0" collapsed="false">
      <c r="A165" s="0" t="e">
        <f aca="false">INDEX(BucketTable,MATCH(B165,SumMonths,0),1)</f>
        <v>#N/A</v>
      </c>
    </row>
    <row r="166" customFormat="false" ht="12.75" hidden="false" customHeight="false" outlineLevel="0" collapsed="false">
      <c r="A166" s="0" t="e">
        <f aca="false">INDEX(BucketTable,MATCH(B166,SumMonths,0),1)</f>
        <v>#N/A</v>
      </c>
    </row>
    <row r="167" customFormat="false" ht="12.75" hidden="false" customHeight="false" outlineLevel="0" collapsed="false">
      <c r="A167" s="0" t="e">
        <f aca="false">INDEX(BucketTable,MATCH(B167,SumMonths,0),1)</f>
        <v>#N/A</v>
      </c>
    </row>
    <row r="168" customFormat="false" ht="12.75" hidden="false" customHeight="false" outlineLevel="0" collapsed="false">
      <c r="A168" s="0" t="e">
        <f aca="false">INDEX(BucketTable,MATCH(B168,SumMonths,0),1)</f>
        <v>#N/A</v>
      </c>
    </row>
    <row r="169" customFormat="false" ht="12.75" hidden="false" customHeight="false" outlineLevel="0" collapsed="false">
      <c r="A169" s="0" t="e">
        <f aca="false">INDEX(BucketTable,MATCH(B169,SumMonths,0),1)</f>
        <v>#N/A</v>
      </c>
    </row>
    <row r="170" customFormat="false" ht="12.75" hidden="false" customHeight="false" outlineLevel="0" collapsed="false">
      <c r="A170" s="0" t="e">
        <f aca="false">INDEX(BucketTable,MATCH(B170,SumMonths,0),1)</f>
        <v>#N/A</v>
      </c>
    </row>
    <row r="171" customFormat="false" ht="12.75" hidden="false" customHeight="false" outlineLevel="0" collapsed="false">
      <c r="A171" s="0" t="e">
        <f aca="false">INDEX(BucketTable,MATCH(B171,SumMonths,0),1)</f>
        <v>#N/A</v>
      </c>
    </row>
    <row r="172" customFormat="false" ht="12.75" hidden="false" customHeight="false" outlineLevel="0" collapsed="false">
      <c r="A172" s="0" t="e">
        <f aca="false">INDEX(BucketTable,MATCH(B172,SumMonths,0),1)</f>
        <v>#N/A</v>
      </c>
    </row>
    <row r="173" customFormat="false" ht="12.75" hidden="false" customHeight="false" outlineLevel="0" collapsed="false">
      <c r="A173" s="0" t="e">
        <f aca="false">INDEX(BucketTable,MATCH(B173,SumMonths,0),1)</f>
        <v>#N/A</v>
      </c>
    </row>
    <row r="174" customFormat="false" ht="12.75" hidden="false" customHeight="false" outlineLevel="0" collapsed="false">
      <c r="A174" s="0" t="e">
        <f aca="false">INDEX(BucketTable,MATCH(B174,SumMonths,0),1)</f>
        <v>#N/A</v>
      </c>
    </row>
    <row r="175" customFormat="false" ht="12.75" hidden="false" customHeight="false" outlineLevel="0" collapsed="false">
      <c r="A175" s="0" t="e">
        <f aca="false">INDEX(BucketTable,MATCH(B175,SumMonths,0),1)</f>
        <v>#N/A</v>
      </c>
    </row>
    <row r="176" customFormat="false" ht="12.75" hidden="false" customHeight="false" outlineLevel="0" collapsed="false">
      <c r="A176" s="0" t="e">
        <f aca="false">INDEX(BucketTable,MATCH(B176,SumMonths,0),1)</f>
        <v>#N/A</v>
      </c>
    </row>
    <row r="177" customFormat="false" ht="12.75" hidden="false" customHeight="false" outlineLevel="0" collapsed="false">
      <c r="A177" s="0" t="e">
        <f aca="false">INDEX(BucketTable,MATCH(B177,SumMonths,0),1)</f>
        <v>#N/A</v>
      </c>
    </row>
    <row r="178" customFormat="false" ht="12.75" hidden="false" customHeight="false" outlineLevel="0" collapsed="false">
      <c r="A178" s="0" t="e">
        <f aca="false">INDEX(BucketTable,MATCH(B178,SumMonths,0),1)</f>
        <v>#N/A</v>
      </c>
    </row>
    <row r="179" customFormat="false" ht="12.75" hidden="false" customHeight="false" outlineLevel="0" collapsed="false">
      <c r="A179" s="0" t="e">
        <f aca="false">INDEX(BucketTable,MATCH(B179,SumMonths,0),1)</f>
        <v>#N/A</v>
      </c>
    </row>
    <row r="180" customFormat="false" ht="12.75" hidden="false" customHeight="false" outlineLevel="0" collapsed="false">
      <c r="A180" s="0" t="e">
        <f aca="false">INDEX(BucketTable,MATCH(B180,SumMonths,0),1)</f>
        <v>#N/A</v>
      </c>
    </row>
    <row r="181" customFormat="false" ht="12.75" hidden="false" customHeight="false" outlineLevel="0" collapsed="false">
      <c r="A181" s="0" t="e">
        <f aca="false">INDEX(BucketTable,MATCH(B181,SumMonths,0),1)</f>
        <v>#N/A</v>
      </c>
    </row>
    <row r="182" customFormat="false" ht="12.75" hidden="false" customHeight="false" outlineLevel="0" collapsed="false">
      <c r="A182" s="0" t="e">
        <f aca="false">INDEX(BucketTable,MATCH(B182,SumMonths,0),1)</f>
        <v>#N/A</v>
      </c>
    </row>
    <row r="183" customFormat="false" ht="12.75" hidden="false" customHeight="false" outlineLevel="0" collapsed="false">
      <c r="A183" s="0" t="e">
        <f aca="false">INDEX(BucketTable,MATCH(B183,SumMonths,0),1)</f>
        <v>#N/A</v>
      </c>
    </row>
    <row r="184" customFormat="false" ht="12.75" hidden="false" customHeight="false" outlineLevel="0" collapsed="false">
      <c r="A184" s="0" t="e">
        <f aca="false">INDEX(BucketTable,MATCH(B184,SumMonths,0),1)</f>
        <v>#N/A</v>
      </c>
    </row>
    <row r="185" customFormat="false" ht="12.75" hidden="false" customHeight="false" outlineLevel="0" collapsed="false">
      <c r="A185" s="0" t="e">
        <f aca="false">INDEX(BucketTable,MATCH(B185,SumMonths,0),1)</f>
        <v>#N/A</v>
      </c>
    </row>
    <row r="186" customFormat="false" ht="12.75" hidden="false" customHeight="false" outlineLevel="0" collapsed="false">
      <c r="A186" s="0" t="e">
        <f aca="false">INDEX(BucketTable,MATCH(B186,SumMonths,0),1)</f>
        <v>#N/A</v>
      </c>
    </row>
    <row r="187" customFormat="false" ht="12.75" hidden="false" customHeight="false" outlineLevel="0" collapsed="false">
      <c r="A187" s="0" t="e">
        <f aca="false">INDEX(BucketTable,MATCH(B187,SumMonths,0),1)</f>
        <v>#N/A</v>
      </c>
    </row>
    <row r="188" customFormat="false" ht="12.75" hidden="false" customHeight="false" outlineLevel="0" collapsed="false">
      <c r="A188" s="0" t="e">
        <f aca="false">INDEX(BucketTable,MATCH(B188,SumMonths,0),1)</f>
        <v>#N/A</v>
      </c>
    </row>
    <row r="189" customFormat="false" ht="12.75" hidden="false" customHeight="false" outlineLevel="0" collapsed="false">
      <c r="A189" s="0" t="e">
        <f aca="false">INDEX(BucketTable,MATCH(B189,SumMonths,0),1)</f>
        <v>#N/A</v>
      </c>
    </row>
    <row r="190" customFormat="false" ht="12.75" hidden="false" customHeight="false" outlineLevel="0" collapsed="false">
      <c r="A190" s="0" t="e">
        <f aca="false">INDEX(BucketTable,MATCH(B190,SumMonths,0),1)</f>
        <v>#N/A</v>
      </c>
    </row>
    <row r="191" customFormat="false" ht="12.75" hidden="false" customHeight="false" outlineLevel="0" collapsed="false">
      <c r="A191" s="0" t="e">
        <f aca="false">INDEX(BucketTable,MATCH(B191,SumMonths,0),1)</f>
        <v>#N/A</v>
      </c>
    </row>
    <row r="192" customFormat="false" ht="12.75" hidden="false" customHeight="false" outlineLevel="0" collapsed="false">
      <c r="A192" s="0" t="e">
        <f aca="false">INDEX(BucketTable,MATCH(B192,SumMonths,0),1)</f>
        <v>#N/A</v>
      </c>
    </row>
    <row r="193" customFormat="false" ht="12.75" hidden="false" customHeight="false" outlineLevel="0" collapsed="false">
      <c r="A193" s="0" t="e">
        <f aca="false">INDEX(BucketTable,MATCH(B193,SumMonths,0),1)</f>
        <v>#N/A</v>
      </c>
    </row>
    <row r="194" customFormat="false" ht="12.75" hidden="false" customHeight="false" outlineLevel="0" collapsed="false">
      <c r="A194" s="0" t="e">
        <f aca="false">INDEX(BucketTable,MATCH(B194,SumMonths,0),1)</f>
        <v>#N/A</v>
      </c>
    </row>
    <row r="195" customFormat="false" ht="12.75" hidden="false" customHeight="false" outlineLevel="0" collapsed="false">
      <c r="A195" s="0" t="e">
        <f aca="false">INDEX(BucketTable,MATCH(B195,SumMonths,0),1)</f>
        <v>#N/A</v>
      </c>
    </row>
    <row r="196" customFormat="false" ht="12.75" hidden="false" customHeight="false" outlineLevel="0" collapsed="false">
      <c r="A196" s="0" t="e">
        <f aca="false">INDEX(BucketTable,MATCH(B196,SumMonths,0),1)</f>
        <v>#N/A</v>
      </c>
    </row>
    <row r="197" customFormat="false" ht="12.75" hidden="false" customHeight="false" outlineLevel="0" collapsed="false">
      <c r="A197" s="0" t="e">
        <f aca="false">INDEX(BucketTable,MATCH(B197,SumMonths,0),1)</f>
        <v>#N/A</v>
      </c>
    </row>
    <row r="198" customFormat="false" ht="12.75" hidden="false" customHeight="false" outlineLevel="0" collapsed="false">
      <c r="A198" s="0" t="e">
        <f aca="false">INDEX(BucketTable,MATCH(B198,SumMonths,0),1)</f>
        <v>#N/A</v>
      </c>
    </row>
    <row r="199" customFormat="false" ht="12.75" hidden="false" customHeight="false" outlineLevel="0" collapsed="false">
      <c r="A199" s="0" t="e">
        <f aca="false">INDEX(BucketTable,MATCH(B199,SumMonths,0),1)</f>
        <v>#N/A</v>
      </c>
    </row>
    <row r="200" customFormat="false" ht="12.75" hidden="false" customHeight="false" outlineLevel="0" collapsed="false">
      <c r="A200" s="0" t="e">
        <f aca="false">INDEX(BucketTable,MATCH(B200,SumMonths,0),1)</f>
        <v>#N/A</v>
      </c>
    </row>
    <row r="201" customFormat="false" ht="12.75" hidden="false" customHeight="false" outlineLevel="0" collapsed="false">
      <c r="A201" s="0" t="e">
        <f aca="false">INDEX(BucketTable,MATCH(B201,SumMonths,0),1)</f>
        <v>#N/A</v>
      </c>
    </row>
    <row r="202" customFormat="false" ht="12.75" hidden="false" customHeight="false" outlineLevel="0" collapsed="false">
      <c r="A202" s="0" t="e">
        <f aca="false">INDEX(BucketTable,MATCH(B202,SumMonths,0),1)</f>
        <v>#N/A</v>
      </c>
    </row>
    <row r="203" customFormat="false" ht="12.75" hidden="false" customHeight="false" outlineLevel="0" collapsed="false">
      <c r="A203" s="0" t="e">
        <f aca="false">INDEX(BucketTable,MATCH(B203,SumMonths,0),1)</f>
        <v>#N/A</v>
      </c>
    </row>
    <row r="204" customFormat="false" ht="12.75" hidden="false" customHeight="false" outlineLevel="0" collapsed="false">
      <c r="A204" s="0" t="e">
        <f aca="false">INDEX(BucketTable,MATCH(B204,SumMonths,0),1)</f>
        <v>#N/A</v>
      </c>
    </row>
    <row r="205" customFormat="false" ht="12.75" hidden="false" customHeight="false" outlineLevel="0" collapsed="false">
      <c r="A205" s="0" t="e">
        <f aca="false">INDEX(BucketTable,MATCH(B205,SumMonths,0),1)</f>
        <v>#N/A</v>
      </c>
    </row>
    <row r="206" customFormat="false" ht="12.75" hidden="false" customHeight="false" outlineLevel="0" collapsed="false">
      <c r="A206" s="0" t="e">
        <f aca="false">INDEX(BucketTable,MATCH(B206,SumMonths,0),1)</f>
        <v>#N/A</v>
      </c>
    </row>
    <row r="207" customFormat="false" ht="12.75" hidden="false" customHeight="false" outlineLevel="0" collapsed="false">
      <c r="A207" s="0" t="e">
        <f aca="false">INDEX(BucketTable,MATCH(B207,SumMonths,0),1)</f>
        <v>#N/A</v>
      </c>
    </row>
    <row r="208" customFormat="false" ht="12.75" hidden="false" customHeight="false" outlineLevel="0" collapsed="false">
      <c r="A208" s="0" t="e">
        <f aca="false">INDEX(BucketTable,MATCH(B208,SumMonths,0),1)</f>
        <v>#N/A</v>
      </c>
    </row>
    <row r="209" customFormat="false" ht="12.75" hidden="false" customHeight="false" outlineLevel="0" collapsed="false">
      <c r="A209" s="0" t="e">
        <f aca="false">INDEX(BucketTable,MATCH(B209,SumMonths,0),1)</f>
        <v>#N/A</v>
      </c>
    </row>
    <row r="210" customFormat="false" ht="12.75" hidden="false" customHeight="false" outlineLevel="0" collapsed="false">
      <c r="A210" s="0" t="e">
        <f aca="false">INDEX(BucketTable,MATCH(B210,SumMonths,0),1)</f>
        <v>#N/A</v>
      </c>
    </row>
    <row r="211" customFormat="false" ht="12.75" hidden="false" customHeight="false" outlineLevel="0" collapsed="false">
      <c r="A211" s="0" t="e">
        <f aca="false">INDEX(BucketTable,MATCH(B211,SumMonths,0),1)</f>
        <v>#N/A</v>
      </c>
    </row>
    <row r="212" customFormat="false" ht="12.75" hidden="false" customHeight="false" outlineLevel="0" collapsed="false">
      <c r="A212" s="0" t="e">
        <f aca="false">INDEX(BucketTable,MATCH(B212,SumMonths,0),1)</f>
        <v>#N/A</v>
      </c>
    </row>
    <row r="213" customFormat="false" ht="12.75" hidden="false" customHeight="false" outlineLevel="0" collapsed="false">
      <c r="A213" s="0" t="e">
        <f aca="false">INDEX(BucketTable,MATCH(B213,SumMonths,0),1)</f>
        <v>#N/A</v>
      </c>
    </row>
    <row r="214" customFormat="false" ht="12.75" hidden="false" customHeight="false" outlineLevel="0" collapsed="false">
      <c r="A214" s="0" t="e">
        <f aca="false">INDEX(BucketTable,MATCH(B214,SumMonths,0),1)</f>
        <v>#N/A</v>
      </c>
    </row>
    <row r="215" customFormat="false" ht="12.75" hidden="false" customHeight="false" outlineLevel="0" collapsed="false">
      <c r="A215" s="0" t="e">
        <f aca="false">INDEX(BucketTable,MATCH(B215,SumMonths,0),1)</f>
        <v>#N/A</v>
      </c>
    </row>
    <row r="216" customFormat="false" ht="12.75" hidden="false" customHeight="false" outlineLevel="0" collapsed="false">
      <c r="A216" s="0" t="e">
        <f aca="false">INDEX(BucketTable,MATCH(B216,SumMonths,0),1)</f>
        <v>#N/A</v>
      </c>
    </row>
    <row r="217" customFormat="false" ht="12.75" hidden="false" customHeight="false" outlineLevel="0" collapsed="false">
      <c r="A217" s="0" t="e">
        <f aca="false">INDEX(BucketTable,MATCH(B217,SumMonths,0),1)</f>
        <v>#N/A</v>
      </c>
    </row>
    <row r="218" customFormat="false" ht="12.75" hidden="false" customHeight="false" outlineLevel="0" collapsed="false">
      <c r="A218" s="0" t="e">
        <f aca="false">INDEX(BucketTable,MATCH(B218,SumMonths,0),1)</f>
        <v>#N/A</v>
      </c>
    </row>
    <row r="219" customFormat="false" ht="12.75" hidden="false" customHeight="false" outlineLevel="0" collapsed="false">
      <c r="A219" s="0" t="e">
        <f aca="false">INDEX(BucketTable,MATCH(B219,SumMonths,0),1)</f>
        <v>#N/A</v>
      </c>
    </row>
    <row r="220" customFormat="false" ht="12.75" hidden="false" customHeight="false" outlineLevel="0" collapsed="false">
      <c r="A220" s="0" t="e">
        <f aca="false">INDEX(BucketTable,MATCH(B220,SumMonths,0),1)</f>
        <v>#N/A</v>
      </c>
    </row>
    <row r="221" customFormat="false" ht="12.75" hidden="false" customHeight="false" outlineLevel="0" collapsed="false">
      <c r="A221" s="0" t="e">
        <f aca="false">INDEX(BucketTable,MATCH(B221,SumMonths,0),1)</f>
        <v>#N/A</v>
      </c>
    </row>
    <row r="222" customFormat="false" ht="12.75" hidden="false" customHeight="false" outlineLevel="0" collapsed="false">
      <c r="A222" s="0" t="e">
        <f aca="false">INDEX(BucketTable,MATCH(B222,SumMonths,0),1)</f>
        <v>#N/A</v>
      </c>
    </row>
    <row r="223" customFormat="false" ht="12.75" hidden="false" customHeight="false" outlineLevel="0" collapsed="false">
      <c r="A223" s="0" t="e">
        <f aca="false">INDEX(BucketTable,MATCH(B223,SumMonths,0),1)</f>
        <v>#N/A</v>
      </c>
    </row>
    <row r="224" customFormat="false" ht="12.75" hidden="false" customHeight="false" outlineLevel="0" collapsed="false">
      <c r="A224" s="0" t="e">
        <f aca="false">INDEX(BucketTable,MATCH(B224,SumMonths,0),1)</f>
        <v>#N/A</v>
      </c>
    </row>
    <row r="225" customFormat="false" ht="12.75" hidden="false" customHeight="false" outlineLevel="0" collapsed="false">
      <c r="A225" s="0" t="e">
        <f aca="false">INDEX(BucketTable,MATCH(B225,SumMonths,0),1)</f>
        <v>#N/A</v>
      </c>
    </row>
    <row r="226" customFormat="false" ht="12.75" hidden="false" customHeight="false" outlineLevel="0" collapsed="false">
      <c r="A226" s="0" t="e">
        <f aca="false">INDEX(BucketTable,MATCH(B226,SumMonths,0),1)</f>
        <v>#N/A</v>
      </c>
    </row>
    <row r="227" customFormat="false" ht="12.75" hidden="false" customHeight="false" outlineLevel="0" collapsed="false">
      <c r="A227" s="0" t="e">
        <f aca="false">INDEX(BucketTable,MATCH(B227,SumMonths,0),1)</f>
        <v>#N/A</v>
      </c>
    </row>
    <row r="228" customFormat="false" ht="12.75" hidden="false" customHeight="false" outlineLevel="0" collapsed="false">
      <c r="A228" s="0" t="e">
        <f aca="false">INDEX(BucketTable,MATCH(B228,SumMonths,0),1)</f>
        <v>#N/A</v>
      </c>
    </row>
    <row r="229" customFormat="false" ht="12.75" hidden="false" customHeight="false" outlineLevel="0" collapsed="false">
      <c r="A229" s="0" t="e">
        <f aca="false">INDEX(BucketTable,MATCH(B229,SumMonths,0),1)</f>
        <v>#N/A</v>
      </c>
    </row>
    <row r="230" customFormat="false" ht="12.75" hidden="false" customHeight="false" outlineLevel="0" collapsed="false">
      <c r="A230" s="0" t="e">
        <f aca="false">INDEX(BucketTable,MATCH(B230,SumMonths,0),1)</f>
        <v>#N/A</v>
      </c>
    </row>
    <row r="231" customFormat="false" ht="12.75" hidden="false" customHeight="false" outlineLevel="0" collapsed="false">
      <c r="A231" s="0" t="e">
        <f aca="false">INDEX(BucketTable,MATCH(B231,SumMonths,0),1)</f>
        <v>#N/A</v>
      </c>
    </row>
    <row r="232" customFormat="false" ht="12.75" hidden="false" customHeight="false" outlineLevel="0" collapsed="false">
      <c r="A232" s="0" t="e">
        <f aca="false">INDEX(BucketTable,MATCH(B232,SumMonths,0),1)</f>
        <v>#N/A</v>
      </c>
    </row>
    <row r="233" customFormat="false" ht="12.75" hidden="false" customHeight="false" outlineLevel="0" collapsed="false">
      <c r="A233" s="0" t="e">
        <f aca="false">INDEX(BucketTable,MATCH(B233,SumMonths,0),1)</f>
        <v>#N/A</v>
      </c>
    </row>
    <row r="234" customFormat="false" ht="12.75" hidden="false" customHeight="false" outlineLevel="0" collapsed="false">
      <c r="A234" s="0" t="e">
        <f aca="false">INDEX(BucketTable,MATCH(B234,SumMonths,0),1)</f>
        <v>#N/A</v>
      </c>
    </row>
    <row r="235" customFormat="false" ht="12.75" hidden="false" customHeight="false" outlineLevel="0" collapsed="false">
      <c r="A235" s="0" t="e">
        <f aca="false">INDEX(BucketTable,MATCH(B235,SumMonths,0),1)</f>
        <v>#N/A</v>
      </c>
    </row>
    <row r="236" customFormat="false" ht="12.75" hidden="false" customHeight="false" outlineLevel="0" collapsed="false">
      <c r="A236" s="0" t="e">
        <f aca="false">INDEX(BucketTable,MATCH(B236,SumMonths,0),1)</f>
        <v>#N/A</v>
      </c>
    </row>
    <row r="237" customFormat="false" ht="12.75" hidden="false" customHeight="false" outlineLevel="0" collapsed="false">
      <c r="A237" s="0" t="e">
        <f aca="false">INDEX(BucketTable,MATCH(B237,SumMonths,0),1)</f>
        <v>#N/A</v>
      </c>
    </row>
    <row r="238" customFormat="false" ht="12.75" hidden="false" customHeight="false" outlineLevel="0" collapsed="false">
      <c r="A238" s="0" t="e">
        <f aca="false">INDEX(BucketTable,MATCH(B238,SumMonths,0),1)</f>
        <v>#N/A</v>
      </c>
    </row>
    <row r="239" customFormat="false" ht="12.75" hidden="false" customHeight="false" outlineLevel="0" collapsed="false">
      <c r="A239" s="0" t="e">
        <f aca="false">INDEX(BucketTable,MATCH(B239,SumMonths,0),1)</f>
        <v>#N/A</v>
      </c>
    </row>
    <row r="240" customFormat="false" ht="12.75" hidden="false" customHeight="false" outlineLevel="0" collapsed="false">
      <c r="A240" s="0" t="e">
        <f aca="false">INDEX(BucketTable,MATCH(B240,SumMonths,0),1)</f>
        <v>#N/A</v>
      </c>
    </row>
    <row r="241" customFormat="false" ht="12.75" hidden="false" customHeight="false" outlineLevel="0" collapsed="false">
      <c r="A241" s="0" t="e">
        <f aca="false">INDEX(BucketTable,MATCH(B241,SumMonths,0),1)</f>
        <v>#N/A</v>
      </c>
    </row>
    <row r="242" customFormat="false" ht="12.75" hidden="false" customHeight="false" outlineLevel="0" collapsed="false">
      <c r="A242" s="0" t="e">
        <f aca="false">INDEX(BucketTable,MATCH(B242,SumMonths,0),1)</f>
        <v>#N/A</v>
      </c>
    </row>
    <row r="243" customFormat="false" ht="12.75" hidden="false" customHeight="false" outlineLevel="0" collapsed="false">
      <c r="A243" s="0" t="e">
        <f aca="false">INDEX(BucketTable,MATCH(B243,SumMonths,0),1)</f>
        <v>#N/A</v>
      </c>
    </row>
    <row r="244" customFormat="false" ht="12.75" hidden="false" customHeight="false" outlineLevel="0" collapsed="false">
      <c r="A244" s="0" t="e">
        <f aca="false">INDEX(BucketTable,MATCH(B244,SumMonths,0),1)</f>
        <v>#N/A</v>
      </c>
    </row>
    <row r="245" customFormat="false" ht="12.75" hidden="false" customHeight="false" outlineLevel="0" collapsed="false">
      <c r="A245" s="0" t="e">
        <f aca="false">INDEX(BucketTable,MATCH(B245,SumMonths,0),1)</f>
        <v>#N/A</v>
      </c>
    </row>
    <row r="246" customFormat="false" ht="12.75" hidden="false" customHeight="false" outlineLevel="0" collapsed="false">
      <c r="A246" s="0" t="e">
        <f aca="false">INDEX(BucketTable,MATCH(B246,SumMonths,0),1)</f>
        <v>#N/A</v>
      </c>
    </row>
    <row r="247" customFormat="false" ht="12.75" hidden="false" customHeight="false" outlineLevel="0" collapsed="false">
      <c r="A247" s="0" t="e">
        <f aca="false">INDEX(BucketTable,MATCH(B247,SumMonths,0),1)</f>
        <v>#N/A</v>
      </c>
    </row>
    <row r="248" customFormat="false" ht="12.75" hidden="false" customHeight="false" outlineLevel="0" collapsed="false">
      <c r="A248" s="0" t="e">
        <f aca="false">INDEX(BucketTable,MATCH(B248,SumMonths,0),1)</f>
        <v>#N/A</v>
      </c>
    </row>
    <row r="249" customFormat="false" ht="12.75" hidden="false" customHeight="false" outlineLevel="0" collapsed="false">
      <c r="A249" s="0" t="e">
        <f aca="false">INDEX(BucketTable,MATCH(B249,SumMonths,0),1)</f>
        <v>#N/A</v>
      </c>
    </row>
    <row r="250" customFormat="false" ht="12.75" hidden="false" customHeight="false" outlineLevel="0" collapsed="false">
      <c r="A250" s="0" t="e">
        <f aca="false">INDEX(BucketTable,MATCH(B250,SumMonths,0),1)</f>
        <v>#N/A</v>
      </c>
    </row>
    <row r="251" customFormat="false" ht="12.75" hidden="false" customHeight="false" outlineLevel="0" collapsed="false">
      <c r="A251" s="0" t="e">
        <f aca="false">INDEX(BucketTable,MATCH(B251,SumMonths,0),1)</f>
        <v>#N/A</v>
      </c>
    </row>
    <row r="252" customFormat="false" ht="12.75" hidden="false" customHeight="false" outlineLevel="0" collapsed="false">
      <c r="A252" s="0" t="e">
        <f aca="false">INDEX(BucketTable,MATCH(B252,SumMonths,0),1)</f>
        <v>#N/A</v>
      </c>
    </row>
    <row r="253" customFormat="false" ht="12.75" hidden="false" customHeight="false" outlineLevel="0" collapsed="false">
      <c r="A253" s="0" t="e">
        <f aca="false">INDEX(BucketTable,MATCH(B253,SumMonths,0),1)</f>
        <v>#N/A</v>
      </c>
    </row>
    <row r="254" customFormat="false" ht="12.75" hidden="false" customHeight="false" outlineLevel="0" collapsed="false">
      <c r="A254" s="0" t="e">
        <f aca="false">INDEX(BucketTable,MATCH(B254,SumMonths,0),1)</f>
        <v>#N/A</v>
      </c>
    </row>
    <row r="255" customFormat="false" ht="12.75" hidden="false" customHeight="false" outlineLevel="0" collapsed="false">
      <c r="A255" s="0" t="e">
        <f aca="false">INDEX(BucketTable,MATCH(B255,SumMonths,0),1)</f>
        <v>#N/A</v>
      </c>
    </row>
    <row r="256" customFormat="false" ht="12.75" hidden="false" customHeight="false" outlineLevel="0" collapsed="false">
      <c r="A256" s="0" t="e">
        <f aca="false">INDEX(BucketTable,MATCH(B256,SumMonths,0),1)</f>
        <v>#N/A</v>
      </c>
    </row>
    <row r="257" customFormat="false" ht="12.75" hidden="false" customHeight="false" outlineLevel="0" collapsed="false">
      <c r="A257" s="0" t="e">
        <f aca="false">INDEX(BucketTable,MATCH(B257,SumMonths,0),1)</f>
        <v>#N/A</v>
      </c>
    </row>
    <row r="258" customFormat="false" ht="12.75" hidden="false" customHeight="false" outlineLevel="0" collapsed="false">
      <c r="A258" s="0" t="e">
        <f aca="false">INDEX(BucketTable,MATCH(B258,SumMonths,0),1)</f>
        <v>#N/A</v>
      </c>
    </row>
    <row r="259" customFormat="false" ht="12.75" hidden="false" customHeight="false" outlineLevel="0" collapsed="false">
      <c r="A259" s="0" t="e">
        <f aca="false">INDEX(BucketTable,MATCH(B259,SumMonths,0),1)</f>
        <v>#N/A</v>
      </c>
    </row>
    <row r="260" customFormat="false" ht="12.75" hidden="false" customHeight="false" outlineLevel="0" collapsed="false">
      <c r="A260" s="0" t="e">
        <f aca="false">INDEX(BucketTable,MATCH(B260,SumMonths,0),1)</f>
        <v>#N/A</v>
      </c>
    </row>
    <row r="261" customFormat="false" ht="12.75" hidden="false" customHeight="false" outlineLevel="0" collapsed="false">
      <c r="A261" s="0" t="e">
        <f aca="false">INDEX(BucketTable,MATCH(B261,SumMonths,0),1)</f>
        <v>#N/A</v>
      </c>
    </row>
    <row r="262" customFormat="false" ht="12.75" hidden="false" customHeight="false" outlineLevel="0" collapsed="false">
      <c r="A262" s="0" t="e">
        <f aca="false">INDEX(BucketTable,MATCH(B262,SumMonths,0),1)</f>
        <v>#N/A</v>
      </c>
    </row>
    <row r="263" customFormat="false" ht="12.75" hidden="false" customHeight="false" outlineLevel="0" collapsed="false">
      <c r="A263" s="0" t="e">
        <f aca="false">INDEX(BucketTable,MATCH(B263,SumMonths,0),1)</f>
        <v>#N/A</v>
      </c>
    </row>
    <row r="264" customFormat="false" ht="12.75" hidden="false" customHeight="false" outlineLevel="0" collapsed="false">
      <c r="A264" s="0" t="e">
        <f aca="false">INDEX(BucketTable,MATCH(B264,SumMonths,0),1)</f>
        <v>#N/A</v>
      </c>
    </row>
    <row r="265" customFormat="false" ht="12.75" hidden="false" customHeight="false" outlineLevel="0" collapsed="false">
      <c r="A265" s="0" t="e">
        <f aca="false">INDEX(BucketTable,MATCH(B265,SumMonths,0),1)</f>
        <v>#N/A</v>
      </c>
    </row>
    <row r="266" customFormat="false" ht="12.75" hidden="false" customHeight="false" outlineLevel="0" collapsed="false">
      <c r="A266" s="0" t="e">
        <f aca="false">INDEX(BucketTable,MATCH(B266,SumMonths,0),1)</f>
        <v>#N/A</v>
      </c>
    </row>
    <row r="267" customFormat="false" ht="12.75" hidden="false" customHeight="false" outlineLevel="0" collapsed="false">
      <c r="A267" s="0" t="e">
        <f aca="false">INDEX(BucketTable,MATCH(B267,SumMonths,0),1)</f>
        <v>#N/A</v>
      </c>
    </row>
    <row r="268" customFormat="false" ht="12.75" hidden="false" customHeight="false" outlineLevel="0" collapsed="false">
      <c r="A268" s="0" t="e">
        <f aca="false">INDEX(BucketTable,MATCH(B268,SumMonths,0),1)</f>
        <v>#N/A</v>
      </c>
    </row>
    <row r="269" customFormat="false" ht="12.75" hidden="false" customHeight="false" outlineLevel="0" collapsed="false">
      <c r="A269" s="0" t="e">
        <f aca="false">INDEX(BucketTable,MATCH(B269,SumMonths,0),1)</f>
        <v>#N/A</v>
      </c>
    </row>
    <row r="270" customFormat="false" ht="12.75" hidden="false" customHeight="false" outlineLevel="0" collapsed="false">
      <c r="A270" s="0" t="e">
        <f aca="false">INDEX(BucketTable,MATCH(B270,SumMonths,0),1)</f>
        <v>#N/A</v>
      </c>
    </row>
    <row r="271" customFormat="false" ht="12.75" hidden="false" customHeight="false" outlineLevel="0" collapsed="false">
      <c r="A271" s="0" t="e">
        <f aca="false">INDEX(BucketTable,MATCH(B271,SumMonths,0),1)</f>
        <v>#N/A</v>
      </c>
    </row>
    <row r="272" customFormat="false" ht="12.75" hidden="false" customHeight="false" outlineLevel="0" collapsed="false">
      <c r="A272" s="0" t="e">
        <f aca="false">INDEX(BucketTable,MATCH(B272,SumMonths,0),1)</f>
        <v>#N/A</v>
      </c>
    </row>
    <row r="273" customFormat="false" ht="12.75" hidden="false" customHeight="false" outlineLevel="0" collapsed="false">
      <c r="A273" s="0" t="e">
        <f aca="false">INDEX(BucketTable,MATCH(B273,SumMonths,0),1)</f>
        <v>#N/A</v>
      </c>
    </row>
    <row r="274" customFormat="false" ht="12.75" hidden="false" customHeight="false" outlineLevel="0" collapsed="false">
      <c r="A274" s="0" t="e">
        <f aca="false">INDEX(BucketTable,MATCH(B274,SumMonths,0),1)</f>
        <v>#N/A</v>
      </c>
    </row>
    <row r="275" customFormat="false" ht="12.75" hidden="false" customHeight="false" outlineLevel="0" collapsed="false">
      <c r="A275" s="0" t="e">
        <f aca="false">INDEX(BucketTable,MATCH(B275,SumMonths,0),1)</f>
        <v>#N/A</v>
      </c>
    </row>
    <row r="276" customFormat="false" ht="12.75" hidden="false" customHeight="false" outlineLevel="0" collapsed="false">
      <c r="A276" s="0" t="e">
        <f aca="false">INDEX(BucketTable,MATCH(B276,SumMonths,0),1)</f>
        <v>#N/A</v>
      </c>
    </row>
    <row r="277" customFormat="false" ht="12.75" hidden="false" customHeight="false" outlineLevel="0" collapsed="false">
      <c r="A277" s="0" t="e">
        <f aca="false">INDEX(BucketTable,MATCH(B277,SumMonths,0),1)</f>
        <v>#N/A</v>
      </c>
    </row>
    <row r="278" customFormat="false" ht="12.75" hidden="false" customHeight="false" outlineLevel="0" collapsed="false">
      <c r="A278" s="0" t="e">
        <f aca="false">INDEX(BucketTable,MATCH(B278,SumMonths,0),1)</f>
        <v>#N/A</v>
      </c>
    </row>
    <row r="279" customFormat="false" ht="12.75" hidden="false" customHeight="false" outlineLevel="0" collapsed="false">
      <c r="A279" s="0" t="e">
        <f aca="false">INDEX(BucketTable,MATCH(B279,SumMonths,0),1)</f>
        <v>#N/A</v>
      </c>
    </row>
    <row r="280" customFormat="false" ht="12.75" hidden="false" customHeight="false" outlineLevel="0" collapsed="false">
      <c r="A280" s="0" t="e">
        <f aca="false">INDEX(BucketTable,MATCH(B280,SumMonths,0),1)</f>
        <v>#N/A</v>
      </c>
    </row>
    <row r="281" customFormat="false" ht="12.75" hidden="false" customHeight="false" outlineLevel="0" collapsed="false">
      <c r="A281" s="0" t="e">
        <f aca="false">INDEX(BucketTable,MATCH(B281,SumMonths,0),1)</f>
        <v>#N/A</v>
      </c>
    </row>
    <row r="282" customFormat="false" ht="12.75" hidden="false" customHeight="false" outlineLevel="0" collapsed="false">
      <c r="A282" s="0" t="e">
        <f aca="false">INDEX(BucketTable,MATCH(B282,SumMonths,0),1)</f>
        <v>#N/A</v>
      </c>
    </row>
    <row r="283" customFormat="false" ht="12.75" hidden="false" customHeight="false" outlineLevel="0" collapsed="false">
      <c r="A283" s="0" t="e">
        <f aca="false">INDEX(BucketTable,MATCH(B283,SumMonths,0),1)</f>
        <v>#N/A</v>
      </c>
    </row>
    <row r="284" customFormat="false" ht="12.75" hidden="false" customHeight="false" outlineLevel="0" collapsed="false">
      <c r="A284" s="0" t="e">
        <f aca="false">INDEX(BucketTable,MATCH(B284,SumMonths,0),1)</f>
        <v>#N/A</v>
      </c>
    </row>
    <row r="285" customFormat="false" ht="12.75" hidden="false" customHeight="false" outlineLevel="0" collapsed="false">
      <c r="A285" s="0" t="e">
        <f aca="false">INDEX(BucketTable,MATCH(B285,SumMonths,0),1)</f>
        <v>#N/A</v>
      </c>
    </row>
    <row r="286" customFormat="false" ht="12.75" hidden="false" customHeight="false" outlineLevel="0" collapsed="false">
      <c r="A286" s="0" t="e">
        <f aca="false">INDEX(BucketTable,MATCH(B286,SumMonths,0),1)</f>
        <v>#N/A</v>
      </c>
    </row>
    <row r="287" customFormat="false" ht="12.75" hidden="false" customHeight="false" outlineLevel="0" collapsed="false">
      <c r="A287" s="0" t="e">
        <f aca="false">INDEX(BucketTable,MATCH(B287,SumMonths,0),1)</f>
        <v>#N/A</v>
      </c>
    </row>
    <row r="288" customFormat="false" ht="12.75" hidden="false" customHeight="false" outlineLevel="0" collapsed="false">
      <c r="A288" s="0" t="e">
        <f aca="false">INDEX(BucketTable,MATCH(B288,SumMonths,0),1)</f>
        <v>#N/A</v>
      </c>
    </row>
    <row r="289" customFormat="false" ht="12.75" hidden="false" customHeight="false" outlineLevel="0" collapsed="false">
      <c r="A289" s="0" t="e">
        <f aca="false">INDEX(BucketTable,MATCH(B289,SumMonths,0),1)</f>
        <v>#N/A</v>
      </c>
    </row>
    <row r="290" customFormat="false" ht="12.75" hidden="false" customHeight="false" outlineLevel="0" collapsed="false">
      <c r="A290" s="0" t="e">
        <f aca="false">INDEX(BucketTable,MATCH(B290,SumMonths,0),1)</f>
        <v>#N/A</v>
      </c>
    </row>
    <row r="291" customFormat="false" ht="12.75" hidden="false" customHeight="false" outlineLevel="0" collapsed="false">
      <c r="A291" s="0" t="e">
        <f aca="false">INDEX(BucketTable,MATCH(B291,SumMonths,0),1)</f>
        <v>#N/A</v>
      </c>
    </row>
    <row r="292" customFormat="false" ht="12.75" hidden="false" customHeight="false" outlineLevel="0" collapsed="false">
      <c r="A292" s="0" t="e">
        <f aca="false">INDEX(BucketTable,MATCH(B292,SumMonths,0),1)</f>
        <v>#N/A</v>
      </c>
    </row>
    <row r="293" customFormat="false" ht="12.75" hidden="false" customHeight="false" outlineLevel="0" collapsed="false">
      <c r="A293" s="0" t="e">
        <f aca="false">INDEX(BucketTable,MATCH(B293,SumMonths,0),1)</f>
        <v>#N/A</v>
      </c>
    </row>
    <row r="294" customFormat="false" ht="12.75" hidden="false" customHeight="false" outlineLevel="0" collapsed="false">
      <c r="A294" s="0" t="e">
        <f aca="false">INDEX(BucketTable,MATCH(B294,SumMonths,0),1)</f>
        <v>#N/A</v>
      </c>
    </row>
    <row r="295" customFormat="false" ht="12.75" hidden="false" customHeight="false" outlineLevel="0" collapsed="false">
      <c r="A295" s="0" t="e">
        <f aca="false">INDEX(BucketTable,MATCH(B295,SumMonths,0),1)</f>
        <v>#N/A</v>
      </c>
    </row>
    <row r="296" customFormat="false" ht="12.75" hidden="false" customHeight="false" outlineLevel="0" collapsed="false">
      <c r="A296" s="0" t="e">
        <f aca="false">INDEX(BucketTable,MATCH(B296,SumMonths,0),1)</f>
        <v>#N/A</v>
      </c>
    </row>
    <row r="297" customFormat="false" ht="12.75" hidden="false" customHeight="false" outlineLevel="0" collapsed="false">
      <c r="A297" s="0" t="e">
        <f aca="false">INDEX(BucketTable,MATCH(B297,SumMonths,0),1)</f>
        <v>#N/A</v>
      </c>
    </row>
    <row r="298" customFormat="false" ht="12.75" hidden="false" customHeight="false" outlineLevel="0" collapsed="false">
      <c r="A298" s="0" t="e">
        <f aca="false">INDEX(BucketTable,MATCH(B298,SumMonths,0),1)</f>
        <v>#N/A</v>
      </c>
    </row>
    <row r="299" customFormat="false" ht="12.75" hidden="false" customHeight="false" outlineLevel="0" collapsed="false">
      <c r="A299" s="0" t="e">
        <f aca="false">INDEX(BucketTable,MATCH(B299,SumMonths,0),1)</f>
        <v>#N/A</v>
      </c>
    </row>
    <row r="300" customFormat="false" ht="12.75" hidden="false" customHeight="false" outlineLevel="0" collapsed="false">
      <c r="A300" s="0" t="e">
        <f aca="false">INDEX(BucketTable,MATCH(B300,SumMonths,0),1)</f>
        <v>#N/A</v>
      </c>
    </row>
    <row r="301" customFormat="false" ht="12.75" hidden="false" customHeight="false" outlineLevel="0" collapsed="false">
      <c r="A301" s="0" t="e">
        <f aca="false">INDEX(BucketTable,MATCH(B301,SumMonths,0),1)</f>
        <v>#N/A</v>
      </c>
    </row>
    <row r="302" customFormat="false" ht="12.75" hidden="false" customHeight="false" outlineLevel="0" collapsed="false">
      <c r="A302" s="0" t="e">
        <f aca="false">INDEX(BucketTable,MATCH(B302,SumMonths,0),1)</f>
        <v>#N/A</v>
      </c>
    </row>
    <row r="303" customFormat="false" ht="12.75" hidden="false" customHeight="false" outlineLevel="0" collapsed="false">
      <c r="A303" s="0" t="e">
        <f aca="false">INDEX(BucketTable,MATCH(B303,SumMonths,0),1)</f>
        <v>#N/A</v>
      </c>
    </row>
    <row r="304" customFormat="false" ht="12.75" hidden="false" customHeight="false" outlineLevel="0" collapsed="false">
      <c r="A304" s="0" t="e">
        <f aca="false">INDEX(BucketTable,MATCH(B304,SumMonths,0),1)</f>
        <v>#N/A</v>
      </c>
    </row>
    <row r="305" customFormat="false" ht="12.75" hidden="false" customHeight="false" outlineLevel="0" collapsed="false">
      <c r="A305" s="0" t="e">
        <f aca="false">INDEX(BucketTable,MATCH(B305,SumMonths,0),1)</f>
        <v>#N/A</v>
      </c>
    </row>
    <row r="306" customFormat="false" ht="12.75" hidden="false" customHeight="false" outlineLevel="0" collapsed="false">
      <c r="A306" s="0" t="e">
        <f aca="false">INDEX(BucketTable,MATCH(B306,SumMonths,0),1)</f>
        <v>#N/A</v>
      </c>
    </row>
    <row r="307" customFormat="false" ht="12.75" hidden="false" customHeight="false" outlineLevel="0" collapsed="false">
      <c r="A307" s="0" t="e">
        <f aca="false">INDEX(BucketTable,MATCH(B307,SumMonths,0),1)</f>
        <v>#N/A</v>
      </c>
    </row>
    <row r="308" customFormat="false" ht="12.75" hidden="false" customHeight="false" outlineLevel="0" collapsed="false">
      <c r="A308" s="0" t="e">
        <f aca="false">INDEX(BucketTable,MATCH(B308,SumMonths,0),1)</f>
        <v>#N/A</v>
      </c>
    </row>
    <row r="309" customFormat="false" ht="12.75" hidden="false" customHeight="false" outlineLevel="0" collapsed="false">
      <c r="A309" s="0" t="e">
        <f aca="false">INDEX(BucketTable,MATCH(B309,SumMonths,0),1)</f>
        <v>#N/A</v>
      </c>
    </row>
    <row r="310" customFormat="false" ht="12.75" hidden="false" customHeight="false" outlineLevel="0" collapsed="false">
      <c r="A310" s="0" t="e">
        <f aca="false">INDEX(BucketTable,MATCH(B310,SumMonths,0),1)</f>
        <v>#N/A</v>
      </c>
    </row>
    <row r="311" customFormat="false" ht="12.75" hidden="false" customHeight="false" outlineLevel="0" collapsed="false">
      <c r="A311" s="0" t="e">
        <f aca="false">INDEX(BucketTable,MATCH(B311,SumMonths,0),1)</f>
        <v>#N/A</v>
      </c>
    </row>
    <row r="312" customFormat="false" ht="12.75" hidden="false" customHeight="false" outlineLevel="0" collapsed="false">
      <c r="A312" s="0" t="e">
        <f aca="false">INDEX(BucketTable,MATCH(B312,SumMonths,0),1)</f>
        <v>#N/A</v>
      </c>
    </row>
    <row r="313" customFormat="false" ht="12.75" hidden="false" customHeight="false" outlineLevel="0" collapsed="false">
      <c r="A313" s="0" t="e">
        <f aca="false">INDEX(BucketTable,MATCH(B313,SumMonths,0),1)</f>
        <v>#N/A</v>
      </c>
    </row>
    <row r="314" customFormat="false" ht="12.75" hidden="false" customHeight="false" outlineLevel="0" collapsed="false">
      <c r="A314" s="0" t="e">
        <f aca="false">INDEX(BucketTable,MATCH(B314,SumMonths,0),1)</f>
        <v>#N/A</v>
      </c>
    </row>
    <row r="315" customFormat="false" ht="12.75" hidden="false" customHeight="false" outlineLevel="0" collapsed="false">
      <c r="A315" s="0" t="e">
        <f aca="false">INDEX(BucketTable,MATCH(B315,SumMonths,0),1)</f>
        <v>#N/A</v>
      </c>
    </row>
    <row r="316" customFormat="false" ht="12.75" hidden="false" customHeight="false" outlineLevel="0" collapsed="false">
      <c r="A316" s="0" t="e">
        <f aca="false">INDEX(BucketTable,MATCH(B316,SumMonths,0),1)</f>
        <v>#N/A</v>
      </c>
    </row>
    <row r="317" customFormat="false" ht="12.75" hidden="false" customHeight="false" outlineLevel="0" collapsed="false">
      <c r="A317" s="0" t="e">
        <f aca="false">INDEX(BucketTable,MATCH(B317,SumMonths,0),1)</f>
        <v>#N/A</v>
      </c>
    </row>
    <row r="318" customFormat="false" ht="12.75" hidden="false" customHeight="false" outlineLevel="0" collapsed="false">
      <c r="A318" s="0" t="e">
        <f aca="false">INDEX(BucketTable,MATCH(B318,SumMonths,0),1)</f>
        <v>#N/A</v>
      </c>
    </row>
    <row r="319" customFormat="false" ht="12.75" hidden="false" customHeight="false" outlineLevel="0" collapsed="false">
      <c r="A319" s="0" t="e">
        <f aca="false">INDEX(BucketTable,MATCH(B319,SumMonths,0),1)</f>
        <v>#N/A</v>
      </c>
    </row>
    <row r="320" customFormat="false" ht="12.75" hidden="false" customHeight="false" outlineLevel="0" collapsed="false">
      <c r="A320" s="0" t="e">
        <f aca="false">INDEX(BucketTable,MATCH(B320,SumMonths,0),1)</f>
        <v>#N/A</v>
      </c>
    </row>
    <row r="321" customFormat="false" ht="12.75" hidden="false" customHeight="false" outlineLevel="0" collapsed="false">
      <c r="A321" s="0" t="e">
        <f aca="false">INDEX(BucketTable,MATCH(B321,SumMonths,0),1)</f>
        <v>#N/A</v>
      </c>
    </row>
    <row r="322" customFormat="false" ht="12.75" hidden="false" customHeight="false" outlineLevel="0" collapsed="false">
      <c r="A322" s="0" t="e">
        <f aca="false">INDEX(BucketTable,MATCH(B322,SumMonths,0),1)</f>
        <v>#N/A</v>
      </c>
    </row>
    <row r="323" customFormat="false" ht="12.75" hidden="false" customHeight="false" outlineLevel="0" collapsed="false">
      <c r="A323" s="0" t="e">
        <f aca="false">INDEX(BucketTable,MATCH(B323,SumMonths,0),1)</f>
        <v>#N/A</v>
      </c>
    </row>
    <row r="324" customFormat="false" ht="12.75" hidden="false" customHeight="false" outlineLevel="0" collapsed="false">
      <c r="A324" s="0" t="e">
        <f aca="false">INDEX(BucketTable,MATCH(B324,SumMonths,0),1)</f>
        <v>#N/A</v>
      </c>
    </row>
    <row r="325" customFormat="false" ht="12.75" hidden="false" customHeight="false" outlineLevel="0" collapsed="false">
      <c r="A325" s="0" t="e">
        <f aca="false">INDEX(BucketTable,MATCH(B325,SumMonths,0),1)</f>
        <v>#N/A</v>
      </c>
    </row>
    <row r="326" customFormat="false" ht="12.75" hidden="false" customHeight="false" outlineLevel="0" collapsed="false">
      <c r="A326" s="0" t="e">
        <f aca="false">INDEX(BucketTable,MATCH(B326,SumMonths,0),1)</f>
        <v>#N/A</v>
      </c>
    </row>
    <row r="327" customFormat="false" ht="12.75" hidden="false" customHeight="false" outlineLevel="0" collapsed="false">
      <c r="A327" s="0" t="e">
        <f aca="false">INDEX(BucketTable,MATCH(B327,SumMonths,0),1)</f>
        <v>#N/A</v>
      </c>
    </row>
    <row r="328" customFormat="false" ht="12.75" hidden="false" customHeight="false" outlineLevel="0" collapsed="false">
      <c r="A328" s="0" t="e">
        <f aca="false">INDEX(BucketTable,MATCH(B328,SumMonths,0),1)</f>
        <v>#N/A</v>
      </c>
    </row>
    <row r="329" customFormat="false" ht="12.75" hidden="false" customHeight="false" outlineLevel="0" collapsed="false">
      <c r="A329" s="0" t="e">
        <f aca="false">INDEX(BucketTable,MATCH(B329,SumMonths,0),1)</f>
        <v>#N/A</v>
      </c>
    </row>
    <row r="330" customFormat="false" ht="12.75" hidden="false" customHeight="false" outlineLevel="0" collapsed="false">
      <c r="A330" s="0" t="e">
        <f aca="false">INDEX(BucketTable,MATCH(B330,SumMonths,0),1)</f>
        <v>#N/A</v>
      </c>
    </row>
    <row r="331" customFormat="false" ht="12.75" hidden="false" customHeight="false" outlineLevel="0" collapsed="false">
      <c r="A331" s="0" t="e">
        <f aca="false">INDEX(BucketTable,MATCH(B331,SumMonths,0),1)</f>
        <v>#N/A</v>
      </c>
    </row>
    <row r="332" customFormat="false" ht="12.75" hidden="false" customHeight="false" outlineLevel="0" collapsed="false">
      <c r="A332" s="0" t="e">
        <f aca="false">INDEX(BucketTable,MATCH(B332,SumMonths,0),1)</f>
        <v>#N/A</v>
      </c>
    </row>
    <row r="333" customFormat="false" ht="12.75" hidden="false" customHeight="false" outlineLevel="0" collapsed="false">
      <c r="A333" s="0" t="e">
        <f aca="false">INDEX(BucketTable,MATCH(B333,SumMonths,0),1)</f>
        <v>#N/A</v>
      </c>
    </row>
    <row r="334" customFormat="false" ht="12.75" hidden="false" customHeight="false" outlineLevel="0" collapsed="false">
      <c r="A334" s="0" t="e">
        <f aca="false">INDEX(BucketTable,MATCH(B334,SumMonths,0),1)</f>
        <v>#N/A</v>
      </c>
    </row>
    <row r="335" customFormat="false" ht="12.75" hidden="false" customHeight="false" outlineLevel="0" collapsed="false">
      <c r="A335" s="0" t="e">
        <f aca="false">INDEX(BucketTable,MATCH(B335,SumMonths,0),1)</f>
        <v>#N/A</v>
      </c>
    </row>
    <row r="336" customFormat="false" ht="12.75" hidden="false" customHeight="false" outlineLevel="0" collapsed="false">
      <c r="A336" s="0" t="e">
        <f aca="false">INDEX(BucketTable,MATCH(B336,SumMonths,0),1)</f>
        <v>#N/A</v>
      </c>
    </row>
    <row r="337" customFormat="false" ht="12.75" hidden="false" customHeight="false" outlineLevel="0" collapsed="false">
      <c r="A337" s="0" t="e">
        <f aca="false">INDEX(BucketTable,MATCH(B337,SumMonths,0),1)</f>
        <v>#N/A</v>
      </c>
    </row>
    <row r="338" customFormat="false" ht="12.75" hidden="false" customHeight="false" outlineLevel="0" collapsed="false">
      <c r="A338" s="0" t="e">
        <f aca="false">INDEX(BucketTable,MATCH(B338,SumMonths,0),1)</f>
        <v>#N/A</v>
      </c>
    </row>
    <row r="339" customFormat="false" ht="12.75" hidden="false" customHeight="false" outlineLevel="0" collapsed="false">
      <c r="A339" s="0" t="e">
        <f aca="false">INDEX(BucketTable,MATCH(B339,SumMonths,0),1)</f>
        <v>#N/A</v>
      </c>
    </row>
    <row r="340" customFormat="false" ht="12.75" hidden="false" customHeight="false" outlineLevel="0" collapsed="false">
      <c r="A340" s="0" t="e">
        <f aca="false">INDEX(BucketTable,MATCH(B340,SumMonths,0),1)</f>
        <v>#N/A</v>
      </c>
    </row>
    <row r="341" customFormat="false" ht="12.75" hidden="false" customHeight="false" outlineLevel="0" collapsed="false">
      <c r="A341" s="0" t="e">
        <f aca="false">INDEX(BucketTable,MATCH(B341,SumMonths,0),1)</f>
        <v>#N/A</v>
      </c>
    </row>
    <row r="342" customFormat="false" ht="12.75" hidden="false" customHeight="false" outlineLevel="0" collapsed="false">
      <c r="A342" s="0" t="e">
        <f aca="false">INDEX(BucketTable,MATCH(B342,SumMonths,0),1)</f>
        <v>#N/A</v>
      </c>
    </row>
    <row r="343" customFormat="false" ht="12.75" hidden="false" customHeight="false" outlineLevel="0" collapsed="false">
      <c r="A343" s="0" t="e">
        <f aca="false">INDEX(BucketTable,MATCH(B343,SumMonths,0),1)</f>
        <v>#N/A</v>
      </c>
    </row>
    <row r="344" customFormat="false" ht="12.75" hidden="false" customHeight="false" outlineLevel="0" collapsed="false">
      <c r="A344" s="0" t="e">
        <f aca="false">INDEX(BucketTable,MATCH(B344,SumMonths,0),1)</f>
        <v>#N/A</v>
      </c>
    </row>
    <row r="345" customFormat="false" ht="12.75" hidden="false" customHeight="false" outlineLevel="0" collapsed="false">
      <c r="A345" s="0" t="e">
        <f aca="false">INDEX(BucketTable,MATCH(B345,SumMonths,0),1)</f>
        <v>#N/A</v>
      </c>
    </row>
    <row r="346" customFormat="false" ht="12.75" hidden="false" customHeight="false" outlineLevel="0" collapsed="false">
      <c r="A346" s="0" t="e">
        <f aca="false">INDEX(BucketTable,MATCH(B346,SumMonths,0),1)</f>
        <v>#N/A</v>
      </c>
    </row>
    <row r="347" customFormat="false" ht="12.75" hidden="false" customHeight="false" outlineLevel="0" collapsed="false">
      <c r="A347" s="0" t="e">
        <f aca="false">INDEX(BucketTable,MATCH(B347,SumMonths,0),1)</f>
        <v>#N/A</v>
      </c>
    </row>
    <row r="348" customFormat="false" ht="12.75" hidden="false" customHeight="false" outlineLevel="0" collapsed="false">
      <c r="A348" s="0" t="e">
        <f aca="false">INDEX(BucketTable,MATCH(B348,SumMonths,0),1)</f>
        <v>#N/A</v>
      </c>
    </row>
    <row r="349" customFormat="false" ht="12.75" hidden="false" customHeight="false" outlineLevel="0" collapsed="false">
      <c r="A349" s="0" t="e">
        <f aca="false">INDEX(BucketTable,MATCH(B349,SumMonths,0),1)</f>
        <v>#N/A</v>
      </c>
    </row>
    <row r="350" customFormat="false" ht="12.75" hidden="false" customHeight="false" outlineLevel="0" collapsed="false">
      <c r="A350" s="0" t="e">
        <f aca="false">INDEX(BucketTable,MATCH(B350,SumMonths,0),1)</f>
        <v>#N/A</v>
      </c>
    </row>
    <row r="351" customFormat="false" ht="12.75" hidden="false" customHeight="false" outlineLevel="0" collapsed="false">
      <c r="A351" s="0" t="e">
        <f aca="false">INDEX(BucketTable,MATCH(B351,SumMonths,0),1)</f>
        <v>#N/A</v>
      </c>
    </row>
    <row r="352" customFormat="false" ht="12.75" hidden="false" customHeight="false" outlineLevel="0" collapsed="false">
      <c r="A352" s="0" t="e">
        <f aca="false">INDEX(BucketTable,MATCH(B352,SumMonths,0),1)</f>
        <v>#N/A</v>
      </c>
    </row>
    <row r="353" customFormat="false" ht="12.75" hidden="false" customHeight="false" outlineLevel="0" collapsed="false">
      <c r="A353" s="0" t="e">
        <f aca="false">INDEX(BucketTable,MATCH(B353,SumMonths,0),1)</f>
        <v>#N/A</v>
      </c>
    </row>
    <row r="354" customFormat="false" ht="12.75" hidden="false" customHeight="false" outlineLevel="0" collapsed="false">
      <c r="A354" s="0" t="e">
        <f aca="false">INDEX(BucketTable,MATCH(B354,SumMonths,0),1)</f>
        <v>#N/A</v>
      </c>
    </row>
    <row r="355" customFormat="false" ht="12.75" hidden="false" customHeight="false" outlineLevel="0" collapsed="false">
      <c r="A355" s="0" t="e">
        <f aca="false">INDEX(BucketTable,MATCH(B355,SumMonths,0),1)</f>
        <v>#N/A</v>
      </c>
    </row>
    <row r="356" customFormat="false" ht="12.75" hidden="false" customHeight="false" outlineLevel="0" collapsed="false">
      <c r="A356" s="0" t="e">
        <f aca="false">INDEX(BucketTable,MATCH(B356,SumMonths,0),1)</f>
        <v>#N/A</v>
      </c>
    </row>
    <row r="357" customFormat="false" ht="12.75" hidden="false" customHeight="false" outlineLevel="0" collapsed="false">
      <c r="A357" s="0" t="e">
        <f aca="false">INDEX(BucketTable,MATCH(B357,SumMonths,0),1)</f>
        <v>#N/A</v>
      </c>
    </row>
    <row r="358" customFormat="false" ht="12.75" hidden="false" customHeight="false" outlineLevel="0" collapsed="false">
      <c r="A358" s="0" t="e">
        <f aca="false">INDEX(BucketTable,MATCH(B358,SumMonths,0),1)</f>
        <v>#N/A</v>
      </c>
    </row>
    <row r="359" customFormat="false" ht="12.75" hidden="false" customHeight="false" outlineLevel="0" collapsed="false">
      <c r="A359" s="0" t="e">
        <f aca="false">INDEX(BucketTable,MATCH(B359,SumMonths,0),1)</f>
        <v>#N/A</v>
      </c>
    </row>
    <row r="360" customFormat="false" ht="12.75" hidden="false" customHeight="false" outlineLevel="0" collapsed="false">
      <c r="A360" s="0" t="e">
        <f aca="false">INDEX(BucketTable,MATCH(B360,SumMonths,0),1)</f>
        <v>#N/A</v>
      </c>
    </row>
    <row r="361" customFormat="false" ht="12.75" hidden="false" customHeight="false" outlineLevel="0" collapsed="false">
      <c r="A361" s="0" t="e">
        <f aca="false">INDEX(BucketTable,MATCH(B361,SumMonths,0),1)</f>
        <v>#N/A</v>
      </c>
    </row>
    <row r="362" customFormat="false" ht="12.75" hidden="false" customHeight="false" outlineLevel="0" collapsed="false">
      <c r="A362" s="0" t="e">
        <f aca="false">INDEX(BucketTable,MATCH(B362,SumMonths,0),1)</f>
        <v>#N/A</v>
      </c>
    </row>
    <row r="363" customFormat="false" ht="12.75" hidden="false" customHeight="false" outlineLevel="0" collapsed="false">
      <c r="A363" s="0" t="e">
        <f aca="false">INDEX(BucketTable,MATCH(B363,SumMonths,0),1)</f>
        <v>#N/A</v>
      </c>
    </row>
    <row r="364" customFormat="false" ht="12.75" hidden="false" customHeight="false" outlineLevel="0" collapsed="false">
      <c r="A364" s="0" t="e">
        <f aca="false">INDEX(BucketTable,MATCH(B364,SumMonths,0),1)</f>
        <v>#N/A</v>
      </c>
    </row>
    <row r="365" customFormat="false" ht="12.75" hidden="false" customHeight="false" outlineLevel="0" collapsed="false">
      <c r="A365" s="0" t="e">
        <f aca="false">INDEX(BucketTable,MATCH(B365,SumMonths,0),1)</f>
        <v>#N/A</v>
      </c>
    </row>
    <row r="366" customFormat="false" ht="12.75" hidden="false" customHeight="false" outlineLevel="0" collapsed="false">
      <c r="A366" s="0" t="e">
        <f aca="false">INDEX(BucketTable,MATCH(B366,SumMonths,0),1)</f>
        <v>#N/A</v>
      </c>
    </row>
    <row r="367" customFormat="false" ht="12.75" hidden="false" customHeight="false" outlineLevel="0" collapsed="false">
      <c r="A367" s="0" t="e">
        <f aca="false">INDEX(BucketTable,MATCH(B367,SumMonths,0),1)</f>
        <v>#N/A</v>
      </c>
    </row>
    <row r="368" customFormat="false" ht="12.75" hidden="false" customHeight="false" outlineLevel="0" collapsed="false">
      <c r="A368" s="0" t="e">
        <f aca="false">INDEX(BucketTable,MATCH(B368,SumMonths,0),1)</f>
        <v>#N/A</v>
      </c>
    </row>
    <row r="369" customFormat="false" ht="12.75" hidden="false" customHeight="false" outlineLevel="0" collapsed="false">
      <c r="A369" s="0" t="e">
        <f aca="false">INDEX(BucketTable,MATCH(B369,SumMonths,0),1)</f>
        <v>#N/A</v>
      </c>
    </row>
    <row r="370" customFormat="false" ht="12.75" hidden="false" customHeight="false" outlineLevel="0" collapsed="false">
      <c r="A370" s="0" t="e">
        <f aca="false">INDEX(BucketTable,MATCH(B370,SumMonths,0),1)</f>
        <v>#N/A</v>
      </c>
    </row>
    <row r="371" customFormat="false" ht="12.75" hidden="false" customHeight="false" outlineLevel="0" collapsed="false">
      <c r="A371" s="0" t="e">
        <f aca="false">INDEX(BucketTable,MATCH(B371,SumMonths,0),1)</f>
        <v>#N/A</v>
      </c>
    </row>
    <row r="372" customFormat="false" ht="12.75" hidden="false" customHeight="false" outlineLevel="0" collapsed="false">
      <c r="A372" s="0" t="e">
        <f aca="false">INDEX(BucketTable,MATCH(B372,SumMonths,0),1)</f>
        <v>#N/A</v>
      </c>
    </row>
    <row r="373" customFormat="false" ht="12.75" hidden="false" customHeight="false" outlineLevel="0" collapsed="false">
      <c r="A373" s="0" t="e">
        <f aca="false">INDEX(BucketTable,MATCH(B373,SumMonths,0),1)</f>
        <v>#N/A</v>
      </c>
    </row>
    <row r="374" customFormat="false" ht="12.75" hidden="false" customHeight="false" outlineLevel="0" collapsed="false">
      <c r="A374" s="0" t="e">
        <f aca="false">INDEX(BucketTable,MATCH(B374,SumMonths,0),1)</f>
        <v>#N/A</v>
      </c>
    </row>
    <row r="375" customFormat="false" ht="12.75" hidden="false" customHeight="false" outlineLevel="0" collapsed="false">
      <c r="A375" s="0" t="e">
        <f aca="false">INDEX(BucketTable,MATCH(B375,SumMonths,0),1)</f>
        <v>#N/A</v>
      </c>
    </row>
    <row r="376" customFormat="false" ht="12.75" hidden="false" customHeight="false" outlineLevel="0" collapsed="false">
      <c r="A376" s="0" t="e">
        <f aca="false">INDEX(BucketTable,MATCH(B376,SumMonths,0),1)</f>
        <v>#N/A</v>
      </c>
    </row>
    <row r="377" customFormat="false" ht="12.75" hidden="false" customHeight="false" outlineLevel="0" collapsed="false">
      <c r="A377" s="0" t="e">
        <f aca="false">INDEX(BucketTable,MATCH(B377,SumMonths,0),1)</f>
        <v>#N/A</v>
      </c>
    </row>
    <row r="378" customFormat="false" ht="12.75" hidden="false" customHeight="false" outlineLevel="0" collapsed="false">
      <c r="A378" s="0" t="e">
        <f aca="false">INDEX(BucketTable,MATCH(B378,SumMonths,0),1)</f>
        <v>#N/A</v>
      </c>
    </row>
    <row r="379" customFormat="false" ht="12.75" hidden="false" customHeight="false" outlineLevel="0" collapsed="false">
      <c r="A379" s="0" t="e">
        <f aca="false">INDEX(BucketTable,MATCH(B379,SumMonths,0),1)</f>
        <v>#N/A</v>
      </c>
    </row>
    <row r="380" customFormat="false" ht="12.75" hidden="false" customHeight="false" outlineLevel="0" collapsed="false">
      <c r="A380" s="0" t="e">
        <f aca="false">INDEX(BucketTable,MATCH(B380,SumMonths,0),1)</f>
        <v>#N/A</v>
      </c>
    </row>
    <row r="381" customFormat="false" ht="12.75" hidden="false" customHeight="false" outlineLevel="0" collapsed="false">
      <c r="A381" s="0" t="e">
        <f aca="false">INDEX(BucketTable,MATCH(B381,SumMonths,0),1)</f>
        <v>#N/A</v>
      </c>
    </row>
    <row r="382" customFormat="false" ht="12.75" hidden="false" customHeight="false" outlineLevel="0" collapsed="false">
      <c r="A382" s="0" t="e">
        <f aca="false">INDEX(BucketTable,MATCH(B382,SumMonths,0),1)</f>
        <v>#N/A</v>
      </c>
    </row>
    <row r="383" customFormat="false" ht="12.75" hidden="false" customHeight="false" outlineLevel="0" collapsed="false">
      <c r="A383" s="0" t="e">
        <f aca="false">INDEX(BucketTable,MATCH(B383,SumMonths,0),1)</f>
        <v>#N/A</v>
      </c>
    </row>
    <row r="384" customFormat="false" ht="12.75" hidden="false" customHeight="false" outlineLevel="0" collapsed="false">
      <c r="A384" s="0" t="e">
        <f aca="false">INDEX(BucketTable,MATCH(B384,SumMonths,0),1)</f>
        <v>#N/A</v>
      </c>
    </row>
    <row r="385" customFormat="false" ht="12.75" hidden="false" customHeight="false" outlineLevel="0" collapsed="false">
      <c r="A385" s="0" t="e">
        <f aca="false">INDEX(BucketTable,MATCH(B385,SumMonths,0),1)</f>
        <v>#N/A</v>
      </c>
    </row>
    <row r="386" customFormat="false" ht="12.75" hidden="false" customHeight="false" outlineLevel="0" collapsed="false">
      <c r="A386" s="0" t="e">
        <f aca="false">INDEX(BucketTable,MATCH(B386,SumMonths,0),1)</f>
        <v>#N/A</v>
      </c>
    </row>
    <row r="387" customFormat="false" ht="12.75" hidden="false" customHeight="false" outlineLevel="0" collapsed="false">
      <c r="A387" s="0" t="e">
        <f aca="false">INDEX(BucketTable,MATCH(B387,SumMonths,0),1)</f>
        <v>#N/A</v>
      </c>
    </row>
    <row r="388" customFormat="false" ht="12.75" hidden="false" customHeight="false" outlineLevel="0" collapsed="false">
      <c r="A388" s="0" t="e">
        <f aca="false">INDEX(BucketTable,MATCH(B388,SumMonths,0),1)</f>
        <v>#N/A</v>
      </c>
    </row>
    <row r="389" customFormat="false" ht="12.75" hidden="false" customHeight="false" outlineLevel="0" collapsed="false">
      <c r="A389" s="0" t="e">
        <f aca="false">INDEX(BucketTable,MATCH(B389,SumMonths,0),1)</f>
        <v>#N/A</v>
      </c>
    </row>
    <row r="390" customFormat="false" ht="12.75" hidden="false" customHeight="false" outlineLevel="0" collapsed="false">
      <c r="A390" s="0" t="e">
        <f aca="false">INDEX(BucketTable,MATCH(B390,SumMonths,0),1)</f>
        <v>#N/A</v>
      </c>
    </row>
    <row r="391" customFormat="false" ht="12.75" hidden="false" customHeight="false" outlineLevel="0" collapsed="false">
      <c r="A391" s="0" t="e">
        <f aca="false">INDEX(BucketTable,MATCH(B391,SumMonths,0),1)</f>
        <v>#N/A</v>
      </c>
    </row>
    <row r="392" customFormat="false" ht="12.75" hidden="false" customHeight="false" outlineLevel="0" collapsed="false">
      <c r="A392" s="0" t="e">
        <f aca="false">INDEX(BucketTable,MATCH(B392,SumMonths,0),1)</f>
        <v>#N/A</v>
      </c>
    </row>
    <row r="393" customFormat="false" ht="12.75" hidden="false" customHeight="false" outlineLevel="0" collapsed="false">
      <c r="A393" s="0" t="e">
        <f aca="false">INDEX(BucketTable,MATCH(B393,SumMonths,0),1)</f>
        <v>#N/A</v>
      </c>
    </row>
    <row r="394" customFormat="false" ht="12.75" hidden="false" customHeight="false" outlineLevel="0" collapsed="false">
      <c r="A394" s="0" t="e">
        <f aca="false">INDEX(BucketTable,MATCH(B394,SumMonths,0),1)</f>
        <v>#N/A</v>
      </c>
    </row>
    <row r="395" customFormat="false" ht="12.75" hidden="false" customHeight="false" outlineLevel="0" collapsed="false">
      <c r="A395" s="0" t="e">
        <f aca="false">INDEX(BucketTable,MATCH(B395,SumMonths,0),1)</f>
        <v>#N/A</v>
      </c>
    </row>
    <row r="396" customFormat="false" ht="12.75" hidden="false" customHeight="false" outlineLevel="0" collapsed="false">
      <c r="A396" s="0" t="e">
        <f aca="false">INDEX(BucketTable,MATCH(B396,SumMonths,0),1)</f>
        <v>#N/A</v>
      </c>
    </row>
    <row r="397" customFormat="false" ht="12.75" hidden="false" customHeight="false" outlineLevel="0" collapsed="false">
      <c r="A397" s="0" t="e">
        <f aca="false">INDEX(BucketTable,MATCH(B397,SumMonths,0),1)</f>
        <v>#N/A</v>
      </c>
    </row>
    <row r="398" customFormat="false" ht="12.75" hidden="false" customHeight="false" outlineLevel="0" collapsed="false">
      <c r="A398" s="0" t="e">
        <f aca="false">INDEX(BucketTable,MATCH(B398,SumMonths,0),1)</f>
        <v>#N/A</v>
      </c>
    </row>
    <row r="399" customFormat="false" ht="12.75" hidden="false" customHeight="false" outlineLevel="0" collapsed="false">
      <c r="A399" s="0" t="e">
        <f aca="false">INDEX(BucketTable,MATCH(B399,SumMonths,0),1)</f>
        <v>#N/A</v>
      </c>
    </row>
    <row r="400" customFormat="false" ht="12.75" hidden="false" customHeight="false" outlineLevel="0" collapsed="false">
      <c r="A400" s="0" t="e">
        <f aca="false">INDEX(BucketTable,MATCH(B400,SumMonths,0),1)</f>
        <v>#N/A</v>
      </c>
    </row>
    <row r="401" customFormat="false" ht="12.75" hidden="false" customHeight="false" outlineLevel="0" collapsed="false">
      <c r="A401" s="0" t="e">
        <f aca="false">INDEX(BucketTable,MATCH(B401,SumMonths,0),1)</f>
        <v>#N/A</v>
      </c>
    </row>
    <row r="402" customFormat="false" ht="12.75" hidden="false" customHeight="false" outlineLevel="0" collapsed="false">
      <c r="A402" s="0" t="e">
        <f aca="false">INDEX(BucketTable,MATCH(B402,SumMonths,0),1)</f>
        <v>#N/A</v>
      </c>
    </row>
    <row r="403" customFormat="false" ht="12.75" hidden="false" customHeight="false" outlineLevel="0" collapsed="false">
      <c r="A403" s="0" t="e">
        <f aca="false">INDEX(BucketTable,MATCH(B403,SumMonths,0),1)</f>
        <v>#N/A</v>
      </c>
    </row>
    <row r="404" customFormat="false" ht="12.75" hidden="false" customHeight="false" outlineLevel="0" collapsed="false">
      <c r="A404" s="0" t="e">
        <f aca="false">INDEX(BucketTable,MATCH(B404,SumMonths,0),1)</f>
        <v>#N/A</v>
      </c>
    </row>
    <row r="405" customFormat="false" ht="12.75" hidden="false" customHeight="false" outlineLevel="0" collapsed="false">
      <c r="A405" s="0" t="e">
        <f aca="false">INDEX(BucketTable,MATCH(B405,SumMonths,0),1)</f>
        <v>#N/A</v>
      </c>
    </row>
    <row r="406" customFormat="false" ht="12.75" hidden="false" customHeight="false" outlineLevel="0" collapsed="false">
      <c r="A406" s="0" t="e">
        <f aca="false">INDEX(BucketTable,MATCH(B406,SumMonths,0),1)</f>
        <v>#N/A</v>
      </c>
    </row>
    <row r="407" customFormat="false" ht="12.75" hidden="false" customHeight="false" outlineLevel="0" collapsed="false">
      <c r="A407" s="0" t="e">
        <f aca="false">INDEX(BucketTable,MATCH(B407,SumMonths,0),1)</f>
        <v>#N/A</v>
      </c>
    </row>
    <row r="408" customFormat="false" ht="12.75" hidden="false" customHeight="false" outlineLevel="0" collapsed="false">
      <c r="A408" s="0" t="e">
        <f aca="false">INDEX(BucketTable,MATCH(B408,SumMonths,0),1)</f>
        <v>#N/A</v>
      </c>
    </row>
    <row r="409" customFormat="false" ht="12.75" hidden="false" customHeight="false" outlineLevel="0" collapsed="false">
      <c r="A409" s="0" t="e">
        <f aca="false">INDEX(BucketTable,MATCH(B409,SumMonths,0),1)</f>
        <v>#N/A</v>
      </c>
    </row>
    <row r="410" customFormat="false" ht="12.75" hidden="false" customHeight="false" outlineLevel="0" collapsed="false">
      <c r="A410" s="0" t="e">
        <f aca="false">INDEX(BucketTable,MATCH(B410,SumMonths,0),1)</f>
        <v>#N/A</v>
      </c>
    </row>
    <row r="411" customFormat="false" ht="12.75" hidden="false" customHeight="false" outlineLevel="0" collapsed="false">
      <c r="A411" s="0" t="e">
        <f aca="false">INDEX(BucketTable,MATCH(B411,SumMonths,0),1)</f>
        <v>#N/A</v>
      </c>
    </row>
    <row r="412" customFormat="false" ht="12.75" hidden="false" customHeight="false" outlineLevel="0" collapsed="false">
      <c r="A412" s="0" t="e">
        <f aca="false">INDEX(BucketTable,MATCH(B412,SumMonths,0),1)</f>
        <v>#N/A</v>
      </c>
    </row>
    <row r="413" customFormat="false" ht="12.75" hidden="false" customHeight="false" outlineLevel="0" collapsed="false">
      <c r="A413" s="0" t="e">
        <f aca="false">INDEX(BucketTable,MATCH(B413,SumMonths,0),1)</f>
        <v>#N/A</v>
      </c>
    </row>
    <row r="414" customFormat="false" ht="12.75" hidden="false" customHeight="false" outlineLevel="0" collapsed="false">
      <c r="A414" s="0" t="e">
        <f aca="false">INDEX(BucketTable,MATCH(B414,SumMonths,0),1)</f>
        <v>#N/A</v>
      </c>
    </row>
    <row r="415" customFormat="false" ht="12.75" hidden="false" customHeight="false" outlineLevel="0" collapsed="false">
      <c r="A415" s="0" t="e">
        <f aca="false">INDEX(BucketTable,MATCH(B415,SumMonths,0),1)</f>
        <v>#N/A</v>
      </c>
    </row>
    <row r="416" customFormat="false" ht="12.75" hidden="false" customHeight="false" outlineLevel="0" collapsed="false">
      <c r="A416" s="0" t="e">
        <f aca="false">INDEX(BucketTable,MATCH(B416,SumMonths,0),1)</f>
        <v>#N/A</v>
      </c>
    </row>
    <row r="417" customFormat="false" ht="12.75" hidden="false" customHeight="false" outlineLevel="0" collapsed="false">
      <c r="A417" s="0" t="e">
        <f aca="false">INDEX(BucketTable,MATCH(B417,SumMonths,0),1)</f>
        <v>#N/A</v>
      </c>
    </row>
    <row r="418" customFormat="false" ht="12.75" hidden="false" customHeight="false" outlineLevel="0" collapsed="false">
      <c r="A418" s="0" t="e">
        <f aca="false">INDEX(BucketTable,MATCH(B418,SumMonths,0),1)</f>
        <v>#N/A</v>
      </c>
    </row>
    <row r="419" customFormat="false" ht="12.75" hidden="false" customHeight="false" outlineLevel="0" collapsed="false">
      <c r="A419" s="0" t="e">
        <f aca="false">INDEX(BucketTable,MATCH(B419,SumMonths,0),1)</f>
        <v>#N/A</v>
      </c>
    </row>
    <row r="420" customFormat="false" ht="12.75" hidden="false" customHeight="false" outlineLevel="0" collapsed="false">
      <c r="A420" s="0" t="e">
        <f aca="false">INDEX(BucketTable,MATCH(B420,SumMonths,0),1)</f>
        <v>#N/A</v>
      </c>
    </row>
    <row r="421" customFormat="false" ht="12.75" hidden="false" customHeight="false" outlineLevel="0" collapsed="false">
      <c r="A421" s="0" t="e">
        <f aca="false">INDEX(BucketTable,MATCH(B421,SumMonths,0),1)</f>
        <v>#N/A</v>
      </c>
    </row>
    <row r="422" customFormat="false" ht="12.75" hidden="false" customHeight="false" outlineLevel="0" collapsed="false">
      <c r="A422" s="0" t="e">
        <f aca="false">INDEX(BucketTable,MATCH(B422,SumMonths,0),1)</f>
        <v>#N/A</v>
      </c>
    </row>
    <row r="423" customFormat="false" ht="12.75" hidden="false" customHeight="false" outlineLevel="0" collapsed="false">
      <c r="A423" s="0" t="e">
        <f aca="false">INDEX(BucketTable,MATCH(B423,SumMonths,0),1)</f>
        <v>#N/A</v>
      </c>
    </row>
    <row r="424" customFormat="false" ht="12.75" hidden="false" customHeight="false" outlineLevel="0" collapsed="false">
      <c r="A424" s="0" t="e">
        <f aca="false">INDEX(BucketTable,MATCH(B424,SumMonths,0),1)</f>
        <v>#N/A</v>
      </c>
    </row>
    <row r="425" customFormat="false" ht="12.75" hidden="false" customHeight="false" outlineLevel="0" collapsed="false">
      <c r="A425" s="0" t="e">
        <f aca="false">INDEX(BucketTable,MATCH(B425,SumMonths,0),1)</f>
        <v>#N/A</v>
      </c>
    </row>
    <row r="426" customFormat="false" ht="12.75" hidden="false" customHeight="false" outlineLevel="0" collapsed="false">
      <c r="A426" s="0" t="e">
        <f aca="false">INDEX(BucketTable,MATCH(B426,SumMonths,0),1)</f>
        <v>#N/A</v>
      </c>
    </row>
    <row r="427" customFormat="false" ht="12.75" hidden="false" customHeight="false" outlineLevel="0" collapsed="false">
      <c r="A427" s="0" t="e">
        <f aca="false">INDEX(BucketTable,MATCH(B427,SumMonths,0),1)</f>
        <v>#N/A</v>
      </c>
    </row>
    <row r="428" customFormat="false" ht="12.75" hidden="false" customHeight="false" outlineLevel="0" collapsed="false">
      <c r="A428" s="0" t="e">
        <f aca="false">INDEX(BucketTable,MATCH(B428,SumMonths,0),1)</f>
        <v>#N/A</v>
      </c>
    </row>
    <row r="429" customFormat="false" ht="12.75" hidden="false" customHeight="false" outlineLevel="0" collapsed="false">
      <c r="A429" s="0" t="e">
        <f aca="false">INDEX(BucketTable,MATCH(B429,SumMonths,0),1)</f>
        <v>#N/A</v>
      </c>
    </row>
    <row r="430" customFormat="false" ht="12.75" hidden="false" customHeight="false" outlineLevel="0" collapsed="false">
      <c r="A430" s="0" t="e">
        <f aca="false">INDEX(BucketTable,MATCH(B430,SumMonths,0),1)</f>
        <v>#N/A</v>
      </c>
    </row>
    <row r="431" customFormat="false" ht="12.75" hidden="false" customHeight="false" outlineLevel="0" collapsed="false">
      <c r="A431" s="0" t="e">
        <f aca="false">INDEX(BucketTable,MATCH(B431,SumMonths,0),1)</f>
        <v>#N/A</v>
      </c>
    </row>
    <row r="432" customFormat="false" ht="12.75" hidden="false" customHeight="false" outlineLevel="0" collapsed="false">
      <c r="A432" s="0" t="e">
        <f aca="false">INDEX(BucketTable,MATCH(B432,SumMonths,0),1)</f>
        <v>#N/A</v>
      </c>
    </row>
    <row r="433" customFormat="false" ht="12.75" hidden="false" customHeight="false" outlineLevel="0" collapsed="false">
      <c r="A433" s="0" t="e">
        <f aca="false">INDEX(BucketTable,MATCH(B433,SumMonths,0),1)</f>
        <v>#N/A</v>
      </c>
    </row>
    <row r="434" customFormat="false" ht="12.75" hidden="false" customHeight="false" outlineLevel="0" collapsed="false">
      <c r="A434" s="0" t="e">
        <f aca="false">INDEX(BucketTable,MATCH(B434,SumMonths,0),1)</f>
        <v>#N/A</v>
      </c>
    </row>
    <row r="435" customFormat="false" ht="12.75" hidden="false" customHeight="false" outlineLevel="0" collapsed="false">
      <c r="A435" s="0" t="e">
        <f aca="false">INDEX(BucketTable,MATCH(B435,SumMonths,0),1)</f>
        <v>#N/A</v>
      </c>
    </row>
    <row r="436" customFormat="false" ht="12.75" hidden="false" customHeight="false" outlineLevel="0" collapsed="false">
      <c r="A436" s="0" t="e">
        <f aca="false">INDEX(BucketTable,MATCH(B436,SumMonths,0),1)</f>
        <v>#N/A</v>
      </c>
    </row>
    <row r="437" customFormat="false" ht="12.75" hidden="false" customHeight="false" outlineLevel="0" collapsed="false">
      <c r="A437" s="0" t="e">
        <f aca="false">INDEX(BucketTable,MATCH(B437,SumMonths,0),1)</f>
        <v>#N/A</v>
      </c>
    </row>
    <row r="438" customFormat="false" ht="12.75" hidden="false" customHeight="false" outlineLevel="0" collapsed="false">
      <c r="A438" s="0" t="e">
        <f aca="false">INDEX(BucketTable,MATCH(B438,SumMonths,0),1)</f>
        <v>#N/A</v>
      </c>
    </row>
    <row r="439" customFormat="false" ht="12.75" hidden="false" customHeight="false" outlineLevel="0" collapsed="false">
      <c r="A439" s="0" t="e">
        <f aca="false">INDEX(BucketTable,MATCH(B439,SumMonths,0),1)</f>
        <v>#N/A</v>
      </c>
    </row>
    <row r="440" customFormat="false" ht="12.75" hidden="false" customHeight="false" outlineLevel="0" collapsed="false">
      <c r="A440" s="0" t="e">
        <f aca="false">INDEX(BucketTable,MATCH(B440,SumMonths,0),1)</f>
        <v>#N/A</v>
      </c>
    </row>
    <row r="441" customFormat="false" ht="12.75" hidden="false" customHeight="false" outlineLevel="0" collapsed="false">
      <c r="A441" s="0" t="e">
        <f aca="false">INDEX(BucketTable,MATCH(B441,SumMonths,0),1)</f>
        <v>#N/A</v>
      </c>
    </row>
    <row r="442" customFormat="false" ht="12.75" hidden="false" customHeight="false" outlineLevel="0" collapsed="false">
      <c r="A442" s="0" t="e">
        <f aca="false">INDEX(BucketTable,MATCH(B442,SumMonths,0),1)</f>
        <v>#N/A</v>
      </c>
    </row>
    <row r="443" customFormat="false" ht="12.75" hidden="false" customHeight="false" outlineLevel="0" collapsed="false">
      <c r="A443" s="0" t="e">
        <f aca="false">INDEX(BucketTable,MATCH(B443,SumMonths,0),1)</f>
        <v>#N/A</v>
      </c>
    </row>
    <row r="444" customFormat="false" ht="12.75" hidden="false" customHeight="false" outlineLevel="0" collapsed="false">
      <c r="A444" s="0" t="e">
        <f aca="false">INDEX(BucketTable,MATCH(B444,SumMonths,0),1)</f>
        <v>#N/A</v>
      </c>
    </row>
    <row r="445" customFormat="false" ht="12.75" hidden="false" customHeight="false" outlineLevel="0" collapsed="false">
      <c r="A445" s="0" t="e">
        <f aca="false">INDEX(BucketTable,MATCH(B445,SumMonths,0),1)</f>
        <v>#N/A</v>
      </c>
    </row>
    <row r="446" customFormat="false" ht="12.75" hidden="false" customHeight="false" outlineLevel="0" collapsed="false">
      <c r="A446" s="0" t="e">
        <f aca="false">INDEX(BucketTable,MATCH(B446,SumMonths,0),1)</f>
        <v>#N/A</v>
      </c>
    </row>
    <row r="447" customFormat="false" ht="12.75" hidden="false" customHeight="false" outlineLevel="0" collapsed="false">
      <c r="A447" s="0" t="e">
        <f aca="false">INDEX(BucketTable,MATCH(B447,SumMonths,0),1)</f>
        <v>#N/A</v>
      </c>
    </row>
    <row r="448" customFormat="false" ht="12.75" hidden="false" customHeight="false" outlineLevel="0" collapsed="false">
      <c r="A448" s="0" t="e">
        <f aca="false">INDEX(BucketTable,MATCH(B448,SumMonths,0),1)</f>
        <v>#N/A</v>
      </c>
    </row>
    <row r="449" customFormat="false" ht="12.75" hidden="false" customHeight="false" outlineLevel="0" collapsed="false">
      <c r="A449" s="0" t="e">
        <f aca="false">INDEX(BucketTable,MATCH(B449,SumMonths,0),1)</f>
        <v>#N/A</v>
      </c>
    </row>
    <row r="450" customFormat="false" ht="12.75" hidden="false" customHeight="false" outlineLevel="0" collapsed="false">
      <c r="A450" s="0" t="e">
        <f aca="false">INDEX(BucketTable,MATCH(B450,SumMonths,0),1)</f>
        <v>#N/A</v>
      </c>
    </row>
    <row r="451" customFormat="false" ht="12.75" hidden="false" customHeight="false" outlineLevel="0" collapsed="false">
      <c r="A451" s="0" t="e">
        <f aca="false">INDEX(BucketTable,MATCH(B451,SumMonths,0),1)</f>
        <v>#N/A</v>
      </c>
    </row>
    <row r="452" customFormat="false" ht="12.75" hidden="false" customHeight="false" outlineLevel="0" collapsed="false">
      <c r="A452" s="0" t="e">
        <f aca="false">INDEX(BucketTable,MATCH(B452,SumMonths,0),1)</f>
        <v>#N/A</v>
      </c>
    </row>
    <row r="453" customFormat="false" ht="12.75" hidden="false" customHeight="false" outlineLevel="0" collapsed="false">
      <c r="A453" s="0" t="e">
        <f aca="false">INDEX(BucketTable,MATCH(B453,SumMonths,0),1)</f>
        <v>#N/A</v>
      </c>
    </row>
    <row r="454" customFormat="false" ht="12.75" hidden="false" customHeight="false" outlineLevel="0" collapsed="false">
      <c r="A454" s="0" t="e">
        <f aca="false">INDEX(BucketTable,MATCH(B454,SumMonths,0),1)</f>
        <v>#N/A</v>
      </c>
    </row>
    <row r="455" customFormat="false" ht="12.75" hidden="false" customHeight="false" outlineLevel="0" collapsed="false">
      <c r="A455" s="0" t="e">
        <f aca="false">INDEX(BucketTable,MATCH(B455,SumMonths,0),1)</f>
        <v>#N/A</v>
      </c>
    </row>
    <row r="456" customFormat="false" ht="12.75" hidden="false" customHeight="false" outlineLevel="0" collapsed="false">
      <c r="A456" s="0" t="e">
        <f aca="false">INDEX(BucketTable,MATCH(B456,SumMonths,0),1)</f>
        <v>#N/A</v>
      </c>
    </row>
    <row r="457" customFormat="false" ht="12.75" hidden="false" customHeight="false" outlineLevel="0" collapsed="false">
      <c r="A457" s="0" t="e">
        <f aca="false">INDEX(BucketTable,MATCH(B457,SumMonths,0),1)</f>
        <v>#N/A</v>
      </c>
    </row>
    <row r="458" customFormat="false" ht="12.75" hidden="false" customHeight="false" outlineLevel="0" collapsed="false">
      <c r="A458" s="0" t="e">
        <f aca="false">INDEX(BucketTable,MATCH(B458,SumMonths,0),1)</f>
        <v>#N/A</v>
      </c>
    </row>
    <row r="459" customFormat="false" ht="12.75" hidden="false" customHeight="false" outlineLevel="0" collapsed="false">
      <c r="A459" s="0" t="e">
        <f aca="false">INDEX(BucketTable,MATCH(B459,SumMonths,0),1)</f>
        <v>#N/A</v>
      </c>
    </row>
    <row r="460" customFormat="false" ht="12.75" hidden="false" customHeight="false" outlineLevel="0" collapsed="false">
      <c r="A460" s="0" t="e">
        <f aca="false">INDEX(BucketTable,MATCH(B460,SumMonths,0),1)</f>
        <v>#N/A</v>
      </c>
    </row>
    <row r="461" customFormat="false" ht="12.75" hidden="false" customHeight="false" outlineLevel="0" collapsed="false">
      <c r="A461" s="0" t="e">
        <f aca="false">INDEX(BucketTable,MATCH(B461,SumMonths,0),1)</f>
        <v>#N/A</v>
      </c>
    </row>
    <row r="462" customFormat="false" ht="12.75" hidden="false" customHeight="false" outlineLevel="0" collapsed="false">
      <c r="A462" s="0" t="e">
        <f aca="false">INDEX(BucketTable,MATCH(B462,SumMonths,0),1)</f>
        <v>#N/A</v>
      </c>
    </row>
    <row r="463" customFormat="false" ht="12.75" hidden="false" customHeight="false" outlineLevel="0" collapsed="false">
      <c r="A463" s="0" t="e">
        <f aca="false">INDEX(BucketTable,MATCH(B463,SumMonths,0),1)</f>
        <v>#N/A</v>
      </c>
    </row>
    <row r="464" customFormat="false" ht="12.75" hidden="false" customHeight="false" outlineLevel="0" collapsed="false">
      <c r="A464" s="0" t="e">
        <f aca="false">INDEX(BucketTable,MATCH(B464,SumMonths,0),1)</f>
        <v>#N/A</v>
      </c>
    </row>
    <row r="465" customFormat="false" ht="12.75" hidden="false" customHeight="false" outlineLevel="0" collapsed="false">
      <c r="A465" s="0" t="e">
        <f aca="false">INDEX(BucketTable,MATCH(B465,SumMonths,0),1)</f>
        <v>#N/A</v>
      </c>
    </row>
    <row r="466" customFormat="false" ht="12.75" hidden="false" customHeight="false" outlineLevel="0" collapsed="false">
      <c r="A466" s="0" t="e">
        <f aca="false">INDEX(BucketTable,MATCH(B466,SumMonths,0),1)</f>
        <v>#N/A</v>
      </c>
    </row>
    <row r="467" customFormat="false" ht="12.75" hidden="false" customHeight="false" outlineLevel="0" collapsed="false">
      <c r="A467" s="0" t="e">
        <f aca="false">INDEX(BucketTable,MATCH(B467,SumMonths,0),1)</f>
        <v>#N/A</v>
      </c>
    </row>
    <row r="468" customFormat="false" ht="12.75" hidden="false" customHeight="false" outlineLevel="0" collapsed="false">
      <c r="A468" s="0" t="e">
        <f aca="false">INDEX(BucketTable,MATCH(B468,SumMonths,0),1)</f>
        <v>#N/A</v>
      </c>
    </row>
    <row r="469" customFormat="false" ht="12.75" hidden="false" customHeight="false" outlineLevel="0" collapsed="false">
      <c r="A469" s="0" t="e">
        <f aca="false">INDEX(BucketTable,MATCH(B469,SumMonths,0),1)</f>
        <v>#N/A</v>
      </c>
    </row>
    <row r="470" customFormat="false" ht="12.75" hidden="false" customHeight="false" outlineLevel="0" collapsed="false">
      <c r="A470" s="0" t="e">
        <f aca="false">INDEX(BucketTable,MATCH(B470,SumMonths,0),1)</f>
        <v>#N/A</v>
      </c>
    </row>
    <row r="471" customFormat="false" ht="12.75" hidden="false" customHeight="false" outlineLevel="0" collapsed="false">
      <c r="A471" s="0" t="e">
        <f aca="false">INDEX(BucketTable,MATCH(B471,SumMonths,0),1)</f>
        <v>#N/A</v>
      </c>
    </row>
    <row r="472" customFormat="false" ht="12.75" hidden="false" customHeight="false" outlineLevel="0" collapsed="false">
      <c r="A472" s="0" t="e">
        <f aca="false">INDEX(BucketTable,MATCH(B472,SumMonths,0),1)</f>
        <v>#N/A</v>
      </c>
    </row>
    <row r="473" customFormat="false" ht="12.75" hidden="false" customHeight="false" outlineLevel="0" collapsed="false">
      <c r="A473" s="0" t="e">
        <f aca="false">INDEX(BucketTable,MATCH(B473,SumMonths,0),1)</f>
        <v>#N/A</v>
      </c>
    </row>
    <row r="474" customFormat="false" ht="12.75" hidden="false" customHeight="false" outlineLevel="0" collapsed="false">
      <c r="A474" s="0" t="e">
        <f aca="false">INDEX(BucketTable,MATCH(B474,SumMonths,0),1)</f>
        <v>#N/A</v>
      </c>
    </row>
    <row r="475" customFormat="false" ht="12.75" hidden="false" customHeight="false" outlineLevel="0" collapsed="false">
      <c r="A475" s="0" t="e">
        <f aca="false">INDEX(BucketTable,MATCH(B475,SumMonths,0),1)</f>
        <v>#N/A</v>
      </c>
    </row>
    <row r="476" customFormat="false" ht="12.75" hidden="false" customHeight="false" outlineLevel="0" collapsed="false">
      <c r="A476" s="0" t="e">
        <f aca="false">INDEX(BucketTable,MATCH(B476,SumMonths,0),1)</f>
        <v>#N/A</v>
      </c>
    </row>
    <row r="477" customFormat="false" ht="12.75" hidden="false" customHeight="false" outlineLevel="0" collapsed="false">
      <c r="A477" s="0" t="e">
        <f aca="false">INDEX(BucketTable,MATCH(B477,SumMonths,0),1)</f>
        <v>#N/A</v>
      </c>
    </row>
    <row r="478" customFormat="false" ht="12.75" hidden="false" customHeight="false" outlineLevel="0" collapsed="false">
      <c r="A478" s="0" t="e">
        <f aca="false">INDEX(BucketTable,MATCH(B478,SumMonths,0),1)</f>
        <v>#N/A</v>
      </c>
    </row>
    <row r="479" customFormat="false" ht="12.75" hidden="false" customHeight="false" outlineLevel="0" collapsed="false">
      <c r="A479" s="0" t="e">
        <f aca="false">INDEX(BucketTable,MATCH(B479,SumMonths,0),1)</f>
        <v>#N/A</v>
      </c>
    </row>
    <row r="480" customFormat="false" ht="12.75" hidden="false" customHeight="false" outlineLevel="0" collapsed="false">
      <c r="A480" s="0" t="e">
        <f aca="false">INDEX(BucketTable,MATCH(B480,SumMonths,0),1)</f>
        <v>#N/A</v>
      </c>
    </row>
    <row r="481" customFormat="false" ht="12.75" hidden="false" customHeight="false" outlineLevel="0" collapsed="false">
      <c r="A481" s="0" t="e">
        <f aca="false">INDEX(BucketTable,MATCH(B481,SumMonths,0),1)</f>
        <v>#N/A</v>
      </c>
    </row>
    <row r="482" customFormat="false" ht="12.75" hidden="false" customHeight="false" outlineLevel="0" collapsed="false">
      <c r="A482" s="0" t="e">
        <f aca="false">INDEX(BucketTable,MATCH(B482,SumMonths,0),1)</f>
        <v>#N/A</v>
      </c>
    </row>
    <row r="483" customFormat="false" ht="12.75" hidden="false" customHeight="false" outlineLevel="0" collapsed="false">
      <c r="A483" s="0" t="e">
        <f aca="false">INDEX(BucketTable,MATCH(B483,SumMonths,0),1)</f>
        <v>#N/A</v>
      </c>
    </row>
    <row r="484" customFormat="false" ht="12.75" hidden="false" customHeight="false" outlineLevel="0" collapsed="false">
      <c r="A484" s="0" t="e">
        <f aca="false">INDEX(BucketTable,MATCH(B484,SumMonths,0),1)</f>
        <v>#N/A</v>
      </c>
    </row>
    <row r="485" customFormat="false" ht="12.75" hidden="false" customHeight="false" outlineLevel="0" collapsed="false">
      <c r="A485" s="0" t="e">
        <f aca="false">INDEX(BucketTable,MATCH(B485,SumMonths,0),1)</f>
        <v>#N/A</v>
      </c>
    </row>
    <row r="486" customFormat="false" ht="12.75" hidden="false" customHeight="false" outlineLevel="0" collapsed="false">
      <c r="A486" s="0" t="e">
        <f aca="false">INDEX(BucketTable,MATCH(B486,SumMonths,0),1)</f>
        <v>#N/A</v>
      </c>
    </row>
    <row r="487" customFormat="false" ht="12.75" hidden="false" customHeight="false" outlineLevel="0" collapsed="false">
      <c r="A487" s="0" t="e">
        <f aca="false">INDEX(BucketTable,MATCH(B487,SumMonths,0),1)</f>
        <v>#N/A</v>
      </c>
    </row>
    <row r="488" customFormat="false" ht="12.75" hidden="false" customHeight="false" outlineLevel="0" collapsed="false">
      <c r="A488" s="0" t="e">
        <f aca="false">INDEX(BucketTable,MATCH(B488,SumMonths,0),1)</f>
        <v>#N/A</v>
      </c>
    </row>
    <row r="489" customFormat="false" ht="12.75" hidden="false" customHeight="false" outlineLevel="0" collapsed="false">
      <c r="A489" s="0" t="e">
        <f aca="false">INDEX(BucketTable,MATCH(B489,SumMonths,0),1)</f>
        <v>#N/A</v>
      </c>
    </row>
    <row r="490" customFormat="false" ht="12.75" hidden="false" customHeight="false" outlineLevel="0" collapsed="false">
      <c r="A490" s="0" t="e">
        <f aca="false">INDEX(BucketTable,MATCH(B490,SumMonths,0),1)</f>
        <v>#N/A</v>
      </c>
    </row>
    <row r="491" customFormat="false" ht="12.75" hidden="false" customHeight="false" outlineLevel="0" collapsed="false">
      <c r="A491" s="0" t="e">
        <f aca="false">INDEX(BucketTable,MATCH(B491,SumMonths,0),1)</f>
        <v>#N/A</v>
      </c>
    </row>
    <row r="492" customFormat="false" ht="12.75" hidden="false" customHeight="false" outlineLevel="0" collapsed="false">
      <c r="A492" s="0" t="e">
        <f aca="false">INDEX(BucketTable,MATCH(B492,SumMonths,0),1)</f>
        <v>#N/A</v>
      </c>
    </row>
    <row r="493" customFormat="false" ht="12.75" hidden="false" customHeight="false" outlineLevel="0" collapsed="false">
      <c r="A493" s="0" t="e">
        <f aca="false">INDEX(BucketTable,MATCH(B493,SumMonths,0),1)</f>
        <v>#N/A</v>
      </c>
    </row>
    <row r="494" customFormat="false" ht="12.75" hidden="false" customHeight="false" outlineLevel="0" collapsed="false">
      <c r="A494" s="0" t="e">
        <f aca="false">INDEX(BucketTable,MATCH(B494,SumMonths,0),1)</f>
        <v>#N/A</v>
      </c>
    </row>
    <row r="495" customFormat="false" ht="12.75" hidden="false" customHeight="false" outlineLevel="0" collapsed="false">
      <c r="A495" s="0" t="e">
        <f aca="false">INDEX(BucketTable,MATCH(B495,SumMonths,0),1)</f>
        <v>#N/A</v>
      </c>
    </row>
    <row r="496" customFormat="false" ht="12.75" hidden="false" customHeight="false" outlineLevel="0" collapsed="false">
      <c r="A496" s="0" t="e">
        <f aca="false">INDEX(BucketTable,MATCH(B496,SumMonths,0),1)</f>
        <v>#N/A</v>
      </c>
    </row>
    <row r="497" customFormat="false" ht="12.75" hidden="false" customHeight="false" outlineLevel="0" collapsed="false">
      <c r="A497" s="0" t="e">
        <f aca="false">INDEX(BucketTable,MATCH(B497,SumMonths,0),1)</f>
        <v>#N/A</v>
      </c>
    </row>
    <row r="498" customFormat="false" ht="12.75" hidden="false" customHeight="false" outlineLevel="0" collapsed="false">
      <c r="A498" s="0" t="e">
        <f aca="false">INDEX(BucketTable,MATCH(B498,SumMonths,0),1)</f>
        <v>#N/A</v>
      </c>
    </row>
    <row r="499" customFormat="false" ht="12.75" hidden="false" customHeight="false" outlineLevel="0" collapsed="false">
      <c r="A499" s="0" t="e">
        <f aca="false">INDEX(BucketTable,MATCH(B499,SumMonths,0),1)</f>
        <v>#N/A</v>
      </c>
    </row>
    <row r="500" customFormat="false" ht="12.75" hidden="false" customHeight="false" outlineLevel="0" collapsed="false">
      <c r="A500" s="0" t="e">
        <f aca="false">INDEX(BucketTable,MATCH(B500,SumMonths,0),1)</f>
        <v>#N/A</v>
      </c>
    </row>
    <row r="501" customFormat="false" ht="12.75" hidden="false" customHeight="false" outlineLevel="0" collapsed="false">
      <c r="A501" s="0" t="e">
        <f aca="false">INDEX(BucketTable,MATCH(B501,SumMonths,0),1)</f>
        <v>#N/A</v>
      </c>
    </row>
    <row r="502" customFormat="false" ht="12.75" hidden="false" customHeight="false" outlineLevel="0" collapsed="false">
      <c r="A502" s="0" t="e">
        <f aca="false">INDEX(BucketTable,MATCH(B502,SumMonths,0),1)</f>
        <v>#N/A</v>
      </c>
    </row>
    <row r="503" customFormat="false" ht="12.75" hidden="false" customHeight="false" outlineLevel="0" collapsed="false">
      <c r="A503" s="0" t="e">
        <f aca="false">INDEX(BucketTable,MATCH(B503,SumMonths,0),1)</f>
        <v>#N/A</v>
      </c>
    </row>
    <row r="504" customFormat="false" ht="12.75" hidden="false" customHeight="false" outlineLevel="0" collapsed="false">
      <c r="A504" s="0" t="e">
        <f aca="false">INDEX(BucketTable,MATCH(B504,SumMonths,0),1)</f>
        <v>#N/A</v>
      </c>
    </row>
    <row r="505" customFormat="false" ht="12.75" hidden="false" customHeight="false" outlineLevel="0" collapsed="false">
      <c r="A505" s="0" t="e">
        <f aca="false">INDEX(BucketTable,MATCH(B505,SumMonths,0),1)</f>
        <v>#N/A</v>
      </c>
    </row>
    <row r="506" customFormat="false" ht="12.75" hidden="false" customHeight="false" outlineLevel="0" collapsed="false">
      <c r="A506" s="0" t="e">
        <f aca="false">INDEX(BucketTable,MATCH(B506,SumMonths,0),1)</f>
        <v>#N/A</v>
      </c>
    </row>
    <row r="507" customFormat="false" ht="12.75" hidden="false" customHeight="false" outlineLevel="0" collapsed="false">
      <c r="A507" s="0" t="e">
        <f aca="false">INDEX(BucketTable,MATCH(B507,SumMonths,0),1)</f>
        <v>#N/A</v>
      </c>
    </row>
    <row r="508" customFormat="false" ht="12.75" hidden="false" customHeight="false" outlineLevel="0" collapsed="false">
      <c r="A508" s="0" t="e">
        <f aca="false">INDEX(BucketTable,MATCH(B508,SumMonths,0),1)</f>
        <v>#N/A</v>
      </c>
    </row>
    <row r="509" customFormat="false" ht="12.75" hidden="false" customHeight="false" outlineLevel="0" collapsed="false">
      <c r="A509" s="0" t="e">
        <f aca="false">INDEX(BucketTable,MATCH(B509,SumMonths,0),1)</f>
        <v>#N/A</v>
      </c>
    </row>
    <row r="510" customFormat="false" ht="12.75" hidden="false" customHeight="false" outlineLevel="0" collapsed="false">
      <c r="A510" s="0" t="e">
        <f aca="false">INDEX(BucketTable,MATCH(B510,SumMonths,0),1)</f>
        <v>#N/A</v>
      </c>
    </row>
    <row r="511" customFormat="false" ht="12.75" hidden="false" customHeight="false" outlineLevel="0" collapsed="false">
      <c r="A511" s="0" t="e">
        <f aca="false">INDEX(BucketTable,MATCH(B511,SumMonths,0),1)</f>
        <v>#N/A</v>
      </c>
    </row>
    <row r="512" customFormat="false" ht="12.75" hidden="false" customHeight="false" outlineLevel="0" collapsed="false">
      <c r="A512" s="0" t="e">
        <f aca="false">INDEX(BucketTable,MATCH(B512,SumMonths,0),1)</f>
        <v>#N/A</v>
      </c>
    </row>
    <row r="513" customFormat="false" ht="12.75" hidden="false" customHeight="false" outlineLevel="0" collapsed="false">
      <c r="A513" s="0" t="e">
        <f aca="false">INDEX(BucketTable,MATCH(B513,SumMonths,0),1)</f>
        <v>#N/A</v>
      </c>
    </row>
    <row r="514" customFormat="false" ht="12.75" hidden="false" customHeight="false" outlineLevel="0" collapsed="false">
      <c r="A514" s="0" t="e">
        <f aca="false">INDEX(BucketTable,MATCH(B514,SumMonths,0),1)</f>
        <v>#N/A</v>
      </c>
    </row>
    <row r="515" customFormat="false" ht="12.75" hidden="false" customHeight="false" outlineLevel="0" collapsed="false">
      <c r="A515" s="0" t="e">
        <f aca="false">INDEX(BucketTable,MATCH(B515,SumMonths,0),1)</f>
        <v>#N/A</v>
      </c>
    </row>
    <row r="516" customFormat="false" ht="12.75" hidden="false" customHeight="false" outlineLevel="0" collapsed="false">
      <c r="A516" s="0" t="e">
        <f aca="false">INDEX(BucketTable,MATCH(B516,SumMonths,0),1)</f>
        <v>#N/A</v>
      </c>
    </row>
    <row r="517" customFormat="false" ht="12.75" hidden="false" customHeight="false" outlineLevel="0" collapsed="false">
      <c r="A517" s="0" t="e">
        <f aca="false">INDEX(BucketTable,MATCH(B517,SumMonths,0),1)</f>
        <v>#N/A</v>
      </c>
    </row>
    <row r="518" customFormat="false" ht="12.75" hidden="false" customHeight="false" outlineLevel="0" collapsed="false">
      <c r="A518" s="0" t="e">
        <f aca="false">INDEX(BucketTable,MATCH(B518,SumMonths,0),1)</f>
        <v>#N/A</v>
      </c>
    </row>
    <row r="519" customFormat="false" ht="12.75" hidden="false" customHeight="false" outlineLevel="0" collapsed="false">
      <c r="A519" s="0" t="e">
        <f aca="false">INDEX(BucketTable,MATCH(B519,SumMonths,0),1)</f>
        <v>#N/A</v>
      </c>
    </row>
    <row r="520" customFormat="false" ht="12.75" hidden="false" customHeight="false" outlineLevel="0" collapsed="false">
      <c r="A520" s="0" t="e">
        <f aca="false">INDEX(BucketTable,MATCH(B520,SumMonths,0),1)</f>
        <v>#N/A</v>
      </c>
    </row>
    <row r="521" customFormat="false" ht="12.75" hidden="false" customHeight="false" outlineLevel="0" collapsed="false">
      <c r="A521" s="0" t="e">
        <f aca="false">INDEX(BucketTable,MATCH(B521,SumMonths,0),1)</f>
        <v>#N/A</v>
      </c>
    </row>
    <row r="522" customFormat="false" ht="12.75" hidden="false" customHeight="false" outlineLevel="0" collapsed="false">
      <c r="A522" s="0" t="e">
        <f aca="false">INDEX(BucketTable,MATCH(B522,SumMonths,0),1)</f>
        <v>#N/A</v>
      </c>
    </row>
    <row r="523" customFormat="false" ht="12.75" hidden="false" customHeight="false" outlineLevel="0" collapsed="false">
      <c r="A523" s="0" t="e">
        <f aca="false">INDEX(BucketTable,MATCH(B523,SumMonths,0),1)</f>
        <v>#N/A</v>
      </c>
    </row>
    <row r="524" customFormat="false" ht="12.75" hidden="false" customHeight="false" outlineLevel="0" collapsed="false">
      <c r="A524" s="0" t="e">
        <f aca="false">INDEX(BucketTable,MATCH(B524,SumMonths,0),1)</f>
        <v>#N/A</v>
      </c>
    </row>
    <row r="525" customFormat="false" ht="12.75" hidden="false" customHeight="false" outlineLevel="0" collapsed="false">
      <c r="A525" s="0" t="e">
        <f aca="false">INDEX(BucketTable,MATCH(B525,SumMonths,0),1)</f>
        <v>#N/A</v>
      </c>
    </row>
    <row r="526" customFormat="false" ht="12.75" hidden="false" customHeight="false" outlineLevel="0" collapsed="false">
      <c r="A526" s="0" t="e">
        <f aca="false">INDEX(BucketTable,MATCH(B526,SumMonths,0),1)</f>
        <v>#N/A</v>
      </c>
    </row>
    <row r="527" customFormat="false" ht="12.75" hidden="false" customHeight="false" outlineLevel="0" collapsed="false">
      <c r="A527" s="0" t="e">
        <f aca="false">INDEX(BucketTable,MATCH(B527,SumMonths,0),1)</f>
        <v>#N/A</v>
      </c>
    </row>
    <row r="528" customFormat="false" ht="12.75" hidden="false" customHeight="false" outlineLevel="0" collapsed="false">
      <c r="A528" s="0" t="e">
        <f aca="false">INDEX(BucketTable,MATCH(B528,SumMonths,0),1)</f>
        <v>#N/A</v>
      </c>
    </row>
    <row r="529" customFormat="false" ht="12.75" hidden="false" customHeight="false" outlineLevel="0" collapsed="false">
      <c r="A529" s="0" t="e">
        <f aca="false">INDEX(BucketTable,MATCH(B529,SumMonths,0),1)</f>
        <v>#N/A</v>
      </c>
    </row>
    <row r="530" customFormat="false" ht="12.75" hidden="false" customHeight="false" outlineLevel="0" collapsed="false">
      <c r="A530" s="0" t="e">
        <f aca="false">INDEX(BucketTable,MATCH(B530,SumMonths,0),1)</f>
        <v>#N/A</v>
      </c>
    </row>
    <row r="531" customFormat="false" ht="12.75" hidden="false" customHeight="false" outlineLevel="0" collapsed="false">
      <c r="A531" s="0" t="e">
        <f aca="false">INDEX(BucketTable,MATCH(B531,SumMonths,0),1)</f>
        <v>#N/A</v>
      </c>
    </row>
    <row r="532" customFormat="false" ht="12.75" hidden="false" customHeight="false" outlineLevel="0" collapsed="false">
      <c r="A532" s="0" t="e">
        <f aca="false">INDEX(BucketTable,MATCH(B532,SumMonths,0),1)</f>
        <v>#N/A</v>
      </c>
    </row>
    <row r="533" customFormat="false" ht="12.75" hidden="false" customHeight="false" outlineLevel="0" collapsed="false">
      <c r="A533" s="0" t="e">
        <f aca="false">INDEX(BucketTable,MATCH(B533,SumMonths,0),1)</f>
        <v>#N/A</v>
      </c>
    </row>
    <row r="534" customFormat="false" ht="12.75" hidden="false" customHeight="false" outlineLevel="0" collapsed="false">
      <c r="A534" s="0" t="e">
        <f aca="false">INDEX(BucketTable,MATCH(B534,SumMonths,0),1)</f>
        <v>#N/A</v>
      </c>
    </row>
    <row r="535" customFormat="false" ht="12.75" hidden="false" customHeight="false" outlineLevel="0" collapsed="false">
      <c r="A535" s="0" t="e">
        <f aca="false">INDEX(BucketTable,MATCH(B535,SumMonths,0),1)</f>
        <v>#N/A</v>
      </c>
    </row>
    <row r="536" customFormat="false" ht="12.75" hidden="false" customHeight="false" outlineLevel="0" collapsed="false">
      <c r="A536" s="0" t="e">
        <f aca="false">INDEX(BucketTable,MATCH(B536,SumMonths,0),1)</f>
        <v>#N/A</v>
      </c>
    </row>
    <row r="537" customFormat="false" ht="12.75" hidden="false" customHeight="false" outlineLevel="0" collapsed="false">
      <c r="A537" s="0" t="e">
        <f aca="false">INDEX(BucketTable,MATCH(B537,SumMonths,0),1)</f>
        <v>#N/A</v>
      </c>
    </row>
    <row r="538" customFormat="false" ht="12.75" hidden="false" customHeight="false" outlineLevel="0" collapsed="false">
      <c r="A538" s="0" t="e">
        <f aca="false">INDEX(BucketTable,MATCH(B538,SumMonths,0),1)</f>
        <v>#N/A</v>
      </c>
    </row>
    <row r="539" customFormat="false" ht="12.75" hidden="false" customHeight="false" outlineLevel="0" collapsed="false">
      <c r="A539" s="0" t="e">
        <f aca="false">INDEX(BucketTable,MATCH(B539,SumMonths,0),1)</f>
        <v>#N/A</v>
      </c>
    </row>
    <row r="540" customFormat="false" ht="12.75" hidden="false" customHeight="false" outlineLevel="0" collapsed="false">
      <c r="A540" s="0" t="e">
        <f aca="false">INDEX(BucketTable,MATCH(B540,SumMonths,0),1)</f>
        <v>#N/A</v>
      </c>
    </row>
    <row r="541" customFormat="false" ht="12.75" hidden="false" customHeight="false" outlineLevel="0" collapsed="false">
      <c r="A541" s="0" t="e">
        <f aca="false">INDEX(BucketTable,MATCH(B541,SumMonths,0),1)</f>
        <v>#N/A</v>
      </c>
    </row>
    <row r="542" customFormat="false" ht="12.75" hidden="false" customHeight="false" outlineLevel="0" collapsed="false">
      <c r="A542" s="0" t="e">
        <f aca="false">INDEX(BucketTable,MATCH(B542,SumMonths,0),1)</f>
        <v>#N/A</v>
      </c>
    </row>
    <row r="543" customFormat="false" ht="12.75" hidden="false" customHeight="false" outlineLevel="0" collapsed="false">
      <c r="A543" s="0" t="e">
        <f aca="false">INDEX(BucketTable,MATCH(B543,SumMonths,0),1)</f>
        <v>#N/A</v>
      </c>
    </row>
    <row r="544" customFormat="false" ht="12.75" hidden="false" customHeight="false" outlineLevel="0" collapsed="false">
      <c r="A544" s="0" t="e">
        <f aca="false">INDEX(BucketTable,MATCH(B544,SumMonths,0),1)</f>
        <v>#N/A</v>
      </c>
    </row>
    <row r="545" customFormat="false" ht="12.75" hidden="false" customHeight="false" outlineLevel="0" collapsed="false">
      <c r="A545" s="0" t="e">
        <f aca="false">INDEX(BucketTable,MATCH(B545,SumMonths,0),1)</f>
        <v>#N/A</v>
      </c>
    </row>
    <row r="546" customFormat="false" ht="12.75" hidden="false" customHeight="false" outlineLevel="0" collapsed="false">
      <c r="A546" s="0" t="e">
        <f aca="false">INDEX(BucketTable,MATCH(B546,SumMonths,0),1)</f>
        <v>#N/A</v>
      </c>
    </row>
    <row r="547" customFormat="false" ht="12.75" hidden="false" customHeight="false" outlineLevel="0" collapsed="false">
      <c r="A547" s="0" t="e">
        <f aca="false">INDEX(BucketTable,MATCH(B547,SumMonths,0),1)</f>
        <v>#N/A</v>
      </c>
    </row>
    <row r="548" customFormat="false" ht="12.75" hidden="false" customHeight="false" outlineLevel="0" collapsed="false">
      <c r="A548" s="0" t="e">
        <f aca="false">INDEX(BucketTable,MATCH(B548,SumMonths,0),1)</f>
        <v>#N/A</v>
      </c>
    </row>
    <row r="549" customFormat="false" ht="12.75" hidden="false" customHeight="false" outlineLevel="0" collapsed="false">
      <c r="A549" s="0" t="e">
        <f aca="false">INDEX(BucketTable,MATCH(B549,SumMonths,0),1)</f>
        <v>#N/A</v>
      </c>
    </row>
    <row r="550" customFormat="false" ht="12.75" hidden="false" customHeight="false" outlineLevel="0" collapsed="false">
      <c r="A550" s="0" t="e">
        <f aca="false">INDEX(BucketTable,MATCH(B550,SumMonths,0),1)</f>
        <v>#N/A</v>
      </c>
    </row>
    <row r="551" customFormat="false" ht="12.75" hidden="false" customHeight="false" outlineLevel="0" collapsed="false">
      <c r="A551" s="0" t="e">
        <f aca="false">INDEX(BucketTable,MATCH(B551,SumMonths,0),1)</f>
        <v>#N/A</v>
      </c>
    </row>
    <row r="552" customFormat="false" ht="12.75" hidden="false" customHeight="false" outlineLevel="0" collapsed="false">
      <c r="A552" s="0" t="e">
        <f aca="false">INDEX(BucketTable,MATCH(B552,SumMonths,0),1)</f>
        <v>#N/A</v>
      </c>
    </row>
    <row r="553" customFormat="false" ht="12.75" hidden="false" customHeight="false" outlineLevel="0" collapsed="false">
      <c r="A553" s="0" t="e">
        <f aca="false">INDEX(BucketTable,MATCH(B553,SumMonths,0),1)</f>
        <v>#N/A</v>
      </c>
    </row>
    <row r="554" customFormat="false" ht="12.75" hidden="false" customHeight="false" outlineLevel="0" collapsed="false">
      <c r="A554" s="0" t="e">
        <f aca="false">INDEX(BucketTable,MATCH(B554,SumMonths,0),1)</f>
        <v>#N/A</v>
      </c>
    </row>
    <row r="555" customFormat="false" ht="12.75" hidden="false" customHeight="false" outlineLevel="0" collapsed="false">
      <c r="A555" s="0" t="e">
        <f aca="false">INDEX(BucketTable,MATCH(B555,SumMonths,0),1)</f>
        <v>#N/A</v>
      </c>
    </row>
    <row r="556" customFormat="false" ht="12.75" hidden="false" customHeight="false" outlineLevel="0" collapsed="false">
      <c r="A556" s="0" t="e">
        <f aca="false">INDEX(BucketTable,MATCH(B556,SumMonths,0),1)</f>
        <v>#N/A</v>
      </c>
    </row>
    <row r="557" customFormat="false" ht="12.75" hidden="false" customHeight="false" outlineLevel="0" collapsed="false">
      <c r="A557" s="0" t="e">
        <f aca="false">INDEX(BucketTable,MATCH(B557,SumMonths,0),1)</f>
        <v>#N/A</v>
      </c>
    </row>
    <row r="558" customFormat="false" ht="12.75" hidden="false" customHeight="false" outlineLevel="0" collapsed="false">
      <c r="A558" s="0" t="e">
        <f aca="false">INDEX(BucketTable,MATCH(B558,SumMonths,0),1)</f>
        <v>#N/A</v>
      </c>
    </row>
    <row r="559" customFormat="false" ht="12.75" hidden="false" customHeight="false" outlineLevel="0" collapsed="false">
      <c r="A559" s="0" t="e">
        <f aca="false">INDEX(BucketTable,MATCH(B559,SumMonths,0),1)</f>
        <v>#N/A</v>
      </c>
    </row>
    <row r="560" customFormat="false" ht="12.75" hidden="false" customHeight="false" outlineLevel="0" collapsed="false">
      <c r="A560" s="0" t="e">
        <f aca="false">INDEX(BucketTable,MATCH(B560,SumMonths,0),1)</f>
        <v>#N/A</v>
      </c>
    </row>
    <row r="561" customFormat="false" ht="12.75" hidden="false" customHeight="false" outlineLevel="0" collapsed="false">
      <c r="A561" s="0" t="e">
        <f aca="false">INDEX(BucketTable,MATCH(B561,SumMonths,0),1)</f>
        <v>#N/A</v>
      </c>
    </row>
    <row r="562" customFormat="false" ht="12.75" hidden="false" customHeight="false" outlineLevel="0" collapsed="false">
      <c r="A562" s="0" t="e">
        <f aca="false">INDEX(BucketTable,MATCH(B562,SumMonths,0),1)</f>
        <v>#N/A</v>
      </c>
    </row>
    <row r="563" customFormat="false" ht="12.75" hidden="false" customHeight="false" outlineLevel="0" collapsed="false">
      <c r="A563" s="0" t="e">
        <f aca="false">INDEX(BucketTable,MATCH(B563,SumMonths,0),1)</f>
        <v>#N/A</v>
      </c>
    </row>
    <row r="564" customFormat="false" ht="12.75" hidden="false" customHeight="false" outlineLevel="0" collapsed="false">
      <c r="A564" s="0" t="e">
        <f aca="false">INDEX(BucketTable,MATCH(B564,SumMonths,0),1)</f>
        <v>#N/A</v>
      </c>
    </row>
    <row r="565" customFormat="false" ht="12.75" hidden="false" customHeight="false" outlineLevel="0" collapsed="false">
      <c r="A565" s="0" t="e">
        <f aca="false">INDEX(BucketTable,MATCH(B565,SumMonths,0),1)</f>
        <v>#N/A</v>
      </c>
    </row>
    <row r="566" customFormat="false" ht="12.75" hidden="false" customHeight="false" outlineLevel="0" collapsed="false">
      <c r="A566" s="0" t="e">
        <f aca="false">INDEX(BucketTable,MATCH(B566,SumMonths,0),1)</f>
        <v>#N/A</v>
      </c>
    </row>
    <row r="567" customFormat="false" ht="12.75" hidden="false" customHeight="false" outlineLevel="0" collapsed="false">
      <c r="A567" s="0" t="e">
        <f aca="false">INDEX(BucketTable,MATCH(B567,SumMonths,0),1)</f>
        <v>#N/A</v>
      </c>
    </row>
    <row r="568" customFormat="false" ht="12.75" hidden="false" customHeight="false" outlineLevel="0" collapsed="false">
      <c r="A568" s="0" t="e">
        <f aca="false">INDEX(BucketTable,MATCH(B568,SumMonths,0),1)</f>
        <v>#N/A</v>
      </c>
    </row>
    <row r="569" customFormat="false" ht="12.75" hidden="false" customHeight="false" outlineLevel="0" collapsed="false">
      <c r="A569" s="0" t="e">
        <f aca="false">INDEX(BucketTable,MATCH(B569,SumMonths,0),1)</f>
        <v>#N/A</v>
      </c>
    </row>
    <row r="570" customFormat="false" ht="12.75" hidden="false" customHeight="false" outlineLevel="0" collapsed="false">
      <c r="A570" s="0" t="e">
        <f aca="false">INDEX(BucketTable,MATCH(B570,SumMonths,0),1)</f>
        <v>#N/A</v>
      </c>
    </row>
    <row r="571" customFormat="false" ht="12.75" hidden="false" customHeight="false" outlineLevel="0" collapsed="false">
      <c r="A571" s="0" t="e">
        <f aca="false">INDEX(BucketTable,MATCH(B571,SumMonths,0),1)</f>
        <v>#N/A</v>
      </c>
    </row>
    <row r="572" customFormat="false" ht="12.75" hidden="false" customHeight="false" outlineLevel="0" collapsed="false">
      <c r="A572" s="0" t="e">
        <f aca="false">INDEX(BucketTable,MATCH(B572,SumMonths,0),1)</f>
        <v>#N/A</v>
      </c>
    </row>
    <row r="573" customFormat="false" ht="12.75" hidden="false" customHeight="false" outlineLevel="0" collapsed="false">
      <c r="A573" s="0" t="e">
        <f aca="false">INDEX(BucketTable,MATCH(B573,SumMonths,0),1)</f>
        <v>#N/A</v>
      </c>
    </row>
    <row r="574" customFormat="false" ht="12.75" hidden="false" customHeight="false" outlineLevel="0" collapsed="false">
      <c r="A574" s="0" t="e">
        <f aca="false">INDEX(BucketTable,MATCH(B574,SumMonths,0),1)</f>
        <v>#N/A</v>
      </c>
    </row>
    <row r="575" customFormat="false" ht="12.75" hidden="false" customHeight="false" outlineLevel="0" collapsed="false">
      <c r="A575" s="0" t="e">
        <f aca="false">INDEX(BucketTable,MATCH(B575,SumMonths,0),1)</f>
        <v>#N/A</v>
      </c>
    </row>
    <row r="576" customFormat="false" ht="12.75" hidden="false" customHeight="false" outlineLevel="0" collapsed="false">
      <c r="A576" s="0" t="e">
        <f aca="false">INDEX(BucketTable,MATCH(B576,SumMonths,0),1)</f>
        <v>#N/A</v>
      </c>
    </row>
    <row r="577" customFormat="false" ht="12.75" hidden="false" customHeight="false" outlineLevel="0" collapsed="false">
      <c r="A577" s="0" t="e">
        <f aca="false">INDEX(BucketTable,MATCH(B577,SumMonths,0),1)</f>
        <v>#N/A</v>
      </c>
    </row>
    <row r="578" customFormat="false" ht="12.75" hidden="false" customHeight="false" outlineLevel="0" collapsed="false">
      <c r="A578" s="0" t="e">
        <f aca="false">INDEX(BucketTable,MATCH(B578,SumMonths,0),1)</f>
        <v>#N/A</v>
      </c>
    </row>
    <row r="579" customFormat="false" ht="12.75" hidden="false" customHeight="false" outlineLevel="0" collapsed="false">
      <c r="A579" s="0" t="e">
        <f aca="false">INDEX(BucketTable,MATCH(B579,SumMonths,0),1)</f>
        <v>#N/A</v>
      </c>
    </row>
    <row r="580" customFormat="false" ht="12.75" hidden="false" customHeight="false" outlineLevel="0" collapsed="false">
      <c r="A580" s="0" t="e">
        <f aca="false">INDEX(BucketTable,MATCH(B580,SumMonths,0),1)</f>
        <v>#N/A</v>
      </c>
    </row>
    <row r="581" customFormat="false" ht="12.75" hidden="false" customHeight="false" outlineLevel="0" collapsed="false">
      <c r="A581" s="0" t="e">
        <f aca="false">INDEX(BucketTable,MATCH(B581,SumMonths,0),1)</f>
        <v>#N/A</v>
      </c>
    </row>
    <row r="582" customFormat="false" ht="12.75" hidden="false" customHeight="false" outlineLevel="0" collapsed="false">
      <c r="A582" s="0" t="e">
        <f aca="false">INDEX(BucketTable,MATCH(B582,SumMonths,0),1)</f>
        <v>#N/A</v>
      </c>
    </row>
    <row r="583" customFormat="false" ht="12.75" hidden="false" customHeight="false" outlineLevel="0" collapsed="false">
      <c r="A583" s="0" t="e">
        <f aca="false">INDEX(BucketTable,MATCH(B583,SumMonths,0),1)</f>
        <v>#N/A</v>
      </c>
    </row>
    <row r="584" customFormat="false" ht="12.75" hidden="false" customHeight="false" outlineLevel="0" collapsed="false">
      <c r="A584" s="0" t="e">
        <f aca="false">INDEX(BucketTable,MATCH(B584,SumMonths,0),1)</f>
        <v>#N/A</v>
      </c>
    </row>
    <row r="585" customFormat="false" ht="12.75" hidden="false" customHeight="false" outlineLevel="0" collapsed="false">
      <c r="A585" s="0" t="e">
        <f aca="false">INDEX(BucketTable,MATCH(B585,SumMonths,0),1)</f>
        <v>#N/A</v>
      </c>
    </row>
    <row r="586" customFormat="false" ht="12.75" hidden="false" customHeight="false" outlineLevel="0" collapsed="false">
      <c r="A586" s="0" t="e">
        <f aca="false">INDEX(BucketTable,MATCH(B586,SumMonths,0),1)</f>
        <v>#N/A</v>
      </c>
    </row>
    <row r="587" customFormat="false" ht="12.75" hidden="false" customHeight="false" outlineLevel="0" collapsed="false">
      <c r="A587" s="0" t="e">
        <f aca="false">INDEX(BucketTable,MATCH(B587,SumMonths,0),1)</f>
        <v>#N/A</v>
      </c>
    </row>
    <row r="588" customFormat="false" ht="12.75" hidden="false" customHeight="false" outlineLevel="0" collapsed="false">
      <c r="A588" s="0" t="e">
        <f aca="false">INDEX(BucketTable,MATCH(B588,SumMonths,0),1)</f>
        <v>#N/A</v>
      </c>
    </row>
    <row r="589" customFormat="false" ht="12.75" hidden="false" customHeight="false" outlineLevel="0" collapsed="false">
      <c r="A589" s="0" t="e">
        <f aca="false">INDEX(BucketTable,MATCH(B589,SumMonths,0),1)</f>
        <v>#N/A</v>
      </c>
    </row>
    <row r="590" customFormat="false" ht="12.75" hidden="false" customHeight="false" outlineLevel="0" collapsed="false">
      <c r="A590" s="0" t="e">
        <f aca="false">INDEX(BucketTable,MATCH(B590,SumMonths,0),1)</f>
        <v>#N/A</v>
      </c>
    </row>
    <row r="591" customFormat="false" ht="12.75" hidden="false" customHeight="false" outlineLevel="0" collapsed="false">
      <c r="A591" s="0" t="e">
        <f aca="false">INDEX(BucketTable,MATCH(B591,SumMonths,0),1)</f>
        <v>#N/A</v>
      </c>
    </row>
    <row r="592" customFormat="false" ht="12.75" hidden="false" customHeight="false" outlineLevel="0" collapsed="false">
      <c r="A592" s="0" t="e">
        <f aca="false">INDEX(BucketTable,MATCH(B592,SumMonths,0),1)</f>
        <v>#N/A</v>
      </c>
    </row>
    <row r="593" customFormat="false" ht="12.75" hidden="false" customHeight="false" outlineLevel="0" collapsed="false">
      <c r="A593" s="0" t="e">
        <f aca="false">INDEX(BucketTable,MATCH(B593,SumMonths,0),1)</f>
        <v>#N/A</v>
      </c>
    </row>
    <row r="594" customFormat="false" ht="12.75" hidden="false" customHeight="false" outlineLevel="0" collapsed="false">
      <c r="A594" s="0" t="e">
        <f aca="false">INDEX(BucketTable,MATCH(B594,SumMonths,0),1)</f>
        <v>#N/A</v>
      </c>
    </row>
    <row r="595" customFormat="false" ht="12.75" hidden="false" customHeight="false" outlineLevel="0" collapsed="false">
      <c r="A595" s="0" t="e">
        <f aca="false">INDEX(BucketTable,MATCH(B595,SumMonths,0),1)</f>
        <v>#N/A</v>
      </c>
    </row>
    <row r="596" customFormat="false" ht="12.75" hidden="false" customHeight="false" outlineLevel="0" collapsed="false">
      <c r="A596" s="0" t="e">
        <f aca="false">INDEX(BucketTable,MATCH(B596,SumMonths,0),1)</f>
        <v>#N/A</v>
      </c>
    </row>
    <row r="597" customFormat="false" ht="12.75" hidden="false" customHeight="false" outlineLevel="0" collapsed="false">
      <c r="A597" s="0" t="e">
        <f aca="false">INDEX(BucketTable,MATCH(B597,SumMonths,0),1)</f>
        <v>#N/A</v>
      </c>
    </row>
    <row r="598" customFormat="false" ht="12.75" hidden="false" customHeight="false" outlineLevel="0" collapsed="false">
      <c r="A598" s="0" t="e">
        <f aca="false">INDEX(BucketTable,MATCH(B598,SumMonths,0),1)</f>
        <v>#N/A</v>
      </c>
    </row>
    <row r="599" customFormat="false" ht="12.75" hidden="false" customHeight="false" outlineLevel="0" collapsed="false">
      <c r="A599" s="0" t="e">
        <f aca="false">INDEX(BucketTable,MATCH(B599,SumMonths,0),1)</f>
        <v>#N/A</v>
      </c>
    </row>
    <row r="600" customFormat="false" ht="12.75" hidden="false" customHeight="false" outlineLevel="0" collapsed="false">
      <c r="A600" s="0" t="e">
        <f aca="false">INDEX(BucketTable,MATCH(B600,SumMonths,0),1)</f>
        <v>#N/A</v>
      </c>
    </row>
    <row r="601" customFormat="false" ht="12.75" hidden="false" customHeight="false" outlineLevel="0" collapsed="false">
      <c r="A601" s="0" t="e">
        <f aca="false">INDEX(BucketTable,MATCH(B601,SumMonths,0),1)</f>
        <v>#N/A</v>
      </c>
    </row>
    <row r="602" customFormat="false" ht="12.75" hidden="false" customHeight="false" outlineLevel="0" collapsed="false">
      <c r="A602" s="0" t="e">
        <f aca="false">INDEX(BucketTable,MATCH(B602,SumMonths,0),1)</f>
        <v>#N/A</v>
      </c>
    </row>
    <row r="603" customFormat="false" ht="12.75" hidden="false" customHeight="false" outlineLevel="0" collapsed="false">
      <c r="A603" s="0" t="e">
        <f aca="false">INDEX(BucketTable,MATCH(B603,SumMonths,0),1)</f>
        <v>#N/A</v>
      </c>
    </row>
    <row r="604" customFormat="false" ht="12.75" hidden="false" customHeight="false" outlineLevel="0" collapsed="false">
      <c r="A604" s="0" t="e">
        <f aca="false">INDEX(BucketTable,MATCH(B604,SumMonths,0),1)</f>
        <v>#N/A</v>
      </c>
    </row>
    <row r="605" customFormat="false" ht="12.75" hidden="false" customHeight="false" outlineLevel="0" collapsed="false">
      <c r="A605" s="0" t="e">
        <f aca="false">INDEX(BucketTable,MATCH(B605,SumMonths,0),1)</f>
        <v>#N/A</v>
      </c>
    </row>
    <row r="606" customFormat="false" ht="12.75" hidden="false" customHeight="false" outlineLevel="0" collapsed="false">
      <c r="A606" s="0" t="e">
        <f aca="false">INDEX(BucketTable,MATCH(B606,SumMonths,0),1)</f>
        <v>#N/A</v>
      </c>
    </row>
    <row r="607" customFormat="false" ht="12.75" hidden="false" customHeight="false" outlineLevel="0" collapsed="false">
      <c r="A607" s="0" t="e">
        <f aca="false">INDEX(BucketTable,MATCH(B607,SumMonths,0),1)</f>
        <v>#N/A</v>
      </c>
    </row>
    <row r="608" customFormat="false" ht="12.75" hidden="false" customHeight="false" outlineLevel="0" collapsed="false">
      <c r="A608" s="0" t="e">
        <f aca="false">INDEX(BucketTable,MATCH(B608,SumMonths,0),1)</f>
        <v>#N/A</v>
      </c>
    </row>
    <row r="609" customFormat="false" ht="12.75" hidden="false" customHeight="false" outlineLevel="0" collapsed="false">
      <c r="A609" s="0" t="e">
        <f aca="false">INDEX(BucketTable,MATCH(B609,SumMonths,0),1)</f>
        <v>#N/A</v>
      </c>
    </row>
    <row r="610" customFormat="false" ht="12.75" hidden="false" customHeight="false" outlineLevel="0" collapsed="false">
      <c r="A610" s="0" t="e">
        <f aca="false">INDEX(BucketTable,MATCH(B610,SumMonths,0),1)</f>
        <v>#N/A</v>
      </c>
    </row>
    <row r="611" customFormat="false" ht="12.75" hidden="false" customHeight="false" outlineLevel="0" collapsed="false">
      <c r="A611" s="0" t="e">
        <f aca="false">INDEX(BucketTable,MATCH(B611,SumMonths,0),1)</f>
        <v>#N/A</v>
      </c>
    </row>
    <row r="612" customFormat="false" ht="12.75" hidden="false" customHeight="false" outlineLevel="0" collapsed="false">
      <c r="A612" s="0" t="e">
        <f aca="false">INDEX(BucketTable,MATCH(B612,SumMonths,0),1)</f>
        <v>#N/A</v>
      </c>
    </row>
    <row r="613" customFormat="false" ht="12.75" hidden="false" customHeight="false" outlineLevel="0" collapsed="false">
      <c r="A613" s="0" t="e">
        <f aca="false">INDEX(BucketTable,MATCH(B613,SumMonths,0),1)</f>
        <v>#N/A</v>
      </c>
    </row>
    <row r="614" customFormat="false" ht="12.75" hidden="false" customHeight="false" outlineLevel="0" collapsed="false">
      <c r="A614" s="0" t="e">
        <f aca="false">INDEX(BucketTable,MATCH(B614,SumMonths,0),1)</f>
        <v>#N/A</v>
      </c>
    </row>
    <row r="615" customFormat="false" ht="12.75" hidden="false" customHeight="false" outlineLevel="0" collapsed="false">
      <c r="A615" s="0" t="e">
        <f aca="false">INDEX(BucketTable,MATCH(B615,SumMonths,0),1)</f>
        <v>#N/A</v>
      </c>
    </row>
    <row r="616" customFormat="false" ht="12.75" hidden="false" customHeight="false" outlineLevel="0" collapsed="false">
      <c r="A616" s="0" t="e">
        <f aca="false">INDEX(BucketTable,MATCH(B616,SumMonths,0),1)</f>
        <v>#N/A</v>
      </c>
    </row>
    <row r="617" customFormat="false" ht="12.75" hidden="false" customHeight="false" outlineLevel="0" collapsed="false">
      <c r="A617" s="0" t="e">
        <f aca="false">INDEX(BucketTable,MATCH(B617,SumMonths,0),1)</f>
        <v>#N/A</v>
      </c>
    </row>
    <row r="618" customFormat="false" ht="12.75" hidden="false" customHeight="false" outlineLevel="0" collapsed="false">
      <c r="A618" s="0" t="e">
        <f aca="false">INDEX(BucketTable,MATCH(B618,SumMonths,0),1)</f>
        <v>#N/A</v>
      </c>
    </row>
    <row r="619" customFormat="false" ht="12.75" hidden="false" customHeight="false" outlineLevel="0" collapsed="false">
      <c r="A619" s="0" t="e">
        <f aca="false">INDEX(BucketTable,MATCH(B619,SumMonths,0),1)</f>
        <v>#N/A</v>
      </c>
    </row>
    <row r="620" customFormat="false" ht="12.75" hidden="false" customHeight="false" outlineLevel="0" collapsed="false">
      <c r="A620" s="0" t="e">
        <f aca="false">INDEX(BucketTable,MATCH(B620,SumMonths,0),1)</f>
        <v>#N/A</v>
      </c>
    </row>
    <row r="621" customFormat="false" ht="12.75" hidden="false" customHeight="false" outlineLevel="0" collapsed="false">
      <c r="A621" s="0" t="e">
        <f aca="false">INDEX(BucketTable,MATCH(B621,SumMonths,0),1)</f>
        <v>#N/A</v>
      </c>
    </row>
    <row r="622" customFormat="false" ht="12.75" hidden="false" customHeight="false" outlineLevel="0" collapsed="false">
      <c r="A622" s="0" t="e">
        <f aca="false">INDEX(BucketTable,MATCH(B622,SumMonths,0),1)</f>
        <v>#N/A</v>
      </c>
    </row>
    <row r="623" customFormat="false" ht="12.75" hidden="false" customHeight="false" outlineLevel="0" collapsed="false">
      <c r="A623" s="0" t="e">
        <f aca="false">INDEX(BucketTable,MATCH(B623,SumMonths,0),1)</f>
        <v>#N/A</v>
      </c>
    </row>
    <row r="624" customFormat="false" ht="12.75" hidden="false" customHeight="false" outlineLevel="0" collapsed="false">
      <c r="A624" s="0" t="e">
        <f aca="false">INDEX(BucketTable,MATCH(B624,SumMonths,0),1)</f>
        <v>#N/A</v>
      </c>
    </row>
    <row r="625" customFormat="false" ht="12.75" hidden="false" customHeight="false" outlineLevel="0" collapsed="false">
      <c r="A625" s="0" t="e">
        <f aca="false">INDEX(BucketTable,MATCH(B625,SumMonths,0),1)</f>
        <v>#N/A</v>
      </c>
    </row>
    <row r="626" customFormat="false" ht="12.75" hidden="false" customHeight="false" outlineLevel="0" collapsed="false">
      <c r="A626" s="0" t="e">
        <f aca="false">INDEX(BucketTable,MATCH(B626,SumMonths,0),1)</f>
        <v>#N/A</v>
      </c>
    </row>
    <row r="627" customFormat="false" ht="12.75" hidden="false" customHeight="false" outlineLevel="0" collapsed="false">
      <c r="A627" s="0" t="e">
        <f aca="false">INDEX(BucketTable,MATCH(B627,SumMonths,0),1)</f>
        <v>#N/A</v>
      </c>
    </row>
    <row r="628" customFormat="false" ht="12.75" hidden="false" customHeight="false" outlineLevel="0" collapsed="false">
      <c r="A628" s="0" t="e">
        <f aca="false">INDEX(BucketTable,MATCH(B628,SumMonths,0),1)</f>
        <v>#N/A</v>
      </c>
    </row>
    <row r="629" customFormat="false" ht="12.75" hidden="false" customHeight="false" outlineLevel="0" collapsed="false">
      <c r="A629" s="0" t="e">
        <f aca="false">INDEX(BucketTable,MATCH(B629,SumMonths,0),1)</f>
        <v>#N/A</v>
      </c>
    </row>
    <row r="630" customFormat="false" ht="12.75" hidden="false" customHeight="false" outlineLevel="0" collapsed="false">
      <c r="A630" s="0" t="e">
        <f aca="false">INDEX(BucketTable,MATCH(B630,SumMonths,0),1)</f>
        <v>#N/A</v>
      </c>
    </row>
    <row r="631" customFormat="false" ht="12.75" hidden="false" customHeight="false" outlineLevel="0" collapsed="false">
      <c r="A631" s="0" t="e">
        <f aca="false">INDEX(BucketTable,MATCH(B631,SumMonths,0),1)</f>
        <v>#N/A</v>
      </c>
    </row>
    <row r="632" customFormat="false" ht="12.75" hidden="false" customHeight="false" outlineLevel="0" collapsed="false">
      <c r="A632" s="0" t="e">
        <f aca="false">INDEX(BucketTable,MATCH(B632,SumMonths,0),1)</f>
        <v>#N/A</v>
      </c>
    </row>
    <row r="633" customFormat="false" ht="12.75" hidden="false" customHeight="false" outlineLevel="0" collapsed="false">
      <c r="A633" s="0" t="e">
        <f aca="false">INDEX(BucketTable,MATCH(B633,SumMonths,0),1)</f>
        <v>#N/A</v>
      </c>
    </row>
    <row r="634" customFormat="false" ht="12.75" hidden="false" customHeight="false" outlineLevel="0" collapsed="false">
      <c r="A634" s="0" t="e">
        <f aca="false">INDEX(BucketTable,MATCH(B634,SumMonths,0),1)</f>
        <v>#N/A</v>
      </c>
    </row>
    <row r="635" customFormat="false" ht="12.75" hidden="false" customHeight="false" outlineLevel="0" collapsed="false">
      <c r="A635" s="0" t="e">
        <f aca="false">INDEX(BucketTable,MATCH(B635,SumMonths,0),1)</f>
        <v>#N/A</v>
      </c>
    </row>
    <row r="636" customFormat="false" ht="12.75" hidden="false" customHeight="false" outlineLevel="0" collapsed="false">
      <c r="A636" s="0" t="e">
        <f aca="false">INDEX(BucketTable,MATCH(B636,SumMonths,0),1)</f>
        <v>#N/A</v>
      </c>
    </row>
    <row r="637" customFormat="false" ht="12.75" hidden="false" customHeight="false" outlineLevel="0" collapsed="false">
      <c r="A637" s="0" t="e">
        <f aca="false">INDEX(BucketTable,MATCH(B637,SumMonths,0),1)</f>
        <v>#N/A</v>
      </c>
    </row>
    <row r="638" customFormat="false" ht="12.75" hidden="false" customHeight="false" outlineLevel="0" collapsed="false">
      <c r="A638" s="0" t="e">
        <f aca="false">INDEX(BucketTable,MATCH(B638,SumMonths,0),1)</f>
        <v>#N/A</v>
      </c>
    </row>
    <row r="639" customFormat="false" ht="12.75" hidden="false" customHeight="false" outlineLevel="0" collapsed="false">
      <c r="A639" s="0" t="e">
        <f aca="false">INDEX(BucketTable,MATCH(B639,SumMonths,0),1)</f>
        <v>#N/A</v>
      </c>
    </row>
    <row r="640" customFormat="false" ht="12.75" hidden="false" customHeight="false" outlineLevel="0" collapsed="false">
      <c r="A640" s="0" t="e">
        <f aca="false">INDEX(BucketTable,MATCH(B640,SumMonths,0),1)</f>
        <v>#N/A</v>
      </c>
    </row>
    <row r="641" customFormat="false" ht="12.75" hidden="false" customHeight="false" outlineLevel="0" collapsed="false">
      <c r="A641" s="0" t="e">
        <f aca="false">INDEX(BucketTable,MATCH(B641,SumMonths,0),1)</f>
        <v>#N/A</v>
      </c>
    </row>
    <row r="642" customFormat="false" ht="12.75" hidden="false" customHeight="false" outlineLevel="0" collapsed="false">
      <c r="A642" s="0" t="e">
        <f aca="false">INDEX(BucketTable,MATCH(B642,SumMonths,0),1)</f>
        <v>#N/A</v>
      </c>
    </row>
    <row r="643" customFormat="false" ht="12.75" hidden="false" customHeight="false" outlineLevel="0" collapsed="false">
      <c r="A643" s="0" t="e">
        <f aca="false">INDEX(BucketTable,MATCH(B643,SumMonths,0),1)</f>
        <v>#N/A</v>
      </c>
    </row>
    <row r="644" customFormat="false" ht="12.75" hidden="false" customHeight="false" outlineLevel="0" collapsed="false">
      <c r="A644" s="0" t="e">
        <f aca="false">INDEX(BucketTable,MATCH(B644,SumMonths,0),1)</f>
        <v>#N/A</v>
      </c>
    </row>
    <row r="645" customFormat="false" ht="12.75" hidden="false" customHeight="false" outlineLevel="0" collapsed="false">
      <c r="A645" s="0" t="e">
        <f aca="false">INDEX(BucketTable,MATCH(B645,SumMonths,0),1)</f>
        <v>#N/A</v>
      </c>
    </row>
    <row r="646" customFormat="false" ht="12.75" hidden="false" customHeight="false" outlineLevel="0" collapsed="false">
      <c r="A646" s="0" t="e">
        <f aca="false">INDEX(BucketTable,MATCH(B646,SumMonths,0),1)</f>
        <v>#N/A</v>
      </c>
    </row>
    <row r="647" customFormat="false" ht="12.75" hidden="false" customHeight="false" outlineLevel="0" collapsed="false">
      <c r="A647" s="0" t="e">
        <f aca="false">INDEX(BucketTable,MATCH(B647,SumMonths,0),1)</f>
        <v>#N/A</v>
      </c>
    </row>
    <row r="648" customFormat="false" ht="12.75" hidden="false" customHeight="false" outlineLevel="0" collapsed="false">
      <c r="A648" s="0" t="e">
        <f aca="false">INDEX(BucketTable,MATCH(B648,SumMonths,0),1)</f>
        <v>#N/A</v>
      </c>
    </row>
    <row r="649" customFormat="false" ht="12.75" hidden="false" customHeight="false" outlineLevel="0" collapsed="false">
      <c r="A649" s="0" t="e">
        <f aca="false">INDEX(BucketTable,MATCH(B649,SumMonths,0),1)</f>
        <v>#N/A</v>
      </c>
    </row>
    <row r="650" customFormat="false" ht="12.75" hidden="false" customHeight="false" outlineLevel="0" collapsed="false">
      <c r="A650" s="0" t="e">
        <f aca="false">INDEX(BucketTable,MATCH(B650,SumMonths,0),1)</f>
        <v>#N/A</v>
      </c>
    </row>
    <row r="651" customFormat="false" ht="12.75" hidden="false" customHeight="false" outlineLevel="0" collapsed="false">
      <c r="A651" s="0" t="e">
        <f aca="false">INDEX(BucketTable,MATCH(B651,SumMonths,0),1)</f>
        <v>#N/A</v>
      </c>
    </row>
    <row r="652" customFormat="false" ht="12.75" hidden="false" customHeight="false" outlineLevel="0" collapsed="false">
      <c r="A652" s="0" t="e">
        <f aca="false">INDEX(BucketTable,MATCH(B652,SumMonths,0),1)</f>
        <v>#N/A</v>
      </c>
    </row>
    <row r="653" customFormat="false" ht="12.75" hidden="false" customHeight="false" outlineLevel="0" collapsed="false">
      <c r="A653" s="0" t="e">
        <f aca="false">INDEX(BucketTable,MATCH(B653,SumMonths,0),1)</f>
        <v>#N/A</v>
      </c>
    </row>
    <row r="654" customFormat="false" ht="12.75" hidden="false" customHeight="false" outlineLevel="0" collapsed="false">
      <c r="A654" s="0" t="e">
        <f aca="false">INDEX(BucketTable,MATCH(B654,SumMonths,0),1)</f>
        <v>#N/A</v>
      </c>
    </row>
    <row r="655" customFormat="false" ht="12.75" hidden="false" customHeight="false" outlineLevel="0" collapsed="false">
      <c r="A655" s="0" t="e">
        <f aca="false">INDEX(BucketTable,MATCH(B655,SumMonths,0),1)</f>
        <v>#N/A</v>
      </c>
    </row>
    <row r="656" customFormat="false" ht="12.75" hidden="false" customHeight="false" outlineLevel="0" collapsed="false">
      <c r="A656" s="0" t="e">
        <f aca="false">INDEX(BucketTable,MATCH(B656,SumMonths,0),1)</f>
        <v>#N/A</v>
      </c>
    </row>
    <row r="657" customFormat="false" ht="12.75" hidden="false" customHeight="false" outlineLevel="0" collapsed="false">
      <c r="A657" s="0" t="e">
        <f aca="false">INDEX(BucketTable,MATCH(B657,SumMonths,0),1)</f>
        <v>#N/A</v>
      </c>
    </row>
    <row r="658" customFormat="false" ht="12.75" hidden="false" customHeight="false" outlineLevel="0" collapsed="false">
      <c r="A658" s="0" t="e">
        <f aca="false">INDEX(BucketTable,MATCH(B658,SumMonths,0),1)</f>
        <v>#N/A</v>
      </c>
    </row>
    <row r="659" customFormat="false" ht="12.75" hidden="false" customHeight="false" outlineLevel="0" collapsed="false">
      <c r="A659" s="0" t="e">
        <f aca="false">INDEX(BucketTable,MATCH(B659,SumMonths,0),1)</f>
        <v>#N/A</v>
      </c>
    </row>
    <row r="660" customFormat="false" ht="12.75" hidden="false" customHeight="false" outlineLevel="0" collapsed="false">
      <c r="A660" s="0" t="e">
        <f aca="false">INDEX(BucketTable,MATCH(B660,SumMonths,0),1)</f>
        <v>#N/A</v>
      </c>
    </row>
    <row r="661" customFormat="false" ht="12.75" hidden="false" customHeight="false" outlineLevel="0" collapsed="false">
      <c r="A661" s="0" t="e">
        <f aca="false">INDEX(BucketTable,MATCH(B661,SumMonths,0),1)</f>
        <v>#N/A</v>
      </c>
    </row>
    <row r="662" customFormat="false" ht="12.75" hidden="false" customHeight="false" outlineLevel="0" collapsed="false">
      <c r="A662" s="0" t="e">
        <f aca="false">INDEX(BucketTable,MATCH(B662,SumMonths,0),1)</f>
        <v>#N/A</v>
      </c>
    </row>
    <row r="663" customFormat="false" ht="12.75" hidden="false" customHeight="false" outlineLevel="0" collapsed="false">
      <c r="A663" s="0" t="e">
        <f aca="false">INDEX(BucketTable,MATCH(B663,SumMonths,0),1)</f>
        <v>#N/A</v>
      </c>
    </row>
    <row r="664" customFormat="false" ht="12.75" hidden="false" customHeight="false" outlineLevel="0" collapsed="false">
      <c r="A664" s="0" t="e">
        <f aca="false">INDEX(BucketTable,MATCH(B664,SumMonths,0),1)</f>
        <v>#N/A</v>
      </c>
    </row>
    <row r="665" customFormat="false" ht="12.75" hidden="false" customHeight="false" outlineLevel="0" collapsed="false">
      <c r="A665" s="0" t="e">
        <f aca="false">INDEX(BucketTable,MATCH(B665,SumMonths,0),1)</f>
        <v>#N/A</v>
      </c>
    </row>
    <row r="666" customFormat="false" ht="12.75" hidden="false" customHeight="false" outlineLevel="0" collapsed="false">
      <c r="A666" s="0" t="e">
        <f aca="false">INDEX(BucketTable,MATCH(B666,SumMonths,0),1)</f>
        <v>#N/A</v>
      </c>
    </row>
    <row r="667" customFormat="false" ht="12.75" hidden="false" customHeight="false" outlineLevel="0" collapsed="false">
      <c r="A667" s="0" t="e">
        <f aca="false">INDEX(BucketTable,MATCH(B667,SumMonths,0),1)</f>
        <v>#N/A</v>
      </c>
    </row>
    <row r="668" customFormat="false" ht="12.75" hidden="false" customHeight="false" outlineLevel="0" collapsed="false">
      <c r="A668" s="0" t="e">
        <f aca="false">INDEX(BucketTable,MATCH(B668,SumMonths,0),1)</f>
        <v>#N/A</v>
      </c>
    </row>
    <row r="669" customFormat="false" ht="12.75" hidden="false" customHeight="false" outlineLevel="0" collapsed="false">
      <c r="A669" s="0" t="e">
        <f aca="false">INDEX(BucketTable,MATCH(B669,SumMonths,0),1)</f>
        <v>#N/A</v>
      </c>
    </row>
    <row r="670" customFormat="false" ht="12.75" hidden="false" customHeight="false" outlineLevel="0" collapsed="false">
      <c r="A670" s="0" t="e">
        <f aca="false">INDEX(BucketTable,MATCH(B670,SumMonths,0),1)</f>
        <v>#N/A</v>
      </c>
    </row>
    <row r="671" customFormat="false" ht="12.75" hidden="false" customHeight="false" outlineLevel="0" collapsed="false">
      <c r="A671" s="0" t="e">
        <f aca="false">INDEX(BucketTable,MATCH(B671,SumMonths,0),1)</f>
        <v>#N/A</v>
      </c>
    </row>
    <row r="672" customFormat="false" ht="12.75" hidden="false" customHeight="false" outlineLevel="0" collapsed="false">
      <c r="A672" s="0" t="e">
        <f aca="false">INDEX(BucketTable,MATCH(B672,SumMonths,0),1)</f>
        <v>#N/A</v>
      </c>
    </row>
    <row r="673" customFormat="false" ht="12.75" hidden="false" customHeight="false" outlineLevel="0" collapsed="false">
      <c r="A673" s="0" t="e">
        <f aca="false">INDEX(BucketTable,MATCH(B673,SumMonths,0),1)</f>
        <v>#N/A</v>
      </c>
    </row>
    <row r="674" customFormat="false" ht="12.75" hidden="false" customHeight="false" outlineLevel="0" collapsed="false">
      <c r="A674" s="0" t="e">
        <f aca="false">INDEX(BucketTable,MATCH(B674,SumMonths,0),1)</f>
        <v>#N/A</v>
      </c>
    </row>
    <row r="675" customFormat="false" ht="12.75" hidden="false" customHeight="false" outlineLevel="0" collapsed="false">
      <c r="A675" s="0" t="e">
        <f aca="false">INDEX(BucketTable,MATCH(B675,SumMonths,0),1)</f>
        <v>#N/A</v>
      </c>
    </row>
    <row r="676" customFormat="false" ht="12.75" hidden="false" customHeight="false" outlineLevel="0" collapsed="false">
      <c r="A676" s="0" t="e">
        <f aca="false">INDEX(BucketTable,MATCH(B676,SumMonths,0),1)</f>
        <v>#N/A</v>
      </c>
    </row>
    <row r="677" customFormat="false" ht="12.75" hidden="false" customHeight="false" outlineLevel="0" collapsed="false">
      <c r="A677" s="0" t="e">
        <f aca="false">INDEX(BucketTable,MATCH(B677,SumMonths,0),1)</f>
        <v>#N/A</v>
      </c>
    </row>
    <row r="678" customFormat="false" ht="12.75" hidden="false" customHeight="false" outlineLevel="0" collapsed="false">
      <c r="A678" s="0" t="e">
        <f aca="false">INDEX(BucketTable,MATCH(B678,SumMonths,0),1)</f>
        <v>#N/A</v>
      </c>
    </row>
    <row r="679" customFormat="false" ht="12.75" hidden="false" customHeight="false" outlineLevel="0" collapsed="false">
      <c r="A679" s="0" t="e">
        <f aca="false">INDEX(BucketTable,MATCH(B679,SumMonths,0),1)</f>
        <v>#N/A</v>
      </c>
    </row>
    <row r="680" customFormat="false" ht="12.75" hidden="false" customHeight="false" outlineLevel="0" collapsed="false">
      <c r="A680" s="0" t="e">
        <f aca="false">INDEX(BucketTable,MATCH(B680,SumMonths,0),1)</f>
        <v>#N/A</v>
      </c>
    </row>
    <row r="681" customFormat="false" ht="12.75" hidden="false" customHeight="false" outlineLevel="0" collapsed="false">
      <c r="A681" s="0" t="e">
        <f aca="false">INDEX(BucketTable,MATCH(B681,SumMonths,0),1)</f>
        <v>#N/A</v>
      </c>
    </row>
    <row r="682" customFormat="false" ht="12.75" hidden="false" customHeight="false" outlineLevel="0" collapsed="false">
      <c r="A682" s="0" t="e">
        <f aca="false">INDEX(BucketTable,MATCH(B682,SumMonths,0),1)</f>
        <v>#N/A</v>
      </c>
    </row>
    <row r="683" customFormat="false" ht="12.75" hidden="false" customHeight="false" outlineLevel="0" collapsed="false">
      <c r="A683" s="0" t="e">
        <f aca="false">INDEX(BucketTable,MATCH(B683,SumMonths,0),1)</f>
        <v>#N/A</v>
      </c>
    </row>
    <row r="684" customFormat="false" ht="12.75" hidden="false" customHeight="false" outlineLevel="0" collapsed="false">
      <c r="A684" s="0" t="e">
        <f aca="false">INDEX(BucketTable,MATCH(B684,SumMonths,0),1)</f>
        <v>#N/A</v>
      </c>
    </row>
    <row r="685" customFormat="false" ht="12.75" hidden="false" customHeight="false" outlineLevel="0" collapsed="false">
      <c r="A685" s="0" t="e">
        <f aca="false">INDEX(BucketTable,MATCH(B685,SumMonths,0),1)</f>
        <v>#N/A</v>
      </c>
    </row>
    <row r="686" customFormat="false" ht="12.75" hidden="false" customHeight="false" outlineLevel="0" collapsed="false">
      <c r="A686" s="0" t="e">
        <f aca="false">INDEX(BucketTable,MATCH(B686,SumMonths,0),1)</f>
        <v>#N/A</v>
      </c>
    </row>
    <row r="687" customFormat="false" ht="12.75" hidden="false" customHeight="false" outlineLevel="0" collapsed="false">
      <c r="A687" s="0" t="e">
        <f aca="false">INDEX(BucketTable,MATCH(B687,SumMonths,0),1)</f>
        <v>#N/A</v>
      </c>
    </row>
    <row r="688" customFormat="false" ht="12.75" hidden="false" customHeight="false" outlineLevel="0" collapsed="false">
      <c r="A688" s="0" t="e">
        <f aca="false">INDEX(BucketTable,MATCH(B688,SumMonths,0),1)</f>
        <v>#N/A</v>
      </c>
    </row>
    <row r="689" customFormat="false" ht="12.75" hidden="false" customHeight="false" outlineLevel="0" collapsed="false">
      <c r="A689" s="0" t="e">
        <f aca="false">INDEX(BucketTable,MATCH(B689,SumMonths,0),1)</f>
        <v>#N/A</v>
      </c>
    </row>
    <row r="690" customFormat="false" ht="12.75" hidden="false" customHeight="false" outlineLevel="0" collapsed="false">
      <c r="A690" s="0" t="e">
        <f aca="false">INDEX(BucketTable,MATCH(B690,SumMonths,0),1)</f>
        <v>#N/A</v>
      </c>
    </row>
    <row r="691" customFormat="false" ht="12.75" hidden="false" customHeight="false" outlineLevel="0" collapsed="false">
      <c r="A691" s="0" t="e">
        <f aca="false">INDEX(BucketTable,MATCH(B691,SumMonths,0),1)</f>
        <v>#N/A</v>
      </c>
    </row>
    <row r="692" customFormat="false" ht="12.75" hidden="false" customHeight="false" outlineLevel="0" collapsed="false">
      <c r="A692" s="0" t="e">
        <f aca="false">INDEX(BucketTable,MATCH(B692,SumMonths,0),1)</f>
        <v>#N/A</v>
      </c>
    </row>
    <row r="693" customFormat="false" ht="12.75" hidden="false" customHeight="false" outlineLevel="0" collapsed="false">
      <c r="A693" s="0" t="e">
        <f aca="false">INDEX(BucketTable,MATCH(B693,SumMonths,0),1)</f>
        <v>#N/A</v>
      </c>
    </row>
    <row r="694" customFormat="false" ht="12.75" hidden="false" customHeight="false" outlineLevel="0" collapsed="false">
      <c r="A694" s="0" t="e">
        <f aca="false">INDEX(BucketTable,MATCH(B694,SumMonths,0),1)</f>
        <v>#N/A</v>
      </c>
    </row>
    <row r="695" customFormat="false" ht="12.75" hidden="false" customHeight="false" outlineLevel="0" collapsed="false">
      <c r="A695" s="0" t="e">
        <f aca="false">INDEX(BucketTable,MATCH(B695,SumMonths,0),1)</f>
        <v>#N/A</v>
      </c>
    </row>
    <row r="696" customFormat="false" ht="12.75" hidden="false" customHeight="false" outlineLevel="0" collapsed="false">
      <c r="A696" s="0" t="e">
        <f aca="false">INDEX(BucketTable,MATCH(B696,SumMonths,0),1)</f>
        <v>#N/A</v>
      </c>
    </row>
    <row r="697" customFormat="false" ht="12.75" hidden="false" customHeight="false" outlineLevel="0" collapsed="false">
      <c r="A697" s="0" t="e">
        <f aca="false">INDEX(BucketTable,MATCH(B697,SumMonths,0),1)</f>
        <v>#N/A</v>
      </c>
    </row>
    <row r="698" customFormat="false" ht="12.75" hidden="false" customHeight="false" outlineLevel="0" collapsed="false">
      <c r="A698" s="0" t="e">
        <f aca="false">INDEX(BucketTable,MATCH(B698,SumMonths,0),1)</f>
        <v>#N/A</v>
      </c>
    </row>
    <row r="699" customFormat="false" ht="12.75" hidden="false" customHeight="false" outlineLevel="0" collapsed="false">
      <c r="A699" s="0" t="e">
        <f aca="false">INDEX(BucketTable,MATCH(B699,SumMonths,0),1)</f>
        <v>#N/A</v>
      </c>
    </row>
    <row r="700" customFormat="false" ht="12.75" hidden="false" customHeight="false" outlineLevel="0" collapsed="false">
      <c r="A700" s="0" t="e">
        <f aca="false">INDEX(BucketTable,MATCH(B700,SumMonths,0),1)</f>
        <v>#N/A</v>
      </c>
    </row>
    <row r="701" customFormat="false" ht="12.75" hidden="false" customHeight="false" outlineLevel="0" collapsed="false">
      <c r="A701" s="0" t="e">
        <f aca="false">INDEX(BucketTable,MATCH(B701,SumMonths,0),1)</f>
        <v>#N/A</v>
      </c>
    </row>
    <row r="702" customFormat="false" ht="12.75" hidden="false" customHeight="false" outlineLevel="0" collapsed="false">
      <c r="A702" s="0" t="e">
        <f aca="false">INDEX(BucketTable,MATCH(B702,SumMonths,0),1)</f>
        <v>#N/A</v>
      </c>
    </row>
    <row r="703" customFormat="false" ht="12.75" hidden="false" customHeight="false" outlineLevel="0" collapsed="false">
      <c r="A703" s="0" t="e">
        <f aca="false">INDEX(BucketTable,MATCH(B703,SumMonths,0),1)</f>
        <v>#N/A</v>
      </c>
    </row>
    <row r="704" customFormat="false" ht="12.75" hidden="false" customHeight="false" outlineLevel="0" collapsed="false">
      <c r="A704" s="0" t="e">
        <f aca="false">INDEX(BucketTable,MATCH(B704,SumMonths,0),1)</f>
        <v>#N/A</v>
      </c>
    </row>
    <row r="705" customFormat="false" ht="12.75" hidden="false" customHeight="false" outlineLevel="0" collapsed="false">
      <c r="A705" s="0" t="e">
        <f aca="false">INDEX(BucketTable,MATCH(B705,SumMonths,0),1)</f>
        <v>#N/A</v>
      </c>
    </row>
    <row r="706" customFormat="false" ht="12.75" hidden="false" customHeight="false" outlineLevel="0" collapsed="false">
      <c r="A706" s="0" t="e">
        <f aca="false">INDEX(BucketTable,MATCH(B706,SumMonths,0),1)</f>
        <v>#N/A</v>
      </c>
    </row>
    <row r="707" customFormat="false" ht="12.75" hidden="false" customHeight="false" outlineLevel="0" collapsed="false">
      <c r="A707" s="0" t="e">
        <f aca="false">INDEX(BucketTable,MATCH(B707,SumMonths,0),1)</f>
        <v>#N/A</v>
      </c>
    </row>
    <row r="708" customFormat="false" ht="12.75" hidden="false" customHeight="false" outlineLevel="0" collapsed="false">
      <c r="A708" s="0" t="e">
        <f aca="false">INDEX(BucketTable,MATCH(B708,SumMonths,0),1)</f>
        <v>#N/A</v>
      </c>
    </row>
    <row r="709" customFormat="false" ht="12.75" hidden="false" customHeight="false" outlineLevel="0" collapsed="false">
      <c r="A709" s="0" t="e">
        <f aca="false">INDEX(BucketTable,MATCH(B709,SumMonths,0),1)</f>
        <v>#N/A</v>
      </c>
    </row>
    <row r="710" customFormat="false" ht="12.75" hidden="false" customHeight="false" outlineLevel="0" collapsed="false">
      <c r="A710" s="0" t="e">
        <f aca="false">INDEX(BucketTable,MATCH(B710,SumMonths,0),1)</f>
        <v>#N/A</v>
      </c>
    </row>
    <row r="711" customFormat="false" ht="12.75" hidden="false" customHeight="false" outlineLevel="0" collapsed="false">
      <c r="A711" s="0" t="e">
        <f aca="false">INDEX(BucketTable,MATCH(B711,SumMonths,0),1)</f>
        <v>#N/A</v>
      </c>
    </row>
    <row r="712" customFormat="false" ht="12.75" hidden="false" customHeight="false" outlineLevel="0" collapsed="false">
      <c r="A712" s="0" t="e">
        <f aca="false">INDEX(BucketTable,MATCH(B712,SumMonths,0),1)</f>
        <v>#N/A</v>
      </c>
    </row>
    <row r="713" customFormat="false" ht="12.75" hidden="false" customHeight="false" outlineLevel="0" collapsed="false">
      <c r="A713" s="0" t="e">
        <f aca="false">INDEX(BucketTable,MATCH(B713,SumMonths,0),1)</f>
        <v>#N/A</v>
      </c>
    </row>
    <row r="714" customFormat="false" ht="12.75" hidden="false" customHeight="false" outlineLevel="0" collapsed="false">
      <c r="A714" s="0" t="e">
        <f aca="false">INDEX(BucketTable,MATCH(B714,SumMonths,0),1)</f>
        <v>#N/A</v>
      </c>
    </row>
    <row r="715" customFormat="false" ht="12.75" hidden="false" customHeight="false" outlineLevel="0" collapsed="false">
      <c r="A715" s="0" t="e">
        <f aca="false">INDEX(BucketTable,MATCH(B715,SumMonths,0),1)</f>
        <v>#N/A</v>
      </c>
    </row>
    <row r="716" customFormat="false" ht="12.75" hidden="false" customHeight="false" outlineLevel="0" collapsed="false">
      <c r="A716" s="0" t="e">
        <f aca="false">INDEX(BucketTable,MATCH(B716,SumMonths,0),1)</f>
        <v>#N/A</v>
      </c>
    </row>
    <row r="717" customFormat="false" ht="12.75" hidden="false" customHeight="false" outlineLevel="0" collapsed="false">
      <c r="A717" s="0" t="e">
        <f aca="false">INDEX(BucketTable,MATCH(B717,SumMonths,0),1)</f>
        <v>#N/A</v>
      </c>
    </row>
    <row r="718" customFormat="false" ht="12.75" hidden="false" customHeight="false" outlineLevel="0" collapsed="false">
      <c r="A718" s="0" t="e">
        <f aca="false">INDEX(BucketTable,MATCH(B718,SumMonths,0),1)</f>
        <v>#N/A</v>
      </c>
    </row>
    <row r="719" customFormat="false" ht="12.75" hidden="false" customHeight="false" outlineLevel="0" collapsed="false">
      <c r="A719" s="0" t="e">
        <f aca="false">INDEX(BucketTable,MATCH(B719,SumMonths,0),1)</f>
        <v>#N/A</v>
      </c>
    </row>
    <row r="720" customFormat="false" ht="12.75" hidden="false" customHeight="false" outlineLevel="0" collapsed="false">
      <c r="A720" s="0" t="e">
        <f aca="false">INDEX(BucketTable,MATCH(B720,SumMonths,0),1)</f>
        <v>#N/A</v>
      </c>
    </row>
    <row r="721" customFormat="false" ht="12.75" hidden="false" customHeight="false" outlineLevel="0" collapsed="false">
      <c r="A721" s="0" t="e">
        <f aca="false">INDEX(BucketTable,MATCH(B721,SumMonths,0),1)</f>
        <v>#N/A</v>
      </c>
    </row>
    <row r="722" customFormat="false" ht="12.75" hidden="false" customHeight="false" outlineLevel="0" collapsed="false">
      <c r="A722" s="0" t="e">
        <f aca="false">INDEX(BucketTable,MATCH(B722,SumMonths,0),1)</f>
        <v>#N/A</v>
      </c>
    </row>
    <row r="723" customFormat="false" ht="12.75" hidden="false" customHeight="false" outlineLevel="0" collapsed="false">
      <c r="A723" s="0" t="e">
        <f aca="false">INDEX(BucketTable,MATCH(B723,SumMonths,0),1)</f>
        <v>#N/A</v>
      </c>
    </row>
    <row r="724" customFormat="false" ht="12.75" hidden="false" customHeight="false" outlineLevel="0" collapsed="false">
      <c r="A724" s="0" t="e">
        <f aca="false">INDEX(BucketTable,MATCH(B724,SumMonths,0),1)</f>
        <v>#N/A</v>
      </c>
    </row>
    <row r="725" customFormat="false" ht="12.75" hidden="false" customHeight="false" outlineLevel="0" collapsed="false">
      <c r="A725" s="0" t="e">
        <f aca="false">INDEX(BucketTable,MATCH(B725,SumMonths,0),1)</f>
        <v>#N/A</v>
      </c>
    </row>
    <row r="726" customFormat="false" ht="12.75" hidden="false" customHeight="false" outlineLevel="0" collapsed="false">
      <c r="A726" s="0" t="e">
        <f aca="false">INDEX(BucketTable,MATCH(B726,SumMonths,0),1)</f>
        <v>#N/A</v>
      </c>
    </row>
    <row r="727" customFormat="false" ht="12.75" hidden="false" customHeight="false" outlineLevel="0" collapsed="false">
      <c r="A727" s="0" t="e">
        <f aca="false">INDEX(BucketTable,MATCH(B727,SumMonths,0),1)</f>
        <v>#N/A</v>
      </c>
    </row>
    <row r="728" customFormat="false" ht="12.75" hidden="false" customHeight="false" outlineLevel="0" collapsed="false">
      <c r="A728" s="0" t="e">
        <f aca="false">INDEX(BucketTable,MATCH(B728,SumMonths,0),1)</f>
        <v>#N/A</v>
      </c>
    </row>
    <row r="729" customFormat="false" ht="12.75" hidden="false" customHeight="false" outlineLevel="0" collapsed="false">
      <c r="A729" s="0" t="e">
        <f aca="false">INDEX(BucketTable,MATCH(B729,SumMonths,0),1)</f>
        <v>#N/A</v>
      </c>
    </row>
    <row r="730" customFormat="false" ht="12.75" hidden="false" customHeight="false" outlineLevel="0" collapsed="false">
      <c r="A730" s="0" t="e">
        <f aca="false">INDEX(BucketTable,MATCH(B730,SumMonths,0),1)</f>
        <v>#N/A</v>
      </c>
    </row>
    <row r="731" customFormat="false" ht="12.75" hidden="false" customHeight="false" outlineLevel="0" collapsed="false">
      <c r="A731" s="0" t="e">
        <f aca="false">INDEX(BucketTable,MATCH(B731,SumMonths,0),1)</f>
        <v>#N/A</v>
      </c>
    </row>
    <row r="732" customFormat="false" ht="12.75" hidden="false" customHeight="false" outlineLevel="0" collapsed="false">
      <c r="A732" s="0" t="e">
        <f aca="false">INDEX(BucketTable,MATCH(B732,SumMonths,0),1)</f>
        <v>#N/A</v>
      </c>
    </row>
    <row r="733" customFormat="false" ht="12.75" hidden="false" customHeight="false" outlineLevel="0" collapsed="false">
      <c r="A733" s="0" t="e">
        <f aca="false">INDEX(BucketTable,MATCH(B733,SumMonths,0),1)</f>
        <v>#N/A</v>
      </c>
    </row>
    <row r="734" customFormat="false" ht="12.75" hidden="false" customHeight="false" outlineLevel="0" collapsed="false">
      <c r="A734" s="0" t="e">
        <f aca="false">INDEX(BucketTable,MATCH(B734,SumMonths,0),1)</f>
        <v>#N/A</v>
      </c>
    </row>
    <row r="735" customFormat="false" ht="12.75" hidden="false" customHeight="false" outlineLevel="0" collapsed="false">
      <c r="A735" s="0" t="e">
        <f aca="false">INDEX(BucketTable,MATCH(B735,SumMonths,0),1)</f>
        <v>#N/A</v>
      </c>
    </row>
    <row r="736" customFormat="false" ht="12.75" hidden="false" customHeight="false" outlineLevel="0" collapsed="false">
      <c r="A736" s="0" t="e">
        <f aca="false">INDEX(BucketTable,MATCH(B736,SumMonths,0),1)</f>
        <v>#N/A</v>
      </c>
    </row>
    <row r="737" customFormat="false" ht="12.75" hidden="false" customHeight="false" outlineLevel="0" collapsed="false">
      <c r="A737" s="0" t="e">
        <f aca="false">INDEX(BucketTable,MATCH(B737,SumMonths,0),1)</f>
        <v>#N/A</v>
      </c>
    </row>
    <row r="738" customFormat="false" ht="12.75" hidden="false" customHeight="false" outlineLevel="0" collapsed="false">
      <c r="A738" s="0" t="e">
        <f aca="false">INDEX(BucketTable,MATCH(B738,SumMonths,0),1)</f>
        <v>#N/A</v>
      </c>
    </row>
    <row r="739" customFormat="false" ht="12.75" hidden="false" customHeight="false" outlineLevel="0" collapsed="false">
      <c r="A739" s="0" t="e">
        <f aca="false">INDEX(BucketTable,MATCH(B739,SumMonths,0),1)</f>
        <v>#N/A</v>
      </c>
    </row>
    <row r="740" customFormat="false" ht="12.75" hidden="false" customHeight="false" outlineLevel="0" collapsed="false">
      <c r="A740" s="0" t="e">
        <f aca="false">INDEX(BucketTable,MATCH(B740,SumMonths,0),1)</f>
        <v>#N/A</v>
      </c>
    </row>
    <row r="741" customFormat="false" ht="12.75" hidden="false" customHeight="false" outlineLevel="0" collapsed="false">
      <c r="A741" s="0" t="e">
        <f aca="false">INDEX(BucketTable,MATCH(B741,SumMonths,0),1)</f>
        <v>#N/A</v>
      </c>
    </row>
    <row r="742" customFormat="false" ht="12.75" hidden="false" customHeight="false" outlineLevel="0" collapsed="false">
      <c r="A742" s="0" t="e">
        <f aca="false">INDEX(BucketTable,MATCH(B742,SumMonths,0),1)</f>
        <v>#N/A</v>
      </c>
    </row>
    <row r="743" customFormat="false" ht="12.75" hidden="false" customHeight="false" outlineLevel="0" collapsed="false">
      <c r="A743" s="0" t="e">
        <f aca="false">INDEX(BucketTable,MATCH(B743,SumMonths,0),1)</f>
        <v>#N/A</v>
      </c>
    </row>
    <row r="744" customFormat="false" ht="12.75" hidden="false" customHeight="false" outlineLevel="0" collapsed="false">
      <c r="A744" s="0" t="e">
        <f aca="false">INDEX(BucketTable,MATCH(B744,SumMonths,0),1)</f>
        <v>#N/A</v>
      </c>
    </row>
    <row r="745" customFormat="false" ht="12.75" hidden="false" customHeight="false" outlineLevel="0" collapsed="false">
      <c r="A745" s="0" t="e">
        <f aca="false">INDEX(BucketTable,MATCH(B745,SumMonths,0),1)</f>
        <v>#N/A</v>
      </c>
    </row>
    <row r="746" customFormat="false" ht="12.75" hidden="false" customHeight="false" outlineLevel="0" collapsed="false">
      <c r="A746" s="0" t="e">
        <f aca="false">INDEX(BucketTable,MATCH(B746,SumMonths,0),1)</f>
        <v>#N/A</v>
      </c>
    </row>
    <row r="747" customFormat="false" ht="12.75" hidden="false" customHeight="false" outlineLevel="0" collapsed="false">
      <c r="A747" s="0" t="e">
        <f aca="false">INDEX(BucketTable,MATCH(B747,SumMonths,0),1)</f>
        <v>#N/A</v>
      </c>
    </row>
    <row r="748" customFormat="false" ht="12.75" hidden="false" customHeight="false" outlineLevel="0" collapsed="false">
      <c r="A748" s="0" t="e">
        <f aca="false">INDEX(BucketTable,MATCH(B748,SumMonths,0),1)</f>
        <v>#N/A</v>
      </c>
    </row>
    <row r="749" customFormat="false" ht="12.75" hidden="false" customHeight="false" outlineLevel="0" collapsed="false">
      <c r="A749" s="0" t="e">
        <f aca="false">INDEX(BucketTable,MATCH(B749,SumMonths,0),1)</f>
        <v>#N/A</v>
      </c>
    </row>
    <row r="750" customFormat="false" ht="12.75" hidden="false" customHeight="false" outlineLevel="0" collapsed="false">
      <c r="A750" s="0" t="e">
        <f aca="false">INDEX(BucketTable,MATCH(B750,SumMonths,0),1)</f>
        <v>#N/A</v>
      </c>
    </row>
    <row r="751" customFormat="false" ht="12.75" hidden="false" customHeight="false" outlineLevel="0" collapsed="false">
      <c r="A751" s="0" t="e">
        <f aca="false">INDEX(BucketTable,MATCH(B751,SumMonths,0),1)</f>
        <v>#N/A</v>
      </c>
    </row>
    <row r="752" customFormat="false" ht="12.75" hidden="false" customHeight="false" outlineLevel="0" collapsed="false">
      <c r="A752" s="0" t="e">
        <f aca="false">INDEX(BucketTable,MATCH(B752,SumMonths,0),1)</f>
        <v>#N/A</v>
      </c>
    </row>
    <row r="753" customFormat="false" ht="12.75" hidden="false" customHeight="false" outlineLevel="0" collapsed="false">
      <c r="A753" s="0" t="e">
        <f aca="false">INDEX(BucketTable,MATCH(B753,SumMonths,0),1)</f>
        <v>#N/A</v>
      </c>
    </row>
    <row r="754" customFormat="false" ht="12.75" hidden="false" customHeight="false" outlineLevel="0" collapsed="false">
      <c r="A754" s="0" t="e">
        <f aca="false">INDEX(BucketTable,MATCH(B754,SumMonths,0),1)</f>
        <v>#N/A</v>
      </c>
    </row>
    <row r="755" customFormat="false" ht="12.75" hidden="false" customHeight="false" outlineLevel="0" collapsed="false">
      <c r="A755" s="0" t="e">
        <f aca="false">INDEX(BucketTable,MATCH(B755,SumMonths,0),1)</f>
        <v>#N/A</v>
      </c>
    </row>
    <row r="756" customFormat="false" ht="12.75" hidden="false" customHeight="false" outlineLevel="0" collapsed="false">
      <c r="A756" s="0" t="e">
        <f aca="false">INDEX(BucketTable,MATCH(B756,SumMonths,0),1)</f>
        <v>#N/A</v>
      </c>
    </row>
    <row r="757" customFormat="false" ht="12.75" hidden="false" customHeight="false" outlineLevel="0" collapsed="false">
      <c r="A757" s="0" t="e">
        <f aca="false">INDEX(BucketTable,MATCH(B757,SumMonths,0),1)</f>
        <v>#N/A</v>
      </c>
    </row>
    <row r="758" customFormat="false" ht="12.75" hidden="false" customHeight="false" outlineLevel="0" collapsed="false">
      <c r="A758" s="0" t="e">
        <f aca="false">INDEX(BucketTable,MATCH(B758,SumMonths,0),1)</f>
        <v>#N/A</v>
      </c>
    </row>
    <row r="759" customFormat="false" ht="12.75" hidden="false" customHeight="false" outlineLevel="0" collapsed="false">
      <c r="A759" s="0" t="e">
        <f aca="false">INDEX(BucketTable,MATCH(B759,SumMonths,0),1)</f>
        <v>#N/A</v>
      </c>
    </row>
    <row r="760" customFormat="false" ht="12.75" hidden="false" customHeight="false" outlineLevel="0" collapsed="false">
      <c r="A760" s="0" t="e">
        <f aca="false">INDEX(BucketTable,MATCH(B760,SumMonths,0),1)</f>
        <v>#N/A</v>
      </c>
    </row>
    <row r="761" customFormat="false" ht="12.75" hidden="false" customHeight="false" outlineLevel="0" collapsed="false">
      <c r="A761" s="0" t="e">
        <f aca="false">INDEX(BucketTable,MATCH(B761,SumMonths,0),1)</f>
        <v>#N/A</v>
      </c>
    </row>
    <row r="762" customFormat="false" ht="12.75" hidden="false" customHeight="false" outlineLevel="0" collapsed="false">
      <c r="A762" s="0" t="e">
        <f aca="false">INDEX(BucketTable,MATCH(B762,SumMonths,0),1)</f>
        <v>#N/A</v>
      </c>
    </row>
    <row r="763" customFormat="false" ht="12.75" hidden="false" customHeight="false" outlineLevel="0" collapsed="false">
      <c r="A763" s="0" t="e">
        <f aca="false">INDEX(BucketTable,MATCH(B763,SumMonths,0),1)</f>
        <v>#N/A</v>
      </c>
    </row>
    <row r="764" customFormat="false" ht="12.75" hidden="false" customHeight="false" outlineLevel="0" collapsed="false">
      <c r="A764" s="0" t="e">
        <f aca="false">INDEX(BucketTable,MATCH(B764,SumMonths,0),1)</f>
        <v>#N/A</v>
      </c>
    </row>
    <row r="765" customFormat="false" ht="12.75" hidden="false" customHeight="false" outlineLevel="0" collapsed="false">
      <c r="A765" s="0" t="e">
        <f aca="false">INDEX(BucketTable,MATCH(B765,SumMonths,0),1)</f>
        <v>#N/A</v>
      </c>
    </row>
    <row r="766" customFormat="false" ht="12.75" hidden="false" customHeight="false" outlineLevel="0" collapsed="false">
      <c r="A766" s="0" t="e">
        <f aca="false">INDEX(BucketTable,MATCH(B766,SumMonths,0),1)</f>
        <v>#N/A</v>
      </c>
    </row>
    <row r="767" customFormat="false" ht="12.75" hidden="false" customHeight="false" outlineLevel="0" collapsed="false">
      <c r="A767" s="0" t="e">
        <f aca="false">INDEX(BucketTable,MATCH(B767,SumMonths,0),1)</f>
        <v>#N/A</v>
      </c>
    </row>
    <row r="768" customFormat="false" ht="12.75" hidden="false" customHeight="false" outlineLevel="0" collapsed="false">
      <c r="A768" s="0" t="e">
        <f aca="false">INDEX(BucketTable,MATCH(B768,SumMonths,0),1)</f>
        <v>#N/A</v>
      </c>
    </row>
    <row r="769" customFormat="false" ht="12.75" hidden="false" customHeight="false" outlineLevel="0" collapsed="false">
      <c r="A769" s="0" t="e">
        <f aca="false">INDEX(BucketTable,MATCH(B769,SumMonths,0),1)</f>
        <v>#N/A</v>
      </c>
    </row>
    <row r="770" customFormat="false" ht="12.75" hidden="false" customHeight="false" outlineLevel="0" collapsed="false">
      <c r="A770" s="0" t="e">
        <f aca="false">INDEX(BucketTable,MATCH(B770,SumMonths,0),1)</f>
        <v>#N/A</v>
      </c>
    </row>
    <row r="771" customFormat="false" ht="12.75" hidden="false" customHeight="false" outlineLevel="0" collapsed="false">
      <c r="A771" s="0" t="e">
        <f aca="false">INDEX(BucketTable,MATCH(B771,SumMonths,0),1)</f>
        <v>#N/A</v>
      </c>
    </row>
    <row r="772" customFormat="false" ht="12.75" hidden="false" customHeight="false" outlineLevel="0" collapsed="false">
      <c r="A772" s="0" t="e">
        <f aca="false">INDEX(BucketTable,MATCH(B772,SumMonths,0),1)</f>
        <v>#N/A</v>
      </c>
    </row>
    <row r="773" customFormat="false" ht="12.75" hidden="false" customHeight="false" outlineLevel="0" collapsed="false">
      <c r="A773" s="0" t="e">
        <f aca="false">INDEX(BucketTable,MATCH(B773,SumMonths,0),1)</f>
        <v>#N/A</v>
      </c>
    </row>
    <row r="774" customFormat="false" ht="12.75" hidden="false" customHeight="false" outlineLevel="0" collapsed="false">
      <c r="A774" s="0" t="e">
        <f aca="false">INDEX(BucketTable,MATCH(B774,SumMonths,0),1)</f>
        <v>#N/A</v>
      </c>
    </row>
    <row r="775" customFormat="false" ht="12.75" hidden="false" customHeight="false" outlineLevel="0" collapsed="false">
      <c r="A775" s="0" t="e">
        <f aca="false">INDEX(BucketTable,MATCH(B775,SumMonths,0),1)</f>
        <v>#N/A</v>
      </c>
    </row>
    <row r="776" customFormat="false" ht="12.75" hidden="false" customHeight="false" outlineLevel="0" collapsed="false">
      <c r="A776" s="0" t="e">
        <f aca="false">INDEX(BucketTable,MATCH(B776,SumMonths,0),1)</f>
        <v>#N/A</v>
      </c>
    </row>
    <row r="777" customFormat="false" ht="12.75" hidden="false" customHeight="false" outlineLevel="0" collapsed="false">
      <c r="A777" s="0" t="e">
        <f aca="false">INDEX(BucketTable,MATCH(B777,SumMonths,0),1)</f>
        <v>#N/A</v>
      </c>
    </row>
    <row r="778" customFormat="false" ht="12.75" hidden="false" customHeight="false" outlineLevel="0" collapsed="false">
      <c r="A778" s="0" t="e">
        <f aca="false">INDEX(BucketTable,MATCH(B778,SumMonths,0),1)</f>
        <v>#N/A</v>
      </c>
    </row>
    <row r="779" customFormat="false" ht="12.75" hidden="false" customHeight="false" outlineLevel="0" collapsed="false">
      <c r="A779" s="0" t="e">
        <f aca="false">INDEX(BucketTable,MATCH(B779,SumMonths,0),1)</f>
        <v>#N/A</v>
      </c>
    </row>
    <row r="780" customFormat="false" ht="12.75" hidden="false" customHeight="false" outlineLevel="0" collapsed="false">
      <c r="A780" s="0" t="e">
        <f aca="false">INDEX(BucketTable,MATCH(B780,SumMonths,0),1)</f>
        <v>#N/A</v>
      </c>
    </row>
    <row r="781" customFormat="false" ht="12.75" hidden="false" customHeight="false" outlineLevel="0" collapsed="false">
      <c r="A781" s="0" t="e">
        <f aca="false">INDEX(BucketTable,MATCH(B781,SumMonths,0),1)</f>
        <v>#N/A</v>
      </c>
    </row>
    <row r="782" customFormat="false" ht="12.75" hidden="false" customHeight="false" outlineLevel="0" collapsed="false">
      <c r="A782" s="0" t="e">
        <f aca="false">INDEX(BucketTable,MATCH(B782,SumMonths,0),1)</f>
        <v>#N/A</v>
      </c>
    </row>
    <row r="783" customFormat="false" ht="12.75" hidden="false" customHeight="false" outlineLevel="0" collapsed="false">
      <c r="A783" s="0" t="e">
        <f aca="false">INDEX(BucketTable,MATCH(B783,SumMonths,0),1)</f>
        <v>#N/A</v>
      </c>
    </row>
    <row r="784" customFormat="false" ht="12.75" hidden="false" customHeight="false" outlineLevel="0" collapsed="false">
      <c r="A784" s="0" t="e">
        <f aca="false">INDEX(BucketTable,MATCH(B784,SumMonths,0),1)</f>
        <v>#N/A</v>
      </c>
    </row>
    <row r="785" customFormat="false" ht="12.75" hidden="false" customHeight="false" outlineLevel="0" collapsed="false">
      <c r="A785" s="0" t="e">
        <f aca="false">INDEX(BucketTable,MATCH(B785,SumMonths,0),1)</f>
        <v>#N/A</v>
      </c>
    </row>
    <row r="786" customFormat="false" ht="12.75" hidden="false" customHeight="false" outlineLevel="0" collapsed="false">
      <c r="A786" s="0" t="e">
        <f aca="false">INDEX(BucketTable,MATCH(B786,SumMonths,0),1)</f>
        <v>#N/A</v>
      </c>
    </row>
    <row r="787" customFormat="false" ht="12.75" hidden="false" customHeight="false" outlineLevel="0" collapsed="false">
      <c r="A787" s="0" t="e">
        <f aca="false">INDEX(BucketTable,MATCH(B787,SumMonths,0),1)</f>
        <v>#N/A</v>
      </c>
    </row>
    <row r="788" customFormat="false" ht="12.75" hidden="false" customHeight="false" outlineLevel="0" collapsed="false">
      <c r="A788" s="0" t="e">
        <f aca="false">INDEX(BucketTable,MATCH(B788,SumMonths,0),1)</f>
        <v>#N/A</v>
      </c>
    </row>
    <row r="789" customFormat="false" ht="12.75" hidden="false" customHeight="false" outlineLevel="0" collapsed="false">
      <c r="A789" s="0" t="e">
        <f aca="false">INDEX(BucketTable,MATCH(B789,SumMonths,0),1)</f>
        <v>#N/A</v>
      </c>
    </row>
    <row r="790" customFormat="false" ht="12.75" hidden="false" customHeight="false" outlineLevel="0" collapsed="false">
      <c r="A790" s="0" t="e">
        <f aca="false">INDEX(BucketTable,MATCH(B790,SumMonths,0),1)</f>
        <v>#N/A</v>
      </c>
    </row>
    <row r="791" customFormat="false" ht="12.75" hidden="false" customHeight="false" outlineLevel="0" collapsed="false">
      <c r="A791" s="0" t="e">
        <f aca="false">INDEX(BucketTable,MATCH(B791,SumMonths,0),1)</f>
        <v>#N/A</v>
      </c>
    </row>
    <row r="792" customFormat="false" ht="12.75" hidden="false" customHeight="false" outlineLevel="0" collapsed="false">
      <c r="A792" s="0" t="e">
        <f aca="false">INDEX(BucketTable,MATCH(B792,SumMonths,0),1)</f>
        <v>#N/A</v>
      </c>
    </row>
    <row r="793" customFormat="false" ht="12.75" hidden="false" customHeight="false" outlineLevel="0" collapsed="false">
      <c r="A793" s="0" t="e">
        <f aca="false">INDEX(BucketTable,MATCH(B793,SumMonths,0),1)</f>
        <v>#N/A</v>
      </c>
    </row>
    <row r="794" customFormat="false" ht="12.75" hidden="false" customHeight="false" outlineLevel="0" collapsed="false">
      <c r="A794" s="0" t="e">
        <f aca="false">INDEX(BucketTable,MATCH(B794,SumMonths,0),1)</f>
        <v>#N/A</v>
      </c>
    </row>
    <row r="795" customFormat="false" ht="12.75" hidden="false" customHeight="false" outlineLevel="0" collapsed="false">
      <c r="A795" s="0" t="e">
        <f aca="false">INDEX(BucketTable,MATCH(B795,SumMonths,0),1)</f>
        <v>#N/A</v>
      </c>
    </row>
    <row r="796" customFormat="false" ht="12.75" hidden="false" customHeight="false" outlineLevel="0" collapsed="false">
      <c r="A796" s="0" t="e">
        <f aca="false">INDEX(BucketTable,MATCH(B796,SumMonths,0),1)</f>
        <v>#N/A</v>
      </c>
    </row>
    <row r="797" customFormat="false" ht="12.75" hidden="false" customHeight="false" outlineLevel="0" collapsed="false">
      <c r="A797" s="0" t="e">
        <f aca="false">INDEX(BucketTable,MATCH(B797,SumMonths,0),1)</f>
        <v>#N/A</v>
      </c>
    </row>
    <row r="798" customFormat="false" ht="12.75" hidden="false" customHeight="false" outlineLevel="0" collapsed="false">
      <c r="A798" s="0" t="e">
        <f aca="false">INDEX(BucketTable,MATCH(B798,SumMonths,0),1)</f>
        <v>#N/A</v>
      </c>
    </row>
    <row r="799" customFormat="false" ht="12.75" hidden="false" customHeight="false" outlineLevel="0" collapsed="false">
      <c r="A799" s="0" t="e">
        <f aca="false">INDEX(BucketTable,MATCH(B799,SumMonths,0),1)</f>
        <v>#N/A</v>
      </c>
    </row>
    <row r="800" customFormat="false" ht="12.75" hidden="false" customHeight="false" outlineLevel="0" collapsed="false">
      <c r="A800" s="0" t="e">
        <f aca="false">INDEX(BucketTable,MATCH(B800,SumMonths,0),1)</f>
        <v>#N/A</v>
      </c>
    </row>
    <row r="801" customFormat="false" ht="12.75" hidden="false" customHeight="false" outlineLevel="0" collapsed="false">
      <c r="A801" s="0" t="e">
        <f aca="false">INDEX(BucketTable,MATCH(B801,SumMonths,0),1)</f>
        <v>#N/A</v>
      </c>
    </row>
    <row r="802" customFormat="false" ht="12.75" hidden="false" customHeight="false" outlineLevel="0" collapsed="false">
      <c r="A802" s="0" t="e">
        <f aca="false">INDEX(BucketTable,MATCH(B802,SumMonths,0),1)</f>
        <v>#N/A</v>
      </c>
    </row>
    <row r="803" customFormat="false" ht="12.75" hidden="false" customHeight="false" outlineLevel="0" collapsed="false">
      <c r="A803" s="0" t="e">
        <f aca="false">INDEX(BucketTable,MATCH(B803,SumMonths,0),1)</f>
        <v>#N/A</v>
      </c>
    </row>
    <row r="804" customFormat="false" ht="12.75" hidden="false" customHeight="false" outlineLevel="0" collapsed="false">
      <c r="A804" s="0" t="e">
        <f aca="false">INDEX(BucketTable,MATCH(B804,SumMonths,0),1)</f>
        <v>#N/A</v>
      </c>
    </row>
    <row r="805" customFormat="false" ht="12.75" hidden="false" customHeight="false" outlineLevel="0" collapsed="false">
      <c r="A805" s="0" t="e">
        <f aca="false">INDEX(BucketTable,MATCH(B805,SumMonths,0),1)</f>
        <v>#N/A</v>
      </c>
    </row>
    <row r="806" customFormat="false" ht="12.75" hidden="false" customHeight="false" outlineLevel="0" collapsed="false">
      <c r="A806" s="0" t="e">
        <f aca="false">INDEX(BucketTable,MATCH(B806,SumMonths,0),1)</f>
        <v>#N/A</v>
      </c>
    </row>
    <row r="807" customFormat="false" ht="12.75" hidden="false" customHeight="false" outlineLevel="0" collapsed="false">
      <c r="A807" s="0" t="e">
        <f aca="false">INDEX(BucketTable,MATCH(B807,SumMonths,0),1)</f>
        <v>#N/A</v>
      </c>
    </row>
    <row r="808" customFormat="false" ht="12.75" hidden="false" customHeight="false" outlineLevel="0" collapsed="false">
      <c r="A808" s="0" t="e">
        <f aca="false">INDEX(BucketTable,MATCH(B808,SumMonths,0),1)</f>
        <v>#N/A</v>
      </c>
    </row>
    <row r="809" customFormat="false" ht="12.75" hidden="false" customHeight="false" outlineLevel="0" collapsed="false">
      <c r="A809" s="0" t="e">
        <f aca="false">INDEX(BucketTable,MATCH(B809,SumMonths,0),1)</f>
        <v>#N/A</v>
      </c>
    </row>
    <row r="810" customFormat="false" ht="12.75" hidden="false" customHeight="false" outlineLevel="0" collapsed="false">
      <c r="A810" s="0" t="e">
        <f aca="false">INDEX(BucketTable,MATCH(B810,SumMonths,0),1)</f>
        <v>#N/A</v>
      </c>
    </row>
    <row r="811" customFormat="false" ht="12.75" hidden="false" customHeight="false" outlineLevel="0" collapsed="false">
      <c r="A811" s="0" t="e">
        <f aca="false">INDEX(BucketTable,MATCH(B811,SumMonths,0),1)</f>
        <v>#N/A</v>
      </c>
    </row>
    <row r="812" customFormat="false" ht="12.75" hidden="false" customHeight="false" outlineLevel="0" collapsed="false">
      <c r="A812" s="0" t="e">
        <f aca="false">INDEX(BucketTable,MATCH(B812,SumMonths,0),1)</f>
        <v>#N/A</v>
      </c>
    </row>
    <row r="813" customFormat="false" ht="12.75" hidden="false" customHeight="false" outlineLevel="0" collapsed="false">
      <c r="A813" s="0" t="e">
        <f aca="false">INDEX(BucketTable,MATCH(B813,SumMonths,0),1)</f>
        <v>#N/A</v>
      </c>
    </row>
    <row r="814" customFormat="false" ht="12.75" hidden="false" customHeight="false" outlineLevel="0" collapsed="false">
      <c r="A814" s="0" t="e">
        <f aca="false">INDEX(BucketTable,MATCH(B814,SumMonths,0),1)</f>
        <v>#N/A</v>
      </c>
    </row>
    <row r="815" customFormat="false" ht="12.75" hidden="false" customHeight="false" outlineLevel="0" collapsed="false">
      <c r="A815" s="0" t="e">
        <f aca="false">INDEX(BucketTable,MATCH(B815,SumMonths,0),1)</f>
        <v>#N/A</v>
      </c>
    </row>
    <row r="816" customFormat="false" ht="12.75" hidden="false" customHeight="false" outlineLevel="0" collapsed="false">
      <c r="A816" s="0" t="e">
        <f aca="false">INDEX(BucketTable,MATCH(B816,SumMonths,0),1)</f>
        <v>#N/A</v>
      </c>
    </row>
    <row r="817" customFormat="false" ht="12.75" hidden="false" customHeight="false" outlineLevel="0" collapsed="false">
      <c r="A817" s="0" t="e">
        <f aca="false">INDEX(BucketTable,MATCH(B817,SumMonths,0),1)</f>
        <v>#N/A</v>
      </c>
    </row>
    <row r="818" customFormat="false" ht="12.75" hidden="false" customHeight="false" outlineLevel="0" collapsed="false">
      <c r="A818" s="0" t="e">
        <f aca="false">INDEX(BucketTable,MATCH(B818,SumMonths,0),1)</f>
        <v>#N/A</v>
      </c>
    </row>
    <row r="819" customFormat="false" ht="12.75" hidden="false" customHeight="false" outlineLevel="0" collapsed="false">
      <c r="A819" s="0" t="e">
        <f aca="false">INDEX(BucketTable,MATCH(B819,SumMonths,0),1)</f>
        <v>#N/A</v>
      </c>
    </row>
    <row r="820" customFormat="false" ht="12.75" hidden="false" customHeight="false" outlineLevel="0" collapsed="false">
      <c r="A820" s="0" t="e">
        <f aca="false">INDEX(BucketTable,MATCH(B820,SumMonths,0),1)</f>
        <v>#N/A</v>
      </c>
    </row>
    <row r="821" customFormat="false" ht="12.75" hidden="false" customHeight="false" outlineLevel="0" collapsed="false">
      <c r="A821" s="0" t="e">
        <f aca="false">INDEX(BucketTable,MATCH(B821,SumMonths,0),1)</f>
        <v>#N/A</v>
      </c>
    </row>
    <row r="822" customFormat="false" ht="12.75" hidden="false" customHeight="false" outlineLevel="0" collapsed="false">
      <c r="A822" s="0" t="e">
        <f aca="false">INDEX(BucketTable,MATCH(B822,SumMonths,0),1)</f>
        <v>#N/A</v>
      </c>
    </row>
    <row r="823" customFormat="false" ht="12.75" hidden="false" customHeight="false" outlineLevel="0" collapsed="false">
      <c r="A823" s="0" t="e">
        <f aca="false">INDEX(BucketTable,MATCH(B823,SumMonths,0),1)</f>
        <v>#N/A</v>
      </c>
    </row>
    <row r="824" customFormat="false" ht="12.75" hidden="false" customHeight="false" outlineLevel="0" collapsed="false">
      <c r="A824" s="0" t="e">
        <f aca="false">INDEX(BucketTable,MATCH(B824,SumMonths,0),1)</f>
        <v>#N/A</v>
      </c>
    </row>
    <row r="825" customFormat="false" ht="12.75" hidden="false" customHeight="false" outlineLevel="0" collapsed="false">
      <c r="A825" s="0" t="e">
        <f aca="false">INDEX(BucketTable,MATCH(B825,SumMonths,0),1)</f>
        <v>#N/A</v>
      </c>
    </row>
    <row r="826" customFormat="false" ht="12.75" hidden="false" customHeight="false" outlineLevel="0" collapsed="false">
      <c r="A826" s="0" t="e">
        <f aca="false">INDEX(BucketTable,MATCH(B826,SumMonths,0),1)</f>
        <v>#N/A</v>
      </c>
    </row>
    <row r="827" customFormat="false" ht="12.75" hidden="false" customHeight="false" outlineLevel="0" collapsed="false">
      <c r="A827" s="0" t="e">
        <f aca="false">INDEX(BucketTable,MATCH(B827,SumMonths,0),1)</f>
        <v>#N/A</v>
      </c>
    </row>
    <row r="828" customFormat="false" ht="12.75" hidden="false" customHeight="false" outlineLevel="0" collapsed="false">
      <c r="A828" s="0" t="e">
        <f aca="false">INDEX(BucketTable,MATCH(B828,SumMonths,0),1)</f>
        <v>#N/A</v>
      </c>
    </row>
    <row r="829" customFormat="false" ht="12.75" hidden="false" customHeight="false" outlineLevel="0" collapsed="false">
      <c r="A829" s="0" t="e">
        <f aca="false">INDEX(BucketTable,MATCH(B829,SumMonths,0),1)</f>
        <v>#N/A</v>
      </c>
    </row>
    <row r="830" customFormat="false" ht="12.75" hidden="false" customHeight="false" outlineLevel="0" collapsed="false">
      <c r="A830" s="0" t="e">
        <f aca="false">INDEX(BucketTable,MATCH(B830,SumMonths,0),1)</f>
        <v>#N/A</v>
      </c>
    </row>
    <row r="831" customFormat="false" ht="12.75" hidden="false" customHeight="false" outlineLevel="0" collapsed="false">
      <c r="A831" s="0" t="e">
        <f aca="false">INDEX(BucketTable,MATCH(B831,SumMonths,0),1)</f>
        <v>#N/A</v>
      </c>
    </row>
    <row r="832" customFormat="false" ht="12.75" hidden="false" customHeight="false" outlineLevel="0" collapsed="false">
      <c r="A832" s="0" t="e">
        <f aca="false">INDEX(BucketTable,MATCH(B832,SumMonths,0),1)</f>
        <v>#N/A</v>
      </c>
    </row>
    <row r="833" customFormat="false" ht="12.75" hidden="false" customHeight="false" outlineLevel="0" collapsed="false">
      <c r="A833" s="0" t="e">
        <f aca="false">INDEX(BucketTable,MATCH(B833,SumMonths,0),1)</f>
        <v>#N/A</v>
      </c>
    </row>
    <row r="834" customFormat="false" ht="12.75" hidden="false" customHeight="false" outlineLevel="0" collapsed="false">
      <c r="A834" s="0" t="e">
        <f aca="false">INDEX(BucketTable,MATCH(B834,SumMonths,0),1)</f>
        <v>#N/A</v>
      </c>
    </row>
    <row r="835" customFormat="false" ht="12.75" hidden="false" customHeight="false" outlineLevel="0" collapsed="false">
      <c r="A835" s="0" t="e">
        <f aca="false">INDEX(BucketTable,MATCH(B835,SumMonths,0),1)</f>
        <v>#N/A</v>
      </c>
    </row>
    <row r="836" customFormat="false" ht="12.75" hidden="false" customHeight="false" outlineLevel="0" collapsed="false">
      <c r="A836" s="0" t="e">
        <f aca="false">INDEX(BucketTable,MATCH(B836,SumMonths,0),1)</f>
        <v>#N/A</v>
      </c>
    </row>
    <row r="837" customFormat="false" ht="12.75" hidden="false" customHeight="false" outlineLevel="0" collapsed="false">
      <c r="A837" s="0" t="e">
        <f aca="false">INDEX(BucketTable,MATCH(B837,SumMonths,0),1)</f>
        <v>#N/A</v>
      </c>
    </row>
    <row r="838" customFormat="false" ht="12.75" hidden="false" customHeight="false" outlineLevel="0" collapsed="false">
      <c r="A838" s="0" t="e">
        <f aca="false">INDEX(BucketTable,MATCH(B838,SumMonths,0),1)</f>
        <v>#N/A</v>
      </c>
    </row>
    <row r="839" customFormat="false" ht="12.75" hidden="false" customHeight="false" outlineLevel="0" collapsed="false">
      <c r="A839" s="0" t="e">
        <f aca="false">INDEX(BucketTable,MATCH(B839,SumMonths,0),1)</f>
        <v>#N/A</v>
      </c>
    </row>
    <row r="840" customFormat="false" ht="12.75" hidden="false" customHeight="false" outlineLevel="0" collapsed="false">
      <c r="A840" s="0" t="e">
        <f aca="false">INDEX(BucketTable,MATCH(B840,SumMonths,0),1)</f>
        <v>#N/A</v>
      </c>
    </row>
    <row r="841" customFormat="false" ht="12.75" hidden="false" customHeight="false" outlineLevel="0" collapsed="false">
      <c r="A841" s="0" t="e">
        <f aca="false">INDEX(BucketTable,MATCH(B841,SumMonths,0),1)</f>
        <v>#N/A</v>
      </c>
    </row>
    <row r="842" customFormat="false" ht="12.75" hidden="false" customHeight="false" outlineLevel="0" collapsed="false">
      <c r="A842" s="0" t="e">
        <f aca="false">INDEX(BucketTable,MATCH(B842,SumMonths,0),1)</f>
        <v>#N/A</v>
      </c>
    </row>
    <row r="843" customFormat="false" ht="12.75" hidden="false" customHeight="false" outlineLevel="0" collapsed="false">
      <c r="A843" s="0" t="e">
        <f aca="false">INDEX(BucketTable,MATCH(B843,SumMonths,0),1)</f>
        <v>#N/A</v>
      </c>
    </row>
    <row r="844" customFormat="false" ht="12.75" hidden="false" customHeight="false" outlineLevel="0" collapsed="false">
      <c r="A844" s="0" t="e">
        <f aca="false">INDEX(BucketTable,MATCH(B844,SumMonths,0),1)</f>
        <v>#N/A</v>
      </c>
    </row>
    <row r="845" customFormat="false" ht="12.75" hidden="false" customHeight="false" outlineLevel="0" collapsed="false">
      <c r="A845" s="0" t="e">
        <f aca="false">INDEX(BucketTable,MATCH(B845,SumMonths,0),1)</f>
        <v>#N/A</v>
      </c>
    </row>
    <row r="846" customFormat="false" ht="12.75" hidden="false" customHeight="false" outlineLevel="0" collapsed="false">
      <c r="A846" s="0" t="e">
        <f aca="false">INDEX(BucketTable,MATCH(B846,SumMonths,0),1)</f>
        <v>#N/A</v>
      </c>
    </row>
    <row r="847" customFormat="false" ht="12.75" hidden="false" customHeight="false" outlineLevel="0" collapsed="false">
      <c r="A847" s="0" t="e">
        <f aca="false">INDEX(BucketTable,MATCH(B847,SumMonths,0),1)</f>
        <v>#N/A</v>
      </c>
    </row>
    <row r="848" customFormat="false" ht="12.75" hidden="false" customHeight="false" outlineLevel="0" collapsed="false">
      <c r="A848" s="0" t="e">
        <f aca="false">INDEX(BucketTable,MATCH(B848,SumMonths,0),1)</f>
        <v>#N/A</v>
      </c>
    </row>
    <row r="849" customFormat="false" ht="12.75" hidden="false" customHeight="false" outlineLevel="0" collapsed="false">
      <c r="A849" s="0" t="e">
        <f aca="false">INDEX(BucketTable,MATCH(B849,SumMonths,0),1)</f>
        <v>#N/A</v>
      </c>
    </row>
    <row r="850" customFormat="false" ht="12.75" hidden="false" customHeight="false" outlineLevel="0" collapsed="false">
      <c r="A850" s="0" t="e">
        <f aca="false">INDEX(BucketTable,MATCH(B850,SumMonths,0),1)</f>
        <v>#N/A</v>
      </c>
    </row>
    <row r="851" customFormat="false" ht="12.75" hidden="false" customHeight="false" outlineLevel="0" collapsed="false">
      <c r="A851" s="0" t="e">
        <f aca="false">INDEX(BucketTable,MATCH(B851,SumMonths,0),1)</f>
        <v>#N/A</v>
      </c>
    </row>
    <row r="852" customFormat="false" ht="12.75" hidden="false" customHeight="false" outlineLevel="0" collapsed="false">
      <c r="A852" s="0" t="e">
        <f aca="false">INDEX(BucketTable,MATCH(B852,SumMonths,0),1)</f>
        <v>#N/A</v>
      </c>
    </row>
    <row r="853" customFormat="false" ht="12.75" hidden="false" customHeight="false" outlineLevel="0" collapsed="false">
      <c r="A853" s="0" t="e">
        <f aca="false">INDEX(BucketTable,MATCH(B853,SumMonths,0),1)</f>
        <v>#N/A</v>
      </c>
    </row>
    <row r="854" customFormat="false" ht="12.75" hidden="false" customHeight="false" outlineLevel="0" collapsed="false">
      <c r="A854" s="0" t="e">
        <f aca="false">INDEX(BucketTable,MATCH(B854,SumMonths,0),1)</f>
        <v>#N/A</v>
      </c>
    </row>
    <row r="855" customFormat="false" ht="12.75" hidden="false" customHeight="false" outlineLevel="0" collapsed="false">
      <c r="A855" s="0" t="e">
        <f aca="false">INDEX(BucketTable,MATCH(B855,SumMonths,0),1)</f>
        <v>#N/A</v>
      </c>
    </row>
    <row r="856" customFormat="false" ht="12.75" hidden="false" customHeight="false" outlineLevel="0" collapsed="false">
      <c r="A856" s="0" t="e">
        <f aca="false">INDEX(BucketTable,MATCH(B856,SumMonths,0),1)</f>
        <v>#N/A</v>
      </c>
    </row>
    <row r="857" customFormat="false" ht="12.75" hidden="false" customHeight="false" outlineLevel="0" collapsed="false">
      <c r="A857" s="0" t="e">
        <f aca="false">INDEX(BucketTable,MATCH(B857,SumMonths,0),1)</f>
        <v>#N/A</v>
      </c>
    </row>
    <row r="858" customFormat="false" ht="12.75" hidden="false" customHeight="false" outlineLevel="0" collapsed="false">
      <c r="A858" s="0" t="e">
        <f aca="false">INDEX(BucketTable,MATCH(B858,SumMonths,0),1)</f>
        <v>#N/A</v>
      </c>
    </row>
    <row r="859" customFormat="false" ht="12.75" hidden="false" customHeight="false" outlineLevel="0" collapsed="false">
      <c r="A859" s="0" t="e">
        <f aca="false">INDEX(BucketTable,MATCH(B859,SumMonths,0),1)</f>
        <v>#N/A</v>
      </c>
    </row>
    <row r="860" customFormat="false" ht="12.75" hidden="false" customHeight="false" outlineLevel="0" collapsed="false">
      <c r="A860" s="0" t="e">
        <f aca="false">INDEX(BucketTable,MATCH(B860,SumMonths,0),1)</f>
        <v>#N/A</v>
      </c>
    </row>
    <row r="861" customFormat="false" ht="12.75" hidden="false" customHeight="false" outlineLevel="0" collapsed="false">
      <c r="A861" s="0" t="e">
        <f aca="false">INDEX(BucketTable,MATCH(B861,SumMonths,0),1)</f>
        <v>#N/A</v>
      </c>
    </row>
    <row r="862" customFormat="false" ht="12.75" hidden="false" customHeight="false" outlineLevel="0" collapsed="false">
      <c r="A862" s="0" t="e">
        <f aca="false">INDEX(BucketTable,MATCH(B862,SumMonths,0),1)</f>
        <v>#N/A</v>
      </c>
    </row>
    <row r="863" customFormat="false" ht="12.75" hidden="false" customHeight="false" outlineLevel="0" collapsed="false">
      <c r="A863" s="0" t="e">
        <f aca="false">INDEX(BucketTable,MATCH(B863,SumMonths,0),1)</f>
        <v>#N/A</v>
      </c>
    </row>
    <row r="864" customFormat="false" ht="12.75" hidden="false" customHeight="false" outlineLevel="0" collapsed="false">
      <c r="A864" s="0" t="e">
        <f aca="false">INDEX(BucketTable,MATCH(B864,SumMonths,0),1)</f>
        <v>#N/A</v>
      </c>
    </row>
    <row r="865" customFormat="false" ht="12.75" hidden="false" customHeight="false" outlineLevel="0" collapsed="false">
      <c r="A865" s="0" t="e">
        <f aca="false">INDEX(BucketTable,MATCH(B865,SumMonths,0),1)</f>
        <v>#N/A</v>
      </c>
    </row>
    <row r="866" customFormat="false" ht="12.75" hidden="false" customHeight="false" outlineLevel="0" collapsed="false">
      <c r="A866" s="0" t="e">
        <f aca="false">INDEX(BucketTable,MATCH(B866,SumMonths,0),1)</f>
        <v>#N/A</v>
      </c>
    </row>
    <row r="867" customFormat="false" ht="12.75" hidden="false" customHeight="false" outlineLevel="0" collapsed="false">
      <c r="A867" s="0" t="e">
        <f aca="false">INDEX(BucketTable,MATCH(B867,SumMonths,0),1)</f>
        <v>#N/A</v>
      </c>
    </row>
    <row r="868" customFormat="false" ht="12.75" hidden="false" customHeight="false" outlineLevel="0" collapsed="false">
      <c r="A868" s="0" t="e">
        <f aca="false">INDEX(BucketTable,MATCH(B868,SumMonths,0),1)</f>
        <v>#N/A</v>
      </c>
    </row>
    <row r="869" customFormat="false" ht="12.75" hidden="false" customHeight="false" outlineLevel="0" collapsed="false">
      <c r="A869" s="0" t="e">
        <f aca="false">INDEX(BucketTable,MATCH(B869,SumMonths,0),1)</f>
        <v>#N/A</v>
      </c>
    </row>
    <row r="870" customFormat="false" ht="12.75" hidden="false" customHeight="false" outlineLevel="0" collapsed="false">
      <c r="A870" s="0" t="e">
        <f aca="false">INDEX(BucketTable,MATCH(B870,SumMonths,0),1)</f>
        <v>#N/A</v>
      </c>
    </row>
    <row r="871" customFormat="false" ht="12.75" hidden="false" customHeight="false" outlineLevel="0" collapsed="false">
      <c r="A871" s="0" t="e">
        <f aca="false">INDEX(BucketTable,MATCH(B871,SumMonths,0),1)</f>
        <v>#N/A</v>
      </c>
    </row>
    <row r="872" customFormat="false" ht="12.75" hidden="false" customHeight="false" outlineLevel="0" collapsed="false">
      <c r="A872" s="0" t="e">
        <f aca="false">INDEX(BucketTable,MATCH(B872,SumMonths,0),1)</f>
        <v>#N/A</v>
      </c>
    </row>
    <row r="873" customFormat="false" ht="12.75" hidden="false" customHeight="false" outlineLevel="0" collapsed="false">
      <c r="A873" s="0" t="e">
        <f aca="false">INDEX(BucketTable,MATCH(B873,SumMonths,0),1)</f>
        <v>#N/A</v>
      </c>
    </row>
    <row r="874" customFormat="false" ht="12.75" hidden="false" customHeight="false" outlineLevel="0" collapsed="false">
      <c r="A874" s="0" t="e">
        <f aca="false">INDEX(BucketTable,MATCH(B874,SumMonths,0),1)</f>
        <v>#N/A</v>
      </c>
    </row>
    <row r="875" customFormat="false" ht="12.75" hidden="false" customHeight="false" outlineLevel="0" collapsed="false">
      <c r="A875" s="0" t="e">
        <f aca="false">INDEX(BucketTable,MATCH(B875,SumMonths,0),1)</f>
        <v>#N/A</v>
      </c>
    </row>
    <row r="876" customFormat="false" ht="12.75" hidden="false" customHeight="false" outlineLevel="0" collapsed="false">
      <c r="A876" s="0" t="e">
        <f aca="false">INDEX(BucketTable,MATCH(B876,SumMonths,0),1)</f>
        <v>#N/A</v>
      </c>
    </row>
    <row r="877" customFormat="false" ht="12.75" hidden="false" customHeight="false" outlineLevel="0" collapsed="false">
      <c r="A877" s="0" t="e">
        <f aca="false">INDEX(BucketTable,MATCH(B877,SumMonths,0),1)</f>
        <v>#N/A</v>
      </c>
    </row>
    <row r="878" customFormat="false" ht="12.75" hidden="false" customHeight="false" outlineLevel="0" collapsed="false">
      <c r="A878" s="0" t="e">
        <f aca="false">INDEX(BucketTable,MATCH(B878,SumMonths,0),1)</f>
        <v>#N/A</v>
      </c>
    </row>
    <row r="879" customFormat="false" ht="12.75" hidden="false" customHeight="false" outlineLevel="0" collapsed="false">
      <c r="A879" s="0" t="e">
        <f aca="false">INDEX(BucketTable,MATCH(B879,SumMonths,0),1)</f>
        <v>#N/A</v>
      </c>
    </row>
    <row r="880" customFormat="false" ht="12.75" hidden="false" customHeight="false" outlineLevel="0" collapsed="false">
      <c r="A880" s="0" t="e">
        <f aca="false">INDEX(BucketTable,MATCH(B880,SumMonths,0),1)</f>
        <v>#N/A</v>
      </c>
    </row>
    <row r="881" customFormat="false" ht="12.75" hidden="false" customHeight="false" outlineLevel="0" collapsed="false">
      <c r="A881" s="0" t="e">
        <f aca="false">INDEX(BucketTable,MATCH(B881,SumMonths,0),1)</f>
        <v>#N/A</v>
      </c>
    </row>
    <row r="882" customFormat="false" ht="12.75" hidden="false" customHeight="false" outlineLevel="0" collapsed="false">
      <c r="A882" s="0" t="e">
        <f aca="false">INDEX(BucketTable,MATCH(B882,SumMonths,0),1)</f>
        <v>#N/A</v>
      </c>
    </row>
    <row r="883" customFormat="false" ht="12.75" hidden="false" customHeight="false" outlineLevel="0" collapsed="false">
      <c r="A883" s="0" t="e">
        <f aca="false">INDEX(BucketTable,MATCH(B883,SumMonths,0),1)</f>
        <v>#N/A</v>
      </c>
    </row>
    <row r="884" customFormat="false" ht="12.75" hidden="false" customHeight="false" outlineLevel="0" collapsed="false">
      <c r="A884" s="0" t="e">
        <f aca="false">INDEX(BucketTable,MATCH(B884,SumMonths,0),1)</f>
        <v>#N/A</v>
      </c>
    </row>
    <row r="885" customFormat="false" ht="12.75" hidden="false" customHeight="false" outlineLevel="0" collapsed="false">
      <c r="A885" s="0" t="e">
        <f aca="false">INDEX(BucketTable,MATCH(B885,SumMonths,0),1)</f>
        <v>#N/A</v>
      </c>
    </row>
    <row r="886" customFormat="false" ht="12.75" hidden="false" customHeight="false" outlineLevel="0" collapsed="false">
      <c r="A886" s="0" t="e">
        <f aca="false">INDEX(BucketTable,MATCH(B886,SumMonths,0),1)</f>
        <v>#N/A</v>
      </c>
    </row>
    <row r="887" customFormat="false" ht="12.75" hidden="false" customHeight="false" outlineLevel="0" collapsed="false">
      <c r="A887" s="0" t="e">
        <f aca="false">INDEX(BucketTable,MATCH(B887,SumMonths,0),1)</f>
        <v>#N/A</v>
      </c>
    </row>
    <row r="888" customFormat="false" ht="12.75" hidden="false" customHeight="false" outlineLevel="0" collapsed="false">
      <c r="A888" s="0" t="e">
        <f aca="false">INDEX(BucketTable,MATCH(B888,SumMonths,0),1)</f>
        <v>#N/A</v>
      </c>
    </row>
    <row r="889" customFormat="false" ht="12.75" hidden="false" customHeight="false" outlineLevel="0" collapsed="false">
      <c r="A889" s="0" t="e">
        <f aca="false">INDEX(BucketTable,MATCH(B889,SumMonths,0),1)</f>
        <v>#N/A</v>
      </c>
    </row>
    <row r="890" customFormat="false" ht="12.75" hidden="false" customHeight="false" outlineLevel="0" collapsed="false">
      <c r="A890" s="0" t="e">
        <f aca="false">INDEX(BucketTable,MATCH(B890,SumMonths,0),1)</f>
        <v>#N/A</v>
      </c>
    </row>
    <row r="891" customFormat="false" ht="12.75" hidden="false" customHeight="false" outlineLevel="0" collapsed="false">
      <c r="A891" s="0" t="e">
        <f aca="false">INDEX(BucketTable,MATCH(B891,SumMonths,0),1)</f>
        <v>#N/A</v>
      </c>
    </row>
    <row r="892" customFormat="false" ht="12.75" hidden="false" customHeight="false" outlineLevel="0" collapsed="false">
      <c r="A892" s="0" t="e">
        <f aca="false">INDEX(BucketTable,MATCH(B892,SumMonths,0),1)</f>
        <v>#N/A</v>
      </c>
    </row>
    <row r="893" customFormat="false" ht="12.75" hidden="false" customHeight="false" outlineLevel="0" collapsed="false">
      <c r="A893" s="0" t="e">
        <f aca="false">INDEX(BucketTable,MATCH(B893,SumMonths,0),1)</f>
        <v>#N/A</v>
      </c>
    </row>
    <row r="894" customFormat="false" ht="12.75" hidden="false" customHeight="false" outlineLevel="0" collapsed="false">
      <c r="A894" s="0" t="e">
        <f aca="false">INDEX(BucketTable,MATCH(B894,SumMonths,0),1)</f>
        <v>#N/A</v>
      </c>
    </row>
    <row r="895" customFormat="false" ht="12.75" hidden="false" customHeight="false" outlineLevel="0" collapsed="false">
      <c r="A895" s="0" t="e">
        <f aca="false">INDEX(BucketTable,MATCH(B895,SumMonths,0),1)</f>
        <v>#N/A</v>
      </c>
    </row>
    <row r="896" customFormat="false" ht="12.75" hidden="false" customHeight="false" outlineLevel="0" collapsed="false">
      <c r="A896" s="0" t="e">
        <f aca="false">INDEX(BucketTable,MATCH(B896,SumMonths,0),1)</f>
        <v>#N/A</v>
      </c>
    </row>
    <row r="897" customFormat="false" ht="12.75" hidden="false" customHeight="false" outlineLevel="0" collapsed="false">
      <c r="A897" s="0" t="e">
        <f aca="false">INDEX(BucketTable,MATCH(B897,SumMonths,0),1)</f>
        <v>#N/A</v>
      </c>
    </row>
    <row r="898" customFormat="false" ht="12.75" hidden="false" customHeight="false" outlineLevel="0" collapsed="false">
      <c r="A898" s="0" t="e">
        <f aca="false">INDEX(BucketTable,MATCH(B898,SumMonths,0),1)</f>
        <v>#N/A</v>
      </c>
    </row>
    <row r="899" customFormat="false" ht="12.75" hidden="false" customHeight="false" outlineLevel="0" collapsed="false">
      <c r="A899" s="0" t="e">
        <f aca="false">INDEX(BucketTable,MATCH(B899,SumMonths,0),1)</f>
        <v>#N/A</v>
      </c>
    </row>
    <row r="900" customFormat="false" ht="12.75" hidden="false" customHeight="false" outlineLevel="0" collapsed="false">
      <c r="A900" s="0" t="e">
        <f aca="false">INDEX(BucketTable,MATCH(B900,SumMonths,0),1)</f>
        <v>#N/A</v>
      </c>
    </row>
    <row r="901" customFormat="false" ht="12.75" hidden="false" customHeight="false" outlineLevel="0" collapsed="false">
      <c r="A901" s="0" t="e">
        <f aca="false">INDEX(BucketTable,MATCH(B901,SumMonths,0),1)</f>
        <v>#N/A</v>
      </c>
    </row>
    <row r="902" customFormat="false" ht="12.75" hidden="false" customHeight="false" outlineLevel="0" collapsed="false">
      <c r="A902" s="0" t="e">
        <f aca="false">INDEX(BucketTable,MATCH(B902,SumMonths,0),1)</f>
        <v>#N/A</v>
      </c>
    </row>
    <row r="903" customFormat="false" ht="12.75" hidden="false" customHeight="false" outlineLevel="0" collapsed="false">
      <c r="A903" s="0" t="e">
        <f aca="false">INDEX(BucketTable,MATCH(B903,SumMonths,0),1)</f>
        <v>#N/A</v>
      </c>
    </row>
    <row r="904" customFormat="false" ht="12.75" hidden="false" customHeight="false" outlineLevel="0" collapsed="false">
      <c r="A904" s="0" t="e">
        <f aca="false">INDEX(BucketTable,MATCH(B904,SumMonths,0),1)</f>
        <v>#N/A</v>
      </c>
    </row>
    <row r="905" customFormat="false" ht="12.75" hidden="false" customHeight="false" outlineLevel="0" collapsed="false">
      <c r="A905" s="0" t="e">
        <f aca="false">INDEX(BucketTable,MATCH(B905,SumMonths,0),1)</f>
        <v>#N/A</v>
      </c>
    </row>
    <row r="906" customFormat="false" ht="12.75" hidden="false" customHeight="false" outlineLevel="0" collapsed="false">
      <c r="A906" s="0" t="e">
        <f aca="false">INDEX(BucketTable,MATCH(B906,SumMonths,0),1)</f>
        <v>#N/A</v>
      </c>
    </row>
    <row r="907" customFormat="false" ht="12.75" hidden="false" customHeight="false" outlineLevel="0" collapsed="false">
      <c r="A907" s="0" t="e">
        <f aca="false">INDEX(BucketTable,MATCH(B907,SumMonths,0),1)</f>
        <v>#N/A</v>
      </c>
    </row>
    <row r="908" customFormat="false" ht="12.75" hidden="false" customHeight="false" outlineLevel="0" collapsed="false">
      <c r="A908" s="0" t="e">
        <f aca="false">INDEX(BucketTable,MATCH(B908,SumMonths,0),1)</f>
        <v>#N/A</v>
      </c>
    </row>
    <row r="909" customFormat="false" ht="12.75" hidden="false" customHeight="false" outlineLevel="0" collapsed="false">
      <c r="A909" s="0" t="e">
        <f aca="false">INDEX(BucketTable,MATCH(B909,SumMonths,0),1)</f>
        <v>#N/A</v>
      </c>
    </row>
    <row r="910" customFormat="false" ht="12.75" hidden="false" customHeight="false" outlineLevel="0" collapsed="false">
      <c r="A910" s="0" t="e">
        <f aca="false">INDEX(BucketTable,MATCH(B910,SumMonths,0),1)</f>
        <v>#N/A</v>
      </c>
    </row>
    <row r="911" customFormat="false" ht="12.75" hidden="false" customHeight="false" outlineLevel="0" collapsed="false">
      <c r="A911" s="0" t="e">
        <f aca="false">INDEX(BucketTable,MATCH(B911,SumMonths,0),1)</f>
        <v>#N/A</v>
      </c>
    </row>
    <row r="912" customFormat="false" ht="12.75" hidden="false" customHeight="false" outlineLevel="0" collapsed="false">
      <c r="A912" s="0" t="e">
        <f aca="false">INDEX(BucketTable,MATCH(B912,SumMonths,0),1)</f>
        <v>#N/A</v>
      </c>
    </row>
    <row r="913" customFormat="false" ht="12.75" hidden="false" customHeight="false" outlineLevel="0" collapsed="false">
      <c r="A913" s="0" t="e">
        <f aca="false">INDEX(BucketTable,MATCH(B913,SumMonths,0),1)</f>
        <v>#N/A</v>
      </c>
    </row>
    <row r="914" customFormat="false" ht="12.75" hidden="false" customHeight="false" outlineLevel="0" collapsed="false">
      <c r="A914" s="0" t="e">
        <f aca="false">INDEX(BucketTable,MATCH(B914,SumMonths,0),1)</f>
        <v>#N/A</v>
      </c>
    </row>
    <row r="915" customFormat="false" ht="12.75" hidden="false" customHeight="false" outlineLevel="0" collapsed="false">
      <c r="A915" s="0" t="e">
        <f aca="false">INDEX(BucketTable,MATCH(B915,SumMonths,0),1)</f>
        <v>#N/A</v>
      </c>
    </row>
    <row r="916" customFormat="false" ht="12.75" hidden="false" customHeight="false" outlineLevel="0" collapsed="false">
      <c r="A916" s="0" t="e">
        <f aca="false">INDEX(BucketTable,MATCH(B916,SumMonths,0),1)</f>
        <v>#N/A</v>
      </c>
    </row>
    <row r="917" customFormat="false" ht="12.75" hidden="false" customHeight="false" outlineLevel="0" collapsed="false">
      <c r="A917" s="0" t="e">
        <f aca="false">INDEX(BucketTable,MATCH(B917,SumMonths,0),1)</f>
        <v>#N/A</v>
      </c>
    </row>
    <row r="918" customFormat="false" ht="12.75" hidden="false" customHeight="false" outlineLevel="0" collapsed="false">
      <c r="A918" s="0" t="e">
        <f aca="false">INDEX(BucketTable,MATCH(B918,SumMonths,0),1)</f>
        <v>#N/A</v>
      </c>
    </row>
    <row r="919" customFormat="false" ht="12.75" hidden="false" customHeight="false" outlineLevel="0" collapsed="false">
      <c r="A919" s="0" t="e">
        <f aca="false">INDEX(BucketTable,MATCH(B919,SumMonths,0),1)</f>
        <v>#N/A</v>
      </c>
    </row>
    <row r="920" customFormat="false" ht="12.75" hidden="false" customHeight="false" outlineLevel="0" collapsed="false">
      <c r="A920" s="0" t="e">
        <f aca="false">INDEX(BucketTable,MATCH(B920,SumMonths,0),1)</f>
        <v>#N/A</v>
      </c>
    </row>
    <row r="921" customFormat="false" ht="12.75" hidden="false" customHeight="false" outlineLevel="0" collapsed="false">
      <c r="A921" s="0" t="e">
        <f aca="false">INDEX(BucketTable,MATCH(B921,SumMonths,0),1)</f>
        <v>#N/A</v>
      </c>
    </row>
    <row r="922" customFormat="false" ht="12.75" hidden="false" customHeight="false" outlineLevel="0" collapsed="false">
      <c r="A922" s="0" t="e">
        <f aca="false">INDEX(BucketTable,MATCH(B922,SumMonths,0),1)</f>
        <v>#N/A</v>
      </c>
    </row>
    <row r="923" customFormat="false" ht="12.75" hidden="false" customHeight="false" outlineLevel="0" collapsed="false">
      <c r="A923" s="0" t="e">
        <f aca="false">INDEX(BucketTable,MATCH(B923,SumMonths,0),1)</f>
        <v>#N/A</v>
      </c>
    </row>
    <row r="924" customFormat="false" ht="12.75" hidden="false" customHeight="false" outlineLevel="0" collapsed="false">
      <c r="A924" s="0" t="e">
        <f aca="false">INDEX(BucketTable,MATCH(B924,SumMonths,0),1)</f>
        <v>#N/A</v>
      </c>
    </row>
    <row r="925" customFormat="false" ht="12.75" hidden="false" customHeight="false" outlineLevel="0" collapsed="false">
      <c r="A925" s="0" t="e">
        <f aca="false">INDEX(BucketTable,MATCH(B925,SumMonths,0),1)</f>
        <v>#N/A</v>
      </c>
    </row>
    <row r="926" customFormat="false" ht="12.75" hidden="false" customHeight="false" outlineLevel="0" collapsed="false">
      <c r="A926" s="0" t="e">
        <f aca="false">INDEX(BucketTable,MATCH(B926,SumMonths,0),1)</f>
        <v>#N/A</v>
      </c>
    </row>
    <row r="927" customFormat="false" ht="12.75" hidden="false" customHeight="false" outlineLevel="0" collapsed="false">
      <c r="A927" s="0" t="e">
        <f aca="false">INDEX(BucketTable,MATCH(B927,SumMonths,0),1)</f>
        <v>#N/A</v>
      </c>
    </row>
    <row r="928" customFormat="false" ht="12.75" hidden="false" customHeight="false" outlineLevel="0" collapsed="false">
      <c r="A928" s="0" t="e">
        <f aca="false">INDEX(BucketTable,MATCH(B928,SumMonths,0),1)</f>
        <v>#N/A</v>
      </c>
    </row>
    <row r="929" customFormat="false" ht="12.75" hidden="false" customHeight="false" outlineLevel="0" collapsed="false">
      <c r="A929" s="0" t="e">
        <f aca="false">INDEX(BucketTable,MATCH(B929,SumMonths,0),1)</f>
        <v>#N/A</v>
      </c>
    </row>
    <row r="930" customFormat="false" ht="12.75" hidden="false" customHeight="false" outlineLevel="0" collapsed="false">
      <c r="A930" s="0" t="e">
        <f aca="false">INDEX(BucketTable,MATCH(B930,SumMonths,0),1)</f>
        <v>#N/A</v>
      </c>
    </row>
    <row r="931" customFormat="false" ht="12.75" hidden="false" customHeight="false" outlineLevel="0" collapsed="false">
      <c r="A931" s="0" t="e">
        <f aca="false">INDEX(BucketTable,MATCH(B931,SumMonths,0),1)</f>
        <v>#N/A</v>
      </c>
    </row>
    <row r="932" customFormat="false" ht="12.75" hidden="false" customHeight="false" outlineLevel="0" collapsed="false">
      <c r="A932" s="0" t="e">
        <f aca="false">INDEX(BucketTable,MATCH(B932,SumMonths,0),1)</f>
        <v>#N/A</v>
      </c>
    </row>
    <row r="933" customFormat="false" ht="12.75" hidden="false" customHeight="false" outlineLevel="0" collapsed="false">
      <c r="A933" s="0" t="e">
        <f aca="false">INDEX(BucketTable,MATCH(B933,SumMonths,0),1)</f>
        <v>#N/A</v>
      </c>
    </row>
    <row r="934" customFormat="false" ht="12.75" hidden="false" customHeight="false" outlineLevel="0" collapsed="false">
      <c r="A934" s="0" t="e">
        <f aca="false">INDEX(BucketTable,MATCH(B934,SumMonths,0),1)</f>
        <v>#N/A</v>
      </c>
    </row>
    <row r="935" customFormat="false" ht="12.75" hidden="false" customHeight="false" outlineLevel="0" collapsed="false">
      <c r="A935" s="0" t="e">
        <f aca="false">INDEX(BucketTable,MATCH(B935,SumMonths,0),1)</f>
        <v>#N/A</v>
      </c>
    </row>
    <row r="936" customFormat="false" ht="12.75" hidden="false" customHeight="false" outlineLevel="0" collapsed="false">
      <c r="A936" s="0" t="e">
        <f aca="false">INDEX(BucketTable,MATCH(B936,SumMonths,0),1)</f>
        <v>#N/A</v>
      </c>
    </row>
    <row r="937" customFormat="false" ht="12.75" hidden="false" customHeight="false" outlineLevel="0" collapsed="false">
      <c r="A937" s="0" t="e">
        <f aca="false">INDEX(BucketTable,MATCH(B937,SumMonths,0),1)</f>
        <v>#N/A</v>
      </c>
    </row>
    <row r="938" customFormat="false" ht="12.75" hidden="false" customHeight="false" outlineLevel="0" collapsed="false">
      <c r="A938" s="0" t="e">
        <f aca="false">INDEX(BucketTable,MATCH(B938,SumMonths,0),1)</f>
        <v>#N/A</v>
      </c>
    </row>
    <row r="939" customFormat="false" ht="12.75" hidden="false" customHeight="false" outlineLevel="0" collapsed="false">
      <c r="A939" s="0" t="e">
        <f aca="false">INDEX(BucketTable,MATCH(B939,SumMonths,0),1)</f>
        <v>#N/A</v>
      </c>
    </row>
    <row r="940" customFormat="false" ht="12.75" hidden="false" customHeight="false" outlineLevel="0" collapsed="false">
      <c r="A940" s="0" t="e">
        <f aca="false">INDEX(BucketTable,MATCH(B940,SumMonths,0),1)</f>
        <v>#N/A</v>
      </c>
    </row>
    <row r="941" customFormat="false" ht="12.75" hidden="false" customHeight="false" outlineLevel="0" collapsed="false">
      <c r="A941" s="0" t="e">
        <f aca="false">INDEX(BucketTable,MATCH(B941,SumMonths,0),1)</f>
        <v>#N/A</v>
      </c>
    </row>
    <row r="942" customFormat="false" ht="12.75" hidden="false" customHeight="false" outlineLevel="0" collapsed="false">
      <c r="A942" s="0" t="e">
        <f aca="false">INDEX(BucketTable,MATCH(B942,SumMonths,0),1)</f>
        <v>#N/A</v>
      </c>
    </row>
    <row r="943" customFormat="false" ht="12.75" hidden="false" customHeight="false" outlineLevel="0" collapsed="false">
      <c r="A943" s="0" t="e">
        <f aca="false">INDEX(BucketTable,MATCH(B943,SumMonths,0),1)</f>
        <v>#N/A</v>
      </c>
    </row>
    <row r="944" customFormat="false" ht="12.75" hidden="false" customHeight="false" outlineLevel="0" collapsed="false">
      <c r="A944" s="0" t="e">
        <f aca="false">INDEX(BucketTable,MATCH(B944,SumMonths,0),1)</f>
        <v>#N/A</v>
      </c>
    </row>
    <row r="945" customFormat="false" ht="12.75" hidden="false" customHeight="false" outlineLevel="0" collapsed="false">
      <c r="A945" s="0" t="e">
        <f aca="false">INDEX(BucketTable,MATCH(B945,SumMonths,0),1)</f>
        <v>#N/A</v>
      </c>
    </row>
    <row r="946" customFormat="false" ht="12.75" hidden="false" customHeight="false" outlineLevel="0" collapsed="false">
      <c r="A946" s="0" t="e">
        <f aca="false">INDEX(BucketTable,MATCH(B946,SumMonths,0),1)</f>
        <v>#N/A</v>
      </c>
    </row>
    <row r="947" customFormat="false" ht="12.75" hidden="false" customHeight="false" outlineLevel="0" collapsed="false">
      <c r="A947" s="0" t="e">
        <f aca="false">INDEX(BucketTable,MATCH(B947,SumMonths,0),1)</f>
        <v>#N/A</v>
      </c>
    </row>
    <row r="948" customFormat="false" ht="12.75" hidden="false" customHeight="false" outlineLevel="0" collapsed="false">
      <c r="A948" s="0" t="e">
        <f aca="false">INDEX(BucketTable,MATCH(B948,SumMonths,0),1)</f>
        <v>#N/A</v>
      </c>
    </row>
    <row r="949" customFormat="false" ht="12.75" hidden="false" customHeight="false" outlineLevel="0" collapsed="false">
      <c r="A949" s="0" t="e">
        <f aca="false">INDEX(BucketTable,MATCH(B949,SumMonths,0),1)</f>
        <v>#N/A</v>
      </c>
    </row>
    <row r="950" customFormat="false" ht="12.75" hidden="false" customHeight="false" outlineLevel="0" collapsed="false">
      <c r="A950" s="0" t="e">
        <f aca="false">INDEX(BucketTable,MATCH(B950,SumMonths,0),1)</f>
        <v>#N/A</v>
      </c>
    </row>
    <row r="951" customFormat="false" ht="12.75" hidden="false" customHeight="false" outlineLevel="0" collapsed="false">
      <c r="A951" s="0" t="e">
        <f aca="false">INDEX(BucketTable,MATCH(B951,SumMonths,0),1)</f>
        <v>#N/A</v>
      </c>
    </row>
    <row r="952" customFormat="false" ht="12.75" hidden="false" customHeight="false" outlineLevel="0" collapsed="false">
      <c r="A952" s="0" t="e">
        <f aca="false">INDEX(BucketTable,MATCH(B952,SumMonths,0),1)</f>
        <v>#N/A</v>
      </c>
    </row>
    <row r="953" customFormat="false" ht="12.75" hidden="false" customHeight="false" outlineLevel="0" collapsed="false">
      <c r="A953" s="0" t="e">
        <f aca="false">INDEX(BucketTable,MATCH(B953,SumMonths,0),1)</f>
        <v>#N/A</v>
      </c>
    </row>
    <row r="954" customFormat="false" ht="12.75" hidden="false" customHeight="false" outlineLevel="0" collapsed="false">
      <c r="A954" s="0" t="e">
        <f aca="false">INDEX(BucketTable,MATCH(B954,SumMonths,0),1)</f>
        <v>#N/A</v>
      </c>
    </row>
    <row r="955" customFormat="false" ht="12.75" hidden="false" customHeight="false" outlineLevel="0" collapsed="false">
      <c r="A955" s="0" t="e">
        <f aca="false">INDEX(BucketTable,MATCH(B955,SumMonths,0),1)</f>
        <v>#N/A</v>
      </c>
    </row>
    <row r="956" customFormat="false" ht="12.75" hidden="false" customHeight="false" outlineLevel="0" collapsed="false">
      <c r="A956" s="0" t="e">
        <f aca="false">INDEX(BucketTable,MATCH(B956,SumMonths,0),1)</f>
        <v>#N/A</v>
      </c>
    </row>
    <row r="957" customFormat="false" ht="12.75" hidden="false" customHeight="false" outlineLevel="0" collapsed="false">
      <c r="A957" s="0" t="e">
        <f aca="false">INDEX(BucketTable,MATCH(B957,SumMonths,0),1)</f>
        <v>#N/A</v>
      </c>
    </row>
    <row r="958" customFormat="false" ht="12.75" hidden="false" customHeight="false" outlineLevel="0" collapsed="false">
      <c r="A958" s="0" t="e">
        <f aca="false">INDEX(BucketTable,MATCH(B958,SumMonths,0),1)</f>
        <v>#N/A</v>
      </c>
    </row>
    <row r="959" customFormat="false" ht="12.75" hidden="false" customHeight="false" outlineLevel="0" collapsed="false">
      <c r="A959" s="0" t="e">
        <f aca="false">INDEX(BucketTable,MATCH(B959,SumMonths,0),1)</f>
        <v>#N/A</v>
      </c>
    </row>
    <row r="960" customFormat="false" ht="12.75" hidden="false" customHeight="false" outlineLevel="0" collapsed="false">
      <c r="A960" s="0" t="e">
        <f aca="false">INDEX(BucketTable,MATCH(B960,SumMonths,0),1)</f>
        <v>#N/A</v>
      </c>
    </row>
    <row r="961" customFormat="false" ht="12.75" hidden="false" customHeight="false" outlineLevel="0" collapsed="false">
      <c r="A961" s="0" t="e">
        <f aca="false">INDEX(BucketTable,MATCH(B961,SumMonths,0),1)</f>
        <v>#N/A</v>
      </c>
    </row>
    <row r="962" customFormat="false" ht="12.75" hidden="false" customHeight="false" outlineLevel="0" collapsed="false">
      <c r="A962" s="0" t="e">
        <f aca="false">INDEX(BucketTable,MATCH(B962,SumMonths,0),1)</f>
        <v>#N/A</v>
      </c>
    </row>
    <row r="963" customFormat="false" ht="12.75" hidden="false" customHeight="false" outlineLevel="0" collapsed="false">
      <c r="A963" s="0" t="e">
        <f aca="false">INDEX(BucketTable,MATCH(B963,SumMonths,0),1)</f>
        <v>#N/A</v>
      </c>
    </row>
    <row r="964" customFormat="false" ht="12.75" hidden="false" customHeight="false" outlineLevel="0" collapsed="false">
      <c r="A964" s="0" t="e">
        <f aca="false">INDEX(BucketTable,MATCH(B964,SumMonths,0),1)</f>
        <v>#N/A</v>
      </c>
    </row>
    <row r="965" customFormat="false" ht="12.75" hidden="false" customHeight="false" outlineLevel="0" collapsed="false">
      <c r="A965" s="0" t="e">
        <f aca="false">INDEX(BucketTable,MATCH(B965,SumMonths,0),1)</f>
        <v>#N/A</v>
      </c>
    </row>
    <row r="966" customFormat="false" ht="12.75" hidden="false" customHeight="false" outlineLevel="0" collapsed="false">
      <c r="A966" s="0" t="e">
        <f aca="false">INDEX(BucketTable,MATCH(B966,SumMonths,0),1)</f>
        <v>#N/A</v>
      </c>
    </row>
    <row r="967" customFormat="false" ht="12.75" hidden="false" customHeight="false" outlineLevel="0" collapsed="false">
      <c r="A967" s="0" t="e">
        <f aca="false">INDEX(BucketTable,MATCH(B967,SumMonths,0),1)</f>
        <v>#N/A</v>
      </c>
    </row>
    <row r="968" customFormat="false" ht="12.75" hidden="false" customHeight="false" outlineLevel="0" collapsed="false">
      <c r="A968" s="0" t="e">
        <f aca="false">INDEX(BucketTable,MATCH(B968,SumMonths,0),1)</f>
        <v>#N/A</v>
      </c>
    </row>
    <row r="969" customFormat="false" ht="12.75" hidden="false" customHeight="false" outlineLevel="0" collapsed="false">
      <c r="A969" s="0" t="e">
        <f aca="false">INDEX(BucketTable,MATCH(B969,SumMonths,0),1)</f>
        <v>#N/A</v>
      </c>
    </row>
    <row r="970" customFormat="false" ht="12.75" hidden="false" customHeight="false" outlineLevel="0" collapsed="false">
      <c r="A970" s="0" t="e">
        <f aca="false">INDEX(BucketTable,MATCH(B970,SumMonths,0),1)</f>
        <v>#N/A</v>
      </c>
    </row>
    <row r="971" customFormat="false" ht="12.75" hidden="false" customHeight="false" outlineLevel="0" collapsed="false">
      <c r="A971" s="0" t="e">
        <f aca="false">INDEX(BucketTable,MATCH(B971,SumMonths,0),1)</f>
        <v>#N/A</v>
      </c>
    </row>
    <row r="972" customFormat="false" ht="12.75" hidden="false" customHeight="false" outlineLevel="0" collapsed="false">
      <c r="A972" s="0" t="e">
        <f aca="false">INDEX(BucketTable,MATCH(B972,SumMonths,0),1)</f>
        <v>#N/A</v>
      </c>
    </row>
    <row r="973" customFormat="false" ht="12.75" hidden="false" customHeight="false" outlineLevel="0" collapsed="false">
      <c r="A973" s="0" t="e">
        <f aca="false">INDEX(BucketTable,MATCH(B973,SumMonths,0),1)</f>
        <v>#N/A</v>
      </c>
    </row>
    <row r="974" customFormat="false" ht="12.75" hidden="false" customHeight="false" outlineLevel="0" collapsed="false">
      <c r="A974" s="0" t="e">
        <f aca="false">INDEX(BucketTable,MATCH(B974,SumMonths,0),1)</f>
        <v>#N/A</v>
      </c>
    </row>
    <row r="975" customFormat="false" ht="12.75" hidden="false" customHeight="false" outlineLevel="0" collapsed="false">
      <c r="A975" s="0" t="e">
        <f aca="false">INDEX(BucketTable,MATCH(B975,SumMonths,0),1)</f>
        <v>#N/A</v>
      </c>
    </row>
    <row r="976" customFormat="false" ht="12.75" hidden="false" customHeight="false" outlineLevel="0" collapsed="false">
      <c r="A976" s="0" t="e">
        <f aca="false">INDEX(BucketTable,MATCH(B976,SumMonths,0),1)</f>
        <v>#N/A</v>
      </c>
    </row>
    <row r="977" customFormat="false" ht="12.75" hidden="false" customHeight="false" outlineLevel="0" collapsed="false">
      <c r="A977" s="0" t="e">
        <f aca="false">INDEX(BucketTable,MATCH(B977,SumMonths,0),1)</f>
        <v>#N/A</v>
      </c>
    </row>
    <row r="978" customFormat="false" ht="12.75" hidden="false" customHeight="false" outlineLevel="0" collapsed="false">
      <c r="A978" s="0" t="e">
        <f aca="false">INDEX(BucketTable,MATCH(B978,SumMonths,0),1)</f>
        <v>#N/A</v>
      </c>
    </row>
    <row r="979" customFormat="false" ht="12.75" hidden="false" customHeight="false" outlineLevel="0" collapsed="false">
      <c r="A979" s="0" t="e">
        <f aca="false">INDEX(BucketTable,MATCH(B979,SumMonths,0),1)</f>
        <v>#N/A</v>
      </c>
    </row>
    <row r="980" customFormat="false" ht="12.75" hidden="false" customHeight="false" outlineLevel="0" collapsed="false">
      <c r="A980" s="0" t="e">
        <f aca="false">INDEX(BucketTable,MATCH(B980,SumMonths,0),1)</f>
        <v>#N/A</v>
      </c>
    </row>
    <row r="981" customFormat="false" ht="12.75" hidden="false" customHeight="false" outlineLevel="0" collapsed="false">
      <c r="A981" s="0" t="e">
        <f aca="false">INDEX(BucketTable,MATCH(B981,SumMonths,0),1)</f>
        <v>#N/A</v>
      </c>
    </row>
    <row r="982" customFormat="false" ht="12.75" hidden="false" customHeight="false" outlineLevel="0" collapsed="false">
      <c r="A982" s="0" t="e">
        <f aca="false">INDEX(BucketTable,MATCH(B982,SumMonths,0),1)</f>
        <v>#N/A</v>
      </c>
    </row>
    <row r="983" customFormat="false" ht="12.75" hidden="false" customHeight="false" outlineLevel="0" collapsed="false">
      <c r="A983" s="0" t="e">
        <f aca="false">INDEX(BucketTable,MATCH(B983,SumMonths,0),1)</f>
        <v>#N/A</v>
      </c>
    </row>
    <row r="984" customFormat="false" ht="12.75" hidden="false" customHeight="false" outlineLevel="0" collapsed="false">
      <c r="A984" s="0" t="e">
        <f aca="false">INDEX(BucketTable,MATCH(B984,SumMonths,0),1)</f>
        <v>#N/A</v>
      </c>
    </row>
    <row r="985" customFormat="false" ht="12.75" hidden="false" customHeight="false" outlineLevel="0" collapsed="false">
      <c r="A985" s="0" t="e">
        <f aca="false">INDEX(BucketTable,MATCH(B985,SumMonths,0),1)</f>
        <v>#N/A</v>
      </c>
    </row>
    <row r="986" customFormat="false" ht="12.75" hidden="false" customHeight="false" outlineLevel="0" collapsed="false">
      <c r="A986" s="0" t="e">
        <f aca="false">INDEX(BucketTable,MATCH(B986,SumMonths,0),1)</f>
        <v>#N/A</v>
      </c>
    </row>
    <row r="987" customFormat="false" ht="12.75" hidden="false" customHeight="false" outlineLevel="0" collapsed="false">
      <c r="A987" s="0" t="e">
        <f aca="false">INDEX(BucketTable,MATCH(B987,SumMonths,0),1)</f>
        <v>#N/A</v>
      </c>
    </row>
    <row r="988" customFormat="false" ht="12.75" hidden="false" customHeight="false" outlineLevel="0" collapsed="false">
      <c r="A988" s="0" t="e">
        <f aca="false">INDEX(BucketTable,MATCH(B988,SumMonths,0),1)</f>
        <v>#N/A</v>
      </c>
    </row>
    <row r="989" customFormat="false" ht="12.75" hidden="false" customHeight="false" outlineLevel="0" collapsed="false">
      <c r="A989" s="0" t="e">
        <f aca="false">INDEX(BucketTable,MATCH(B989,SumMonths,0),1)</f>
        <v>#N/A</v>
      </c>
    </row>
    <row r="990" customFormat="false" ht="12.75" hidden="false" customHeight="false" outlineLevel="0" collapsed="false">
      <c r="A990" s="0" t="e">
        <f aca="false">INDEX(BucketTable,MATCH(B990,SumMonths,0),1)</f>
        <v>#N/A</v>
      </c>
    </row>
    <row r="991" customFormat="false" ht="12.75" hidden="false" customHeight="false" outlineLevel="0" collapsed="false">
      <c r="A991" s="0" t="e">
        <f aca="false">INDEX(BucketTable,MATCH(B991,SumMonths,0),1)</f>
        <v>#N/A</v>
      </c>
    </row>
    <row r="992" customFormat="false" ht="12.75" hidden="false" customHeight="false" outlineLevel="0" collapsed="false">
      <c r="A992" s="0" t="e">
        <f aca="false">INDEX(BucketTable,MATCH(B992,SumMonths,0),1)</f>
        <v>#N/A</v>
      </c>
    </row>
    <row r="993" customFormat="false" ht="12.75" hidden="false" customHeight="false" outlineLevel="0" collapsed="false">
      <c r="A993" s="0" t="e">
        <f aca="false">INDEX(BucketTable,MATCH(B993,SumMonths,0),1)</f>
        <v>#N/A</v>
      </c>
    </row>
    <row r="994" customFormat="false" ht="12.75" hidden="false" customHeight="false" outlineLevel="0" collapsed="false">
      <c r="A994" s="0" t="e">
        <f aca="false">INDEX(BucketTable,MATCH(B994,SumMonths,0),1)</f>
        <v>#N/A</v>
      </c>
    </row>
    <row r="995" customFormat="false" ht="12.75" hidden="false" customHeight="false" outlineLevel="0" collapsed="false">
      <c r="A995" s="0" t="e">
        <f aca="false">INDEX(BucketTable,MATCH(B995,SumMonths,0),1)</f>
        <v>#N/A</v>
      </c>
    </row>
    <row r="996" customFormat="false" ht="12.75" hidden="false" customHeight="false" outlineLevel="0" collapsed="false">
      <c r="A996" s="0" t="e">
        <f aca="false">INDEX(BucketTable,MATCH(B996,SumMonths,0),1)</f>
        <v>#N/A</v>
      </c>
    </row>
    <row r="997" customFormat="false" ht="12.75" hidden="false" customHeight="false" outlineLevel="0" collapsed="false">
      <c r="A997" s="0" t="e">
        <f aca="false">INDEX(BucketTable,MATCH(B997,SumMonths,0),1)</f>
        <v>#N/A</v>
      </c>
    </row>
    <row r="998" customFormat="false" ht="12.75" hidden="false" customHeight="false" outlineLevel="0" collapsed="false">
      <c r="A998" s="0" t="e">
        <f aca="false">INDEX(BucketTable,MATCH(B998,SumMonths,0),1)</f>
        <v>#N/A</v>
      </c>
    </row>
    <row r="999" customFormat="false" ht="12.75" hidden="false" customHeight="false" outlineLevel="0" collapsed="false">
      <c r="A999" s="0" t="e">
        <f aca="false">INDEX(BucketTable,MATCH(B999,SumMonths,0),1)</f>
        <v>#N/A</v>
      </c>
    </row>
    <row r="1000" customFormat="false" ht="12.75" hidden="false" customHeight="false" outlineLevel="0" collapsed="false">
      <c r="A1000" s="0" t="e">
        <f aca="false">INDEX(BucketTable,MATCH(B1000,SumMonths,0),1)</f>
        <v>#N/A</v>
      </c>
    </row>
    <row r="1001" customFormat="false" ht="12.75" hidden="false" customHeight="false" outlineLevel="0" collapsed="false">
      <c r="A1001" s="0" t="e">
        <f aca="false">INDEX(BucketTable,MATCH(B1001,SumMonths,0),1)</f>
        <v>#N/A</v>
      </c>
    </row>
    <row r="1002" customFormat="false" ht="12.75" hidden="false" customHeight="false" outlineLevel="0" collapsed="false">
      <c r="A1002" s="0" t="e">
        <f aca="false">INDEX(BucketTable,MATCH(B1002,SumMonths,0),1)</f>
        <v>#N/A</v>
      </c>
    </row>
    <row r="1003" customFormat="false" ht="12.75" hidden="false" customHeight="false" outlineLevel="0" collapsed="false">
      <c r="A1003" s="0" t="e">
        <f aca="false">INDEX(BucketTable,MATCH(B1003,SumMonths,0),1)</f>
        <v>#N/A</v>
      </c>
    </row>
    <row r="1004" customFormat="false" ht="12.75" hidden="false" customHeight="false" outlineLevel="0" collapsed="false">
      <c r="A1004" s="0" t="e">
        <f aca="false">INDEX(BucketTable,MATCH(B1004,SumMonths,0),1)</f>
        <v>#N/A</v>
      </c>
    </row>
    <row r="1005" customFormat="false" ht="12.75" hidden="false" customHeight="false" outlineLevel="0" collapsed="false">
      <c r="A1005" s="0" t="e">
        <f aca="false">INDEX(BucketTable,MATCH(B1005,SumMonths,0),1)</f>
        <v>#N/A</v>
      </c>
    </row>
    <row r="1006" customFormat="false" ht="12.75" hidden="false" customHeight="false" outlineLevel="0" collapsed="false">
      <c r="A1006" s="0" t="e">
        <f aca="false">INDEX(BucketTable,MATCH(B1006,SumMonths,0),1)</f>
        <v>#N/A</v>
      </c>
    </row>
    <row r="1007" customFormat="false" ht="12.75" hidden="false" customHeight="false" outlineLevel="0" collapsed="false">
      <c r="A1007" s="0" t="e">
        <f aca="false">INDEX(BucketTable,MATCH(B1007,SumMonths,0),1)</f>
        <v>#N/A</v>
      </c>
    </row>
    <row r="1008" customFormat="false" ht="12.75" hidden="false" customHeight="false" outlineLevel="0" collapsed="false">
      <c r="A1008" s="0" t="e">
        <f aca="false">INDEX(BucketTable,MATCH(B1008,SumMonths,0),1)</f>
        <v>#N/A</v>
      </c>
    </row>
    <row r="1009" customFormat="false" ht="12.75" hidden="false" customHeight="false" outlineLevel="0" collapsed="false">
      <c r="A1009" s="0" t="e">
        <f aca="false">INDEX(BucketTable,MATCH(B1009,SumMonths,0),1)</f>
        <v>#N/A</v>
      </c>
    </row>
    <row r="1010" customFormat="false" ht="12.75" hidden="false" customHeight="false" outlineLevel="0" collapsed="false">
      <c r="A1010" s="0" t="e">
        <f aca="false">INDEX(BucketTable,MATCH(B1010,SumMonths,0),1)</f>
        <v>#N/A</v>
      </c>
    </row>
    <row r="1011" customFormat="false" ht="12.75" hidden="false" customHeight="false" outlineLevel="0" collapsed="false">
      <c r="A1011" s="0" t="e">
        <f aca="false">INDEX(BucketTable,MATCH(B1011,SumMonths,0),1)</f>
        <v>#N/A</v>
      </c>
    </row>
    <row r="1012" customFormat="false" ht="12.75" hidden="false" customHeight="false" outlineLevel="0" collapsed="false">
      <c r="A1012" s="0" t="e">
        <f aca="false">INDEX(BucketTable,MATCH(B1012,SumMonths,0),1)</f>
        <v>#N/A</v>
      </c>
    </row>
    <row r="1013" customFormat="false" ht="12.75" hidden="false" customHeight="false" outlineLevel="0" collapsed="false">
      <c r="A1013" s="0" t="e">
        <f aca="false">INDEX(BucketTable,MATCH(B1013,SumMonths,0),1)</f>
        <v>#N/A</v>
      </c>
    </row>
    <row r="1014" customFormat="false" ht="12.75" hidden="false" customHeight="false" outlineLevel="0" collapsed="false">
      <c r="A1014" s="0" t="e">
        <f aca="false">INDEX(BucketTable,MATCH(B1014,SumMonths,0),1)</f>
        <v>#N/A</v>
      </c>
    </row>
    <row r="1015" customFormat="false" ht="12.75" hidden="false" customHeight="false" outlineLevel="0" collapsed="false">
      <c r="A1015" s="0" t="e">
        <f aca="false">INDEX(BucketTable,MATCH(B1015,SumMonths,0),1)</f>
        <v>#N/A</v>
      </c>
    </row>
    <row r="1016" customFormat="false" ht="12.75" hidden="false" customHeight="false" outlineLevel="0" collapsed="false">
      <c r="A1016" s="0" t="e">
        <f aca="false">INDEX(BucketTable,MATCH(B1016,SumMonths,0),1)</f>
        <v>#N/A</v>
      </c>
    </row>
    <row r="1017" customFormat="false" ht="12.75" hidden="false" customHeight="false" outlineLevel="0" collapsed="false">
      <c r="A1017" s="0" t="e">
        <f aca="false">INDEX(BucketTable,MATCH(B1017,SumMonths,0),1)</f>
        <v>#N/A</v>
      </c>
    </row>
    <row r="1018" customFormat="false" ht="12.75" hidden="false" customHeight="false" outlineLevel="0" collapsed="false">
      <c r="A1018" s="0" t="e">
        <f aca="false">INDEX(BucketTable,MATCH(B1018,SumMonths,0),1)</f>
        <v>#N/A</v>
      </c>
    </row>
    <row r="1019" customFormat="false" ht="12.75" hidden="false" customHeight="false" outlineLevel="0" collapsed="false">
      <c r="A1019" s="0" t="e">
        <f aca="false">INDEX(BucketTable,MATCH(B1019,SumMonths,0),1)</f>
        <v>#N/A</v>
      </c>
    </row>
    <row r="1020" customFormat="false" ht="12.75" hidden="false" customHeight="false" outlineLevel="0" collapsed="false">
      <c r="A1020" s="0" t="e">
        <f aca="false">INDEX(BucketTable,MATCH(B1020,SumMonths,0),1)</f>
        <v>#N/A</v>
      </c>
    </row>
    <row r="1021" customFormat="false" ht="12.75" hidden="false" customHeight="false" outlineLevel="0" collapsed="false">
      <c r="A1021" s="0" t="e">
        <f aca="false">INDEX(BucketTable,MATCH(B1021,SumMonths,0),1)</f>
        <v>#N/A</v>
      </c>
    </row>
    <row r="1022" customFormat="false" ht="12.75" hidden="false" customHeight="false" outlineLevel="0" collapsed="false">
      <c r="A1022" s="0" t="e">
        <f aca="false">INDEX(BucketTable,MATCH(B1022,SumMonths,0),1)</f>
        <v>#N/A</v>
      </c>
    </row>
    <row r="1023" customFormat="false" ht="12.75" hidden="false" customHeight="false" outlineLevel="0" collapsed="false">
      <c r="A1023" s="0" t="e">
        <f aca="false">INDEX(BucketTable,MATCH(B1023,SumMonths,0),1)</f>
        <v>#N/A</v>
      </c>
    </row>
    <row r="1024" customFormat="false" ht="12.75" hidden="false" customHeight="false" outlineLevel="0" collapsed="false">
      <c r="A1024" s="0" t="e">
        <f aca="false">INDEX(BucketTable,MATCH(B1024,SumMonths,0),1)</f>
        <v>#N/A</v>
      </c>
    </row>
    <row r="1025" customFormat="false" ht="12.75" hidden="false" customHeight="false" outlineLevel="0" collapsed="false">
      <c r="A1025" s="0" t="e">
        <f aca="false">INDEX(BucketTable,MATCH(B1025,SumMonths,0),1)</f>
        <v>#N/A</v>
      </c>
    </row>
    <row r="1026" customFormat="false" ht="12.75" hidden="false" customHeight="false" outlineLevel="0" collapsed="false">
      <c r="A1026" s="0" t="e">
        <f aca="false">INDEX(BucketTable,MATCH(B1026,SumMonths,0),1)</f>
        <v>#N/A</v>
      </c>
    </row>
    <row r="1027" customFormat="false" ht="12.75" hidden="false" customHeight="false" outlineLevel="0" collapsed="false">
      <c r="A1027" s="0" t="e">
        <f aca="false">INDEX(BucketTable,MATCH(B1027,SumMonths,0),1)</f>
        <v>#N/A</v>
      </c>
    </row>
    <row r="1028" customFormat="false" ht="12.75" hidden="false" customHeight="false" outlineLevel="0" collapsed="false">
      <c r="A1028" s="0" t="e">
        <f aca="false">INDEX(BucketTable,MATCH(B1028,SumMonths,0),1)</f>
        <v>#N/A</v>
      </c>
    </row>
    <row r="1029" customFormat="false" ht="12.75" hidden="false" customHeight="false" outlineLevel="0" collapsed="false">
      <c r="A1029" s="0" t="e">
        <f aca="false">INDEX(BucketTable,MATCH(B1029,SumMonths,0),1)</f>
        <v>#N/A</v>
      </c>
    </row>
    <row r="1030" customFormat="false" ht="12.75" hidden="false" customHeight="false" outlineLevel="0" collapsed="false">
      <c r="A1030" s="0" t="e">
        <f aca="false">INDEX(BucketTable,MATCH(B1030,SumMonths,0),1)</f>
        <v>#N/A</v>
      </c>
    </row>
    <row r="1031" customFormat="false" ht="12.75" hidden="false" customHeight="false" outlineLevel="0" collapsed="false">
      <c r="A1031" s="0" t="e">
        <f aca="false">INDEX(BucketTable,MATCH(B1031,SumMonths,0),1)</f>
        <v>#N/A</v>
      </c>
    </row>
    <row r="1032" customFormat="false" ht="12.75" hidden="false" customHeight="false" outlineLevel="0" collapsed="false">
      <c r="A1032" s="0" t="e">
        <f aca="false">INDEX(BucketTable,MATCH(B1032,SumMonths,0),1)</f>
        <v>#N/A</v>
      </c>
    </row>
    <row r="1033" customFormat="false" ht="12.75" hidden="false" customHeight="false" outlineLevel="0" collapsed="false">
      <c r="A1033" s="0" t="e">
        <f aca="false">INDEX(BucketTable,MATCH(B1033,SumMonths,0),1)</f>
        <v>#N/A</v>
      </c>
    </row>
    <row r="1034" customFormat="false" ht="12.75" hidden="false" customHeight="false" outlineLevel="0" collapsed="false">
      <c r="A1034" s="0" t="e">
        <f aca="false">INDEX(BucketTable,MATCH(B1034,SumMonths,0),1)</f>
        <v>#N/A</v>
      </c>
    </row>
    <row r="1035" customFormat="false" ht="12.75" hidden="false" customHeight="false" outlineLevel="0" collapsed="false">
      <c r="A1035" s="0" t="e">
        <f aca="false">INDEX(BucketTable,MATCH(B1035,SumMonths,0),1)</f>
        <v>#N/A</v>
      </c>
    </row>
    <row r="1036" customFormat="false" ht="12.75" hidden="false" customHeight="false" outlineLevel="0" collapsed="false">
      <c r="A1036" s="0" t="e">
        <f aca="false">INDEX(BucketTable,MATCH(B1036,SumMonths,0),1)</f>
        <v>#N/A</v>
      </c>
    </row>
    <row r="1037" customFormat="false" ht="12.75" hidden="false" customHeight="false" outlineLevel="0" collapsed="false">
      <c r="A1037" s="0" t="e">
        <f aca="false">INDEX(BucketTable,MATCH(B1037,SumMonths,0),1)</f>
        <v>#N/A</v>
      </c>
    </row>
    <row r="1038" customFormat="false" ht="12.75" hidden="false" customHeight="false" outlineLevel="0" collapsed="false">
      <c r="A1038" s="0" t="e">
        <f aca="false">INDEX(BucketTable,MATCH(B1038,SumMonths,0),1)</f>
        <v>#N/A</v>
      </c>
    </row>
    <row r="1039" customFormat="false" ht="12.75" hidden="false" customHeight="false" outlineLevel="0" collapsed="false">
      <c r="A1039" s="0" t="e">
        <f aca="false">INDEX(BucketTable,MATCH(B1039,SumMonths,0),1)</f>
        <v>#N/A</v>
      </c>
    </row>
    <row r="1040" customFormat="false" ht="12.75" hidden="false" customHeight="false" outlineLevel="0" collapsed="false">
      <c r="A1040" s="0" t="e">
        <f aca="false">INDEX(BucketTable,MATCH(B1040,SumMonths,0),1)</f>
        <v>#N/A</v>
      </c>
    </row>
    <row r="1041" customFormat="false" ht="12.75" hidden="false" customHeight="false" outlineLevel="0" collapsed="false">
      <c r="A1041" s="0" t="e">
        <f aca="false">INDEX(BucketTable,MATCH(B1041,SumMonths,0),1)</f>
        <v>#N/A</v>
      </c>
    </row>
    <row r="1042" customFormat="false" ht="12.75" hidden="false" customHeight="false" outlineLevel="0" collapsed="false">
      <c r="A1042" s="0" t="e">
        <f aca="false">INDEX(BucketTable,MATCH(B1042,SumMonths,0),1)</f>
        <v>#N/A</v>
      </c>
    </row>
    <row r="1043" customFormat="false" ht="12.75" hidden="false" customHeight="false" outlineLevel="0" collapsed="false">
      <c r="A1043" s="0" t="e">
        <f aca="false">INDEX(BucketTable,MATCH(B1043,SumMonths,0),1)</f>
        <v>#N/A</v>
      </c>
    </row>
    <row r="1044" customFormat="false" ht="12.75" hidden="false" customHeight="false" outlineLevel="0" collapsed="false">
      <c r="A1044" s="0" t="e">
        <f aca="false">INDEX(BucketTable,MATCH(B1044,SumMonths,0),1)</f>
        <v>#N/A</v>
      </c>
    </row>
    <row r="1045" customFormat="false" ht="12.75" hidden="false" customHeight="false" outlineLevel="0" collapsed="false">
      <c r="A1045" s="0" t="e">
        <f aca="false">INDEX(BucketTable,MATCH(B1045,SumMonths,0),1)</f>
        <v>#N/A</v>
      </c>
    </row>
    <row r="1046" customFormat="false" ht="12.75" hidden="false" customHeight="false" outlineLevel="0" collapsed="false">
      <c r="A1046" s="0" t="e">
        <f aca="false">INDEX(BucketTable,MATCH(B1046,SumMonths,0),1)</f>
        <v>#N/A</v>
      </c>
    </row>
    <row r="1047" customFormat="false" ht="12.75" hidden="false" customHeight="false" outlineLevel="0" collapsed="false">
      <c r="A1047" s="0" t="e">
        <f aca="false">INDEX(BucketTable,MATCH(B1047,SumMonths,0),1)</f>
        <v>#N/A</v>
      </c>
    </row>
    <row r="1048" customFormat="false" ht="12.75" hidden="false" customHeight="false" outlineLevel="0" collapsed="false">
      <c r="A1048" s="0" t="e">
        <f aca="false">INDEX(BucketTable,MATCH(B1048,SumMonths,0),1)</f>
        <v>#N/A</v>
      </c>
    </row>
    <row r="1049" customFormat="false" ht="12.75" hidden="false" customHeight="false" outlineLevel="0" collapsed="false">
      <c r="A1049" s="0" t="e">
        <f aca="false">INDEX(BucketTable,MATCH(B1049,SumMonths,0),1)</f>
        <v>#N/A</v>
      </c>
    </row>
    <row r="1050" customFormat="false" ht="12.75" hidden="false" customHeight="false" outlineLevel="0" collapsed="false">
      <c r="A1050" s="0" t="e">
        <f aca="false">INDEX(BucketTable,MATCH(B1050,SumMonths,0),1)</f>
        <v>#N/A</v>
      </c>
    </row>
    <row r="1051" customFormat="false" ht="12.75" hidden="false" customHeight="false" outlineLevel="0" collapsed="false">
      <c r="A1051" s="0" t="e">
        <f aca="false">INDEX(BucketTable,MATCH(B1051,SumMonths,0),1)</f>
        <v>#N/A</v>
      </c>
    </row>
    <row r="1052" customFormat="false" ht="12.75" hidden="false" customHeight="false" outlineLevel="0" collapsed="false">
      <c r="A1052" s="0" t="e">
        <f aca="false">INDEX(BucketTable,MATCH(B1052,SumMonths,0),1)</f>
        <v>#N/A</v>
      </c>
    </row>
    <row r="1053" customFormat="false" ht="12.75" hidden="false" customHeight="false" outlineLevel="0" collapsed="false">
      <c r="A1053" s="0" t="e">
        <f aca="false">INDEX(BucketTable,MATCH(B1053,SumMonths,0),1)</f>
        <v>#N/A</v>
      </c>
    </row>
    <row r="1054" customFormat="false" ht="12.75" hidden="false" customHeight="false" outlineLevel="0" collapsed="false">
      <c r="A1054" s="0" t="e">
        <f aca="false">INDEX(BucketTable,MATCH(B1054,SumMonths,0),1)</f>
        <v>#N/A</v>
      </c>
    </row>
    <row r="1055" customFormat="false" ht="12.75" hidden="false" customHeight="false" outlineLevel="0" collapsed="false">
      <c r="A1055" s="0" t="e">
        <f aca="false">INDEX(BucketTable,MATCH(B1055,SumMonths,0),1)</f>
        <v>#N/A</v>
      </c>
    </row>
    <row r="1056" customFormat="false" ht="12.75" hidden="false" customHeight="false" outlineLevel="0" collapsed="false">
      <c r="A1056" s="0" t="e">
        <f aca="false">INDEX(BucketTable,MATCH(B1056,SumMonths,0),1)</f>
        <v>#N/A</v>
      </c>
    </row>
    <row r="1057" customFormat="false" ht="12.75" hidden="false" customHeight="false" outlineLevel="0" collapsed="false">
      <c r="A1057" s="0" t="e">
        <f aca="false">INDEX(BucketTable,MATCH(B1057,SumMonths,0),1)</f>
        <v>#N/A</v>
      </c>
    </row>
    <row r="1058" customFormat="false" ht="12.75" hidden="false" customHeight="false" outlineLevel="0" collapsed="false">
      <c r="A1058" s="0" t="e">
        <f aca="false">INDEX(BucketTable,MATCH(B1058,SumMonths,0),1)</f>
        <v>#N/A</v>
      </c>
    </row>
    <row r="1059" customFormat="false" ht="12.75" hidden="false" customHeight="false" outlineLevel="0" collapsed="false">
      <c r="A1059" s="0" t="e">
        <f aca="false">INDEX(BucketTable,MATCH(B1059,SumMonths,0),1)</f>
        <v>#N/A</v>
      </c>
    </row>
    <row r="1060" customFormat="false" ht="12.75" hidden="false" customHeight="false" outlineLevel="0" collapsed="false">
      <c r="A1060" s="0" t="e">
        <f aca="false">INDEX(BucketTable,MATCH(B1060,SumMonths,0),1)</f>
        <v>#N/A</v>
      </c>
    </row>
    <row r="1061" customFormat="false" ht="12.75" hidden="false" customHeight="false" outlineLevel="0" collapsed="false">
      <c r="A1061" s="0" t="e">
        <f aca="false">INDEX(BucketTable,MATCH(B1061,SumMonths,0),1)</f>
        <v>#N/A</v>
      </c>
    </row>
    <row r="1062" customFormat="false" ht="12.75" hidden="false" customHeight="false" outlineLevel="0" collapsed="false">
      <c r="A1062" s="0" t="e">
        <f aca="false">INDEX(BucketTable,MATCH(B1062,SumMonths,0),1)</f>
        <v>#N/A</v>
      </c>
    </row>
    <row r="1063" customFormat="false" ht="12.75" hidden="false" customHeight="false" outlineLevel="0" collapsed="false">
      <c r="A1063" s="0" t="e">
        <f aca="false">INDEX(BucketTable,MATCH(B1063,SumMonths,0),1)</f>
        <v>#N/A</v>
      </c>
    </row>
    <row r="1064" customFormat="false" ht="12.75" hidden="false" customHeight="false" outlineLevel="0" collapsed="false">
      <c r="A1064" s="0" t="e">
        <f aca="false">INDEX(BucketTable,MATCH(B1064,SumMonths,0),1)</f>
        <v>#N/A</v>
      </c>
    </row>
    <row r="1065" customFormat="false" ht="12.75" hidden="false" customHeight="false" outlineLevel="0" collapsed="false">
      <c r="A1065" s="0" t="e">
        <f aca="false">INDEX(BucketTable,MATCH(B1065,SumMonths,0),1)</f>
        <v>#N/A</v>
      </c>
    </row>
    <row r="1066" customFormat="false" ht="12.75" hidden="false" customHeight="false" outlineLevel="0" collapsed="false">
      <c r="A1066" s="0" t="e">
        <f aca="false">INDEX(BucketTable,MATCH(B1066,SumMonths,0),1)</f>
        <v>#N/A</v>
      </c>
    </row>
    <row r="1067" customFormat="false" ht="12.75" hidden="false" customHeight="false" outlineLevel="0" collapsed="false">
      <c r="A1067" s="0" t="e">
        <f aca="false">INDEX(BucketTable,MATCH(B1067,SumMonths,0),1)</f>
        <v>#N/A</v>
      </c>
    </row>
    <row r="1068" customFormat="false" ht="12.75" hidden="false" customHeight="false" outlineLevel="0" collapsed="false">
      <c r="A1068" s="0" t="e">
        <f aca="false">INDEX(BucketTable,MATCH(B1068,SumMonths,0),1)</f>
        <v>#N/A</v>
      </c>
    </row>
    <row r="1069" customFormat="false" ht="12.75" hidden="false" customHeight="false" outlineLevel="0" collapsed="false">
      <c r="A1069" s="0" t="e">
        <f aca="false">INDEX(BucketTable,MATCH(B1069,SumMonths,0),1)</f>
        <v>#N/A</v>
      </c>
    </row>
    <row r="1070" customFormat="false" ht="12.75" hidden="false" customHeight="false" outlineLevel="0" collapsed="false">
      <c r="A1070" s="0" t="e">
        <f aca="false">INDEX(BucketTable,MATCH(B1070,SumMonths,0),1)</f>
        <v>#N/A</v>
      </c>
    </row>
    <row r="1071" customFormat="false" ht="12.75" hidden="false" customHeight="false" outlineLevel="0" collapsed="false">
      <c r="A1071" s="0" t="e">
        <f aca="false">INDEX(BucketTable,MATCH(B1071,SumMonths,0),1)</f>
        <v>#N/A</v>
      </c>
    </row>
    <row r="1072" customFormat="false" ht="12.75" hidden="false" customHeight="false" outlineLevel="0" collapsed="false">
      <c r="A1072" s="0" t="e">
        <f aca="false">INDEX(BucketTable,MATCH(B1072,SumMonths,0),1)</f>
        <v>#N/A</v>
      </c>
    </row>
    <row r="1073" customFormat="false" ht="12.75" hidden="false" customHeight="false" outlineLevel="0" collapsed="false">
      <c r="A1073" s="0" t="e">
        <f aca="false">INDEX(BucketTable,MATCH(B1073,SumMonths,0),1)</f>
        <v>#N/A</v>
      </c>
    </row>
    <row r="1074" customFormat="false" ht="12.75" hidden="false" customHeight="false" outlineLevel="0" collapsed="false">
      <c r="A1074" s="0" t="e">
        <f aca="false">INDEX(BucketTable,MATCH(B1074,SumMonths,0),1)</f>
        <v>#N/A</v>
      </c>
    </row>
    <row r="1075" customFormat="false" ht="12.75" hidden="false" customHeight="false" outlineLevel="0" collapsed="false">
      <c r="A1075" s="0" t="e">
        <f aca="false">INDEX(BucketTable,MATCH(B1075,SumMonths,0),1)</f>
        <v>#N/A</v>
      </c>
    </row>
    <row r="1076" customFormat="false" ht="12.75" hidden="false" customHeight="false" outlineLevel="0" collapsed="false">
      <c r="A1076" s="0" t="e">
        <f aca="false">INDEX(BucketTable,MATCH(B1076,SumMonths,0),1)</f>
        <v>#N/A</v>
      </c>
    </row>
    <row r="1077" customFormat="false" ht="12.75" hidden="false" customHeight="false" outlineLevel="0" collapsed="false">
      <c r="A1077" s="0" t="e">
        <f aca="false">INDEX(BucketTable,MATCH(B1077,SumMonths,0),1)</f>
        <v>#N/A</v>
      </c>
    </row>
    <row r="1078" customFormat="false" ht="12.75" hidden="false" customHeight="false" outlineLevel="0" collapsed="false">
      <c r="A1078" s="0" t="e">
        <f aca="false">INDEX(BucketTable,MATCH(B1078,SumMonths,0),1)</f>
        <v>#N/A</v>
      </c>
    </row>
    <row r="1079" customFormat="false" ht="12.75" hidden="false" customHeight="false" outlineLevel="0" collapsed="false">
      <c r="A1079" s="0" t="e">
        <f aca="false">INDEX(BucketTable,MATCH(B1079,SumMonths,0),1)</f>
        <v>#N/A</v>
      </c>
    </row>
    <row r="1080" customFormat="false" ht="12.75" hidden="false" customHeight="false" outlineLevel="0" collapsed="false">
      <c r="A1080" s="0" t="e">
        <f aca="false">INDEX(BucketTable,MATCH(B1080,SumMonths,0),1)</f>
        <v>#N/A</v>
      </c>
    </row>
    <row r="1081" customFormat="false" ht="12.75" hidden="false" customHeight="false" outlineLevel="0" collapsed="false">
      <c r="A1081" s="0" t="e">
        <f aca="false">INDEX(BucketTable,MATCH(B1081,SumMonths,0),1)</f>
        <v>#N/A</v>
      </c>
    </row>
    <row r="1082" customFormat="false" ht="12.75" hidden="false" customHeight="false" outlineLevel="0" collapsed="false">
      <c r="A1082" s="0" t="e">
        <f aca="false">INDEX(BucketTable,MATCH(B1082,SumMonths,0),1)</f>
        <v>#N/A</v>
      </c>
    </row>
    <row r="1083" customFormat="false" ht="12.75" hidden="false" customHeight="false" outlineLevel="0" collapsed="false">
      <c r="A1083" s="0" t="e">
        <f aca="false">INDEX(BucketTable,MATCH(B1083,SumMonths,0),1)</f>
        <v>#N/A</v>
      </c>
    </row>
    <row r="1084" customFormat="false" ht="12.75" hidden="false" customHeight="false" outlineLevel="0" collapsed="false">
      <c r="A1084" s="0" t="e">
        <f aca="false">INDEX(BucketTable,MATCH(B1084,SumMonths,0),1)</f>
        <v>#N/A</v>
      </c>
    </row>
    <row r="1085" customFormat="false" ht="12.75" hidden="false" customHeight="false" outlineLevel="0" collapsed="false">
      <c r="A1085" s="0" t="e">
        <f aca="false">INDEX(BucketTable,MATCH(B1085,SumMonths,0),1)</f>
        <v>#N/A</v>
      </c>
    </row>
    <row r="1086" customFormat="false" ht="12.75" hidden="false" customHeight="false" outlineLevel="0" collapsed="false">
      <c r="A1086" s="0" t="e">
        <f aca="false">INDEX(BucketTable,MATCH(B1086,SumMonths,0),1)</f>
        <v>#N/A</v>
      </c>
    </row>
    <row r="1087" customFormat="false" ht="12.75" hidden="false" customHeight="false" outlineLevel="0" collapsed="false">
      <c r="A1087" s="0" t="e">
        <f aca="false">INDEX(BucketTable,MATCH(B1087,SumMonths,0),1)</f>
        <v>#N/A</v>
      </c>
    </row>
    <row r="1088" customFormat="false" ht="12.75" hidden="false" customHeight="false" outlineLevel="0" collapsed="false">
      <c r="A1088" s="0" t="e">
        <f aca="false">INDEX(BucketTable,MATCH(B1088,SumMonths,0),1)</f>
        <v>#N/A</v>
      </c>
    </row>
    <row r="1089" customFormat="false" ht="12.75" hidden="false" customHeight="false" outlineLevel="0" collapsed="false">
      <c r="A1089" s="0" t="e">
        <f aca="false">INDEX(BucketTable,MATCH(B1089,SumMonths,0),1)</f>
        <v>#N/A</v>
      </c>
    </row>
    <row r="1090" customFormat="false" ht="12.75" hidden="false" customHeight="false" outlineLevel="0" collapsed="false">
      <c r="A1090" s="0" t="e">
        <f aca="false">INDEX(BucketTable,MATCH(B1090,SumMonths,0),1)</f>
        <v>#N/A</v>
      </c>
    </row>
    <row r="1091" customFormat="false" ht="12.75" hidden="false" customHeight="false" outlineLevel="0" collapsed="false">
      <c r="A1091" s="0" t="e">
        <f aca="false">INDEX(BucketTable,MATCH(B1091,SumMonths,0),1)</f>
        <v>#N/A</v>
      </c>
    </row>
    <row r="1092" customFormat="false" ht="12.75" hidden="false" customHeight="false" outlineLevel="0" collapsed="false">
      <c r="A1092" s="0" t="e">
        <f aca="false">INDEX(BucketTable,MATCH(B1092,SumMonths,0),1)</f>
        <v>#N/A</v>
      </c>
    </row>
    <row r="1093" customFormat="false" ht="12.75" hidden="false" customHeight="false" outlineLevel="0" collapsed="false">
      <c r="A1093" s="0" t="e">
        <f aca="false">INDEX(BucketTable,MATCH(B1093,SumMonths,0),1)</f>
        <v>#N/A</v>
      </c>
    </row>
    <row r="1094" customFormat="false" ht="12.75" hidden="false" customHeight="false" outlineLevel="0" collapsed="false">
      <c r="A1094" s="0" t="e">
        <f aca="false">INDEX(BucketTable,MATCH(B1094,SumMonths,0),1)</f>
        <v>#N/A</v>
      </c>
    </row>
    <row r="1095" customFormat="false" ht="12.75" hidden="false" customHeight="false" outlineLevel="0" collapsed="false">
      <c r="A1095" s="0" t="e">
        <f aca="false">INDEX(BucketTable,MATCH(B1095,SumMonths,0),1)</f>
        <v>#N/A</v>
      </c>
    </row>
    <row r="1096" customFormat="false" ht="12.75" hidden="false" customHeight="false" outlineLevel="0" collapsed="false">
      <c r="A1096" s="0" t="e">
        <f aca="false">INDEX(BucketTable,MATCH(B1096,SumMonths,0),1)</f>
        <v>#N/A</v>
      </c>
    </row>
    <row r="1097" customFormat="false" ht="12.75" hidden="false" customHeight="false" outlineLevel="0" collapsed="false">
      <c r="A1097" s="0" t="e">
        <f aca="false">INDEX(BucketTable,MATCH(B1097,SumMonths,0),1)</f>
        <v>#N/A</v>
      </c>
    </row>
    <row r="1098" customFormat="false" ht="12.75" hidden="false" customHeight="false" outlineLevel="0" collapsed="false">
      <c r="A1098" s="0" t="e">
        <f aca="false">INDEX(BucketTable,MATCH(B1098,SumMonths,0),1)</f>
        <v>#N/A</v>
      </c>
    </row>
    <row r="1099" customFormat="false" ht="12.75" hidden="false" customHeight="false" outlineLevel="0" collapsed="false">
      <c r="A1099" s="0" t="e">
        <f aca="false">INDEX(BucketTable,MATCH(B1099,SumMonths,0),1)</f>
        <v>#N/A</v>
      </c>
    </row>
    <row r="1100" customFormat="false" ht="12.75" hidden="false" customHeight="false" outlineLevel="0" collapsed="false">
      <c r="A1100" s="0" t="e">
        <f aca="false">INDEX(BucketTable,MATCH(B1100,SumMonths,0),1)</f>
        <v>#N/A</v>
      </c>
    </row>
    <row r="1101" customFormat="false" ht="12.75" hidden="false" customHeight="false" outlineLevel="0" collapsed="false">
      <c r="A1101" s="0" t="e">
        <f aca="false">INDEX(BucketTable,MATCH(B1101,SumMonths,0),1)</f>
        <v>#N/A</v>
      </c>
    </row>
    <row r="1102" customFormat="false" ht="12.75" hidden="false" customHeight="false" outlineLevel="0" collapsed="false">
      <c r="A1102" s="0" t="e">
        <f aca="false">INDEX(BucketTable,MATCH(B1102,SumMonths,0),1)</f>
        <v>#N/A</v>
      </c>
    </row>
    <row r="1103" customFormat="false" ht="12.75" hidden="false" customHeight="false" outlineLevel="0" collapsed="false">
      <c r="A1103" s="0" t="e">
        <f aca="false">INDEX(BucketTable,MATCH(B1103,SumMonths,0),1)</f>
        <v>#N/A</v>
      </c>
    </row>
    <row r="1104" customFormat="false" ht="12.75" hidden="false" customHeight="false" outlineLevel="0" collapsed="false">
      <c r="A1104" s="0" t="e">
        <f aca="false">INDEX(BucketTable,MATCH(B1104,SumMonths,0),1)</f>
        <v>#N/A</v>
      </c>
    </row>
    <row r="1105" customFormat="false" ht="12.75" hidden="false" customHeight="false" outlineLevel="0" collapsed="false">
      <c r="A1105" s="0" t="e">
        <f aca="false">INDEX(BucketTable,MATCH(B1105,SumMonths,0),1)</f>
        <v>#N/A</v>
      </c>
    </row>
    <row r="1106" customFormat="false" ht="12.75" hidden="false" customHeight="false" outlineLevel="0" collapsed="false">
      <c r="A1106" s="0" t="e">
        <f aca="false">INDEX(BucketTable,MATCH(B1106,SumMonths,0),1)</f>
        <v>#N/A</v>
      </c>
    </row>
    <row r="1107" customFormat="false" ht="12.75" hidden="false" customHeight="false" outlineLevel="0" collapsed="false">
      <c r="A1107" s="0" t="e">
        <f aca="false">INDEX(BucketTable,MATCH(B1107,SumMonths,0),1)</f>
        <v>#N/A</v>
      </c>
    </row>
    <row r="1108" customFormat="false" ht="12.75" hidden="false" customHeight="false" outlineLevel="0" collapsed="false">
      <c r="A1108" s="0" t="e">
        <f aca="false">INDEX(BucketTable,MATCH(B1108,SumMonths,0),1)</f>
        <v>#N/A</v>
      </c>
    </row>
    <row r="1109" customFormat="false" ht="12.75" hidden="false" customHeight="false" outlineLevel="0" collapsed="false">
      <c r="A1109" s="0" t="e">
        <f aca="false">INDEX(BucketTable,MATCH(B1109,SumMonths,0),1)</f>
        <v>#N/A</v>
      </c>
    </row>
    <row r="1110" customFormat="false" ht="12.75" hidden="false" customHeight="false" outlineLevel="0" collapsed="false">
      <c r="A1110" s="0" t="e">
        <f aca="false">INDEX(BucketTable,MATCH(B1110,SumMonths,0),1)</f>
        <v>#N/A</v>
      </c>
    </row>
    <row r="1111" customFormat="false" ht="12.75" hidden="false" customHeight="false" outlineLevel="0" collapsed="false">
      <c r="A1111" s="0" t="e">
        <f aca="false">INDEX(BucketTable,MATCH(B1111,SumMonths,0),1)</f>
        <v>#N/A</v>
      </c>
    </row>
    <row r="1112" customFormat="false" ht="12.75" hidden="false" customHeight="false" outlineLevel="0" collapsed="false">
      <c r="A1112" s="0" t="e">
        <f aca="false">INDEX(BucketTable,MATCH(B1112,SumMonths,0),1)</f>
        <v>#N/A</v>
      </c>
    </row>
    <row r="1113" customFormat="false" ht="12.75" hidden="false" customHeight="false" outlineLevel="0" collapsed="false">
      <c r="A1113" s="0" t="e">
        <f aca="false">INDEX(BucketTable,MATCH(B1113,SumMonths,0),1)</f>
        <v>#N/A</v>
      </c>
    </row>
    <row r="1114" customFormat="false" ht="12.75" hidden="false" customHeight="false" outlineLevel="0" collapsed="false">
      <c r="A1114" s="0" t="e">
        <f aca="false">INDEX(BucketTable,MATCH(B1114,SumMonths,0),1)</f>
        <v>#N/A</v>
      </c>
    </row>
    <row r="1115" customFormat="false" ht="12.75" hidden="false" customHeight="false" outlineLevel="0" collapsed="false">
      <c r="A1115" s="0" t="e">
        <f aca="false">INDEX(BucketTable,MATCH(B1115,SumMonths,0),1)</f>
        <v>#N/A</v>
      </c>
    </row>
    <row r="1116" customFormat="false" ht="12.75" hidden="false" customHeight="false" outlineLevel="0" collapsed="false">
      <c r="A1116" s="0" t="e">
        <f aca="false">INDEX(BucketTable,MATCH(B1116,SumMonths,0),1)</f>
        <v>#N/A</v>
      </c>
    </row>
    <row r="1117" customFormat="false" ht="12.75" hidden="false" customHeight="false" outlineLevel="0" collapsed="false">
      <c r="A1117" s="0" t="e">
        <f aca="false">INDEX(BucketTable,MATCH(B1117,SumMonths,0),1)</f>
        <v>#N/A</v>
      </c>
    </row>
    <row r="1118" customFormat="false" ht="12.75" hidden="false" customHeight="false" outlineLevel="0" collapsed="false">
      <c r="A1118" s="0" t="e">
        <f aca="false">INDEX(BucketTable,MATCH(B1118,SumMonths,0),1)</f>
        <v>#N/A</v>
      </c>
    </row>
    <row r="1119" customFormat="false" ht="12.75" hidden="false" customHeight="false" outlineLevel="0" collapsed="false">
      <c r="A1119" s="0" t="e">
        <f aca="false">INDEX(BucketTable,MATCH(B1119,SumMonths,0),1)</f>
        <v>#N/A</v>
      </c>
    </row>
    <row r="1120" customFormat="false" ht="12.75" hidden="false" customHeight="false" outlineLevel="0" collapsed="false">
      <c r="A1120" s="0" t="e">
        <f aca="false">INDEX(BucketTable,MATCH(B1120,SumMonths,0),1)</f>
        <v>#N/A</v>
      </c>
    </row>
    <row r="1121" customFormat="false" ht="12.75" hidden="false" customHeight="false" outlineLevel="0" collapsed="false">
      <c r="A1121" s="0" t="e">
        <f aca="false">INDEX(BucketTable,MATCH(B1121,SumMonths,0),1)</f>
        <v>#N/A</v>
      </c>
    </row>
    <row r="1122" customFormat="false" ht="12.75" hidden="false" customHeight="false" outlineLevel="0" collapsed="false">
      <c r="A1122" s="0" t="e">
        <f aca="false">INDEX(BucketTable,MATCH(B1122,SumMonths,0),1)</f>
        <v>#N/A</v>
      </c>
    </row>
    <row r="1123" customFormat="false" ht="12.75" hidden="false" customHeight="false" outlineLevel="0" collapsed="false">
      <c r="A1123" s="0" t="e">
        <f aca="false">INDEX(BucketTable,MATCH(B1123,SumMonths,0),1)</f>
        <v>#N/A</v>
      </c>
    </row>
    <row r="1124" customFormat="false" ht="12.75" hidden="false" customHeight="false" outlineLevel="0" collapsed="false">
      <c r="A1124" s="0" t="e">
        <f aca="false">INDEX(BucketTable,MATCH(B1124,SumMonths,0),1)</f>
        <v>#N/A</v>
      </c>
    </row>
    <row r="1125" customFormat="false" ht="12.75" hidden="false" customHeight="false" outlineLevel="0" collapsed="false">
      <c r="A1125" s="0" t="e">
        <f aca="false">INDEX(BucketTable,MATCH(B1125,SumMonths,0),1)</f>
        <v>#N/A</v>
      </c>
    </row>
    <row r="1126" customFormat="false" ht="12.75" hidden="false" customHeight="false" outlineLevel="0" collapsed="false">
      <c r="A1126" s="0" t="e">
        <f aca="false">INDEX(BucketTable,MATCH(B1126,SumMonths,0),1)</f>
        <v>#N/A</v>
      </c>
    </row>
    <row r="1127" customFormat="false" ht="12.75" hidden="false" customHeight="false" outlineLevel="0" collapsed="false">
      <c r="A1127" s="0" t="e">
        <f aca="false">INDEX(BucketTable,MATCH(B1127,SumMonths,0),1)</f>
        <v>#N/A</v>
      </c>
    </row>
    <row r="1128" customFormat="false" ht="12.75" hidden="false" customHeight="false" outlineLevel="0" collapsed="false">
      <c r="A1128" s="0" t="e">
        <f aca="false">INDEX(BucketTable,MATCH(B1128,SumMonths,0),1)</f>
        <v>#N/A</v>
      </c>
    </row>
    <row r="1129" customFormat="false" ht="12.75" hidden="false" customHeight="false" outlineLevel="0" collapsed="false">
      <c r="A1129" s="0" t="e">
        <f aca="false">INDEX(BucketTable,MATCH(B1129,SumMonths,0),1)</f>
        <v>#N/A</v>
      </c>
    </row>
    <row r="1130" customFormat="false" ht="12.75" hidden="false" customHeight="false" outlineLevel="0" collapsed="false">
      <c r="A1130" s="0" t="e">
        <f aca="false">INDEX(BucketTable,MATCH(B1130,SumMonths,0),1)</f>
        <v>#N/A</v>
      </c>
    </row>
    <row r="1131" customFormat="false" ht="12.75" hidden="false" customHeight="false" outlineLevel="0" collapsed="false">
      <c r="A1131" s="0" t="e">
        <f aca="false">INDEX(BucketTable,MATCH(B1131,SumMonths,0),1)</f>
        <v>#N/A</v>
      </c>
    </row>
    <row r="1132" customFormat="false" ht="12.75" hidden="false" customHeight="false" outlineLevel="0" collapsed="false">
      <c r="A1132" s="0" t="e">
        <f aca="false">INDEX(BucketTable,MATCH(B1132,SumMonths,0),1)</f>
        <v>#N/A</v>
      </c>
    </row>
    <row r="1133" customFormat="false" ht="12.75" hidden="false" customHeight="false" outlineLevel="0" collapsed="false">
      <c r="A1133" s="0" t="e">
        <f aca="false">INDEX(BucketTable,MATCH(B1133,SumMonths,0),1)</f>
        <v>#N/A</v>
      </c>
    </row>
    <row r="1134" customFormat="false" ht="12.75" hidden="false" customHeight="false" outlineLevel="0" collapsed="false">
      <c r="A1134" s="0" t="e">
        <f aca="false">INDEX(BucketTable,MATCH(B1134,SumMonths,0),1)</f>
        <v>#N/A</v>
      </c>
    </row>
    <row r="1135" customFormat="false" ht="12.75" hidden="false" customHeight="false" outlineLevel="0" collapsed="false">
      <c r="A1135" s="0" t="e">
        <f aca="false">INDEX(BucketTable,MATCH(B1135,SumMonths,0),1)</f>
        <v>#N/A</v>
      </c>
    </row>
    <row r="1136" customFormat="false" ht="12.75" hidden="false" customHeight="false" outlineLevel="0" collapsed="false">
      <c r="A1136" s="0" t="e">
        <f aca="false">INDEX(BucketTable,MATCH(B1136,SumMonths,0),1)</f>
        <v>#N/A</v>
      </c>
    </row>
    <row r="1137" customFormat="false" ht="12.75" hidden="false" customHeight="false" outlineLevel="0" collapsed="false">
      <c r="A1137" s="0" t="e">
        <f aca="false">INDEX(BucketTable,MATCH(B1137,SumMonths,0),1)</f>
        <v>#N/A</v>
      </c>
    </row>
    <row r="1138" customFormat="false" ht="12.75" hidden="false" customHeight="false" outlineLevel="0" collapsed="false">
      <c r="A1138" s="0" t="e">
        <f aca="false">INDEX(BucketTable,MATCH(B1138,SumMonths,0),1)</f>
        <v>#N/A</v>
      </c>
    </row>
    <row r="1139" customFormat="false" ht="12.75" hidden="false" customHeight="false" outlineLevel="0" collapsed="false">
      <c r="A1139" s="0" t="e">
        <f aca="false">INDEX(BucketTable,MATCH(B1139,SumMonths,0),1)</f>
        <v>#N/A</v>
      </c>
    </row>
    <row r="1140" customFormat="false" ht="12.75" hidden="false" customHeight="false" outlineLevel="0" collapsed="false">
      <c r="A1140" s="0" t="e">
        <f aca="false">INDEX(BucketTable,MATCH(B1140,SumMonths,0),1)</f>
        <v>#N/A</v>
      </c>
    </row>
    <row r="1141" customFormat="false" ht="12.75" hidden="false" customHeight="false" outlineLevel="0" collapsed="false">
      <c r="A1141" s="0" t="e">
        <f aca="false">INDEX(BucketTable,MATCH(B1141,SumMonths,0),1)</f>
        <v>#N/A</v>
      </c>
    </row>
    <row r="1142" customFormat="false" ht="12.75" hidden="false" customHeight="false" outlineLevel="0" collapsed="false">
      <c r="A1142" s="0" t="e">
        <f aca="false">INDEX(BucketTable,MATCH(B1142,SumMonths,0),1)</f>
        <v>#N/A</v>
      </c>
    </row>
    <row r="1143" customFormat="false" ht="12.75" hidden="false" customHeight="false" outlineLevel="0" collapsed="false">
      <c r="A1143" s="0" t="e">
        <f aca="false">INDEX(BucketTable,MATCH(B1143,SumMonths,0),1)</f>
        <v>#N/A</v>
      </c>
    </row>
    <row r="1144" customFormat="false" ht="12.75" hidden="false" customHeight="false" outlineLevel="0" collapsed="false">
      <c r="A1144" s="0" t="e">
        <f aca="false">INDEX(BucketTable,MATCH(B1144,SumMonths,0),1)</f>
        <v>#N/A</v>
      </c>
    </row>
    <row r="1145" customFormat="false" ht="12.75" hidden="false" customHeight="false" outlineLevel="0" collapsed="false">
      <c r="A1145" s="0" t="e">
        <f aca="false">INDEX(BucketTable,MATCH(B1145,SumMonths,0),1)</f>
        <v>#N/A</v>
      </c>
    </row>
    <row r="1146" customFormat="false" ht="12.75" hidden="false" customHeight="false" outlineLevel="0" collapsed="false">
      <c r="A1146" s="0" t="e">
        <f aca="false">INDEX(BucketTable,MATCH(B1146,SumMonths,0),1)</f>
        <v>#N/A</v>
      </c>
    </row>
    <row r="1147" customFormat="false" ht="12.75" hidden="false" customHeight="false" outlineLevel="0" collapsed="false">
      <c r="A1147" s="0" t="e">
        <f aca="false">INDEX(BucketTable,MATCH(B1147,SumMonths,0),1)</f>
        <v>#N/A</v>
      </c>
    </row>
    <row r="1148" customFormat="false" ht="12.75" hidden="false" customHeight="false" outlineLevel="0" collapsed="false">
      <c r="A1148" s="0" t="e">
        <f aca="false">INDEX(BucketTable,MATCH(B1148,SumMonths,0),1)</f>
        <v>#N/A</v>
      </c>
    </row>
    <row r="1149" customFormat="false" ht="12.75" hidden="false" customHeight="false" outlineLevel="0" collapsed="false">
      <c r="A1149" s="0" t="e">
        <f aca="false">INDEX(BucketTable,MATCH(B1149,SumMonths,0),1)</f>
        <v>#N/A</v>
      </c>
    </row>
    <row r="1150" customFormat="false" ht="12.75" hidden="false" customHeight="false" outlineLevel="0" collapsed="false">
      <c r="A1150" s="0" t="e">
        <f aca="false">INDEX(BucketTable,MATCH(B1150,SumMonths,0),1)</f>
        <v>#N/A</v>
      </c>
    </row>
    <row r="1151" customFormat="false" ht="12.75" hidden="false" customHeight="false" outlineLevel="0" collapsed="false">
      <c r="A1151" s="0" t="e">
        <f aca="false">INDEX(BucketTable,MATCH(B1151,SumMonths,0),1)</f>
        <v>#N/A</v>
      </c>
    </row>
    <row r="1152" customFormat="false" ht="12.75" hidden="false" customHeight="false" outlineLevel="0" collapsed="false">
      <c r="A1152" s="0" t="e">
        <f aca="false">INDEX(BucketTable,MATCH(B1152,SumMonths,0),1)</f>
        <v>#N/A</v>
      </c>
    </row>
    <row r="1153" customFormat="false" ht="12.75" hidden="false" customHeight="false" outlineLevel="0" collapsed="false">
      <c r="A1153" s="0" t="e">
        <f aca="false">INDEX(BucketTable,MATCH(B1153,SumMonths,0),1)</f>
        <v>#N/A</v>
      </c>
    </row>
    <row r="1154" customFormat="false" ht="12.75" hidden="false" customHeight="false" outlineLevel="0" collapsed="false">
      <c r="A1154" s="0" t="e">
        <f aca="false">INDEX(BucketTable,MATCH(B1154,SumMonths,0),1)</f>
        <v>#N/A</v>
      </c>
    </row>
    <row r="1155" customFormat="false" ht="12.75" hidden="false" customHeight="false" outlineLevel="0" collapsed="false">
      <c r="A1155" s="0" t="e">
        <f aca="false">INDEX(BucketTable,MATCH(B1155,SumMonths,0),1)</f>
        <v>#N/A</v>
      </c>
    </row>
    <row r="1156" customFormat="false" ht="12.75" hidden="false" customHeight="false" outlineLevel="0" collapsed="false">
      <c r="A1156" s="0" t="e">
        <f aca="false">INDEX(BucketTable,MATCH(B1156,SumMonths,0),1)</f>
        <v>#N/A</v>
      </c>
    </row>
    <row r="1157" customFormat="false" ht="12.75" hidden="false" customHeight="false" outlineLevel="0" collapsed="false">
      <c r="A1157" s="0" t="e">
        <f aca="false">INDEX(BucketTable,MATCH(B1157,SumMonths,0),1)</f>
        <v>#N/A</v>
      </c>
    </row>
    <row r="1158" customFormat="false" ht="12.75" hidden="false" customHeight="false" outlineLevel="0" collapsed="false">
      <c r="A1158" s="0" t="e">
        <f aca="false">INDEX(BucketTable,MATCH(B1158,SumMonths,0),1)</f>
        <v>#N/A</v>
      </c>
    </row>
    <row r="1159" customFormat="false" ht="12.75" hidden="false" customHeight="false" outlineLevel="0" collapsed="false">
      <c r="A1159" s="0" t="e">
        <f aca="false">INDEX(BucketTable,MATCH(B1159,SumMonths,0),1)</f>
        <v>#N/A</v>
      </c>
    </row>
    <row r="1160" customFormat="false" ht="12.75" hidden="false" customHeight="false" outlineLevel="0" collapsed="false">
      <c r="A1160" s="0" t="e">
        <f aca="false">INDEX(BucketTable,MATCH(B1160,SumMonths,0),1)</f>
        <v>#N/A</v>
      </c>
    </row>
    <row r="1161" customFormat="false" ht="12.75" hidden="false" customHeight="false" outlineLevel="0" collapsed="false">
      <c r="A1161" s="0" t="e">
        <f aca="false">INDEX(BucketTable,MATCH(B1161,SumMonths,0),1)</f>
        <v>#N/A</v>
      </c>
    </row>
    <row r="1162" customFormat="false" ht="12.75" hidden="false" customHeight="false" outlineLevel="0" collapsed="false">
      <c r="A1162" s="0" t="e">
        <f aca="false">INDEX(BucketTable,MATCH(B1162,SumMonths,0),1)</f>
        <v>#N/A</v>
      </c>
    </row>
    <row r="1163" customFormat="false" ht="12.75" hidden="false" customHeight="false" outlineLevel="0" collapsed="false">
      <c r="A1163" s="0" t="e">
        <f aca="false">INDEX(BucketTable,MATCH(B1163,SumMonths,0),1)</f>
        <v>#N/A</v>
      </c>
    </row>
    <row r="1164" customFormat="false" ht="12.75" hidden="false" customHeight="false" outlineLevel="0" collapsed="false">
      <c r="A1164" s="0" t="e">
        <f aca="false">INDEX(BucketTable,MATCH(B1164,SumMonths,0),1)</f>
        <v>#N/A</v>
      </c>
    </row>
    <row r="1165" customFormat="false" ht="12.75" hidden="false" customHeight="false" outlineLevel="0" collapsed="false">
      <c r="A1165" s="0" t="e">
        <f aca="false">INDEX(BucketTable,MATCH(B1165,SumMonths,0),1)</f>
        <v>#N/A</v>
      </c>
    </row>
    <row r="1166" customFormat="false" ht="12.75" hidden="false" customHeight="false" outlineLevel="0" collapsed="false">
      <c r="A1166" s="0" t="e">
        <f aca="false">INDEX(BucketTable,MATCH(B1166,SumMonths,0),1)</f>
        <v>#N/A</v>
      </c>
    </row>
    <row r="1167" customFormat="false" ht="12.75" hidden="false" customHeight="false" outlineLevel="0" collapsed="false">
      <c r="A1167" s="0" t="e">
        <f aca="false">INDEX(BucketTable,MATCH(B1167,SumMonths,0),1)</f>
        <v>#N/A</v>
      </c>
    </row>
    <row r="1168" customFormat="false" ht="12.75" hidden="false" customHeight="false" outlineLevel="0" collapsed="false">
      <c r="A1168" s="0" t="e">
        <f aca="false">INDEX(BucketTable,MATCH(B1168,SumMonths,0),1)</f>
        <v>#N/A</v>
      </c>
    </row>
    <row r="1169" customFormat="false" ht="12.75" hidden="false" customHeight="false" outlineLevel="0" collapsed="false">
      <c r="A1169" s="0" t="e">
        <f aca="false">INDEX(BucketTable,MATCH(B1169,SumMonths,0),1)</f>
        <v>#N/A</v>
      </c>
    </row>
    <row r="1170" customFormat="false" ht="12.75" hidden="false" customHeight="false" outlineLevel="0" collapsed="false">
      <c r="A1170" s="0" t="e">
        <f aca="false">INDEX(BucketTable,MATCH(B1170,SumMonths,0),1)</f>
        <v>#N/A</v>
      </c>
    </row>
    <row r="1171" customFormat="false" ht="12.75" hidden="false" customHeight="false" outlineLevel="0" collapsed="false">
      <c r="A1171" s="0" t="e">
        <f aca="false">INDEX(BucketTable,MATCH(B1171,SumMonths,0),1)</f>
        <v>#N/A</v>
      </c>
    </row>
    <row r="1172" customFormat="false" ht="12.75" hidden="false" customHeight="false" outlineLevel="0" collapsed="false">
      <c r="A1172" s="0" t="e">
        <f aca="false">INDEX(BucketTable,MATCH(B1172,SumMonths,0),1)</f>
        <v>#N/A</v>
      </c>
    </row>
    <row r="1173" customFormat="false" ht="12.75" hidden="false" customHeight="false" outlineLevel="0" collapsed="false">
      <c r="A1173" s="0" t="e">
        <f aca="false">INDEX(BucketTable,MATCH(B1173,SumMonths,0),1)</f>
        <v>#N/A</v>
      </c>
    </row>
    <row r="1174" customFormat="false" ht="12.75" hidden="false" customHeight="false" outlineLevel="0" collapsed="false">
      <c r="A1174" s="0" t="e">
        <f aca="false">INDEX(BucketTable,MATCH(B1174,SumMonths,0),1)</f>
        <v>#N/A</v>
      </c>
    </row>
    <row r="1175" customFormat="false" ht="12.75" hidden="false" customHeight="false" outlineLevel="0" collapsed="false">
      <c r="A1175" s="0" t="e">
        <f aca="false">INDEX(BucketTable,MATCH(B1175,SumMonths,0),1)</f>
        <v>#N/A</v>
      </c>
    </row>
    <row r="1176" customFormat="false" ht="12.75" hidden="false" customHeight="false" outlineLevel="0" collapsed="false">
      <c r="A1176" s="0" t="e">
        <f aca="false">INDEX(BucketTable,MATCH(B1176,SumMonths,0),1)</f>
        <v>#N/A</v>
      </c>
    </row>
    <row r="1177" customFormat="false" ht="12.75" hidden="false" customHeight="false" outlineLevel="0" collapsed="false">
      <c r="A1177" s="0" t="e">
        <f aca="false">INDEX(BucketTable,MATCH(B1177,SumMonths,0),1)</f>
        <v>#N/A</v>
      </c>
    </row>
    <row r="1178" customFormat="false" ht="12.75" hidden="false" customHeight="false" outlineLevel="0" collapsed="false">
      <c r="A1178" s="0" t="e">
        <f aca="false">INDEX(BucketTable,MATCH(B1178,SumMonths,0),1)</f>
        <v>#N/A</v>
      </c>
    </row>
    <row r="1179" customFormat="false" ht="12.75" hidden="false" customHeight="false" outlineLevel="0" collapsed="false">
      <c r="A1179" s="0" t="e">
        <f aca="false">INDEX(BucketTable,MATCH(B1179,SumMonths,0),1)</f>
        <v>#N/A</v>
      </c>
    </row>
    <row r="1180" customFormat="false" ht="12.75" hidden="false" customHeight="false" outlineLevel="0" collapsed="false">
      <c r="A1180" s="0" t="e">
        <f aca="false">INDEX(BucketTable,MATCH(B1180,SumMonths,0),1)</f>
        <v>#N/A</v>
      </c>
    </row>
    <row r="1181" customFormat="false" ht="12.75" hidden="false" customHeight="false" outlineLevel="0" collapsed="false">
      <c r="A1181" s="0" t="e">
        <f aca="false">INDEX(BucketTable,MATCH(B1181,SumMonths,0),1)</f>
        <v>#N/A</v>
      </c>
    </row>
    <row r="1182" customFormat="false" ht="12.75" hidden="false" customHeight="false" outlineLevel="0" collapsed="false">
      <c r="A1182" s="0" t="e">
        <f aca="false">INDEX(BucketTable,MATCH(B1182,SumMonths,0),1)</f>
        <v>#N/A</v>
      </c>
    </row>
    <row r="1183" customFormat="false" ht="12.75" hidden="false" customHeight="false" outlineLevel="0" collapsed="false">
      <c r="A1183" s="0" t="e">
        <f aca="false">INDEX(BucketTable,MATCH(B1183,SumMonths,0),1)</f>
        <v>#N/A</v>
      </c>
    </row>
    <row r="1184" customFormat="false" ht="12.75" hidden="false" customHeight="false" outlineLevel="0" collapsed="false">
      <c r="A1184" s="0" t="e">
        <f aca="false">INDEX(BucketTable,MATCH(B1184,SumMonths,0),1)</f>
        <v>#N/A</v>
      </c>
    </row>
    <row r="1185" customFormat="false" ht="12.75" hidden="false" customHeight="false" outlineLevel="0" collapsed="false">
      <c r="A1185" s="0" t="e">
        <f aca="false">INDEX(BucketTable,MATCH(B1185,SumMonths,0),1)</f>
        <v>#N/A</v>
      </c>
    </row>
    <row r="1186" customFormat="false" ht="12.75" hidden="false" customHeight="false" outlineLevel="0" collapsed="false">
      <c r="A1186" s="0" t="e">
        <f aca="false">INDEX(BucketTable,MATCH(B1186,SumMonths,0),1)</f>
        <v>#N/A</v>
      </c>
    </row>
    <row r="1187" customFormat="false" ht="12.75" hidden="false" customHeight="false" outlineLevel="0" collapsed="false">
      <c r="A1187" s="0" t="e">
        <f aca="false">INDEX(BucketTable,MATCH(B1187,SumMonths,0),1)</f>
        <v>#N/A</v>
      </c>
    </row>
    <row r="1188" customFormat="false" ht="12.75" hidden="false" customHeight="false" outlineLevel="0" collapsed="false">
      <c r="A1188" s="0" t="e">
        <f aca="false">INDEX(BucketTable,MATCH(B1188,SumMonths,0),1)</f>
        <v>#N/A</v>
      </c>
    </row>
    <row r="1189" customFormat="false" ht="12.75" hidden="false" customHeight="false" outlineLevel="0" collapsed="false">
      <c r="A1189" s="0" t="e">
        <f aca="false">INDEX(BucketTable,MATCH(B1189,SumMonths,0),1)</f>
        <v>#N/A</v>
      </c>
    </row>
    <row r="1190" customFormat="false" ht="12.75" hidden="false" customHeight="false" outlineLevel="0" collapsed="false">
      <c r="A1190" s="0" t="e">
        <f aca="false">INDEX(BucketTable,MATCH(B1190,SumMonths,0),1)</f>
        <v>#N/A</v>
      </c>
    </row>
    <row r="1191" customFormat="false" ht="12.75" hidden="false" customHeight="false" outlineLevel="0" collapsed="false">
      <c r="A1191" s="0" t="e">
        <f aca="false">INDEX(BucketTable,MATCH(B1191,SumMonths,0),1)</f>
        <v>#N/A</v>
      </c>
    </row>
    <row r="1192" customFormat="false" ht="12.75" hidden="false" customHeight="false" outlineLevel="0" collapsed="false">
      <c r="A1192" s="0" t="e">
        <f aca="false">INDEX(BucketTable,MATCH(B1192,SumMonths,0),1)</f>
        <v>#N/A</v>
      </c>
    </row>
    <row r="1193" customFormat="false" ht="12.75" hidden="false" customHeight="false" outlineLevel="0" collapsed="false">
      <c r="A1193" s="0" t="e">
        <f aca="false">INDEX(BucketTable,MATCH(B1193,SumMonths,0),1)</f>
        <v>#N/A</v>
      </c>
    </row>
    <row r="1194" customFormat="false" ht="12.75" hidden="false" customHeight="false" outlineLevel="0" collapsed="false">
      <c r="A1194" s="0" t="e">
        <f aca="false">INDEX(BucketTable,MATCH(B1194,SumMonths,0),1)</f>
        <v>#N/A</v>
      </c>
    </row>
    <row r="1195" customFormat="false" ht="12.75" hidden="false" customHeight="false" outlineLevel="0" collapsed="false">
      <c r="A1195" s="0" t="e">
        <f aca="false">INDEX(BucketTable,MATCH(B1195,SumMonths,0),1)</f>
        <v>#N/A</v>
      </c>
    </row>
    <row r="1196" customFormat="false" ht="12.75" hidden="false" customHeight="false" outlineLevel="0" collapsed="false">
      <c r="A1196" s="0" t="e">
        <f aca="false">INDEX(BucketTable,MATCH(B1196,SumMonths,0),1)</f>
        <v>#N/A</v>
      </c>
    </row>
    <row r="1197" customFormat="false" ht="12.75" hidden="false" customHeight="false" outlineLevel="0" collapsed="false">
      <c r="A1197" s="0" t="e">
        <f aca="false">INDEX(BucketTable,MATCH(B1197,SumMonths,0),1)</f>
        <v>#N/A</v>
      </c>
    </row>
    <row r="1198" customFormat="false" ht="12.75" hidden="false" customHeight="false" outlineLevel="0" collapsed="false">
      <c r="A1198" s="0" t="e">
        <f aca="false">INDEX(BucketTable,MATCH(B1198,SumMonths,0),1)</f>
        <v>#N/A</v>
      </c>
    </row>
    <row r="1199" customFormat="false" ht="12.75" hidden="false" customHeight="false" outlineLevel="0" collapsed="false">
      <c r="A1199" s="0" t="e">
        <f aca="false">INDEX(BucketTable,MATCH(B1199,SumMonths,0),1)</f>
        <v>#N/A</v>
      </c>
    </row>
    <row r="1200" customFormat="false" ht="12.75" hidden="false" customHeight="false" outlineLevel="0" collapsed="false">
      <c r="A1200" s="0" t="e">
        <f aca="false">INDEX(BucketTable,MATCH(B1200,SumMonths,0),1)</f>
        <v>#N/A</v>
      </c>
    </row>
    <row r="1201" customFormat="false" ht="12.75" hidden="false" customHeight="false" outlineLevel="0" collapsed="false">
      <c r="A1201" s="0" t="e">
        <f aca="false">INDEX(BucketTable,MATCH(B1201,SumMonths,0),1)</f>
        <v>#N/A</v>
      </c>
    </row>
    <row r="1202" customFormat="false" ht="12.75" hidden="false" customHeight="false" outlineLevel="0" collapsed="false">
      <c r="A1202" s="0" t="e">
        <f aca="false">INDEX(BucketTable,MATCH(B1202,SumMonths,0),1)</f>
        <v>#N/A</v>
      </c>
    </row>
    <row r="1203" customFormat="false" ht="12.75" hidden="false" customHeight="false" outlineLevel="0" collapsed="false">
      <c r="A1203" s="0" t="e">
        <f aca="false">INDEX(BucketTable,MATCH(B1203,SumMonths,0),1)</f>
        <v>#N/A</v>
      </c>
    </row>
    <row r="1204" customFormat="false" ht="12.75" hidden="false" customHeight="false" outlineLevel="0" collapsed="false">
      <c r="A1204" s="0" t="e">
        <f aca="false">INDEX(BucketTable,MATCH(B1204,SumMonths,0),1)</f>
        <v>#N/A</v>
      </c>
    </row>
    <row r="1205" customFormat="false" ht="12.75" hidden="false" customHeight="false" outlineLevel="0" collapsed="false">
      <c r="A1205" s="0" t="e">
        <f aca="false">INDEX(BucketTable,MATCH(B1205,SumMonths,0),1)</f>
        <v>#N/A</v>
      </c>
    </row>
    <row r="1206" customFormat="false" ht="12.75" hidden="false" customHeight="false" outlineLevel="0" collapsed="false">
      <c r="A1206" s="0" t="e">
        <f aca="false">INDEX(BucketTable,MATCH(B1206,SumMonths,0),1)</f>
        <v>#N/A</v>
      </c>
    </row>
    <row r="1207" customFormat="false" ht="12.75" hidden="false" customHeight="false" outlineLevel="0" collapsed="false">
      <c r="A1207" s="0" t="e">
        <f aca="false">INDEX(BucketTable,MATCH(B1207,SumMonths,0),1)</f>
        <v>#N/A</v>
      </c>
    </row>
    <row r="1208" customFormat="false" ht="12.75" hidden="false" customHeight="false" outlineLevel="0" collapsed="false">
      <c r="A1208" s="0" t="e">
        <f aca="false">INDEX(BucketTable,MATCH(B1208,SumMonths,0),1)</f>
        <v>#N/A</v>
      </c>
    </row>
    <row r="1209" customFormat="false" ht="12.75" hidden="false" customHeight="false" outlineLevel="0" collapsed="false">
      <c r="A1209" s="0" t="e">
        <f aca="false">INDEX(BucketTable,MATCH(B1209,SumMonths,0),1)</f>
        <v>#N/A</v>
      </c>
    </row>
    <row r="1210" customFormat="false" ht="12.75" hidden="false" customHeight="false" outlineLevel="0" collapsed="false">
      <c r="A1210" s="0" t="e">
        <f aca="false">INDEX(BucketTable,MATCH(B1210,SumMonths,0),1)</f>
        <v>#N/A</v>
      </c>
    </row>
    <row r="1211" customFormat="false" ht="12.75" hidden="false" customHeight="false" outlineLevel="0" collapsed="false">
      <c r="A1211" s="0" t="e">
        <f aca="false">INDEX(BucketTable,MATCH(B1211,SumMonths,0),1)</f>
        <v>#N/A</v>
      </c>
    </row>
    <row r="1212" customFormat="false" ht="12.75" hidden="false" customHeight="false" outlineLevel="0" collapsed="false">
      <c r="A1212" s="0" t="e">
        <f aca="false">INDEX(BucketTable,MATCH(B1212,SumMonths,0),1)</f>
        <v>#N/A</v>
      </c>
    </row>
    <row r="1213" customFormat="false" ht="12.75" hidden="false" customHeight="false" outlineLevel="0" collapsed="false">
      <c r="A1213" s="0" t="e">
        <f aca="false">INDEX(BucketTable,MATCH(B1213,SumMonths,0),1)</f>
        <v>#N/A</v>
      </c>
    </row>
    <row r="1214" customFormat="false" ht="12.75" hidden="false" customHeight="false" outlineLevel="0" collapsed="false">
      <c r="A1214" s="0" t="e">
        <f aca="false">INDEX(BucketTable,MATCH(B1214,SumMonths,0),1)</f>
        <v>#N/A</v>
      </c>
    </row>
    <row r="1215" customFormat="false" ht="12.75" hidden="false" customHeight="false" outlineLevel="0" collapsed="false">
      <c r="A1215" s="0" t="e">
        <f aca="false">INDEX(BucketTable,MATCH(B1215,SumMonths,0),1)</f>
        <v>#N/A</v>
      </c>
    </row>
    <row r="1216" customFormat="false" ht="12.75" hidden="false" customHeight="false" outlineLevel="0" collapsed="false">
      <c r="A1216" s="0" t="e">
        <f aca="false">INDEX(BucketTable,MATCH(B1216,SumMonths,0),1)</f>
        <v>#N/A</v>
      </c>
    </row>
    <row r="1217" customFormat="false" ht="12.75" hidden="false" customHeight="false" outlineLevel="0" collapsed="false">
      <c r="A1217" s="0" t="e">
        <f aca="false">INDEX(BucketTable,MATCH(B1217,SumMonths,0),1)</f>
        <v>#N/A</v>
      </c>
    </row>
    <row r="1218" customFormat="false" ht="12.75" hidden="false" customHeight="false" outlineLevel="0" collapsed="false">
      <c r="A1218" s="0" t="e">
        <f aca="false">INDEX(BucketTable,MATCH(B1218,SumMonths,0),1)</f>
        <v>#N/A</v>
      </c>
    </row>
    <row r="1219" customFormat="false" ht="12.75" hidden="false" customHeight="false" outlineLevel="0" collapsed="false">
      <c r="A1219" s="0" t="e">
        <f aca="false">INDEX(BucketTable,MATCH(B1219,SumMonths,0),1)</f>
        <v>#N/A</v>
      </c>
    </row>
    <row r="1220" customFormat="false" ht="12.75" hidden="false" customHeight="false" outlineLevel="0" collapsed="false">
      <c r="A1220" s="0" t="e">
        <f aca="false">INDEX(BucketTable,MATCH(B1220,SumMonths,0),1)</f>
        <v>#N/A</v>
      </c>
    </row>
    <row r="1221" customFormat="false" ht="12.75" hidden="false" customHeight="false" outlineLevel="0" collapsed="false">
      <c r="A1221" s="0" t="e">
        <f aca="false">INDEX(BucketTable,MATCH(B1221,SumMonths,0),1)</f>
        <v>#N/A</v>
      </c>
    </row>
    <row r="1222" customFormat="false" ht="12.75" hidden="false" customHeight="false" outlineLevel="0" collapsed="false">
      <c r="A1222" s="0" t="e">
        <f aca="false">INDEX(BucketTable,MATCH(B1222,SumMonths,0),1)</f>
        <v>#N/A</v>
      </c>
    </row>
    <row r="1223" customFormat="false" ht="12.75" hidden="false" customHeight="false" outlineLevel="0" collapsed="false">
      <c r="A1223" s="0" t="e">
        <f aca="false">INDEX(BucketTable,MATCH(B1223,SumMonths,0),1)</f>
        <v>#N/A</v>
      </c>
    </row>
    <row r="1224" customFormat="false" ht="12.75" hidden="false" customHeight="false" outlineLevel="0" collapsed="false">
      <c r="A1224" s="0" t="e">
        <f aca="false">INDEX(BucketTable,MATCH(B1224,SumMonths,0),1)</f>
        <v>#N/A</v>
      </c>
    </row>
    <row r="1225" customFormat="false" ht="12.75" hidden="false" customHeight="false" outlineLevel="0" collapsed="false">
      <c r="A1225" s="0" t="e">
        <f aca="false">INDEX(BucketTable,MATCH(B1225,SumMonths,0),1)</f>
        <v>#N/A</v>
      </c>
    </row>
    <row r="1226" customFormat="false" ht="12.75" hidden="false" customHeight="false" outlineLevel="0" collapsed="false">
      <c r="A1226" s="0" t="e">
        <f aca="false">INDEX(BucketTable,MATCH(B1226,SumMonths,0),1)</f>
        <v>#N/A</v>
      </c>
    </row>
    <row r="1227" customFormat="false" ht="12.75" hidden="false" customHeight="false" outlineLevel="0" collapsed="false">
      <c r="A1227" s="0" t="e">
        <f aca="false">INDEX(BucketTable,MATCH(B1227,SumMonths,0),1)</f>
        <v>#N/A</v>
      </c>
    </row>
    <row r="1228" customFormat="false" ht="12.75" hidden="false" customHeight="false" outlineLevel="0" collapsed="false">
      <c r="A1228" s="0" t="e">
        <f aca="false">INDEX(BucketTable,MATCH(B1228,SumMonths,0),1)</f>
        <v>#N/A</v>
      </c>
    </row>
    <row r="1229" customFormat="false" ht="12.75" hidden="false" customHeight="false" outlineLevel="0" collapsed="false">
      <c r="A1229" s="0" t="e">
        <f aca="false">INDEX(BucketTable,MATCH(B1229,SumMonths,0),1)</f>
        <v>#N/A</v>
      </c>
    </row>
    <row r="1230" customFormat="false" ht="12.75" hidden="false" customHeight="false" outlineLevel="0" collapsed="false">
      <c r="A1230" s="0" t="e">
        <f aca="false">INDEX(BucketTable,MATCH(B1230,SumMonths,0),1)</f>
        <v>#N/A</v>
      </c>
    </row>
    <row r="1231" customFormat="false" ht="12.75" hidden="false" customHeight="false" outlineLevel="0" collapsed="false">
      <c r="A1231" s="0" t="e">
        <f aca="false">INDEX(BucketTable,MATCH(B1231,SumMonths,0),1)</f>
        <v>#N/A</v>
      </c>
    </row>
    <row r="1232" customFormat="false" ht="12.75" hidden="false" customHeight="false" outlineLevel="0" collapsed="false">
      <c r="A1232" s="0" t="e">
        <f aca="false">INDEX(BucketTable,MATCH(B1232,SumMonths,0),1)</f>
        <v>#N/A</v>
      </c>
    </row>
    <row r="1233" customFormat="false" ht="12.75" hidden="false" customHeight="false" outlineLevel="0" collapsed="false">
      <c r="A1233" s="0" t="e">
        <f aca="false">INDEX(BucketTable,MATCH(B1233,SumMonths,0),1)</f>
        <v>#N/A</v>
      </c>
    </row>
    <row r="1234" customFormat="false" ht="12.75" hidden="false" customHeight="false" outlineLevel="0" collapsed="false">
      <c r="A1234" s="0" t="e">
        <f aca="false">INDEX(BucketTable,MATCH(B1234,SumMonths,0),1)</f>
        <v>#N/A</v>
      </c>
    </row>
    <row r="1235" customFormat="false" ht="12.75" hidden="false" customHeight="false" outlineLevel="0" collapsed="false">
      <c r="A1235" s="0" t="e">
        <f aca="false">INDEX(BucketTable,MATCH(B1235,SumMonths,0),1)</f>
        <v>#N/A</v>
      </c>
    </row>
    <row r="1236" customFormat="false" ht="12.75" hidden="false" customHeight="false" outlineLevel="0" collapsed="false">
      <c r="A1236" s="0" t="e">
        <f aca="false">INDEX(BucketTable,MATCH(B1236,SumMonths,0),1)</f>
        <v>#N/A</v>
      </c>
    </row>
    <row r="1237" customFormat="false" ht="12.75" hidden="false" customHeight="false" outlineLevel="0" collapsed="false">
      <c r="A1237" s="0" t="e">
        <f aca="false">INDEX(BucketTable,MATCH(B1237,SumMonths,0),1)</f>
        <v>#N/A</v>
      </c>
    </row>
    <row r="1238" customFormat="false" ht="12.75" hidden="false" customHeight="false" outlineLevel="0" collapsed="false">
      <c r="A1238" s="0" t="e">
        <f aca="false">INDEX(BucketTable,MATCH(B1238,SumMonths,0),1)</f>
        <v>#N/A</v>
      </c>
    </row>
    <row r="1239" customFormat="false" ht="12.75" hidden="false" customHeight="false" outlineLevel="0" collapsed="false">
      <c r="A1239" s="0" t="e">
        <f aca="false">INDEX(BucketTable,MATCH(B1239,SumMonths,0),1)</f>
        <v>#N/A</v>
      </c>
    </row>
    <row r="1240" customFormat="false" ht="12.75" hidden="false" customHeight="false" outlineLevel="0" collapsed="false">
      <c r="A1240" s="0" t="e">
        <f aca="false">INDEX(BucketTable,MATCH(B1240,SumMonths,0),1)</f>
        <v>#N/A</v>
      </c>
    </row>
    <row r="1241" customFormat="false" ht="12.75" hidden="false" customHeight="false" outlineLevel="0" collapsed="false">
      <c r="A1241" s="0" t="e">
        <f aca="false">INDEX(BucketTable,MATCH(B1241,SumMonths,0),1)</f>
        <v>#N/A</v>
      </c>
    </row>
    <row r="1242" customFormat="false" ht="12.75" hidden="false" customHeight="false" outlineLevel="0" collapsed="false">
      <c r="A1242" s="0" t="e">
        <f aca="false">INDEX(BucketTable,MATCH(B1242,SumMonths,0),1)</f>
        <v>#N/A</v>
      </c>
    </row>
    <row r="1243" customFormat="false" ht="12.75" hidden="false" customHeight="false" outlineLevel="0" collapsed="false">
      <c r="A1243" s="0" t="e">
        <f aca="false">INDEX(BucketTable,MATCH(B1243,SumMonths,0),1)</f>
        <v>#N/A</v>
      </c>
    </row>
    <row r="1244" customFormat="false" ht="12.75" hidden="false" customHeight="false" outlineLevel="0" collapsed="false">
      <c r="A1244" s="0" t="e">
        <f aca="false">INDEX(BucketTable,MATCH(B1244,SumMonths,0),1)</f>
        <v>#N/A</v>
      </c>
    </row>
    <row r="1245" customFormat="false" ht="12.75" hidden="false" customHeight="false" outlineLevel="0" collapsed="false">
      <c r="A1245" s="0" t="e">
        <f aca="false">INDEX(BucketTable,MATCH(B1245,SumMonths,0),1)</f>
        <v>#N/A</v>
      </c>
    </row>
    <row r="1246" customFormat="false" ht="12.75" hidden="false" customHeight="false" outlineLevel="0" collapsed="false">
      <c r="A1246" s="0" t="e">
        <f aca="false">INDEX(BucketTable,MATCH(B1246,SumMonths,0),1)</f>
        <v>#N/A</v>
      </c>
    </row>
    <row r="1247" customFormat="false" ht="12.75" hidden="false" customHeight="false" outlineLevel="0" collapsed="false">
      <c r="A1247" s="0" t="e">
        <f aca="false">INDEX(BucketTable,MATCH(B1247,SumMonths,0),1)</f>
        <v>#N/A</v>
      </c>
    </row>
    <row r="1248" customFormat="false" ht="12.75" hidden="false" customHeight="false" outlineLevel="0" collapsed="false">
      <c r="A1248" s="0" t="e">
        <f aca="false">INDEX(BucketTable,MATCH(B1248,SumMonths,0),1)</f>
        <v>#N/A</v>
      </c>
    </row>
    <row r="1249" customFormat="false" ht="12.75" hidden="false" customHeight="false" outlineLevel="0" collapsed="false">
      <c r="A1249" s="0" t="e">
        <f aca="false">INDEX(BucketTable,MATCH(B1249,SumMonths,0),1)</f>
        <v>#N/A</v>
      </c>
    </row>
    <row r="1250" customFormat="false" ht="12.75" hidden="false" customHeight="false" outlineLevel="0" collapsed="false">
      <c r="A1250" s="0" t="e">
        <f aca="false">INDEX(BucketTable,MATCH(B1250,SumMonths,0),1)</f>
        <v>#N/A</v>
      </c>
    </row>
    <row r="1251" customFormat="false" ht="12.75" hidden="false" customHeight="false" outlineLevel="0" collapsed="false">
      <c r="A1251" s="0" t="e">
        <f aca="false">INDEX(BucketTable,MATCH(B1251,SumMonths,0),1)</f>
        <v>#N/A</v>
      </c>
    </row>
    <row r="1252" customFormat="false" ht="12.75" hidden="false" customHeight="false" outlineLevel="0" collapsed="false">
      <c r="A1252" s="0" t="e">
        <f aca="false">INDEX(BucketTable,MATCH(B1252,SumMonths,0),1)</f>
        <v>#N/A</v>
      </c>
    </row>
    <row r="1253" customFormat="false" ht="12.75" hidden="false" customHeight="false" outlineLevel="0" collapsed="false">
      <c r="A1253" s="0" t="e">
        <f aca="false">INDEX(BucketTable,MATCH(B1253,SumMonths,0),1)</f>
        <v>#N/A</v>
      </c>
    </row>
    <row r="1254" customFormat="false" ht="12.75" hidden="false" customHeight="false" outlineLevel="0" collapsed="false">
      <c r="A1254" s="0" t="e">
        <f aca="false">INDEX(BucketTable,MATCH(B1254,SumMonths,0),1)</f>
        <v>#N/A</v>
      </c>
    </row>
    <row r="1255" customFormat="false" ht="12.75" hidden="false" customHeight="false" outlineLevel="0" collapsed="false">
      <c r="A1255" s="0" t="e">
        <f aca="false">INDEX(BucketTable,MATCH(B1255,SumMonths,0),1)</f>
        <v>#N/A</v>
      </c>
    </row>
    <row r="1256" customFormat="false" ht="12.75" hidden="false" customHeight="false" outlineLevel="0" collapsed="false">
      <c r="A1256" s="0" t="e">
        <f aca="false">INDEX(BucketTable,MATCH(B1256,SumMonths,0),1)</f>
        <v>#N/A</v>
      </c>
    </row>
    <row r="1257" customFormat="false" ht="12.75" hidden="false" customHeight="false" outlineLevel="0" collapsed="false">
      <c r="A1257" s="0" t="e">
        <f aca="false">INDEX(BucketTable,MATCH(B1257,SumMonths,0),1)</f>
        <v>#N/A</v>
      </c>
    </row>
    <row r="1258" customFormat="false" ht="12.75" hidden="false" customHeight="false" outlineLevel="0" collapsed="false">
      <c r="A1258" s="0" t="e">
        <f aca="false">INDEX(BucketTable,MATCH(B1258,SumMonths,0),1)</f>
        <v>#N/A</v>
      </c>
    </row>
    <row r="1259" customFormat="false" ht="12.75" hidden="false" customHeight="false" outlineLevel="0" collapsed="false">
      <c r="A1259" s="0" t="e">
        <f aca="false">INDEX(BucketTable,MATCH(B1259,SumMonths,0),1)</f>
        <v>#N/A</v>
      </c>
    </row>
    <row r="1260" customFormat="false" ht="12.75" hidden="false" customHeight="false" outlineLevel="0" collapsed="false">
      <c r="A1260" s="0" t="e">
        <f aca="false">INDEX(BucketTable,MATCH(B1260,SumMonths,0),1)</f>
        <v>#N/A</v>
      </c>
    </row>
    <row r="1261" customFormat="false" ht="12.75" hidden="false" customHeight="false" outlineLevel="0" collapsed="false">
      <c r="A1261" s="0" t="e">
        <f aca="false">INDEX(BucketTable,MATCH(B1261,SumMonths,0),1)</f>
        <v>#N/A</v>
      </c>
    </row>
    <row r="1262" customFormat="false" ht="12.75" hidden="false" customHeight="false" outlineLevel="0" collapsed="false">
      <c r="A1262" s="0" t="e">
        <f aca="false">INDEX(BucketTable,MATCH(B1262,SumMonths,0),1)</f>
        <v>#N/A</v>
      </c>
    </row>
    <row r="1263" customFormat="false" ht="12.75" hidden="false" customHeight="false" outlineLevel="0" collapsed="false">
      <c r="A1263" s="0" t="e">
        <f aca="false">INDEX(BucketTable,MATCH(B1263,SumMonths,0),1)</f>
        <v>#N/A</v>
      </c>
    </row>
    <row r="1264" customFormat="false" ht="12.75" hidden="false" customHeight="false" outlineLevel="0" collapsed="false">
      <c r="A1264" s="0" t="e">
        <f aca="false">INDEX(BucketTable,MATCH(B1264,SumMonths,0),1)</f>
        <v>#N/A</v>
      </c>
    </row>
    <row r="1265" customFormat="false" ht="12.75" hidden="false" customHeight="false" outlineLevel="0" collapsed="false">
      <c r="A1265" s="0" t="e">
        <f aca="false">INDEX(BucketTable,MATCH(B1265,SumMonths,0),1)</f>
        <v>#N/A</v>
      </c>
    </row>
    <row r="1266" customFormat="false" ht="12.75" hidden="false" customHeight="false" outlineLevel="0" collapsed="false">
      <c r="A1266" s="0" t="e">
        <f aca="false">INDEX(BucketTable,MATCH(B1266,SumMonths,0),1)</f>
        <v>#N/A</v>
      </c>
    </row>
    <row r="1267" customFormat="false" ht="12.75" hidden="false" customHeight="false" outlineLevel="0" collapsed="false">
      <c r="A1267" s="0" t="e">
        <f aca="false">INDEX(BucketTable,MATCH(B1267,SumMonths,0),1)</f>
        <v>#N/A</v>
      </c>
    </row>
    <row r="1268" customFormat="false" ht="12.75" hidden="false" customHeight="false" outlineLevel="0" collapsed="false">
      <c r="A1268" s="0" t="e">
        <f aca="false">INDEX(BucketTable,MATCH(B1268,SumMonths,0),1)</f>
        <v>#N/A</v>
      </c>
    </row>
    <row r="1269" customFormat="false" ht="12.75" hidden="false" customHeight="false" outlineLevel="0" collapsed="false">
      <c r="A1269" s="0" t="e">
        <f aca="false">INDEX(BucketTable,MATCH(B1269,SumMonths,0),1)</f>
        <v>#N/A</v>
      </c>
    </row>
    <row r="1270" customFormat="false" ht="12.75" hidden="false" customHeight="false" outlineLevel="0" collapsed="false">
      <c r="A1270" s="0" t="e">
        <f aca="false">INDEX(BucketTable,MATCH(B1270,SumMonths,0),1)</f>
        <v>#N/A</v>
      </c>
    </row>
    <row r="1271" customFormat="false" ht="12.75" hidden="false" customHeight="false" outlineLevel="0" collapsed="false">
      <c r="A1271" s="0" t="e">
        <f aca="false">INDEX(BucketTable,MATCH(B1271,SumMonths,0),1)</f>
        <v>#N/A</v>
      </c>
    </row>
    <row r="1272" customFormat="false" ht="12.75" hidden="false" customHeight="false" outlineLevel="0" collapsed="false">
      <c r="A1272" s="0" t="e">
        <f aca="false">INDEX(BucketTable,MATCH(B1272,SumMonths,0),1)</f>
        <v>#N/A</v>
      </c>
    </row>
    <row r="1273" customFormat="false" ht="12.75" hidden="false" customHeight="false" outlineLevel="0" collapsed="false">
      <c r="A1273" s="0" t="e">
        <f aca="false">INDEX(BucketTable,MATCH(B1273,SumMonths,0),1)</f>
        <v>#N/A</v>
      </c>
    </row>
    <row r="1274" customFormat="false" ht="12.75" hidden="false" customHeight="false" outlineLevel="0" collapsed="false">
      <c r="A1274" s="0" t="e">
        <f aca="false">INDEX(BucketTable,MATCH(B1274,SumMonths,0),1)</f>
        <v>#N/A</v>
      </c>
    </row>
    <row r="1275" customFormat="false" ht="12.75" hidden="false" customHeight="false" outlineLevel="0" collapsed="false">
      <c r="A1275" s="0" t="e">
        <f aca="false">INDEX(BucketTable,MATCH(B1275,SumMonths,0),1)</f>
        <v>#N/A</v>
      </c>
    </row>
    <row r="1276" customFormat="false" ht="12.75" hidden="false" customHeight="false" outlineLevel="0" collapsed="false">
      <c r="A1276" s="0" t="e">
        <f aca="false">INDEX(BucketTable,MATCH(B1276,SumMonths,0),1)</f>
        <v>#N/A</v>
      </c>
    </row>
    <row r="1277" customFormat="false" ht="12.75" hidden="false" customHeight="false" outlineLevel="0" collapsed="false">
      <c r="A1277" s="0" t="e">
        <f aca="false">INDEX(BucketTable,MATCH(B1277,SumMonths,0),1)</f>
        <v>#N/A</v>
      </c>
    </row>
    <row r="1278" customFormat="false" ht="12.75" hidden="false" customHeight="false" outlineLevel="0" collapsed="false">
      <c r="A1278" s="0" t="e">
        <f aca="false">INDEX(BucketTable,MATCH(B1278,SumMonths,0),1)</f>
        <v>#N/A</v>
      </c>
    </row>
    <row r="1279" customFormat="false" ht="12.75" hidden="false" customHeight="false" outlineLevel="0" collapsed="false">
      <c r="A1279" s="0" t="e">
        <f aca="false">INDEX(BucketTable,MATCH(B1279,SumMonths,0),1)</f>
        <v>#N/A</v>
      </c>
    </row>
    <row r="1280" customFormat="false" ht="12.75" hidden="false" customHeight="false" outlineLevel="0" collapsed="false">
      <c r="A1280" s="0" t="e">
        <f aca="false">INDEX(BucketTable,MATCH(B1280,SumMonths,0),1)</f>
        <v>#N/A</v>
      </c>
    </row>
    <row r="1281" customFormat="false" ht="12.75" hidden="false" customHeight="false" outlineLevel="0" collapsed="false">
      <c r="A1281" s="0" t="e">
        <f aca="false">INDEX(BucketTable,MATCH(B1281,SumMonths,0),1)</f>
        <v>#N/A</v>
      </c>
    </row>
    <row r="1282" customFormat="false" ht="12.75" hidden="false" customHeight="false" outlineLevel="0" collapsed="false">
      <c r="A1282" s="0" t="e">
        <f aca="false">INDEX(BucketTable,MATCH(B1282,SumMonths,0),1)</f>
        <v>#N/A</v>
      </c>
    </row>
    <row r="1283" customFormat="false" ht="12.75" hidden="false" customHeight="false" outlineLevel="0" collapsed="false">
      <c r="A1283" s="0" t="e">
        <f aca="false">INDEX(BucketTable,MATCH(B1283,SumMonths,0),1)</f>
        <v>#N/A</v>
      </c>
    </row>
    <row r="1284" customFormat="false" ht="12.75" hidden="false" customHeight="false" outlineLevel="0" collapsed="false">
      <c r="A1284" s="0" t="e">
        <f aca="false">INDEX(BucketTable,MATCH(B1284,SumMonths,0),1)</f>
        <v>#N/A</v>
      </c>
    </row>
    <row r="1285" customFormat="false" ht="12.75" hidden="false" customHeight="false" outlineLevel="0" collapsed="false">
      <c r="A1285" s="0" t="e">
        <f aca="false">INDEX(BucketTable,MATCH(B1285,SumMonths,0),1)</f>
        <v>#N/A</v>
      </c>
    </row>
    <row r="1286" customFormat="false" ht="12.75" hidden="false" customHeight="false" outlineLevel="0" collapsed="false">
      <c r="A1286" s="0" t="e">
        <f aca="false">INDEX(BucketTable,MATCH(B1286,SumMonths,0),1)</f>
        <v>#N/A</v>
      </c>
    </row>
    <row r="1287" customFormat="false" ht="12.75" hidden="false" customHeight="false" outlineLevel="0" collapsed="false">
      <c r="A1287" s="0" t="e">
        <f aca="false">INDEX(BucketTable,MATCH(B1287,SumMonths,0),1)</f>
        <v>#N/A</v>
      </c>
    </row>
    <row r="1288" customFormat="false" ht="12.75" hidden="false" customHeight="false" outlineLevel="0" collapsed="false">
      <c r="A1288" s="0" t="e">
        <f aca="false">INDEX(BucketTable,MATCH(B1288,SumMonths,0),1)</f>
        <v>#N/A</v>
      </c>
    </row>
    <row r="1289" customFormat="false" ht="12.75" hidden="false" customHeight="false" outlineLevel="0" collapsed="false">
      <c r="A1289" s="0" t="e">
        <f aca="false">INDEX(BucketTable,MATCH(B1289,SumMonths,0),1)</f>
        <v>#N/A</v>
      </c>
    </row>
    <row r="1290" customFormat="false" ht="12.75" hidden="false" customHeight="false" outlineLevel="0" collapsed="false">
      <c r="A1290" s="0" t="e">
        <f aca="false">INDEX(BucketTable,MATCH(B1290,SumMonths,0),1)</f>
        <v>#N/A</v>
      </c>
    </row>
    <row r="1291" customFormat="false" ht="12.75" hidden="false" customHeight="false" outlineLevel="0" collapsed="false">
      <c r="A1291" s="0" t="e">
        <f aca="false">INDEX(BucketTable,MATCH(B1291,SumMonths,0),1)</f>
        <v>#N/A</v>
      </c>
    </row>
    <row r="1292" customFormat="false" ht="12.75" hidden="false" customHeight="false" outlineLevel="0" collapsed="false">
      <c r="A1292" s="0" t="e">
        <f aca="false">INDEX(BucketTable,MATCH(B1292,SumMonths,0),1)</f>
        <v>#N/A</v>
      </c>
    </row>
    <row r="1293" customFormat="false" ht="12.75" hidden="false" customHeight="false" outlineLevel="0" collapsed="false">
      <c r="A1293" s="0" t="e">
        <f aca="false">INDEX(BucketTable,MATCH(B1293,SumMonths,0),1)</f>
        <v>#N/A</v>
      </c>
    </row>
    <row r="1294" customFormat="false" ht="12.75" hidden="false" customHeight="false" outlineLevel="0" collapsed="false">
      <c r="A1294" s="0" t="e">
        <f aca="false">INDEX(BucketTable,MATCH(B1294,SumMonths,0),1)</f>
        <v>#N/A</v>
      </c>
    </row>
    <row r="1295" customFormat="false" ht="12.75" hidden="false" customHeight="false" outlineLevel="0" collapsed="false">
      <c r="A1295" s="0" t="e">
        <f aca="false">INDEX(BucketTable,MATCH(B1295,SumMonths,0),1)</f>
        <v>#N/A</v>
      </c>
    </row>
    <row r="1296" customFormat="false" ht="12.75" hidden="false" customHeight="false" outlineLevel="0" collapsed="false">
      <c r="A1296" s="0" t="e">
        <f aca="false">INDEX(BucketTable,MATCH(B1296,SumMonths,0),1)</f>
        <v>#N/A</v>
      </c>
    </row>
    <row r="1297" customFormat="false" ht="12.75" hidden="false" customHeight="false" outlineLevel="0" collapsed="false">
      <c r="A1297" s="0" t="e">
        <f aca="false">INDEX(BucketTable,MATCH(B1297,SumMonths,0),1)</f>
        <v>#N/A</v>
      </c>
    </row>
    <row r="1298" customFormat="false" ht="12.75" hidden="false" customHeight="false" outlineLevel="0" collapsed="false">
      <c r="A1298" s="0" t="e">
        <f aca="false">INDEX(BucketTable,MATCH(B1298,SumMonths,0),1)</f>
        <v>#N/A</v>
      </c>
    </row>
    <row r="1299" customFormat="false" ht="12.75" hidden="false" customHeight="false" outlineLevel="0" collapsed="false">
      <c r="A1299" s="0" t="e">
        <f aca="false">INDEX(BucketTable,MATCH(B1299,SumMonths,0),1)</f>
        <v>#N/A</v>
      </c>
    </row>
    <row r="1300" customFormat="false" ht="12.75" hidden="false" customHeight="false" outlineLevel="0" collapsed="false">
      <c r="A1300" s="0" t="e">
        <f aca="false">INDEX(BucketTable,MATCH(B1300,SumMonths,0),1)</f>
        <v>#N/A</v>
      </c>
    </row>
    <row r="1301" customFormat="false" ht="12.75" hidden="false" customHeight="false" outlineLevel="0" collapsed="false">
      <c r="A1301" s="0" t="e">
        <f aca="false">INDEX(BucketTable,MATCH(B1301,SumMonths,0),1)</f>
        <v>#N/A</v>
      </c>
    </row>
    <row r="1302" customFormat="false" ht="12.75" hidden="false" customHeight="false" outlineLevel="0" collapsed="false">
      <c r="A1302" s="0" t="e">
        <f aca="false">INDEX(BucketTable,MATCH(B1302,SumMonths,0),1)</f>
        <v>#N/A</v>
      </c>
    </row>
    <row r="1303" customFormat="false" ht="12.75" hidden="false" customHeight="false" outlineLevel="0" collapsed="false">
      <c r="A1303" s="0" t="e">
        <f aca="false">INDEX(BucketTable,MATCH(B1303,SumMonths,0),1)</f>
        <v>#N/A</v>
      </c>
    </row>
    <row r="1304" customFormat="false" ht="12.75" hidden="false" customHeight="false" outlineLevel="0" collapsed="false">
      <c r="A1304" s="0" t="e">
        <f aca="false">INDEX(BucketTable,MATCH(B1304,SumMonths,0),1)</f>
        <v>#N/A</v>
      </c>
    </row>
    <row r="1305" customFormat="false" ht="12.75" hidden="false" customHeight="false" outlineLevel="0" collapsed="false">
      <c r="A1305" s="0" t="e">
        <f aca="false">INDEX(BucketTable,MATCH(B1305,SumMonths,0),1)</f>
        <v>#N/A</v>
      </c>
    </row>
    <row r="1306" customFormat="false" ht="12.75" hidden="false" customHeight="false" outlineLevel="0" collapsed="false">
      <c r="A1306" s="0" t="e">
        <f aca="false">INDEX(BucketTable,MATCH(B1306,SumMonths,0),1)</f>
        <v>#N/A</v>
      </c>
    </row>
    <row r="1307" customFormat="false" ht="12.75" hidden="false" customHeight="false" outlineLevel="0" collapsed="false">
      <c r="A1307" s="0" t="e">
        <f aca="false">INDEX(BucketTable,MATCH(B1307,SumMonths,0),1)</f>
        <v>#N/A</v>
      </c>
    </row>
    <row r="1308" customFormat="false" ht="12.75" hidden="false" customHeight="false" outlineLevel="0" collapsed="false">
      <c r="A1308" s="0" t="e">
        <f aca="false">INDEX(BucketTable,MATCH(B1308,SumMonths,0),1)</f>
        <v>#N/A</v>
      </c>
    </row>
    <row r="1309" customFormat="false" ht="12.75" hidden="false" customHeight="false" outlineLevel="0" collapsed="false">
      <c r="A1309" s="0" t="e">
        <f aca="false">INDEX(BucketTable,MATCH(B1309,SumMonths,0),1)</f>
        <v>#N/A</v>
      </c>
    </row>
    <row r="1310" customFormat="false" ht="12.75" hidden="false" customHeight="false" outlineLevel="0" collapsed="false">
      <c r="A1310" s="0" t="e">
        <f aca="false">INDEX(BucketTable,MATCH(B1310,SumMonths,0),1)</f>
        <v>#N/A</v>
      </c>
    </row>
    <row r="1311" customFormat="false" ht="12.75" hidden="false" customHeight="false" outlineLevel="0" collapsed="false">
      <c r="A1311" s="0" t="e">
        <f aca="false">INDEX(BucketTable,MATCH(B1311,SumMonths,0),1)</f>
        <v>#N/A</v>
      </c>
    </row>
    <row r="1312" customFormat="false" ht="12.75" hidden="false" customHeight="false" outlineLevel="0" collapsed="false">
      <c r="A1312" s="0" t="e">
        <f aca="false">INDEX(BucketTable,MATCH(B1312,SumMonths,0),1)</f>
        <v>#N/A</v>
      </c>
    </row>
    <row r="1313" customFormat="false" ht="12.75" hidden="false" customHeight="false" outlineLevel="0" collapsed="false">
      <c r="A1313" s="0" t="e">
        <f aca="false">INDEX(BucketTable,MATCH(B1313,SumMonths,0),1)</f>
        <v>#N/A</v>
      </c>
    </row>
    <row r="1314" customFormat="false" ht="12.75" hidden="false" customHeight="false" outlineLevel="0" collapsed="false">
      <c r="A1314" s="0" t="e">
        <f aca="false">INDEX(BucketTable,MATCH(B1314,SumMonths,0),1)</f>
        <v>#N/A</v>
      </c>
    </row>
    <row r="1315" customFormat="false" ht="12.75" hidden="false" customHeight="false" outlineLevel="0" collapsed="false">
      <c r="A1315" s="0" t="e">
        <f aca="false">INDEX(BucketTable,MATCH(B1315,SumMonths,0),1)</f>
        <v>#N/A</v>
      </c>
    </row>
    <row r="1316" customFormat="false" ht="12.75" hidden="false" customHeight="false" outlineLevel="0" collapsed="false">
      <c r="A1316" s="0" t="e">
        <f aca="false">INDEX(BucketTable,MATCH(B1316,SumMonths,0),1)</f>
        <v>#N/A</v>
      </c>
    </row>
    <row r="1317" customFormat="false" ht="12.75" hidden="false" customHeight="false" outlineLevel="0" collapsed="false">
      <c r="A1317" s="0" t="e">
        <f aca="false">INDEX(BucketTable,MATCH(B1317,SumMonths,0),1)</f>
        <v>#N/A</v>
      </c>
    </row>
    <row r="1318" customFormat="false" ht="12.75" hidden="false" customHeight="false" outlineLevel="0" collapsed="false">
      <c r="A1318" s="0" t="e">
        <f aca="false">INDEX(BucketTable,MATCH(B1318,SumMonths,0),1)</f>
        <v>#N/A</v>
      </c>
    </row>
    <row r="1319" customFormat="false" ht="12.75" hidden="false" customHeight="false" outlineLevel="0" collapsed="false">
      <c r="A1319" s="0" t="e">
        <f aca="false">INDEX(BucketTable,MATCH(B1319,SumMonths,0),1)</f>
        <v>#N/A</v>
      </c>
    </row>
    <row r="1320" customFormat="false" ht="12.75" hidden="false" customHeight="false" outlineLevel="0" collapsed="false">
      <c r="A1320" s="0" t="e">
        <f aca="false">INDEX(BucketTable,MATCH(B1320,SumMonths,0),1)</f>
        <v>#N/A</v>
      </c>
    </row>
    <row r="1321" customFormat="false" ht="12.75" hidden="false" customHeight="false" outlineLevel="0" collapsed="false">
      <c r="A1321" s="0" t="e">
        <f aca="false">INDEX(BucketTable,MATCH(B1321,SumMonths,0),1)</f>
        <v>#N/A</v>
      </c>
    </row>
    <row r="1322" customFormat="false" ht="12.75" hidden="false" customHeight="false" outlineLevel="0" collapsed="false">
      <c r="A1322" s="0" t="e">
        <f aca="false">INDEX(BucketTable,MATCH(B1322,SumMonths,0),1)</f>
        <v>#N/A</v>
      </c>
    </row>
    <row r="1323" customFormat="false" ht="12.75" hidden="false" customHeight="false" outlineLevel="0" collapsed="false">
      <c r="A1323" s="0" t="e">
        <f aca="false">INDEX(BucketTable,MATCH(B1323,SumMonths,0),1)</f>
        <v>#N/A</v>
      </c>
    </row>
    <row r="1324" customFormat="false" ht="12.75" hidden="false" customHeight="false" outlineLevel="0" collapsed="false">
      <c r="A1324" s="0" t="e">
        <f aca="false">INDEX(BucketTable,MATCH(B1324,SumMonths,0),1)</f>
        <v>#N/A</v>
      </c>
    </row>
    <row r="1325" customFormat="false" ht="12.75" hidden="false" customHeight="false" outlineLevel="0" collapsed="false">
      <c r="A1325" s="0" t="e">
        <f aca="false">INDEX(BucketTable,MATCH(B1325,SumMonths,0),1)</f>
        <v>#N/A</v>
      </c>
    </row>
    <row r="1326" customFormat="false" ht="12.75" hidden="false" customHeight="false" outlineLevel="0" collapsed="false">
      <c r="A1326" s="0" t="e">
        <f aca="false">INDEX(BucketTable,MATCH(B1326,SumMonths,0),1)</f>
        <v>#N/A</v>
      </c>
    </row>
    <row r="1327" customFormat="false" ht="12.75" hidden="false" customHeight="false" outlineLevel="0" collapsed="false">
      <c r="A1327" s="0" t="e">
        <f aca="false">INDEX(BucketTable,MATCH(B1327,SumMonths,0),1)</f>
        <v>#N/A</v>
      </c>
    </row>
    <row r="1328" customFormat="false" ht="12.75" hidden="false" customHeight="false" outlineLevel="0" collapsed="false">
      <c r="A1328" s="0" t="e">
        <f aca="false">INDEX(BucketTable,MATCH(B1328,SumMonths,0),1)</f>
        <v>#N/A</v>
      </c>
    </row>
    <row r="1329" customFormat="false" ht="12.75" hidden="false" customHeight="false" outlineLevel="0" collapsed="false">
      <c r="A1329" s="0" t="e">
        <f aca="false">INDEX(BucketTable,MATCH(B1329,SumMonths,0),1)</f>
        <v>#N/A</v>
      </c>
    </row>
    <row r="1330" customFormat="false" ht="12.75" hidden="false" customHeight="false" outlineLevel="0" collapsed="false">
      <c r="A1330" s="0" t="e">
        <f aca="false">INDEX(BucketTable,MATCH(B1330,SumMonths,0),1)</f>
        <v>#N/A</v>
      </c>
    </row>
    <row r="1331" customFormat="false" ht="12.75" hidden="false" customHeight="false" outlineLevel="0" collapsed="false">
      <c r="A1331" s="0" t="e">
        <f aca="false">INDEX(BucketTable,MATCH(B1331,SumMonths,0),1)</f>
        <v>#N/A</v>
      </c>
    </row>
    <row r="1332" customFormat="false" ht="12.75" hidden="false" customHeight="false" outlineLevel="0" collapsed="false">
      <c r="A1332" s="0" t="e">
        <f aca="false">INDEX(BucketTable,MATCH(B1332,SumMonths,0),1)</f>
        <v>#N/A</v>
      </c>
    </row>
    <row r="1333" customFormat="false" ht="12.75" hidden="false" customHeight="false" outlineLevel="0" collapsed="false">
      <c r="A1333" s="0" t="e">
        <f aca="false">INDEX(BucketTable,MATCH(B1333,SumMonths,0),1)</f>
        <v>#N/A</v>
      </c>
    </row>
    <row r="1334" customFormat="false" ht="12.75" hidden="false" customHeight="false" outlineLevel="0" collapsed="false">
      <c r="A1334" s="0" t="e">
        <f aca="false">INDEX(BucketTable,MATCH(B1334,SumMonths,0),1)</f>
        <v>#N/A</v>
      </c>
    </row>
    <row r="1335" customFormat="false" ht="12.75" hidden="false" customHeight="false" outlineLevel="0" collapsed="false">
      <c r="A1335" s="0" t="e">
        <f aca="false">INDEX(BucketTable,MATCH(B1335,SumMonths,0),1)</f>
        <v>#N/A</v>
      </c>
    </row>
    <row r="1336" customFormat="false" ht="12.75" hidden="false" customHeight="false" outlineLevel="0" collapsed="false">
      <c r="A1336" s="0" t="e">
        <f aca="false">INDEX(BucketTable,MATCH(B1336,SumMonths,0),1)</f>
        <v>#N/A</v>
      </c>
    </row>
    <row r="1337" customFormat="false" ht="12.75" hidden="false" customHeight="false" outlineLevel="0" collapsed="false">
      <c r="A1337" s="0" t="e">
        <f aca="false">INDEX(BucketTable,MATCH(B1337,SumMonths,0),1)</f>
        <v>#N/A</v>
      </c>
    </row>
    <row r="1338" customFormat="false" ht="12.75" hidden="false" customHeight="false" outlineLevel="0" collapsed="false">
      <c r="A1338" s="0" t="e">
        <f aca="false">INDEX(BucketTable,MATCH(B1338,SumMonths,0),1)</f>
        <v>#N/A</v>
      </c>
    </row>
    <row r="1339" customFormat="false" ht="12.75" hidden="false" customHeight="false" outlineLevel="0" collapsed="false">
      <c r="A1339" s="0" t="e">
        <f aca="false">INDEX(BucketTable,MATCH(B1339,SumMonths,0),1)</f>
        <v>#N/A</v>
      </c>
    </row>
    <row r="1340" customFormat="false" ht="12.75" hidden="false" customHeight="false" outlineLevel="0" collapsed="false">
      <c r="A1340" s="0" t="e">
        <f aca="false">INDEX(BucketTable,MATCH(B1340,SumMonths,0),1)</f>
        <v>#N/A</v>
      </c>
    </row>
    <row r="1341" customFormat="false" ht="12.75" hidden="false" customHeight="false" outlineLevel="0" collapsed="false">
      <c r="A1341" s="0" t="e">
        <f aca="false">INDEX(BucketTable,MATCH(B1341,SumMonths,0),1)</f>
        <v>#N/A</v>
      </c>
    </row>
    <row r="1342" customFormat="false" ht="12.75" hidden="false" customHeight="false" outlineLevel="0" collapsed="false">
      <c r="A1342" s="0" t="e">
        <f aca="false">INDEX(BucketTable,MATCH(B1342,SumMonths,0),1)</f>
        <v>#N/A</v>
      </c>
    </row>
    <row r="1343" customFormat="false" ht="12.75" hidden="false" customHeight="false" outlineLevel="0" collapsed="false">
      <c r="A1343" s="0" t="e">
        <f aca="false">INDEX(BucketTable,MATCH(B1343,SumMonths,0),1)</f>
        <v>#N/A</v>
      </c>
    </row>
    <row r="1344" customFormat="false" ht="12.75" hidden="false" customHeight="false" outlineLevel="0" collapsed="false">
      <c r="A1344" s="0" t="e">
        <f aca="false">INDEX(BucketTable,MATCH(B1344,SumMonths,0),1)</f>
        <v>#N/A</v>
      </c>
    </row>
    <row r="1345" customFormat="false" ht="12.75" hidden="false" customHeight="false" outlineLevel="0" collapsed="false">
      <c r="A1345" s="0" t="e">
        <f aca="false">INDEX(BucketTable,MATCH(B1345,SumMonths,0),1)</f>
        <v>#N/A</v>
      </c>
    </row>
    <row r="1346" customFormat="false" ht="12.75" hidden="false" customHeight="false" outlineLevel="0" collapsed="false">
      <c r="A1346" s="0" t="e">
        <f aca="false">INDEX(BucketTable,MATCH(B1346,SumMonths,0),1)</f>
        <v>#N/A</v>
      </c>
    </row>
    <row r="1347" customFormat="false" ht="12.75" hidden="false" customHeight="false" outlineLevel="0" collapsed="false">
      <c r="A1347" s="0" t="e">
        <f aca="false">INDEX(BucketTable,MATCH(B1347,SumMonths,0),1)</f>
        <v>#N/A</v>
      </c>
    </row>
    <row r="1348" customFormat="false" ht="12.75" hidden="false" customHeight="false" outlineLevel="0" collapsed="false">
      <c r="A1348" s="0" t="e">
        <f aca="false">INDEX(BucketTable,MATCH(B1348,SumMonths,0),1)</f>
        <v>#N/A</v>
      </c>
    </row>
    <row r="1349" customFormat="false" ht="12.75" hidden="false" customHeight="false" outlineLevel="0" collapsed="false">
      <c r="A1349" s="0" t="e">
        <f aca="false">INDEX(BucketTable,MATCH(B1349,SumMonths,0),1)</f>
        <v>#N/A</v>
      </c>
    </row>
    <row r="1350" customFormat="false" ht="12.75" hidden="false" customHeight="false" outlineLevel="0" collapsed="false">
      <c r="A1350" s="0" t="e">
        <f aca="false">INDEX(BucketTable,MATCH(B1350,SumMonths,0),1)</f>
        <v>#N/A</v>
      </c>
    </row>
    <row r="1351" customFormat="false" ht="12.75" hidden="false" customHeight="false" outlineLevel="0" collapsed="false">
      <c r="A1351" s="0" t="e">
        <f aca="false">INDEX(BucketTable,MATCH(B1351,SumMonths,0),1)</f>
        <v>#N/A</v>
      </c>
    </row>
    <row r="1352" customFormat="false" ht="12.75" hidden="false" customHeight="false" outlineLevel="0" collapsed="false">
      <c r="A1352" s="0" t="e">
        <f aca="false">INDEX(BucketTable,MATCH(B1352,SumMonths,0),1)</f>
        <v>#N/A</v>
      </c>
    </row>
    <row r="1353" customFormat="false" ht="12.75" hidden="false" customHeight="false" outlineLevel="0" collapsed="false">
      <c r="A1353" s="0" t="e">
        <f aca="false">INDEX(BucketTable,MATCH(B1353,SumMonths,0),1)</f>
        <v>#N/A</v>
      </c>
    </row>
    <row r="1354" customFormat="false" ht="12.75" hidden="false" customHeight="false" outlineLevel="0" collapsed="false">
      <c r="A1354" s="0" t="e">
        <f aca="false">INDEX(BucketTable,MATCH(B1354,SumMonths,0),1)</f>
        <v>#N/A</v>
      </c>
    </row>
    <row r="1355" customFormat="false" ht="12.75" hidden="false" customHeight="false" outlineLevel="0" collapsed="false">
      <c r="A1355" s="0" t="e">
        <f aca="false">INDEX(BucketTable,MATCH(B1355,SumMonths,0),1)</f>
        <v>#N/A</v>
      </c>
    </row>
    <row r="1356" customFormat="false" ht="12.75" hidden="false" customHeight="false" outlineLevel="0" collapsed="false">
      <c r="A1356" s="0" t="e">
        <f aca="false">INDEX(BucketTable,MATCH(B1356,SumMonths,0),1)</f>
        <v>#N/A</v>
      </c>
    </row>
    <row r="1357" customFormat="false" ht="12.75" hidden="false" customHeight="false" outlineLevel="0" collapsed="false">
      <c r="A1357" s="0" t="e">
        <f aca="false">INDEX(BucketTable,MATCH(B1357,SumMonths,0),1)</f>
        <v>#N/A</v>
      </c>
    </row>
    <row r="1358" customFormat="false" ht="12.75" hidden="false" customHeight="false" outlineLevel="0" collapsed="false">
      <c r="A1358" s="0" t="e">
        <f aca="false">INDEX(BucketTable,MATCH(B1358,SumMonths,0),1)</f>
        <v>#N/A</v>
      </c>
    </row>
    <row r="1359" customFormat="false" ht="12.75" hidden="false" customHeight="false" outlineLevel="0" collapsed="false">
      <c r="A1359" s="0" t="e">
        <f aca="false">INDEX(BucketTable,MATCH(B1359,SumMonths,0),1)</f>
        <v>#N/A</v>
      </c>
    </row>
    <row r="1360" customFormat="false" ht="12.75" hidden="false" customHeight="false" outlineLevel="0" collapsed="false">
      <c r="A1360" s="0" t="e">
        <f aca="false">INDEX(BucketTable,MATCH(B1360,SumMonths,0),1)</f>
        <v>#N/A</v>
      </c>
    </row>
    <row r="1361" customFormat="false" ht="12.75" hidden="false" customHeight="false" outlineLevel="0" collapsed="false">
      <c r="A1361" s="0" t="e">
        <f aca="false">INDEX(BucketTable,MATCH(B1361,SumMonths,0),1)</f>
        <v>#N/A</v>
      </c>
    </row>
    <row r="1362" customFormat="false" ht="12.75" hidden="false" customHeight="false" outlineLevel="0" collapsed="false">
      <c r="A1362" s="0" t="e">
        <f aca="false">INDEX(BucketTable,MATCH(B1362,SumMonths,0),1)</f>
        <v>#N/A</v>
      </c>
    </row>
    <row r="1363" customFormat="false" ht="12.75" hidden="false" customHeight="false" outlineLevel="0" collapsed="false">
      <c r="A1363" s="0" t="e">
        <f aca="false">INDEX(BucketTable,MATCH(B1363,SumMonths,0),1)</f>
        <v>#N/A</v>
      </c>
    </row>
    <row r="1364" customFormat="false" ht="12.75" hidden="false" customHeight="false" outlineLevel="0" collapsed="false">
      <c r="A1364" s="0" t="e">
        <f aca="false">INDEX(BucketTable,MATCH(B1364,SumMonths,0),1)</f>
        <v>#N/A</v>
      </c>
    </row>
    <row r="1365" customFormat="false" ht="12.75" hidden="false" customHeight="false" outlineLevel="0" collapsed="false">
      <c r="A1365" s="0" t="e">
        <f aca="false">INDEX(BucketTable,MATCH(B1365,SumMonths,0),1)</f>
        <v>#N/A</v>
      </c>
    </row>
    <row r="1366" customFormat="false" ht="12.75" hidden="false" customHeight="false" outlineLevel="0" collapsed="false">
      <c r="A1366" s="0" t="e">
        <f aca="false">INDEX(BucketTable,MATCH(B1366,SumMonths,0),1)</f>
        <v>#N/A</v>
      </c>
    </row>
    <row r="1367" customFormat="false" ht="12.75" hidden="false" customHeight="false" outlineLevel="0" collapsed="false">
      <c r="A1367" s="0" t="e">
        <f aca="false">INDEX(BucketTable,MATCH(B1367,SumMonths,0),1)</f>
        <v>#N/A</v>
      </c>
    </row>
    <row r="1368" customFormat="false" ht="12.75" hidden="false" customHeight="false" outlineLevel="0" collapsed="false">
      <c r="A1368" s="0" t="e">
        <f aca="false">INDEX(BucketTable,MATCH(B1368,SumMonths,0),1)</f>
        <v>#N/A</v>
      </c>
    </row>
    <row r="1369" customFormat="false" ht="12.75" hidden="false" customHeight="false" outlineLevel="0" collapsed="false">
      <c r="A1369" s="0" t="e">
        <f aca="false">INDEX(BucketTable,MATCH(B1369,SumMonths,0),1)</f>
        <v>#N/A</v>
      </c>
    </row>
    <row r="1370" customFormat="false" ht="12.75" hidden="false" customHeight="false" outlineLevel="0" collapsed="false">
      <c r="A1370" s="0" t="e">
        <f aca="false">INDEX(BucketTable,MATCH(B1370,SumMonths,0),1)</f>
        <v>#N/A</v>
      </c>
    </row>
    <row r="1371" customFormat="false" ht="12.75" hidden="false" customHeight="false" outlineLevel="0" collapsed="false">
      <c r="A1371" s="0" t="e">
        <f aca="false">INDEX(BucketTable,MATCH(B1371,SumMonths,0),1)</f>
        <v>#N/A</v>
      </c>
    </row>
    <row r="1372" customFormat="false" ht="12.75" hidden="false" customHeight="false" outlineLevel="0" collapsed="false">
      <c r="A1372" s="0" t="e">
        <f aca="false">INDEX(BucketTable,MATCH(B1372,SumMonths,0),1)</f>
        <v>#N/A</v>
      </c>
    </row>
    <row r="1373" customFormat="false" ht="12.75" hidden="false" customHeight="false" outlineLevel="0" collapsed="false">
      <c r="A1373" s="0" t="e">
        <f aca="false">INDEX(BucketTable,MATCH(B1373,SumMonths,0),1)</f>
        <v>#N/A</v>
      </c>
    </row>
    <row r="1374" customFormat="false" ht="12.75" hidden="false" customHeight="false" outlineLevel="0" collapsed="false">
      <c r="A1374" s="0" t="e">
        <f aca="false">INDEX(BucketTable,MATCH(B1374,SumMonths,0),1)</f>
        <v>#N/A</v>
      </c>
    </row>
    <row r="1375" customFormat="false" ht="12.75" hidden="false" customHeight="false" outlineLevel="0" collapsed="false">
      <c r="A1375" s="0" t="e">
        <f aca="false">INDEX(BucketTable,MATCH(B1375,SumMonths,0),1)</f>
        <v>#N/A</v>
      </c>
    </row>
    <row r="1376" customFormat="false" ht="12.75" hidden="false" customHeight="false" outlineLevel="0" collapsed="false">
      <c r="A1376" s="0" t="e">
        <f aca="false">INDEX(BucketTable,MATCH(B1376,SumMonths,0),1)</f>
        <v>#N/A</v>
      </c>
    </row>
    <row r="1377" customFormat="false" ht="12.75" hidden="false" customHeight="false" outlineLevel="0" collapsed="false">
      <c r="A1377" s="0" t="e">
        <f aca="false">INDEX(BucketTable,MATCH(B1377,SumMonths,0),1)</f>
        <v>#N/A</v>
      </c>
    </row>
    <row r="1378" customFormat="false" ht="12.75" hidden="false" customHeight="false" outlineLevel="0" collapsed="false">
      <c r="A1378" s="0" t="e">
        <f aca="false">INDEX(BucketTable,MATCH(B1378,SumMonths,0),1)</f>
        <v>#N/A</v>
      </c>
    </row>
    <row r="1379" customFormat="false" ht="12.75" hidden="false" customHeight="false" outlineLevel="0" collapsed="false">
      <c r="A1379" s="0" t="e">
        <f aca="false">INDEX(BucketTable,MATCH(B1379,SumMonths,0),1)</f>
        <v>#N/A</v>
      </c>
    </row>
    <row r="1380" customFormat="false" ht="12.75" hidden="false" customHeight="false" outlineLevel="0" collapsed="false">
      <c r="A1380" s="0" t="e">
        <f aca="false">INDEX(BucketTable,MATCH(B1380,SumMonths,0),1)</f>
        <v>#N/A</v>
      </c>
    </row>
    <row r="1381" customFormat="false" ht="12.75" hidden="false" customHeight="false" outlineLevel="0" collapsed="false">
      <c r="A1381" s="0" t="e">
        <f aca="false">INDEX(BucketTable,MATCH(B1381,SumMonths,0),1)</f>
        <v>#N/A</v>
      </c>
    </row>
    <row r="1382" customFormat="false" ht="12.75" hidden="false" customHeight="false" outlineLevel="0" collapsed="false">
      <c r="A1382" s="0" t="e">
        <f aca="false">INDEX(BucketTable,MATCH(B1382,SumMonths,0),1)</f>
        <v>#N/A</v>
      </c>
    </row>
    <row r="1383" customFormat="false" ht="12.75" hidden="false" customHeight="false" outlineLevel="0" collapsed="false">
      <c r="A1383" s="0" t="e">
        <f aca="false">INDEX(BucketTable,MATCH(B1383,SumMonths,0),1)</f>
        <v>#N/A</v>
      </c>
    </row>
    <row r="1384" customFormat="false" ht="12.75" hidden="false" customHeight="false" outlineLevel="0" collapsed="false">
      <c r="A1384" s="0" t="e">
        <f aca="false">INDEX(BucketTable,MATCH(B1384,SumMonths,0),1)</f>
        <v>#N/A</v>
      </c>
    </row>
    <row r="1385" customFormat="false" ht="12.75" hidden="false" customHeight="false" outlineLevel="0" collapsed="false">
      <c r="A1385" s="0" t="e">
        <f aca="false">INDEX(BucketTable,MATCH(B1385,SumMonths,0),1)</f>
        <v>#N/A</v>
      </c>
    </row>
    <row r="1386" customFormat="false" ht="12.75" hidden="false" customHeight="false" outlineLevel="0" collapsed="false">
      <c r="A1386" s="0" t="e">
        <f aca="false">INDEX(BucketTable,MATCH(B1386,SumMonths,0),1)</f>
        <v>#N/A</v>
      </c>
    </row>
    <row r="1387" customFormat="false" ht="12.75" hidden="false" customHeight="false" outlineLevel="0" collapsed="false">
      <c r="A1387" s="0" t="e">
        <f aca="false">INDEX(BucketTable,MATCH(B1387,SumMonths,0),1)</f>
        <v>#N/A</v>
      </c>
    </row>
    <row r="1388" customFormat="false" ht="12.75" hidden="false" customHeight="false" outlineLevel="0" collapsed="false">
      <c r="A1388" s="0" t="e">
        <f aca="false">INDEX(BucketTable,MATCH(B1388,SumMonths,0),1)</f>
        <v>#N/A</v>
      </c>
    </row>
    <row r="1389" customFormat="false" ht="12.75" hidden="false" customHeight="false" outlineLevel="0" collapsed="false">
      <c r="A1389" s="0" t="e">
        <f aca="false">INDEX(BucketTable,MATCH(B1389,SumMonths,0),1)</f>
        <v>#N/A</v>
      </c>
    </row>
    <row r="1390" customFormat="false" ht="12.75" hidden="false" customHeight="false" outlineLevel="0" collapsed="false">
      <c r="A1390" s="0" t="e">
        <f aca="false">INDEX(BucketTable,MATCH(B1390,SumMonths,0),1)</f>
        <v>#N/A</v>
      </c>
    </row>
    <row r="1391" customFormat="false" ht="12.75" hidden="false" customHeight="false" outlineLevel="0" collapsed="false">
      <c r="A1391" s="0" t="e">
        <f aca="false">INDEX(BucketTable,MATCH(B1391,SumMonths,0),1)</f>
        <v>#N/A</v>
      </c>
    </row>
    <row r="1392" customFormat="false" ht="12.75" hidden="false" customHeight="false" outlineLevel="0" collapsed="false">
      <c r="A1392" s="0" t="e">
        <f aca="false">INDEX(BucketTable,MATCH(B1392,SumMonths,0),1)</f>
        <v>#N/A</v>
      </c>
    </row>
    <row r="1393" customFormat="false" ht="12.75" hidden="false" customHeight="false" outlineLevel="0" collapsed="false">
      <c r="A1393" s="0" t="e">
        <f aca="false">INDEX(BucketTable,MATCH(B1393,SumMonths,0),1)</f>
        <v>#N/A</v>
      </c>
    </row>
    <row r="1394" customFormat="false" ht="12.75" hidden="false" customHeight="false" outlineLevel="0" collapsed="false">
      <c r="A1394" s="0" t="e">
        <f aca="false">INDEX(BucketTable,MATCH(B1394,SumMonths,0),1)</f>
        <v>#N/A</v>
      </c>
    </row>
    <row r="1395" customFormat="false" ht="12.75" hidden="false" customHeight="false" outlineLevel="0" collapsed="false">
      <c r="A1395" s="0" t="e">
        <f aca="false">INDEX(BucketTable,MATCH(B1395,SumMonths,0),1)</f>
        <v>#N/A</v>
      </c>
    </row>
    <row r="1396" customFormat="false" ht="12.75" hidden="false" customHeight="false" outlineLevel="0" collapsed="false">
      <c r="A1396" s="0" t="e">
        <f aca="false">INDEX(BucketTable,MATCH(B1396,SumMonths,0),1)</f>
        <v>#N/A</v>
      </c>
    </row>
    <row r="1397" customFormat="false" ht="12.75" hidden="false" customHeight="false" outlineLevel="0" collapsed="false">
      <c r="A1397" s="0" t="e">
        <f aca="false">INDEX(BucketTable,MATCH(B1397,SumMonths,0),1)</f>
        <v>#N/A</v>
      </c>
    </row>
    <row r="1398" customFormat="false" ht="12.75" hidden="false" customHeight="false" outlineLevel="0" collapsed="false">
      <c r="A1398" s="0" t="e">
        <f aca="false">INDEX(BucketTable,MATCH(B1398,SumMonths,0),1)</f>
        <v>#N/A</v>
      </c>
    </row>
    <row r="1399" customFormat="false" ht="12.75" hidden="false" customHeight="false" outlineLevel="0" collapsed="false">
      <c r="A1399" s="0" t="e">
        <f aca="false">INDEX(BucketTable,MATCH(B1399,SumMonths,0),1)</f>
        <v>#N/A</v>
      </c>
    </row>
    <row r="1400" customFormat="false" ht="12.75" hidden="false" customHeight="false" outlineLevel="0" collapsed="false">
      <c r="A1400" s="0" t="e">
        <f aca="false">INDEX(BucketTable,MATCH(B1400,SumMonths,0),1)</f>
        <v>#N/A</v>
      </c>
    </row>
    <row r="1401" customFormat="false" ht="12.75" hidden="false" customHeight="false" outlineLevel="0" collapsed="false">
      <c r="A1401" s="0" t="e">
        <f aca="false">INDEX(BucketTable,MATCH(B1401,SumMonths,0),1)</f>
        <v>#N/A</v>
      </c>
    </row>
    <row r="1402" customFormat="false" ht="12.75" hidden="false" customHeight="false" outlineLevel="0" collapsed="false">
      <c r="A1402" s="0" t="e">
        <f aca="false">INDEX(BucketTable,MATCH(B1402,SumMonths,0),1)</f>
        <v>#N/A</v>
      </c>
    </row>
    <row r="1403" customFormat="false" ht="12.75" hidden="false" customHeight="false" outlineLevel="0" collapsed="false">
      <c r="A1403" s="0" t="e">
        <f aca="false">INDEX(BucketTable,MATCH(B1403,SumMonths,0),1)</f>
        <v>#N/A</v>
      </c>
    </row>
    <row r="1404" customFormat="false" ht="12.75" hidden="false" customHeight="false" outlineLevel="0" collapsed="false">
      <c r="A1404" s="0" t="e">
        <f aca="false">INDEX(BucketTable,MATCH(B1404,SumMonths,0),1)</f>
        <v>#N/A</v>
      </c>
    </row>
    <row r="1405" customFormat="false" ht="12.75" hidden="false" customHeight="false" outlineLevel="0" collapsed="false">
      <c r="A1405" s="0" t="e">
        <f aca="false">INDEX(BucketTable,MATCH(B1405,SumMonths,0),1)</f>
        <v>#N/A</v>
      </c>
    </row>
    <row r="1406" customFormat="false" ht="12.75" hidden="false" customHeight="false" outlineLevel="0" collapsed="false">
      <c r="A1406" s="0" t="e">
        <f aca="false">INDEX(BucketTable,MATCH(B1406,SumMonths,0),1)</f>
        <v>#N/A</v>
      </c>
    </row>
    <row r="1407" customFormat="false" ht="12.75" hidden="false" customHeight="false" outlineLevel="0" collapsed="false">
      <c r="A1407" s="0" t="e">
        <f aca="false">INDEX(BucketTable,MATCH(B1407,SumMonths,0),1)</f>
        <v>#N/A</v>
      </c>
    </row>
    <row r="1408" customFormat="false" ht="12.75" hidden="false" customHeight="false" outlineLevel="0" collapsed="false">
      <c r="A1408" s="0" t="e">
        <f aca="false">INDEX(BucketTable,MATCH(B1408,SumMonths,0),1)</f>
        <v>#N/A</v>
      </c>
    </row>
    <row r="1409" customFormat="false" ht="12.75" hidden="false" customHeight="false" outlineLevel="0" collapsed="false">
      <c r="A1409" s="0" t="e">
        <f aca="false">INDEX(BucketTable,MATCH(B1409,SumMonths,0),1)</f>
        <v>#N/A</v>
      </c>
    </row>
    <row r="1410" customFormat="false" ht="12.75" hidden="false" customHeight="false" outlineLevel="0" collapsed="false">
      <c r="A1410" s="0" t="e">
        <f aca="false">INDEX(BucketTable,MATCH(B1410,SumMonths,0),1)</f>
        <v>#N/A</v>
      </c>
    </row>
    <row r="1411" customFormat="false" ht="12.75" hidden="false" customHeight="false" outlineLevel="0" collapsed="false">
      <c r="A1411" s="0" t="e">
        <f aca="false">INDEX(BucketTable,MATCH(B1411,SumMonths,0),1)</f>
        <v>#N/A</v>
      </c>
    </row>
    <row r="1412" customFormat="false" ht="12.75" hidden="false" customHeight="false" outlineLevel="0" collapsed="false">
      <c r="A1412" s="0" t="e">
        <f aca="false">INDEX(BucketTable,MATCH(B1412,SumMonths,0),1)</f>
        <v>#N/A</v>
      </c>
    </row>
    <row r="1413" customFormat="false" ht="12.75" hidden="false" customHeight="false" outlineLevel="0" collapsed="false">
      <c r="A1413" s="0" t="e">
        <f aca="false">INDEX(BucketTable,MATCH(B1413,SumMonths,0),1)</f>
        <v>#N/A</v>
      </c>
    </row>
    <row r="1414" customFormat="false" ht="12.75" hidden="false" customHeight="false" outlineLevel="0" collapsed="false">
      <c r="A1414" s="0" t="e">
        <f aca="false">INDEX(BucketTable,MATCH(B1414,SumMonths,0),1)</f>
        <v>#N/A</v>
      </c>
    </row>
    <row r="1415" customFormat="false" ht="12.75" hidden="false" customHeight="false" outlineLevel="0" collapsed="false">
      <c r="A1415" s="0" t="e">
        <f aca="false">INDEX(BucketTable,MATCH(B1415,SumMonths,0),1)</f>
        <v>#N/A</v>
      </c>
    </row>
    <row r="1416" customFormat="false" ht="12.75" hidden="false" customHeight="false" outlineLevel="0" collapsed="false">
      <c r="A1416" s="0" t="e">
        <f aca="false">INDEX(BucketTable,MATCH(B1416,SumMonths,0),1)</f>
        <v>#N/A</v>
      </c>
    </row>
    <row r="1417" customFormat="false" ht="12.75" hidden="false" customHeight="false" outlineLevel="0" collapsed="false">
      <c r="A1417" s="0" t="e">
        <f aca="false">INDEX(BucketTable,MATCH(B1417,SumMonths,0),1)</f>
        <v>#N/A</v>
      </c>
    </row>
    <row r="1418" customFormat="false" ht="12.75" hidden="false" customHeight="false" outlineLevel="0" collapsed="false">
      <c r="A1418" s="0" t="e">
        <f aca="false">INDEX(BucketTable,MATCH(B1418,SumMonths,0),1)</f>
        <v>#N/A</v>
      </c>
    </row>
    <row r="1419" customFormat="false" ht="12.75" hidden="false" customHeight="false" outlineLevel="0" collapsed="false">
      <c r="A1419" s="0" t="e">
        <f aca="false">INDEX(BucketTable,MATCH(B1419,SumMonths,0),1)</f>
        <v>#N/A</v>
      </c>
    </row>
    <row r="1420" customFormat="false" ht="12.75" hidden="false" customHeight="false" outlineLevel="0" collapsed="false">
      <c r="A1420" s="0" t="e">
        <f aca="false">INDEX(BucketTable,MATCH(B1420,SumMonths,0),1)</f>
        <v>#N/A</v>
      </c>
    </row>
    <row r="1421" customFormat="false" ht="12.75" hidden="false" customHeight="false" outlineLevel="0" collapsed="false">
      <c r="A1421" s="0" t="e">
        <f aca="false">INDEX(BucketTable,MATCH(B1421,SumMonths,0),1)</f>
        <v>#N/A</v>
      </c>
    </row>
    <row r="1422" customFormat="false" ht="12.75" hidden="false" customHeight="false" outlineLevel="0" collapsed="false">
      <c r="A1422" s="0" t="e">
        <f aca="false">INDEX(BucketTable,MATCH(B1422,SumMonths,0),1)</f>
        <v>#N/A</v>
      </c>
    </row>
    <row r="1423" customFormat="false" ht="12.75" hidden="false" customHeight="false" outlineLevel="0" collapsed="false">
      <c r="A1423" s="0" t="e">
        <f aca="false">INDEX(BucketTable,MATCH(B1423,SumMonths,0),1)</f>
        <v>#N/A</v>
      </c>
    </row>
    <row r="1424" customFormat="false" ht="12.75" hidden="false" customHeight="false" outlineLevel="0" collapsed="false">
      <c r="A1424" s="0" t="e">
        <f aca="false">INDEX(BucketTable,MATCH(B1424,SumMonths,0),1)</f>
        <v>#N/A</v>
      </c>
    </row>
    <row r="1425" customFormat="false" ht="12.75" hidden="false" customHeight="false" outlineLevel="0" collapsed="false">
      <c r="A1425" s="0" t="e">
        <f aca="false">INDEX(BucketTable,MATCH(B1425,SumMonths,0),1)</f>
        <v>#N/A</v>
      </c>
    </row>
    <row r="1426" customFormat="false" ht="12.75" hidden="false" customHeight="false" outlineLevel="0" collapsed="false">
      <c r="A1426" s="0" t="e">
        <f aca="false">INDEX(BucketTable,MATCH(B1426,SumMonths,0),1)</f>
        <v>#N/A</v>
      </c>
    </row>
    <row r="1427" customFormat="false" ht="12.75" hidden="false" customHeight="false" outlineLevel="0" collapsed="false">
      <c r="A1427" s="0" t="e">
        <f aca="false">INDEX(BucketTable,MATCH(B1427,SumMonths,0),1)</f>
        <v>#N/A</v>
      </c>
    </row>
    <row r="1428" customFormat="false" ht="12.75" hidden="false" customHeight="false" outlineLevel="0" collapsed="false">
      <c r="A1428" s="0" t="e">
        <f aca="false">INDEX(BucketTable,MATCH(B1428,SumMonths,0),1)</f>
        <v>#N/A</v>
      </c>
    </row>
    <row r="1429" customFormat="false" ht="12.75" hidden="false" customHeight="false" outlineLevel="0" collapsed="false">
      <c r="A1429" s="0" t="e">
        <f aca="false">INDEX(BucketTable,MATCH(B1429,SumMonths,0),1)</f>
        <v>#N/A</v>
      </c>
    </row>
    <row r="1430" customFormat="false" ht="12.75" hidden="false" customHeight="false" outlineLevel="0" collapsed="false">
      <c r="A1430" s="0" t="e">
        <f aca="false">INDEX(BucketTable,MATCH(B1430,SumMonths,0),1)</f>
        <v>#N/A</v>
      </c>
    </row>
    <row r="1431" customFormat="false" ht="12.75" hidden="false" customHeight="false" outlineLevel="0" collapsed="false">
      <c r="A1431" s="0" t="e">
        <f aca="false">INDEX(BucketTable,MATCH(B1431,SumMonths,0),1)</f>
        <v>#N/A</v>
      </c>
    </row>
    <row r="1432" customFormat="false" ht="12.75" hidden="false" customHeight="false" outlineLevel="0" collapsed="false">
      <c r="A1432" s="0" t="e">
        <f aca="false">INDEX(BucketTable,MATCH(B1432,SumMonths,0),1)</f>
        <v>#N/A</v>
      </c>
    </row>
    <row r="1433" customFormat="false" ht="12.75" hidden="false" customHeight="false" outlineLevel="0" collapsed="false">
      <c r="A1433" s="0" t="e">
        <f aca="false">INDEX(BucketTable,MATCH(B1433,SumMonths,0),1)</f>
        <v>#N/A</v>
      </c>
    </row>
    <row r="1434" customFormat="false" ht="12.75" hidden="false" customHeight="false" outlineLevel="0" collapsed="false">
      <c r="A1434" s="0" t="e">
        <f aca="false">INDEX(BucketTable,MATCH(B1434,SumMonths,0),1)</f>
        <v>#N/A</v>
      </c>
    </row>
    <row r="1435" customFormat="false" ht="12.75" hidden="false" customHeight="false" outlineLevel="0" collapsed="false">
      <c r="A1435" s="0" t="e">
        <f aca="false">INDEX(BucketTable,MATCH(B1435,SumMonths,0),1)</f>
        <v>#N/A</v>
      </c>
    </row>
    <row r="1436" customFormat="false" ht="12.75" hidden="false" customHeight="false" outlineLevel="0" collapsed="false">
      <c r="A1436" s="0" t="e">
        <f aca="false">INDEX(BucketTable,MATCH(B1436,SumMonths,0),1)</f>
        <v>#N/A</v>
      </c>
    </row>
    <row r="1437" customFormat="false" ht="12.75" hidden="false" customHeight="false" outlineLevel="0" collapsed="false">
      <c r="A1437" s="0" t="e">
        <f aca="false">INDEX(BucketTable,MATCH(B1437,SumMonths,0),1)</f>
        <v>#N/A</v>
      </c>
    </row>
    <row r="1438" customFormat="false" ht="12.75" hidden="false" customHeight="false" outlineLevel="0" collapsed="false">
      <c r="A1438" s="0" t="e">
        <f aca="false">INDEX(BucketTable,MATCH(B1438,SumMonths,0),1)</f>
        <v>#N/A</v>
      </c>
    </row>
    <row r="1439" customFormat="false" ht="12.75" hidden="false" customHeight="false" outlineLevel="0" collapsed="false">
      <c r="A1439" s="0" t="e">
        <f aca="false">INDEX(BucketTable,MATCH(B1439,SumMonths,0),1)</f>
        <v>#N/A</v>
      </c>
    </row>
    <row r="1440" customFormat="false" ht="12.75" hidden="false" customHeight="false" outlineLevel="0" collapsed="false">
      <c r="A1440" s="0" t="e">
        <f aca="false">INDEX(BucketTable,MATCH(B1440,SumMonths,0),1)</f>
        <v>#N/A</v>
      </c>
    </row>
    <row r="1441" customFormat="false" ht="12.75" hidden="false" customHeight="false" outlineLevel="0" collapsed="false">
      <c r="A1441" s="0" t="e">
        <f aca="false">INDEX(BucketTable,MATCH(B1441,SumMonths,0),1)</f>
        <v>#N/A</v>
      </c>
    </row>
    <row r="1442" customFormat="false" ht="12.75" hidden="false" customHeight="false" outlineLevel="0" collapsed="false">
      <c r="A1442" s="0" t="e">
        <f aca="false">INDEX(BucketTable,MATCH(B1442,SumMonths,0),1)</f>
        <v>#N/A</v>
      </c>
    </row>
    <row r="1443" customFormat="false" ht="12.75" hidden="false" customHeight="false" outlineLevel="0" collapsed="false">
      <c r="A1443" s="0" t="e">
        <f aca="false">INDEX(BucketTable,MATCH(B1443,SumMonths,0),1)</f>
        <v>#N/A</v>
      </c>
    </row>
    <row r="1444" customFormat="false" ht="12.75" hidden="false" customHeight="false" outlineLevel="0" collapsed="false">
      <c r="A1444" s="0" t="e">
        <f aca="false">INDEX(BucketTable,MATCH(B1444,SumMonths,0),1)</f>
        <v>#N/A</v>
      </c>
    </row>
    <row r="1445" customFormat="false" ht="12.75" hidden="false" customHeight="false" outlineLevel="0" collapsed="false">
      <c r="A1445" s="0" t="e">
        <f aca="false">INDEX(BucketTable,MATCH(B1445,SumMonths,0),1)</f>
        <v>#N/A</v>
      </c>
    </row>
    <row r="1446" customFormat="false" ht="12.75" hidden="false" customHeight="false" outlineLevel="0" collapsed="false">
      <c r="A1446" s="0" t="e">
        <f aca="false">INDEX(BucketTable,MATCH(B1446,SumMonths,0),1)</f>
        <v>#N/A</v>
      </c>
    </row>
    <row r="1447" customFormat="false" ht="12.75" hidden="false" customHeight="false" outlineLevel="0" collapsed="false">
      <c r="A1447" s="0" t="e">
        <f aca="false">INDEX(BucketTable,MATCH(B1447,SumMonths,0),1)</f>
        <v>#N/A</v>
      </c>
    </row>
    <row r="1448" customFormat="false" ht="12.75" hidden="false" customHeight="false" outlineLevel="0" collapsed="false">
      <c r="A1448" s="0" t="e">
        <f aca="false">INDEX(BucketTable,MATCH(B1448,SumMonths,0),1)</f>
        <v>#N/A</v>
      </c>
    </row>
    <row r="1449" customFormat="false" ht="12.75" hidden="false" customHeight="false" outlineLevel="0" collapsed="false">
      <c r="A1449" s="0" t="e">
        <f aca="false">INDEX(BucketTable,MATCH(B1449,SumMonths,0),1)</f>
        <v>#N/A</v>
      </c>
    </row>
    <row r="1450" customFormat="false" ht="12.75" hidden="false" customHeight="false" outlineLevel="0" collapsed="false">
      <c r="A1450" s="0" t="e">
        <f aca="false">INDEX(BucketTable,MATCH(B1450,SumMonths,0),1)</f>
        <v>#N/A</v>
      </c>
    </row>
    <row r="1451" customFormat="false" ht="12.75" hidden="false" customHeight="false" outlineLevel="0" collapsed="false">
      <c r="A1451" s="0" t="e">
        <f aca="false">INDEX(BucketTable,MATCH(B1451,SumMonths,0),1)</f>
        <v>#N/A</v>
      </c>
    </row>
    <row r="1452" customFormat="false" ht="12.75" hidden="false" customHeight="false" outlineLevel="0" collapsed="false">
      <c r="A1452" s="0" t="e">
        <f aca="false">INDEX(BucketTable,MATCH(B1452,SumMonths,0),1)</f>
        <v>#N/A</v>
      </c>
    </row>
    <row r="1453" customFormat="false" ht="12.75" hidden="false" customHeight="false" outlineLevel="0" collapsed="false">
      <c r="A1453" s="0" t="e">
        <f aca="false">INDEX(BucketTable,MATCH(B1453,SumMonths,0),1)</f>
        <v>#N/A</v>
      </c>
    </row>
    <row r="1454" customFormat="false" ht="12.75" hidden="false" customHeight="false" outlineLevel="0" collapsed="false">
      <c r="A1454" s="0" t="e">
        <f aca="false">INDEX(BucketTable,MATCH(B1454,SumMonths,0),1)</f>
        <v>#N/A</v>
      </c>
    </row>
    <row r="1455" customFormat="false" ht="12.75" hidden="false" customHeight="false" outlineLevel="0" collapsed="false">
      <c r="A1455" s="0" t="e">
        <f aca="false">INDEX(BucketTable,MATCH(B1455,SumMonths,0),1)</f>
        <v>#N/A</v>
      </c>
    </row>
    <row r="1456" customFormat="false" ht="12.75" hidden="false" customHeight="false" outlineLevel="0" collapsed="false">
      <c r="A1456" s="0" t="e">
        <f aca="false">INDEX(BucketTable,MATCH(B1456,SumMonths,0),1)</f>
        <v>#N/A</v>
      </c>
    </row>
    <row r="1457" customFormat="false" ht="12.75" hidden="false" customHeight="false" outlineLevel="0" collapsed="false">
      <c r="A1457" s="0" t="e">
        <f aca="false">INDEX(BucketTable,MATCH(B1457,SumMonths,0),1)</f>
        <v>#N/A</v>
      </c>
    </row>
    <row r="1458" customFormat="false" ht="12.75" hidden="false" customHeight="false" outlineLevel="0" collapsed="false">
      <c r="A1458" s="0" t="e">
        <f aca="false">INDEX(BucketTable,MATCH(B1458,SumMonths,0),1)</f>
        <v>#N/A</v>
      </c>
    </row>
    <row r="1459" customFormat="false" ht="12.75" hidden="false" customHeight="false" outlineLevel="0" collapsed="false">
      <c r="A1459" s="0" t="e">
        <f aca="false">INDEX(BucketTable,MATCH(B1459,SumMonths,0),1)</f>
        <v>#N/A</v>
      </c>
    </row>
    <row r="1460" customFormat="false" ht="12.75" hidden="false" customHeight="false" outlineLevel="0" collapsed="false">
      <c r="A1460" s="0" t="e">
        <f aca="false">INDEX(BucketTable,MATCH(B1460,SumMonths,0),1)</f>
        <v>#N/A</v>
      </c>
    </row>
    <row r="1461" customFormat="false" ht="12.75" hidden="false" customHeight="false" outlineLevel="0" collapsed="false">
      <c r="A1461" s="0" t="e">
        <f aca="false">INDEX(BucketTable,MATCH(B1461,SumMonths,0),1)</f>
        <v>#N/A</v>
      </c>
    </row>
    <row r="1462" customFormat="false" ht="12.75" hidden="false" customHeight="false" outlineLevel="0" collapsed="false">
      <c r="A1462" s="0" t="e">
        <f aca="false">INDEX(BucketTable,MATCH(B1462,SumMonths,0),1)</f>
        <v>#N/A</v>
      </c>
    </row>
    <row r="1463" customFormat="false" ht="12.75" hidden="false" customHeight="false" outlineLevel="0" collapsed="false">
      <c r="A1463" s="0" t="e">
        <f aca="false">INDEX(BucketTable,MATCH(B1463,SumMonths,0),1)</f>
        <v>#N/A</v>
      </c>
    </row>
    <row r="1464" customFormat="false" ht="12.75" hidden="false" customHeight="false" outlineLevel="0" collapsed="false">
      <c r="A1464" s="0" t="e">
        <f aca="false">INDEX(BucketTable,MATCH(B1464,SumMonths,0),1)</f>
        <v>#N/A</v>
      </c>
    </row>
    <row r="1465" customFormat="false" ht="12.75" hidden="false" customHeight="false" outlineLevel="0" collapsed="false">
      <c r="A1465" s="0" t="e">
        <f aca="false">INDEX(BucketTable,MATCH(B1465,SumMonths,0),1)</f>
        <v>#N/A</v>
      </c>
    </row>
    <row r="1466" customFormat="false" ht="12.75" hidden="false" customHeight="false" outlineLevel="0" collapsed="false">
      <c r="A1466" s="0" t="e">
        <f aca="false">INDEX(BucketTable,MATCH(B1466,SumMonths,0),1)</f>
        <v>#N/A</v>
      </c>
    </row>
    <row r="1467" customFormat="false" ht="12.75" hidden="false" customHeight="false" outlineLevel="0" collapsed="false">
      <c r="A1467" s="0" t="e">
        <f aca="false">INDEX(BucketTable,MATCH(B1467,SumMonths,0),1)</f>
        <v>#N/A</v>
      </c>
    </row>
    <row r="1468" customFormat="false" ht="12.75" hidden="false" customHeight="false" outlineLevel="0" collapsed="false">
      <c r="A1468" s="0" t="e">
        <f aca="false">INDEX(BucketTable,MATCH(B1468,SumMonths,0),1)</f>
        <v>#N/A</v>
      </c>
    </row>
    <row r="1469" customFormat="false" ht="12.75" hidden="false" customHeight="false" outlineLevel="0" collapsed="false">
      <c r="A1469" s="0" t="e">
        <f aca="false">INDEX(BucketTable,MATCH(B1469,SumMonths,0),1)</f>
        <v>#N/A</v>
      </c>
    </row>
    <row r="1470" customFormat="false" ht="12.75" hidden="false" customHeight="false" outlineLevel="0" collapsed="false">
      <c r="A1470" s="0" t="e">
        <f aca="false">INDEX(BucketTable,MATCH(B1470,SumMonths,0),1)</f>
        <v>#N/A</v>
      </c>
    </row>
    <row r="1471" customFormat="false" ht="12.75" hidden="false" customHeight="false" outlineLevel="0" collapsed="false">
      <c r="A1471" s="0" t="e">
        <f aca="false">INDEX(BucketTable,MATCH(B1471,SumMonths,0),1)</f>
        <v>#N/A</v>
      </c>
    </row>
    <row r="1472" customFormat="false" ht="12.75" hidden="false" customHeight="false" outlineLevel="0" collapsed="false">
      <c r="A1472" s="0" t="e">
        <f aca="false">INDEX(BucketTable,MATCH(B1472,SumMonths,0),1)</f>
        <v>#N/A</v>
      </c>
    </row>
    <row r="1473" customFormat="false" ht="12.75" hidden="false" customHeight="false" outlineLevel="0" collapsed="false">
      <c r="A1473" s="0" t="e">
        <f aca="false">INDEX(BucketTable,MATCH(B1473,SumMonths,0),1)</f>
        <v>#N/A</v>
      </c>
    </row>
    <row r="1474" customFormat="false" ht="12.75" hidden="false" customHeight="false" outlineLevel="0" collapsed="false">
      <c r="A1474" s="0" t="e">
        <f aca="false">INDEX(BucketTable,MATCH(B1474,SumMonths,0),1)</f>
        <v>#N/A</v>
      </c>
    </row>
    <row r="1475" customFormat="false" ht="12.75" hidden="false" customHeight="false" outlineLevel="0" collapsed="false">
      <c r="A1475" s="0" t="e">
        <f aca="false">INDEX(BucketTable,MATCH(B1475,SumMonths,0),1)</f>
        <v>#N/A</v>
      </c>
    </row>
    <row r="1476" customFormat="false" ht="12.75" hidden="false" customHeight="false" outlineLevel="0" collapsed="false">
      <c r="A1476" s="0" t="e">
        <f aca="false">INDEX(BucketTable,MATCH(B1476,SumMonths,0),1)</f>
        <v>#N/A</v>
      </c>
    </row>
    <row r="1477" customFormat="false" ht="12.75" hidden="false" customHeight="false" outlineLevel="0" collapsed="false">
      <c r="A1477" s="0" t="e">
        <f aca="false">INDEX(BucketTable,MATCH(B1477,SumMonths,0),1)</f>
        <v>#N/A</v>
      </c>
    </row>
    <row r="1478" customFormat="false" ht="12.75" hidden="false" customHeight="false" outlineLevel="0" collapsed="false">
      <c r="A1478" s="0" t="e">
        <f aca="false">INDEX(BucketTable,MATCH(B1478,SumMonths,0),1)</f>
        <v>#N/A</v>
      </c>
    </row>
    <row r="1479" customFormat="false" ht="12.75" hidden="false" customHeight="false" outlineLevel="0" collapsed="false">
      <c r="A1479" s="0" t="e">
        <f aca="false">INDEX(BucketTable,MATCH(B1479,SumMonths,0),1)</f>
        <v>#N/A</v>
      </c>
    </row>
    <row r="1480" customFormat="false" ht="12.75" hidden="false" customHeight="false" outlineLevel="0" collapsed="false">
      <c r="A1480" s="0" t="e">
        <f aca="false">INDEX(BucketTable,MATCH(B1480,SumMonths,0),1)</f>
        <v>#N/A</v>
      </c>
    </row>
    <row r="1481" customFormat="false" ht="12.75" hidden="false" customHeight="false" outlineLevel="0" collapsed="false">
      <c r="A1481" s="0" t="e">
        <f aca="false">INDEX(BucketTable,MATCH(B1481,SumMonths,0),1)</f>
        <v>#N/A</v>
      </c>
    </row>
    <row r="1482" customFormat="false" ht="12.75" hidden="false" customHeight="false" outlineLevel="0" collapsed="false">
      <c r="A1482" s="0" t="e">
        <f aca="false">INDEX(BucketTable,MATCH(B1482,SumMonths,0),1)</f>
        <v>#N/A</v>
      </c>
    </row>
    <row r="1483" customFormat="false" ht="12.75" hidden="false" customHeight="false" outlineLevel="0" collapsed="false">
      <c r="A1483" s="0" t="e">
        <f aca="false">INDEX(BucketTable,MATCH(B1483,SumMonths,0),1)</f>
        <v>#N/A</v>
      </c>
    </row>
    <row r="1484" customFormat="false" ht="12.75" hidden="false" customHeight="false" outlineLevel="0" collapsed="false">
      <c r="A1484" s="0" t="e">
        <f aca="false">INDEX(BucketTable,MATCH(B1484,SumMonths,0),1)</f>
        <v>#N/A</v>
      </c>
    </row>
    <row r="1485" customFormat="false" ht="12.75" hidden="false" customHeight="false" outlineLevel="0" collapsed="false">
      <c r="A1485" s="0" t="e">
        <f aca="false">INDEX(BucketTable,MATCH(B1485,SumMonths,0),1)</f>
        <v>#N/A</v>
      </c>
    </row>
    <row r="1486" customFormat="false" ht="12.75" hidden="false" customHeight="false" outlineLevel="0" collapsed="false">
      <c r="A1486" s="0" t="e">
        <f aca="false">INDEX(BucketTable,MATCH(B1486,SumMonths,0),1)</f>
        <v>#N/A</v>
      </c>
    </row>
    <row r="1487" customFormat="false" ht="12.75" hidden="false" customHeight="false" outlineLevel="0" collapsed="false">
      <c r="A1487" s="0" t="e">
        <f aca="false">INDEX(BucketTable,MATCH(B1487,SumMonths,0),1)</f>
        <v>#N/A</v>
      </c>
    </row>
    <row r="1488" customFormat="false" ht="12.75" hidden="false" customHeight="false" outlineLevel="0" collapsed="false">
      <c r="A1488" s="0" t="e">
        <f aca="false">INDEX(BucketTable,MATCH(B1488,SumMonths,0),1)</f>
        <v>#N/A</v>
      </c>
    </row>
    <row r="1489" customFormat="false" ht="12.75" hidden="false" customHeight="false" outlineLevel="0" collapsed="false">
      <c r="A1489" s="0" t="e">
        <f aca="false">INDEX(BucketTable,MATCH(B1489,SumMonths,0),1)</f>
        <v>#N/A</v>
      </c>
    </row>
    <row r="1490" customFormat="false" ht="12.75" hidden="false" customHeight="false" outlineLevel="0" collapsed="false">
      <c r="A1490" s="0" t="e">
        <f aca="false">INDEX(BucketTable,MATCH(B1490,SumMonths,0),1)</f>
        <v>#N/A</v>
      </c>
    </row>
    <row r="1491" customFormat="false" ht="12.75" hidden="false" customHeight="false" outlineLevel="0" collapsed="false">
      <c r="A1491" s="0" t="e">
        <f aca="false">INDEX(BucketTable,MATCH(B1491,SumMonths,0),1)</f>
        <v>#N/A</v>
      </c>
    </row>
    <row r="1492" customFormat="false" ht="12.75" hidden="false" customHeight="false" outlineLevel="0" collapsed="false">
      <c r="A1492" s="0" t="e">
        <f aca="false">INDEX(BucketTable,MATCH(B1492,SumMonths,0),1)</f>
        <v>#N/A</v>
      </c>
    </row>
    <row r="1493" customFormat="false" ht="12.75" hidden="false" customHeight="false" outlineLevel="0" collapsed="false">
      <c r="A1493" s="0" t="e">
        <f aca="false">INDEX(BucketTable,MATCH(B1493,SumMonths,0),1)</f>
        <v>#N/A</v>
      </c>
    </row>
    <row r="1494" customFormat="false" ht="12.75" hidden="false" customHeight="false" outlineLevel="0" collapsed="false">
      <c r="A1494" s="0" t="e">
        <f aca="false">INDEX(BucketTable,MATCH(B1494,SumMonths,0),1)</f>
        <v>#N/A</v>
      </c>
    </row>
    <row r="1495" customFormat="false" ht="12.75" hidden="false" customHeight="false" outlineLevel="0" collapsed="false">
      <c r="A1495" s="0" t="e">
        <f aca="false">INDEX(BucketTable,MATCH(B1495,SumMonths,0),1)</f>
        <v>#N/A</v>
      </c>
    </row>
    <row r="1496" customFormat="false" ht="12.75" hidden="false" customHeight="false" outlineLevel="0" collapsed="false">
      <c r="A1496" s="0" t="e">
        <f aca="false">INDEX(BucketTable,MATCH(B1496,SumMonths,0),1)</f>
        <v>#N/A</v>
      </c>
    </row>
    <row r="1497" customFormat="false" ht="12.75" hidden="false" customHeight="false" outlineLevel="0" collapsed="false">
      <c r="A1497" s="0" t="e">
        <f aca="false">INDEX(BucketTable,MATCH(B1497,SumMonths,0),1)</f>
        <v>#N/A</v>
      </c>
    </row>
    <row r="1498" customFormat="false" ht="12.75" hidden="false" customHeight="false" outlineLevel="0" collapsed="false">
      <c r="A1498" s="0" t="e">
        <f aca="false">INDEX(BucketTable,MATCH(B1498,SumMonths,0),1)</f>
        <v>#N/A</v>
      </c>
    </row>
    <row r="1499" customFormat="false" ht="12.75" hidden="false" customHeight="false" outlineLevel="0" collapsed="false">
      <c r="A1499" s="0" t="e">
        <f aca="false">INDEX(BucketTable,MATCH(B1499,SumMonths,0),1)</f>
        <v>#N/A</v>
      </c>
    </row>
    <row r="1500" customFormat="false" ht="12.75" hidden="false" customHeight="false" outlineLevel="0" collapsed="false">
      <c r="A1500" s="0" t="e">
        <f aca="false">INDEX(BucketTable,MATCH(B1500,SumMonths,0),1)</f>
        <v>#N/A</v>
      </c>
    </row>
    <row r="1501" customFormat="false" ht="12.75" hidden="false" customHeight="false" outlineLevel="0" collapsed="false">
      <c r="A1501" s="0" t="e">
        <f aca="false">INDEX(BucketTable,MATCH(B1501,SumMonths,0),1)</f>
        <v>#N/A</v>
      </c>
    </row>
    <row r="1502" customFormat="false" ht="12.75" hidden="false" customHeight="false" outlineLevel="0" collapsed="false">
      <c r="A1502" s="0" t="e">
        <f aca="false">INDEX(BucketTable,MATCH(B1502,SumMonths,0),1)</f>
        <v>#N/A</v>
      </c>
    </row>
    <row r="1503" customFormat="false" ht="12.75" hidden="false" customHeight="false" outlineLevel="0" collapsed="false">
      <c r="A1503" s="0" t="e">
        <f aca="false">INDEX(BucketTable,MATCH(B1503,SumMonths,0),1)</f>
        <v>#N/A</v>
      </c>
    </row>
    <row r="1504" customFormat="false" ht="12.75" hidden="false" customHeight="false" outlineLevel="0" collapsed="false">
      <c r="A1504" s="0" t="e">
        <f aca="false">INDEX(BucketTable,MATCH(B1504,SumMonths,0),1)</f>
        <v>#N/A</v>
      </c>
    </row>
    <row r="1505" customFormat="false" ht="12.75" hidden="false" customHeight="false" outlineLevel="0" collapsed="false">
      <c r="A1505" s="0" t="e">
        <f aca="false">INDEX(BucketTable,MATCH(B1505,SumMonths,0),1)</f>
        <v>#N/A</v>
      </c>
    </row>
    <row r="1506" customFormat="false" ht="12.75" hidden="false" customHeight="false" outlineLevel="0" collapsed="false">
      <c r="A1506" s="0" t="e">
        <f aca="false">INDEX(BucketTable,MATCH(B1506,SumMonths,0),1)</f>
        <v>#N/A</v>
      </c>
    </row>
    <row r="1507" customFormat="false" ht="12.75" hidden="false" customHeight="false" outlineLevel="0" collapsed="false">
      <c r="A1507" s="0" t="e">
        <f aca="false">INDEX(BucketTable,MATCH(B1507,SumMonths,0),1)</f>
        <v>#N/A</v>
      </c>
    </row>
    <row r="1508" customFormat="false" ht="12.75" hidden="false" customHeight="false" outlineLevel="0" collapsed="false">
      <c r="A1508" s="0" t="e">
        <f aca="false">INDEX(BucketTable,MATCH(B1508,SumMonths,0),1)</f>
        <v>#N/A</v>
      </c>
    </row>
    <row r="1509" customFormat="false" ht="12.75" hidden="false" customHeight="false" outlineLevel="0" collapsed="false">
      <c r="A1509" s="0" t="e">
        <f aca="false">INDEX(BucketTable,MATCH(B1509,SumMonths,0),1)</f>
        <v>#N/A</v>
      </c>
    </row>
    <row r="1510" customFormat="false" ht="12.75" hidden="false" customHeight="false" outlineLevel="0" collapsed="false">
      <c r="A1510" s="0" t="e">
        <f aca="false">INDEX(BucketTable,MATCH(B1510,SumMonths,0),1)</f>
        <v>#N/A</v>
      </c>
    </row>
    <row r="1511" customFormat="false" ht="12.75" hidden="false" customHeight="false" outlineLevel="0" collapsed="false">
      <c r="A1511" s="0" t="e">
        <f aca="false">INDEX(BucketTable,MATCH(B1511,SumMonths,0),1)</f>
        <v>#N/A</v>
      </c>
    </row>
    <row r="1512" customFormat="false" ht="12.75" hidden="false" customHeight="false" outlineLevel="0" collapsed="false">
      <c r="A1512" s="0" t="e">
        <f aca="false">INDEX(BucketTable,MATCH(B1512,SumMonths,0),1)</f>
        <v>#N/A</v>
      </c>
    </row>
    <row r="1513" customFormat="false" ht="12.75" hidden="false" customHeight="false" outlineLevel="0" collapsed="false">
      <c r="A1513" s="0" t="e">
        <f aca="false">INDEX(BucketTable,MATCH(B1513,SumMonths,0),1)</f>
        <v>#N/A</v>
      </c>
    </row>
    <row r="1514" customFormat="false" ht="12.75" hidden="false" customHeight="false" outlineLevel="0" collapsed="false">
      <c r="A1514" s="0" t="e">
        <f aca="false">INDEX(BucketTable,MATCH(B1514,SumMonths,0),1)</f>
        <v>#N/A</v>
      </c>
    </row>
    <row r="1515" customFormat="false" ht="12.75" hidden="false" customHeight="false" outlineLevel="0" collapsed="false">
      <c r="A1515" s="0" t="e">
        <f aca="false">INDEX(BucketTable,MATCH(B1515,SumMonths,0),1)</f>
        <v>#N/A</v>
      </c>
    </row>
    <row r="1516" customFormat="false" ht="12.75" hidden="false" customHeight="false" outlineLevel="0" collapsed="false">
      <c r="A1516" s="0" t="e">
        <f aca="false">INDEX(BucketTable,MATCH(B1516,SumMonths,0),1)</f>
        <v>#N/A</v>
      </c>
    </row>
    <row r="1517" customFormat="false" ht="12.75" hidden="false" customHeight="false" outlineLevel="0" collapsed="false">
      <c r="A1517" s="0" t="e">
        <f aca="false">INDEX(BucketTable,MATCH(B1517,SumMonths,0),1)</f>
        <v>#N/A</v>
      </c>
    </row>
    <row r="1518" customFormat="false" ht="12.75" hidden="false" customHeight="false" outlineLevel="0" collapsed="false">
      <c r="A1518" s="0" t="e">
        <f aca="false">INDEX(BucketTable,MATCH(B1518,SumMonths,0),1)</f>
        <v>#N/A</v>
      </c>
    </row>
    <row r="1519" customFormat="false" ht="12.75" hidden="false" customHeight="false" outlineLevel="0" collapsed="false">
      <c r="A1519" s="0" t="e">
        <f aca="false">INDEX(BucketTable,MATCH(B1519,SumMonths,0),1)</f>
        <v>#N/A</v>
      </c>
    </row>
    <row r="1520" customFormat="false" ht="12.75" hidden="false" customHeight="false" outlineLevel="0" collapsed="false">
      <c r="A1520" s="0" t="e">
        <f aca="false">INDEX(BucketTable,MATCH(B1520,SumMonths,0),1)</f>
        <v>#N/A</v>
      </c>
    </row>
    <row r="1521" customFormat="false" ht="12.75" hidden="false" customHeight="false" outlineLevel="0" collapsed="false">
      <c r="A1521" s="0" t="e">
        <f aca="false">INDEX(BucketTable,MATCH(B1521,SumMonths,0),1)</f>
        <v>#N/A</v>
      </c>
    </row>
    <row r="1522" customFormat="false" ht="12.75" hidden="false" customHeight="false" outlineLevel="0" collapsed="false">
      <c r="A1522" s="0" t="e">
        <f aca="false">INDEX(BucketTable,MATCH(B1522,SumMonths,0),1)</f>
        <v>#N/A</v>
      </c>
    </row>
    <row r="1523" customFormat="false" ht="12.75" hidden="false" customHeight="false" outlineLevel="0" collapsed="false">
      <c r="A1523" s="0" t="e">
        <f aca="false">INDEX(BucketTable,MATCH(B1523,SumMonths,0),1)</f>
        <v>#N/A</v>
      </c>
    </row>
    <row r="1524" customFormat="false" ht="12.75" hidden="false" customHeight="false" outlineLevel="0" collapsed="false">
      <c r="A1524" s="0" t="e">
        <f aca="false">INDEX(BucketTable,MATCH(B1524,SumMonths,0),1)</f>
        <v>#N/A</v>
      </c>
    </row>
    <row r="1525" customFormat="false" ht="12.75" hidden="false" customHeight="false" outlineLevel="0" collapsed="false">
      <c r="A1525" s="0" t="e">
        <f aca="false">INDEX(BucketTable,MATCH(B1525,SumMonths,0),1)</f>
        <v>#N/A</v>
      </c>
    </row>
    <row r="1526" customFormat="false" ht="12.75" hidden="false" customHeight="false" outlineLevel="0" collapsed="false">
      <c r="A1526" s="0" t="e">
        <f aca="false">INDEX(BucketTable,MATCH(B1526,SumMonths,0),1)</f>
        <v>#N/A</v>
      </c>
    </row>
    <row r="1527" customFormat="false" ht="12.75" hidden="false" customHeight="false" outlineLevel="0" collapsed="false">
      <c r="A1527" s="0" t="e">
        <f aca="false">INDEX(BucketTable,MATCH(B1527,SumMonths,0),1)</f>
        <v>#N/A</v>
      </c>
    </row>
    <row r="1528" customFormat="false" ht="12.75" hidden="false" customHeight="false" outlineLevel="0" collapsed="false">
      <c r="A1528" s="0" t="e">
        <f aca="false">INDEX(BucketTable,MATCH(B1528,SumMonths,0),1)</f>
        <v>#N/A</v>
      </c>
    </row>
    <row r="1529" customFormat="false" ht="12.75" hidden="false" customHeight="false" outlineLevel="0" collapsed="false">
      <c r="A1529" s="0" t="e">
        <f aca="false">INDEX(BucketTable,MATCH(B1529,SumMonths,0),1)</f>
        <v>#N/A</v>
      </c>
    </row>
    <row r="1530" customFormat="false" ht="12.75" hidden="false" customHeight="false" outlineLevel="0" collapsed="false">
      <c r="A1530" s="0" t="e">
        <f aca="false">INDEX(BucketTable,MATCH(B1530,SumMonths,0),1)</f>
        <v>#N/A</v>
      </c>
    </row>
    <row r="1531" customFormat="false" ht="12.75" hidden="false" customHeight="false" outlineLevel="0" collapsed="false">
      <c r="A1531" s="0" t="e">
        <f aca="false">INDEX(BucketTable,MATCH(B1531,SumMonths,0),1)</f>
        <v>#N/A</v>
      </c>
    </row>
    <row r="1532" customFormat="false" ht="12.75" hidden="false" customHeight="false" outlineLevel="0" collapsed="false">
      <c r="A1532" s="0" t="e">
        <f aca="false">INDEX(BucketTable,MATCH(B1532,SumMonths,0),1)</f>
        <v>#N/A</v>
      </c>
    </row>
    <row r="1533" customFormat="false" ht="12.75" hidden="false" customHeight="false" outlineLevel="0" collapsed="false">
      <c r="A1533" s="0" t="e">
        <f aca="false">INDEX(BucketTable,MATCH(B1533,SumMonths,0),1)</f>
        <v>#N/A</v>
      </c>
    </row>
    <row r="1534" customFormat="false" ht="12.75" hidden="false" customHeight="false" outlineLevel="0" collapsed="false">
      <c r="A1534" s="0" t="e">
        <f aca="false">INDEX(BucketTable,MATCH(B1534,SumMonths,0),1)</f>
        <v>#N/A</v>
      </c>
    </row>
    <row r="1535" customFormat="false" ht="12.75" hidden="false" customHeight="false" outlineLevel="0" collapsed="false">
      <c r="A1535" s="0" t="e">
        <f aca="false">INDEX(BucketTable,MATCH(B1535,SumMonths,0),1)</f>
        <v>#N/A</v>
      </c>
    </row>
    <row r="1536" customFormat="false" ht="12.75" hidden="false" customHeight="false" outlineLevel="0" collapsed="false">
      <c r="A1536" s="0" t="e">
        <f aca="false">INDEX(BucketTable,MATCH(B1536,SumMonths,0),1)</f>
        <v>#N/A</v>
      </c>
    </row>
    <row r="1537" customFormat="false" ht="12.75" hidden="false" customHeight="false" outlineLevel="0" collapsed="false">
      <c r="A1537" s="0" t="e">
        <f aca="false">INDEX(BucketTable,MATCH(B1537,SumMonths,0),1)</f>
        <v>#N/A</v>
      </c>
    </row>
    <row r="1538" customFormat="false" ht="12.75" hidden="false" customHeight="false" outlineLevel="0" collapsed="false">
      <c r="A1538" s="0" t="e">
        <f aca="false">INDEX(BucketTable,MATCH(B1538,SumMonths,0),1)</f>
        <v>#N/A</v>
      </c>
    </row>
    <row r="1539" customFormat="false" ht="12.75" hidden="false" customHeight="false" outlineLevel="0" collapsed="false">
      <c r="A1539" s="0" t="e">
        <f aca="false">INDEX(BucketTable,MATCH(B1539,SumMonths,0),1)</f>
        <v>#N/A</v>
      </c>
    </row>
    <row r="1540" customFormat="false" ht="12.75" hidden="false" customHeight="false" outlineLevel="0" collapsed="false">
      <c r="A1540" s="0" t="e">
        <f aca="false">INDEX(BucketTable,MATCH(B1540,SumMonths,0),1)</f>
        <v>#N/A</v>
      </c>
    </row>
    <row r="1541" customFormat="false" ht="12.75" hidden="false" customHeight="false" outlineLevel="0" collapsed="false">
      <c r="A1541" s="0" t="e">
        <f aca="false">INDEX(BucketTable,MATCH(B1541,SumMonths,0),1)</f>
        <v>#N/A</v>
      </c>
    </row>
    <row r="1542" customFormat="false" ht="12.75" hidden="false" customHeight="false" outlineLevel="0" collapsed="false">
      <c r="A1542" s="0" t="e">
        <f aca="false">INDEX(BucketTable,MATCH(B1542,SumMonths,0),1)</f>
        <v>#N/A</v>
      </c>
    </row>
    <row r="1543" customFormat="false" ht="12.75" hidden="false" customHeight="false" outlineLevel="0" collapsed="false">
      <c r="A1543" s="0" t="e">
        <f aca="false">INDEX(BucketTable,MATCH(B1543,SumMonths,0),1)</f>
        <v>#N/A</v>
      </c>
    </row>
    <row r="1544" customFormat="false" ht="12.75" hidden="false" customHeight="false" outlineLevel="0" collapsed="false">
      <c r="A1544" s="0" t="e">
        <f aca="false">INDEX(BucketTable,MATCH(B1544,SumMonths,0),1)</f>
        <v>#N/A</v>
      </c>
    </row>
    <row r="1545" customFormat="false" ht="12.75" hidden="false" customHeight="false" outlineLevel="0" collapsed="false">
      <c r="A1545" s="0" t="e">
        <f aca="false">INDEX(BucketTable,MATCH(B1545,SumMonths,0),1)</f>
        <v>#N/A</v>
      </c>
    </row>
    <row r="1546" customFormat="false" ht="12.75" hidden="false" customHeight="false" outlineLevel="0" collapsed="false">
      <c r="A1546" s="0" t="e">
        <f aca="false">INDEX(BucketTable,MATCH(B1546,SumMonths,0),1)</f>
        <v>#N/A</v>
      </c>
    </row>
    <row r="1547" customFormat="false" ht="12.75" hidden="false" customHeight="false" outlineLevel="0" collapsed="false">
      <c r="A1547" s="0" t="e">
        <f aca="false">INDEX(BucketTable,MATCH(B1547,SumMonths,0),1)</f>
        <v>#N/A</v>
      </c>
    </row>
    <row r="1548" customFormat="false" ht="12.75" hidden="false" customHeight="false" outlineLevel="0" collapsed="false">
      <c r="A1548" s="0" t="e">
        <f aca="false">INDEX(BucketTable,MATCH(B1548,SumMonths,0),1)</f>
        <v>#N/A</v>
      </c>
    </row>
    <row r="1549" customFormat="false" ht="12.75" hidden="false" customHeight="false" outlineLevel="0" collapsed="false">
      <c r="A1549" s="0" t="e">
        <f aca="false">INDEX(BucketTable,MATCH(B1549,SumMonths,0),1)</f>
        <v>#N/A</v>
      </c>
    </row>
    <row r="1550" customFormat="false" ht="12.75" hidden="false" customHeight="false" outlineLevel="0" collapsed="false">
      <c r="A1550" s="0" t="e">
        <f aca="false">INDEX(BucketTable,MATCH(B1550,SumMonths,0),1)</f>
        <v>#N/A</v>
      </c>
    </row>
    <row r="1551" customFormat="false" ht="12.75" hidden="false" customHeight="false" outlineLevel="0" collapsed="false">
      <c r="A1551" s="0" t="e">
        <f aca="false">INDEX(BucketTable,MATCH(B1551,SumMonths,0),1)</f>
        <v>#N/A</v>
      </c>
    </row>
    <row r="1552" customFormat="false" ht="12.75" hidden="false" customHeight="false" outlineLevel="0" collapsed="false">
      <c r="A1552" s="0" t="e">
        <f aca="false">INDEX(BucketTable,MATCH(B1552,SumMonths,0),1)</f>
        <v>#N/A</v>
      </c>
    </row>
    <row r="1553" customFormat="false" ht="12.75" hidden="false" customHeight="false" outlineLevel="0" collapsed="false">
      <c r="A1553" s="0" t="e">
        <f aca="false">INDEX(BucketTable,MATCH(B1553,SumMonths,0),1)</f>
        <v>#N/A</v>
      </c>
    </row>
    <row r="1554" customFormat="false" ht="12.75" hidden="false" customHeight="false" outlineLevel="0" collapsed="false">
      <c r="A1554" s="0" t="e">
        <f aca="false">INDEX(BucketTable,MATCH(B1554,SumMonths,0),1)</f>
        <v>#N/A</v>
      </c>
    </row>
    <row r="1555" customFormat="false" ht="12.75" hidden="false" customHeight="false" outlineLevel="0" collapsed="false">
      <c r="A1555" s="0" t="e">
        <f aca="false">INDEX(BucketTable,MATCH(B1555,SumMonths,0),1)</f>
        <v>#N/A</v>
      </c>
    </row>
    <row r="1556" customFormat="false" ht="12.75" hidden="false" customHeight="false" outlineLevel="0" collapsed="false">
      <c r="A1556" s="0" t="e">
        <f aca="false">INDEX(BucketTable,MATCH(B1556,SumMonths,0),1)</f>
        <v>#N/A</v>
      </c>
    </row>
    <row r="1557" customFormat="false" ht="12.75" hidden="false" customHeight="false" outlineLevel="0" collapsed="false">
      <c r="A1557" s="0" t="e">
        <f aca="false">INDEX(BucketTable,MATCH(B1557,SumMonths,0),1)</f>
        <v>#N/A</v>
      </c>
    </row>
    <row r="1558" customFormat="false" ht="12.75" hidden="false" customHeight="false" outlineLevel="0" collapsed="false">
      <c r="A1558" s="0" t="e">
        <f aca="false">INDEX(BucketTable,MATCH(B1558,SumMonths,0),1)</f>
        <v>#N/A</v>
      </c>
    </row>
    <row r="1559" customFormat="false" ht="12.75" hidden="false" customHeight="false" outlineLevel="0" collapsed="false">
      <c r="A1559" s="0" t="e">
        <f aca="false">INDEX(BucketTable,MATCH(B1559,SumMonths,0),1)</f>
        <v>#N/A</v>
      </c>
    </row>
    <row r="1560" customFormat="false" ht="12.75" hidden="false" customHeight="false" outlineLevel="0" collapsed="false">
      <c r="A1560" s="0" t="e">
        <f aca="false">INDEX(BucketTable,MATCH(B1560,SumMonths,0),1)</f>
        <v>#N/A</v>
      </c>
    </row>
    <row r="1561" customFormat="false" ht="12.75" hidden="false" customHeight="false" outlineLevel="0" collapsed="false">
      <c r="A1561" s="0" t="e">
        <f aca="false">INDEX(BucketTable,MATCH(B1561,SumMonths,0),1)</f>
        <v>#N/A</v>
      </c>
    </row>
    <row r="1562" customFormat="false" ht="12.75" hidden="false" customHeight="false" outlineLevel="0" collapsed="false">
      <c r="A1562" s="0" t="e">
        <f aca="false">INDEX(BucketTable,MATCH(B1562,SumMonths,0),1)</f>
        <v>#N/A</v>
      </c>
    </row>
    <row r="1563" customFormat="false" ht="12.75" hidden="false" customHeight="false" outlineLevel="0" collapsed="false">
      <c r="A1563" s="0" t="e">
        <f aca="false">INDEX(BucketTable,MATCH(B1563,SumMonths,0),1)</f>
        <v>#N/A</v>
      </c>
    </row>
    <row r="1564" customFormat="false" ht="12.75" hidden="false" customHeight="false" outlineLevel="0" collapsed="false">
      <c r="A1564" s="0" t="e">
        <f aca="false">INDEX(BucketTable,MATCH(B1564,SumMonths,0),1)</f>
        <v>#N/A</v>
      </c>
    </row>
    <row r="1565" customFormat="false" ht="12.75" hidden="false" customHeight="false" outlineLevel="0" collapsed="false">
      <c r="A1565" s="0" t="e">
        <f aca="false">INDEX(BucketTable,MATCH(B1565,SumMonths,0),1)</f>
        <v>#N/A</v>
      </c>
    </row>
    <row r="1566" customFormat="false" ht="12.75" hidden="false" customHeight="false" outlineLevel="0" collapsed="false">
      <c r="A1566" s="0" t="e">
        <f aca="false">INDEX(BucketTable,MATCH(B1566,SumMonths,0),1)</f>
        <v>#N/A</v>
      </c>
    </row>
    <row r="1567" customFormat="false" ht="12.75" hidden="false" customHeight="false" outlineLevel="0" collapsed="false">
      <c r="A1567" s="0" t="e">
        <f aca="false">INDEX(BucketTable,MATCH(B1567,SumMonths,0),1)</f>
        <v>#N/A</v>
      </c>
    </row>
    <row r="1568" customFormat="false" ht="12.75" hidden="false" customHeight="false" outlineLevel="0" collapsed="false">
      <c r="A1568" s="0" t="e">
        <f aca="false">INDEX(BucketTable,MATCH(B1568,SumMonths,0),1)</f>
        <v>#N/A</v>
      </c>
    </row>
    <row r="1569" customFormat="false" ht="12.75" hidden="false" customHeight="false" outlineLevel="0" collapsed="false">
      <c r="A1569" s="0" t="e">
        <f aca="false">INDEX(BucketTable,MATCH(B1569,SumMonths,0),1)</f>
        <v>#N/A</v>
      </c>
    </row>
    <row r="1570" customFormat="false" ht="12.75" hidden="false" customHeight="false" outlineLevel="0" collapsed="false">
      <c r="A1570" s="0" t="e">
        <f aca="false">INDEX(BucketTable,MATCH(B1570,SumMonths,0),1)</f>
        <v>#N/A</v>
      </c>
    </row>
    <row r="1571" customFormat="false" ht="12.75" hidden="false" customHeight="false" outlineLevel="0" collapsed="false">
      <c r="A1571" s="0" t="e">
        <f aca="false">INDEX(BucketTable,MATCH(B1571,SumMonths,0),1)</f>
        <v>#N/A</v>
      </c>
    </row>
    <row r="1572" customFormat="false" ht="12.75" hidden="false" customHeight="false" outlineLevel="0" collapsed="false">
      <c r="A1572" s="0" t="e">
        <f aca="false">INDEX(BucketTable,MATCH(B1572,SumMonths,0),1)</f>
        <v>#N/A</v>
      </c>
    </row>
    <row r="1573" customFormat="false" ht="12.75" hidden="false" customHeight="false" outlineLevel="0" collapsed="false">
      <c r="A1573" s="0" t="e">
        <f aca="false">INDEX(BucketTable,MATCH(B1573,SumMonths,0),1)</f>
        <v>#N/A</v>
      </c>
    </row>
    <row r="1574" customFormat="false" ht="12.75" hidden="false" customHeight="false" outlineLevel="0" collapsed="false">
      <c r="A1574" s="0" t="e">
        <f aca="false">INDEX(BucketTable,MATCH(B1574,SumMonths,0),1)</f>
        <v>#N/A</v>
      </c>
    </row>
    <row r="1575" customFormat="false" ht="12.75" hidden="false" customHeight="false" outlineLevel="0" collapsed="false">
      <c r="A1575" s="0" t="e">
        <f aca="false">INDEX(BucketTable,MATCH(B1575,SumMonths,0),1)</f>
        <v>#N/A</v>
      </c>
    </row>
    <row r="1576" customFormat="false" ht="12.75" hidden="false" customHeight="false" outlineLevel="0" collapsed="false">
      <c r="A1576" s="0" t="e">
        <f aca="false">INDEX(BucketTable,MATCH(B1576,SumMonths,0),1)</f>
        <v>#N/A</v>
      </c>
    </row>
    <row r="1577" customFormat="false" ht="12.75" hidden="false" customHeight="false" outlineLevel="0" collapsed="false">
      <c r="A1577" s="0" t="e">
        <f aca="false">INDEX(BucketTable,MATCH(B1577,SumMonths,0),1)</f>
        <v>#N/A</v>
      </c>
    </row>
    <row r="1578" customFormat="false" ht="12.75" hidden="false" customHeight="false" outlineLevel="0" collapsed="false">
      <c r="A1578" s="0" t="e">
        <f aca="false">INDEX(BucketTable,MATCH(B1578,SumMonths,0),1)</f>
        <v>#N/A</v>
      </c>
    </row>
    <row r="1579" customFormat="false" ht="12.75" hidden="false" customHeight="false" outlineLevel="0" collapsed="false">
      <c r="A1579" s="0" t="e">
        <f aca="false">INDEX(BucketTable,MATCH(B1579,SumMonths,0),1)</f>
        <v>#N/A</v>
      </c>
    </row>
    <row r="1580" customFormat="false" ht="12.75" hidden="false" customHeight="false" outlineLevel="0" collapsed="false">
      <c r="A1580" s="0" t="e">
        <f aca="false">INDEX(BucketTable,MATCH(B1580,SumMonths,0),1)</f>
        <v>#N/A</v>
      </c>
    </row>
    <row r="1581" customFormat="false" ht="12.75" hidden="false" customHeight="false" outlineLevel="0" collapsed="false">
      <c r="A1581" s="0" t="e">
        <f aca="false">INDEX(BucketTable,MATCH(B1581,SumMonths,0),1)</f>
        <v>#N/A</v>
      </c>
    </row>
    <row r="1582" customFormat="false" ht="12.75" hidden="false" customHeight="false" outlineLevel="0" collapsed="false">
      <c r="A1582" s="0" t="e">
        <f aca="false">INDEX(BucketTable,MATCH(B1582,SumMonths,0),1)</f>
        <v>#N/A</v>
      </c>
    </row>
    <row r="1583" customFormat="false" ht="12.75" hidden="false" customHeight="false" outlineLevel="0" collapsed="false">
      <c r="A1583" s="0" t="e">
        <f aca="false">INDEX(BucketTable,MATCH(B1583,SumMonths,0),1)</f>
        <v>#N/A</v>
      </c>
    </row>
    <row r="1584" customFormat="false" ht="12.75" hidden="false" customHeight="false" outlineLevel="0" collapsed="false">
      <c r="A1584" s="0" t="e">
        <f aca="false">INDEX(BucketTable,MATCH(B1584,SumMonths,0),1)</f>
        <v>#N/A</v>
      </c>
    </row>
    <row r="1585" customFormat="false" ht="12.75" hidden="false" customHeight="false" outlineLevel="0" collapsed="false">
      <c r="A1585" s="0" t="e">
        <f aca="false">INDEX(BucketTable,MATCH(B1585,SumMonths,0),1)</f>
        <v>#N/A</v>
      </c>
    </row>
    <row r="1586" customFormat="false" ht="12.75" hidden="false" customHeight="false" outlineLevel="0" collapsed="false">
      <c r="A1586" s="0" t="e">
        <f aca="false">INDEX(BucketTable,MATCH(B1586,SumMonths,0),1)</f>
        <v>#N/A</v>
      </c>
    </row>
    <row r="1587" customFormat="false" ht="12.75" hidden="false" customHeight="false" outlineLevel="0" collapsed="false">
      <c r="A1587" s="0" t="e">
        <f aca="false">INDEX(BucketTable,MATCH(B1587,SumMonths,0),1)</f>
        <v>#N/A</v>
      </c>
    </row>
    <row r="1588" customFormat="false" ht="12.75" hidden="false" customHeight="false" outlineLevel="0" collapsed="false">
      <c r="A1588" s="0" t="e">
        <f aca="false">INDEX(BucketTable,MATCH(B1588,SumMonths,0),1)</f>
        <v>#N/A</v>
      </c>
    </row>
    <row r="1589" customFormat="false" ht="12.75" hidden="false" customHeight="false" outlineLevel="0" collapsed="false">
      <c r="A1589" s="0" t="e">
        <f aca="false">INDEX(BucketTable,MATCH(B1589,SumMonths,0),1)</f>
        <v>#N/A</v>
      </c>
    </row>
    <row r="1590" customFormat="false" ht="12.75" hidden="false" customHeight="false" outlineLevel="0" collapsed="false">
      <c r="A1590" s="0" t="e">
        <f aca="false">INDEX(BucketTable,MATCH(B1590,SumMonths,0),1)</f>
        <v>#N/A</v>
      </c>
    </row>
    <row r="1591" customFormat="false" ht="12.75" hidden="false" customHeight="false" outlineLevel="0" collapsed="false">
      <c r="A1591" s="0" t="e">
        <f aca="false">INDEX(BucketTable,MATCH(B1591,SumMonths,0),1)</f>
        <v>#N/A</v>
      </c>
    </row>
    <row r="1592" customFormat="false" ht="12.75" hidden="false" customHeight="false" outlineLevel="0" collapsed="false">
      <c r="A1592" s="0" t="e">
        <f aca="false">INDEX(BucketTable,MATCH(B1592,SumMonths,0),1)</f>
        <v>#N/A</v>
      </c>
    </row>
    <row r="1593" customFormat="false" ht="12.75" hidden="false" customHeight="false" outlineLevel="0" collapsed="false">
      <c r="A1593" s="0" t="e">
        <f aca="false">INDEX(BucketTable,MATCH(B1593,SumMonths,0),1)</f>
        <v>#N/A</v>
      </c>
    </row>
    <row r="1594" customFormat="false" ht="12.75" hidden="false" customHeight="false" outlineLevel="0" collapsed="false">
      <c r="A1594" s="0" t="e">
        <f aca="false">INDEX(BucketTable,MATCH(B1594,SumMonths,0),1)</f>
        <v>#N/A</v>
      </c>
    </row>
    <row r="1595" customFormat="false" ht="12.75" hidden="false" customHeight="false" outlineLevel="0" collapsed="false">
      <c r="A1595" s="0" t="e">
        <f aca="false">INDEX(BucketTable,MATCH(B1595,SumMonths,0),1)</f>
        <v>#N/A</v>
      </c>
    </row>
    <row r="1596" customFormat="false" ht="12.75" hidden="false" customHeight="false" outlineLevel="0" collapsed="false">
      <c r="A1596" s="0" t="e">
        <f aca="false">INDEX(BucketTable,MATCH(B1596,SumMonths,0),1)</f>
        <v>#N/A</v>
      </c>
    </row>
    <row r="1597" customFormat="false" ht="12.75" hidden="false" customHeight="false" outlineLevel="0" collapsed="false">
      <c r="A1597" s="0" t="e">
        <f aca="false">INDEX(BucketTable,MATCH(B1597,SumMonths,0),1)</f>
        <v>#N/A</v>
      </c>
    </row>
    <row r="1598" customFormat="false" ht="12.75" hidden="false" customHeight="false" outlineLevel="0" collapsed="false">
      <c r="A1598" s="0" t="e">
        <f aca="false">INDEX(BucketTable,MATCH(B1598,SumMonths,0),1)</f>
        <v>#N/A</v>
      </c>
    </row>
    <row r="1599" customFormat="false" ht="12.75" hidden="false" customHeight="false" outlineLevel="0" collapsed="false">
      <c r="A1599" s="0" t="e">
        <f aca="false">INDEX(BucketTable,MATCH(B1599,SumMonths,0),1)</f>
        <v>#N/A</v>
      </c>
    </row>
    <row r="1600" customFormat="false" ht="12.75" hidden="false" customHeight="false" outlineLevel="0" collapsed="false">
      <c r="A1600" s="0" t="e">
        <f aca="false">INDEX(BucketTable,MATCH(B1600,SumMonths,0),1)</f>
        <v>#N/A</v>
      </c>
    </row>
    <row r="1601" customFormat="false" ht="12.75" hidden="false" customHeight="false" outlineLevel="0" collapsed="false">
      <c r="A1601" s="0" t="e">
        <f aca="false">INDEX(BucketTable,MATCH(B1601,SumMonths,0),1)</f>
        <v>#N/A</v>
      </c>
    </row>
    <row r="1602" customFormat="false" ht="12.75" hidden="false" customHeight="false" outlineLevel="0" collapsed="false">
      <c r="A1602" s="0" t="e">
        <f aca="false">INDEX(BucketTable,MATCH(B1602,SumMonths,0),1)</f>
        <v>#N/A</v>
      </c>
    </row>
    <row r="1603" customFormat="false" ht="12.75" hidden="false" customHeight="false" outlineLevel="0" collapsed="false">
      <c r="A1603" s="0" t="e">
        <f aca="false">INDEX(BucketTable,MATCH(B1603,SumMonths,0),1)</f>
        <v>#N/A</v>
      </c>
    </row>
    <row r="1604" customFormat="false" ht="12.75" hidden="false" customHeight="false" outlineLevel="0" collapsed="false">
      <c r="A1604" s="0" t="e">
        <f aca="false">INDEX(BucketTable,MATCH(B1604,SumMonths,0),1)</f>
        <v>#N/A</v>
      </c>
    </row>
    <row r="1605" customFormat="false" ht="12.75" hidden="false" customHeight="false" outlineLevel="0" collapsed="false">
      <c r="A1605" s="0" t="e">
        <f aca="false">INDEX(BucketTable,MATCH(B1605,SumMonths,0),1)</f>
        <v>#N/A</v>
      </c>
    </row>
    <row r="1606" customFormat="false" ht="12.75" hidden="false" customHeight="false" outlineLevel="0" collapsed="false">
      <c r="A1606" s="0" t="e">
        <f aca="false">INDEX(BucketTable,MATCH(B1606,SumMonths,0),1)</f>
        <v>#N/A</v>
      </c>
    </row>
    <row r="1607" customFormat="false" ht="12.75" hidden="false" customHeight="false" outlineLevel="0" collapsed="false">
      <c r="A1607" s="0" t="e">
        <f aca="false">INDEX(BucketTable,MATCH(B1607,SumMonths,0),1)</f>
        <v>#N/A</v>
      </c>
    </row>
    <row r="1608" customFormat="false" ht="12.75" hidden="false" customHeight="false" outlineLevel="0" collapsed="false">
      <c r="A1608" s="0" t="e">
        <f aca="false">INDEX(BucketTable,MATCH(B1608,SumMonths,0),1)</f>
        <v>#N/A</v>
      </c>
    </row>
    <row r="1609" customFormat="false" ht="12.75" hidden="false" customHeight="false" outlineLevel="0" collapsed="false">
      <c r="A1609" s="0" t="e">
        <f aca="false">INDEX(BucketTable,MATCH(B1609,SumMonths,0),1)</f>
        <v>#N/A</v>
      </c>
    </row>
    <row r="1610" customFormat="false" ht="12.75" hidden="false" customHeight="false" outlineLevel="0" collapsed="false">
      <c r="A1610" s="0" t="e">
        <f aca="false">INDEX(BucketTable,MATCH(B1610,SumMonths,0),1)</f>
        <v>#N/A</v>
      </c>
    </row>
    <row r="1611" customFormat="false" ht="12.75" hidden="false" customHeight="false" outlineLevel="0" collapsed="false">
      <c r="A1611" s="0" t="e">
        <f aca="false">INDEX(BucketTable,MATCH(B1611,SumMonths,0),1)</f>
        <v>#N/A</v>
      </c>
    </row>
    <row r="1612" customFormat="false" ht="12.75" hidden="false" customHeight="false" outlineLevel="0" collapsed="false">
      <c r="A1612" s="0" t="e">
        <f aca="false">INDEX(BucketTable,MATCH(B1612,SumMonths,0),1)</f>
        <v>#N/A</v>
      </c>
    </row>
    <row r="1613" customFormat="false" ht="12.75" hidden="false" customHeight="false" outlineLevel="0" collapsed="false">
      <c r="A1613" s="0" t="e">
        <f aca="false">INDEX(BucketTable,MATCH(B1613,SumMonths,0),1)</f>
        <v>#N/A</v>
      </c>
    </row>
    <row r="1614" customFormat="false" ht="12.75" hidden="false" customHeight="false" outlineLevel="0" collapsed="false">
      <c r="A1614" s="0" t="e">
        <f aca="false">INDEX(BucketTable,MATCH(B1614,SumMonths,0),1)</f>
        <v>#N/A</v>
      </c>
    </row>
    <row r="1615" customFormat="false" ht="12.75" hidden="false" customHeight="false" outlineLevel="0" collapsed="false">
      <c r="A1615" s="0" t="e">
        <f aca="false">INDEX(BucketTable,MATCH(B1615,SumMonths,0),1)</f>
        <v>#N/A</v>
      </c>
    </row>
    <row r="1616" customFormat="false" ht="12.75" hidden="false" customHeight="false" outlineLevel="0" collapsed="false">
      <c r="A1616" s="0" t="e">
        <f aca="false">INDEX(BucketTable,MATCH(B1616,SumMonths,0),1)</f>
        <v>#N/A</v>
      </c>
    </row>
    <row r="1617" customFormat="false" ht="12.75" hidden="false" customHeight="false" outlineLevel="0" collapsed="false">
      <c r="A1617" s="0" t="e">
        <f aca="false">INDEX(BucketTable,MATCH(B1617,SumMonths,0),1)</f>
        <v>#N/A</v>
      </c>
    </row>
    <row r="1618" customFormat="false" ht="12.75" hidden="false" customHeight="false" outlineLevel="0" collapsed="false">
      <c r="A1618" s="0" t="e">
        <f aca="false">INDEX(BucketTable,MATCH(B1618,SumMonths,0),1)</f>
        <v>#N/A</v>
      </c>
    </row>
    <row r="1619" customFormat="false" ht="12.75" hidden="false" customHeight="false" outlineLevel="0" collapsed="false">
      <c r="A1619" s="0" t="e">
        <f aca="false">INDEX(BucketTable,MATCH(B1619,SumMonths,0),1)</f>
        <v>#N/A</v>
      </c>
    </row>
    <row r="1620" customFormat="false" ht="12.75" hidden="false" customHeight="false" outlineLevel="0" collapsed="false">
      <c r="A1620" s="0" t="e">
        <f aca="false">INDEX(BucketTable,MATCH(B1620,SumMonths,0),1)</f>
        <v>#N/A</v>
      </c>
    </row>
    <row r="1621" customFormat="false" ht="12.75" hidden="false" customHeight="false" outlineLevel="0" collapsed="false">
      <c r="A1621" s="0" t="e">
        <f aca="false">INDEX(BucketTable,MATCH(B1621,SumMonths,0),1)</f>
        <v>#N/A</v>
      </c>
    </row>
    <row r="1622" customFormat="false" ht="12.75" hidden="false" customHeight="false" outlineLevel="0" collapsed="false">
      <c r="A1622" s="0" t="e">
        <f aca="false">INDEX(BucketTable,MATCH(B1622,SumMonths,0),1)</f>
        <v>#N/A</v>
      </c>
    </row>
    <row r="1623" customFormat="false" ht="12.75" hidden="false" customHeight="false" outlineLevel="0" collapsed="false">
      <c r="A1623" s="0" t="e">
        <f aca="false">INDEX(BucketTable,MATCH(B1623,SumMonths,0),1)</f>
        <v>#N/A</v>
      </c>
    </row>
    <row r="1624" customFormat="false" ht="12.75" hidden="false" customHeight="false" outlineLevel="0" collapsed="false">
      <c r="A1624" s="0" t="e">
        <f aca="false">INDEX(BucketTable,MATCH(B1624,SumMonths,0),1)</f>
        <v>#N/A</v>
      </c>
    </row>
    <row r="1625" customFormat="false" ht="12.75" hidden="false" customHeight="false" outlineLevel="0" collapsed="false">
      <c r="A1625" s="0" t="e">
        <f aca="false">INDEX(BucketTable,MATCH(B1625,SumMonths,0),1)</f>
        <v>#N/A</v>
      </c>
    </row>
    <row r="1626" customFormat="false" ht="12.75" hidden="false" customHeight="false" outlineLevel="0" collapsed="false">
      <c r="A1626" s="0" t="e">
        <f aca="false">INDEX(BucketTable,MATCH(B1626,SumMonths,0),1)</f>
        <v>#N/A</v>
      </c>
    </row>
    <row r="1627" customFormat="false" ht="12.75" hidden="false" customHeight="false" outlineLevel="0" collapsed="false">
      <c r="A1627" s="0" t="e">
        <f aca="false">INDEX(BucketTable,MATCH(B1627,SumMonths,0),1)</f>
        <v>#N/A</v>
      </c>
    </row>
    <row r="1628" customFormat="false" ht="12.75" hidden="false" customHeight="false" outlineLevel="0" collapsed="false">
      <c r="A1628" s="0" t="e">
        <f aca="false">INDEX(BucketTable,MATCH(B1628,SumMonths,0),1)</f>
        <v>#N/A</v>
      </c>
    </row>
    <row r="1629" customFormat="false" ht="12.75" hidden="false" customHeight="false" outlineLevel="0" collapsed="false">
      <c r="A1629" s="0" t="e">
        <f aca="false">INDEX(BucketTable,MATCH(B1629,SumMonths,0),1)</f>
        <v>#N/A</v>
      </c>
    </row>
    <row r="1630" customFormat="false" ht="12.75" hidden="false" customHeight="false" outlineLevel="0" collapsed="false">
      <c r="A1630" s="0" t="e">
        <f aca="false">INDEX(BucketTable,MATCH(B1630,SumMonths,0),1)</f>
        <v>#N/A</v>
      </c>
    </row>
    <row r="1631" customFormat="false" ht="12.75" hidden="false" customHeight="false" outlineLevel="0" collapsed="false">
      <c r="A1631" s="0" t="e">
        <f aca="false">INDEX(BucketTable,MATCH(B1631,SumMonths,0),1)</f>
        <v>#N/A</v>
      </c>
    </row>
    <row r="1632" customFormat="false" ht="12.75" hidden="false" customHeight="false" outlineLevel="0" collapsed="false">
      <c r="A1632" s="0" t="e">
        <f aca="false">INDEX(BucketTable,MATCH(B1632,SumMonths,0),1)</f>
        <v>#N/A</v>
      </c>
    </row>
    <row r="1633" customFormat="false" ht="12.75" hidden="false" customHeight="false" outlineLevel="0" collapsed="false">
      <c r="A1633" s="0" t="e">
        <f aca="false">INDEX(BucketTable,MATCH(B1633,SumMonths,0),1)</f>
        <v>#N/A</v>
      </c>
    </row>
    <row r="1634" customFormat="false" ht="12.75" hidden="false" customHeight="false" outlineLevel="0" collapsed="false">
      <c r="A1634" s="0" t="e">
        <f aca="false">INDEX(BucketTable,MATCH(B1634,SumMonths,0),1)</f>
        <v>#N/A</v>
      </c>
    </row>
    <row r="1635" customFormat="false" ht="12.75" hidden="false" customHeight="false" outlineLevel="0" collapsed="false">
      <c r="A1635" s="0" t="e">
        <f aca="false">INDEX(BucketTable,MATCH(B1635,SumMonths,0),1)</f>
        <v>#N/A</v>
      </c>
    </row>
    <row r="1636" customFormat="false" ht="12.75" hidden="false" customHeight="false" outlineLevel="0" collapsed="false">
      <c r="A1636" s="0" t="e">
        <f aca="false">INDEX(BucketTable,MATCH(B1636,SumMonths,0),1)</f>
        <v>#N/A</v>
      </c>
    </row>
    <row r="1637" customFormat="false" ht="12.75" hidden="false" customHeight="false" outlineLevel="0" collapsed="false">
      <c r="A1637" s="0" t="e">
        <f aca="false">INDEX(BucketTable,MATCH(B1637,SumMonths,0),1)</f>
        <v>#N/A</v>
      </c>
    </row>
    <row r="1638" customFormat="false" ht="12.75" hidden="false" customHeight="false" outlineLevel="0" collapsed="false">
      <c r="A1638" s="0" t="e">
        <f aca="false">INDEX(BucketTable,MATCH(B1638,SumMonths,0),1)</f>
        <v>#N/A</v>
      </c>
    </row>
    <row r="1639" customFormat="false" ht="12.75" hidden="false" customHeight="false" outlineLevel="0" collapsed="false">
      <c r="A1639" s="0" t="e">
        <f aca="false">INDEX(BucketTable,MATCH(B1639,SumMonths,0),1)</f>
        <v>#N/A</v>
      </c>
    </row>
    <row r="1640" customFormat="false" ht="12.75" hidden="false" customHeight="false" outlineLevel="0" collapsed="false">
      <c r="A1640" s="0" t="e">
        <f aca="false">INDEX(BucketTable,MATCH(B1640,SumMonths,0),1)</f>
        <v>#N/A</v>
      </c>
    </row>
    <row r="1641" customFormat="false" ht="12.75" hidden="false" customHeight="false" outlineLevel="0" collapsed="false">
      <c r="A1641" s="0" t="e">
        <f aca="false">INDEX(BucketTable,MATCH(B1641,SumMonths,0),1)</f>
        <v>#N/A</v>
      </c>
    </row>
    <row r="1642" customFormat="false" ht="12.75" hidden="false" customHeight="false" outlineLevel="0" collapsed="false">
      <c r="A1642" s="0" t="e">
        <f aca="false">INDEX(BucketTable,MATCH(B1642,SumMonths,0),1)</f>
        <v>#N/A</v>
      </c>
    </row>
    <row r="1643" customFormat="false" ht="12.75" hidden="false" customHeight="false" outlineLevel="0" collapsed="false">
      <c r="A1643" s="0" t="e">
        <f aca="false">INDEX(BucketTable,MATCH(B1643,SumMonths,0),1)</f>
        <v>#N/A</v>
      </c>
    </row>
    <row r="1644" customFormat="false" ht="12.75" hidden="false" customHeight="false" outlineLevel="0" collapsed="false">
      <c r="A1644" s="0" t="e">
        <f aca="false">INDEX(BucketTable,MATCH(B1644,SumMonths,0),1)</f>
        <v>#N/A</v>
      </c>
    </row>
    <row r="1645" customFormat="false" ht="12.75" hidden="false" customHeight="false" outlineLevel="0" collapsed="false">
      <c r="A1645" s="0" t="e">
        <f aca="false">INDEX(BucketTable,MATCH(B1645,SumMonths,0),1)</f>
        <v>#N/A</v>
      </c>
    </row>
    <row r="1646" customFormat="false" ht="12.75" hidden="false" customHeight="false" outlineLevel="0" collapsed="false">
      <c r="A1646" s="0" t="e">
        <f aca="false">INDEX(BucketTable,MATCH(B1646,SumMonths,0),1)</f>
        <v>#N/A</v>
      </c>
    </row>
    <row r="1647" customFormat="false" ht="12.75" hidden="false" customHeight="false" outlineLevel="0" collapsed="false">
      <c r="A1647" s="0" t="e">
        <f aca="false">INDEX(BucketTable,MATCH(B1647,SumMonths,0),1)</f>
        <v>#N/A</v>
      </c>
    </row>
    <row r="1648" customFormat="false" ht="12.75" hidden="false" customHeight="false" outlineLevel="0" collapsed="false">
      <c r="A1648" s="0" t="e">
        <f aca="false">INDEX(BucketTable,MATCH(B1648,SumMonths,0),1)</f>
        <v>#N/A</v>
      </c>
    </row>
    <row r="1649" customFormat="false" ht="12.75" hidden="false" customHeight="false" outlineLevel="0" collapsed="false">
      <c r="A1649" s="0" t="e">
        <f aca="false">INDEX(BucketTable,MATCH(B1649,SumMonths,0),1)</f>
        <v>#N/A</v>
      </c>
    </row>
    <row r="1650" customFormat="false" ht="12.75" hidden="false" customHeight="false" outlineLevel="0" collapsed="false">
      <c r="A1650" s="0" t="e">
        <f aca="false">INDEX(BucketTable,MATCH(B1650,SumMonths,0),1)</f>
        <v>#N/A</v>
      </c>
    </row>
    <row r="1651" customFormat="false" ht="12.75" hidden="false" customHeight="false" outlineLevel="0" collapsed="false">
      <c r="A1651" s="0" t="e">
        <f aca="false">INDEX(BucketTable,MATCH(B1651,SumMonths,0),1)</f>
        <v>#N/A</v>
      </c>
    </row>
    <row r="1652" customFormat="false" ht="12.75" hidden="false" customHeight="false" outlineLevel="0" collapsed="false">
      <c r="A1652" s="0" t="e">
        <f aca="false">INDEX(BucketTable,MATCH(B1652,SumMonths,0),1)</f>
        <v>#N/A</v>
      </c>
    </row>
    <row r="1653" customFormat="false" ht="12.75" hidden="false" customHeight="false" outlineLevel="0" collapsed="false">
      <c r="A1653" s="0" t="e">
        <f aca="false">INDEX(BucketTable,MATCH(B1653,SumMonths,0),1)</f>
        <v>#N/A</v>
      </c>
    </row>
    <row r="1654" customFormat="false" ht="12.75" hidden="false" customHeight="false" outlineLevel="0" collapsed="false">
      <c r="A1654" s="0" t="e">
        <f aca="false">INDEX(BucketTable,MATCH(B1654,SumMonths,0),1)</f>
        <v>#N/A</v>
      </c>
    </row>
    <row r="1655" customFormat="false" ht="12.75" hidden="false" customHeight="false" outlineLevel="0" collapsed="false">
      <c r="A1655" s="0" t="e">
        <f aca="false">INDEX(BucketTable,MATCH(B1655,SumMonths,0),1)</f>
        <v>#N/A</v>
      </c>
    </row>
    <row r="1656" customFormat="false" ht="12.75" hidden="false" customHeight="false" outlineLevel="0" collapsed="false">
      <c r="A1656" s="0" t="e">
        <f aca="false">INDEX(BucketTable,MATCH(B1656,SumMonths,0),1)</f>
        <v>#N/A</v>
      </c>
    </row>
    <row r="1657" customFormat="false" ht="12.75" hidden="false" customHeight="false" outlineLevel="0" collapsed="false">
      <c r="A1657" s="0" t="e">
        <f aca="false">INDEX(BucketTable,MATCH(B1657,SumMonths,0),1)</f>
        <v>#N/A</v>
      </c>
    </row>
    <row r="1658" customFormat="false" ht="12.75" hidden="false" customHeight="false" outlineLevel="0" collapsed="false">
      <c r="A1658" s="0" t="e">
        <f aca="false">INDEX(BucketTable,MATCH(B1658,SumMonths,0),1)</f>
        <v>#N/A</v>
      </c>
    </row>
    <row r="1659" customFormat="false" ht="12.75" hidden="false" customHeight="false" outlineLevel="0" collapsed="false">
      <c r="A1659" s="0" t="e">
        <f aca="false">INDEX(BucketTable,MATCH(B1659,SumMonths,0),1)</f>
        <v>#N/A</v>
      </c>
    </row>
    <row r="1660" customFormat="false" ht="12.75" hidden="false" customHeight="false" outlineLevel="0" collapsed="false">
      <c r="A1660" s="0" t="e">
        <f aca="false">INDEX(BucketTable,MATCH(B1660,SumMonths,0),1)</f>
        <v>#N/A</v>
      </c>
    </row>
    <row r="1661" customFormat="false" ht="12.75" hidden="false" customHeight="false" outlineLevel="0" collapsed="false">
      <c r="A1661" s="0" t="e">
        <f aca="false">INDEX(BucketTable,MATCH(B1661,SumMonths,0),1)</f>
        <v>#N/A</v>
      </c>
    </row>
    <row r="1662" customFormat="false" ht="12.75" hidden="false" customHeight="false" outlineLevel="0" collapsed="false">
      <c r="A1662" s="0" t="e">
        <f aca="false">INDEX(BucketTable,MATCH(B1662,SumMonths,0),1)</f>
        <v>#N/A</v>
      </c>
    </row>
    <row r="1663" customFormat="false" ht="12.75" hidden="false" customHeight="false" outlineLevel="0" collapsed="false">
      <c r="A1663" s="0" t="e">
        <f aca="false">INDEX(BucketTable,MATCH(B1663,SumMonths,0),1)</f>
        <v>#N/A</v>
      </c>
    </row>
    <row r="1664" customFormat="false" ht="12.75" hidden="false" customHeight="false" outlineLevel="0" collapsed="false">
      <c r="A1664" s="0" t="e">
        <f aca="false">INDEX(BucketTable,MATCH(B1664,SumMonths,0),1)</f>
        <v>#N/A</v>
      </c>
    </row>
    <row r="1665" customFormat="false" ht="12.75" hidden="false" customHeight="false" outlineLevel="0" collapsed="false">
      <c r="A1665" s="0" t="e">
        <f aca="false">INDEX(BucketTable,MATCH(B1665,SumMonths,0),1)</f>
        <v>#N/A</v>
      </c>
    </row>
    <row r="1666" customFormat="false" ht="12.75" hidden="false" customHeight="false" outlineLevel="0" collapsed="false">
      <c r="A1666" s="0" t="e">
        <f aca="false">INDEX(BucketTable,MATCH(B1666,SumMonths,0),1)</f>
        <v>#N/A</v>
      </c>
    </row>
    <row r="1667" customFormat="false" ht="12.75" hidden="false" customHeight="false" outlineLevel="0" collapsed="false">
      <c r="A1667" s="0" t="e">
        <f aca="false">INDEX(BucketTable,MATCH(B1667,SumMonths,0),1)</f>
        <v>#N/A</v>
      </c>
    </row>
    <row r="1668" customFormat="false" ht="12.75" hidden="false" customHeight="false" outlineLevel="0" collapsed="false">
      <c r="A1668" s="0" t="e">
        <f aca="false">INDEX(BucketTable,MATCH(B1668,SumMonths,0),1)</f>
        <v>#N/A</v>
      </c>
    </row>
    <row r="1669" customFormat="false" ht="12.75" hidden="false" customHeight="false" outlineLevel="0" collapsed="false">
      <c r="A1669" s="0" t="e">
        <f aca="false">INDEX(BucketTable,MATCH(B1669,SumMonths,0),1)</f>
        <v>#N/A</v>
      </c>
    </row>
    <row r="1670" customFormat="false" ht="12.75" hidden="false" customHeight="false" outlineLevel="0" collapsed="false">
      <c r="A1670" s="0" t="e">
        <f aca="false">INDEX(BucketTable,MATCH(B1670,SumMonths,0),1)</f>
        <v>#N/A</v>
      </c>
    </row>
    <row r="1671" customFormat="false" ht="12.75" hidden="false" customHeight="false" outlineLevel="0" collapsed="false">
      <c r="A1671" s="0" t="e">
        <f aca="false">INDEX(BucketTable,MATCH(B1671,SumMonths,0),1)</f>
        <v>#N/A</v>
      </c>
    </row>
    <row r="1672" customFormat="false" ht="12.75" hidden="false" customHeight="false" outlineLevel="0" collapsed="false">
      <c r="A1672" s="0" t="e">
        <f aca="false">INDEX(BucketTable,MATCH(B1672,SumMonths,0),1)</f>
        <v>#N/A</v>
      </c>
    </row>
    <row r="1673" customFormat="false" ht="12.75" hidden="false" customHeight="false" outlineLevel="0" collapsed="false">
      <c r="A1673" s="0" t="e">
        <f aca="false">INDEX(BucketTable,MATCH(B1673,SumMonths,0),1)</f>
        <v>#N/A</v>
      </c>
    </row>
    <row r="1674" customFormat="false" ht="12.75" hidden="false" customHeight="false" outlineLevel="0" collapsed="false">
      <c r="A1674" s="0" t="e">
        <f aca="false">INDEX(BucketTable,MATCH(B1674,SumMonths,0),1)</f>
        <v>#N/A</v>
      </c>
    </row>
    <row r="1675" customFormat="false" ht="12.75" hidden="false" customHeight="false" outlineLevel="0" collapsed="false">
      <c r="A1675" s="0" t="e">
        <f aca="false">INDEX(BucketTable,MATCH(B1675,SumMonths,0),1)</f>
        <v>#N/A</v>
      </c>
    </row>
    <row r="1676" customFormat="false" ht="12.75" hidden="false" customHeight="false" outlineLevel="0" collapsed="false">
      <c r="A1676" s="0" t="e">
        <f aca="false">INDEX(BucketTable,MATCH(B1676,SumMonths,0),1)</f>
        <v>#N/A</v>
      </c>
    </row>
    <row r="1677" customFormat="false" ht="12.75" hidden="false" customHeight="false" outlineLevel="0" collapsed="false">
      <c r="A1677" s="0" t="e">
        <f aca="false">INDEX(BucketTable,MATCH(B1677,SumMonths,0),1)</f>
        <v>#N/A</v>
      </c>
    </row>
    <row r="1678" customFormat="false" ht="12.75" hidden="false" customHeight="false" outlineLevel="0" collapsed="false">
      <c r="A1678" s="0" t="e">
        <f aca="false">INDEX(BucketTable,MATCH(B1678,SumMonths,0),1)</f>
        <v>#N/A</v>
      </c>
    </row>
    <row r="1679" customFormat="false" ht="12.75" hidden="false" customHeight="false" outlineLevel="0" collapsed="false">
      <c r="A1679" s="0" t="e">
        <f aca="false">INDEX(BucketTable,MATCH(B1679,SumMonths,0),1)</f>
        <v>#N/A</v>
      </c>
    </row>
    <row r="1680" customFormat="false" ht="12.75" hidden="false" customHeight="false" outlineLevel="0" collapsed="false">
      <c r="A1680" s="0" t="e">
        <f aca="false">INDEX(BucketTable,MATCH(B1680,SumMonths,0),1)</f>
        <v>#N/A</v>
      </c>
    </row>
    <row r="1681" customFormat="false" ht="12.75" hidden="false" customHeight="false" outlineLevel="0" collapsed="false">
      <c r="A1681" s="0" t="e">
        <f aca="false">INDEX(BucketTable,MATCH(B1681,SumMonths,0),1)</f>
        <v>#N/A</v>
      </c>
    </row>
    <row r="1682" customFormat="false" ht="12.75" hidden="false" customHeight="false" outlineLevel="0" collapsed="false">
      <c r="A1682" s="0" t="e">
        <f aca="false">INDEX(BucketTable,MATCH(B1682,SumMonths,0),1)</f>
        <v>#N/A</v>
      </c>
    </row>
    <row r="1683" customFormat="false" ht="12.75" hidden="false" customHeight="false" outlineLevel="0" collapsed="false">
      <c r="A1683" s="0" t="e">
        <f aca="false">INDEX(BucketTable,MATCH(B1683,SumMonths,0),1)</f>
        <v>#N/A</v>
      </c>
    </row>
    <row r="1684" customFormat="false" ht="12.75" hidden="false" customHeight="false" outlineLevel="0" collapsed="false">
      <c r="A1684" s="0" t="e">
        <f aca="false">INDEX(BucketTable,MATCH(B1684,SumMonths,0),1)</f>
        <v>#N/A</v>
      </c>
    </row>
    <row r="1685" customFormat="false" ht="12.75" hidden="false" customHeight="false" outlineLevel="0" collapsed="false">
      <c r="A1685" s="0" t="e">
        <f aca="false">INDEX(BucketTable,MATCH(B1685,SumMonths,0),1)</f>
        <v>#N/A</v>
      </c>
    </row>
    <row r="1686" customFormat="false" ht="12.75" hidden="false" customHeight="false" outlineLevel="0" collapsed="false">
      <c r="A1686" s="0" t="e">
        <f aca="false">INDEX(BucketTable,MATCH(B1686,SumMonths,0),1)</f>
        <v>#N/A</v>
      </c>
    </row>
    <row r="1687" customFormat="false" ht="12.75" hidden="false" customHeight="false" outlineLevel="0" collapsed="false">
      <c r="A1687" s="0" t="e">
        <f aca="false">INDEX(BucketTable,MATCH(B1687,SumMonths,0),1)</f>
        <v>#N/A</v>
      </c>
    </row>
    <row r="1688" customFormat="false" ht="12.75" hidden="false" customHeight="false" outlineLevel="0" collapsed="false">
      <c r="A1688" s="0" t="e">
        <f aca="false">INDEX(BucketTable,MATCH(B1688,SumMonths,0),1)</f>
        <v>#N/A</v>
      </c>
    </row>
    <row r="1689" customFormat="false" ht="12.75" hidden="false" customHeight="false" outlineLevel="0" collapsed="false">
      <c r="A1689" s="0" t="e">
        <f aca="false">INDEX(BucketTable,MATCH(B1689,SumMonths,0),1)</f>
        <v>#N/A</v>
      </c>
    </row>
    <row r="1690" customFormat="false" ht="12.75" hidden="false" customHeight="false" outlineLevel="0" collapsed="false">
      <c r="A1690" s="0" t="e">
        <f aca="false">INDEX(BucketTable,MATCH(B1690,SumMonths,0),1)</f>
        <v>#N/A</v>
      </c>
    </row>
    <row r="1691" customFormat="false" ht="12.75" hidden="false" customHeight="false" outlineLevel="0" collapsed="false">
      <c r="A1691" s="0" t="e">
        <f aca="false">INDEX(BucketTable,MATCH(B1691,SumMonths,0),1)</f>
        <v>#N/A</v>
      </c>
    </row>
    <row r="1692" customFormat="false" ht="12.75" hidden="false" customHeight="false" outlineLevel="0" collapsed="false">
      <c r="A1692" s="0" t="e">
        <f aca="false">INDEX(BucketTable,MATCH(B1692,SumMonths,0),1)</f>
        <v>#N/A</v>
      </c>
    </row>
    <row r="1693" customFormat="false" ht="12.75" hidden="false" customHeight="false" outlineLevel="0" collapsed="false">
      <c r="A1693" s="0" t="e">
        <f aca="false">INDEX(BucketTable,MATCH(B1693,SumMonths,0),1)</f>
        <v>#N/A</v>
      </c>
    </row>
    <row r="1694" customFormat="false" ht="12.75" hidden="false" customHeight="false" outlineLevel="0" collapsed="false">
      <c r="A1694" s="0" t="e">
        <f aca="false">INDEX(BucketTable,MATCH(B1694,SumMonths,0),1)</f>
        <v>#N/A</v>
      </c>
    </row>
    <row r="1695" customFormat="false" ht="12.75" hidden="false" customHeight="false" outlineLevel="0" collapsed="false">
      <c r="A1695" s="0" t="e">
        <f aca="false">INDEX(BucketTable,MATCH(B1695,SumMonths,0),1)</f>
        <v>#N/A</v>
      </c>
    </row>
    <row r="1696" customFormat="false" ht="12.75" hidden="false" customHeight="false" outlineLevel="0" collapsed="false">
      <c r="A1696" s="0" t="e">
        <f aca="false">INDEX(BucketTable,MATCH(B1696,SumMonths,0),1)</f>
        <v>#N/A</v>
      </c>
    </row>
    <row r="1697" customFormat="false" ht="12.75" hidden="false" customHeight="false" outlineLevel="0" collapsed="false">
      <c r="A1697" s="0" t="e">
        <f aca="false">INDEX(BucketTable,MATCH(B1697,SumMonths,0),1)</f>
        <v>#N/A</v>
      </c>
    </row>
    <row r="1698" customFormat="false" ht="12.75" hidden="false" customHeight="false" outlineLevel="0" collapsed="false">
      <c r="A1698" s="0" t="e">
        <f aca="false">INDEX(BucketTable,MATCH(B1698,SumMonths,0),1)</f>
        <v>#N/A</v>
      </c>
    </row>
    <row r="1699" customFormat="false" ht="12.75" hidden="false" customHeight="false" outlineLevel="0" collapsed="false">
      <c r="A1699" s="0" t="e">
        <f aca="false">INDEX(BucketTable,MATCH(B1699,SumMonths,0),1)</f>
        <v>#N/A</v>
      </c>
    </row>
    <row r="1700" customFormat="false" ht="12.75" hidden="false" customHeight="false" outlineLevel="0" collapsed="false">
      <c r="A1700" s="0" t="e">
        <f aca="false">INDEX(BucketTable,MATCH(B1700,SumMonths,0),1)</f>
        <v>#N/A</v>
      </c>
    </row>
    <row r="1701" customFormat="false" ht="12.75" hidden="false" customHeight="false" outlineLevel="0" collapsed="false">
      <c r="A1701" s="0" t="e">
        <f aca="false">INDEX(BucketTable,MATCH(B1701,SumMonths,0),1)</f>
        <v>#N/A</v>
      </c>
    </row>
    <row r="1702" customFormat="false" ht="12.75" hidden="false" customHeight="false" outlineLevel="0" collapsed="false">
      <c r="A1702" s="0" t="e">
        <f aca="false">INDEX(BucketTable,MATCH(B1702,SumMonths,0),1)</f>
        <v>#N/A</v>
      </c>
    </row>
    <row r="1703" customFormat="false" ht="12.75" hidden="false" customHeight="false" outlineLevel="0" collapsed="false">
      <c r="A1703" s="0" t="e">
        <f aca="false">INDEX(BucketTable,MATCH(B1703,SumMonths,0),1)</f>
        <v>#N/A</v>
      </c>
    </row>
    <row r="1704" customFormat="false" ht="12.75" hidden="false" customHeight="false" outlineLevel="0" collapsed="false">
      <c r="A1704" s="0" t="e">
        <f aca="false">INDEX(BucketTable,MATCH(B1704,SumMonths,0),1)</f>
        <v>#N/A</v>
      </c>
    </row>
    <row r="1705" customFormat="false" ht="12.75" hidden="false" customHeight="false" outlineLevel="0" collapsed="false">
      <c r="A1705" s="0" t="e">
        <f aca="false">INDEX(BucketTable,MATCH(B1705,SumMonths,0),1)</f>
        <v>#N/A</v>
      </c>
    </row>
    <row r="1706" customFormat="false" ht="12.75" hidden="false" customHeight="false" outlineLevel="0" collapsed="false">
      <c r="A1706" s="0" t="e">
        <f aca="false">INDEX(BucketTable,MATCH(B1706,SumMonths,0),1)</f>
        <v>#N/A</v>
      </c>
    </row>
    <row r="1707" customFormat="false" ht="12.75" hidden="false" customHeight="false" outlineLevel="0" collapsed="false">
      <c r="A1707" s="0" t="e">
        <f aca="false">INDEX(BucketTable,MATCH(B1707,SumMonths,0),1)</f>
        <v>#N/A</v>
      </c>
    </row>
    <row r="1708" customFormat="false" ht="12.75" hidden="false" customHeight="false" outlineLevel="0" collapsed="false">
      <c r="A1708" s="0" t="e">
        <f aca="false">INDEX(BucketTable,MATCH(B1708,SumMonths,0),1)</f>
        <v>#N/A</v>
      </c>
    </row>
    <row r="1709" customFormat="false" ht="12.75" hidden="false" customHeight="false" outlineLevel="0" collapsed="false">
      <c r="A1709" s="0" t="e">
        <f aca="false">INDEX(BucketTable,MATCH(B1709,SumMonths,0),1)</f>
        <v>#N/A</v>
      </c>
    </row>
    <row r="1710" customFormat="false" ht="12.75" hidden="false" customHeight="false" outlineLevel="0" collapsed="false">
      <c r="A1710" s="0" t="e">
        <f aca="false">INDEX(BucketTable,MATCH(B1710,SumMonths,0),1)</f>
        <v>#N/A</v>
      </c>
    </row>
    <row r="1711" customFormat="false" ht="12.75" hidden="false" customHeight="false" outlineLevel="0" collapsed="false">
      <c r="A1711" s="0" t="e">
        <f aca="false">INDEX(BucketTable,MATCH(B1711,SumMonths,0),1)</f>
        <v>#N/A</v>
      </c>
    </row>
    <row r="1712" customFormat="false" ht="12.75" hidden="false" customHeight="false" outlineLevel="0" collapsed="false">
      <c r="A1712" s="0" t="e">
        <f aca="false">INDEX(BucketTable,MATCH(B1712,SumMonths,0),1)</f>
        <v>#N/A</v>
      </c>
    </row>
    <row r="1713" customFormat="false" ht="12.75" hidden="false" customHeight="false" outlineLevel="0" collapsed="false">
      <c r="A1713" s="0" t="e">
        <f aca="false">INDEX(BucketTable,MATCH(B1713,SumMonths,0),1)</f>
        <v>#N/A</v>
      </c>
    </row>
    <row r="1714" customFormat="false" ht="12.75" hidden="false" customHeight="false" outlineLevel="0" collapsed="false">
      <c r="A1714" s="0" t="e">
        <f aca="false">INDEX(BucketTable,MATCH(B1714,SumMonths,0),1)</f>
        <v>#N/A</v>
      </c>
    </row>
    <row r="1715" customFormat="false" ht="12.75" hidden="false" customHeight="false" outlineLevel="0" collapsed="false">
      <c r="A1715" s="0" t="e">
        <f aca="false">INDEX(BucketTable,MATCH(B1715,SumMonths,0),1)</f>
        <v>#N/A</v>
      </c>
    </row>
    <row r="1716" customFormat="false" ht="12.75" hidden="false" customHeight="false" outlineLevel="0" collapsed="false">
      <c r="A1716" s="0" t="e">
        <f aca="false">INDEX(BucketTable,MATCH(B1716,SumMonths,0),1)</f>
        <v>#N/A</v>
      </c>
    </row>
    <row r="1717" customFormat="false" ht="12.75" hidden="false" customHeight="false" outlineLevel="0" collapsed="false">
      <c r="A1717" s="0" t="e">
        <f aca="false">INDEX(BucketTable,MATCH(B1717,SumMonths,0),1)</f>
        <v>#N/A</v>
      </c>
    </row>
    <row r="1718" customFormat="false" ht="12.75" hidden="false" customHeight="false" outlineLevel="0" collapsed="false">
      <c r="A1718" s="0" t="e">
        <f aca="false">INDEX(BucketTable,MATCH(B1718,SumMonths,0),1)</f>
        <v>#N/A</v>
      </c>
    </row>
    <row r="1719" customFormat="false" ht="12.75" hidden="false" customHeight="false" outlineLevel="0" collapsed="false">
      <c r="A1719" s="0" t="e">
        <f aca="false">INDEX(BucketTable,MATCH(B1719,SumMonths,0),1)</f>
        <v>#N/A</v>
      </c>
    </row>
    <row r="1720" customFormat="false" ht="12.75" hidden="false" customHeight="false" outlineLevel="0" collapsed="false">
      <c r="A1720" s="0" t="e">
        <f aca="false">INDEX(BucketTable,MATCH(B1720,SumMonths,0),1)</f>
        <v>#N/A</v>
      </c>
    </row>
    <row r="1721" customFormat="false" ht="12.75" hidden="false" customHeight="false" outlineLevel="0" collapsed="false">
      <c r="A1721" s="0" t="e">
        <f aca="false">INDEX(BucketTable,MATCH(B1721,SumMonths,0),1)</f>
        <v>#N/A</v>
      </c>
    </row>
    <row r="1722" customFormat="false" ht="12.75" hidden="false" customHeight="false" outlineLevel="0" collapsed="false">
      <c r="A1722" s="0" t="e">
        <f aca="false">INDEX(BucketTable,MATCH(B1722,SumMonths,0),1)</f>
        <v>#N/A</v>
      </c>
    </row>
    <row r="1723" customFormat="false" ht="12.75" hidden="false" customHeight="false" outlineLevel="0" collapsed="false">
      <c r="A1723" s="0" t="e">
        <f aca="false">INDEX(BucketTable,MATCH(B1723,SumMonths,0),1)</f>
        <v>#N/A</v>
      </c>
    </row>
    <row r="1724" customFormat="false" ht="12.75" hidden="false" customHeight="false" outlineLevel="0" collapsed="false">
      <c r="A1724" s="0" t="e">
        <f aca="false">INDEX(BucketTable,MATCH(B1724,SumMonths,0),1)</f>
        <v>#N/A</v>
      </c>
    </row>
    <row r="1725" customFormat="false" ht="12.75" hidden="false" customHeight="false" outlineLevel="0" collapsed="false">
      <c r="A1725" s="0" t="e">
        <f aca="false">INDEX(BucketTable,MATCH(B1725,SumMonths,0),1)</f>
        <v>#N/A</v>
      </c>
    </row>
    <row r="1726" customFormat="false" ht="12.75" hidden="false" customHeight="false" outlineLevel="0" collapsed="false">
      <c r="A1726" s="0" t="e">
        <f aca="false">INDEX(BucketTable,MATCH(B1726,SumMonths,0),1)</f>
        <v>#N/A</v>
      </c>
    </row>
    <row r="1727" customFormat="false" ht="12.75" hidden="false" customHeight="false" outlineLevel="0" collapsed="false">
      <c r="A1727" s="0" t="e">
        <f aca="false">INDEX(BucketTable,MATCH(B1727,SumMonths,0),1)</f>
        <v>#N/A</v>
      </c>
    </row>
    <row r="1728" customFormat="false" ht="12.75" hidden="false" customHeight="false" outlineLevel="0" collapsed="false">
      <c r="A1728" s="0" t="e">
        <f aca="false">INDEX(BucketTable,MATCH(B1728,SumMonths,0),1)</f>
        <v>#N/A</v>
      </c>
    </row>
    <row r="1729" customFormat="false" ht="12.75" hidden="false" customHeight="false" outlineLevel="0" collapsed="false">
      <c r="A1729" s="0" t="e">
        <f aca="false">INDEX(BucketTable,MATCH(B1729,SumMonths,0),1)</f>
        <v>#N/A</v>
      </c>
    </row>
    <row r="1730" customFormat="false" ht="12.75" hidden="false" customHeight="false" outlineLevel="0" collapsed="false">
      <c r="A1730" s="0" t="e">
        <f aca="false">INDEX(BucketTable,MATCH(B1730,SumMonths,0),1)</f>
        <v>#N/A</v>
      </c>
    </row>
    <row r="1731" customFormat="false" ht="12.75" hidden="false" customHeight="false" outlineLevel="0" collapsed="false">
      <c r="A1731" s="0" t="e">
        <f aca="false">INDEX(BucketTable,MATCH(B1731,SumMonths,0),1)</f>
        <v>#N/A</v>
      </c>
    </row>
    <row r="1732" customFormat="false" ht="12.75" hidden="false" customHeight="false" outlineLevel="0" collapsed="false">
      <c r="A1732" s="0" t="e">
        <f aca="false">INDEX(BucketTable,MATCH(B1732,SumMonths,0),1)</f>
        <v>#N/A</v>
      </c>
    </row>
    <row r="1733" customFormat="false" ht="12.75" hidden="false" customHeight="false" outlineLevel="0" collapsed="false">
      <c r="A1733" s="0" t="e">
        <f aca="false">INDEX(BucketTable,MATCH(B1733,SumMonths,0),1)</f>
        <v>#N/A</v>
      </c>
    </row>
    <row r="1734" customFormat="false" ht="12.75" hidden="false" customHeight="false" outlineLevel="0" collapsed="false">
      <c r="A1734" s="0" t="e">
        <f aca="false">INDEX(BucketTable,MATCH(B1734,SumMonths,0),1)</f>
        <v>#N/A</v>
      </c>
    </row>
    <row r="1735" customFormat="false" ht="12.75" hidden="false" customHeight="false" outlineLevel="0" collapsed="false">
      <c r="A1735" s="0" t="e">
        <f aca="false">INDEX(BucketTable,MATCH(B1735,SumMonths,0),1)</f>
        <v>#N/A</v>
      </c>
    </row>
    <row r="1736" customFormat="false" ht="12.75" hidden="false" customHeight="false" outlineLevel="0" collapsed="false">
      <c r="A1736" s="0" t="e">
        <f aca="false">INDEX(BucketTable,MATCH(B1736,SumMonths,0),1)</f>
        <v>#N/A</v>
      </c>
    </row>
    <row r="1737" customFormat="false" ht="12.75" hidden="false" customHeight="false" outlineLevel="0" collapsed="false">
      <c r="A1737" s="0" t="e">
        <f aca="false">INDEX(BucketTable,MATCH(B1737,SumMonths,0),1)</f>
        <v>#N/A</v>
      </c>
    </row>
    <row r="1738" customFormat="false" ht="12.75" hidden="false" customHeight="false" outlineLevel="0" collapsed="false">
      <c r="A1738" s="0" t="e">
        <f aca="false">INDEX(BucketTable,MATCH(B1738,SumMonths,0),1)</f>
        <v>#N/A</v>
      </c>
    </row>
    <row r="1739" customFormat="false" ht="12.75" hidden="false" customHeight="false" outlineLevel="0" collapsed="false">
      <c r="A1739" s="0" t="e">
        <f aca="false">INDEX(BucketTable,MATCH(B1739,SumMonths,0),1)</f>
        <v>#N/A</v>
      </c>
    </row>
    <row r="1740" customFormat="false" ht="12.75" hidden="false" customHeight="false" outlineLevel="0" collapsed="false">
      <c r="A1740" s="0" t="e">
        <f aca="false">INDEX(BucketTable,MATCH(B1740,SumMonths,0),1)</f>
        <v>#N/A</v>
      </c>
    </row>
    <row r="1741" customFormat="false" ht="12.75" hidden="false" customHeight="false" outlineLevel="0" collapsed="false">
      <c r="A1741" s="0" t="e">
        <f aca="false">INDEX(BucketTable,MATCH(B1741,SumMonths,0),1)</f>
        <v>#N/A</v>
      </c>
    </row>
    <row r="1742" customFormat="false" ht="12.75" hidden="false" customHeight="false" outlineLevel="0" collapsed="false">
      <c r="A1742" s="0" t="e">
        <f aca="false">INDEX(BucketTable,MATCH(B1742,SumMonths,0),1)</f>
        <v>#N/A</v>
      </c>
    </row>
    <row r="1743" customFormat="false" ht="12.75" hidden="false" customHeight="false" outlineLevel="0" collapsed="false">
      <c r="A1743" s="0" t="e">
        <f aca="false">INDEX(BucketTable,MATCH(B1743,SumMonths,0),1)</f>
        <v>#N/A</v>
      </c>
    </row>
    <row r="1744" customFormat="false" ht="12.75" hidden="false" customHeight="false" outlineLevel="0" collapsed="false">
      <c r="A1744" s="0" t="e">
        <f aca="false">INDEX(BucketTable,MATCH(B1744,SumMonths,0),1)</f>
        <v>#N/A</v>
      </c>
    </row>
    <row r="1745" customFormat="false" ht="12.75" hidden="false" customHeight="false" outlineLevel="0" collapsed="false">
      <c r="A1745" s="0" t="e">
        <f aca="false">INDEX(BucketTable,MATCH(B1745,SumMonths,0),1)</f>
        <v>#N/A</v>
      </c>
    </row>
    <row r="1746" customFormat="false" ht="12.75" hidden="false" customHeight="false" outlineLevel="0" collapsed="false">
      <c r="A1746" s="0" t="e">
        <f aca="false">INDEX(BucketTable,MATCH(B1746,SumMonths,0),1)</f>
        <v>#N/A</v>
      </c>
    </row>
    <row r="1747" customFormat="false" ht="12.75" hidden="false" customHeight="false" outlineLevel="0" collapsed="false">
      <c r="A1747" s="0" t="e">
        <f aca="false">INDEX(BucketTable,MATCH(B1747,SumMonths,0),1)</f>
        <v>#N/A</v>
      </c>
    </row>
    <row r="1748" customFormat="false" ht="12.75" hidden="false" customHeight="false" outlineLevel="0" collapsed="false">
      <c r="A1748" s="0" t="e">
        <f aca="false">INDEX(BucketTable,MATCH(B1748,SumMonths,0),1)</f>
        <v>#N/A</v>
      </c>
    </row>
    <row r="1749" customFormat="false" ht="12.75" hidden="false" customHeight="false" outlineLevel="0" collapsed="false">
      <c r="A1749" s="0" t="e">
        <f aca="false">INDEX(BucketTable,MATCH(B1749,SumMonths,0),1)</f>
        <v>#N/A</v>
      </c>
    </row>
    <row r="1750" customFormat="false" ht="12.75" hidden="false" customHeight="false" outlineLevel="0" collapsed="false">
      <c r="A1750" s="0" t="e">
        <f aca="false">INDEX(BucketTable,MATCH(B1750,SumMonths,0),1)</f>
        <v>#N/A</v>
      </c>
    </row>
    <row r="1751" customFormat="false" ht="12.75" hidden="false" customHeight="false" outlineLevel="0" collapsed="false">
      <c r="A1751" s="0" t="e">
        <f aca="false">INDEX(BucketTable,MATCH(B1751,SumMonths,0),1)</f>
        <v>#N/A</v>
      </c>
    </row>
    <row r="1752" customFormat="false" ht="12.75" hidden="false" customHeight="false" outlineLevel="0" collapsed="false">
      <c r="A1752" s="0" t="e">
        <f aca="false">INDEX(BucketTable,MATCH(B1752,SumMonths,0),1)</f>
        <v>#N/A</v>
      </c>
    </row>
    <row r="1753" customFormat="false" ht="12.75" hidden="false" customHeight="false" outlineLevel="0" collapsed="false">
      <c r="A1753" s="0" t="e">
        <f aca="false">INDEX(BucketTable,MATCH(B1753,SumMonths,0),1)</f>
        <v>#N/A</v>
      </c>
    </row>
    <row r="1754" customFormat="false" ht="12.75" hidden="false" customHeight="false" outlineLevel="0" collapsed="false">
      <c r="A1754" s="0" t="e">
        <f aca="false">INDEX(BucketTable,MATCH(B1754,SumMonths,0),1)</f>
        <v>#N/A</v>
      </c>
    </row>
    <row r="1755" customFormat="false" ht="12.75" hidden="false" customHeight="false" outlineLevel="0" collapsed="false">
      <c r="A1755" s="0" t="e">
        <f aca="false">INDEX(BucketTable,MATCH(B1755,SumMonths,0),1)</f>
        <v>#N/A</v>
      </c>
    </row>
    <row r="1756" customFormat="false" ht="12.75" hidden="false" customHeight="false" outlineLevel="0" collapsed="false">
      <c r="A1756" s="0" t="e">
        <f aca="false">INDEX(BucketTable,MATCH(B1756,SumMonths,0),1)</f>
        <v>#N/A</v>
      </c>
    </row>
    <row r="1757" customFormat="false" ht="12.75" hidden="false" customHeight="false" outlineLevel="0" collapsed="false">
      <c r="A1757" s="0" t="e">
        <f aca="false">INDEX(BucketTable,MATCH(B1757,SumMonths,0),1)</f>
        <v>#N/A</v>
      </c>
    </row>
    <row r="1758" customFormat="false" ht="12.75" hidden="false" customHeight="false" outlineLevel="0" collapsed="false">
      <c r="A1758" s="0" t="e">
        <f aca="false">INDEX(BucketTable,MATCH(B1758,SumMonths,0),1)</f>
        <v>#N/A</v>
      </c>
    </row>
    <row r="1759" customFormat="false" ht="12.75" hidden="false" customHeight="false" outlineLevel="0" collapsed="false">
      <c r="A1759" s="0" t="e">
        <f aca="false">INDEX(BucketTable,MATCH(B1759,SumMonths,0),1)</f>
        <v>#N/A</v>
      </c>
    </row>
    <row r="1760" customFormat="false" ht="12.75" hidden="false" customHeight="false" outlineLevel="0" collapsed="false">
      <c r="A1760" s="0" t="e">
        <f aca="false">INDEX(BucketTable,MATCH(B1760,SumMonths,0),1)</f>
        <v>#N/A</v>
      </c>
    </row>
    <row r="1761" customFormat="false" ht="12.75" hidden="false" customHeight="false" outlineLevel="0" collapsed="false">
      <c r="A1761" s="0" t="e">
        <f aca="false">INDEX(BucketTable,MATCH(B1761,SumMonths,0),1)</f>
        <v>#N/A</v>
      </c>
    </row>
    <row r="1762" customFormat="false" ht="12.75" hidden="false" customHeight="false" outlineLevel="0" collapsed="false">
      <c r="A1762" s="0" t="e">
        <f aca="false">INDEX(BucketTable,MATCH(B1762,SumMonths,0),1)</f>
        <v>#N/A</v>
      </c>
    </row>
    <row r="1763" customFormat="false" ht="12.75" hidden="false" customHeight="false" outlineLevel="0" collapsed="false">
      <c r="A1763" s="0" t="e">
        <f aca="false">INDEX(BucketTable,MATCH(B1763,SumMonths,0),1)</f>
        <v>#N/A</v>
      </c>
    </row>
    <row r="1764" customFormat="false" ht="12.75" hidden="false" customHeight="false" outlineLevel="0" collapsed="false">
      <c r="A1764" s="0" t="e">
        <f aca="false">INDEX(BucketTable,MATCH(B1764,SumMonths,0),1)</f>
        <v>#N/A</v>
      </c>
    </row>
    <row r="1765" customFormat="false" ht="12.75" hidden="false" customHeight="false" outlineLevel="0" collapsed="false">
      <c r="A1765" s="0" t="e">
        <f aca="false">INDEX(BucketTable,MATCH(B1765,SumMonths,0),1)</f>
        <v>#N/A</v>
      </c>
    </row>
    <row r="1766" customFormat="false" ht="12.75" hidden="false" customHeight="false" outlineLevel="0" collapsed="false">
      <c r="A1766" s="0" t="e">
        <f aca="false">INDEX(BucketTable,MATCH(B1766,SumMonths,0),1)</f>
        <v>#N/A</v>
      </c>
    </row>
    <row r="1767" customFormat="false" ht="12.75" hidden="false" customHeight="false" outlineLevel="0" collapsed="false">
      <c r="A1767" s="0" t="e">
        <f aca="false">INDEX(BucketTable,MATCH(B1767,SumMonths,0),1)</f>
        <v>#N/A</v>
      </c>
    </row>
    <row r="1768" customFormat="false" ht="12.75" hidden="false" customHeight="false" outlineLevel="0" collapsed="false">
      <c r="A1768" s="0" t="e">
        <f aca="false">INDEX(BucketTable,MATCH(B1768,SumMonths,0),1)</f>
        <v>#N/A</v>
      </c>
    </row>
    <row r="1769" customFormat="false" ht="12.75" hidden="false" customHeight="false" outlineLevel="0" collapsed="false">
      <c r="A1769" s="0" t="e">
        <f aca="false">INDEX(BucketTable,MATCH(B1769,SumMonths,0),1)</f>
        <v>#N/A</v>
      </c>
    </row>
    <row r="1770" customFormat="false" ht="12.75" hidden="false" customHeight="false" outlineLevel="0" collapsed="false">
      <c r="A1770" s="0" t="e">
        <f aca="false">INDEX(BucketTable,MATCH(B1770,SumMonths,0),1)</f>
        <v>#N/A</v>
      </c>
    </row>
    <row r="1771" customFormat="false" ht="12.75" hidden="false" customHeight="false" outlineLevel="0" collapsed="false">
      <c r="A1771" s="0" t="e">
        <f aca="false">INDEX(BucketTable,MATCH(B1771,SumMonths,0),1)</f>
        <v>#N/A</v>
      </c>
    </row>
    <row r="1772" customFormat="false" ht="12.75" hidden="false" customHeight="false" outlineLevel="0" collapsed="false">
      <c r="A1772" s="0" t="e">
        <f aca="false">INDEX(BucketTable,MATCH(B1772,SumMonths,0),1)</f>
        <v>#N/A</v>
      </c>
    </row>
    <row r="1773" customFormat="false" ht="12.75" hidden="false" customHeight="false" outlineLevel="0" collapsed="false">
      <c r="A1773" s="0" t="e">
        <f aca="false">INDEX(BucketTable,MATCH(B1773,SumMonths,0),1)</f>
        <v>#N/A</v>
      </c>
    </row>
    <row r="1774" customFormat="false" ht="12.75" hidden="false" customHeight="false" outlineLevel="0" collapsed="false">
      <c r="A1774" s="0" t="e">
        <f aca="false">INDEX(BucketTable,MATCH(B1774,SumMonths,0),1)</f>
        <v>#N/A</v>
      </c>
    </row>
    <row r="1775" customFormat="false" ht="12.75" hidden="false" customHeight="false" outlineLevel="0" collapsed="false">
      <c r="A1775" s="0" t="e">
        <f aca="false">INDEX(BucketTable,MATCH(B1775,SumMonths,0),1)</f>
        <v>#N/A</v>
      </c>
    </row>
    <row r="1776" customFormat="false" ht="12.75" hidden="false" customHeight="false" outlineLevel="0" collapsed="false">
      <c r="A1776" s="0" t="e">
        <f aca="false">INDEX(BucketTable,MATCH(B1776,SumMonths,0),1)</f>
        <v>#N/A</v>
      </c>
    </row>
    <row r="1777" customFormat="false" ht="12.75" hidden="false" customHeight="false" outlineLevel="0" collapsed="false">
      <c r="A1777" s="0" t="e">
        <f aca="false">INDEX(BucketTable,MATCH(B1777,SumMonths,0),1)</f>
        <v>#N/A</v>
      </c>
    </row>
    <row r="1778" customFormat="false" ht="12.75" hidden="false" customHeight="false" outlineLevel="0" collapsed="false">
      <c r="A1778" s="0" t="e">
        <f aca="false">INDEX(BucketTable,MATCH(B1778,SumMonths,0),1)</f>
        <v>#N/A</v>
      </c>
    </row>
    <row r="1779" customFormat="false" ht="12.75" hidden="false" customHeight="false" outlineLevel="0" collapsed="false">
      <c r="A1779" s="0" t="e">
        <f aca="false">INDEX(BucketTable,MATCH(B1779,SumMonths,0),1)</f>
        <v>#N/A</v>
      </c>
    </row>
    <row r="1780" customFormat="false" ht="12.75" hidden="false" customHeight="false" outlineLevel="0" collapsed="false">
      <c r="A1780" s="0" t="e">
        <f aca="false">INDEX(BucketTable,MATCH(B1780,SumMonths,0),1)</f>
        <v>#N/A</v>
      </c>
    </row>
    <row r="1781" customFormat="false" ht="12.75" hidden="false" customHeight="false" outlineLevel="0" collapsed="false">
      <c r="A1781" s="0" t="e">
        <f aca="false">INDEX(BucketTable,MATCH(B1781,SumMonths,0),1)</f>
        <v>#N/A</v>
      </c>
    </row>
    <row r="1782" customFormat="false" ht="12.75" hidden="false" customHeight="false" outlineLevel="0" collapsed="false">
      <c r="A1782" s="0" t="e">
        <f aca="false">INDEX(BucketTable,MATCH(B1782,SumMonths,0),1)</f>
        <v>#N/A</v>
      </c>
    </row>
    <row r="1783" customFormat="false" ht="12.75" hidden="false" customHeight="false" outlineLevel="0" collapsed="false">
      <c r="A1783" s="0" t="e">
        <f aca="false">INDEX(BucketTable,MATCH(B1783,SumMonths,0),1)</f>
        <v>#N/A</v>
      </c>
    </row>
    <row r="1784" customFormat="false" ht="12.75" hidden="false" customHeight="false" outlineLevel="0" collapsed="false">
      <c r="A1784" s="0" t="e">
        <f aca="false">INDEX(BucketTable,MATCH(B1784,SumMonths,0),1)</f>
        <v>#N/A</v>
      </c>
    </row>
    <row r="1785" customFormat="false" ht="12.75" hidden="false" customHeight="false" outlineLevel="0" collapsed="false">
      <c r="A1785" s="0" t="e">
        <f aca="false">INDEX(BucketTable,MATCH(B1785,SumMonths,0),1)</f>
        <v>#N/A</v>
      </c>
    </row>
    <row r="1786" customFormat="false" ht="12.75" hidden="false" customHeight="false" outlineLevel="0" collapsed="false">
      <c r="A1786" s="0" t="e">
        <f aca="false">INDEX(BucketTable,MATCH(B1786,SumMonths,0),1)</f>
        <v>#N/A</v>
      </c>
    </row>
    <row r="1787" customFormat="false" ht="12.75" hidden="false" customHeight="false" outlineLevel="0" collapsed="false">
      <c r="A1787" s="0" t="e">
        <f aca="false">INDEX(BucketTable,MATCH(B1787,SumMonths,0),1)</f>
        <v>#N/A</v>
      </c>
    </row>
    <row r="1788" customFormat="false" ht="12.75" hidden="false" customHeight="false" outlineLevel="0" collapsed="false">
      <c r="A1788" s="0" t="e">
        <f aca="false">INDEX(BucketTable,MATCH(B1788,SumMonths,0),1)</f>
        <v>#N/A</v>
      </c>
    </row>
    <row r="1789" customFormat="false" ht="12.75" hidden="false" customHeight="false" outlineLevel="0" collapsed="false">
      <c r="A1789" s="0" t="e">
        <f aca="false">INDEX(BucketTable,MATCH(B1789,SumMonths,0),1)</f>
        <v>#N/A</v>
      </c>
    </row>
    <row r="1790" customFormat="false" ht="12.75" hidden="false" customHeight="false" outlineLevel="0" collapsed="false">
      <c r="A1790" s="0" t="e">
        <f aca="false">INDEX(BucketTable,MATCH(B1790,SumMonths,0),1)</f>
        <v>#N/A</v>
      </c>
    </row>
    <row r="1791" customFormat="false" ht="12.75" hidden="false" customHeight="false" outlineLevel="0" collapsed="false">
      <c r="A1791" s="0" t="e">
        <f aca="false">INDEX(BucketTable,MATCH(B1791,SumMonths,0),1)</f>
        <v>#N/A</v>
      </c>
    </row>
    <row r="1792" customFormat="false" ht="12.75" hidden="false" customHeight="false" outlineLevel="0" collapsed="false">
      <c r="A1792" s="0" t="e">
        <f aca="false">INDEX(BucketTable,MATCH(B1792,SumMonths,0),1)</f>
        <v>#N/A</v>
      </c>
    </row>
    <row r="1793" customFormat="false" ht="12.75" hidden="false" customHeight="false" outlineLevel="0" collapsed="false">
      <c r="A1793" s="0" t="e">
        <f aca="false">INDEX(BucketTable,MATCH(B1793,SumMonths,0),1)</f>
        <v>#N/A</v>
      </c>
    </row>
    <row r="1794" customFormat="false" ht="12.75" hidden="false" customHeight="false" outlineLevel="0" collapsed="false">
      <c r="A1794" s="0" t="e">
        <f aca="false">INDEX(BucketTable,MATCH(B1794,SumMonths,0),1)</f>
        <v>#N/A</v>
      </c>
    </row>
    <row r="1795" customFormat="false" ht="12.75" hidden="false" customHeight="false" outlineLevel="0" collapsed="false">
      <c r="A1795" s="0" t="e">
        <f aca="false">INDEX(BucketTable,MATCH(B1795,SumMonths,0),1)</f>
        <v>#N/A</v>
      </c>
    </row>
    <row r="1796" customFormat="false" ht="12.75" hidden="false" customHeight="false" outlineLevel="0" collapsed="false">
      <c r="A1796" s="0" t="e">
        <f aca="false">INDEX(BucketTable,MATCH(B1796,SumMonths,0),1)</f>
        <v>#N/A</v>
      </c>
    </row>
    <row r="1797" customFormat="false" ht="12.75" hidden="false" customHeight="false" outlineLevel="0" collapsed="false">
      <c r="A1797" s="0" t="e">
        <f aca="false">INDEX(BucketTable,MATCH(B1797,SumMonths,0),1)</f>
        <v>#N/A</v>
      </c>
    </row>
    <row r="1798" customFormat="false" ht="12.75" hidden="false" customHeight="false" outlineLevel="0" collapsed="false">
      <c r="A1798" s="0" t="e">
        <f aca="false">INDEX(BucketTable,MATCH(B1798,SumMonths,0),1)</f>
        <v>#N/A</v>
      </c>
    </row>
    <row r="1799" customFormat="false" ht="12.75" hidden="false" customHeight="false" outlineLevel="0" collapsed="false">
      <c r="A1799" s="0" t="e">
        <f aca="false">INDEX(BucketTable,MATCH(B1799,SumMonths,0),1)</f>
        <v>#N/A</v>
      </c>
    </row>
    <row r="1800" customFormat="false" ht="12.75" hidden="false" customHeight="false" outlineLevel="0" collapsed="false">
      <c r="A1800" s="0" t="e">
        <f aca="false">INDEX(BucketTable,MATCH(B1800,SumMonths,0),1)</f>
        <v>#N/A</v>
      </c>
    </row>
    <row r="1801" customFormat="false" ht="12.75" hidden="false" customHeight="false" outlineLevel="0" collapsed="false">
      <c r="A1801" s="0" t="e">
        <f aca="false">INDEX(BucketTable,MATCH(B1801,SumMonths,0),1)</f>
        <v>#N/A</v>
      </c>
    </row>
    <row r="1802" customFormat="false" ht="12.75" hidden="false" customHeight="false" outlineLevel="0" collapsed="false">
      <c r="A1802" s="0" t="e">
        <f aca="false">INDEX(BucketTable,MATCH(B1802,SumMonths,0),1)</f>
        <v>#N/A</v>
      </c>
    </row>
    <row r="1803" customFormat="false" ht="12.75" hidden="false" customHeight="false" outlineLevel="0" collapsed="false">
      <c r="A1803" s="0" t="e">
        <f aca="false">INDEX(BucketTable,MATCH(B1803,SumMonths,0),1)</f>
        <v>#N/A</v>
      </c>
    </row>
    <row r="1804" customFormat="false" ht="12.75" hidden="false" customHeight="false" outlineLevel="0" collapsed="false">
      <c r="A1804" s="0" t="e">
        <f aca="false">INDEX(BucketTable,MATCH(B1804,SumMonths,0),1)</f>
        <v>#N/A</v>
      </c>
    </row>
    <row r="1805" customFormat="false" ht="12.75" hidden="false" customHeight="false" outlineLevel="0" collapsed="false">
      <c r="A1805" s="0" t="e">
        <f aca="false">INDEX(BucketTable,MATCH(B1805,SumMonths,0),1)</f>
        <v>#N/A</v>
      </c>
    </row>
    <row r="1806" customFormat="false" ht="12.75" hidden="false" customHeight="false" outlineLevel="0" collapsed="false">
      <c r="A1806" s="0" t="e">
        <f aca="false">INDEX(BucketTable,MATCH(B1806,SumMonths,0),1)</f>
        <v>#N/A</v>
      </c>
    </row>
    <row r="1807" customFormat="false" ht="12.75" hidden="false" customHeight="false" outlineLevel="0" collapsed="false">
      <c r="A1807" s="0" t="e">
        <f aca="false">INDEX(BucketTable,MATCH(B1807,SumMonths,0),1)</f>
        <v>#N/A</v>
      </c>
    </row>
    <row r="1808" customFormat="false" ht="12.75" hidden="false" customHeight="false" outlineLevel="0" collapsed="false">
      <c r="A1808" s="0" t="e">
        <f aca="false">INDEX(BucketTable,MATCH(B1808,SumMonths,0),1)</f>
        <v>#N/A</v>
      </c>
    </row>
    <row r="1809" customFormat="false" ht="12.75" hidden="false" customHeight="false" outlineLevel="0" collapsed="false">
      <c r="A1809" s="0" t="e">
        <f aca="false">INDEX(BucketTable,MATCH(B1809,SumMonths,0),1)</f>
        <v>#N/A</v>
      </c>
    </row>
    <row r="1810" customFormat="false" ht="12.75" hidden="false" customHeight="false" outlineLevel="0" collapsed="false">
      <c r="A1810" s="0" t="e">
        <f aca="false">INDEX(BucketTable,MATCH(B1810,SumMonths,0),1)</f>
        <v>#N/A</v>
      </c>
    </row>
    <row r="1811" customFormat="false" ht="12.75" hidden="false" customHeight="false" outlineLevel="0" collapsed="false">
      <c r="A1811" s="0" t="e">
        <f aca="false">INDEX(BucketTable,MATCH(B1811,SumMonths,0),1)</f>
        <v>#N/A</v>
      </c>
    </row>
    <row r="1812" customFormat="false" ht="12.75" hidden="false" customHeight="false" outlineLevel="0" collapsed="false">
      <c r="A1812" s="0" t="e">
        <f aca="false">INDEX(BucketTable,MATCH(B1812,SumMonths,0),1)</f>
        <v>#N/A</v>
      </c>
    </row>
    <row r="1813" customFormat="false" ht="12.75" hidden="false" customHeight="false" outlineLevel="0" collapsed="false">
      <c r="A1813" s="0" t="e">
        <f aca="false">INDEX(BucketTable,MATCH(B1813,SumMonths,0),1)</f>
        <v>#N/A</v>
      </c>
    </row>
    <row r="1814" customFormat="false" ht="12.75" hidden="false" customHeight="false" outlineLevel="0" collapsed="false">
      <c r="A1814" s="0" t="e">
        <f aca="false">INDEX(BucketTable,MATCH(B1814,SumMonths,0),1)</f>
        <v>#N/A</v>
      </c>
    </row>
    <row r="1815" customFormat="false" ht="12.75" hidden="false" customHeight="false" outlineLevel="0" collapsed="false">
      <c r="A1815" s="0" t="e">
        <f aca="false">INDEX(BucketTable,MATCH(B1815,SumMonths,0),1)</f>
        <v>#N/A</v>
      </c>
    </row>
    <row r="1816" customFormat="false" ht="12.75" hidden="false" customHeight="false" outlineLevel="0" collapsed="false">
      <c r="A1816" s="0" t="e">
        <f aca="false">INDEX(BucketTable,MATCH(B1816,SumMonths,0),1)</f>
        <v>#N/A</v>
      </c>
    </row>
    <row r="1817" customFormat="false" ht="12.75" hidden="false" customHeight="false" outlineLevel="0" collapsed="false">
      <c r="A1817" s="0" t="e">
        <f aca="false">INDEX(BucketTable,MATCH(B1817,SumMonths,0),1)</f>
        <v>#N/A</v>
      </c>
    </row>
    <row r="1818" customFormat="false" ht="12.75" hidden="false" customHeight="false" outlineLevel="0" collapsed="false">
      <c r="A1818" s="0" t="e">
        <f aca="false">INDEX(BucketTable,MATCH(B1818,SumMonths,0),1)</f>
        <v>#N/A</v>
      </c>
    </row>
    <row r="1819" customFormat="false" ht="12.75" hidden="false" customHeight="false" outlineLevel="0" collapsed="false">
      <c r="A1819" s="0" t="e">
        <f aca="false">INDEX(BucketTable,MATCH(B1819,SumMonths,0),1)</f>
        <v>#N/A</v>
      </c>
    </row>
    <row r="1820" customFormat="false" ht="12.75" hidden="false" customHeight="false" outlineLevel="0" collapsed="false">
      <c r="A1820" s="0" t="e">
        <f aca="false">INDEX(BucketTable,MATCH(B1820,SumMonths,0),1)</f>
        <v>#N/A</v>
      </c>
    </row>
    <row r="1821" customFormat="false" ht="12.75" hidden="false" customHeight="false" outlineLevel="0" collapsed="false">
      <c r="A1821" s="0" t="e">
        <f aca="false">INDEX(BucketTable,MATCH(B1821,SumMonths,0),1)</f>
        <v>#N/A</v>
      </c>
    </row>
    <row r="1822" customFormat="false" ht="12.75" hidden="false" customHeight="false" outlineLevel="0" collapsed="false">
      <c r="A1822" s="0" t="e">
        <f aca="false">INDEX(BucketTable,MATCH(B1822,SumMonths,0),1)</f>
        <v>#N/A</v>
      </c>
    </row>
    <row r="1823" customFormat="false" ht="12.75" hidden="false" customHeight="false" outlineLevel="0" collapsed="false">
      <c r="A1823" s="0" t="e">
        <f aca="false">INDEX(BucketTable,MATCH(B1823,SumMonths,0),1)</f>
        <v>#N/A</v>
      </c>
    </row>
    <row r="1824" customFormat="false" ht="12.75" hidden="false" customHeight="false" outlineLevel="0" collapsed="false">
      <c r="A1824" s="0" t="e">
        <f aca="false">INDEX(BucketTable,MATCH(B1824,SumMonths,0),1)</f>
        <v>#N/A</v>
      </c>
    </row>
    <row r="1825" customFormat="false" ht="12.75" hidden="false" customHeight="false" outlineLevel="0" collapsed="false">
      <c r="A1825" s="0" t="e">
        <f aca="false">INDEX(BucketTable,MATCH(B1825,SumMonths,0),1)</f>
        <v>#N/A</v>
      </c>
    </row>
    <row r="1826" customFormat="false" ht="12.75" hidden="false" customHeight="false" outlineLevel="0" collapsed="false">
      <c r="A1826" s="0" t="e">
        <f aca="false">INDEX(BucketTable,MATCH(B1826,SumMonths,0),1)</f>
        <v>#N/A</v>
      </c>
    </row>
    <row r="1827" customFormat="false" ht="12.75" hidden="false" customHeight="false" outlineLevel="0" collapsed="false">
      <c r="A1827" s="0" t="e">
        <f aca="false">INDEX(BucketTable,MATCH(B1827,SumMonths,0),1)</f>
        <v>#N/A</v>
      </c>
    </row>
    <row r="1828" customFormat="false" ht="12.75" hidden="false" customHeight="false" outlineLevel="0" collapsed="false">
      <c r="A1828" s="0" t="e">
        <f aca="false">INDEX(BucketTable,MATCH(B1828,SumMonths,0),1)</f>
        <v>#N/A</v>
      </c>
    </row>
    <row r="1829" customFormat="false" ht="12.75" hidden="false" customHeight="false" outlineLevel="0" collapsed="false">
      <c r="A1829" s="0" t="e">
        <f aca="false">INDEX(BucketTable,MATCH(B1829,SumMonths,0),1)</f>
        <v>#N/A</v>
      </c>
    </row>
    <row r="1830" customFormat="false" ht="12.75" hidden="false" customHeight="false" outlineLevel="0" collapsed="false">
      <c r="A1830" s="0" t="e">
        <f aca="false">INDEX(BucketTable,MATCH(B1830,SumMonths,0),1)</f>
        <v>#N/A</v>
      </c>
    </row>
    <row r="1831" customFormat="false" ht="12.75" hidden="false" customHeight="false" outlineLevel="0" collapsed="false">
      <c r="A1831" s="0" t="e">
        <f aca="false">INDEX(BucketTable,MATCH(B1831,SumMonths,0),1)</f>
        <v>#N/A</v>
      </c>
    </row>
    <row r="1832" customFormat="false" ht="12.75" hidden="false" customHeight="false" outlineLevel="0" collapsed="false">
      <c r="A1832" s="0" t="e">
        <f aca="false">INDEX(BucketTable,MATCH(B1832,SumMonths,0),1)</f>
        <v>#N/A</v>
      </c>
    </row>
    <row r="1833" customFormat="false" ht="12.75" hidden="false" customHeight="false" outlineLevel="0" collapsed="false">
      <c r="A1833" s="0" t="e">
        <f aca="false">INDEX(BucketTable,MATCH(B1833,SumMonths,0),1)</f>
        <v>#N/A</v>
      </c>
    </row>
    <row r="1834" customFormat="false" ht="12.75" hidden="false" customHeight="false" outlineLevel="0" collapsed="false">
      <c r="A1834" s="0" t="e">
        <f aca="false">INDEX(BucketTable,MATCH(B1834,SumMonths,0),1)</f>
        <v>#N/A</v>
      </c>
    </row>
    <row r="1835" customFormat="false" ht="12.75" hidden="false" customHeight="false" outlineLevel="0" collapsed="false">
      <c r="A1835" s="0" t="e">
        <f aca="false">INDEX(BucketTable,MATCH(B1835,SumMonths,0),1)</f>
        <v>#N/A</v>
      </c>
    </row>
    <row r="1836" customFormat="false" ht="12.75" hidden="false" customHeight="false" outlineLevel="0" collapsed="false">
      <c r="A1836" s="0" t="e">
        <f aca="false">INDEX(BucketTable,MATCH(B1836,SumMonths,0),1)</f>
        <v>#N/A</v>
      </c>
    </row>
    <row r="1837" customFormat="false" ht="12.75" hidden="false" customHeight="false" outlineLevel="0" collapsed="false">
      <c r="A1837" s="0" t="e">
        <f aca="false">INDEX(BucketTable,MATCH(B1837,SumMonths,0),1)</f>
        <v>#N/A</v>
      </c>
    </row>
    <row r="1838" customFormat="false" ht="12.75" hidden="false" customHeight="false" outlineLevel="0" collapsed="false">
      <c r="A1838" s="0" t="e">
        <f aca="false">INDEX(BucketTable,MATCH(B1838,SumMonths,0),1)</f>
        <v>#N/A</v>
      </c>
    </row>
    <row r="1839" customFormat="false" ht="12.75" hidden="false" customHeight="false" outlineLevel="0" collapsed="false">
      <c r="A1839" s="0" t="e">
        <f aca="false">INDEX(BucketTable,MATCH(B1839,SumMonths,0),1)</f>
        <v>#N/A</v>
      </c>
    </row>
    <row r="1840" customFormat="false" ht="12.75" hidden="false" customHeight="false" outlineLevel="0" collapsed="false">
      <c r="A1840" s="0" t="e">
        <f aca="false">INDEX(BucketTable,MATCH(B1840,SumMonths,0),1)</f>
        <v>#N/A</v>
      </c>
    </row>
    <row r="1841" customFormat="false" ht="12.75" hidden="false" customHeight="false" outlineLevel="0" collapsed="false">
      <c r="A1841" s="0" t="e">
        <f aca="false">INDEX(BucketTable,MATCH(B1841,SumMonths,0),1)</f>
        <v>#N/A</v>
      </c>
    </row>
    <row r="1842" customFormat="false" ht="12.75" hidden="false" customHeight="false" outlineLevel="0" collapsed="false">
      <c r="A1842" s="0" t="e">
        <f aca="false">INDEX(BucketTable,MATCH(B1842,SumMonths,0),1)</f>
        <v>#N/A</v>
      </c>
    </row>
    <row r="1843" customFormat="false" ht="12.75" hidden="false" customHeight="false" outlineLevel="0" collapsed="false">
      <c r="A1843" s="0" t="e">
        <f aca="false">INDEX(BucketTable,MATCH(B1843,SumMonths,0),1)</f>
        <v>#N/A</v>
      </c>
    </row>
    <row r="1844" customFormat="false" ht="12.75" hidden="false" customHeight="false" outlineLevel="0" collapsed="false">
      <c r="A1844" s="0" t="e">
        <f aca="false">INDEX(BucketTable,MATCH(B1844,SumMonths,0),1)</f>
        <v>#N/A</v>
      </c>
    </row>
    <row r="1845" customFormat="false" ht="12.75" hidden="false" customHeight="false" outlineLevel="0" collapsed="false">
      <c r="A1845" s="0" t="e">
        <f aca="false">INDEX(BucketTable,MATCH(B1845,SumMonths,0),1)</f>
        <v>#N/A</v>
      </c>
    </row>
    <row r="1846" customFormat="false" ht="12.75" hidden="false" customHeight="false" outlineLevel="0" collapsed="false">
      <c r="A1846" s="0" t="e">
        <f aca="false">INDEX(BucketTable,MATCH(B1846,SumMonths,0),1)</f>
        <v>#N/A</v>
      </c>
    </row>
    <row r="1847" customFormat="false" ht="12.75" hidden="false" customHeight="false" outlineLevel="0" collapsed="false">
      <c r="A1847" s="0" t="e">
        <f aca="false">INDEX(BucketTable,MATCH(B1847,SumMonths,0),1)</f>
        <v>#N/A</v>
      </c>
    </row>
    <row r="1848" customFormat="false" ht="12.75" hidden="false" customHeight="false" outlineLevel="0" collapsed="false">
      <c r="A1848" s="0" t="e">
        <f aca="false">INDEX(BucketTable,MATCH(B1848,SumMonths,0),1)</f>
        <v>#N/A</v>
      </c>
    </row>
    <row r="1849" customFormat="false" ht="12.75" hidden="false" customHeight="false" outlineLevel="0" collapsed="false">
      <c r="A1849" s="0" t="e">
        <f aca="false">INDEX(BucketTable,MATCH(B1849,SumMonths,0),1)</f>
        <v>#N/A</v>
      </c>
    </row>
    <row r="1850" customFormat="false" ht="12.75" hidden="false" customHeight="false" outlineLevel="0" collapsed="false">
      <c r="A1850" s="0" t="e">
        <f aca="false">INDEX(BucketTable,MATCH(B1850,SumMonths,0),1)</f>
        <v>#N/A</v>
      </c>
    </row>
    <row r="1851" customFormat="false" ht="12.75" hidden="false" customHeight="false" outlineLevel="0" collapsed="false">
      <c r="A1851" s="0" t="e">
        <f aca="false">INDEX(BucketTable,MATCH(B1851,SumMonths,0),1)</f>
        <v>#N/A</v>
      </c>
    </row>
    <row r="1852" customFormat="false" ht="12.75" hidden="false" customHeight="false" outlineLevel="0" collapsed="false">
      <c r="A1852" s="0" t="e">
        <f aca="false">INDEX(BucketTable,MATCH(B1852,SumMonths,0),1)</f>
        <v>#N/A</v>
      </c>
    </row>
    <row r="1853" customFormat="false" ht="12.75" hidden="false" customHeight="false" outlineLevel="0" collapsed="false">
      <c r="A1853" s="0" t="e">
        <f aca="false">INDEX(BucketTable,MATCH(B1853,SumMonths,0),1)</f>
        <v>#N/A</v>
      </c>
    </row>
    <row r="1854" customFormat="false" ht="12.75" hidden="false" customHeight="false" outlineLevel="0" collapsed="false">
      <c r="A1854" s="0" t="e">
        <f aca="false">INDEX(BucketTable,MATCH(B1854,SumMonths,0),1)</f>
        <v>#N/A</v>
      </c>
    </row>
    <row r="1855" customFormat="false" ht="12.75" hidden="false" customHeight="false" outlineLevel="0" collapsed="false">
      <c r="A1855" s="0" t="e">
        <f aca="false">INDEX(BucketTable,MATCH(B1855,SumMonths,0),1)</f>
        <v>#N/A</v>
      </c>
    </row>
    <row r="1856" customFormat="false" ht="12.75" hidden="false" customHeight="false" outlineLevel="0" collapsed="false">
      <c r="A1856" s="0" t="e">
        <f aca="false">INDEX(BucketTable,MATCH(B1856,SumMonths,0),1)</f>
        <v>#N/A</v>
      </c>
    </row>
    <row r="1857" customFormat="false" ht="12.75" hidden="false" customHeight="false" outlineLevel="0" collapsed="false">
      <c r="A1857" s="0" t="e">
        <f aca="false">INDEX(BucketTable,MATCH(B1857,SumMonths,0),1)</f>
        <v>#N/A</v>
      </c>
    </row>
    <row r="1858" customFormat="false" ht="12.75" hidden="false" customHeight="false" outlineLevel="0" collapsed="false">
      <c r="A1858" s="0" t="e">
        <f aca="false">INDEX(BucketTable,MATCH(B1858,SumMonths,0),1)</f>
        <v>#N/A</v>
      </c>
    </row>
    <row r="1859" customFormat="false" ht="12.75" hidden="false" customHeight="false" outlineLevel="0" collapsed="false">
      <c r="A1859" s="0" t="e">
        <f aca="false">INDEX(BucketTable,MATCH(B1859,SumMonths,0),1)</f>
        <v>#N/A</v>
      </c>
    </row>
    <row r="1860" customFormat="false" ht="12.75" hidden="false" customHeight="false" outlineLevel="0" collapsed="false">
      <c r="A1860" s="0" t="e">
        <f aca="false">INDEX(BucketTable,MATCH(B1860,SumMonths,0),1)</f>
        <v>#N/A</v>
      </c>
    </row>
    <row r="1861" customFormat="false" ht="12.75" hidden="false" customHeight="false" outlineLevel="0" collapsed="false">
      <c r="A1861" s="0" t="e">
        <f aca="false">INDEX(BucketTable,MATCH(B1861,SumMonths,0),1)</f>
        <v>#N/A</v>
      </c>
    </row>
    <row r="1862" customFormat="false" ht="12.75" hidden="false" customHeight="false" outlineLevel="0" collapsed="false">
      <c r="A1862" s="0" t="e">
        <f aca="false">INDEX(BucketTable,MATCH(B1862,SumMonths,0),1)</f>
        <v>#N/A</v>
      </c>
    </row>
    <row r="1863" customFormat="false" ht="12.75" hidden="false" customHeight="false" outlineLevel="0" collapsed="false">
      <c r="A1863" s="0" t="e">
        <f aca="false">INDEX(BucketTable,MATCH(B1863,SumMonths,0),1)</f>
        <v>#N/A</v>
      </c>
    </row>
    <row r="1864" customFormat="false" ht="12.75" hidden="false" customHeight="false" outlineLevel="0" collapsed="false">
      <c r="A1864" s="0" t="e">
        <f aca="false">INDEX(BucketTable,MATCH(B1864,SumMonths,0),1)</f>
        <v>#N/A</v>
      </c>
    </row>
    <row r="1865" customFormat="false" ht="12.75" hidden="false" customHeight="false" outlineLevel="0" collapsed="false">
      <c r="A1865" s="0" t="e">
        <f aca="false">INDEX(BucketTable,MATCH(B1865,SumMonths,0),1)</f>
        <v>#N/A</v>
      </c>
    </row>
    <row r="1866" customFormat="false" ht="12.75" hidden="false" customHeight="false" outlineLevel="0" collapsed="false">
      <c r="A1866" s="0" t="e">
        <f aca="false">INDEX(BucketTable,MATCH(B1866,SumMonths,0),1)</f>
        <v>#N/A</v>
      </c>
    </row>
    <row r="1867" customFormat="false" ht="12.75" hidden="false" customHeight="false" outlineLevel="0" collapsed="false">
      <c r="A1867" s="0" t="e">
        <f aca="false">INDEX(BucketTable,MATCH(B1867,SumMonths,0),1)</f>
        <v>#N/A</v>
      </c>
    </row>
    <row r="1868" customFormat="false" ht="12.75" hidden="false" customHeight="false" outlineLevel="0" collapsed="false">
      <c r="A1868" s="0" t="e">
        <f aca="false">INDEX(BucketTable,MATCH(B1868,SumMonths,0),1)</f>
        <v>#N/A</v>
      </c>
    </row>
    <row r="1869" customFormat="false" ht="12.75" hidden="false" customHeight="false" outlineLevel="0" collapsed="false">
      <c r="A1869" s="0" t="e">
        <f aca="false">INDEX(BucketTable,MATCH(B1869,SumMonths,0),1)</f>
        <v>#N/A</v>
      </c>
    </row>
    <row r="1870" customFormat="false" ht="12.75" hidden="false" customHeight="false" outlineLevel="0" collapsed="false">
      <c r="A1870" s="0" t="e">
        <f aca="false">INDEX(BucketTable,MATCH(B1870,SumMonths,0),1)</f>
        <v>#N/A</v>
      </c>
    </row>
    <row r="1871" customFormat="false" ht="12.75" hidden="false" customHeight="false" outlineLevel="0" collapsed="false">
      <c r="A1871" s="0" t="e">
        <f aca="false">INDEX(BucketTable,MATCH(B1871,SumMonths,0),1)</f>
        <v>#N/A</v>
      </c>
    </row>
    <row r="1872" customFormat="false" ht="12.75" hidden="false" customHeight="false" outlineLevel="0" collapsed="false">
      <c r="A1872" s="0" t="e">
        <f aca="false">INDEX(BucketTable,MATCH(B1872,SumMonths,0),1)</f>
        <v>#N/A</v>
      </c>
    </row>
    <row r="1873" customFormat="false" ht="12.75" hidden="false" customHeight="false" outlineLevel="0" collapsed="false">
      <c r="A1873" s="0" t="e">
        <f aca="false">INDEX(BucketTable,MATCH(B1873,SumMonths,0),1)</f>
        <v>#N/A</v>
      </c>
    </row>
    <row r="1874" customFormat="false" ht="12.75" hidden="false" customHeight="false" outlineLevel="0" collapsed="false">
      <c r="A1874" s="0" t="e">
        <f aca="false">INDEX(BucketTable,MATCH(B1874,SumMonths,0),1)</f>
        <v>#N/A</v>
      </c>
    </row>
    <row r="1875" customFormat="false" ht="12.75" hidden="false" customHeight="false" outlineLevel="0" collapsed="false">
      <c r="A1875" s="0" t="e">
        <f aca="false">INDEX(BucketTable,MATCH(B1875,SumMonths,0),1)</f>
        <v>#N/A</v>
      </c>
    </row>
    <row r="1876" customFormat="false" ht="12.75" hidden="false" customHeight="false" outlineLevel="0" collapsed="false">
      <c r="A1876" s="0" t="e">
        <f aca="false">INDEX(BucketTable,MATCH(B1876,SumMonths,0),1)</f>
        <v>#N/A</v>
      </c>
    </row>
    <row r="1877" customFormat="false" ht="12.75" hidden="false" customHeight="false" outlineLevel="0" collapsed="false">
      <c r="A1877" s="0" t="e">
        <f aca="false">INDEX(BucketTable,MATCH(B1877,SumMonths,0),1)</f>
        <v>#N/A</v>
      </c>
    </row>
    <row r="1878" customFormat="false" ht="12.75" hidden="false" customHeight="false" outlineLevel="0" collapsed="false">
      <c r="A1878" s="0" t="e">
        <f aca="false">INDEX(BucketTable,MATCH(B1878,SumMonths,0),1)</f>
        <v>#N/A</v>
      </c>
    </row>
    <row r="1879" customFormat="false" ht="12.75" hidden="false" customHeight="false" outlineLevel="0" collapsed="false">
      <c r="A1879" s="0" t="e">
        <f aca="false">INDEX(BucketTable,MATCH(B1879,SumMonths,0),1)</f>
        <v>#N/A</v>
      </c>
    </row>
    <row r="1880" customFormat="false" ht="12.75" hidden="false" customHeight="false" outlineLevel="0" collapsed="false">
      <c r="A1880" s="0" t="e">
        <f aca="false">INDEX(BucketTable,MATCH(B1880,SumMonths,0),1)</f>
        <v>#N/A</v>
      </c>
    </row>
    <row r="1881" customFormat="false" ht="12.75" hidden="false" customHeight="false" outlineLevel="0" collapsed="false">
      <c r="A1881" s="0" t="e">
        <f aca="false">INDEX(BucketTable,MATCH(B1881,SumMonths,0),1)</f>
        <v>#N/A</v>
      </c>
    </row>
    <row r="1882" customFormat="false" ht="12.75" hidden="false" customHeight="false" outlineLevel="0" collapsed="false">
      <c r="A1882" s="0" t="e">
        <f aca="false">INDEX(BucketTable,MATCH(B1882,SumMonths,0),1)</f>
        <v>#N/A</v>
      </c>
    </row>
    <row r="1883" customFormat="false" ht="12.75" hidden="false" customHeight="false" outlineLevel="0" collapsed="false">
      <c r="A1883" s="0" t="e">
        <f aca="false">INDEX(BucketTable,MATCH(B1883,SumMonths,0),1)</f>
        <v>#N/A</v>
      </c>
    </row>
    <row r="1884" customFormat="false" ht="12.75" hidden="false" customHeight="false" outlineLevel="0" collapsed="false">
      <c r="A1884" s="0" t="e">
        <f aca="false">INDEX(BucketTable,MATCH(B1884,SumMonths,0),1)</f>
        <v>#N/A</v>
      </c>
    </row>
    <row r="1885" customFormat="false" ht="12.75" hidden="false" customHeight="false" outlineLevel="0" collapsed="false">
      <c r="A1885" s="0" t="e">
        <f aca="false">INDEX(BucketTable,MATCH(B1885,SumMonths,0),1)</f>
        <v>#N/A</v>
      </c>
    </row>
    <row r="1886" customFormat="false" ht="12.75" hidden="false" customHeight="false" outlineLevel="0" collapsed="false">
      <c r="A1886" s="0" t="e">
        <f aca="false">INDEX(BucketTable,MATCH(B1886,SumMonths,0),1)</f>
        <v>#N/A</v>
      </c>
    </row>
    <row r="1887" customFormat="false" ht="12.75" hidden="false" customHeight="false" outlineLevel="0" collapsed="false">
      <c r="A1887" s="0" t="e">
        <f aca="false">INDEX(BucketTable,MATCH(B1887,SumMonths,0),1)</f>
        <v>#N/A</v>
      </c>
    </row>
    <row r="1888" customFormat="false" ht="12.75" hidden="false" customHeight="false" outlineLevel="0" collapsed="false">
      <c r="A1888" s="0" t="e">
        <f aca="false">INDEX(BucketTable,MATCH(B1888,SumMonths,0),1)</f>
        <v>#N/A</v>
      </c>
    </row>
    <row r="1889" customFormat="false" ht="12.75" hidden="false" customHeight="false" outlineLevel="0" collapsed="false">
      <c r="A1889" s="0" t="e">
        <f aca="false">INDEX(BucketTable,MATCH(B1889,SumMonths,0),1)</f>
        <v>#N/A</v>
      </c>
    </row>
    <row r="1890" customFormat="false" ht="12.75" hidden="false" customHeight="false" outlineLevel="0" collapsed="false">
      <c r="A1890" s="0" t="e">
        <f aca="false">INDEX(BucketTable,MATCH(B1890,SumMonths,0),1)</f>
        <v>#N/A</v>
      </c>
    </row>
    <row r="1891" customFormat="false" ht="12.75" hidden="false" customHeight="false" outlineLevel="0" collapsed="false">
      <c r="A1891" s="0" t="e">
        <f aca="false">INDEX(BucketTable,MATCH(B1891,SumMonths,0),1)</f>
        <v>#N/A</v>
      </c>
    </row>
    <row r="1892" customFormat="false" ht="12.75" hidden="false" customHeight="false" outlineLevel="0" collapsed="false">
      <c r="A1892" s="0" t="e">
        <f aca="false">INDEX(BucketTable,MATCH(B1892,SumMonths,0),1)</f>
        <v>#N/A</v>
      </c>
    </row>
    <row r="1893" customFormat="false" ht="12.75" hidden="false" customHeight="false" outlineLevel="0" collapsed="false">
      <c r="A1893" s="0" t="e">
        <f aca="false">INDEX(BucketTable,MATCH(B1893,SumMonths,0),1)</f>
        <v>#N/A</v>
      </c>
    </row>
    <row r="1894" customFormat="false" ht="12.75" hidden="false" customHeight="false" outlineLevel="0" collapsed="false">
      <c r="A1894" s="0" t="e">
        <f aca="false">INDEX(BucketTable,MATCH(B1894,SumMonths,0),1)</f>
        <v>#N/A</v>
      </c>
    </row>
    <row r="1895" customFormat="false" ht="12.75" hidden="false" customHeight="false" outlineLevel="0" collapsed="false">
      <c r="A1895" s="0" t="e">
        <f aca="false">INDEX(BucketTable,MATCH(B1895,SumMonths,0),1)</f>
        <v>#N/A</v>
      </c>
    </row>
    <row r="1896" customFormat="false" ht="12.75" hidden="false" customHeight="false" outlineLevel="0" collapsed="false">
      <c r="A1896" s="0" t="e">
        <f aca="false">INDEX(BucketTable,MATCH(B1896,SumMonths,0),1)</f>
        <v>#N/A</v>
      </c>
    </row>
    <row r="1897" customFormat="false" ht="12.75" hidden="false" customHeight="false" outlineLevel="0" collapsed="false">
      <c r="A1897" s="0" t="e">
        <f aca="false">INDEX(BucketTable,MATCH(B1897,SumMonths,0),1)</f>
        <v>#N/A</v>
      </c>
    </row>
    <row r="1898" customFormat="false" ht="12.75" hidden="false" customHeight="false" outlineLevel="0" collapsed="false">
      <c r="A1898" s="0" t="e">
        <f aca="false">INDEX(BucketTable,MATCH(B1898,SumMonths,0),1)</f>
        <v>#N/A</v>
      </c>
    </row>
    <row r="1899" customFormat="false" ht="12.75" hidden="false" customHeight="false" outlineLevel="0" collapsed="false">
      <c r="A1899" s="0" t="e">
        <f aca="false">INDEX(BucketTable,MATCH(B1899,SumMonths,0),1)</f>
        <v>#N/A</v>
      </c>
    </row>
    <row r="1900" customFormat="false" ht="12.75" hidden="false" customHeight="false" outlineLevel="0" collapsed="false">
      <c r="A1900" s="0" t="e">
        <f aca="false">INDEX(BucketTable,MATCH(B1900,SumMonths,0),1)</f>
        <v>#N/A</v>
      </c>
    </row>
    <row r="1901" customFormat="false" ht="12.75" hidden="false" customHeight="false" outlineLevel="0" collapsed="false">
      <c r="A1901" s="0" t="e">
        <f aca="false">INDEX(BucketTable,MATCH(B1901,SumMonths,0),1)</f>
        <v>#N/A</v>
      </c>
    </row>
    <row r="1902" customFormat="false" ht="12.75" hidden="false" customHeight="false" outlineLevel="0" collapsed="false">
      <c r="A1902" s="0" t="e">
        <f aca="false">INDEX(BucketTable,MATCH(B1902,SumMonths,0),1)</f>
        <v>#N/A</v>
      </c>
    </row>
    <row r="1903" customFormat="false" ht="12.75" hidden="false" customHeight="false" outlineLevel="0" collapsed="false">
      <c r="A1903" s="0" t="e">
        <f aca="false">INDEX(BucketTable,MATCH(B1903,SumMonths,0),1)</f>
        <v>#N/A</v>
      </c>
    </row>
    <row r="1904" customFormat="false" ht="12.75" hidden="false" customHeight="false" outlineLevel="0" collapsed="false">
      <c r="A1904" s="0" t="e">
        <f aca="false">INDEX(BucketTable,MATCH(B1904,SumMonths,0),1)</f>
        <v>#N/A</v>
      </c>
    </row>
    <row r="1905" customFormat="false" ht="12.75" hidden="false" customHeight="false" outlineLevel="0" collapsed="false">
      <c r="A1905" s="0" t="e">
        <f aca="false">INDEX(BucketTable,MATCH(B1905,SumMonths,0),1)</f>
        <v>#N/A</v>
      </c>
    </row>
    <row r="1906" customFormat="false" ht="12.75" hidden="false" customHeight="false" outlineLevel="0" collapsed="false">
      <c r="A1906" s="0" t="e">
        <f aca="false">INDEX(BucketTable,MATCH(B1906,SumMonths,0),1)</f>
        <v>#N/A</v>
      </c>
    </row>
    <row r="1907" customFormat="false" ht="12.75" hidden="false" customHeight="false" outlineLevel="0" collapsed="false">
      <c r="A1907" s="0" t="e">
        <f aca="false">INDEX(BucketTable,MATCH(B1907,SumMonths,0),1)</f>
        <v>#N/A</v>
      </c>
    </row>
    <row r="1908" customFormat="false" ht="12.75" hidden="false" customHeight="false" outlineLevel="0" collapsed="false">
      <c r="A1908" s="0" t="e">
        <f aca="false">INDEX(BucketTable,MATCH(B1908,SumMonths,0),1)</f>
        <v>#N/A</v>
      </c>
    </row>
    <row r="1909" customFormat="false" ht="12.75" hidden="false" customHeight="false" outlineLevel="0" collapsed="false">
      <c r="A1909" s="0" t="e">
        <f aca="false">INDEX(BucketTable,MATCH(B1909,SumMonths,0),1)</f>
        <v>#N/A</v>
      </c>
    </row>
    <row r="1910" customFormat="false" ht="12.75" hidden="false" customHeight="false" outlineLevel="0" collapsed="false">
      <c r="A1910" s="0" t="e">
        <f aca="false">INDEX(BucketTable,MATCH(B1910,SumMonths,0),1)</f>
        <v>#N/A</v>
      </c>
    </row>
    <row r="1911" customFormat="false" ht="12.75" hidden="false" customHeight="false" outlineLevel="0" collapsed="false">
      <c r="A1911" s="0" t="e">
        <f aca="false">INDEX(BucketTable,MATCH(B1911,SumMonths,0),1)</f>
        <v>#N/A</v>
      </c>
    </row>
    <row r="1912" customFormat="false" ht="12.75" hidden="false" customHeight="false" outlineLevel="0" collapsed="false">
      <c r="A1912" s="0" t="e">
        <f aca="false">INDEX(BucketTable,MATCH(B1912,SumMonths,0),1)</f>
        <v>#N/A</v>
      </c>
    </row>
    <row r="1913" customFormat="false" ht="12.75" hidden="false" customHeight="false" outlineLevel="0" collapsed="false">
      <c r="A1913" s="0" t="e">
        <f aca="false">INDEX(BucketTable,MATCH(B1913,SumMonths,0),1)</f>
        <v>#N/A</v>
      </c>
    </row>
    <row r="1914" customFormat="false" ht="12.75" hidden="false" customHeight="false" outlineLevel="0" collapsed="false">
      <c r="A1914" s="0" t="e">
        <f aca="false">INDEX(BucketTable,MATCH(B1914,SumMonths,0),1)</f>
        <v>#N/A</v>
      </c>
    </row>
    <row r="1915" customFormat="false" ht="12.75" hidden="false" customHeight="false" outlineLevel="0" collapsed="false">
      <c r="A1915" s="0" t="e">
        <f aca="false">INDEX(BucketTable,MATCH(B1915,SumMonths,0),1)</f>
        <v>#N/A</v>
      </c>
    </row>
    <row r="1916" customFormat="false" ht="12.75" hidden="false" customHeight="false" outlineLevel="0" collapsed="false">
      <c r="A1916" s="0" t="e">
        <f aca="false">INDEX(BucketTable,MATCH(B1916,SumMonths,0),1)</f>
        <v>#N/A</v>
      </c>
    </row>
    <row r="1917" customFormat="false" ht="12.75" hidden="false" customHeight="false" outlineLevel="0" collapsed="false">
      <c r="A1917" s="0" t="e">
        <f aca="false">INDEX(BucketTable,MATCH(B1917,SumMonths,0),1)</f>
        <v>#N/A</v>
      </c>
    </row>
    <row r="1918" customFormat="false" ht="12.75" hidden="false" customHeight="false" outlineLevel="0" collapsed="false">
      <c r="A1918" s="0" t="e">
        <f aca="false">INDEX(BucketTable,MATCH(B1918,SumMonths,0),1)</f>
        <v>#N/A</v>
      </c>
    </row>
    <row r="1919" customFormat="false" ht="12.75" hidden="false" customHeight="false" outlineLevel="0" collapsed="false">
      <c r="A1919" s="0" t="e">
        <f aca="false">INDEX(BucketTable,MATCH(B1919,SumMonths,0),1)</f>
        <v>#N/A</v>
      </c>
    </row>
    <row r="1920" customFormat="false" ht="12.75" hidden="false" customHeight="false" outlineLevel="0" collapsed="false">
      <c r="A1920" s="0" t="e">
        <f aca="false">INDEX(BucketTable,MATCH(B1920,SumMonths,0),1)</f>
        <v>#N/A</v>
      </c>
    </row>
    <row r="1921" customFormat="false" ht="12.75" hidden="false" customHeight="false" outlineLevel="0" collapsed="false">
      <c r="A1921" s="0" t="e">
        <f aca="false">INDEX(BucketTable,MATCH(B1921,SumMonths,0),1)</f>
        <v>#N/A</v>
      </c>
    </row>
    <row r="1922" customFormat="false" ht="12.75" hidden="false" customHeight="false" outlineLevel="0" collapsed="false">
      <c r="A1922" s="0" t="e">
        <f aca="false">INDEX(BucketTable,MATCH(B1922,SumMonths,0),1)</f>
        <v>#N/A</v>
      </c>
    </row>
    <row r="1923" customFormat="false" ht="12.75" hidden="false" customHeight="false" outlineLevel="0" collapsed="false">
      <c r="A1923" s="0" t="e">
        <f aca="false">INDEX(BucketTable,MATCH(B1923,SumMonths,0),1)</f>
        <v>#N/A</v>
      </c>
    </row>
    <row r="1924" customFormat="false" ht="12.75" hidden="false" customHeight="false" outlineLevel="0" collapsed="false">
      <c r="A1924" s="0" t="e">
        <f aca="false">INDEX(BucketTable,MATCH(B1924,SumMonths,0),1)</f>
        <v>#N/A</v>
      </c>
    </row>
    <row r="1925" customFormat="false" ht="12.75" hidden="false" customHeight="false" outlineLevel="0" collapsed="false">
      <c r="A1925" s="0" t="e">
        <f aca="false">INDEX(BucketTable,MATCH(B1925,SumMonths,0),1)</f>
        <v>#N/A</v>
      </c>
    </row>
    <row r="1926" customFormat="false" ht="12.75" hidden="false" customHeight="false" outlineLevel="0" collapsed="false">
      <c r="A1926" s="0" t="e">
        <f aca="false">INDEX(BucketTable,MATCH(B1926,SumMonths,0),1)</f>
        <v>#N/A</v>
      </c>
    </row>
    <row r="1927" customFormat="false" ht="12.75" hidden="false" customHeight="false" outlineLevel="0" collapsed="false">
      <c r="A1927" s="0" t="e">
        <f aca="false">INDEX(BucketTable,MATCH(B1927,SumMonths,0),1)</f>
        <v>#N/A</v>
      </c>
    </row>
    <row r="1928" customFormat="false" ht="12.75" hidden="false" customHeight="false" outlineLevel="0" collapsed="false">
      <c r="A1928" s="0" t="e">
        <f aca="false">INDEX(BucketTable,MATCH(B1928,SumMonths,0),1)</f>
        <v>#N/A</v>
      </c>
    </row>
    <row r="1929" customFormat="false" ht="12.75" hidden="false" customHeight="false" outlineLevel="0" collapsed="false">
      <c r="A1929" s="0" t="e">
        <f aca="false">INDEX(BucketTable,MATCH(B1929,SumMonths,0),1)</f>
        <v>#N/A</v>
      </c>
    </row>
    <row r="1930" customFormat="false" ht="12.75" hidden="false" customHeight="false" outlineLevel="0" collapsed="false">
      <c r="A1930" s="0" t="e">
        <f aca="false">INDEX(BucketTable,MATCH(B1930,SumMonths,0),1)</f>
        <v>#N/A</v>
      </c>
    </row>
    <row r="1931" customFormat="false" ht="12.75" hidden="false" customHeight="false" outlineLevel="0" collapsed="false">
      <c r="A1931" s="0" t="e">
        <f aca="false">INDEX(BucketTable,MATCH(B1931,SumMonths,0),1)</f>
        <v>#N/A</v>
      </c>
    </row>
    <row r="1932" customFormat="false" ht="12.75" hidden="false" customHeight="false" outlineLevel="0" collapsed="false">
      <c r="A1932" s="0" t="e">
        <f aca="false">INDEX(BucketTable,MATCH(B1932,SumMonths,0),1)</f>
        <v>#N/A</v>
      </c>
    </row>
    <row r="1933" customFormat="false" ht="12.75" hidden="false" customHeight="false" outlineLevel="0" collapsed="false">
      <c r="A1933" s="0" t="e">
        <f aca="false">INDEX(BucketTable,MATCH(B1933,SumMonths,0),1)</f>
        <v>#N/A</v>
      </c>
    </row>
    <row r="1934" customFormat="false" ht="12.75" hidden="false" customHeight="false" outlineLevel="0" collapsed="false">
      <c r="A1934" s="0" t="e">
        <f aca="false">INDEX(BucketTable,MATCH(B1934,SumMonths,0),1)</f>
        <v>#N/A</v>
      </c>
    </row>
    <row r="1935" customFormat="false" ht="12.75" hidden="false" customHeight="false" outlineLevel="0" collapsed="false">
      <c r="A1935" s="0" t="e">
        <f aca="false">INDEX(BucketTable,MATCH(B1935,SumMonths,0),1)</f>
        <v>#N/A</v>
      </c>
    </row>
    <row r="1936" customFormat="false" ht="12.75" hidden="false" customHeight="false" outlineLevel="0" collapsed="false">
      <c r="A1936" s="0" t="e">
        <f aca="false">INDEX(BucketTable,MATCH(B1936,SumMonths,0),1)</f>
        <v>#N/A</v>
      </c>
    </row>
    <row r="1937" customFormat="false" ht="12.75" hidden="false" customHeight="false" outlineLevel="0" collapsed="false">
      <c r="A1937" s="0" t="e">
        <f aca="false">INDEX(BucketTable,MATCH(B1937,SumMonths,0),1)</f>
        <v>#N/A</v>
      </c>
    </row>
    <row r="1938" customFormat="false" ht="12.75" hidden="false" customHeight="false" outlineLevel="0" collapsed="false">
      <c r="A1938" s="0" t="e">
        <f aca="false">INDEX(BucketTable,MATCH(B1938,SumMonths,0),1)</f>
        <v>#N/A</v>
      </c>
    </row>
    <row r="1939" customFormat="false" ht="12.75" hidden="false" customHeight="false" outlineLevel="0" collapsed="false">
      <c r="A1939" s="0" t="e">
        <f aca="false">INDEX(BucketTable,MATCH(B1939,SumMonths,0),1)</f>
        <v>#N/A</v>
      </c>
    </row>
    <row r="1940" customFormat="false" ht="12.75" hidden="false" customHeight="false" outlineLevel="0" collapsed="false">
      <c r="A1940" s="0" t="e">
        <f aca="false">INDEX(BucketTable,MATCH(B1940,SumMonths,0),1)</f>
        <v>#N/A</v>
      </c>
    </row>
    <row r="1941" customFormat="false" ht="12.75" hidden="false" customHeight="false" outlineLevel="0" collapsed="false">
      <c r="A1941" s="0" t="e">
        <f aca="false">INDEX(BucketTable,MATCH(B1941,SumMonths,0),1)</f>
        <v>#N/A</v>
      </c>
    </row>
    <row r="1942" customFormat="false" ht="12.75" hidden="false" customHeight="false" outlineLevel="0" collapsed="false">
      <c r="A1942" s="0" t="e">
        <f aca="false">INDEX(BucketTable,MATCH(B1942,SumMonths,0),1)</f>
        <v>#N/A</v>
      </c>
    </row>
    <row r="1943" customFormat="false" ht="12.75" hidden="false" customHeight="false" outlineLevel="0" collapsed="false">
      <c r="A1943" s="0" t="e">
        <f aca="false">INDEX(BucketTable,MATCH(B1943,SumMonths,0),1)</f>
        <v>#N/A</v>
      </c>
    </row>
    <row r="1944" customFormat="false" ht="12.75" hidden="false" customHeight="false" outlineLevel="0" collapsed="false">
      <c r="A1944" s="0" t="e">
        <f aca="false">INDEX(BucketTable,MATCH(B1944,SumMonths,0),1)</f>
        <v>#N/A</v>
      </c>
    </row>
    <row r="1945" customFormat="false" ht="12.75" hidden="false" customHeight="false" outlineLevel="0" collapsed="false">
      <c r="A1945" s="0" t="e">
        <f aca="false">INDEX(BucketTable,MATCH(B1945,SumMonths,0),1)</f>
        <v>#N/A</v>
      </c>
    </row>
    <row r="1946" customFormat="false" ht="12.75" hidden="false" customHeight="false" outlineLevel="0" collapsed="false">
      <c r="A1946" s="0" t="e">
        <f aca="false">INDEX(BucketTable,MATCH(B1946,SumMonths,0),1)</f>
        <v>#N/A</v>
      </c>
    </row>
    <row r="1947" customFormat="false" ht="12.75" hidden="false" customHeight="false" outlineLevel="0" collapsed="false">
      <c r="A1947" s="0" t="e">
        <f aca="false">INDEX(BucketTable,MATCH(B1947,SumMonths,0),1)</f>
        <v>#N/A</v>
      </c>
    </row>
    <row r="1948" customFormat="false" ht="12.75" hidden="false" customHeight="false" outlineLevel="0" collapsed="false">
      <c r="A1948" s="0" t="e">
        <f aca="false">INDEX(BucketTable,MATCH(B1948,SumMonths,0),1)</f>
        <v>#N/A</v>
      </c>
    </row>
    <row r="1949" customFormat="false" ht="12.75" hidden="false" customHeight="false" outlineLevel="0" collapsed="false">
      <c r="A1949" s="0" t="e">
        <f aca="false">INDEX(BucketTable,MATCH(B1949,SumMonths,0),1)</f>
        <v>#N/A</v>
      </c>
    </row>
    <row r="1950" customFormat="false" ht="12.75" hidden="false" customHeight="false" outlineLevel="0" collapsed="false">
      <c r="A1950" s="0" t="e">
        <f aca="false">INDEX(BucketTable,MATCH(B1950,SumMonths,0),1)</f>
        <v>#N/A</v>
      </c>
    </row>
    <row r="1951" customFormat="false" ht="12.75" hidden="false" customHeight="false" outlineLevel="0" collapsed="false">
      <c r="A1951" s="0" t="e">
        <f aca="false">INDEX(BucketTable,MATCH(B1951,SumMonths,0),1)</f>
        <v>#N/A</v>
      </c>
    </row>
    <row r="1952" customFormat="false" ht="12.75" hidden="false" customHeight="false" outlineLevel="0" collapsed="false">
      <c r="A1952" s="0" t="e">
        <f aca="false">INDEX(BucketTable,MATCH(B1952,SumMonths,0),1)</f>
        <v>#N/A</v>
      </c>
    </row>
    <row r="1953" customFormat="false" ht="12.75" hidden="false" customHeight="false" outlineLevel="0" collapsed="false">
      <c r="A1953" s="0" t="e">
        <f aca="false">INDEX(BucketTable,MATCH(B1953,SumMonths,0),1)</f>
        <v>#N/A</v>
      </c>
    </row>
    <row r="1954" customFormat="false" ht="12.75" hidden="false" customHeight="false" outlineLevel="0" collapsed="false">
      <c r="A1954" s="0" t="e">
        <f aca="false">INDEX(BucketTable,MATCH(B1954,SumMonths,0),1)</f>
        <v>#N/A</v>
      </c>
    </row>
    <row r="1955" customFormat="false" ht="12.75" hidden="false" customHeight="false" outlineLevel="0" collapsed="false">
      <c r="A1955" s="0" t="e">
        <f aca="false">INDEX(BucketTable,MATCH(B1955,SumMonths,0),1)</f>
        <v>#N/A</v>
      </c>
    </row>
    <row r="1956" customFormat="false" ht="12.75" hidden="false" customHeight="false" outlineLevel="0" collapsed="false">
      <c r="A1956" s="0" t="e">
        <f aca="false">INDEX(BucketTable,MATCH(B1956,SumMonths,0),1)</f>
        <v>#N/A</v>
      </c>
    </row>
    <row r="1957" customFormat="false" ht="12.75" hidden="false" customHeight="false" outlineLevel="0" collapsed="false">
      <c r="A1957" s="0" t="e">
        <f aca="false">INDEX(BucketTable,MATCH(B1957,SumMonths,0),1)</f>
        <v>#N/A</v>
      </c>
    </row>
    <row r="1958" customFormat="false" ht="12.75" hidden="false" customHeight="false" outlineLevel="0" collapsed="false">
      <c r="A1958" s="0" t="e">
        <f aca="false">INDEX(BucketTable,MATCH(B1958,SumMonths,0),1)</f>
        <v>#N/A</v>
      </c>
    </row>
    <row r="1959" customFormat="false" ht="12.75" hidden="false" customHeight="false" outlineLevel="0" collapsed="false">
      <c r="A1959" s="0" t="e">
        <f aca="false">INDEX(BucketTable,MATCH(B1959,SumMonths,0),1)</f>
        <v>#N/A</v>
      </c>
    </row>
    <row r="1960" customFormat="false" ht="12.75" hidden="false" customHeight="false" outlineLevel="0" collapsed="false">
      <c r="A1960" s="0" t="e">
        <f aca="false">INDEX(BucketTable,MATCH(B1960,SumMonths,0),1)</f>
        <v>#N/A</v>
      </c>
    </row>
    <row r="1961" customFormat="false" ht="12.75" hidden="false" customHeight="false" outlineLevel="0" collapsed="false">
      <c r="A1961" s="0" t="e">
        <f aca="false">INDEX(BucketTable,MATCH(B1961,SumMonths,0),1)</f>
        <v>#N/A</v>
      </c>
    </row>
    <row r="1962" customFormat="false" ht="12.75" hidden="false" customHeight="false" outlineLevel="0" collapsed="false">
      <c r="A1962" s="0" t="e">
        <f aca="false">INDEX(BucketTable,MATCH(B1962,SumMonths,0),1)</f>
        <v>#N/A</v>
      </c>
    </row>
    <row r="1963" customFormat="false" ht="12.75" hidden="false" customHeight="false" outlineLevel="0" collapsed="false">
      <c r="A1963" s="0" t="e">
        <f aca="false">INDEX(BucketTable,MATCH(B1963,SumMonths,0),1)</f>
        <v>#N/A</v>
      </c>
    </row>
    <row r="1964" customFormat="false" ht="12.75" hidden="false" customHeight="false" outlineLevel="0" collapsed="false">
      <c r="A1964" s="0" t="e">
        <f aca="false">INDEX(BucketTable,MATCH(B1964,SumMonths,0),1)</f>
        <v>#N/A</v>
      </c>
    </row>
    <row r="1965" customFormat="false" ht="12.75" hidden="false" customHeight="false" outlineLevel="0" collapsed="false">
      <c r="A1965" s="0" t="e">
        <f aca="false">INDEX(BucketTable,MATCH(B1965,SumMonths,0),1)</f>
        <v>#N/A</v>
      </c>
    </row>
    <row r="1966" customFormat="false" ht="12.75" hidden="false" customHeight="false" outlineLevel="0" collapsed="false">
      <c r="A1966" s="0" t="e">
        <f aca="false">INDEX(BucketTable,MATCH(B1966,SumMonths,0),1)</f>
        <v>#N/A</v>
      </c>
    </row>
    <row r="1967" customFormat="false" ht="12.75" hidden="false" customHeight="false" outlineLevel="0" collapsed="false">
      <c r="A1967" s="0" t="e">
        <f aca="false">INDEX(BucketTable,MATCH(B1967,SumMonths,0),1)</f>
        <v>#N/A</v>
      </c>
    </row>
    <row r="1968" customFormat="false" ht="12.75" hidden="false" customHeight="false" outlineLevel="0" collapsed="false">
      <c r="A1968" s="0" t="e">
        <f aca="false">INDEX(BucketTable,MATCH(B1968,SumMonths,0),1)</f>
        <v>#N/A</v>
      </c>
    </row>
    <row r="1969" customFormat="false" ht="12.75" hidden="false" customHeight="false" outlineLevel="0" collapsed="false">
      <c r="A1969" s="0" t="e">
        <f aca="false">INDEX(BucketTable,MATCH(B1969,SumMonths,0),1)</f>
        <v>#N/A</v>
      </c>
    </row>
    <row r="1970" customFormat="false" ht="12.75" hidden="false" customHeight="false" outlineLevel="0" collapsed="false">
      <c r="A1970" s="0" t="e">
        <f aca="false">INDEX(BucketTable,MATCH(B1970,SumMonths,0),1)</f>
        <v>#N/A</v>
      </c>
    </row>
    <row r="1971" customFormat="false" ht="12.75" hidden="false" customHeight="false" outlineLevel="0" collapsed="false">
      <c r="A1971" s="0" t="e">
        <f aca="false">INDEX(BucketTable,MATCH(B1971,SumMonths,0),1)</f>
        <v>#N/A</v>
      </c>
    </row>
    <row r="1972" customFormat="false" ht="12.75" hidden="false" customHeight="false" outlineLevel="0" collapsed="false">
      <c r="A1972" s="0" t="e">
        <f aca="false">INDEX(BucketTable,MATCH(B1972,SumMonths,0),1)</f>
        <v>#N/A</v>
      </c>
    </row>
    <row r="1973" customFormat="false" ht="12.75" hidden="false" customHeight="false" outlineLevel="0" collapsed="false">
      <c r="A1973" s="0" t="e">
        <f aca="false">INDEX(BucketTable,MATCH(B1973,SumMonths,0),1)</f>
        <v>#N/A</v>
      </c>
    </row>
    <row r="1974" customFormat="false" ht="12.75" hidden="false" customHeight="false" outlineLevel="0" collapsed="false">
      <c r="A1974" s="0" t="e">
        <f aca="false">INDEX(BucketTable,MATCH(B1974,SumMonths,0),1)</f>
        <v>#N/A</v>
      </c>
    </row>
    <row r="1975" customFormat="false" ht="12.75" hidden="false" customHeight="false" outlineLevel="0" collapsed="false">
      <c r="A1975" s="0" t="e">
        <f aca="false">INDEX(BucketTable,MATCH(B1975,SumMonths,0),1)</f>
        <v>#N/A</v>
      </c>
    </row>
    <row r="1976" customFormat="false" ht="12.75" hidden="false" customHeight="false" outlineLevel="0" collapsed="false">
      <c r="A1976" s="0" t="e">
        <f aca="false">INDEX(BucketTable,MATCH(B1976,SumMonths,0),1)</f>
        <v>#N/A</v>
      </c>
    </row>
    <row r="1977" customFormat="false" ht="12.75" hidden="false" customHeight="false" outlineLevel="0" collapsed="false">
      <c r="A1977" s="0" t="e">
        <f aca="false">INDEX(BucketTable,MATCH(B1977,SumMonths,0),1)</f>
        <v>#N/A</v>
      </c>
    </row>
    <row r="1978" customFormat="false" ht="12.75" hidden="false" customHeight="false" outlineLevel="0" collapsed="false">
      <c r="A1978" s="0" t="e">
        <f aca="false">INDEX(BucketTable,MATCH(B1978,SumMonths,0),1)</f>
        <v>#N/A</v>
      </c>
    </row>
    <row r="1979" customFormat="false" ht="12.75" hidden="false" customHeight="false" outlineLevel="0" collapsed="false">
      <c r="A1979" s="0" t="e">
        <f aca="false">INDEX(BucketTable,MATCH(B1979,SumMonths,0),1)</f>
        <v>#N/A</v>
      </c>
    </row>
    <row r="1980" customFormat="false" ht="12.75" hidden="false" customHeight="false" outlineLevel="0" collapsed="false">
      <c r="A1980" s="0" t="e">
        <f aca="false">INDEX(BucketTable,MATCH(B1980,SumMonths,0),1)</f>
        <v>#N/A</v>
      </c>
    </row>
    <row r="1981" customFormat="false" ht="12.75" hidden="false" customHeight="false" outlineLevel="0" collapsed="false">
      <c r="A1981" s="0" t="e">
        <f aca="false">INDEX(BucketTable,MATCH(B1981,SumMonths,0),1)</f>
        <v>#N/A</v>
      </c>
    </row>
    <row r="1982" customFormat="false" ht="12.75" hidden="false" customHeight="false" outlineLevel="0" collapsed="false">
      <c r="A1982" s="0" t="e">
        <f aca="false">INDEX(BucketTable,MATCH(B1982,SumMonths,0),1)</f>
        <v>#N/A</v>
      </c>
    </row>
    <row r="1983" customFormat="false" ht="12.75" hidden="false" customHeight="false" outlineLevel="0" collapsed="false">
      <c r="A1983" s="0" t="e">
        <f aca="false">INDEX(BucketTable,MATCH(B1983,SumMonths,0),1)</f>
        <v>#N/A</v>
      </c>
    </row>
    <row r="1984" customFormat="false" ht="12.75" hidden="false" customHeight="false" outlineLevel="0" collapsed="false">
      <c r="A1984" s="0" t="e">
        <f aca="false">INDEX(BucketTable,MATCH(B1984,SumMonths,0),1)</f>
        <v>#N/A</v>
      </c>
    </row>
    <row r="1985" customFormat="false" ht="12.75" hidden="false" customHeight="false" outlineLevel="0" collapsed="false">
      <c r="A1985" s="0" t="e">
        <f aca="false">INDEX(BucketTable,MATCH(B1985,SumMonths,0),1)</f>
        <v>#N/A</v>
      </c>
    </row>
    <row r="1986" customFormat="false" ht="12.75" hidden="false" customHeight="false" outlineLevel="0" collapsed="false">
      <c r="A1986" s="0" t="e">
        <f aca="false">INDEX(BucketTable,MATCH(B1986,SumMonths,0),1)</f>
        <v>#N/A</v>
      </c>
    </row>
    <row r="1987" customFormat="false" ht="12.75" hidden="false" customHeight="false" outlineLevel="0" collapsed="false">
      <c r="A1987" s="0" t="e">
        <f aca="false">INDEX(BucketTable,MATCH(B1987,SumMonths,0),1)</f>
        <v>#N/A</v>
      </c>
    </row>
    <row r="1988" customFormat="false" ht="12.75" hidden="false" customHeight="false" outlineLevel="0" collapsed="false">
      <c r="A1988" s="0" t="e">
        <f aca="false">INDEX(BucketTable,MATCH(B1988,SumMonths,0),1)</f>
        <v>#N/A</v>
      </c>
    </row>
    <row r="1989" customFormat="false" ht="12.75" hidden="false" customHeight="false" outlineLevel="0" collapsed="false">
      <c r="A1989" s="0" t="e">
        <f aca="false">INDEX(BucketTable,MATCH(B1989,SumMonths,0),1)</f>
        <v>#N/A</v>
      </c>
    </row>
    <row r="1990" customFormat="false" ht="12.75" hidden="false" customHeight="false" outlineLevel="0" collapsed="false">
      <c r="A1990" s="0" t="e">
        <f aca="false">INDEX(BucketTable,MATCH(B1990,SumMonths,0),1)</f>
        <v>#N/A</v>
      </c>
    </row>
    <row r="1991" customFormat="false" ht="12.75" hidden="false" customHeight="false" outlineLevel="0" collapsed="false">
      <c r="A1991" s="0" t="e">
        <f aca="false">INDEX(BucketTable,MATCH(B1991,SumMonths,0),1)</f>
        <v>#N/A</v>
      </c>
    </row>
    <row r="1992" customFormat="false" ht="12.75" hidden="false" customHeight="false" outlineLevel="0" collapsed="false">
      <c r="A1992" s="0" t="e">
        <f aca="false">INDEX(BucketTable,MATCH(B1992,SumMonths,0),1)</f>
        <v>#N/A</v>
      </c>
    </row>
    <row r="1993" customFormat="false" ht="12.75" hidden="false" customHeight="false" outlineLevel="0" collapsed="false">
      <c r="A1993" s="0" t="e">
        <f aca="false">INDEX(BucketTable,MATCH(B1993,SumMonths,0),1)</f>
        <v>#N/A</v>
      </c>
    </row>
    <row r="1994" customFormat="false" ht="12.75" hidden="false" customHeight="false" outlineLevel="0" collapsed="false">
      <c r="A1994" s="0" t="e">
        <f aca="false">INDEX(BucketTable,MATCH(B1994,SumMonths,0),1)</f>
        <v>#N/A</v>
      </c>
    </row>
    <row r="1995" customFormat="false" ht="12.75" hidden="false" customHeight="false" outlineLevel="0" collapsed="false">
      <c r="A1995" s="0" t="e">
        <f aca="false">INDEX(BucketTable,MATCH(B1995,SumMonths,0),1)</f>
        <v>#N/A</v>
      </c>
    </row>
    <row r="1996" customFormat="false" ht="12.75" hidden="false" customHeight="false" outlineLevel="0" collapsed="false">
      <c r="A1996" s="0" t="e">
        <f aca="false">INDEX(BucketTable,MATCH(B1996,SumMonths,0),1)</f>
        <v>#N/A</v>
      </c>
    </row>
    <row r="1997" customFormat="false" ht="12.75" hidden="false" customHeight="false" outlineLevel="0" collapsed="false">
      <c r="A1997" s="0" t="e">
        <f aca="false">INDEX(BucketTable,MATCH(B1997,SumMonths,0),1)</f>
        <v>#N/A</v>
      </c>
    </row>
    <row r="1998" customFormat="false" ht="12.75" hidden="false" customHeight="false" outlineLevel="0" collapsed="false">
      <c r="A1998" s="0" t="e">
        <f aca="false">INDEX(BucketTable,MATCH(B1998,SumMonths,0),1)</f>
        <v>#N/A</v>
      </c>
    </row>
    <row r="1999" customFormat="false" ht="12.75" hidden="false" customHeight="false" outlineLevel="0" collapsed="false">
      <c r="A1999" s="0" t="e">
        <f aca="false">INDEX(BucketTable,MATCH(B1999,SumMonths,0),1)</f>
        <v>#N/A</v>
      </c>
    </row>
    <row r="2000" customFormat="false" ht="12.75" hidden="false" customHeight="false" outlineLevel="0" collapsed="false">
      <c r="A2000" s="0" t="e">
        <f aca="false">INDEX(BucketTable,MATCH(B2000,SumMonths,0),1)</f>
        <v>#N/A</v>
      </c>
    </row>
    <row r="2001" customFormat="false" ht="12.75" hidden="false" customHeight="false" outlineLevel="0" collapsed="false">
      <c r="A2001" s="0" t="e">
        <f aca="false">INDEX(BucketTable,MATCH(B2001,SumMonths,0),1)</f>
        <v>#N/A</v>
      </c>
    </row>
    <row r="2002" customFormat="false" ht="12.75" hidden="false" customHeight="false" outlineLevel="0" collapsed="false">
      <c r="A2002" s="0" t="e">
        <f aca="false">INDEX(BucketTable,MATCH(B2002,SumMonths,0),1)</f>
        <v>#N/A</v>
      </c>
    </row>
    <row r="2003" customFormat="false" ht="12.75" hidden="false" customHeight="false" outlineLevel="0" collapsed="false">
      <c r="A2003" s="0" t="e">
        <f aca="false">INDEX(BucketTable,MATCH(B2003,SumMonths,0),1)</f>
        <v>#N/A</v>
      </c>
    </row>
    <row r="2004" customFormat="false" ht="12.75" hidden="false" customHeight="false" outlineLevel="0" collapsed="false">
      <c r="A2004" s="0" t="e">
        <f aca="false">INDEX(BucketTable,MATCH(B2004,SumMonths,0),1)</f>
        <v>#N/A</v>
      </c>
    </row>
    <row r="2005" customFormat="false" ht="12.75" hidden="false" customHeight="false" outlineLevel="0" collapsed="false">
      <c r="A2005" s="0" t="e">
        <f aca="false">INDEX(BucketTable,MATCH(B2005,SumMonths,0),1)</f>
        <v>#N/A</v>
      </c>
    </row>
    <row r="2006" customFormat="false" ht="12.75" hidden="false" customHeight="false" outlineLevel="0" collapsed="false">
      <c r="A2006" s="0" t="e">
        <f aca="false">INDEX(BucketTable,MATCH(B2006,SumMonths,0),1)</f>
        <v>#N/A</v>
      </c>
    </row>
    <row r="2007" customFormat="false" ht="12.75" hidden="false" customHeight="false" outlineLevel="0" collapsed="false">
      <c r="A2007" s="0" t="e">
        <f aca="false">INDEX(BucketTable,MATCH(B2007,SumMonths,0),1)</f>
        <v>#N/A</v>
      </c>
    </row>
    <row r="2008" customFormat="false" ht="12.75" hidden="false" customHeight="false" outlineLevel="0" collapsed="false">
      <c r="A2008" s="0" t="e">
        <f aca="false">INDEX(BucketTable,MATCH(B2008,SumMonths,0),1)</f>
        <v>#N/A</v>
      </c>
    </row>
    <row r="2009" customFormat="false" ht="12.75" hidden="false" customHeight="false" outlineLevel="0" collapsed="false">
      <c r="A2009" s="0" t="e">
        <f aca="false">INDEX(BucketTable,MATCH(B2009,SumMonths,0),1)</f>
        <v>#N/A</v>
      </c>
    </row>
    <row r="2010" customFormat="false" ht="12.75" hidden="false" customHeight="false" outlineLevel="0" collapsed="false">
      <c r="A2010" s="0" t="e">
        <f aca="false">INDEX(BucketTable,MATCH(B2010,SumMonths,0),1)</f>
        <v>#N/A</v>
      </c>
    </row>
    <row r="2011" customFormat="false" ht="12.75" hidden="false" customHeight="false" outlineLevel="0" collapsed="false">
      <c r="A2011" s="0" t="e">
        <f aca="false">INDEX(BucketTable,MATCH(B2011,SumMonths,0),1)</f>
        <v>#N/A</v>
      </c>
    </row>
    <row r="2012" customFormat="false" ht="12.75" hidden="false" customHeight="false" outlineLevel="0" collapsed="false">
      <c r="A2012" s="0" t="e">
        <f aca="false">INDEX(BucketTable,MATCH(B2012,SumMonths,0),1)</f>
        <v>#N/A</v>
      </c>
    </row>
    <row r="2013" customFormat="false" ht="12.75" hidden="false" customHeight="false" outlineLevel="0" collapsed="false">
      <c r="A2013" s="0" t="e">
        <f aca="false">INDEX(BucketTable,MATCH(B2013,SumMonths,0),1)</f>
        <v>#N/A</v>
      </c>
    </row>
    <row r="2014" customFormat="false" ht="12.75" hidden="false" customHeight="false" outlineLevel="0" collapsed="false">
      <c r="A2014" s="0" t="e">
        <f aca="false">INDEX(BucketTable,MATCH(B2014,SumMonths,0),1)</f>
        <v>#N/A</v>
      </c>
    </row>
    <row r="2015" customFormat="false" ht="12.75" hidden="false" customHeight="false" outlineLevel="0" collapsed="false">
      <c r="A2015" s="0" t="e">
        <f aca="false">INDEX(BucketTable,MATCH(B2015,SumMonths,0),1)</f>
        <v>#N/A</v>
      </c>
    </row>
    <row r="2016" customFormat="false" ht="12.75" hidden="false" customHeight="false" outlineLevel="0" collapsed="false">
      <c r="A2016" s="0" t="e">
        <f aca="false">INDEX(BucketTable,MATCH(B2016,SumMonths,0),1)</f>
        <v>#N/A</v>
      </c>
    </row>
    <row r="2017" customFormat="false" ht="12.75" hidden="false" customHeight="false" outlineLevel="0" collapsed="false">
      <c r="A2017" s="0" t="e">
        <f aca="false">INDEX(BucketTable,MATCH(B2017,SumMonths,0),1)</f>
        <v>#N/A</v>
      </c>
    </row>
    <row r="2018" customFormat="false" ht="12.75" hidden="false" customHeight="false" outlineLevel="0" collapsed="false">
      <c r="A2018" s="0" t="e">
        <f aca="false">INDEX(BucketTable,MATCH(B2018,SumMonths,0),1)</f>
        <v>#N/A</v>
      </c>
    </row>
    <row r="2019" customFormat="false" ht="12.75" hidden="false" customHeight="false" outlineLevel="0" collapsed="false">
      <c r="A2019" s="0" t="e">
        <f aca="false">INDEX(BucketTable,MATCH(B2019,SumMonths,0),1)</f>
        <v>#N/A</v>
      </c>
    </row>
    <row r="2020" customFormat="false" ht="12.75" hidden="false" customHeight="false" outlineLevel="0" collapsed="false">
      <c r="A2020" s="0" t="e">
        <f aca="false">INDEX(BucketTable,MATCH(B2020,SumMonths,0),1)</f>
        <v>#N/A</v>
      </c>
    </row>
    <row r="2021" customFormat="false" ht="12.75" hidden="false" customHeight="false" outlineLevel="0" collapsed="false">
      <c r="A2021" s="0" t="e">
        <f aca="false">INDEX(BucketTable,MATCH(B2021,SumMonths,0),1)</f>
        <v>#N/A</v>
      </c>
    </row>
    <row r="2022" customFormat="false" ht="12.75" hidden="false" customHeight="false" outlineLevel="0" collapsed="false">
      <c r="A2022" s="0" t="e">
        <f aca="false">INDEX(BucketTable,MATCH(B2022,SumMonths,0),1)</f>
        <v>#N/A</v>
      </c>
    </row>
    <row r="2023" customFormat="false" ht="12.75" hidden="false" customHeight="false" outlineLevel="0" collapsed="false">
      <c r="A2023" s="0" t="e">
        <f aca="false">INDEX(BucketTable,MATCH(B2023,SumMonths,0),1)</f>
        <v>#N/A</v>
      </c>
    </row>
    <row r="2024" customFormat="false" ht="12.75" hidden="false" customHeight="false" outlineLevel="0" collapsed="false">
      <c r="A2024" s="0" t="e">
        <f aca="false">INDEX(BucketTable,MATCH(B2024,SumMonths,0),1)</f>
        <v>#N/A</v>
      </c>
    </row>
    <row r="2025" customFormat="false" ht="12.75" hidden="false" customHeight="false" outlineLevel="0" collapsed="false">
      <c r="A2025" s="0" t="e">
        <f aca="false">INDEX(BucketTable,MATCH(B2025,SumMonths,0),1)</f>
        <v>#N/A</v>
      </c>
    </row>
    <row r="2026" customFormat="false" ht="12.75" hidden="false" customHeight="false" outlineLevel="0" collapsed="false">
      <c r="A2026" s="0" t="e">
        <f aca="false">INDEX(BucketTable,MATCH(B2026,SumMonths,0),1)</f>
        <v>#N/A</v>
      </c>
    </row>
    <row r="2027" customFormat="false" ht="12.75" hidden="false" customHeight="false" outlineLevel="0" collapsed="false">
      <c r="A2027" s="0" t="e">
        <f aca="false">INDEX(BucketTable,MATCH(B2027,SumMonths,0),1)</f>
        <v>#N/A</v>
      </c>
    </row>
    <row r="2028" customFormat="false" ht="12.75" hidden="false" customHeight="false" outlineLevel="0" collapsed="false">
      <c r="A2028" s="0" t="e">
        <f aca="false">INDEX(BucketTable,MATCH(B2028,SumMonths,0),1)</f>
        <v>#N/A</v>
      </c>
    </row>
    <row r="2029" customFormat="false" ht="12.75" hidden="false" customHeight="false" outlineLevel="0" collapsed="false">
      <c r="A2029" s="0" t="e">
        <f aca="false">INDEX(BucketTable,MATCH(B2029,SumMonths,0),1)</f>
        <v>#N/A</v>
      </c>
    </row>
    <row r="2030" customFormat="false" ht="12.75" hidden="false" customHeight="false" outlineLevel="0" collapsed="false">
      <c r="A2030" s="0" t="e">
        <f aca="false">INDEX(BucketTable,MATCH(B2030,SumMonths,0),1)</f>
        <v>#N/A</v>
      </c>
    </row>
    <row r="2031" customFormat="false" ht="12.75" hidden="false" customHeight="false" outlineLevel="0" collapsed="false">
      <c r="A2031" s="0" t="e">
        <f aca="false">INDEX(BucketTable,MATCH(B2031,SumMonths,0),1)</f>
        <v>#N/A</v>
      </c>
    </row>
    <row r="2032" customFormat="false" ht="12.75" hidden="false" customHeight="false" outlineLevel="0" collapsed="false">
      <c r="A2032" s="0" t="e">
        <f aca="false">INDEX(BucketTable,MATCH(B2032,SumMonths,0),1)</f>
        <v>#N/A</v>
      </c>
    </row>
    <row r="2033" customFormat="false" ht="12.75" hidden="false" customHeight="false" outlineLevel="0" collapsed="false">
      <c r="A2033" s="0" t="e">
        <f aca="false">INDEX(BucketTable,MATCH(B2033,SumMonths,0),1)</f>
        <v>#N/A</v>
      </c>
    </row>
    <row r="2034" customFormat="false" ht="12.75" hidden="false" customHeight="false" outlineLevel="0" collapsed="false">
      <c r="A2034" s="0" t="e">
        <f aca="false">INDEX(BucketTable,MATCH(B2034,SumMonths,0),1)</f>
        <v>#N/A</v>
      </c>
    </row>
    <row r="2035" customFormat="false" ht="12.75" hidden="false" customHeight="false" outlineLevel="0" collapsed="false">
      <c r="A2035" s="0" t="e">
        <f aca="false">INDEX(BucketTable,MATCH(B2035,SumMonths,0),1)</f>
        <v>#N/A</v>
      </c>
    </row>
    <row r="2036" customFormat="false" ht="12.75" hidden="false" customHeight="false" outlineLevel="0" collapsed="false">
      <c r="A2036" s="0" t="e">
        <f aca="false">INDEX(BucketTable,MATCH(B2036,SumMonths,0),1)</f>
        <v>#N/A</v>
      </c>
    </row>
    <row r="2037" customFormat="false" ht="12.75" hidden="false" customHeight="false" outlineLevel="0" collapsed="false">
      <c r="A2037" s="0" t="e">
        <f aca="false">INDEX(BucketTable,MATCH(B2037,SumMonths,0),1)</f>
        <v>#N/A</v>
      </c>
    </row>
    <row r="2038" customFormat="false" ht="12.75" hidden="false" customHeight="false" outlineLevel="0" collapsed="false">
      <c r="A2038" s="0" t="e">
        <f aca="false">INDEX(BucketTable,MATCH(B2038,SumMonths,0),1)</f>
        <v>#N/A</v>
      </c>
    </row>
    <row r="2039" customFormat="false" ht="12.75" hidden="false" customHeight="false" outlineLevel="0" collapsed="false">
      <c r="A2039" s="0" t="e">
        <f aca="false">INDEX(BucketTable,MATCH(B2039,SumMonths,0),1)</f>
        <v>#N/A</v>
      </c>
    </row>
    <row r="2040" customFormat="false" ht="12.75" hidden="false" customHeight="false" outlineLevel="0" collapsed="false">
      <c r="A2040" s="0" t="e">
        <f aca="false">INDEX(BucketTable,MATCH(B2040,SumMonths,0),1)</f>
        <v>#N/A</v>
      </c>
    </row>
    <row r="2041" customFormat="false" ht="12.75" hidden="false" customHeight="false" outlineLevel="0" collapsed="false">
      <c r="A2041" s="0" t="e">
        <f aca="false">INDEX(BucketTable,MATCH(B2041,SumMonths,0),1)</f>
        <v>#N/A</v>
      </c>
    </row>
    <row r="2042" customFormat="false" ht="12.75" hidden="false" customHeight="false" outlineLevel="0" collapsed="false">
      <c r="A2042" s="0" t="e">
        <f aca="false">INDEX(BucketTable,MATCH(B2042,SumMonths,0),1)</f>
        <v>#N/A</v>
      </c>
    </row>
    <row r="2043" customFormat="false" ht="12.75" hidden="false" customHeight="false" outlineLevel="0" collapsed="false">
      <c r="A2043" s="0" t="e">
        <f aca="false">INDEX(BucketTable,MATCH(B2043,SumMonths,0),1)</f>
        <v>#N/A</v>
      </c>
    </row>
    <row r="2044" customFormat="false" ht="12.75" hidden="false" customHeight="false" outlineLevel="0" collapsed="false">
      <c r="A2044" s="0" t="e">
        <f aca="false">INDEX(BucketTable,MATCH(B2044,SumMonths,0),1)</f>
        <v>#N/A</v>
      </c>
    </row>
    <row r="2045" customFormat="false" ht="12.75" hidden="false" customHeight="false" outlineLevel="0" collapsed="false">
      <c r="A2045" s="0" t="e">
        <f aca="false">INDEX(BucketTable,MATCH(B2045,SumMonths,0),1)</f>
        <v>#N/A</v>
      </c>
    </row>
    <row r="2046" customFormat="false" ht="12.75" hidden="false" customHeight="false" outlineLevel="0" collapsed="false">
      <c r="A2046" s="0" t="e">
        <f aca="false">INDEX(BucketTable,MATCH(B2046,SumMonths,0),1)</f>
        <v>#N/A</v>
      </c>
    </row>
    <row r="2047" customFormat="false" ht="12.75" hidden="false" customHeight="false" outlineLevel="0" collapsed="false">
      <c r="A2047" s="0" t="e">
        <f aca="false">INDEX(BucketTable,MATCH(B2047,SumMonths,0),1)</f>
        <v>#N/A</v>
      </c>
    </row>
    <row r="2048" customFormat="false" ht="12.75" hidden="false" customHeight="false" outlineLevel="0" collapsed="false">
      <c r="A2048" s="0" t="e">
        <f aca="false">INDEX(BucketTable,MATCH(B2048,SumMonths,0),1)</f>
        <v>#N/A</v>
      </c>
    </row>
    <row r="2049" customFormat="false" ht="12.75" hidden="false" customHeight="false" outlineLevel="0" collapsed="false">
      <c r="A2049" s="0" t="e">
        <f aca="false">INDEX(BucketTable,MATCH(B2049,SumMonths,0),1)</f>
        <v>#N/A</v>
      </c>
    </row>
    <row r="2050" customFormat="false" ht="12.75" hidden="false" customHeight="false" outlineLevel="0" collapsed="false">
      <c r="A2050" s="0" t="e">
        <f aca="false">INDEX(BucketTable,MATCH(B2050,SumMonths,0),1)</f>
        <v>#N/A</v>
      </c>
    </row>
    <row r="2051" customFormat="false" ht="12.75" hidden="false" customHeight="false" outlineLevel="0" collapsed="false">
      <c r="A2051" s="0" t="e">
        <f aca="false">INDEX(BucketTable,MATCH(B2051,SumMonths,0),1)</f>
        <v>#N/A</v>
      </c>
    </row>
    <row r="2052" customFormat="false" ht="12.75" hidden="false" customHeight="false" outlineLevel="0" collapsed="false">
      <c r="A2052" s="0" t="e">
        <f aca="false">INDEX(BucketTable,MATCH(B2052,SumMonths,0),1)</f>
        <v>#N/A</v>
      </c>
    </row>
    <row r="2053" customFormat="false" ht="12.75" hidden="false" customHeight="false" outlineLevel="0" collapsed="false">
      <c r="A2053" s="0" t="e">
        <f aca="false">INDEX(BucketTable,MATCH(B2053,SumMonths,0),1)</f>
        <v>#N/A</v>
      </c>
    </row>
    <row r="2054" customFormat="false" ht="12.75" hidden="false" customHeight="false" outlineLevel="0" collapsed="false">
      <c r="A2054" s="0" t="e">
        <f aca="false">INDEX(BucketTable,MATCH(B2054,SumMonths,0),1)</f>
        <v>#N/A</v>
      </c>
    </row>
    <row r="2055" customFormat="false" ht="12.75" hidden="false" customHeight="false" outlineLevel="0" collapsed="false">
      <c r="A2055" s="0" t="e">
        <f aca="false">INDEX(BucketTable,MATCH(B2055,SumMonths,0),1)</f>
        <v>#N/A</v>
      </c>
    </row>
    <row r="2056" customFormat="false" ht="12.75" hidden="false" customHeight="false" outlineLevel="0" collapsed="false">
      <c r="A2056" s="0" t="e">
        <f aca="false">INDEX(BucketTable,MATCH(B2056,SumMonths,0),1)</f>
        <v>#N/A</v>
      </c>
    </row>
    <row r="2057" customFormat="false" ht="12.75" hidden="false" customHeight="false" outlineLevel="0" collapsed="false">
      <c r="A2057" s="0" t="e">
        <f aca="false">INDEX(BucketTable,MATCH(B2057,SumMonths,0),1)</f>
        <v>#N/A</v>
      </c>
    </row>
    <row r="2058" customFormat="false" ht="12.75" hidden="false" customHeight="false" outlineLevel="0" collapsed="false">
      <c r="A2058" s="0" t="e">
        <f aca="false">INDEX(BucketTable,MATCH(B2058,SumMonths,0),1)</f>
        <v>#N/A</v>
      </c>
    </row>
    <row r="2059" customFormat="false" ht="12.75" hidden="false" customHeight="false" outlineLevel="0" collapsed="false">
      <c r="A2059" s="0" t="e">
        <f aca="false">INDEX(BucketTable,MATCH(B2059,SumMonths,0),1)</f>
        <v>#N/A</v>
      </c>
    </row>
    <row r="2060" customFormat="false" ht="12.75" hidden="false" customHeight="false" outlineLevel="0" collapsed="false">
      <c r="A2060" s="0" t="e">
        <f aca="false">INDEX(BucketTable,MATCH(B2060,SumMonths,0),1)</f>
        <v>#N/A</v>
      </c>
    </row>
    <row r="2061" customFormat="false" ht="12.75" hidden="false" customHeight="false" outlineLevel="0" collapsed="false">
      <c r="A2061" s="0" t="e">
        <f aca="false">INDEX(BucketTable,MATCH(B2061,SumMonths,0),1)</f>
        <v>#N/A</v>
      </c>
    </row>
    <row r="2062" customFormat="false" ht="12.75" hidden="false" customHeight="false" outlineLevel="0" collapsed="false">
      <c r="A2062" s="0" t="e">
        <f aca="false">INDEX(BucketTable,MATCH(B2062,SumMonths,0),1)</f>
        <v>#N/A</v>
      </c>
    </row>
    <row r="2063" customFormat="false" ht="12.75" hidden="false" customHeight="false" outlineLevel="0" collapsed="false">
      <c r="A2063" s="0" t="e">
        <f aca="false">INDEX(BucketTable,MATCH(B2063,SumMonths,0),1)</f>
        <v>#N/A</v>
      </c>
    </row>
    <row r="2064" customFormat="false" ht="12.75" hidden="false" customHeight="false" outlineLevel="0" collapsed="false">
      <c r="A2064" s="0" t="e">
        <f aca="false">INDEX(BucketTable,MATCH(B2064,SumMonths,0),1)</f>
        <v>#N/A</v>
      </c>
    </row>
    <row r="2065" customFormat="false" ht="12.75" hidden="false" customHeight="false" outlineLevel="0" collapsed="false">
      <c r="A2065" s="0" t="e">
        <f aca="false">INDEX(BucketTable,MATCH(B2065,SumMonths,0),1)</f>
        <v>#N/A</v>
      </c>
    </row>
    <row r="2066" customFormat="false" ht="12.75" hidden="false" customHeight="false" outlineLevel="0" collapsed="false">
      <c r="A2066" s="0" t="e">
        <f aca="false">INDEX(BucketTable,MATCH(B2066,SumMonths,0),1)</f>
        <v>#N/A</v>
      </c>
    </row>
    <row r="2067" customFormat="false" ht="12.75" hidden="false" customHeight="false" outlineLevel="0" collapsed="false">
      <c r="A2067" s="0" t="e">
        <f aca="false">INDEX(BucketTable,MATCH(B2067,SumMonths,0),1)</f>
        <v>#N/A</v>
      </c>
    </row>
    <row r="2068" customFormat="false" ht="12.75" hidden="false" customHeight="false" outlineLevel="0" collapsed="false">
      <c r="A2068" s="0" t="e">
        <f aca="false">INDEX(BucketTable,MATCH(B2068,SumMonths,0),1)</f>
        <v>#N/A</v>
      </c>
    </row>
    <row r="2069" customFormat="false" ht="12.75" hidden="false" customHeight="false" outlineLevel="0" collapsed="false">
      <c r="A2069" s="0" t="e">
        <f aca="false">INDEX(BucketTable,MATCH(B2069,SumMonths,0),1)</f>
        <v>#N/A</v>
      </c>
    </row>
    <row r="2070" customFormat="false" ht="12.75" hidden="false" customHeight="false" outlineLevel="0" collapsed="false">
      <c r="A2070" s="0" t="e">
        <f aca="false">INDEX(BucketTable,MATCH(B2070,SumMonths,0),1)</f>
        <v>#N/A</v>
      </c>
    </row>
    <row r="2071" customFormat="false" ht="12.75" hidden="false" customHeight="false" outlineLevel="0" collapsed="false">
      <c r="A2071" s="0" t="e">
        <f aca="false">INDEX(BucketTable,MATCH(B2071,SumMonths,0),1)</f>
        <v>#N/A</v>
      </c>
    </row>
    <row r="2072" customFormat="false" ht="12.75" hidden="false" customHeight="false" outlineLevel="0" collapsed="false">
      <c r="A2072" s="0" t="e">
        <f aca="false">INDEX(BucketTable,MATCH(B2072,SumMonths,0),1)</f>
        <v>#N/A</v>
      </c>
    </row>
    <row r="2073" customFormat="false" ht="12.75" hidden="false" customHeight="false" outlineLevel="0" collapsed="false">
      <c r="A2073" s="0" t="e">
        <f aca="false">INDEX(BucketTable,MATCH(B2073,SumMonths,0),1)</f>
        <v>#N/A</v>
      </c>
    </row>
    <row r="2074" customFormat="false" ht="12.75" hidden="false" customHeight="false" outlineLevel="0" collapsed="false">
      <c r="A2074" s="0" t="e">
        <f aca="false">INDEX(BucketTable,MATCH(B2074,SumMonths,0),1)</f>
        <v>#N/A</v>
      </c>
    </row>
    <row r="2075" customFormat="false" ht="12.75" hidden="false" customHeight="false" outlineLevel="0" collapsed="false">
      <c r="A2075" s="0" t="e">
        <f aca="false">INDEX(BucketTable,MATCH(B2075,SumMonths,0),1)</f>
        <v>#N/A</v>
      </c>
    </row>
    <row r="2076" customFormat="false" ht="12.75" hidden="false" customHeight="false" outlineLevel="0" collapsed="false">
      <c r="A2076" s="0" t="e">
        <f aca="false">INDEX(BucketTable,MATCH(B2076,SumMonths,0),1)</f>
        <v>#N/A</v>
      </c>
    </row>
    <row r="2077" customFormat="false" ht="12.75" hidden="false" customHeight="false" outlineLevel="0" collapsed="false">
      <c r="A2077" s="0" t="e">
        <f aca="false">INDEX(BucketTable,MATCH(B2077,SumMonths,0),1)</f>
        <v>#N/A</v>
      </c>
    </row>
    <row r="2078" customFormat="false" ht="12.75" hidden="false" customHeight="false" outlineLevel="0" collapsed="false">
      <c r="A2078" s="0" t="e">
        <f aca="false">INDEX(BucketTable,MATCH(B2078,SumMonths,0),1)</f>
        <v>#N/A</v>
      </c>
    </row>
    <row r="2079" customFormat="false" ht="12.75" hidden="false" customHeight="false" outlineLevel="0" collapsed="false">
      <c r="A2079" s="0" t="e">
        <f aca="false">INDEX(BucketTable,MATCH(B2079,SumMonths,0),1)</f>
        <v>#N/A</v>
      </c>
    </row>
    <row r="2080" customFormat="false" ht="12.75" hidden="false" customHeight="false" outlineLevel="0" collapsed="false">
      <c r="A2080" s="0" t="e">
        <f aca="false">INDEX(BucketTable,MATCH(B2080,SumMonths,0),1)</f>
        <v>#N/A</v>
      </c>
    </row>
    <row r="2081" customFormat="false" ht="12.75" hidden="false" customHeight="false" outlineLevel="0" collapsed="false">
      <c r="A2081" s="0" t="e">
        <f aca="false">INDEX(BucketTable,MATCH(B2081,SumMonths,0),1)</f>
        <v>#N/A</v>
      </c>
    </row>
    <row r="2082" customFormat="false" ht="12.75" hidden="false" customHeight="false" outlineLevel="0" collapsed="false">
      <c r="A2082" s="0" t="e">
        <f aca="false">INDEX(BucketTable,MATCH(B2082,SumMonths,0),1)</f>
        <v>#N/A</v>
      </c>
    </row>
    <row r="2083" customFormat="false" ht="12.75" hidden="false" customHeight="false" outlineLevel="0" collapsed="false">
      <c r="A2083" s="0" t="e">
        <f aca="false">INDEX(BucketTable,MATCH(B2083,SumMonths,0),1)</f>
        <v>#N/A</v>
      </c>
    </row>
    <row r="2084" customFormat="false" ht="12.75" hidden="false" customHeight="false" outlineLevel="0" collapsed="false">
      <c r="A2084" s="0" t="e">
        <f aca="false">INDEX(BucketTable,MATCH(B2084,SumMonths,0),1)</f>
        <v>#N/A</v>
      </c>
    </row>
    <row r="2085" customFormat="false" ht="12.75" hidden="false" customHeight="false" outlineLevel="0" collapsed="false">
      <c r="A2085" s="0" t="e">
        <f aca="false">INDEX(BucketTable,MATCH(B2085,SumMonths,0),1)</f>
        <v>#N/A</v>
      </c>
    </row>
    <row r="2086" customFormat="false" ht="12.75" hidden="false" customHeight="false" outlineLevel="0" collapsed="false">
      <c r="A2086" s="0" t="e">
        <f aca="false">INDEX(BucketTable,MATCH(B2086,SumMonths,0),1)</f>
        <v>#N/A</v>
      </c>
    </row>
    <row r="2087" customFormat="false" ht="12.75" hidden="false" customHeight="false" outlineLevel="0" collapsed="false">
      <c r="A2087" s="0" t="e">
        <f aca="false">INDEX(BucketTable,MATCH(B2087,SumMonths,0),1)</f>
        <v>#N/A</v>
      </c>
    </row>
    <row r="2088" customFormat="false" ht="12.75" hidden="false" customHeight="false" outlineLevel="0" collapsed="false">
      <c r="A2088" s="0" t="e">
        <f aca="false">INDEX(BucketTable,MATCH(B2088,SumMonths,0),1)</f>
        <v>#N/A</v>
      </c>
    </row>
    <row r="2089" customFormat="false" ht="12.75" hidden="false" customHeight="false" outlineLevel="0" collapsed="false">
      <c r="A2089" s="0" t="e">
        <f aca="false">INDEX(BucketTable,MATCH(B2089,SumMonths,0),1)</f>
        <v>#N/A</v>
      </c>
    </row>
    <row r="2090" customFormat="false" ht="12.75" hidden="false" customHeight="false" outlineLevel="0" collapsed="false">
      <c r="A2090" s="0" t="e">
        <f aca="false">INDEX(BucketTable,MATCH(B2090,SumMonths,0),1)</f>
        <v>#N/A</v>
      </c>
    </row>
    <row r="2091" customFormat="false" ht="12.75" hidden="false" customHeight="false" outlineLevel="0" collapsed="false">
      <c r="A2091" s="0" t="e">
        <f aca="false">INDEX(BucketTable,MATCH(B2091,SumMonths,0),1)</f>
        <v>#N/A</v>
      </c>
    </row>
    <row r="2092" customFormat="false" ht="12.75" hidden="false" customHeight="false" outlineLevel="0" collapsed="false">
      <c r="A2092" s="0" t="e">
        <f aca="false">INDEX(BucketTable,MATCH(B2092,SumMonths,0),1)</f>
        <v>#N/A</v>
      </c>
    </row>
    <row r="2093" customFormat="false" ht="12.75" hidden="false" customHeight="false" outlineLevel="0" collapsed="false">
      <c r="A2093" s="0" t="e">
        <f aca="false">INDEX(BucketTable,MATCH(B2093,SumMonths,0),1)</f>
        <v>#N/A</v>
      </c>
    </row>
    <row r="2094" customFormat="false" ht="12.75" hidden="false" customHeight="false" outlineLevel="0" collapsed="false">
      <c r="A2094" s="0" t="e">
        <f aca="false">INDEX(BucketTable,MATCH(B2094,SumMonths,0),1)</f>
        <v>#N/A</v>
      </c>
    </row>
    <row r="2095" customFormat="false" ht="12.75" hidden="false" customHeight="false" outlineLevel="0" collapsed="false">
      <c r="A2095" s="0" t="e">
        <f aca="false">INDEX(BucketTable,MATCH(B2095,SumMonths,0),1)</f>
        <v>#N/A</v>
      </c>
    </row>
    <row r="2096" customFormat="false" ht="12.75" hidden="false" customHeight="false" outlineLevel="0" collapsed="false">
      <c r="A2096" s="0" t="e">
        <f aca="false">INDEX(BucketTable,MATCH(B2096,SumMonths,0),1)</f>
        <v>#N/A</v>
      </c>
    </row>
    <row r="2097" customFormat="false" ht="12.75" hidden="false" customHeight="false" outlineLevel="0" collapsed="false">
      <c r="A2097" s="0" t="e">
        <f aca="false">INDEX(BucketTable,MATCH(B2097,SumMonths,0),1)</f>
        <v>#N/A</v>
      </c>
    </row>
    <row r="2098" customFormat="false" ht="12.75" hidden="false" customHeight="false" outlineLevel="0" collapsed="false">
      <c r="A2098" s="0" t="e">
        <f aca="false">INDEX(BucketTable,MATCH(B2098,SumMonths,0),1)</f>
        <v>#N/A</v>
      </c>
    </row>
    <row r="2099" customFormat="false" ht="12.75" hidden="false" customHeight="false" outlineLevel="0" collapsed="false">
      <c r="A2099" s="0" t="e">
        <f aca="false">INDEX(BucketTable,MATCH(B2099,SumMonths,0),1)</f>
        <v>#N/A</v>
      </c>
    </row>
    <row r="2100" customFormat="false" ht="12.75" hidden="false" customHeight="false" outlineLevel="0" collapsed="false">
      <c r="A2100" s="0" t="e">
        <f aca="false">INDEX(BucketTable,MATCH(B2100,SumMonths,0),1)</f>
        <v>#N/A</v>
      </c>
    </row>
    <row r="2101" customFormat="false" ht="12.75" hidden="false" customHeight="false" outlineLevel="0" collapsed="false">
      <c r="A2101" s="0" t="e">
        <f aca="false">INDEX(BucketTable,MATCH(B2101,SumMonths,0),1)</f>
        <v>#N/A</v>
      </c>
    </row>
    <row r="2102" customFormat="false" ht="12.75" hidden="false" customHeight="false" outlineLevel="0" collapsed="false">
      <c r="A2102" s="0" t="e">
        <f aca="false">INDEX(BucketTable,MATCH(B2102,SumMonths,0),1)</f>
        <v>#N/A</v>
      </c>
    </row>
    <row r="2103" customFormat="false" ht="12.75" hidden="false" customHeight="false" outlineLevel="0" collapsed="false">
      <c r="A2103" s="0" t="e">
        <f aca="false">INDEX(BucketTable,MATCH(B2103,SumMonths,0),1)</f>
        <v>#N/A</v>
      </c>
    </row>
    <row r="2104" customFormat="false" ht="12.75" hidden="false" customHeight="false" outlineLevel="0" collapsed="false">
      <c r="A2104" s="0" t="e">
        <f aca="false">INDEX(BucketTable,MATCH(B2104,SumMonths,0),1)</f>
        <v>#N/A</v>
      </c>
    </row>
    <row r="2105" customFormat="false" ht="12.75" hidden="false" customHeight="false" outlineLevel="0" collapsed="false">
      <c r="A2105" s="0" t="e">
        <f aca="false">INDEX(BucketTable,MATCH(B2105,SumMonths,0),1)</f>
        <v>#N/A</v>
      </c>
    </row>
    <row r="2106" customFormat="false" ht="12.75" hidden="false" customHeight="false" outlineLevel="0" collapsed="false">
      <c r="A2106" s="0" t="e">
        <f aca="false">INDEX(BucketTable,MATCH(B2106,SumMonths,0),1)</f>
        <v>#N/A</v>
      </c>
    </row>
    <row r="2107" customFormat="false" ht="12.75" hidden="false" customHeight="false" outlineLevel="0" collapsed="false">
      <c r="A2107" s="0" t="e">
        <f aca="false">INDEX(BucketTable,MATCH(B2107,SumMonths,0),1)</f>
        <v>#N/A</v>
      </c>
    </row>
    <row r="2108" customFormat="false" ht="12.75" hidden="false" customHeight="false" outlineLevel="0" collapsed="false">
      <c r="A2108" s="0" t="e">
        <f aca="false">INDEX(BucketTable,MATCH(B2108,SumMonths,0),1)</f>
        <v>#N/A</v>
      </c>
    </row>
    <row r="2109" customFormat="false" ht="12.75" hidden="false" customHeight="false" outlineLevel="0" collapsed="false">
      <c r="A2109" s="0" t="e">
        <f aca="false">INDEX(BucketTable,MATCH(B2109,SumMonths,0),1)</f>
        <v>#N/A</v>
      </c>
    </row>
    <row r="2110" customFormat="false" ht="12.75" hidden="false" customHeight="false" outlineLevel="0" collapsed="false">
      <c r="A2110" s="0" t="e">
        <f aca="false">INDEX(BucketTable,MATCH(B2110,SumMonths,0),1)</f>
        <v>#N/A</v>
      </c>
    </row>
    <row r="2111" customFormat="false" ht="12.75" hidden="false" customHeight="false" outlineLevel="0" collapsed="false">
      <c r="A2111" s="0" t="e">
        <f aca="false">INDEX(BucketTable,MATCH(B2111,SumMonths,0),1)</f>
        <v>#N/A</v>
      </c>
    </row>
    <row r="2112" customFormat="false" ht="12.75" hidden="false" customHeight="false" outlineLevel="0" collapsed="false">
      <c r="A2112" s="0" t="e">
        <f aca="false">INDEX(BucketTable,MATCH(B2112,SumMonths,0),1)</f>
        <v>#N/A</v>
      </c>
    </row>
    <row r="2113" customFormat="false" ht="12.75" hidden="false" customHeight="false" outlineLevel="0" collapsed="false">
      <c r="A2113" s="0" t="e">
        <f aca="false">INDEX(BucketTable,MATCH(B2113,SumMonths,0),1)</f>
        <v>#N/A</v>
      </c>
    </row>
    <row r="2114" customFormat="false" ht="12.75" hidden="false" customHeight="false" outlineLevel="0" collapsed="false">
      <c r="A2114" s="0" t="e">
        <f aca="false">INDEX(BucketTable,MATCH(B2114,SumMonths,0),1)</f>
        <v>#N/A</v>
      </c>
    </row>
    <row r="2115" customFormat="false" ht="12.75" hidden="false" customHeight="false" outlineLevel="0" collapsed="false">
      <c r="A2115" s="0" t="e">
        <f aca="false">INDEX(BucketTable,MATCH(B2115,SumMonths,0),1)</f>
        <v>#N/A</v>
      </c>
    </row>
    <row r="2116" customFormat="false" ht="12.75" hidden="false" customHeight="false" outlineLevel="0" collapsed="false">
      <c r="A2116" s="0" t="e">
        <f aca="false">INDEX(BucketTable,MATCH(B2116,SumMonths,0),1)</f>
        <v>#N/A</v>
      </c>
    </row>
    <row r="2117" customFormat="false" ht="12.75" hidden="false" customHeight="false" outlineLevel="0" collapsed="false">
      <c r="A2117" s="0" t="e">
        <f aca="false">INDEX(BucketTable,MATCH(B2117,SumMonths,0),1)</f>
        <v>#N/A</v>
      </c>
    </row>
    <row r="2118" customFormat="false" ht="12.75" hidden="false" customHeight="false" outlineLevel="0" collapsed="false">
      <c r="A2118" s="0" t="e">
        <f aca="false">INDEX(BucketTable,MATCH(B2118,SumMonths,0),1)</f>
        <v>#N/A</v>
      </c>
    </row>
    <row r="2119" customFormat="false" ht="12.75" hidden="false" customHeight="false" outlineLevel="0" collapsed="false">
      <c r="A2119" s="0" t="e">
        <f aca="false">INDEX(BucketTable,MATCH(B2119,SumMonths,0),1)</f>
        <v>#N/A</v>
      </c>
    </row>
    <row r="2120" customFormat="false" ht="12.75" hidden="false" customHeight="false" outlineLevel="0" collapsed="false">
      <c r="A2120" s="0" t="e">
        <f aca="false">INDEX(BucketTable,MATCH(B2120,SumMonths,0),1)</f>
        <v>#N/A</v>
      </c>
    </row>
    <row r="2121" customFormat="false" ht="12.75" hidden="false" customHeight="false" outlineLevel="0" collapsed="false">
      <c r="A2121" s="0" t="e">
        <f aca="false">INDEX(BucketTable,MATCH(B2121,SumMonths,0),1)</f>
        <v>#N/A</v>
      </c>
    </row>
    <row r="2122" customFormat="false" ht="12.75" hidden="false" customHeight="false" outlineLevel="0" collapsed="false">
      <c r="A2122" s="0" t="e">
        <f aca="false">INDEX(BucketTable,MATCH(B2122,SumMonths,0),1)</f>
        <v>#N/A</v>
      </c>
    </row>
    <row r="2123" customFormat="false" ht="12.75" hidden="false" customHeight="false" outlineLevel="0" collapsed="false">
      <c r="A2123" s="0" t="e">
        <f aca="false">INDEX(BucketTable,MATCH(B2123,SumMonths,0),1)</f>
        <v>#N/A</v>
      </c>
    </row>
    <row r="2124" customFormat="false" ht="12.75" hidden="false" customHeight="false" outlineLevel="0" collapsed="false">
      <c r="A2124" s="0" t="e">
        <f aca="false">INDEX(BucketTable,MATCH(B2124,SumMonths,0),1)</f>
        <v>#N/A</v>
      </c>
    </row>
    <row r="2125" customFormat="false" ht="12.75" hidden="false" customHeight="false" outlineLevel="0" collapsed="false">
      <c r="A2125" s="0" t="e">
        <f aca="false">INDEX(BucketTable,MATCH(B2125,SumMonths,0),1)</f>
        <v>#N/A</v>
      </c>
    </row>
    <row r="2126" customFormat="false" ht="12.75" hidden="false" customHeight="false" outlineLevel="0" collapsed="false">
      <c r="A2126" s="0" t="e">
        <f aca="false">INDEX(BucketTable,MATCH(B2126,SumMonths,0),1)</f>
        <v>#N/A</v>
      </c>
    </row>
    <row r="2127" customFormat="false" ht="12.75" hidden="false" customHeight="false" outlineLevel="0" collapsed="false">
      <c r="A2127" s="0" t="e">
        <f aca="false">INDEX(BucketTable,MATCH(B2127,SumMonths,0),1)</f>
        <v>#N/A</v>
      </c>
    </row>
    <row r="2128" customFormat="false" ht="12.75" hidden="false" customHeight="false" outlineLevel="0" collapsed="false">
      <c r="A2128" s="0" t="e">
        <f aca="false">INDEX(BucketTable,MATCH(B2128,SumMonths,0),1)</f>
        <v>#N/A</v>
      </c>
    </row>
    <row r="2129" customFormat="false" ht="12.75" hidden="false" customHeight="false" outlineLevel="0" collapsed="false">
      <c r="A2129" s="0" t="e">
        <f aca="false">INDEX(BucketTable,MATCH(B2129,SumMonths,0),1)</f>
        <v>#N/A</v>
      </c>
    </row>
    <row r="2130" customFormat="false" ht="12.75" hidden="false" customHeight="false" outlineLevel="0" collapsed="false">
      <c r="A2130" s="0" t="e">
        <f aca="false">INDEX(BucketTable,MATCH(B2130,SumMonths,0),1)</f>
        <v>#N/A</v>
      </c>
    </row>
    <row r="2131" customFormat="false" ht="12.75" hidden="false" customHeight="false" outlineLevel="0" collapsed="false">
      <c r="A2131" s="0" t="e">
        <f aca="false">INDEX(BucketTable,MATCH(B2131,SumMonths,0),1)</f>
        <v>#N/A</v>
      </c>
    </row>
    <row r="2132" customFormat="false" ht="12.75" hidden="false" customHeight="false" outlineLevel="0" collapsed="false">
      <c r="A2132" s="0" t="e">
        <f aca="false">INDEX(BucketTable,MATCH(B2132,SumMonths,0),1)</f>
        <v>#N/A</v>
      </c>
    </row>
    <row r="2133" customFormat="false" ht="12.75" hidden="false" customHeight="false" outlineLevel="0" collapsed="false">
      <c r="A2133" s="0" t="e">
        <f aca="false">INDEX(BucketTable,MATCH(B2133,SumMonths,0),1)</f>
        <v>#N/A</v>
      </c>
    </row>
    <row r="2134" customFormat="false" ht="12.75" hidden="false" customHeight="false" outlineLevel="0" collapsed="false">
      <c r="A2134" s="0" t="e">
        <f aca="false">INDEX(BucketTable,MATCH(B2134,SumMonths,0),1)</f>
        <v>#N/A</v>
      </c>
    </row>
    <row r="2135" customFormat="false" ht="12.75" hidden="false" customHeight="false" outlineLevel="0" collapsed="false">
      <c r="A2135" s="0" t="e">
        <f aca="false">INDEX(BucketTable,MATCH(B2135,SumMonths,0),1)</f>
        <v>#N/A</v>
      </c>
    </row>
    <row r="2136" customFormat="false" ht="12.75" hidden="false" customHeight="false" outlineLevel="0" collapsed="false">
      <c r="A2136" s="0" t="e">
        <f aca="false">INDEX(BucketTable,MATCH(B2136,SumMonths,0),1)</f>
        <v>#N/A</v>
      </c>
    </row>
    <row r="2137" customFormat="false" ht="12.75" hidden="false" customHeight="false" outlineLevel="0" collapsed="false">
      <c r="A2137" s="0" t="e">
        <f aca="false">INDEX(BucketTable,MATCH(B2137,SumMonths,0),1)</f>
        <v>#N/A</v>
      </c>
    </row>
    <row r="2138" customFormat="false" ht="12.75" hidden="false" customHeight="false" outlineLevel="0" collapsed="false">
      <c r="A2138" s="0" t="e">
        <f aca="false">INDEX(BucketTable,MATCH(B2138,SumMonths,0),1)</f>
        <v>#N/A</v>
      </c>
    </row>
    <row r="2139" customFormat="false" ht="12.75" hidden="false" customHeight="false" outlineLevel="0" collapsed="false">
      <c r="A2139" s="0" t="e">
        <f aca="false">INDEX(BucketTable,MATCH(B2139,SumMonths,0),1)</f>
        <v>#N/A</v>
      </c>
    </row>
    <row r="2140" customFormat="false" ht="12.75" hidden="false" customHeight="false" outlineLevel="0" collapsed="false">
      <c r="A2140" s="0" t="e">
        <f aca="false">INDEX(BucketTable,MATCH(B2140,SumMonths,0),1)</f>
        <v>#N/A</v>
      </c>
    </row>
    <row r="2141" customFormat="false" ht="12.75" hidden="false" customHeight="false" outlineLevel="0" collapsed="false">
      <c r="A2141" s="0" t="e">
        <f aca="false">INDEX(BucketTable,MATCH(B2141,SumMonths,0),1)</f>
        <v>#N/A</v>
      </c>
    </row>
    <row r="2142" customFormat="false" ht="12.75" hidden="false" customHeight="false" outlineLevel="0" collapsed="false">
      <c r="A2142" s="0" t="e">
        <f aca="false">INDEX(BucketTable,MATCH(B2142,SumMonths,0),1)</f>
        <v>#N/A</v>
      </c>
    </row>
    <row r="2143" customFormat="false" ht="12.75" hidden="false" customHeight="false" outlineLevel="0" collapsed="false">
      <c r="A2143" s="0" t="e">
        <f aca="false">INDEX(BucketTable,MATCH(B2143,SumMonths,0),1)</f>
        <v>#N/A</v>
      </c>
    </row>
    <row r="2144" customFormat="false" ht="12.75" hidden="false" customHeight="false" outlineLevel="0" collapsed="false">
      <c r="A2144" s="0" t="e">
        <f aca="false">INDEX(BucketTable,MATCH(B2144,SumMonths,0),1)</f>
        <v>#N/A</v>
      </c>
    </row>
    <row r="2145" customFormat="false" ht="12.75" hidden="false" customHeight="false" outlineLevel="0" collapsed="false">
      <c r="A2145" s="0" t="e">
        <f aca="false">INDEX(BucketTable,MATCH(B2145,SumMonths,0),1)</f>
        <v>#N/A</v>
      </c>
    </row>
    <row r="2146" customFormat="false" ht="12.75" hidden="false" customHeight="false" outlineLevel="0" collapsed="false">
      <c r="A2146" s="0" t="e">
        <f aca="false">INDEX(BucketTable,MATCH(B2146,SumMonths,0),1)</f>
        <v>#N/A</v>
      </c>
    </row>
    <row r="2147" customFormat="false" ht="12.75" hidden="false" customHeight="false" outlineLevel="0" collapsed="false">
      <c r="A2147" s="0" t="e">
        <f aca="false">INDEX(BucketTable,MATCH(B2147,SumMonths,0),1)</f>
        <v>#N/A</v>
      </c>
    </row>
    <row r="2148" customFormat="false" ht="12.75" hidden="false" customHeight="false" outlineLevel="0" collapsed="false">
      <c r="A2148" s="0" t="e">
        <f aca="false">INDEX(BucketTable,MATCH(B2148,SumMonths,0),1)</f>
        <v>#N/A</v>
      </c>
    </row>
    <row r="2149" customFormat="false" ht="12.75" hidden="false" customHeight="false" outlineLevel="0" collapsed="false">
      <c r="A2149" s="0" t="e">
        <f aca="false">INDEX(BucketTable,MATCH(B2149,SumMonths,0),1)</f>
        <v>#N/A</v>
      </c>
    </row>
    <row r="2150" customFormat="false" ht="12.75" hidden="false" customHeight="false" outlineLevel="0" collapsed="false">
      <c r="A2150" s="0" t="e">
        <f aca="false">INDEX(BucketTable,MATCH(B2150,SumMonths,0),1)</f>
        <v>#N/A</v>
      </c>
    </row>
    <row r="2151" customFormat="false" ht="12.75" hidden="false" customHeight="false" outlineLevel="0" collapsed="false">
      <c r="A2151" s="0" t="e">
        <f aca="false">INDEX(BucketTable,MATCH(B2151,SumMonths,0),1)</f>
        <v>#N/A</v>
      </c>
    </row>
    <row r="2152" customFormat="false" ht="12.75" hidden="false" customHeight="false" outlineLevel="0" collapsed="false">
      <c r="A2152" s="0" t="e">
        <f aca="false">INDEX(BucketTable,MATCH(B2152,SumMonths,0),1)</f>
        <v>#N/A</v>
      </c>
    </row>
    <row r="2153" customFormat="false" ht="12.75" hidden="false" customHeight="false" outlineLevel="0" collapsed="false">
      <c r="A2153" s="0" t="e">
        <f aca="false">INDEX(BucketTable,MATCH(B2153,SumMonths,0),1)</f>
        <v>#N/A</v>
      </c>
    </row>
    <row r="2154" customFormat="false" ht="12.75" hidden="false" customHeight="false" outlineLevel="0" collapsed="false">
      <c r="A2154" s="0" t="e">
        <f aca="false">INDEX(BucketTable,MATCH(B2154,SumMonths,0),1)</f>
        <v>#N/A</v>
      </c>
    </row>
    <row r="2155" customFormat="false" ht="12.75" hidden="false" customHeight="false" outlineLevel="0" collapsed="false">
      <c r="A2155" s="0" t="e">
        <f aca="false">INDEX(BucketTable,MATCH(B2155,SumMonths,0),1)</f>
        <v>#N/A</v>
      </c>
    </row>
    <row r="2156" customFormat="false" ht="12.75" hidden="false" customHeight="false" outlineLevel="0" collapsed="false">
      <c r="A2156" s="0" t="e">
        <f aca="false">INDEX(BucketTable,MATCH(B2156,SumMonths,0),1)</f>
        <v>#N/A</v>
      </c>
    </row>
    <row r="2157" customFormat="false" ht="12.75" hidden="false" customHeight="false" outlineLevel="0" collapsed="false">
      <c r="A2157" s="0" t="e">
        <f aca="false">INDEX(BucketTable,MATCH(B2157,SumMonths,0),1)</f>
        <v>#N/A</v>
      </c>
    </row>
    <row r="2158" customFormat="false" ht="12.75" hidden="false" customHeight="false" outlineLevel="0" collapsed="false">
      <c r="A2158" s="0" t="e">
        <f aca="false">INDEX(BucketTable,MATCH(B2158,SumMonths,0),1)</f>
        <v>#N/A</v>
      </c>
    </row>
    <row r="2159" customFormat="false" ht="12.75" hidden="false" customHeight="false" outlineLevel="0" collapsed="false">
      <c r="A2159" s="0" t="e">
        <f aca="false">INDEX(BucketTable,MATCH(B2159,SumMonths,0),1)</f>
        <v>#N/A</v>
      </c>
    </row>
    <row r="2160" customFormat="false" ht="12.75" hidden="false" customHeight="false" outlineLevel="0" collapsed="false">
      <c r="A2160" s="0" t="e">
        <f aca="false">INDEX(BucketTable,MATCH(B2160,SumMonths,0),1)</f>
        <v>#N/A</v>
      </c>
    </row>
    <row r="2161" customFormat="false" ht="12.75" hidden="false" customHeight="false" outlineLevel="0" collapsed="false">
      <c r="A2161" s="0" t="e">
        <f aca="false">INDEX(BucketTable,MATCH(B2161,SumMonths,0),1)</f>
        <v>#N/A</v>
      </c>
    </row>
    <row r="2162" customFormat="false" ht="12.75" hidden="false" customHeight="false" outlineLevel="0" collapsed="false">
      <c r="A2162" s="0" t="e">
        <f aca="false">INDEX(BucketTable,MATCH(B2162,SumMonths,0),1)</f>
        <v>#N/A</v>
      </c>
    </row>
    <row r="2163" customFormat="false" ht="12.75" hidden="false" customHeight="false" outlineLevel="0" collapsed="false">
      <c r="A2163" s="0" t="e">
        <f aca="false">INDEX(BucketTable,MATCH(B2163,SumMonths,0),1)</f>
        <v>#N/A</v>
      </c>
    </row>
    <row r="2164" customFormat="false" ht="12.75" hidden="false" customHeight="false" outlineLevel="0" collapsed="false">
      <c r="A2164" s="0" t="e">
        <f aca="false">INDEX(BucketTable,MATCH(B2164,SumMonths,0),1)</f>
        <v>#N/A</v>
      </c>
    </row>
    <row r="2165" customFormat="false" ht="12.75" hidden="false" customHeight="false" outlineLevel="0" collapsed="false">
      <c r="A2165" s="0" t="e">
        <f aca="false">INDEX(BucketTable,MATCH(B2165,SumMonths,0),1)</f>
        <v>#N/A</v>
      </c>
    </row>
    <row r="2166" customFormat="false" ht="12.75" hidden="false" customHeight="false" outlineLevel="0" collapsed="false">
      <c r="A2166" s="0" t="e">
        <f aca="false">INDEX(BucketTable,MATCH(B2166,SumMonths,0),1)</f>
        <v>#N/A</v>
      </c>
    </row>
    <row r="2167" customFormat="false" ht="12.75" hidden="false" customHeight="false" outlineLevel="0" collapsed="false">
      <c r="A2167" s="0" t="e">
        <f aca="false">INDEX(BucketTable,MATCH(B2167,SumMonths,0),1)</f>
        <v>#N/A</v>
      </c>
    </row>
    <row r="2168" customFormat="false" ht="12.75" hidden="false" customHeight="false" outlineLevel="0" collapsed="false">
      <c r="A2168" s="0" t="e">
        <f aca="false">INDEX(BucketTable,MATCH(B2168,SumMonths,0),1)</f>
        <v>#N/A</v>
      </c>
    </row>
    <row r="2169" customFormat="false" ht="12.75" hidden="false" customHeight="false" outlineLevel="0" collapsed="false">
      <c r="A2169" s="0" t="e">
        <f aca="false">INDEX(BucketTable,MATCH(B2169,SumMonths,0),1)</f>
        <v>#N/A</v>
      </c>
    </row>
    <row r="2170" customFormat="false" ht="12.75" hidden="false" customHeight="false" outlineLevel="0" collapsed="false">
      <c r="A2170" s="0" t="e">
        <f aca="false">INDEX(BucketTable,MATCH(B2170,SumMonths,0),1)</f>
        <v>#N/A</v>
      </c>
    </row>
    <row r="2171" customFormat="false" ht="12.75" hidden="false" customHeight="false" outlineLevel="0" collapsed="false">
      <c r="A2171" s="0" t="e">
        <f aca="false">INDEX(BucketTable,MATCH(B2171,SumMonths,0),1)</f>
        <v>#N/A</v>
      </c>
    </row>
    <row r="2172" customFormat="false" ht="12.75" hidden="false" customHeight="false" outlineLevel="0" collapsed="false">
      <c r="A2172" s="0" t="e">
        <f aca="false">INDEX(BucketTable,MATCH(B2172,SumMonths,0),1)</f>
        <v>#N/A</v>
      </c>
    </row>
    <row r="2173" customFormat="false" ht="12.75" hidden="false" customHeight="false" outlineLevel="0" collapsed="false">
      <c r="A2173" s="0" t="e">
        <f aca="false">INDEX(BucketTable,MATCH(B2173,SumMonths,0),1)</f>
        <v>#N/A</v>
      </c>
    </row>
    <row r="2174" customFormat="false" ht="12.75" hidden="false" customHeight="false" outlineLevel="0" collapsed="false">
      <c r="A2174" s="0" t="e">
        <f aca="false">INDEX(BucketTable,MATCH(B2174,SumMonths,0),1)</f>
        <v>#N/A</v>
      </c>
    </row>
    <row r="2175" customFormat="false" ht="12.75" hidden="false" customHeight="false" outlineLevel="0" collapsed="false">
      <c r="A2175" s="0" t="e">
        <f aca="false">INDEX(BucketTable,MATCH(B2175,SumMonths,0),1)</f>
        <v>#N/A</v>
      </c>
    </row>
    <row r="2176" customFormat="false" ht="12.75" hidden="false" customHeight="false" outlineLevel="0" collapsed="false">
      <c r="A2176" s="0" t="e">
        <f aca="false">INDEX(BucketTable,MATCH(B2176,SumMonths,0),1)</f>
        <v>#N/A</v>
      </c>
    </row>
    <row r="2177" customFormat="false" ht="12.75" hidden="false" customHeight="false" outlineLevel="0" collapsed="false">
      <c r="A2177" s="0" t="e">
        <f aca="false">INDEX(BucketTable,MATCH(B2177,SumMonths,0),1)</f>
        <v>#N/A</v>
      </c>
    </row>
    <row r="2178" customFormat="false" ht="12.75" hidden="false" customHeight="false" outlineLevel="0" collapsed="false">
      <c r="A2178" s="0" t="e">
        <f aca="false">INDEX(BucketTable,MATCH(B2178,SumMonths,0),1)</f>
        <v>#N/A</v>
      </c>
    </row>
    <row r="2179" customFormat="false" ht="12.75" hidden="false" customHeight="false" outlineLevel="0" collapsed="false">
      <c r="A2179" s="0" t="e">
        <f aca="false">INDEX(BucketTable,MATCH(B2179,SumMonths,0),1)</f>
        <v>#N/A</v>
      </c>
    </row>
    <row r="2180" customFormat="false" ht="12.75" hidden="false" customHeight="false" outlineLevel="0" collapsed="false">
      <c r="A2180" s="0" t="e">
        <f aca="false">INDEX(BucketTable,MATCH(B2180,SumMonths,0),1)</f>
        <v>#N/A</v>
      </c>
    </row>
    <row r="2181" customFormat="false" ht="12.75" hidden="false" customHeight="false" outlineLevel="0" collapsed="false">
      <c r="A2181" s="0" t="e">
        <f aca="false">INDEX(BucketTable,MATCH(B2181,SumMonths,0),1)</f>
        <v>#N/A</v>
      </c>
    </row>
    <row r="2182" customFormat="false" ht="12.75" hidden="false" customHeight="false" outlineLevel="0" collapsed="false">
      <c r="A2182" s="0" t="e">
        <f aca="false">INDEX(BucketTable,MATCH(B2182,SumMonths,0),1)</f>
        <v>#N/A</v>
      </c>
    </row>
    <row r="2183" customFormat="false" ht="12.75" hidden="false" customHeight="false" outlineLevel="0" collapsed="false">
      <c r="A2183" s="0" t="e">
        <f aca="false">INDEX(BucketTable,MATCH(B2183,SumMonths,0),1)</f>
        <v>#N/A</v>
      </c>
    </row>
    <row r="2184" customFormat="false" ht="12.75" hidden="false" customHeight="false" outlineLevel="0" collapsed="false">
      <c r="A2184" s="0" t="e">
        <f aca="false">INDEX(BucketTable,MATCH(B2184,SumMonths,0),1)</f>
        <v>#N/A</v>
      </c>
    </row>
    <row r="2185" customFormat="false" ht="12.75" hidden="false" customHeight="false" outlineLevel="0" collapsed="false">
      <c r="A2185" s="0" t="e">
        <f aca="false">INDEX(BucketTable,MATCH(B2185,SumMonths,0),1)</f>
        <v>#N/A</v>
      </c>
    </row>
    <row r="2186" customFormat="false" ht="12.75" hidden="false" customHeight="false" outlineLevel="0" collapsed="false">
      <c r="A2186" s="0" t="e">
        <f aca="false">INDEX(BucketTable,MATCH(B2186,SumMonths,0),1)</f>
        <v>#N/A</v>
      </c>
    </row>
    <row r="2187" customFormat="false" ht="12.75" hidden="false" customHeight="false" outlineLevel="0" collapsed="false">
      <c r="A2187" s="0" t="e">
        <f aca="false">INDEX(BucketTable,MATCH(B2187,SumMonths,0),1)</f>
        <v>#N/A</v>
      </c>
    </row>
    <row r="2188" customFormat="false" ht="12.75" hidden="false" customHeight="false" outlineLevel="0" collapsed="false">
      <c r="A2188" s="0" t="e">
        <f aca="false">INDEX(BucketTable,MATCH(B2188,SumMonths,0),1)</f>
        <v>#N/A</v>
      </c>
    </row>
    <row r="2189" customFormat="false" ht="12.75" hidden="false" customHeight="false" outlineLevel="0" collapsed="false">
      <c r="A2189" s="0" t="e">
        <f aca="false">INDEX(BucketTable,MATCH(B2189,SumMonths,0),1)</f>
        <v>#N/A</v>
      </c>
    </row>
    <row r="2190" customFormat="false" ht="12.75" hidden="false" customHeight="false" outlineLevel="0" collapsed="false">
      <c r="A2190" s="0" t="e">
        <f aca="false">INDEX(BucketTable,MATCH(B2190,SumMonths,0),1)</f>
        <v>#N/A</v>
      </c>
    </row>
    <row r="2191" customFormat="false" ht="12.75" hidden="false" customHeight="false" outlineLevel="0" collapsed="false">
      <c r="A2191" s="0" t="e">
        <f aca="false">INDEX(BucketTable,MATCH(B2191,SumMonths,0),1)</f>
        <v>#N/A</v>
      </c>
    </row>
    <row r="2192" customFormat="false" ht="12.75" hidden="false" customHeight="false" outlineLevel="0" collapsed="false">
      <c r="A2192" s="0" t="e">
        <f aca="false">INDEX(BucketTable,MATCH(B2192,SumMonths,0),1)</f>
        <v>#N/A</v>
      </c>
    </row>
    <row r="2193" customFormat="false" ht="12.75" hidden="false" customHeight="false" outlineLevel="0" collapsed="false">
      <c r="A2193" s="0" t="e">
        <f aca="false">INDEX(BucketTable,MATCH(B2193,SumMonths,0),1)</f>
        <v>#N/A</v>
      </c>
    </row>
    <row r="2194" customFormat="false" ht="12.75" hidden="false" customHeight="false" outlineLevel="0" collapsed="false">
      <c r="A2194" s="0" t="e">
        <f aca="false">INDEX(BucketTable,MATCH(B2194,SumMonths,0),1)</f>
        <v>#N/A</v>
      </c>
    </row>
    <row r="2195" customFormat="false" ht="12.75" hidden="false" customHeight="false" outlineLevel="0" collapsed="false">
      <c r="A2195" s="0" t="e">
        <f aca="false">INDEX(BucketTable,MATCH(B2195,SumMonths,0),1)</f>
        <v>#N/A</v>
      </c>
    </row>
    <row r="2196" customFormat="false" ht="12.75" hidden="false" customHeight="false" outlineLevel="0" collapsed="false">
      <c r="A2196" s="0" t="e">
        <f aca="false">INDEX(BucketTable,MATCH(B2196,SumMonths,0),1)</f>
        <v>#N/A</v>
      </c>
    </row>
    <row r="2197" customFormat="false" ht="12.75" hidden="false" customHeight="false" outlineLevel="0" collapsed="false">
      <c r="A2197" s="0" t="e">
        <f aca="false">INDEX(BucketTable,MATCH(B2197,SumMonths,0),1)</f>
        <v>#N/A</v>
      </c>
    </row>
    <row r="2198" customFormat="false" ht="12.75" hidden="false" customHeight="false" outlineLevel="0" collapsed="false">
      <c r="A2198" s="0" t="e">
        <f aca="false">INDEX(BucketTable,MATCH(B2198,SumMonths,0),1)</f>
        <v>#N/A</v>
      </c>
    </row>
    <row r="2199" customFormat="false" ht="12.75" hidden="false" customHeight="false" outlineLevel="0" collapsed="false">
      <c r="A2199" s="0" t="e">
        <f aca="false">INDEX(BucketTable,MATCH(B2199,SumMonths,0),1)</f>
        <v>#N/A</v>
      </c>
    </row>
    <row r="2200" customFormat="false" ht="12.75" hidden="false" customHeight="false" outlineLevel="0" collapsed="false">
      <c r="A2200" s="0" t="e">
        <f aca="false">INDEX(BucketTable,MATCH(B2200,SumMonths,0),1)</f>
        <v>#N/A</v>
      </c>
    </row>
    <row r="2201" customFormat="false" ht="12.75" hidden="false" customHeight="false" outlineLevel="0" collapsed="false">
      <c r="A2201" s="0" t="e">
        <f aca="false">INDEX(BucketTable,MATCH(B2201,SumMonths,0),1)</f>
        <v>#N/A</v>
      </c>
    </row>
    <row r="2202" customFormat="false" ht="12.75" hidden="false" customHeight="false" outlineLevel="0" collapsed="false">
      <c r="A2202" s="0" t="e">
        <f aca="false">INDEX(BucketTable,MATCH(B2202,SumMonths,0),1)</f>
        <v>#N/A</v>
      </c>
    </row>
    <row r="2203" customFormat="false" ht="12.75" hidden="false" customHeight="false" outlineLevel="0" collapsed="false">
      <c r="A2203" s="0" t="e">
        <f aca="false">INDEX(BucketTable,MATCH(B2203,SumMonths,0),1)</f>
        <v>#N/A</v>
      </c>
    </row>
    <row r="2204" customFormat="false" ht="12.75" hidden="false" customHeight="false" outlineLevel="0" collapsed="false">
      <c r="A2204" s="0" t="e">
        <f aca="false">INDEX(BucketTable,MATCH(B2204,SumMonths,0),1)</f>
        <v>#N/A</v>
      </c>
    </row>
    <row r="2205" customFormat="false" ht="12.75" hidden="false" customHeight="false" outlineLevel="0" collapsed="false">
      <c r="A2205" s="0" t="e">
        <f aca="false">INDEX(BucketTable,MATCH(B2205,SumMonths,0),1)</f>
        <v>#N/A</v>
      </c>
    </row>
    <row r="2206" customFormat="false" ht="12.75" hidden="false" customHeight="false" outlineLevel="0" collapsed="false">
      <c r="A2206" s="0" t="e">
        <f aca="false">INDEX(BucketTable,MATCH(B2206,SumMonths,0),1)</f>
        <v>#N/A</v>
      </c>
    </row>
    <row r="2207" customFormat="false" ht="12.75" hidden="false" customHeight="false" outlineLevel="0" collapsed="false">
      <c r="A2207" s="0" t="e">
        <f aca="false">INDEX(BucketTable,MATCH(B2207,SumMonths,0),1)</f>
        <v>#N/A</v>
      </c>
    </row>
    <row r="2208" customFormat="false" ht="12.75" hidden="false" customHeight="false" outlineLevel="0" collapsed="false">
      <c r="A2208" s="0" t="e">
        <f aca="false">INDEX(BucketTable,MATCH(B2208,SumMonths,0),1)</f>
        <v>#N/A</v>
      </c>
    </row>
    <row r="2209" customFormat="false" ht="12.75" hidden="false" customHeight="false" outlineLevel="0" collapsed="false">
      <c r="A2209" s="0" t="e">
        <f aca="false">INDEX(BucketTable,MATCH(B2209,SumMonths,0),1)</f>
        <v>#N/A</v>
      </c>
    </row>
    <row r="2210" customFormat="false" ht="12.75" hidden="false" customHeight="false" outlineLevel="0" collapsed="false">
      <c r="A2210" s="0" t="e">
        <f aca="false">INDEX(BucketTable,MATCH(B2210,SumMonths,0),1)</f>
        <v>#N/A</v>
      </c>
    </row>
    <row r="2211" customFormat="false" ht="12.75" hidden="false" customHeight="false" outlineLevel="0" collapsed="false">
      <c r="A2211" s="0" t="e">
        <f aca="false">INDEX(BucketTable,MATCH(B2211,SumMonths,0),1)</f>
        <v>#N/A</v>
      </c>
    </row>
    <row r="2212" customFormat="false" ht="12.75" hidden="false" customHeight="false" outlineLevel="0" collapsed="false">
      <c r="A2212" s="0" t="e">
        <f aca="false">INDEX(BucketTable,MATCH(B2212,SumMonths,0),1)</f>
        <v>#N/A</v>
      </c>
    </row>
    <row r="2213" customFormat="false" ht="12.75" hidden="false" customHeight="false" outlineLevel="0" collapsed="false">
      <c r="A2213" s="0" t="e">
        <f aca="false">INDEX(BucketTable,MATCH(B2213,SumMonths,0),1)</f>
        <v>#N/A</v>
      </c>
    </row>
    <row r="2214" customFormat="false" ht="12.75" hidden="false" customHeight="false" outlineLevel="0" collapsed="false">
      <c r="A2214" s="0" t="e">
        <f aca="false">INDEX(BucketTable,MATCH(B2214,SumMonths,0),1)</f>
        <v>#N/A</v>
      </c>
    </row>
    <row r="2215" customFormat="false" ht="12.75" hidden="false" customHeight="false" outlineLevel="0" collapsed="false">
      <c r="A2215" s="0" t="e">
        <f aca="false">INDEX(BucketTable,MATCH(B2215,SumMonths,0),1)</f>
        <v>#N/A</v>
      </c>
    </row>
    <row r="2216" customFormat="false" ht="12.75" hidden="false" customHeight="false" outlineLevel="0" collapsed="false">
      <c r="A2216" s="0" t="e">
        <f aca="false">INDEX(BucketTable,MATCH(B2216,SumMonths,0),1)</f>
        <v>#N/A</v>
      </c>
    </row>
    <row r="2217" customFormat="false" ht="12.75" hidden="false" customHeight="false" outlineLevel="0" collapsed="false">
      <c r="A2217" s="0" t="e">
        <f aca="false">INDEX(BucketTable,MATCH(B2217,SumMonths,0),1)</f>
        <v>#N/A</v>
      </c>
    </row>
    <row r="2218" customFormat="false" ht="12.75" hidden="false" customHeight="false" outlineLevel="0" collapsed="false">
      <c r="A2218" s="0" t="e">
        <f aca="false">INDEX(BucketTable,MATCH(B2218,SumMonths,0),1)</f>
        <v>#N/A</v>
      </c>
    </row>
    <row r="2219" customFormat="false" ht="12.75" hidden="false" customHeight="false" outlineLevel="0" collapsed="false">
      <c r="A2219" s="0" t="e">
        <f aca="false">INDEX(BucketTable,MATCH(B2219,SumMonths,0),1)</f>
        <v>#N/A</v>
      </c>
    </row>
    <row r="2220" customFormat="false" ht="12.75" hidden="false" customHeight="false" outlineLevel="0" collapsed="false">
      <c r="A2220" s="0" t="e">
        <f aca="false">INDEX(BucketTable,MATCH(B2220,SumMonths,0),1)</f>
        <v>#N/A</v>
      </c>
    </row>
    <row r="2221" customFormat="false" ht="12.75" hidden="false" customHeight="false" outlineLevel="0" collapsed="false">
      <c r="A2221" s="0" t="e">
        <f aca="false">INDEX(BucketTable,MATCH(B2221,SumMonths,0),1)</f>
        <v>#N/A</v>
      </c>
    </row>
    <row r="2222" customFormat="false" ht="12.75" hidden="false" customHeight="false" outlineLevel="0" collapsed="false">
      <c r="A2222" s="0" t="e">
        <f aca="false">INDEX(BucketTable,MATCH(B2222,SumMonths,0),1)</f>
        <v>#N/A</v>
      </c>
    </row>
    <row r="2223" customFormat="false" ht="12.75" hidden="false" customHeight="false" outlineLevel="0" collapsed="false">
      <c r="A2223" s="0" t="e">
        <f aca="false">INDEX(BucketTable,MATCH(B2223,SumMonths,0),1)</f>
        <v>#N/A</v>
      </c>
    </row>
    <row r="2224" customFormat="false" ht="12.75" hidden="false" customHeight="false" outlineLevel="0" collapsed="false">
      <c r="A2224" s="0" t="e">
        <f aca="false">INDEX(BucketTable,MATCH(B2224,SumMonths,0),1)</f>
        <v>#N/A</v>
      </c>
    </row>
    <row r="2225" customFormat="false" ht="12.75" hidden="false" customHeight="false" outlineLevel="0" collapsed="false">
      <c r="A2225" s="0" t="e">
        <f aca="false">INDEX(BucketTable,MATCH(B2225,SumMonths,0),1)</f>
        <v>#N/A</v>
      </c>
    </row>
    <row r="2226" customFormat="false" ht="12.75" hidden="false" customHeight="false" outlineLevel="0" collapsed="false">
      <c r="A2226" s="0" t="e">
        <f aca="false">INDEX(BucketTable,MATCH(B2226,SumMonths,0),1)</f>
        <v>#N/A</v>
      </c>
    </row>
    <row r="2227" customFormat="false" ht="12.75" hidden="false" customHeight="false" outlineLevel="0" collapsed="false">
      <c r="A2227" s="0" t="e">
        <f aca="false">INDEX(BucketTable,MATCH(B2227,SumMonths,0),1)</f>
        <v>#N/A</v>
      </c>
    </row>
    <row r="2228" customFormat="false" ht="12.75" hidden="false" customHeight="false" outlineLevel="0" collapsed="false">
      <c r="A2228" s="0" t="e">
        <f aca="false">INDEX(BucketTable,MATCH(B2228,SumMonths,0),1)</f>
        <v>#N/A</v>
      </c>
    </row>
    <row r="2229" customFormat="false" ht="12.75" hidden="false" customHeight="false" outlineLevel="0" collapsed="false">
      <c r="A2229" s="0" t="e">
        <f aca="false">INDEX(BucketTable,MATCH(B2229,SumMonths,0),1)</f>
        <v>#N/A</v>
      </c>
    </row>
    <row r="2230" customFormat="false" ht="12.75" hidden="false" customHeight="false" outlineLevel="0" collapsed="false">
      <c r="A2230" s="0" t="e">
        <f aca="false">INDEX(BucketTable,MATCH(B2230,SumMonths,0),1)</f>
        <v>#N/A</v>
      </c>
    </row>
    <row r="2231" customFormat="false" ht="12.75" hidden="false" customHeight="false" outlineLevel="0" collapsed="false">
      <c r="A2231" s="0" t="e">
        <f aca="false">INDEX(BucketTable,MATCH(B2231,SumMonths,0),1)</f>
        <v>#N/A</v>
      </c>
    </row>
    <row r="2232" customFormat="false" ht="12.75" hidden="false" customHeight="false" outlineLevel="0" collapsed="false">
      <c r="A2232" s="0" t="e">
        <f aca="false">INDEX(BucketTable,MATCH(B2232,SumMonths,0),1)</f>
        <v>#N/A</v>
      </c>
    </row>
    <row r="2233" customFormat="false" ht="12.75" hidden="false" customHeight="false" outlineLevel="0" collapsed="false">
      <c r="A2233" s="0" t="e">
        <f aca="false">INDEX(BucketTable,MATCH(B2233,SumMonths,0),1)</f>
        <v>#N/A</v>
      </c>
    </row>
    <row r="2234" customFormat="false" ht="12.75" hidden="false" customHeight="false" outlineLevel="0" collapsed="false">
      <c r="A2234" s="0" t="e">
        <f aca="false">INDEX(BucketTable,MATCH(B2234,SumMonths,0),1)</f>
        <v>#N/A</v>
      </c>
    </row>
    <row r="2235" customFormat="false" ht="12.75" hidden="false" customHeight="false" outlineLevel="0" collapsed="false">
      <c r="A2235" s="0" t="e">
        <f aca="false">INDEX(BucketTable,MATCH(B2235,SumMonths,0),1)</f>
        <v>#N/A</v>
      </c>
    </row>
    <row r="2236" customFormat="false" ht="12.75" hidden="false" customHeight="false" outlineLevel="0" collapsed="false">
      <c r="A2236" s="0" t="e">
        <f aca="false">INDEX(BucketTable,MATCH(B2236,SumMonths,0),1)</f>
        <v>#N/A</v>
      </c>
    </row>
    <row r="2237" customFormat="false" ht="12.75" hidden="false" customHeight="false" outlineLevel="0" collapsed="false">
      <c r="A2237" s="0" t="e">
        <f aca="false">INDEX(BucketTable,MATCH(B2237,SumMonths,0),1)</f>
        <v>#N/A</v>
      </c>
    </row>
    <row r="2238" customFormat="false" ht="12.75" hidden="false" customHeight="false" outlineLevel="0" collapsed="false">
      <c r="A2238" s="0" t="e">
        <f aca="false">INDEX(BucketTable,MATCH(B2238,SumMonths,0),1)</f>
        <v>#N/A</v>
      </c>
    </row>
    <row r="2239" customFormat="false" ht="12.75" hidden="false" customHeight="false" outlineLevel="0" collapsed="false">
      <c r="A2239" s="0" t="e">
        <f aca="false">INDEX(BucketTable,MATCH(B2239,SumMonths,0),1)</f>
        <v>#N/A</v>
      </c>
    </row>
    <row r="2240" customFormat="false" ht="12.75" hidden="false" customHeight="false" outlineLevel="0" collapsed="false">
      <c r="A2240" s="0" t="e">
        <f aca="false">INDEX(BucketTable,MATCH(B2240,SumMonths,0),1)</f>
        <v>#N/A</v>
      </c>
    </row>
    <row r="2241" customFormat="false" ht="12.75" hidden="false" customHeight="false" outlineLevel="0" collapsed="false">
      <c r="A2241" s="0" t="e">
        <f aca="false">INDEX(BucketTable,MATCH(B2241,SumMonths,0),1)</f>
        <v>#N/A</v>
      </c>
    </row>
    <row r="2242" customFormat="false" ht="12.75" hidden="false" customHeight="false" outlineLevel="0" collapsed="false">
      <c r="A2242" s="0" t="e">
        <f aca="false">INDEX(BucketTable,MATCH(B2242,SumMonths,0),1)</f>
        <v>#N/A</v>
      </c>
    </row>
    <row r="2243" customFormat="false" ht="12.75" hidden="false" customHeight="false" outlineLevel="0" collapsed="false">
      <c r="A2243" s="0" t="e">
        <f aca="false">INDEX(BucketTable,MATCH(B2243,SumMonths,0),1)</f>
        <v>#N/A</v>
      </c>
    </row>
    <row r="2244" customFormat="false" ht="12.75" hidden="false" customHeight="false" outlineLevel="0" collapsed="false">
      <c r="A2244" s="0" t="e">
        <f aca="false">INDEX(BucketTable,MATCH(B2244,SumMonths,0),1)</f>
        <v>#N/A</v>
      </c>
    </row>
    <row r="2245" customFormat="false" ht="12.75" hidden="false" customHeight="false" outlineLevel="0" collapsed="false">
      <c r="A2245" s="0" t="e">
        <f aca="false">INDEX(BucketTable,MATCH(B2245,SumMonths,0),1)</f>
        <v>#N/A</v>
      </c>
    </row>
    <row r="2246" customFormat="false" ht="12.75" hidden="false" customHeight="false" outlineLevel="0" collapsed="false">
      <c r="A2246" s="0" t="e">
        <f aca="false">INDEX(BucketTable,MATCH(B2246,SumMonths,0),1)</f>
        <v>#N/A</v>
      </c>
    </row>
    <row r="2247" customFormat="false" ht="12.75" hidden="false" customHeight="false" outlineLevel="0" collapsed="false">
      <c r="A2247" s="0" t="e">
        <f aca="false">INDEX(BucketTable,MATCH(B2247,SumMonths,0),1)</f>
        <v>#N/A</v>
      </c>
    </row>
    <row r="2248" customFormat="false" ht="12.75" hidden="false" customHeight="false" outlineLevel="0" collapsed="false">
      <c r="A2248" s="0" t="e">
        <f aca="false">INDEX(BucketTable,MATCH(B2248,SumMonths,0),1)</f>
        <v>#N/A</v>
      </c>
    </row>
    <row r="2249" customFormat="false" ht="12.75" hidden="false" customHeight="false" outlineLevel="0" collapsed="false">
      <c r="A2249" s="0" t="e">
        <f aca="false">INDEX(BucketTable,MATCH(B2249,SumMonths,0),1)</f>
        <v>#N/A</v>
      </c>
    </row>
    <row r="2250" customFormat="false" ht="12.75" hidden="false" customHeight="false" outlineLevel="0" collapsed="false">
      <c r="A2250" s="0" t="e">
        <f aca="false">INDEX(BucketTable,MATCH(B2250,SumMonths,0),1)</f>
        <v>#N/A</v>
      </c>
    </row>
    <row r="2251" customFormat="false" ht="12.75" hidden="false" customHeight="false" outlineLevel="0" collapsed="false">
      <c r="A2251" s="0" t="e">
        <f aca="false">INDEX(BucketTable,MATCH(B2251,SumMonths,0),1)</f>
        <v>#N/A</v>
      </c>
    </row>
    <row r="2252" customFormat="false" ht="12.75" hidden="false" customHeight="false" outlineLevel="0" collapsed="false">
      <c r="A2252" s="0" t="e">
        <f aca="false">INDEX(BucketTable,MATCH(B2252,SumMonths,0),1)</f>
        <v>#N/A</v>
      </c>
    </row>
    <row r="2253" customFormat="false" ht="12.75" hidden="false" customHeight="false" outlineLevel="0" collapsed="false">
      <c r="A2253" s="0" t="e">
        <f aca="false">INDEX(BucketTable,MATCH(B2253,SumMonths,0),1)</f>
        <v>#N/A</v>
      </c>
    </row>
    <row r="2254" customFormat="false" ht="12.75" hidden="false" customHeight="false" outlineLevel="0" collapsed="false">
      <c r="A2254" s="0" t="e">
        <f aca="false">INDEX(BucketTable,MATCH(B2254,SumMonths,0),1)</f>
        <v>#N/A</v>
      </c>
    </row>
    <row r="2255" customFormat="false" ht="12.75" hidden="false" customHeight="false" outlineLevel="0" collapsed="false">
      <c r="A2255" s="0" t="e">
        <f aca="false">INDEX(BucketTable,MATCH(B2255,SumMonths,0),1)</f>
        <v>#N/A</v>
      </c>
    </row>
    <row r="2256" customFormat="false" ht="12.75" hidden="false" customHeight="false" outlineLevel="0" collapsed="false">
      <c r="A2256" s="0" t="e">
        <f aca="false">INDEX(BucketTable,MATCH(B2256,SumMonths,0),1)</f>
        <v>#N/A</v>
      </c>
    </row>
    <row r="2257" customFormat="false" ht="12.75" hidden="false" customHeight="false" outlineLevel="0" collapsed="false">
      <c r="A2257" s="0" t="e">
        <f aca="false">INDEX(BucketTable,MATCH(B2257,SumMonths,0),1)</f>
        <v>#N/A</v>
      </c>
    </row>
    <row r="2258" customFormat="false" ht="12.75" hidden="false" customHeight="false" outlineLevel="0" collapsed="false">
      <c r="A2258" s="0" t="e">
        <f aca="false">INDEX(BucketTable,MATCH(B2258,SumMonths,0),1)</f>
        <v>#N/A</v>
      </c>
    </row>
    <row r="2259" customFormat="false" ht="12.75" hidden="false" customHeight="false" outlineLevel="0" collapsed="false">
      <c r="A2259" s="0" t="e">
        <f aca="false">INDEX(BucketTable,MATCH(B2259,SumMonths,0),1)</f>
        <v>#N/A</v>
      </c>
    </row>
    <row r="2260" customFormat="false" ht="12.75" hidden="false" customHeight="false" outlineLevel="0" collapsed="false">
      <c r="A2260" s="0" t="e">
        <f aca="false">INDEX(BucketTable,MATCH(B2260,SumMonths,0),1)</f>
        <v>#N/A</v>
      </c>
    </row>
    <row r="2261" customFormat="false" ht="12.75" hidden="false" customHeight="false" outlineLevel="0" collapsed="false">
      <c r="A2261" s="0" t="e">
        <f aca="false">INDEX(BucketTable,MATCH(B2261,SumMonths,0),1)</f>
        <v>#N/A</v>
      </c>
    </row>
    <row r="2262" customFormat="false" ht="12.75" hidden="false" customHeight="false" outlineLevel="0" collapsed="false">
      <c r="A2262" s="0" t="e">
        <f aca="false">INDEX(BucketTable,MATCH(B2262,SumMonths,0),1)</f>
        <v>#N/A</v>
      </c>
    </row>
    <row r="2263" customFormat="false" ht="12.75" hidden="false" customHeight="false" outlineLevel="0" collapsed="false">
      <c r="A2263" s="0" t="e">
        <f aca="false">INDEX(BucketTable,MATCH(B2263,SumMonths,0),1)</f>
        <v>#N/A</v>
      </c>
    </row>
    <row r="2264" customFormat="false" ht="12.75" hidden="false" customHeight="false" outlineLevel="0" collapsed="false">
      <c r="A2264" s="0" t="e">
        <f aca="false">INDEX(BucketTable,MATCH(B2264,SumMonths,0),1)</f>
        <v>#N/A</v>
      </c>
    </row>
    <row r="2265" customFormat="false" ht="12.75" hidden="false" customHeight="false" outlineLevel="0" collapsed="false">
      <c r="A2265" s="0" t="e">
        <f aca="false">INDEX(BucketTable,MATCH(B2265,SumMonths,0),1)</f>
        <v>#N/A</v>
      </c>
    </row>
    <row r="2266" customFormat="false" ht="12.75" hidden="false" customHeight="false" outlineLevel="0" collapsed="false">
      <c r="A2266" s="0" t="e">
        <f aca="false">INDEX(BucketTable,MATCH(B2266,SumMonths,0),1)</f>
        <v>#N/A</v>
      </c>
    </row>
    <row r="2267" customFormat="false" ht="12.75" hidden="false" customHeight="false" outlineLevel="0" collapsed="false">
      <c r="A2267" s="0" t="e">
        <f aca="false">INDEX(BucketTable,MATCH(B2267,SumMonths,0),1)</f>
        <v>#N/A</v>
      </c>
    </row>
    <row r="2268" customFormat="false" ht="12.75" hidden="false" customHeight="false" outlineLevel="0" collapsed="false">
      <c r="A2268" s="0" t="e">
        <f aca="false">INDEX(BucketTable,MATCH(B2268,SumMonths,0),1)</f>
        <v>#N/A</v>
      </c>
    </row>
    <row r="2269" customFormat="false" ht="12.75" hidden="false" customHeight="false" outlineLevel="0" collapsed="false">
      <c r="A2269" s="0" t="e">
        <f aca="false">INDEX(BucketTable,MATCH(B2269,SumMonths,0),1)</f>
        <v>#N/A</v>
      </c>
    </row>
    <row r="2270" customFormat="false" ht="12.75" hidden="false" customHeight="false" outlineLevel="0" collapsed="false">
      <c r="A2270" s="0" t="e">
        <f aca="false">INDEX(BucketTable,MATCH(B2270,SumMonths,0),1)</f>
        <v>#N/A</v>
      </c>
    </row>
    <row r="2271" customFormat="false" ht="12.75" hidden="false" customHeight="false" outlineLevel="0" collapsed="false">
      <c r="A2271" s="0" t="e">
        <f aca="false">INDEX(BucketTable,MATCH(B2271,SumMonths,0),1)</f>
        <v>#N/A</v>
      </c>
    </row>
    <row r="2272" customFormat="false" ht="12.75" hidden="false" customHeight="false" outlineLevel="0" collapsed="false">
      <c r="A2272" s="0" t="e">
        <f aca="false">INDEX(BucketTable,MATCH(B2272,SumMonths,0),1)</f>
        <v>#N/A</v>
      </c>
    </row>
    <row r="2273" customFormat="false" ht="12.75" hidden="false" customHeight="false" outlineLevel="0" collapsed="false">
      <c r="A2273" s="0" t="e">
        <f aca="false">INDEX(BucketTable,MATCH(B2273,SumMonths,0),1)</f>
        <v>#N/A</v>
      </c>
    </row>
    <row r="2274" customFormat="false" ht="12.75" hidden="false" customHeight="false" outlineLevel="0" collapsed="false">
      <c r="A2274" s="0" t="e">
        <f aca="false">INDEX(BucketTable,MATCH(B2274,SumMonths,0),1)</f>
        <v>#N/A</v>
      </c>
    </row>
    <row r="2275" customFormat="false" ht="12.75" hidden="false" customHeight="false" outlineLevel="0" collapsed="false">
      <c r="A2275" s="0" t="e">
        <f aca="false">INDEX(BucketTable,MATCH(B2275,SumMonths,0),1)</f>
        <v>#N/A</v>
      </c>
    </row>
    <row r="2276" customFormat="false" ht="12.75" hidden="false" customHeight="false" outlineLevel="0" collapsed="false">
      <c r="A2276" s="0" t="e">
        <f aca="false">INDEX(BucketTable,MATCH(B2276,SumMonths,0),1)</f>
        <v>#N/A</v>
      </c>
    </row>
    <row r="2277" customFormat="false" ht="12.75" hidden="false" customHeight="false" outlineLevel="0" collapsed="false">
      <c r="A2277" s="0" t="e">
        <f aca="false">INDEX(BucketTable,MATCH(B2277,SumMonths,0),1)</f>
        <v>#N/A</v>
      </c>
    </row>
    <row r="2278" customFormat="false" ht="12.75" hidden="false" customHeight="false" outlineLevel="0" collapsed="false">
      <c r="A2278" s="0" t="e">
        <f aca="false">INDEX(BucketTable,MATCH(B2278,SumMonths,0),1)</f>
        <v>#N/A</v>
      </c>
    </row>
    <row r="2279" customFormat="false" ht="12.75" hidden="false" customHeight="false" outlineLevel="0" collapsed="false">
      <c r="A2279" s="0" t="e">
        <f aca="false">INDEX(BucketTable,MATCH(B2279,SumMonths,0),1)</f>
        <v>#N/A</v>
      </c>
    </row>
    <row r="2280" customFormat="false" ht="12.75" hidden="false" customHeight="false" outlineLevel="0" collapsed="false">
      <c r="A2280" s="0" t="e">
        <f aca="false">INDEX(BucketTable,MATCH(B2280,SumMonths,0),1)</f>
        <v>#N/A</v>
      </c>
    </row>
    <row r="2281" customFormat="false" ht="12.75" hidden="false" customHeight="false" outlineLevel="0" collapsed="false">
      <c r="A2281" s="0" t="e">
        <f aca="false">INDEX(BucketTable,MATCH(B2281,SumMonths,0),1)</f>
        <v>#N/A</v>
      </c>
    </row>
    <row r="2282" customFormat="false" ht="12.75" hidden="false" customHeight="false" outlineLevel="0" collapsed="false">
      <c r="A2282" s="0" t="e">
        <f aca="false">INDEX(BucketTable,MATCH(B2282,SumMonths,0),1)</f>
        <v>#N/A</v>
      </c>
    </row>
    <row r="2283" customFormat="false" ht="12.75" hidden="false" customHeight="false" outlineLevel="0" collapsed="false">
      <c r="A2283" s="0" t="e">
        <f aca="false">INDEX(BucketTable,MATCH(B2283,SumMonths,0),1)</f>
        <v>#N/A</v>
      </c>
    </row>
    <row r="2284" customFormat="false" ht="12.75" hidden="false" customHeight="false" outlineLevel="0" collapsed="false">
      <c r="A2284" s="0" t="e">
        <f aca="false">INDEX(BucketTable,MATCH(B2284,SumMonths,0),1)</f>
        <v>#N/A</v>
      </c>
    </row>
    <row r="2285" customFormat="false" ht="12.75" hidden="false" customHeight="false" outlineLevel="0" collapsed="false">
      <c r="A2285" s="0" t="e">
        <f aca="false">INDEX(BucketTable,MATCH(B2285,SumMonths,0),1)</f>
        <v>#N/A</v>
      </c>
    </row>
    <row r="2286" customFormat="false" ht="12.75" hidden="false" customHeight="false" outlineLevel="0" collapsed="false">
      <c r="A2286" s="0" t="e">
        <f aca="false">INDEX(BucketTable,MATCH(B2286,SumMonths,0),1)</f>
        <v>#N/A</v>
      </c>
    </row>
    <row r="2287" customFormat="false" ht="12.75" hidden="false" customHeight="false" outlineLevel="0" collapsed="false">
      <c r="A2287" s="0" t="e">
        <f aca="false">INDEX(BucketTable,MATCH(B2287,SumMonths,0),1)</f>
        <v>#N/A</v>
      </c>
    </row>
    <row r="2288" customFormat="false" ht="12.75" hidden="false" customHeight="false" outlineLevel="0" collapsed="false">
      <c r="A2288" s="0" t="e">
        <f aca="false">INDEX(BucketTable,MATCH(B2288,SumMonths,0),1)</f>
        <v>#N/A</v>
      </c>
    </row>
    <row r="2289" customFormat="false" ht="12.75" hidden="false" customHeight="false" outlineLevel="0" collapsed="false">
      <c r="A2289" s="0" t="e">
        <f aca="false">INDEX(BucketTable,MATCH(B2289,SumMonths,0),1)</f>
        <v>#N/A</v>
      </c>
    </row>
    <row r="2290" customFormat="false" ht="12.75" hidden="false" customHeight="false" outlineLevel="0" collapsed="false">
      <c r="A2290" s="0" t="e">
        <f aca="false">INDEX(BucketTable,MATCH(B2290,SumMonths,0),1)</f>
        <v>#N/A</v>
      </c>
    </row>
    <row r="2291" customFormat="false" ht="12.75" hidden="false" customHeight="false" outlineLevel="0" collapsed="false">
      <c r="A2291" s="0" t="e">
        <f aca="false">INDEX(BucketTable,MATCH(B2291,SumMonths,0),1)</f>
        <v>#N/A</v>
      </c>
    </row>
    <row r="2292" customFormat="false" ht="12.75" hidden="false" customHeight="false" outlineLevel="0" collapsed="false">
      <c r="A2292" s="0" t="e">
        <f aca="false">INDEX(BucketTable,MATCH(B2292,SumMonths,0),1)</f>
        <v>#N/A</v>
      </c>
    </row>
    <row r="2293" customFormat="false" ht="12.75" hidden="false" customHeight="false" outlineLevel="0" collapsed="false">
      <c r="A2293" s="0" t="e">
        <f aca="false">INDEX(BucketTable,MATCH(B2293,SumMonths,0),1)</f>
        <v>#N/A</v>
      </c>
    </row>
    <row r="2294" customFormat="false" ht="12.75" hidden="false" customHeight="false" outlineLevel="0" collapsed="false">
      <c r="A2294" s="0" t="e">
        <f aca="false">INDEX(BucketTable,MATCH(B2294,SumMonths,0),1)</f>
        <v>#N/A</v>
      </c>
    </row>
    <row r="2295" customFormat="false" ht="12.75" hidden="false" customHeight="false" outlineLevel="0" collapsed="false">
      <c r="A2295" s="0" t="e">
        <f aca="false">INDEX(BucketTable,MATCH(B2295,SumMonths,0),1)</f>
        <v>#N/A</v>
      </c>
    </row>
    <row r="2296" customFormat="false" ht="12.75" hidden="false" customHeight="false" outlineLevel="0" collapsed="false">
      <c r="A2296" s="0" t="e">
        <f aca="false">INDEX(BucketTable,MATCH(B2296,SumMonths,0),1)</f>
        <v>#N/A</v>
      </c>
    </row>
    <row r="2297" customFormat="false" ht="12.75" hidden="false" customHeight="false" outlineLevel="0" collapsed="false">
      <c r="A2297" s="0" t="e">
        <f aca="false">INDEX(BucketTable,MATCH(B2297,SumMonths,0),1)</f>
        <v>#N/A</v>
      </c>
    </row>
    <row r="2298" customFormat="false" ht="12.75" hidden="false" customHeight="false" outlineLevel="0" collapsed="false">
      <c r="A2298" s="0" t="e">
        <f aca="false">INDEX(BucketTable,MATCH(B2298,SumMonths,0),1)</f>
        <v>#N/A</v>
      </c>
    </row>
    <row r="2299" customFormat="false" ht="12.75" hidden="false" customHeight="false" outlineLevel="0" collapsed="false">
      <c r="A2299" s="0" t="e">
        <f aca="false">INDEX(BucketTable,MATCH(B2299,SumMonths,0),1)</f>
        <v>#N/A</v>
      </c>
    </row>
    <row r="2300" customFormat="false" ht="12.75" hidden="false" customHeight="false" outlineLevel="0" collapsed="false">
      <c r="A2300" s="0" t="e">
        <f aca="false">INDEX(BucketTable,MATCH(B2300,SumMonths,0),1)</f>
        <v>#N/A</v>
      </c>
    </row>
    <row r="2301" customFormat="false" ht="12.75" hidden="false" customHeight="false" outlineLevel="0" collapsed="false">
      <c r="A2301" s="0" t="e">
        <f aca="false">INDEX(BucketTable,MATCH(B2301,SumMonths,0),1)</f>
        <v>#N/A</v>
      </c>
    </row>
    <row r="2302" customFormat="false" ht="12.75" hidden="false" customHeight="false" outlineLevel="0" collapsed="false">
      <c r="A2302" s="0" t="e">
        <f aca="false">INDEX(BucketTable,MATCH(B2302,SumMonths,0),1)</f>
        <v>#N/A</v>
      </c>
    </row>
    <row r="2303" customFormat="false" ht="12.75" hidden="false" customHeight="false" outlineLevel="0" collapsed="false">
      <c r="A2303" s="0" t="e">
        <f aca="false">INDEX(BucketTable,MATCH(B2303,SumMonths,0),1)</f>
        <v>#N/A</v>
      </c>
    </row>
    <row r="2304" customFormat="false" ht="12.75" hidden="false" customHeight="false" outlineLevel="0" collapsed="false">
      <c r="A2304" s="0" t="e">
        <f aca="false">INDEX(BucketTable,MATCH(B2304,SumMonths,0),1)</f>
        <v>#N/A</v>
      </c>
    </row>
    <row r="2305" customFormat="false" ht="12.75" hidden="false" customHeight="false" outlineLevel="0" collapsed="false">
      <c r="A2305" s="0" t="e">
        <f aca="false">INDEX(BucketTable,MATCH(B2305,SumMonths,0),1)</f>
        <v>#N/A</v>
      </c>
    </row>
    <row r="2306" customFormat="false" ht="12.75" hidden="false" customHeight="false" outlineLevel="0" collapsed="false">
      <c r="A2306" s="0" t="e">
        <f aca="false">INDEX(BucketTable,MATCH(B2306,SumMonths,0),1)</f>
        <v>#N/A</v>
      </c>
    </row>
    <row r="2307" customFormat="false" ht="12.75" hidden="false" customHeight="false" outlineLevel="0" collapsed="false">
      <c r="A2307" s="0" t="e">
        <f aca="false">INDEX(BucketTable,MATCH(B2307,SumMonths,0),1)</f>
        <v>#N/A</v>
      </c>
    </row>
    <row r="2308" customFormat="false" ht="12.75" hidden="false" customHeight="false" outlineLevel="0" collapsed="false">
      <c r="A2308" s="0" t="e">
        <f aca="false">INDEX(BucketTable,MATCH(B2308,SumMonths,0),1)</f>
        <v>#N/A</v>
      </c>
    </row>
    <row r="2309" customFormat="false" ht="12.75" hidden="false" customHeight="false" outlineLevel="0" collapsed="false">
      <c r="A2309" s="0" t="e">
        <f aca="false">INDEX(BucketTable,MATCH(B2309,SumMonths,0),1)</f>
        <v>#N/A</v>
      </c>
    </row>
    <row r="2310" customFormat="false" ht="12.75" hidden="false" customHeight="false" outlineLevel="0" collapsed="false">
      <c r="A2310" s="0" t="e">
        <f aca="false">INDEX(BucketTable,MATCH(B2310,SumMonths,0),1)</f>
        <v>#N/A</v>
      </c>
    </row>
    <row r="2311" customFormat="false" ht="12.75" hidden="false" customHeight="false" outlineLevel="0" collapsed="false">
      <c r="A2311" s="0" t="e">
        <f aca="false">INDEX(BucketTable,MATCH(B2311,SumMonths,0),1)</f>
        <v>#N/A</v>
      </c>
    </row>
    <row r="2312" customFormat="false" ht="12.75" hidden="false" customHeight="false" outlineLevel="0" collapsed="false">
      <c r="A2312" s="0" t="e">
        <f aca="false">INDEX(BucketTable,MATCH(B2312,SumMonths,0),1)</f>
        <v>#N/A</v>
      </c>
    </row>
    <row r="2313" customFormat="false" ht="12.75" hidden="false" customHeight="false" outlineLevel="0" collapsed="false">
      <c r="A2313" s="0" t="e">
        <f aca="false">INDEX(BucketTable,MATCH(B2313,SumMonths,0),1)</f>
        <v>#N/A</v>
      </c>
    </row>
    <row r="2314" customFormat="false" ht="12.75" hidden="false" customHeight="false" outlineLevel="0" collapsed="false">
      <c r="A2314" s="0" t="e">
        <f aca="false">INDEX(BucketTable,MATCH(B2314,SumMonths,0),1)</f>
        <v>#N/A</v>
      </c>
    </row>
    <row r="2315" customFormat="false" ht="12.75" hidden="false" customHeight="false" outlineLevel="0" collapsed="false">
      <c r="A2315" s="0" t="e">
        <f aca="false">INDEX(BucketTable,MATCH(B2315,SumMonths,0),1)</f>
        <v>#N/A</v>
      </c>
    </row>
    <row r="2316" customFormat="false" ht="12.75" hidden="false" customHeight="false" outlineLevel="0" collapsed="false">
      <c r="A2316" s="0" t="e">
        <f aca="false">INDEX(BucketTable,MATCH(B2316,SumMonths,0),1)</f>
        <v>#N/A</v>
      </c>
    </row>
    <row r="2317" customFormat="false" ht="12.75" hidden="false" customHeight="false" outlineLevel="0" collapsed="false">
      <c r="A2317" s="0" t="e">
        <f aca="false">INDEX(BucketTable,MATCH(B2317,SumMonths,0),1)</f>
        <v>#N/A</v>
      </c>
    </row>
    <row r="2318" customFormat="false" ht="12.75" hidden="false" customHeight="false" outlineLevel="0" collapsed="false">
      <c r="A2318" s="0" t="e">
        <f aca="false">INDEX(BucketTable,MATCH(B2318,SumMonths,0),1)</f>
        <v>#N/A</v>
      </c>
    </row>
    <row r="2319" customFormat="false" ht="12.75" hidden="false" customHeight="false" outlineLevel="0" collapsed="false">
      <c r="A2319" s="0" t="e">
        <f aca="false">INDEX(BucketTable,MATCH(B2319,SumMonths,0),1)</f>
        <v>#N/A</v>
      </c>
    </row>
    <row r="2320" customFormat="false" ht="12.75" hidden="false" customHeight="false" outlineLevel="0" collapsed="false">
      <c r="A2320" s="0" t="e">
        <f aca="false">INDEX(BucketTable,MATCH(B2320,SumMonths,0),1)</f>
        <v>#N/A</v>
      </c>
    </row>
    <row r="2321" customFormat="false" ht="12.75" hidden="false" customHeight="false" outlineLevel="0" collapsed="false">
      <c r="A2321" s="0" t="e">
        <f aca="false">INDEX(BucketTable,MATCH(B2321,SumMonths,0),1)</f>
        <v>#N/A</v>
      </c>
    </row>
    <row r="2322" customFormat="false" ht="12.75" hidden="false" customHeight="false" outlineLevel="0" collapsed="false">
      <c r="A2322" s="0" t="e">
        <f aca="false">INDEX(BucketTable,MATCH(B2322,SumMonths,0),1)</f>
        <v>#N/A</v>
      </c>
    </row>
    <row r="2323" customFormat="false" ht="12.75" hidden="false" customHeight="false" outlineLevel="0" collapsed="false">
      <c r="A2323" s="0" t="e">
        <f aca="false">INDEX(BucketTable,MATCH(B2323,SumMonths,0),1)</f>
        <v>#N/A</v>
      </c>
    </row>
    <row r="2324" customFormat="false" ht="12.75" hidden="false" customHeight="false" outlineLevel="0" collapsed="false">
      <c r="A2324" s="0" t="e">
        <f aca="false">INDEX(BucketTable,MATCH(B2324,SumMonths,0),1)</f>
        <v>#N/A</v>
      </c>
    </row>
    <row r="2325" customFormat="false" ht="12.75" hidden="false" customHeight="false" outlineLevel="0" collapsed="false">
      <c r="A2325" s="0" t="e">
        <f aca="false">INDEX(BucketTable,MATCH(B2325,SumMonths,0),1)</f>
        <v>#N/A</v>
      </c>
    </row>
    <row r="2326" customFormat="false" ht="12.75" hidden="false" customHeight="false" outlineLevel="0" collapsed="false">
      <c r="A2326" s="0" t="e">
        <f aca="false">INDEX(BucketTable,MATCH(B2326,SumMonths,0),1)</f>
        <v>#N/A</v>
      </c>
    </row>
    <row r="2327" customFormat="false" ht="12.75" hidden="false" customHeight="false" outlineLevel="0" collapsed="false">
      <c r="A2327" s="0" t="e">
        <f aca="false">INDEX(BucketTable,MATCH(B2327,SumMonths,0),1)</f>
        <v>#N/A</v>
      </c>
    </row>
    <row r="2328" customFormat="false" ht="12.75" hidden="false" customHeight="false" outlineLevel="0" collapsed="false">
      <c r="A2328" s="0" t="e">
        <f aca="false">INDEX(BucketTable,MATCH(B2328,SumMonths,0),1)</f>
        <v>#N/A</v>
      </c>
    </row>
    <row r="2329" customFormat="false" ht="12.75" hidden="false" customHeight="false" outlineLevel="0" collapsed="false">
      <c r="A2329" s="0" t="e">
        <f aca="false">INDEX(BucketTable,MATCH(B2329,SumMonths,0),1)</f>
        <v>#N/A</v>
      </c>
    </row>
    <row r="2330" customFormat="false" ht="12.75" hidden="false" customHeight="false" outlineLevel="0" collapsed="false">
      <c r="A2330" s="0" t="e">
        <f aca="false">INDEX(BucketTable,MATCH(B2330,SumMonths,0),1)</f>
        <v>#N/A</v>
      </c>
    </row>
    <row r="2331" customFormat="false" ht="12.75" hidden="false" customHeight="false" outlineLevel="0" collapsed="false">
      <c r="A2331" s="0" t="e">
        <f aca="false">INDEX(BucketTable,MATCH(B2331,SumMonths,0),1)</f>
        <v>#N/A</v>
      </c>
    </row>
    <row r="2332" customFormat="false" ht="12.75" hidden="false" customHeight="false" outlineLevel="0" collapsed="false">
      <c r="A2332" s="0" t="e">
        <f aca="false">INDEX(BucketTable,MATCH(B2332,SumMonths,0),1)</f>
        <v>#N/A</v>
      </c>
    </row>
    <row r="2333" customFormat="false" ht="12.75" hidden="false" customHeight="false" outlineLevel="0" collapsed="false">
      <c r="A2333" s="0" t="e">
        <f aca="false">INDEX(BucketTable,MATCH(B2333,SumMonths,0),1)</f>
        <v>#N/A</v>
      </c>
    </row>
    <row r="2334" customFormat="false" ht="12.75" hidden="false" customHeight="false" outlineLevel="0" collapsed="false">
      <c r="A2334" s="0" t="e">
        <f aca="false">INDEX(BucketTable,MATCH(B2334,SumMonths,0),1)</f>
        <v>#N/A</v>
      </c>
    </row>
    <row r="2335" customFormat="false" ht="12.75" hidden="false" customHeight="false" outlineLevel="0" collapsed="false">
      <c r="A2335" s="0" t="e">
        <f aca="false">INDEX(BucketTable,MATCH(B2335,SumMonths,0),1)</f>
        <v>#N/A</v>
      </c>
    </row>
    <row r="2336" customFormat="false" ht="12.75" hidden="false" customHeight="false" outlineLevel="0" collapsed="false">
      <c r="A2336" s="0" t="e">
        <f aca="false">INDEX(BucketTable,MATCH(B2336,SumMonths,0),1)</f>
        <v>#N/A</v>
      </c>
    </row>
    <row r="2337" customFormat="false" ht="12.75" hidden="false" customHeight="false" outlineLevel="0" collapsed="false">
      <c r="A2337" s="0" t="e">
        <f aca="false">INDEX(BucketTable,MATCH(B2337,SumMonths,0),1)</f>
        <v>#N/A</v>
      </c>
    </row>
    <row r="2338" customFormat="false" ht="12.75" hidden="false" customHeight="false" outlineLevel="0" collapsed="false">
      <c r="A2338" s="0" t="e">
        <f aca="false">INDEX(BucketTable,MATCH(B2338,SumMonths,0),1)</f>
        <v>#N/A</v>
      </c>
    </row>
    <row r="2339" customFormat="false" ht="12.75" hidden="false" customHeight="false" outlineLevel="0" collapsed="false">
      <c r="A2339" s="0" t="e">
        <f aca="false">INDEX(BucketTable,MATCH(B2339,SumMonths,0),1)</f>
        <v>#N/A</v>
      </c>
    </row>
    <row r="2340" customFormat="false" ht="12.75" hidden="false" customHeight="false" outlineLevel="0" collapsed="false">
      <c r="A2340" s="0" t="e">
        <f aca="false">INDEX(BucketTable,MATCH(B2340,SumMonths,0),1)</f>
        <v>#N/A</v>
      </c>
    </row>
    <row r="2341" customFormat="false" ht="12.75" hidden="false" customHeight="false" outlineLevel="0" collapsed="false">
      <c r="A2341" s="0" t="e">
        <f aca="false">INDEX(BucketTable,MATCH(B2341,SumMonths,0),1)</f>
        <v>#N/A</v>
      </c>
    </row>
    <row r="2342" customFormat="false" ht="12.75" hidden="false" customHeight="false" outlineLevel="0" collapsed="false">
      <c r="A2342" s="0" t="e">
        <f aca="false">INDEX(BucketTable,MATCH(B2342,SumMonths,0),1)</f>
        <v>#N/A</v>
      </c>
    </row>
    <row r="2343" customFormat="false" ht="12.75" hidden="false" customHeight="false" outlineLevel="0" collapsed="false">
      <c r="A2343" s="0" t="e">
        <f aca="false">INDEX(BucketTable,MATCH(B2343,SumMonths,0),1)</f>
        <v>#N/A</v>
      </c>
    </row>
    <row r="2344" customFormat="false" ht="12.75" hidden="false" customHeight="false" outlineLevel="0" collapsed="false">
      <c r="A2344" s="0" t="e">
        <f aca="false">INDEX(BucketTable,MATCH(B2344,SumMonths,0),1)</f>
        <v>#N/A</v>
      </c>
    </row>
    <row r="2345" customFormat="false" ht="12.75" hidden="false" customHeight="false" outlineLevel="0" collapsed="false">
      <c r="A2345" s="0" t="e">
        <f aca="false">INDEX(BucketTable,MATCH(B2345,SumMonths,0),1)</f>
        <v>#N/A</v>
      </c>
    </row>
    <row r="2346" customFormat="false" ht="12.75" hidden="false" customHeight="false" outlineLevel="0" collapsed="false">
      <c r="A2346" s="0" t="e">
        <f aca="false">INDEX(BucketTable,MATCH(B2346,SumMonths,0),1)</f>
        <v>#N/A</v>
      </c>
    </row>
    <row r="2347" customFormat="false" ht="12.75" hidden="false" customHeight="false" outlineLevel="0" collapsed="false">
      <c r="A2347" s="0" t="e">
        <f aca="false">INDEX(BucketTable,MATCH(B2347,SumMonths,0),1)</f>
        <v>#N/A</v>
      </c>
    </row>
    <row r="2348" customFormat="false" ht="12.75" hidden="false" customHeight="false" outlineLevel="0" collapsed="false">
      <c r="A2348" s="0" t="e">
        <f aca="false">INDEX(BucketTable,MATCH(B2348,SumMonths,0),1)</f>
        <v>#N/A</v>
      </c>
    </row>
    <row r="2349" customFormat="false" ht="12.75" hidden="false" customHeight="false" outlineLevel="0" collapsed="false">
      <c r="A2349" s="0" t="e">
        <f aca="false">INDEX(BucketTable,MATCH(B2349,SumMonths,0),1)</f>
        <v>#N/A</v>
      </c>
    </row>
    <row r="2350" customFormat="false" ht="12.75" hidden="false" customHeight="false" outlineLevel="0" collapsed="false">
      <c r="A2350" s="0" t="e">
        <f aca="false">INDEX(BucketTable,MATCH(B2350,SumMonths,0),1)</f>
        <v>#N/A</v>
      </c>
    </row>
    <row r="2351" customFormat="false" ht="12.75" hidden="false" customHeight="false" outlineLevel="0" collapsed="false">
      <c r="A2351" s="0" t="e">
        <f aca="false">INDEX(BucketTable,MATCH(B2351,SumMonths,0),1)</f>
        <v>#N/A</v>
      </c>
    </row>
    <row r="2352" customFormat="false" ht="12.75" hidden="false" customHeight="false" outlineLevel="0" collapsed="false">
      <c r="A2352" s="0" t="e">
        <f aca="false">INDEX(BucketTable,MATCH(B2352,SumMonths,0),1)</f>
        <v>#N/A</v>
      </c>
    </row>
    <row r="2353" customFormat="false" ht="12.75" hidden="false" customHeight="false" outlineLevel="0" collapsed="false">
      <c r="A2353" s="0" t="e">
        <f aca="false">INDEX(BucketTable,MATCH(B2353,SumMonths,0),1)</f>
        <v>#N/A</v>
      </c>
    </row>
    <row r="2354" customFormat="false" ht="12.75" hidden="false" customHeight="false" outlineLevel="0" collapsed="false">
      <c r="A2354" s="0" t="e">
        <f aca="false">INDEX(BucketTable,MATCH(B2354,SumMonths,0),1)</f>
        <v>#N/A</v>
      </c>
    </row>
    <row r="2355" customFormat="false" ht="12.75" hidden="false" customHeight="false" outlineLevel="0" collapsed="false">
      <c r="A2355" s="0" t="e">
        <f aca="false">INDEX(BucketTable,MATCH(B2355,SumMonths,0),1)</f>
        <v>#N/A</v>
      </c>
    </row>
    <row r="2356" customFormat="false" ht="12.75" hidden="false" customHeight="false" outlineLevel="0" collapsed="false">
      <c r="A2356" s="0" t="e">
        <f aca="false">INDEX(BucketTable,MATCH(B2356,SumMonths,0),1)</f>
        <v>#N/A</v>
      </c>
    </row>
    <row r="2357" customFormat="false" ht="12.75" hidden="false" customHeight="false" outlineLevel="0" collapsed="false">
      <c r="A2357" s="0" t="e">
        <f aca="false">INDEX(BucketTable,MATCH(B2357,SumMonths,0),1)</f>
        <v>#N/A</v>
      </c>
    </row>
    <row r="2358" customFormat="false" ht="12.75" hidden="false" customHeight="false" outlineLevel="0" collapsed="false">
      <c r="A2358" s="0" t="e">
        <f aca="false">INDEX(BucketTable,MATCH(B2358,SumMonths,0),1)</f>
        <v>#N/A</v>
      </c>
    </row>
    <row r="2359" customFormat="false" ht="12.75" hidden="false" customHeight="false" outlineLevel="0" collapsed="false">
      <c r="A2359" s="0" t="e">
        <f aca="false">INDEX(BucketTable,MATCH(B2359,SumMonths,0),1)</f>
        <v>#N/A</v>
      </c>
    </row>
    <row r="2360" customFormat="false" ht="12.75" hidden="false" customHeight="false" outlineLevel="0" collapsed="false">
      <c r="A2360" s="0" t="e">
        <f aca="false">INDEX(BucketTable,MATCH(B2360,SumMonths,0),1)</f>
        <v>#N/A</v>
      </c>
    </row>
    <row r="2361" customFormat="false" ht="12.75" hidden="false" customHeight="false" outlineLevel="0" collapsed="false">
      <c r="A2361" s="0" t="e">
        <f aca="false">INDEX(BucketTable,MATCH(B2361,SumMonths,0),1)</f>
        <v>#N/A</v>
      </c>
    </row>
    <row r="2362" customFormat="false" ht="12.75" hidden="false" customHeight="false" outlineLevel="0" collapsed="false">
      <c r="A2362" s="0" t="e">
        <f aca="false">INDEX(BucketTable,MATCH(B2362,SumMonths,0),1)</f>
        <v>#N/A</v>
      </c>
    </row>
    <row r="2363" customFormat="false" ht="12.75" hidden="false" customHeight="false" outlineLevel="0" collapsed="false">
      <c r="A2363" s="0" t="e">
        <f aca="false">INDEX(BucketTable,MATCH(B2363,SumMonths,0),1)</f>
        <v>#N/A</v>
      </c>
    </row>
    <row r="2364" customFormat="false" ht="12.75" hidden="false" customHeight="false" outlineLevel="0" collapsed="false">
      <c r="A2364" s="0" t="e">
        <f aca="false">INDEX(BucketTable,MATCH(B2364,SumMonths,0),1)</f>
        <v>#N/A</v>
      </c>
    </row>
    <row r="2365" customFormat="false" ht="12.75" hidden="false" customHeight="false" outlineLevel="0" collapsed="false">
      <c r="A2365" s="0" t="e">
        <f aca="false">INDEX(BucketTable,MATCH(B2365,SumMonths,0),1)</f>
        <v>#N/A</v>
      </c>
    </row>
    <row r="2366" customFormat="false" ht="12.75" hidden="false" customHeight="false" outlineLevel="0" collapsed="false">
      <c r="A2366" s="0" t="e">
        <f aca="false">INDEX(BucketTable,MATCH(B2366,SumMonths,0),1)</f>
        <v>#N/A</v>
      </c>
    </row>
    <row r="2367" customFormat="false" ht="12.75" hidden="false" customHeight="false" outlineLevel="0" collapsed="false">
      <c r="A2367" s="0" t="e">
        <f aca="false">INDEX(BucketTable,MATCH(B2367,SumMonths,0),1)</f>
        <v>#N/A</v>
      </c>
    </row>
    <row r="2368" customFormat="false" ht="12.75" hidden="false" customHeight="false" outlineLevel="0" collapsed="false">
      <c r="A2368" s="0" t="e">
        <f aca="false">INDEX(BucketTable,MATCH(B2368,SumMonths,0),1)</f>
        <v>#N/A</v>
      </c>
    </row>
    <row r="2369" customFormat="false" ht="12.75" hidden="false" customHeight="false" outlineLevel="0" collapsed="false">
      <c r="A2369" s="0" t="e">
        <f aca="false">INDEX(BucketTable,MATCH(B2369,SumMonths,0),1)</f>
        <v>#N/A</v>
      </c>
    </row>
    <row r="2370" customFormat="false" ht="12.75" hidden="false" customHeight="false" outlineLevel="0" collapsed="false">
      <c r="A2370" s="0" t="e">
        <f aca="false">INDEX(BucketTable,MATCH(B2370,SumMonths,0),1)</f>
        <v>#N/A</v>
      </c>
    </row>
    <row r="2371" customFormat="false" ht="12.75" hidden="false" customHeight="false" outlineLevel="0" collapsed="false">
      <c r="A2371" s="0" t="e">
        <f aca="false">INDEX(BucketTable,MATCH(B2371,SumMonths,0),1)</f>
        <v>#N/A</v>
      </c>
    </row>
    <row r="2372" customFormat="false" ht="12.75" hidden="false" customHeight="false" outlineLevel="0" collapsed="false">
      <c r="A2372" s="0" t="e">
        <f aca="false">INDEX(BucketTable,MATCH(B2372,SumMonths,0),1)</f>
        <v>#N/A</v>
      </c>
    </row>
    <row r="2373" customFormat="false" ht="12.75" hidden="false" customHeight="false" outlineLevel="0" collapsed="false">
      <c r="A2373" s="0" t="e">
        <f aca="false">INDEX(BucketTable,MATCH(B2373,SumMonths,0),1)</f>
        <v>#N/A</v>
      </c>
    </row>
    <row r="2374" customFormat="false" ht="12.75" hidden="false" customHeight="false" outlineLevel="0" collapsed="false">
      <c r="A2374" s="0" t="e">
        <f aca="false">INDEX(BucketTable,MATCH(B2374,SumMonths,0),1)</f>
        <v>#N/A</v>
      </c>
    </row>
    <row r="2375" customFormat="false" ht="12.75" hidden="false" customHeight="false" outlineLevel="0" collapsed="false">
      <c r="A2375" s="0" t="e">
        <f aca="false">INDEX(BucketTable,MATCH(B2375,SumMonths,0),1)</f>
        <v>#N/A</v>
      </c>
    </row>
    <row r="2376" customFormat="false" ht="12.75" hidden="false" customHeight="false" outlineLevel="0" collapsed="false">
      <c r="A2376" s="0" t="e">
        <f aca="false">INDEX(BucketTable,MATCH(B2376,SumMonths,0),1)</f>
        <v>#N/A</v>
      </c>
    </row>
    <row r="2377" customFormat="false" ht="12.75" hidden="false" customHeight="false" outlineLevel="0" collapsed="false">
      <c r="A2377" s="0" t="e">
        <f aca="false">INDEX(BucketTable,MATCH(B2377,SumMonths,0),1)</f>
        <v>#N/A</v>
      </c>
    </row>
    <row r="2378" customFormat="false" ht="12.75" hidden="false" customHeight="false" outlineLevel="0" collapsed="false">
      <c r="A2378" s="0" t="e">
        <f aca="false">INDEX(BucketTable,MATCH(B2378,SumMonths,0),1)</f>
        <v>#N/A</v>
      </c>
    </row>
    <row r="2379" customFormat="false" ht="12.75" hidden="false" customHeight="false" outlineLevel="0" collapsed="false">
      <c r="A2379" s="0" t="e">
        <f aca="false">INDEX(BucketTable,MATCH(B2379,SumMonths,0),1)</f>
        <v>#N/A</v>
      </c>
    </row>
    <row r="2380" customFormat="false" ht="12.75" hidden="false" customHeight="false" outlineLevel="0" collapsed="false">
      <c r="A2380" s="0" t="e">
        <f aca="false">INDEX(BucketTable,MATCH(B2380,SumMonths,0),1)</f>
        <v>#N/A</v>
      </c>
    </row>
    <row r="2381" customFormat="false" ht="12.75" hidden="false" customHeight="false" outlineLevel="0" collapsed="false">
      <c r="A2381" s="0" t="e">
        <f aca="false">INDEX(BucketTable,MATCH(B2381,SumMonths,0),1)</f>
        <v>#N/A</v>
      </c>
    </row>
    <row r="2382" customFormat="false" ht="12.75" hidden="false" customHeight="false" outlineLevel="0" collapsed="false">
      <c r="A2382" s="0" t="e">
        <f aca="false">INDEX(BucketTable,MATCH(B2382,SumMonths,0),1)</f>
        <v>#N/A</v>
      </c>
    </row>
    <row r="2383" customFormat="false" ht="12.75" hidden="false" customHeight="false" outlineLevel="0" collapsed="false">
      <c r="A2383" s="0" t="e">
        <f aca="false">INDEX(BucketTable,MATCH(B2383,SumMonths,0),1)</f>
        <v>#N/A</v>
      </c>
    </row>
    <row r="2384" customFormat="false" ht="12.75" hidden="false" customHeight="false" outlineLevel="0" collapsed="false">
      <c r="A2384" s="0" t="e">
        <f aca="false">INDEX(BucketTable,MATCH(B2384,SumMonths,0),1)</f>
        <v>#N/A</v>
      </c>
    </row>
    <row r="2385" customFormat="false" ht="12.75" hidden="false" customHeight="false" outlineLevel="0" collapsed="false">
      <c r="A2385" s="0" t="e">
        <f aca="false">INDEX(BucketTable,MATCH(B2385,SumMonths,0),1)</f>
        <v>#N/A</v>
      </c>
    </row>
    <row r="2386" customFormat="false" ht="12.75" hidden="false" customHeight="false" outlineLevel="0" collapsed="false">
      <c r="A2386" s="0" t="e">
        <f aca="false">INDEX(BucketTable,MATCH(B2386,SumMonths,0),1)</f>
        <v>#N/A</v>
      </c>
    </row>
    <row r="2387" customFormat="false" ht="12.75" hidden="false" customHeight="false" outlineLevel="0" collapsed="false">
      <c r="A2387" s="0" t="e">
        <f aca="false">INDEX(BucketTable,MATCH(B2387,SumMonths,0),1)</f>
        <v>#N/A</v>
      </c>
    </row>
    <row r="2388" customFormat="false" ht="12.75" hidden="false" customHeight="false" outlineLevel="0" collapsed="false">
      <c r="A2388" s="0" t="e">
        <f aca="false">INDEX(BucketTable,MATCH(B2388,SumMonths,0),1)</f>
        <v>#N/A</v>
      </c>
    </row>
    <row r="2389" customFormat="false" ht="12.75" hidden="false" customHeight="false" outlineLevel="0" collapsed="false">
      <c r="A2389" s="0" t="e">
        <f aca="false">INDEX(BucketTable,MATCH(B2389,SumMonths,0),1)</f>
        <v>#N/A</v>
      </c>
    </row>
    <row r="2390" customFormat="false" ht="12.75" hidden="false" customHeight="false" outlineLevel="0" collapsed="false">
      <c r="A2390" s="0" t="e">
        <f aca="false">INDEX(BucketTable,MATCH(B2390,SumMonths,0),1)</f>
        <v>#N/A</v>
      </c>
    </row>
    <row r="2391" customFormat="false" ht="12.75" hidden="false" customHeight="false" outlineLevel="0" collapsed="false">
      <c r="A2391" s="0" t="e">
        <f aca="false">INDEX(BucketTable,MATCH(B2391,SumMonths,0),1)</f>
        <v>#N/A</v>
      </c>
    </row>
    <row r="2392" customFormat="false" ht="12.75" hidden="false" customHeight="false" outlineLevel="0" collapsed="false">
      <c r="A2392" s="0" t="e">
        <f aca="false">INDEX(BucketTable,MATCH(B2392,SumMonths,0),1)</f>
        <v>#N/A</v>
      </c>
    </row>
    <row r="2393" customFormat="false" ht="12.75" hidden="false" customHeight="false" outlineLevel="0" collapsed="false">
      <c r="A2393" s="0" t="e">
        <f aca="false">INDEX(BucketTable,MATCH(B2393,SumMonths,0),1)</f>
        <v>#N/A</v>
      </c>
    </row>
    <row r="2394" customFormat="false" ht="12.75" hidden="false" customHeight="false" outlineLevel="0" collapsed="false">
      <c r="A2394" s="0" t="e">
        <f aca="false">INDEX(BucketTable,MATCH(B2394,SumMonths,0),1)</f>
        <v>#N/A</v>
      </c>
    </row>
    <row r="2395" customFormat="false" ht="12.75" hidden="false" customHeight="false" outlineLevel="0" collapsed="false">
      <c r="A2395" s="0" t="e">
        <f aca="false">INDEX(BucketTable,MATCH(B2395,SumMonths,0),1)</f>
        <v>#N/A</v>
      </c>
    </row>
    <row r="2396" customFormat="false" ht="12.75" hidden="false" customHeight="false" outlineLevel="0" collapsed="false">
      <c r="A2396" s="0" t="e">
        <f aca="false">INDEX(BucketTable,MATCH(B2396,SumMonths,0),1)</f>
        <v>#N/A</v>
      </c>
    </row>
    <row r="2397" customFormat="false" ht="12.75" hidden="false" customHeight="false" outlineLevel="0" collapsed="false">
      <c r="A2397" s="0" t="e">
        <f aca="false">INDEX(BucketTable,MATCH(B2397,SumMonths,0),1)</f>
        <v>#N/A</v>
      </c>
    </row>
    <row r="2398" customFormat="false" ht="12.75" hidden="false" customHeight="false" outlineLevel="0" collapsed="false">
      <c r="A2398" s="0" t="e">
        <f aca="false">INDEX(BucketTable,MATCH(B2398,SumMonths,0),1)</f>
        <v>#N/A</v>
      </c>
    </row>
    <row r="2399" customFormat="false" ht="12.75" hidden="false" customHeight="false" outlineLevel="0" collapsed="false">
      <c r="A2399" s="0" t="e">
        <f aca="false">INDEX(BucketTable,MATCH(B2399,SumMonths,0),1)</f>
        <v>#N/A</v>
      </c>
    </row>
    <row r="2400" customFormat="false" ht="12.75" hidden="false" customHeight="false" outlineLevel="0" collapsed="false">
      <c r="A2400" s="0" t="e">
        <f aca="false">INDEX(BucketTable,MATCH(B2400,SumMonths,0),1)</f>
        <v>#N/A</v>
      </c>
    </row>
    <row r="2401" customFormat="false" ht="12.75" hidden="false" customHeight="false" outlineLevel="0" collapsed="false">
      <c r="A2401" s="0" t="e">
        <f aca="false">INDEX(BucketTable,MATCH(B2401,SumMonths,0),1)</f>
        <v>#N/A</v>
      </c>
    </row>
    <row r="2402" customFormat="false" ht="12.75" hidden="false" customHeight="false" outlineLevel="0" collapsed="false">
      <c r="A2402" s="0" t="e">
        <f aca="false">INDEX(BucketTable,MATCH(B2402,SumMonths,0),1)</f>
        <v>#N/A</v>
      </c>
    </row>
    <row r="2403" customFormat="false" ht="12.75" hidden="false" customHeight="false" outlineLevel="0" collapsed="false">
      <c r="A2403" s="0" t="e">
        <f aca="false">INDEX(BucketTable,MATCH(B2403,SumMonths,0),1)</f>
        <v>#N/A</v>
      </c>
    </row>
    <row r="2404" customFormat="false" ht="12.75" hidden="false" customHeight="false" outlineLevel="0" collapsed="false">
      <c r="A2404" s="0" t="e">
        <f aca="false">INDEX(BucketTable,MATCH(B2404,SumMonths,0),1)</f>
        <v>#N/A</v>
      </c>
    </row>
    <row r="2405" customFormat="false" ht="12.75" hidden="false" customHeight="false" outlineLevel="0" collapsed="false">
      <c r="A2405" s="0" t="e">
        <f aca="false">INDEX(BucketTable,MATCH(B2405,SumMonths,0),1)</f>
        <v>#N/A</v>
      </c>
    </row>
    <row r="2406" customFormat="false" ht="12.75" hidden="false" customHeight="false" outlineLevel="0" collapsed="false">
      <c r="A2406" s="0" t="e">
        <f aca="false">INDEX(BucketTable,MATCH(B2406,SumMonths,0),1)</f>
        <v>#N/A</v>
      </c>
    </row>
    <row r="2407" customFormat="false" ht="12.75" hidden="false" customHeight="false" outlineLevel="0" collapsed="false">
      <c r="A2407" s="0" t="e">
        <f aca="false">INDEX(BucketTable,MATCH(B2407,SumMonths,0),1)</f>
        <v>#N/A</v>
      </c>
    </row>
    <row r="2408" customFormat="false" ht="12.75" hidden="false" customHeight="false" outlineLevel="0" collapsed="false">
      <c r="A2408" s="0" t="e">
        <f aca="false">INDEX(BucketTable,MATCH(B2408,SumMonths,0),1)</f>
        <v>#N/A</v>
      </c>
    </row>
    <row r="2409" customFormat="false" ht="12.75" hidden="false" customHeight="false" outlineLevel="0" collapsed="false">
      <c r="A2409" s="0" t="e">
        <f aca="false">INDEX(BucketTable,MATCH(B2409,SumMonths,0),1)</f>
        <v>#N/A</v>
      </c>
    </row>
    <row r="2410" customFormat="false" ht="12.75" hidden="false" customHeight="false" outlineLevel="0" collapsed="false">
      <c r="A2410" s="0" t="e">
        <f aca="false">INDEX(BucketTable,MATCH(B2410,SumMonths,0),1)</f>
        <v>#N/A</v>
      </c>
    </row>
    <row r="2411" customFormat="false" ht="12.75" hidden="false" customHeight="false" outlineLevel="0" collapsed="false">
      <c r="A2411" s="0" t="e">
        <f aca="false">INDEX(BucketTable,MATCH(B2411,SumMonths,0),1)</f>
        <v>#N/A</v>
      </c>
    </row>
    <row r="2412" customFormat="false" ht="12.75" hidden="false" customHeight="false" outlineLevel="0" collapsed="false">
      <c r="A2412" s="0" t="e">
        <f aca="false">INDEX(BucketTable,MATCH(B2412,SumMonths,0),1)</f>
        <v>#N/A</v>
      </c>
    </row>
    <row r="2413" customFormat="false" ht="12.75" hidden="false" customHeight="false" outlineLevel="0" collapsed="false">
      <c r="A2413" s="0" t="e">
        <f aca="false">INDEX(BucketTable,MATCH(B2413,SumMonths,0),1)</f>
        <v>#N/A</v>
      </c>
    </row>
    <row r="2414" customFormat="false" ht="12.75" hidden="false" customHeight="false" outlineLevel="0" collapsed="false">
      <c r="A2414" s="0" t="e">
        <f aca="false">INDEX(BucketTable,MATCH(B2414,SumMonths,0),1)</f>
        <v>#N/A</v>
      </c>
    </row>
    <row r="2415" customFormat="false" ht="12.75" hidden="false" customHeight="false" outlineLevel="0" collapsed="false">
      <c r="A2415" s="0" t="e">
        <f aca="false">INDEX(BucketTable,MATCH(B2415,SumMonths,0),1)</f>
        <v>#N/A</v>
      </c>
    </row>
    <row r="2416" customFormat="false" ht="12.75" hidden="false" customHeight="false" outlineLevel="0" collapsed="false">
      <c r="A2416" s="0" t="e">
        <f aca="false">INDEX(BucketTable,MATCH(B2416,SumMonths,0),1)</f>
        <v>#N/A</v>
      </c>
    </row>
    <row r="2417" customFormat="false" ht="12.75" hidden="false" customHeight="false" outlineLevel="0" collapsed="false">
      <c r="A2417" s="0" t="e">
        <f aca="false">INDEX(BucketTable,MATCH(B2417,SumMonths,0),1)</f>
        <v>#N/A</v>
      </c>
    </row>
    <row r="2418" customFormat="false" ht="12.75" hidden="false" customHeight="false" outlineLevel="0" collapsed="false">
      <c r="A2418" s="0" t="e">
        <f aca="false">INDEX(BucketTable,MATCH(B2418,SumMonths,0),1)</f>
        <v>#N/A</v>
      </c>
    </row>
    <row r="2419" customFormat="false" ht="12.75" hidden="false" customHeight="false" outlineLevel="0" collapsed="false">
      <c r="A2419" s="0" t="e">
        <f aca="false">INDEX(BucketTable,MATCH(B2419,SumMonths,0),1)</f>
        <v>#N/A</v>
      </c>
    </row>
    <row r="2420" customFormat="false" ht="12.75" hidden="false" customHeight="false" outlineLevel="0" collapsed="false">
      <c r="A2420" s="0" t="e">
        <f aca="false">INDEX(BucketTable,MATCH(B2420,SumMonths,0),1)</f>
        <v>#N/A</v>
      </c>
    </row>
    <row r="2421" customFormat="false" ht="12.75" hidden="false" customHeight="false" outlineLevel="0" collapsed="false">
      <c r="A2421" s="0" t="e">
        <f aca="false">INDEX(BucketTable,MATCH(B2421,SumMonths,0),1)</f>
        <v>#N/A</v>
      </c>
    </row>
    <row r="2422" customFormat="false" ht="12.75" hidden="false" customHeight="false" outlineLevel="0" collapsed="false">
      <c r="A2422" s="0" t="e">
        <f aca="false">INDEX(BucketTable,MATCH(B2422,SumMonths,0),1)</f>
        <v>#N/A</v>
      </c>
    </row>
    <row r="2423" customFormat="false" ht="12.75" hidden="false" customHeight="false" outlineLevel="0" collapsed="false">
      <c r="A2423" s="0" t="e">
        <f aca="false">INDEX(BucketTable,MATCH(B2423,SumMonths,0),1)</f>
        <v>#N/A</v>
      </c>
    </row>
    <row r="2424" customFormat="false" ht="12.75" hidden="false" customHeight="false" outlineLevel="0" collapsed="false">
      <c r="A2424" s="0" t="e">
        <f aca="false">INDEX(BucketTable,MATCH(B2424,SumMonths,0),1)</f>
        <v>#N/A</v>
      </c>
    </row>
    <row r="2425" customFormat="false" ht="12.75" hidden="false" customHeight="false" outlineLevel="0" collapsed="false">
      <c r="A2425" s="0" t="e">
        <f aca="false">INDEX(BucketTable,MATCH(B2425,SumMonths,0),1)</f>
        <v>#N/A</v>
      </c>
    </row>
    <row r="2426" customFormat="false" ht="12.75" hidden="false" customHeight="false" outlineLevel="0" collapsed="false">
      <c r="A2426" s="0" t="e">
        <f aca="false">INDEX(BucketTable,MATCH(B2426,SumMonths,0),1)</f>
        <v>#N/A</v>
      </c>
    </row>
    <row r="2427" customFormat="false" ht="12.75" hidden="false" customHeight="false" outlineLevel="0" collapsed="false">
      <c r="A2427" s="0" t="e">
        <f aca="false">INDEX(BucketTable,MATCH(B2427,SumMonths,0),1)</f>
        <v>#N/A</v>
      </c>
    </row>
    <row r="2428" customFormat="false" ht="12.75" hidden="false" customHeight="false" outlineLevel="0" collapsed="false">
      <c r="A2428" s="0" t="e">
        <f aca="false">INDEX(BucketTable,MATCH(B2428,SumMonths,0),1)</f>
        <v>#N/A</v>
      </c>
    </row>
    <row r="2429" customFormat="false" ht="12.75" hidden="false" customHeight="false" outlineLevel="0" collapsed="false">
      <c r="A2429" s="0" t="e">
        <f aca="false">INDEX(BucketTable,MATCH(B2429,SumMonths,0),1)</f>
        <v>#N/A</v>
      </c>
    </row>
    <row r="2430" customFormat="false" ht="12.75" hidden="false" customHeight="false" outlineLevel="0" collapsed="false">
      <c r="A2430" s="0" t="e">
        <f aca="false">INDEX(BucketTable,MATCH(B2430,SumMonths,0),1)</f>
        <v>#N/A</v>
      </c>
    </row>
    <row r="2431" customFormat="false" ht="12.75" hidden="false" customHeight="false" outlineLevel="0" collapsed="false">
      <c r="A2431" s="0" t="e">
        <f aca="false">INDEX(BucketTable,MATCH(B2431,SumMonths,0),1)</f>
        <v>#N/A</v>
      </c>
    </row>
    <row r="2432" customFormat="false" ht="12.75" hidden="false" customHeight="false" outlineLevel="0" collapsed="false">
      <c r="A2432" s="0" t="e">
        <f aca="false">INDEX(BucketTable,MATCH(B2432,SumMonths,0),1)</f>
        <v>#N/A</v>
      </c>
    </row>
    <row r="2433" customFormat="false" ht="12.75" hidden="false" customHeight="false" outlineLevel="0" collapsed="false">
      <c r="A2433" s="0" t="e">
        <f aca="false">INDEX(BucketTable,MATCH(B2433,SumMonths,0),1)</f>
        <v>#N/A</v>
      </c>
    </row>
    <row r="2434" customFormat="false" ht="12.75" hidden="false" customHeight="false" outlineLevel="0" collapsed="false">
      <c r="A2434" s="0" t="e">
        <f aca="false">INDEX(BucketTable,MATCH(B2434,SumMonths,0),1)</f>
        <v>#N/A</v>
      </c>
    </row>
    <row r="2435" customFormat="false" ht="12.75" hidden="false" customHeight="false" outlineLevel="0" collapsed="false">
      <c r="A2435" s="0" t="e">
        <f aca="false">INDEX(BucketTable,MATCH(B2435,SumMonths,0),1)</f>
        <v>#N/A</v>
      </c>
    </row>
    <row r="2436" customFormat="false" ht="12.75" hidden="false" customHeight="false" outlineLevel="0" collapsed="false">
      <c r="A2436" s="0" t="e">
        <f aca="false">INDEX(BucketTable,MATCH(B2436,SumMonths,0),1)</f>
        <v>#N/A</v>
      </c>
    </row>
    <row r="2437" customFormat="false" ht="12.75" hidden="false" customHeight="false" outlineLevel="0" collapsed="false">
      <c r="A2437" s="0" t="e">
        <f aca="false">INDEX(BucketTable,MATCH(B2437,SumMonths,0),1)</f>
        <v>#N/A</v>
      </c>
    </row>
    <row r="2438" customFormat="false" ht="12.75" hidden="false" customHeight="false" outlineLevel="0" collapsed="false">
      <c r="A2438" s="0" t="e">
        <f aca="false">INDEX(BucketTable,MATCH(B2438,SumMonths,0),1)</f>
        <v>#N/A</v>
      </c>
    </row>
    <row r="2439" customFormat="false" ht="12.75" hidden="false" customHeight="false" outlineLevel="0" collapsed="false">
      <c r="A2439" s="0" t="e">
        <f aca="false">INDEX(BucketTable,MATCH(B2439,SumMonths,0),1)</f>
        <v>#N/A</v>
      </c>
    </row>
    <row r="2440" customFormat="false" ht="12.75" hidden="false" customHeight="false" outlineLevel="0" collapsed="false">
      <c r="A2440" s="0" t="e">
        <f aca="false">INDEX(BucketTable,MATCH(B2440,SumMonths,0),1)</f>
        <v>#N/A</v>
      </c>
    </row>
    <row r="2441" customFormat="false" ht="12.75" hidden="false" customHeight="false" outlineLevel="0" collapsed="false">
      <c r="A2441" s="0" t="e">
        <f aca="false">INDEX(BucketTable,MATCH(B2441,SumMonths,0),1)</f>
        <v>#N/A</v>
      </c>
    </row>
    <row r="2442" customFormat="false" ht="12.75" hidden="false" customHeight="false" outlineLevel="0" collapsed="false">
      <c r="A2442" s="0" t="e">
        <f aca="false">INDEX(BucketTable,MATCH(B2442,SumMonths,0),1)</f>
        <v>#N/A</v>
      </c>
    </row>
    <row r="2443" customFormat="false" ht="12.75" hidden="false" customHeight="false" outlineLevel="0" collapsed="false">
      <c r="A2443" s="0" t="e">
        <f aca="false">INDEX(BucketTable,MATCH(B2443,SumMonths,0),1)</f>
        <v>#N/A</v>
      </c>
    </row>
    <row r="2444" customFormat="false" ht="12.75" hidden="false" customHeight="false" outlineLevel="0" collapsed="false">
      <c r="A2444" s="0" t="e">
        <f aca="false">INDEX(BucketTable,MATCH(B2444,SumMonths,0),1)</f>
        <v>#N/A</v>
      </c>
    </row>
    <row r="2445" customFormat="false" ht="12.75" hidden="false" customHeight="false" outlineLevel="0" collapsed="false">
      <c r="A2445" s="0" t="e">
        <f aca="false">INDEX(BucketTable,MATCH(B2445,SumMonths,0),1)</f>
        <v>#N/A</v>
      </c>
    </row>
    <row r="2446" customFormat="false" ht="12.75" hidden="false" customHeight="false" outlineLevel="0" collapsed="false">
      <c r="A2446" s="0" t="e">
        <f aca="false">INDEX(BucketTable,MATCH(B2446,SumMonths,0),1)</f>
        <v>#N/A</v>
      </c>
    </row>
    <row r="2447" customFormat="false" ht="12.75" hidden="false" customHeight="false" outlineLevel="0" collapsed="false">
      <c r="A2447" s="0" t="e">
        <f aca="false">INDEX(BucketTable,MATCH(B2447,SumMonths,0),1)</f>
        <v>#N/A</v>
      </c>
    </row>
    <row r="2448" customFormat="false" ht="12.75" hidden="false" customHeight="false" outlineLevel="0" collapsed="false">
      <c r="A2448" s="0" t="e">
        <f aca="false">INDEX(BucketTable,MATCH(B2448,SumMonths,0),1)</f>
        <v>#N/A</v>
      </c>
    </row>
    <row r="2449" customFormat="false" ht="12.75" hidden="false" customHeight="false" outlineLevel="0" collapsed="false">
      <c r="A2449" s="0" t="e">
        <f aca="false">INDEX(BucketTable,MATCH(B2449,SumMonths,0),1)</f>
        <v>#N/A</v>
      </c>
    </row>
    <row r="2450" customFormat="false" ht="12.75" hidden="false" customHeight="false" outlineLevel="0" collapsed="false">
      <c r="A2450" s="0" t="e">
        <f aca="false">INDEX(BucketTable,MATCH(B2450,SumMonths,0),1)</f>
        <v>#N/A</v>
      </c>
    </row>
    <row r="2451" customFormat="false" ht="12.75" hidden="false" customHeight="false" outlineLevel="0" collapsed="false">
      <c r="A2451" s="0" t="e">
        <f aca="false">INDEX(BucketTable,MATCH(B2451,SumMonths,0),1)</f>
        <v>#N/A</v>
      </c>
    </row>
    <row r="2452" customFormat="false" ht="12.75" hidden="false" customHeight="false" outlineLevel="0" collapsed="false">
      <c r="A2452" s="0" t="e">
        <f aca="false">INDEX(BucketTable,MATCH(B2452,SumMonths,0),1)</f>
        <v>#N/A</v>
      </c>
    </row>
    <row r="2453" customFormat="false" ht="12.75" hidden="false" customHeight="false" outlineLevel="0" collapsed="false">
      <c r="A2453" s="0" t="e">
        <f aca="false">INDEX(BucketTable,MATCH(B2453,SumMonths,0),1)</f>
        <v>#N/A</v>
      </c>
    </row>
    <row r="2454" customFormat="false" ht="12.75" hidden="false" customHeight="false" outlineLevel="0" collapsed="false">
      <c r="A2454" s="0" t="e">
        <f aca="false">INDEX(BucketTable,MATCH(B2454,SumMonths,0),1)</f>
        <v>#N/A</v>
      </c>
    </row>
    <row r="2455" customFormat="false" ht="12.75" hidden="false" customHeight="false" outlineLevel="0" collapsed="false">
      <c r="A2455" s="0" t="e">
        <f aca="false">INDEX(BucketTable,MATCH(B2455,SumMonths,0),1)</f>
        <v>#N/A</v>
      </c>
    </row>
    <row r="2456" customFormat="false" ht="12.75" hidden="false" customHeight="false" outlineLevel="0" collapsed="false">
      <c r="A2456" s="0" t="e">
        <f aca="false">INDEX(BucketTable,MATCH(B2456,SumMonths,0),1)</f>
        <v>#N/A</v>
      </c>
    </row>
    <row r="2457" customFormat="false" ht="12.75" hidden="false" customHeight="false" outlineLevel="0" collapsed="false">
      <c r="A2457" s="0" t="e">
        <f aca="false">INDEX(BucketTable,MATCH(B2457,SumMonths,0),1)</f>
        <v>#N/A</v>
      </c>
    </row>
    <row r="2458" customFormat="false" ht="12.75" hidden="false" customHeight="false" outlineLevel="0" collapsed="false">
      <c r="A2458" s="0" t="e">
        <f aca="false">INDEX(BucketTable,MATCH(B2458,SumMonths,0),1)</f>
        <v>#N/A</v>
      </c>
    </row>
    <row r="2459" customFormat="false" ht="12.75" hidden="false" customHeight="false" outlineLevel="0" collapsed="false">
      <c r="A2459" s="0" t="e">
        <f aca="false">INDEX(BucketTable,MATCH(B2459,SumMonths,0),1)</f>
        <v>#N/A</v>
      </c>
    </row>
    <row r="2460" customFormat="false" ht="12.75" hidden="false" customHeight="false" outlineLevel="0" collapsed="false">
      <c r="A2460" s="0" t="e">
        <f aca="false">INDEX(BucketTable,MATCH(B2460,SumMonths,0),1)</f>
        <v>#N/A</v>
      </c>
    </row>
    <row r="2461" customFormat="false" ht="12.75" hidden="false" customHeight="false" outlineLevel="0" collapsed="false">
      <c r="A2461" s="0" t="e">
        <f aca="false">INDEX(BucketTable,MATCH(B2461,SumMonths,0),1)</f>
        <v>#N/A</v>
      </c>
    </row>
    <row r="2462" customFormat="false" ht="12.75" hidden="false" customHeight="false" outlineLevel="0" collapsed="false">
      <c r="A2462" s="0" t="e">
        <f aca="false">INDEX(BucketTable,MATCH(B2462,SumMonths,0),1)</f>
        <v>#N/A</v>
      </c>
    </row>
    <row r="2463" customFormat="false" ht="12.75" hidden="false" customHeight="false" outlineLevel="0" collapsed="false">
      <c r="A2463" s="0" t="e">
        <f aca="false">INDEX(BucketTable,MATCH(B2463,SumMonths,0),1)</f>
        <v>#N/A</v>
      </c>
    </row>
    <row r="2464" customFormat="false" ht="12.75" hidden="false" customHeight="false" outlineLevel="0" collapsed="false">
      <c r="A2464" s="0" t="e">
        <f aca="false">INDEX(BucketTable,MATCH(B2464,SumMonths,0),1)</f>
        <v>#N/A</v>
      </c>
    </row>
    <row r="2465" customFormat="false" ht="12.75" hidden="false" customHeight="false" outlineLevel="0" collapsed="false">
      <c r="A2465" s="0" t="e">
        <f aca="false">INDEX(BucketTable,MATCH(B2465,SumMonths,0),1)</f>
        <v>#N/A</v>
      </c>
    </row>
    <row r="2466" customFormat="false" ht="12.75" hidden="false" customHeight="false" outlineLevel="0" collapsed="false">
      <c r="A2466" s="0" t="e">
        <f aca="false">INDEX(BucketTable,MATCH(B2466,SumMonths,0),1)</f>
        <v>#N/A</v>
      </c>
    </row>
    <row r="2467" customFormat="false" ht="12.75" hidden="false" customHeight="false" outlineLevel="0" collapsed="false">
      <c r="A2467" s="0" t="e">
        <f aca="false">INDEX(BucketTable,MATCH(B2467,SumMonths,0),1)</f>
        <v>#N/A</v>
      </c>
    </row>
    <row r="2468" customFormat="false" ht="12.75" hidden="false" customHeight="false" outlineLevel="0" collapsed="false">
      <c r="A2468" s="0" t="e">
        <f aca="false">INDEX(BucketTable,MATCH(B2468,SumMonths,0),1)</f>
        <v>#N/A</v>
      </c>
    </row>
    <row r="2469" customFormat="false" ht="12.75" hidden="false" customHeight="false" outlineLevel="0" collapsed="false">
      <c r="A2469" s="0" t="e">
        <f aca="false">INDEX(BucketTable,MATCH(B2469,SumMonths,0),1)</f>
        <v>#N/A</v>
      </c>
    </row>
    <row r="2470" customFormat="false" ht="12.75" hidden="false" customHeight="false" outlineLevel="0" collapsed="false">
      <c r="A2470" s="0" t="e">
        <f aca="false">INDEX(BucketTable,MATCH(B2470,SumMonths,0),1)</f>
        <v>#N/A</v>
      </c>
    </row>
    <row r="2471" customFormat="false" ht="12.75" hidden="false" customHeight="false" outlineLevel="0" collapsed="false">
      <c r="A2471" s="0" t="e">
        <f aca="false">INDEX(BucketTable,MATCH(B2471,SumMonths,0),1)</f>
        <v>#N/A</v>
      </c>
    </row>
    <row r="2472" customFormat="false" ht="12.75" hidden="false" customHeight="false" outlineLevel="0" collapsed="false">
      <c r="A2472" s="0" t="e">
        <f aca="false">INDEX(BucketTable,MATCH(B2472,SumMonths,0),1)</f>
        <v>#N/A</v>
      </c>
    </row>
    <row r="2473" customFormat="false" ht="12.75" hidden="false" customHeight="false" outlineLevel="0" collapsed="false">
      <c r="A2473" s="0" t="e">
        <f aca="false">INDEX(BucketTable,MATCH(B2473,SumMonths,0),1)</f>
        <v>#N/A</v>
      </c>
    </row>
    <row r="2474" customFormat="false" ht="12.75" hidden="false" customHeight="false" outlineLevel="0" collapsed="false">
      <c r="A2474" s="0" t="e">
        <f aca="false">INDEX(BucketTable,MATCH(B2474,SumMonths,0),1)</f>
        <v>#N/A</v>
      </c>
    </row>
    <row r="2475" customFormat="false" ht="12.75" hidden="false" customHeight="false" outlineLevel="0" collapsed="false">
      <c r="A2475" s="0" t="e">
        <f aca="false">INDEX(BucketTable,MATCH(B2475,SumMonths,0),1)</f>
        <v>#N/A</v>
      </c>
    </row>
    <row r="2476" customFormat="false" ht="12.75" hidden="false" customHeight="false" outlineLevel="0" collapsed="false">
      <c r="A2476" s="0" t="e">
        <f aca="false">INDEX(BucketTable,MATCH(B2476,SumMonths,0),1)</f>
        <v>#N/A</v>
      </c>
    </row>
    <row r="2477" customFormat="false" ht="12.75" hidden="false" customHeight="false" outlineLevel="0" collapsed="false">
      <c r="A2477" s="0" t="e">
        <f aca="false">INDEX(BucketTable,MATCH(B2477,SumMonths,0),1)</f>
        <v>#N/A</v>
      </c>
    </row>
    <row r="2478" customFormat="false" ht="12.75" hidden="false" customHeight="false" outlineLevel="0" collapsed="false">
      <c r="A2478" s="0" t="e">
        <f aca="false">INDEX(BucketTable,MATCH(B2478,SumMonths,0),1)</f>
        <v>#N/A</v>
      </c>
    </row>
    <row r="2479" customFormat="false" ht="12.75" hidden="false" customHeight="false" outlineLevel="0" collapsed="false">
      <c r="A2479" s="0" t="e">
        <f aca="false">INDEX(BucketTable,MATCH(B2479,SumMonths,0),1)</f>
        <v>#N/A</v>
      </c>
    </row>
    <row r="2480" customFormat="false" ht="12.75" hidden="false" customHeight="false" outlineLevel="0" collapsed="false">
      <c r="A2480" s="0" t="e">
        <f aca="false">INDEX(BucketTable,MATCH(B2480,SumMonths,0),1)</f>
        <v>#N/A</v>
      </c>
    </row>
    <row r="2481" customFormat="false" ht="12.75" hidden="false" customHeight="false" outlineLevel="0" collapsed="false">
      <c r="A2481" s="0" t="e">
        <f aca="false">INDEX(BucketTable,MATCH(B2481,SumMonths,0),1)</f>
        <v>#N/A</v>
      </c>
    </row>
    <row r="2482" customFormat="false" ht="12.75" hidden="false" customHeight="false" outlineLevel="0" collapsed="false">
      <c r="A2482" s="0" t="e">
        <f aca="false">INDEX(BucketTable,MATCH(B2482,SumMonths,0),1)</f>
        <v>#N/A</v>
      </c>
    </row>
    <row r="2483" customFormat="false" ht="12.75" hidden="false" customHeight="false" outlineLevel="0" collapsed="false">
      <c r="A2483" s="0" t="e">
        <f aca="false">INDEX(BucketTable,MATCH(B2483,SumMonths,0),1)</f>
        <v>#N/A</v>
      </c>
    </row>
    <row r="2484" customFormat="false" ht="12.75" hidden="false" customHeight="false" outlineLevel="0" collapsed="false">
      <c r="A2484" s="0" t="e">
        <f aca="false">INDEX(BucketTable,MATCH(B2484,SumMonths,0),1)</f>
        <v>#N/A</v>
      </c>
    </row>
    <row r="2485" customFormat="false" ht="12.75" hidden="false" customHeight="false" outlineLevel="0" collapsed="false">
      <c r="A2485" s="0" t="e">
        <f aca="false">INDEX(BucketTable,MATCH(B2485,SumMonths,0),1)</f>
        <v>#N/A</v>
      </c>
    </row>
    <row r="2486" customFormat="false" ht="12.75" hidden="false" customHeight="false" outlineLevel="0" collapsed="false">
      <c r="A2486" s="0" t="e">
        <f aca="false">INDEX(BucketTable,MATCH(B2486,SumMonths,0),1)</f>
        <v>#N/A</v>
      </c>
    </row>
    <row r="2487" customFormat="false" ht="12.75" hidden="false" customHeight="false" outlineLevel="0" collapsed="false">
      <c r="A2487" s="0" t="e">
        <f aca="false">INDEX(BucketTable,MATCH(B2487,SumMonths,0),1)</f>
        <v>#N/A</v>
      </c>
    </row>
    <row r="2488" customFormat="false" ht="12.75" hidden="false" customHeight="false" outlineLevel="0" collapsed="false">
      <c r="A2488" s="0" t="e">
        <f aca="false">INDEX(BucketTable,MATCH(B2488,SumMonths,0),1)</f>
        <v>#N/A</v>
      </c>
    </row>
    <row r="2489" customFormat="false" ht="12.75" hidden="false" customHeight="false" outlineLevel="0" collapsed="false">
      <c r="A2489" s="0" t="e">
        <f aca="false">INDEX(BucketTable,MATCH(B2489,SumMonths,0),1)</f>
        <v>#N/A</v>
      </c>
    </row>
    <row r="2490" customFormat="false" ht="12.75" hidden="false" customHeight="false" outlineLevel="0" collapsed="false">
      <c r="A2490" s="0" t="e">
        <f aca="false">INDEX(BucketTable,MATCH(B2490,SumMonths,0),1)</f>
        <v>#N/A</v>
      </c>
    </row>
    <row r="2491" customFormat="false" ht="12.75" hidden="false" customHeight="false" outlineLevel="0" collapsed="false">
      <c r="A2491" s="0" t="e">
        <f aca="false">INDEX(BucketTable,MATCH(B2491,SumMonths,0),1)</f>
        <v>#N/A</v>
      </c>
    </row>
    <row r="2492" customFormat="false" ht="12.75" hidden="false" customHeight="false" outlineLevel="0" collapsed="false">
      <c r="A2492" s="0" t="e">
        <f aca="false">INDEX(BucketTable,MATCH(B2492,SumMonths,0),1)</f>
        <v>#N/A</v>
      </c>
    </row>
    <row r="2493" customFormat="false" ht="12.75" hidden="false" customHeight="false" outlineLevel="0" collapsed="false">
      <c r="A2493" s="0" t="e">
        <f aca="false">INDEX(BucketTable,MATCH(B2493,SumMonths,0),1)</f>
        <v>#N/A</v>
      </c>
    </row>
    <row r="2494" customFormat="false" ht="12.75" hidden="false" customHeight="false" outlineLevel="0" collapsed="false">
      <c r="A2494" s="0" t="e">
        <f aca="false">INDEX(BucketTable,MATCH(B2494,SumMonths,0),1)</f>
        <v>#N/A</v>
      </c>
    </row>
    <row r="2495" customFormat="false" ht="12.75" hidden="false" customHeight="false" outlineLevel="0" collapsed="false">
      <c r="A2495" s="0" t="e">
        <f aca="false">INDEX(BucketTable,MATCH(B2495,SumMonths,0),1)</f>
        <v>#N/A</v>
      </c>
    </row>
    <row r="2496" customFormat="false" ht="12.75" hidden="false" customHeight="false" outlineLevel="0" collapsed="false">
      <c r="A2496" s="0" t="e">
        <f aca="false">INDEX(BucketTable,MATCH(B2496,SumMonths,0),1)</f>
        <v>#N/A</v>
      </c>
    </row>
    <row r="2497" customFormat="false" ht="12.75" hidden="false" customHeight="false" outlineLevel="0" collapsed="false">
      <c r="A2497" s="0" t="e">
        <f aca="false">INDEX(BucketTable,MATCH(B2497,SumMonths,0),1)</f>
        <v>#N/A</v>
      </c>
    </row>
    <row r="2498" customFormat="false" ht="12.75" hidden="false" customHeight="false" outlineLevel="0" collapsed="false">
      <c r="A2498" s="0" t="e">
        <f aca="false">INDEX(BucketTable,MATCH(B2498,SumMonths,0),1)</f>
        <v>#N/A</v>
      </c>
    </row>
    <row r="2499" customFormat="false" ht="12.75" hidden="false" customHeight="false" outlineLevel="0" collapsed="false">
      <c r="A2499" s="0" t="e">
        <f aca="false">INDEX(BucketTable,MATCH(B2499,SumMonths,0),1)</f>
        <v>#N/A</v>
      </c>
    </row>
    <row r="2500" customFormat="false" ht="12.75" hidden="false" customHeight="false" outlineLevel="0" collapsed="false">
      <c r="A2500" s="0" t="e">
        <f aca="false">INDEX(BucketTable,MATCH(B2500,SumMonths,0),1)</f>
        <v>#N/A</v>
      </c>
    </row>
    <row r="2501" customFormat="false" ht="12.75" hidden="false" customHeight="false" outlineLevel="0" collapsed="false">
      <c r="A2501" s="0" t="e">
        <f aca="false">INDEX(BucketTable,MATCH(B2501,SumMonths,0),1)</f>
        <v>#N/A</v>
      </c>
    </row>
    <row r="2502" customFormat="false" ht="12.75" hidden="false" customHeight="false" outlineLevel="0" collapsed="false">
      <c r="A2502" s="0" t="e">
        <f aca="false">INDEX(BucketTable,MATCH(B2502,SumMonths,0),1)</f>
        <v>#N/A</v>
      </c>
    </row>
    <row r="2503" customFormat="false" ht="12.75" hidden="false" customHeight="false" outlineLevel="0" collapsed="false">
      <c r="A2503" s="0" t="e">
        <f aca="false">INDEX(BucketTable,MATCH(B2503,SumMonths,0),1)</f>
        <v>#N/A</v>
      </c>
    </row>
    <row r="2504" customFormat="false" ht="12.75" hidden="false" customHeight="false" outlineLevel="0" collapsed="false">
      <c r="A2504" s="0" t="e">
        <f aca="false">INDEX(BucketTable,MATCH(B2504,SumMonths,0),1)</f>
        <v>#N/A</v>
      </c>
    </row>
    <row r="2505" customFormat="false" ht="12.75" hidden="false" customHeight="false" outlineLevel="0" collapsed="false">
      <c r="A2505" s="0" t="e">
        <f aca="false">INDEX(BucketTable,MATCH(B2505,SumMonths,0),1)</f>
        <v>#N/A</v>
      </c>
    </row>
    <row r="2506" customFormat="false" ht="12.75" hidden="false" customHeight="false" outlineLevel="0" collapsed="false">
      <c r="A2506" s="0" t="e">
        <f aca="false">INDEX(BucketTable,MATCH(B2506,SumMonths,0),1)</f>
        <v>#N/A</v>
      </c>
    </row>
    <row r="2507" customFormat="false" ht="12.75" hidden="false" customHeight="false" outlineLevel="0" collapsed="false">
      <c r="A2507" s="0" t="e">
        <f aca="false">INDEX(BucketTable,MATCH(B2507,SumMonths,0),1)</f>
        <v>#N/A</v>
      </c>
    </row>
    <row r="2508" customFormat="false" ht="12.75" hidden="false" customHeight="false" outlineLevel="0" collapsed="false">
      <c r="A2508" s="0" t="e">
        <f aca="false">INDEX(BucketTable,MATCH(B2508,SumMonths,0),1)</f>
        <v>#N/A</v>
      </c>
    </row>
    <row r="2509" customFormat="false" ht="12.75" hidden="false" customHeight="false" outlineLevel="0" collapsed="false">
      <c r="A2509" s="0" t="e">
        <f aca="false">INDEX(BucketTable,MATCH(B2509,SumMonths,0),1)</f>
        <v>#N/A</v>
      </c>
    </row>
    <row r="2510" customFormat="false" ht="12.75" hidden="false" customHeight="false" outlineLevel="0" collapsed="false">
      <c r="A2510" s="0" t="e">
        <f aca="false">INDEX(BucketTable,MATCH(B2510,SumMonths,0),1)</f>
        <v>#N/A</v>
      </c>
    </row>
    <row r="2511" customFormat="false" ht="12.75" hidden="false" customHeight="false" outlineLevel="0" collapsed="false">
      <c r="A2511" s="0" t="e">
        <f aca="false">INDEX(BucketTable,MATCH(B2511,SumMonths,0),1)</f>
        <v>#N/A</v>
      </c>
    </row>
    <row r="2512" customFormat="false" ht="12.75" hidden="false" customHeight="false" outlineLevel="0" collapsed="false">
      <c r="A2512" s="0" t="e">
        <f aca="false">INDEX(BucketTable,MATCH(B2512,SumMonths,0),1)</f>
        <v>#N/A</v>
      </c>
    </row>
    <row r="2513" customFormat="false" ht="12.75" hidden="false" customHeight="false" outlineLevel="0" collapsed="false">
      <c r="A2513" s="0" t="e">
        <f aca="false">INDEX(BucketTable,MATCH(B2513,SumMonths,0),1)</f>
        <v>#N/A</v>
      </c>
    </row>
    <row r="2514" customFormat="false" ht="12.75" hidden="false" customHeight="false" outlineLevel="0" collapsed="false">
      <c r="A2514" s="0" t="e">
        <f aca="false">INDEX(BucketTable,MATCH(B2514,SumMonths,0),1)</f>
        <v>#N/A</v>
      </c>
    </row>
    <row r="2515" customFormat="false" ht="12.75" hidden="false" customHeight="false" outlineLevel="0" collapsed="false">
      <c r="A2515" s="0" t="e">
        <f aca="false">INDEX(BucketTable,MATCH(B2515,SumMonths,0),1)</f>
        <v>#N/A</v>
      </c>
    </row>
    <row r="2516" customFormat="false" ht="12.75" hidden="false" customHeight="false" outlineLevel="0" collapsed="false">
      <c r="A2516" s="0" t="e">
        <f aca="false">INDEX(BucketTable,MATCH(B2516,SumMonths,0),1)</f>
        <v>#N/A</v>
      </c>
    </row>
    <row r="2517" customFormat="false" ht="12.75" hidden="false" customHeight="false" outlineLevel="0" collapsed="false">
      <c r="A2517" s="0" t="e">
        <f aca="false">INDEX(BucketTable,MATCH(B2517,SumMonths,0),1)</f>
        <v>#N/A</v>
      </c>
    </row>
    <row r="2518" customFormat="false" ht="12.75" hidden="false" customHeight="false" outlineLevel="0" collapsed="false">
      <c r="A2518" s="0" t="e">
        <f aca="false">INDEX(BucketTable,MATCH(B2518,SumMonths,0),1)</f>
        <v>#N/A</v>
      </c>
    </row>
    <row r="2519" customFormat="false" ht="12.75" hidden="false" customHeight="false" outlineLevel="0" collapsed="false">
      <c r="A2519" s="0" t="e">
        <f aca="false">INDEX(BucketTable,MATCH(B2519,SumMonths,0),1)</f>
        <v>#N/A</v>
      </c>
    </row>
    <row r="2520" customFormat="false" ht="12.75" hidden="false" customHeight="false" outlineLevel="0" collapsed="false">
      <c r="A2520" s="0" t="e">
        <f aca="false">INDEX(BucketTable,MATCH(B2520,SumMonths,0),1)</f>
        <v>#N/A</v>
      </c>
    </row>
    <row r="2521" customFormat="false" ht="12.75" hidden="false" customHeight="false" outlineLevel="0" collapsed="false">
      <c r="A2521" s="0" t="e">
        <f aca="false">INDEX(BucketTable,MATCH(B2521,SumMonths,0),1)</f>
        <v>#N/A</v>
      </c>
    </row>
    <row r="2522" customFormat="false" ht="12.75" hidden="false" customHeight="false" outlineLevel="0" collapsed="false">
      <c r="A2522" s="0" t="e">
        <f aca="false">INDEX(BucketTable,MATCH(B2522,SumMonths,0),1)</f>
        <v>#N/A</v>
      </c>
    </row>
    <row r="2523" customFormat="false" ht="12.75" hidden="false" customHeight="false" outlineLevel="0" collapsed="false">
      <c r="A2523" s="0" t="e">
        <f aca="false">INDEX(BucketTable,MATCH(B2523,SumMonths,0),1)</f>
        <v>#N/A</v>
      </c>
    </row>
    <row r="2524" customFormat="false" ht="12.75" hidden="false" customHeight="false" outlineLevel="0" collapsed="false">
      <c r="A2524" s="0" t="e">
        <f aca="false">INDEX(BucketTable,MATCH(B2524,SumMonths,0),1)</f>
        <v>#N/A</v>
      </c>
    </row>
    <row r="2525" customFormat="false" ht="12.75" hidden="false" customHeight="false" outlineLevel="0" collapsed="false">
      <c r="A2525" s="0" t="e">
        <f aca="false">INDEX(BucketTable,MATCH(B2525,SumMonths,0),1)</f>
        <v>#N/A</v>
      </c>
    </row>
    <row r="2526" customFormat="false" ht="12.75" hidden="false" customHeight="false" outlineLevel="0" collapsed="false">
      <c r="A2526" s="0" t="e">
        <f aca="false">INDEX(BucketTable,MATCH(B2526,SumMonths,0),1)</f>
        <v>#N/A</v>
      </c>
    </row>
    <row r="2527" customFormat="false" ht="12.75" hidden="false" customHeight="false" outlineLevel="0" collapsed="false">
      <c r="A2527" s="0" t="e">
        <f aca="false">INDEX(BucketTable,MATCH(B2527,SumMonths,0),1)</f>
        <v>#N/A</v>
      </c>
    </row>
    <row r="2528" customFormat="false" ht="12.75" hidden="false" customHeight="false" outlineLevel="0" collapsed="false">
      <c r="A2528" s="0" t="e">
        <f aca="false">INDEX(BucketTable,MATCH(B2528,SumMonths,0),1)</f>
        <v>#N/A</v>
      </c>
    </row>
    <row r="2529" customFormat="false" ht="12.75" hidden="false" customHeight="false" outlineLevel="0" collapsed="false">
      <c r="A2529" s="0" t="e">
        <f aca="false">INDEX(BucketTable,MATCH(B2529,SumMonths,0),1)</f>
        <v>#N/A</v>
      </c>
    </row>
    <row r="2530" customFormat="false" ht="12.75" hidden="false" customHeight="false" outlineLevel="0" collapsed="false">
      <c r="A2530" s="0" t="e">
        <f aca="false">INDEX(BucketTable,MATCH(B2530,SumMonths,0),1)</f>
        <v>#N/A</v>
      </c>
    </row>
    <row r="2531" customFormat="false" ht="12.75" hidden="false" customHeight="false" outlineLevel="0" collapsed="false">
      <c r="A2531" s="0" t="e">
        <f aca="false">INDEX(BucketTable,MATCH(B2531,SumMonths,0),1)</f>
        <v>#N/A</v>
      </c>
    </row>
    <row r="2532" customFormat="false" ht="12.75" hidden="false" customHeight="false" outlineLevel="0" collapsed="false">
      <c r="A2532" s="0" t="e">
        <f aca="false">INDEX(BucketTable,MATCH(B2532,SumMonths,0),1)</f>
        <v>#N/A</v>
      </c>
    </row>
    <row r="2533" customFormat="false" ht="12.75" hidden="false" customHeight="false" outlineLevel="0" collapsed="false">
      <c r="A2533" s="0" t="e">
        <f aca="false">INDEX(BucketTable,MATCH(B2533,SumMonths,0),1)</f>
        <v>#N/A</v>
      </c>
    </row>
    <row r="2534" customFormat="false" ht="12.75" hidden="false" customHeight="false" outlineLevel="0" collapsed="false">
      <c r="A2534" s="0" t="e">
        <f aca="false">INDEX(BucketTable,MATCH(B2534,SumMonths,0),1)</f>
        <v>#N/A</v>
      </c>
    </row>
    <row r="2535" customFormat="false" ht="12.75" hidden="false" customHeight="false" outlineLevel="0" collapsed="false">
      <c r="A2535" s="0" t="e">
        <f aca="false">INDEX(BucketTable,MATCH(B2535,SumMonths,0),1)</f>
        <v>#N/A</v>
      </c>
    </row>
    <row r="2536" customFormat="false" ht="12.75" hidden="false" customHeight="false" outlineLevel="0" collapsed="false">
      <c r="A2536" s="0" t="e">
        <f aca="false">INDEX(BucketTable,MATCH(B2536,SumMonths,0),1)</f>
        <v>#N/A</v>
      </c>
    </row>
    <row r="2537" customFormat="false" ht="12.75" hidden="false" customHeight="false" outlineLevel="0" collapsed="false">
      <c r="A2537" s="0" t="e">
        <f aca="false">INDEX(BucketTable,MATCH(B2537,SumMonths,0),1)</f>
        <v>#N/A</v>
      </c>
    </row>
    <row r="2538" customFormat="false" ht="12.75" hidden="false" customHeight="false" outlineLevel="0" collapsed="false">
      <c r="A2538" s="0" t="e">
        <f aca="false">INDEX(BucketTable,MATCH(B2538,SumMonths,0),1)</f>
        <v>#N/A</v>
      </c>
    </row>
    <row r="2539" customFormat="false" ht="12.75" hidden="false" customHeight="false" outlineLevel="0" collapsed="false">
      <c r="A2539" s="0" t="e">
        <f aca="false">INDEX(BucketTable,MATCH(B2539,SumMonths,0),1)</f>
        <v>#N/A</v>
      </c>
    </row>
    <row r="2540" customFormat="false" ht="12.75" hidden="false" customHeight="false" outlineLevel="0" collapsed="false">
      <c r="A2540" s="0" t="e">
        <f aca="false">INDEX(BucketTable,MATCH(B2540,SumMonths,0),1)</f>
        <v>#N/A</v>
      </c>
    </row>
    <row r="2541" customFormat="false" ht="12.75" hidden="false" customHeight="false" outlineLevel="0" collapsed="false">
      <c r="A2541" s="0" t="e">
        <f aca="false">INDEX(BucketTable,MATCH(B2541,SumMonths,0),1)</f>
        <v>#N/A</v>
      </c>
    </row>
    <row r="2542" customFormat="false" ht="12.75" hidden="false" customHeight="false" outlineLevel="0" collapsed="false">
      <c r="A2542" s="0" t="e">
        <f aca="false">INDEX(BucketTable,MATCH(B2542,SumMonths,0),1)</f>
        <v>#N/A</v>
      </c>
    </row>
    <row r="2543" customFormat="false" ht="12.75" hidden="false" customHeight="false" outlineLevel="0" collapsed="false">
      <c r="A2543" s="0" t="e">
        <f aca="false">INDEX(BucketTable,MATCH(B2543,SumMonths,0),1)</f>
        <v>#N/A</v>
      </c>
    </row>
    <row r="2544" customFormat="false" ht="12.75" hidden="false" customHeight="false" outlineLevel="0" collapsed="false">
      <c r="A2544" s="0" t="e">
        <f aca="false">INDEX(BucketTable,MATCH(B2544,SumMonths,0),1)</f>
        <v>#N/A</v>
      </c>
    </row>
    <row r="2545" customFormat="false" ht="12.75" hidden="false" customHeight="false" outlineLevel="0" collapsed="false">
      <c r="A2545" s="0" t="e">
        <f aca="false">INDEX(BucketTable,MATCH(B2545,SumMonths,0),1)</f>
        <v>#N/A</v>
      </c>
    </row>
    <row r="2546" customFormat="false" ht="12.75" hidden="false" customHeight="false" outlineLevel="0" collapsed="false">
      <c r="A2546" s="0" t="e">
        <f aca="false">INDEX(BucketTable,MATCH(B2546,SumMonths,0),1)</f>
        <v>#N/A</v>
      </c>
    </row>
    <row r="2547" customFormat="false" ht="12.75" hidden="false" customHeight="false" outlineLevel="0" collapsed="false">
      <c r="A2547" s="0" t="e">
        <f aca="false">INDEX(BucketTable,MATCH(B2547,SumMonths,0),1)</f>
        <v>#N/A</v>
      </c>
    </row>
    <row r="2548" customFormat="false" ht="12.75" hidden="false" customHeight="false" outlineLevel="0" collapsed="false">
      <c r="A2548" s="0" t="e">
        <f aca="false">INDEX(BucketTable,MATCH(B2548,SumMonths,0),1)</f>
        <v>#N/A</v>
      </c>
    </row>
    <row r="2549" customFormat="false" ht="12.75" hidden="false" customHeight="false" outlineLevel="0" collapsed="false">
      <c r="A2549" s="0" t="e">
        <f aca="false">INDEX(BucketTable,MATCH(B2549,SumMonths,0),1)</f>
        <v>#N/A</v>
      </c>
    </row>
    <row r="2550" customFormat="false" ht="12.75" hidden="false" customHeight="false" outlineLevel="0" collapsed="false">
      <c r="A2550" s="0" t="e">
        <f aca="false">INDEX(BucketTable,MATCH(B2550,SumMonths,0),1)</f>
        <v>#N/A</v>
      </c>
    </row>
    <row r="2551" customFormat="false" ht="12.75" hidden="false" customHeight="false" outlineLevel="0" collapsed="false">
      <c r="A2551" s="0" t="e">
        <f aca="false">INDEX(BucketTable,MATCH(B2551,SumMonths,0),1)</f>
        <v>#N/A</v>
      </c>
    </row>
    <row r="2552" customFormat="false" ht="12.75" hidden="false" customHeight="false" outlineLevel="0" collapsed="false">
      <c r="A2552" s="0" t="e">
        <f aca="false">INDEX(BucketTable,MATCH(B2552,SumMonths,0),1)</f>
        <v>#N/A</v>
      </c>
    </row>
    <row r="2553" customFormat="false" ht="12.75" hidden="false" customHeight="false" outlineLevel="0" collapsed="false">
      <c r="A2553" s="0" t="e">
        <f aca="false">INDEX(BucketTable,MATCH(B2553,SumMonths,0),1)</f>
        <v>#N/A</v>
      </c>
    </row>
    <row r="2554" customFormat="false" ht="12.75" hidden="false" customHeight="false" outlineLevel="0" collapsed="false">
      <c r="A2554" s="0" t="e">
        <f aca="false">INDEX(BucketTable,MATCH(B2554,SumMonths,0),1)</f>
        <v>#N/A</v>
      </c>
    </row>
    <row r="2555" customFormat="false" ht="12.75" hidden="false" customHeight="false" outlineLevel="0" collapsed="false">
      <c r="A2555" s="0" t="e">
        <f aca="false">INDEX(BucketTable,MATCH(B2555,SumMonths,0),1)</f>
        <v>#N/A</v>
      </c>
    </row>
    <row r="2556" customFormat="false" ht="12.75" hidden="false" customHeight="false" outlineLevel="0" collapsed="false">
      <c r="A2556" s="0" t="e">
        <f aca="false">INDEX(BucketTable,MATCH(B2556,SumMonths,0),1)</f>
        <v>#N/A</v>
      </c>
    </row>
    <row r="2557" customFormat="false" ht="12.75" hidden="false" customHeight="false" outlineLevel="0" collapsed="false">
      <c r="A2557" s="0" t="e">
        <f aca="false">INDEX(BucketTable,MATCH(B2557,SumMonths,0),1)</f>
        <v>#N/A</v>
      </c>
    </row>
    <row r="2558" customFormat="false" ht="12.75" hidden="false" customHeight="false" outlineLevel="0" collapsed="false">
      <c r="A2558" s="0" t="e">
        <f aca="false">INDEX(BucketTable,MATCH(B2558,SumMonths,0),1)</f>
        <v>#N/A</v>
      </c>
    </row>
    <row r="2559" customFormat="false" ht="12.75" hidden="false" customHeight="false" outlineLevel="0" collapsed="false">
      <c r="A2559" s="0" t="e">
        <f aca="false">INDEX(BucketTable,MATCH(B2559,SumMonths,0),1)</f>
        <v>#N/A</v>
      </c>
    </row>
    <row r="2560" customFormat="false" ht="12.75" hidden="false" customHeight="false" outlineLevel="0" collapsed="false">
      <c r="A2560" s="0" t="e">
        <f aca="false">INDEX(BucketTable,MATCH(B2560,SumMonths,0),1)</f>
        <v>#N/A</v>
      </c>
    </row>
    <row r="2561" customFormat="false" ht="12.75" hidden="false" customHeight="false" outlineLevel="0" collapsed="false">
      <c r="A2561" s="0" t="e">
        <f aca="false">INDEX(BucketTable,MATCH(B2561,SumMonths,0),1)</f>
        <v>#N/A</v>
      </c>
    </row>
    <row r="2562" customFormat="false" ht="12.75" hidden="false" customHeight="false" outlineLevel="0" collapsed="false">
      <c r="A2562" s="0" t="e">
        <f aca="false">INDEX(BucketTable,MATCH(B2562,SumMonths,0),1)</f>
        <v>#N/A</v>
      </c>
    </row>
    <row r="2563" customFormat="false" ht="12.75" hidden="false" customHeight="false" outlineLevel="0" collapsed="false">
      <c r="A2563" s="0" t="e">
        <f aca="false">INDEX(BucketTable,MATCH(B2563,SumMonths,0),1)</f>
        <v>#N/A</v>
      </c>
    </row>
    <row r="2564" customFormat="false" ht="12.75" hidden="false" customHeight="false" outlineLevel="0" collapsed="false">
      <c r="A2564" s="0" t="e">
        <f aca="false">INDEX(BucketTable,MATCH(B2564,SumMonths,0),1)</f>
        <v>#N/A</v>
      </c>
    </row>
    <row r="2565" customFormat="false" ht="12.75" hidden="false" customHeight="false" outlineLevel="0" collapsed="false">
      <c r="A2565" s="0" t="e">
        <f aca="false">INDEX(BucketTable,MATCH(B2565,SumMonths,0),1)</f>
        <v>#N/A</v>
      </c>
    </row>
    <row r="2566" customFormat="false" ht="12.75" hidden="false" customHeight="false" outlineLevel="0" collapsed="false">
      <c r="A2566" s="0" t="e">
        <f aca="false">INDEX(BucketTable,MATCH(B2566,SumMonths,0),1)</f>
        <v>#N/A</v>
      </c>
    </row>
    <row r="2567" customFormat="false" ht="12.75" hidden="false" customHeight="false" outlineLevel="0" collapsed="false">
      <c r="A2567" s="0" t="e">
        <f aca="false">INDEX(BucketTable,MATCH(B2567,SumMonths,0),1)</f>
        <v>#N/A</v>
      </c>
    </row>
    <row r="2568" customFormat="false" ht="12.75" hidden="false" customHeight="false" outlineLevel="0" collapsed="false">
      <c r="A2568" s="0" t="e">
        <f aca="false">INDEX(BucketTable,MATCH(B2568,SumMonths,0),1)</f>
        <v>#N/A</v>
      </c>
    </row>
    <row r="2569" customFormat="false" ht="12.75" hidden="false" customHeight="false" outlineLevel="0" collapsed="false">
      <c r="A2569" s="0" t="e">
        <f aca="false">INDEX(BucketTable,MATCH(B2569,SumMonths,0),1)</f>
        <v>#N/A</v>
      </c>
    </row>
    <row r="2570" customFormat="false" ht="12.75" hidden="false" customHeight="false" outlineLevel="0" collapsed="false">
      <c r="A2570" s="0" t="e">
        <f aca="false">INDEX(BucketTable,MATCH(B2570,SumMonths,0),1)</f>
        <v>#N/A</v>
      </c>
    </row>
    <row r="2571" customFormat="false" ht="12.75" hidden="false" customHeight="false" outlineLevel="0" collapsed="false">
      <c r="A2571" s="0" t="e">
        <f aca="false">INDEX(BucketTable,MATCH(B2571,SumMonths,0),1)</f>
        <v>#N/A</v>
      </c>
    </row>
    <row r="2572" customFormat="false" ht="12.75" hidden="false" customHeight="false" outlineLevel="0" collapsed="false">
      <c r="A2572" s="0" t="e">
        <f aca="false">INDEX(BucketTable,MATCH(B2572,SumMonths,0),1)</f>
        <v>#N/A</v>
      </c>
    </row>
    <row r="2573" customFormat="false" ht="12.75" hidden="false" customHeight="false" outlineLevel="0" collapsed="false">
      <c r="A2573" s="0" t="e">
        <f aca="false">INDEX(BucketTable,MATCH(B2573,SumMonths,0),1)</f>
        <v>#N/A</v>
      </c>
    </row>
    <row r="2574" customFormat="false" ht="12.75" hidden="false" customHeight="false" outlineLevel="0" collapsed="false">
      <c r="A2574" s="0" t="e">
        <f aca="false">INDEX(BucketTable,MATCH(B2574,SumMonths,0),1)</f>
        <v>#N/A</v>
      </c>
    </row>
    <row r="2575" customFormat="false" ht="12.75" hidden="false" customHeight="false" outlineLevel="0" collapsed="false">
      <c r="A2575" s="0" t="e">
        <f aca="false">INDEX(BucketTable,MATCH(B2575,SumMonths,0),1)</f>
        <v>#N/A</v>
      </c>
    </row>
    <row r="2576" customFormat="false" ht="12.75" hidden="false" customHeight="false" outlineLevel="0" collapsed="false">
      <c r="A2576" s="0" t="e">
        <f aca="false">INDEX(BucketTable,MATCH(B2576,SumMonths,0),1)</f>
        <v>#N/A</v>
      </c>
    </row>
    <row r="2577" customFormat="false" ht="12.75" hidden="false" customHeight="false" outlineLevel="0" collapsed="false">
      <c r="A2577" s="0" t="e">
        <f aca="false">INDEX(BucketTable,MATCH(B2577,SumMonths,0),1)</f>
        <v>#N/A</v>
      </c>
    </row>
    <row r="2578" customFormat="false" ht="12.75" hidden="false" customHeight="false" outlineLevel="0" collapsed="false">
      <c r="A2578" s="0" t="e">
        <f aca="false">INDEX(BucketTable,MATCH(B2578,SumMonths,0),1)</f>
        <v>#N/A</v>
      </c>
    </row>
    <row r="2579" customFormat="false" ht="12.75" hidden="false" customHeight="false" outlineLevel="0" collapsed="false">
      <c r="A2579" s="0" t="e">
        <f aca="false">INDEX(BucketTable,MATCH(B2579,SumMonths,0),1)</f>
        <v>#N/A</v>
      </c>
    </row>
    <row r="2580" customFormat="false" ht="12.75" hidden="false" customHeight="false" outlineLevel="0" collapsed="false">
      <c r="A2580" s="0" t="e">
        <f aca="false">INDEX(BucketTable,MATCH(B2580,SumMonths,0),1)</f>
        <v>#N/A</v>
      </c>
    </row>
    <row r="2581" customFormat="false" ht="12.75" hidden="false" customHeight="false" outlineLevel="0" collapsed="false">
      <c r="A2581" s="0" t="e">
        <f aca="false">INDEX(BucketTable,MATCH(B2581,SumMonths,0),1)</f>
        <v>#N/A</v>
      </c>
    </row>
    <row r="2582" customFormat="false" ht="12.75" hidden="false" customHeight="false" outlineLevel="0" collapsed="false">
      <c r="A2582" s="0" t="e">
        <f aca="false">INDEX(BucketTable,MATCH(B2582,SumMonths,0),1)</f>
        <v>#N/A</v>
      </c>
    </row>
    <row r="2583" customFormat="false" ht="12.75" hidden="false" customHeight="false" outlineLevel="0" collapsed="false">
      <c r="A2583" s="0" t="e">
        <f aca="false">INDEX(BucketTable,MATCH(B2583,SumMonths,0),1)</f>
        <v>#N/A</v>
      </c>
    </row>
    <row r="2584" customFormat="false" ht="12.75" hidden="false" customHeight="false" outlineLevel="0" collapsed="false">
      <c r="A2584" s="0" t="e">
        <f aca="false">INDEX(BucketTable,MATCH(B2584,SumMonths,0),1)</f>
        <v>#N/A</v>
      </c>
    </row>
    <row r="2585" customFormat="false" ht="12.75" hidden="false" customHeight="false" outlineLevel="0" collapsed="false">
      <c r="A2585" s="0" t="e">
        <f aca="false">INDEX(BucketTable,MATCH(B2585,SumMonths,0),1)</f>
        <v>#N/A</v>
      </c>
    </row>
    <row r="2586" customFormat="false" ht="12.75" hidden="false" customHeight="false" outlineLevel="0" collapsed="false">
      <c r="A2586" s="0" t="e">
        <f aca="false">INDEX(BucketTable,MATCH(B2586,SumMonths,0),1)</f>
        <v>#N/A</v>
      </c>
    </row>
    <row r="2587" customFormat="false" ht="12.75" hidden="false" customHeight="false" outlineLevel="0" collapsed="false">
      <c r="A2587" s="0" t="e">
        <f aca="false">INDEX(BucketTable,MATCH(B2587,SumMonths,0),1)</f>
        <v>#N/A</v>
      </c>
    </row>
    <row r="2588" customFormat="false" ht="12.75" hidden="false" customHeight="false" outlineLevel="0" collapsed="false">
      <c r="A2588" s="0" t="e">
        <f aca="false">INDEX(BucketTable,MATCH(B2588,SumMonths,0),1)</f>
        <v>#N/A</v>
      </c>
    </row>
    <row r="2589" customFormat="false" ht="12.75" hidden="false" customHeight="false" outlineLevel="0" collapsed="false">
      <c r="A2589" s="0" t="e">
        <f aca="false">INDEX(BucketTable,MATCH(B2589,SumMonths,0),1)</f>
        <v>#N/A</v>
      </c>
    </row>
    <row r="2590" customFormat="false" ht="12.75" hidden="false" customHeight="false" outlineLevel="0" collapsed="false">
      <c r="A2590" s="0" t="e">
        <f aca="false">INDEX(BucketTable,MATCH(B2590,SumMonths,0),1)</f>
        <v>#N/A</v>
      </c>
    </row>
    <row r="2591" customFormat="false" ht="12.75" hidden="false" customHeight="false" outlineLevel="0" collapsed="false">
      <c r="A2591" s="0" t="e">
        <f aca="false">INDEX(BucketTable,MATCH(B2591,SumMonths,0),1)</f>
        <v>#N/A</v>
      </c>
    </row>
    <row r="2592" customFormat="false" ht="12.75" hidden="false" customHeight="false" outlineLevel="0" collapsed="false">
      <c r="A2592" s="0" t="e">
        <f aca="false">INDEX(BucketTable,MATCH(B2592,SumMonths,0),1)</f>
        <v>#N/A</v>
      </c>
    </row>
    <row r="2593" customFormat="false" ht="12.75" hidden="false" customHeight="false" outlineLevel="0" collapsed="false">
      <c r="A2593" s="0" t="e">
        <f aca="false">INDEX(BucketTable,MATCH(B2593,SumMonths,0),1)</f>
        <v>#N/A</v>
      </c>
    </row>
    <row r="2594" customFormat="false" ht="12.75" hidden="false" customHeight="false" outlineLevel="0" collapsed="false">
      <c r="A2594" s="0" t="e">
        <f aca="false">INDEX(BucketTable,MATCH(B2594,SumMonths,0),1)</f>
        <v>#N/A</v>
      </c>
    </row>
    <row r="2595" customFormat="false" ht="12.75" hidden="false" customHeight="false" outlineLevel="0" collapsed="false">
      <c r="A2595" s="0" t="e">
        <f aca="false">INDEX(BucketTable,MATCH(B2595,SumMonths,0),1)</f>
        <v>#N/A</v>
      </c>
    </row>
    <row r="2596" customFormat="false" ht="12.75" hidden="false" customHeight="false" outlineLevel="0" collapsed="false">
      <c r="A2596" s="0" t="e">
        <f aca="false">INDEX(BucketTable,MATCH(B2596,SumMonths,0),1)</f>
        <v>#N/A</v>
      </c>
    </row>
    <row r="2597" customFormat="false" ht="12.75" hidden="false" customHeight="false" outlineLevel="0" collapsed="false">
      <c r="A2597" s="0" t="e">
        <f aca="false">INDEX(BucketTable,MATCH(B2597,SumMonths,0),1)</f>
        <v>#N/A</v>
      </c>
    </row>
    <row r="2598" customFormat="false" ht="12.75" hidden="false" customHeight="false" outlineLevel="0" collapsed="false">
      <c r="A2598" s="0" t="e">
        <f aca="false">INDEX(BucketTable,MATCH(B2598,SumMonths,0),1)</f>
        <v>#N/A</v>
      </c>
    </row>
    <row r="2599" customFormat="false" ht="12.75" hidden="false" customHeight="false" outlineLevel="0" collapsed="false">
      <c r="A2599" s="0" t="e">
        <f aca="false">INDEX(BucketTable,MATCH(B2599,SumMonths,0),1)</f>
        <v>#N/A</v>
      </c>
    </row>
    <row r="2600" customFormat="false" ht="12.75" hidden="false" customHeight="false" outlineLevel="0" collapsed="false">
      <c r="A2600" s="0" t="e">
        <f aca="false">INDEX(BucketTable,MATCH(B2600,SumMonths,0),1)</f>
        <v>#N/A</v>
      </c>
    </row>
    <row r="2601" customFormat="false" ht="12.75" hidden="false" customHeight="false" outlineLevel="0" collapsed="false">
      <c r="A2601" s="0" t="e">
        <f aca="false">INDEX(BucketTable,MATCH(B2601,SumMonths,0),1)</f>
        <v>#N/A</v>
      </c>
    </row>
    <row r="2602" customFormat="false" ht="12.75" hidden="false" customHeight="false" outlineLevel="0" collapsed="false">
      <c r="A2602" s="0" t="e">
        <f aca="false">INDEX(BucketTable,MATCH(B2602,SumMonths,0),1)</f>
        <v>#N/A</v>
      </c>
    </row>
    <row r="2603" customFormat="false" ht="12.75" hidden="false" customHeight="false" outlineLevel="0" collapsed="false">
      <c r="A2603" s="0" t="e">
        <f aca="false">INDEX(BucketTable,MATCH(B2603,SumMonths,0),1)</f>
        <v>#N/A</v>
      </c>
    </row>
    <row r="2604" customFormat="false" ht="12.75" hidden="false" customHeight="false" outlineLevel="0" collapsed="false">
      <c r="A2604" s="0" t="e">
        <f aca="false">INDEX(BucketTable,MATCH(B2604,SumMonths,0),1)</f>
        <v>#N/A</v>
      </c>
    </row>
    <row r="2605" customFormat="false" ht="12.75" hidden="false" customHeight="false" outlineLevel="0" collapsed="false">
      <c r="A2605" s="0" t="e">
        <f aca="false">INDEX(BucketTable,MATCH(B2605,SumMonths,0),1)</f>
        <v>#N/A</v>
      </c>
    </row>
    <row r="2606" customFormat="false" ht="12.75" hidden="false" customHeight="false" outlineLevel="0" collapsed="false">
      <c r="A2606" s="0" t="e">
        <f aca="false">INDEX(BucketTable,MATCH(B2606,SumMonths,0),1)</f>
        <v>#N/A</v>
      </c>
    </row>
    <row r="2607" customFormat="false" ht="12.75" hidden="false" customHeight="false" outlineLevel="0" collapsed="false">
      <c r="A2607" s="0" t="e">
        <f aca="false">INDEX(BucketTable,MATCH(B2607,SumMonths,0),1)</f>
        <v>#N/A</v>
      </c>
    </row>
    <row r="2608" customFormat="false" ht="12.75" hidden="false" customHeight="false" outlineLevel="0" collapsed="false">
      <c r="A2608" s="0" t="e">
        <f aca="false">INDEX(BucketTable,MATCH(B2608,SumMonths,0),1)</f>
        <v>#N/A</v>
      </c>
    </row>
    <row r="2609" customFormat="false" ht="12.75" hidden="false" customHeight="false" outlineLevel="0" collapsed="false">
      <c r="A2609" s="0" t="e">
        <f aca="false">INDEX(BucketTable,MATCH(B2609,SumMonths,0),1)</f>
        <v>#N/A</v>
      </c>
    </row>
    <row r="2610" customFormat="false" ht="12.75" hidden="false" customHeight="false" outlineLevel="0" collapsed="false">
      <c r="A2610" s="0" t="e">
        <f aca="false">INDEX(BucketTable,MATCH(B2610,SumMonths,0),1)</f>
        <v>#N/A</v>
      </c>
    </row>
    <row r="2611" customFormat="false" ht="12.75" hidden="false" customHeight="false" outlineLevel="0" collapsed="false">
      <c r="A2611" s="0" t="e">
        <f aca="false">INDEX(BucketTable,MATCH(B2611,SumMonths,0),1)</f>
        <v>#N/A</v>
      </c>
    </row>
    <row r="2612" customFormat="false" ht="12.75" hidden="false" customHeight="false" outlineLevel="0" collapsed="false">
      <c r="A2612" s="0" t="e">
        <f aca="false">INDEX(BucketTable,MATCH(B2612,SumMonths,0),1)</f>
        <v>#N/A</v>
      </c>
    </row>
    <row r="2613" customFormat="false" ht="12.75" hidden="false" customHeight="false" outlineLevel="0" collapsed="false">
      <c r="A2613" s="0" t="e">
        <f aca="false">INDEX(BucketTable,MATCH(B2613,SumMonths,0),1)</f>
        <v>#N/A</v>
      </c>
    </row>
    <row r="2614" customFormat="false" ht="12.75" hidden="false" customHeight="false" outlineLevel="0" collapsed="false">
      <c r="A2614" s="0" t="e">
        <f aca="false">INDEX(BucketTable,MATCH(B2614,SumMonths,0),1)</f>
        <v>#N/A</v>
      </c>
    </row>
    <row r="2615" customFormat="false" ht="12.75" hidden="false" customHeight="false" outlineLevel="0" collapsed="false">
      <c r="A2615" s="0" t="e">
        <f aca="false">INDEX(BucketTable,MATCH(B2615,SumMonths,0),1)</f>
        <v>#N/A</v>
      </c>
    </row>
    <row r="2616" customFormat="false" ht="12.75" hidden="false" customHeight="false" outlineLevel="0" collapsed="false">
      <c r="A2616" s="0" t="e">
        <f aca="false">INDEX(BucketTable,MATCH(B2616,SumMonths,0),1)</f>
        <v>#N/A</v>
      </c>
    </row>
    <row r="2617" customFormat="false" ht="12.75" hidden="false" customHeight="false" outlineLevel="0" collapsed="false">
      <c r="A2617" s="0" t="e">
        <f aca="false">INDEX(BucketTable,MATCH(B2617,SumMonths,0),1)</f>
        <v>#N/A</v>
      </c>
    </row>
    <row r="2618" customFormat="false" ht="12.75" hidden="false" customHeight="false" outlineLevel="0" collapsed="false">
      <c r="A2618" s="0" t="e">
        <f aca="false">INDEX(BucketTable,MATCH(B2618,SumMonths,0),1)</f>
        <v>#N/A</v>
      </c>
    </row>
    <row r="2619" customFormat="false" ht="12.75" hidden="false" customHeight="false" outlineLevel="0" collapsed="false">
      <c r="A2619" s="0" t="e">
        <f aca="false">INDEX(BucketTable,MATCH(B2619,SumMonths,0),1)</f>
        <v>#N/A</v>
      </c>
    </row>
    <row r="2620" customFormat="false" ht="12.75" hidden="false" customHeight="false" outlineLevel="0" collapsed="false">
      <c r="A2620" s="0" t="e">
        <f aca="false">INDEX(BucketTable,MATCH(B2620,SumMonths,0),1)</f>
        <v>#N/A</v>
      </c>
    </row>
    <row r="2621" customFormat="false" ht="12.75" hidden="false" customHeight="false" outlineLevel="0" collapsed="false">
      <c r="A2621" s="0" t="e">
        <f aca="false">INDEX(BucketTable,MATCH(B2621,SumMonths,0),1)</f>
        <v>#N/A</v>
      </c>
    </row>
    <row r="2622" customFormat="false" ht="12.75" hidden="false" customHeight="false" outlineLevel="0" collapsed="false">
      <c r="A2622" s="0" t="e">
        <f aca="false">INDEX(BucketTable,MATCH(B2622,SumMonths,0),1)</f>
        <v>#N/A</v>
      </c>
    </row>
    <row r="2623" customFormat="false" ht="12.75" hidden="false" customHeight="false" outlineLevel="0" collapsed="false">
      <c r="A2623" s="0" t="e">
        <f aca="false">INDEX(BucketTable,MATCH(B2623,SumMonths,0),1)</f>
        <v>#N/A</v>
      </c>
    </row>
    <row r="2624" customFormat="false" ht="12.75" hidden="false" customHeight="false" outlineLevel="0" collapsed="false">
      <c r="A2624" s="0" t="e">
        <f aca="false">INDEX(BucketTable,MATCH(B2624,SumMonths,0),1)</f>
        <v>#N/A</v>
      </c>
    </row>
    <row r="2625" customFormat="false" ht="12.75" hidden="false" customHeight="false" outlineLevel="0" collapsed="false">
      <c r="A2625" s="0" t="e">
        <f aca="false">INDEX(BucketTable,MATCH(B2625,SumMonths,0),1)</f>
        <v>#N/A</v>
      </c>
    </row>
    <row r="2626" customFormat="false" ht="12.75" hidden="false" customHeight="false" outlineLevel="0" collapsed="false">
      <c r="A2626" s="0" t="e">
        <f aca="false">INDEX(BucketTable,MATCH(B2626,SumMonths,0),1)</f>
        <v>#N/A</v>
      </c>
    </row>
    <row r="2627" customFormat="false" ht="12.75" hidden="false" customHeight="false" outlineLevel="0" collapsed="false">
      <c r="A2627" s="0" t="e">
        <f aca="false">INDEX(BucketTable,MATCH(B2627,SumMonths,0),1)</f>
        <v>#N/A</v>
      </c>
    </row>
    <row r="2628" customFormat="false" ht="12.75" hidden="false" customHeight="false" outlineLevel="0" collapsed="false">
      <c r="A2628" s="0" t="e">
        <f aca="false">INDEX(BucketTable,MATCH(B2628,SumMonths,0),1)</f>
        <v>#N/A</v>
      </c>
    </row>
    <row r="2629" customFormat="false" ht="12.75" hidden="false" customHeight="false" outlineLevel="0" collapsed="false">
      <c r="A2629" s="0" t="e">
        <f aca="false">INDEX(BucketTable,MATCH(B2629,SumMonths,0),1)</f>
        <v>#N/A</v>
      </c>
    </row>
    <row r="2630" customFormat="false" ht="12.75" hidden="false" customHeight="false" outlineLevel="0" collapsed="false">
      <c r="A2630" s="0" t="e">
        <f aca="false">INDEX(BucketTable,MATCH(B2630,SumMonths,0),1)</f>
        <v>#N/A</v>
      </c>
    </row>
    <row r="2631" customFormat="false" ht="12.75" hidden="false" customHeight="false" outlineLevel="0" collapsed="false">
      <c r="A2631" s="0" t="e">
        <f aca="false">INDEX(BucketTable,MATCH(B2631,SumMonths,0),1)</f>
        <v>#N/A</v>
      </c>
    </row>
    <row r="2632" customFormat="false" ht="12.75" hidden="false" customHeight="false" outlineLevel="0" collapsed="false">
      <c r="A2632" s="0" t="e">
        <f aca="false">INDEX(BucketTable,MATCH(B2632,SumMonths,0),1)</f>
        <v>#N/A</v>
      </c>
    </row>
    <row r="2633" customFormat="false" ht="12.75" hidden="false" customHeight="false" outlineLevel="0" collapsed="false">
      <c r="A2633" s="0" t="e">
        <f aca="false">INDEX(BucketTable,MATCH(B2633,SumMonths,0),1)</f>
        <v>#N/A</v>
      </c>
    </row>
    <row r="2634" customFormat="false" ht="12.75" hidden="false" customHeight="false" outlineLevel="0" collapsed="false">
      <c r="A2634" s="0" t="e">
        <f aca="false">INDEX(BucketTable,MATCH(B2634,SumMonths,0),1)</f>
        <v>#N/A</v>
      </c>
    </row>
    <row r="2635" customFormat="false" ht="12.75" hidden="false" customHeight="false" outlineLevel="0" collapsed="false">
      <c r="A2635" s="0" t="e">
        <f aca="false">INDEX(BucketTable,MATCH(B2635,SumMonths,0),1)</f>
        <v>#N/A</v>
      </c>
    </row>
    <row r="2636" customFormat="false" ht="12.75" hidden="false" customHeight="false" outlineLevel="0" collapsed="false">
      <c r="A2636" s="0" t="e">
        <f aca="false">INDEX(BucketTable,MATCH(B2636,SumMonths,0),1)</f>
        <v>#N/A</v>
      </c>
    </row>
    <row r="2637" customFormat="false" ht="12.75" hidden="false" customHeight="false" outlineLevel="0" collapsed="false">
      <c r="A2637" s="0" t="e">
        <f aca="false">INDEX(BucketTable,MATCH(B2637,SumMonths,0),1)</f>
        <v>#N/A</v>
      </c>
    </row>
    <row r="2638" customFormat="false" ht="12.75" hidden="false" customHeight="false" outlineLevel="0" collapsed="false">
      <c r="A2638" s="0" t="e">
        <f aca="false">INDEX(BucketTable,MATCH(B2638,SumMonths,0),1)</f>
        <v>#N/A</v>
      </c>
    </row>
    <row r="2639" customFormat="false" ht="12.75" hidden="false" customHeight="false" outlineLevel="0" collapsed="false">
      <c r="A2639" s="0" t="e">
        <f aca="false">INDEX(BucketTable,MATCH(B2639,SumMonths,0),1)</f>
        <v>#N/A</v>
      </c>
    </row>
    <row r="2640" customFormat="false" ht="12.75" hidden="false" customHeight="false" outlineLevel="0" collapsed="false">
      <c r="A2640" s="0" t="e">
        <f aca="false">INDEX(BucketTable,MATCH(B2640,SumMonths,0),1)</f>
        <v>#N/A</v>
      </c>
    </row>
    <row r="2641" customFormat="false" ht="12.75" hidden="false" customHeight="false" outlineLevel="0" collapsed="false">
      <c r="A2641" s="0" t="e">
        <f aca="false">INDEX(BucketTable,MATCH(B2641,SumMonths,0),1)</f>
        <v>#N/A</v>
      </c>
    </row>
    <row r="2642" customFormat="false" ht="12.75" hidden="false" customHeight="false" outlineLevel="0" collapsed="false">
      <c r="A2642" s="0" t="e">
        <f aca="false">INDEX(BucketTable,MATCH(B2642,SumMonths,0),1)</f>
        <v>#N/A</v>
      </c>
    </row>
    <row r="2643" customFormat="false" ht="12.75" hidden="false" customHeight="false" outlineLevel="0" collapsed="false">
      <c r="A2643" s="0" t="e">
        <f aca="false">INDEX(BucketTable,MATCH(B2643,SumMonths,0),1)</f>
        <v>#N/A</v>
      </c>
    </row>
    <row r="2644" customFormat="false" ht="12.75" hidden="false" customHeight="false" outlineLevel="0" collapsed="false">
      <c r="A2644" s="0" t="e">
        <f aca="false">INDEX(BucketTable,MATCH(B2644,SumMonths,0),1)</f>
        <v>#N/A</v>
      </c>
    </row>
    <row r="2645" customFormat="false" ht="12.75" hidden="false" customHeight="false" outlineLevel="0" collapsed="false">
      <c r="A2645" s="0" t="e">
        <f aca="false">INDEX(BucketTable,MATCH(B2645,SumMonths,0),1)</f>
        <v>#N/A</v>
      </c>
    </row>
    <row r="2646" customFormat="false" ht="12.75" hidden="false" customHeight="false" outlineLevel="0" collapsed="false">
      <c r="A2646" s="0" t="e">
        <f aca="false">INDEX(BucketTable,MATCH(B2646,SumMonths,0),1)</f>
        <v>#N/A</v>
      </c>
    </row>
    <row r="2647" customFormat="false" ht="12.75" hidden="false" customHeight="false" outlineLevel="0" collapsed="false">
      <c r="A2647" s="0" t="e">
        <f aca="false">INDEX(BucketTable,MATCH(B2647,SumMonths,0),1)</f>
        <v>#N/A</v>
      </c>
    </row>
    <row r="2648" customFormat="false" ht="12.75" hidden="false" customHeight="false" outlineLevel="0" collapsed="false">
      <c r="A2648" s="0" t="e">
        <f aca="false">INDEX(BucketTable,MATCH(B2648,SumMonths,0),1)</f>
        <v>#N/A</v>
      </c>
    </row>
    <row r="2649" customFormat="false" ht="12.75" hidden="false" customHeight="false" outlineLevel="0" collapsed="false">
      <c r="A2649" s="0" t="e">
        <f aca="false">INDEX(BucketTable,MATCH(B2649,SumMonths,0),1)</f>
        <v>#N/A</v>
      </c>
    </row>
    <row r="2650" customFormat="false" ht="12.75" hidden="false" customHeight="false" outlineLevel="0" collapsed="false">
      <c r="A2650" s="0" t="e">
        <f aca="false">INDEX(BucketTable,MATCH(B2650,SumMonths,0),1)</f>
        <v>#N/A</v>
      </c>
    </row>
    <row r="2651" customFormat="false" ht="12.75" hidden="false" customHeight="false" outlineLevel="0" collapsed="false">
      <c r="A2651" s="0" t="e">
        <f aca="false">INDEX(BucketTable,MATCH(B2651,SumMonths,0),1)</f>
        <v>#N/A</v>
      </c>
    </row>
    <row r="2652" customFormat="false" ht="12.75" hidden="false" customHeight="false" outlineLevel="0" collapsed="false">
      <c r="A2652" s="0" t="e">
        <f aca="false">INDEX(BucketTable,MATCH(B2652,SumMonths,0),1)</f>
        <v>#N/A</v>
      </c>
    </row>
    <row r="2653" customFormat="false" ht="12.75" hidden="false" customHeight="false" outlineLevel="0" collapsed="false">
      <c r="A2653" s="0" t="e">
        <f aca="false">INDEX(BucketTable,MATCH(B2653,SumMonths,0),1)</f>
        <v>#N/A</v>
      </c>
    </row>
    <row r="2654" customFormat="false" ht="12.75" hidden="false" customHeight="false" outlineLevel="0" collapsed="false">
      <c r="A2654" s="0" t="e">
        <f aca="false">INDEX(BucketTable,MATCH(B2654,SumMonths,0),1)</f>
        <v>#N/A</v>
      </c>
    </row>
    <row r="2655" customFormat="false" ht="12.75" hidden="false" customHeight="false" outlineLevel="0" collapsed="false">
      <c r="A2655" s="0" t="e">
        <f aca="false">INDEX(BucketTable,MATCH(B2655,SumMonths,0),1)</f>
        <v>#N/A</v>
      </c>
    </row>
    <row r="2656" customFormat="false" ht="12.75" hidden="false" customHeight="false" outlineLevel="0" collapsed="false">
      <c r="A2656" s="0" t="e">
        <f aca="false">INDEX(BucketTable,MATCH(B2656,SumMonths,0),1)</f>
        <v>#N/A</v>
      </c>
    </row>
    <row r="2657" customFormat="false" ht="12.75" hidden="false" customHeight="false" outlineLevel="0" collapsed="false">
      <c r="A2657" s="0" t="e">
        <f aca="false">INDEX(BucketTable,MATCH(B2657,SumMonths,0),1)</f>
        <v>#N/A</v>
      </c>
    </row>
    <row r="2658" customFormat="false" ht="12.75" hidden="false" customHeight="false" outlineLevel="0" collapsed="false">
      <c r="A2658" s="0" t="e">
        <f aca="false">INDEX(BucketTable,MATCH(B2658,SumMonths,0),1)</f>
        <v>#N/A</v>
      </c>
    </row>
    <row r="2659" customFormat="false" ht="12.75" hidden="false" customHeight="false" outlineLevel="0" collapsed="false">
      <c r="A2659" s="0" t="e">
        <f aca="false">INDEX(BucketTable,MATCH(B2659,SumMonths,0),1)</f>
        <v>#N/A</v>
      </c>
    </row>
    <row r="2660" customFormat="false" ht="12.75" hidden="false" customHeight="false" outlineLevel="0" collapsed="false">
      <c r="A2660" s="0" t="e">
        <f aca="false">INDEX(BucketTable,MATCH(B2660,SumMonths,0),1)</f>
        <v>#N/A</v>
      </c>
    </row>
    <row r="2661" customFormat="false" ht="12.75" hidden="false" customHeight="false" outlineLevel="0" collapsed="false">
      <c r="A2661" s="0" t="e">
        <f aca="false">INDEX(BucketTable,MATCH(B2661,SumMonths,0),1)</f>
        <v>#N/A</v>
      </c>
    </row>
    <row r="2662" customFormat="false" ht="12.75" hidden="false" customHeight="false" outlineLevel="0" collapsed="false">
      <c r="A2662" s="0" t="e">
        <f aca="false">INDEX(BucketTable,MATCH(B2662,SumMonths,0),1)</f>
        <v>#N/A</v>
      </c>
    </row>
    <row r="2663" customFormat="false" ht="12.75" hidden="false" customHeight="false" outlineLevel="0" collapsed="false">
      <c r="A2663" s="0" t="e">
        <f aca="false">INDEX(BucketTable,MATCH(B2663,SumMonths,0),1)</f>
        <v>#N/A</v>
      </c>
    </row>
    <row r="2664" customFormat="false" ht="12.75" hidden="false" customHeight="false" outlineLevel="0" collapsed="false">
      <c r="A2664" s="0" t="e">
        <f aca="false">INDEX(BucketTable,MATCH(B2664,SumMonths,0),1)</f>
        <v>#N/A</v>
      </c>
    </row>
    <row r="2665" customFormat="false" ht="12.75" hidden="false" customHeight="false" outlineLevel="0" collapsed="false">
      <c r="A2665" s="0" t="e">
        <f aca="false">INDEX(BucketTable,MATCH(B2665,SumMonths,0),1)</f>
        <v>#N/A</v>
      </c>
    </row>
    <row r="2666" customFormat="false" ht="12.75" hidden="false" customHeight="false" outlineLevel="0" collapsed="false">
      <c r="A2666" s="0" t="e">
        <f aca="false">INDEX(BucketTable,MATCH(B2666,SumMonths,0),1)</f>
        <v>#N/A</v>
      </c>
    </row>
    <row r="2667" customFormat="false" ht="12.75" hidden="false" customHeight="false" outlineLevel="0" collapsed="false">
      <c r="A2667" s="0" t="e">
        <f aca="false">INDEX(BucketTable,MATCH(B2667,SumMonths,0),1)</f>
        <v>#N/A</v>
      </c>
    </row>
    <row r="2668" customFormat="false" ht="12.75" hidden="false" customHeight="false" outlineLevel="0" collapsed="false">
      <c r="A2668" s="0" t="e">
        <f aca="false">INDEX(BucketTable,MATCH(B2668,SumMonths,0),1)</f>
        <v>#N/A</v>
      </c>
    </row>
    <row r="2669" customFormat="false" ht="12.75" hidden="false" customHeight="false" outlineLevel="0" collapsed="false">
      <c r="A2669" s="0" t="e">
        <f aca="false">INDEX(BucketTable,MATCH(B2669,SumMonths,0),1)</f>
        <v>#N/A</v>
      </c>
    </row>
    <row r="2670" customFormat="false" ht="12.75" hidden="false" customHeight="false" outlineLevel="0" collapsed="false">
      <c r="A2670" s="0" t="e">
        <f aca="false">INDEX(BucketTable,MATCH(B2670,SumMonths,0),1)</f>
        <v>#N/A</v>
      </c>
    </row>
    <row r="2671" customFormat="false" ht="12.75" hidden="false" customHeight="false" outlineLevel="0" collapsed="false">
      <c r="A2671" s="0" t="e">
        <f aca="false">INDEX(BucketTable,MATCH(B2671,SumMonths,0),1)</f>
        <v>#N/A</v>
      </c>
    </row>
    <row r="2672" customFormat="false" ht="12.75" hidden="false" customHeight="false" outlineLevel="0" collapsed="false">
      <c r="A2672" s="0" t="e">
        <f aca="false">INDEX(BucketTable,MATCH(B2672,SumMonths,0),1)</f>
        <v>#N/A</v>
      </c>
    </row>
    <row r="2673" customFormat="false" ht="12.75" hidden="false" customHeight="false" outlineLevel="0" collapsed="false">
      <c r="A2673" s="0" t="e">
        <f aca="false">INDEX(BucketTable,MATCH(B2673,SumMonths,0),1)</f>
        <v>#N/A</v>
      </c>
    </row>
    <row r="2674" customFormat="false" ht="12.75" hidden="false" customHeight="false" outlineLevel="0" collapsed="false">
      <c r="A2674" s="0" t="e">
        <f aca="false">INDEX(BucketTable,MATCH(B2674,SumMonths,0),1)</f>
        <v>#N/A</v>
      </c>
    </row>
    <row r="2675" customFormat="false" ht="12.75" hidden="false" customHeight="false" outlineLevel="0" collapsed="false">
      <c r="A2675" s="0" t="e">
        <f aca="false">INDEX(BucketTable,MATCH(B2675,SumMonths,0),1)</f>
        <v>#N/A</v>
      </c>
    </row>
    <row r="2676" customFormat="false" ht="12.75" hidden="false" customHeight="false" outlineLevel="0" collapsed="false">
      <c r="A2676" s="0" t="e">
        <f aca="false">INDEX(BucketTable,MATCH(B2676,SumMonths,0),1)</f>
        <v>#N/A</v>
      </c>
    </row>
    <row r="2677" customFormat="false" ht="12.75" hidden="false" customHeight="false" outlineLevel="0" collapsed="false">
      <c r="A2677" s="0" t="e">
        <f aca="false">INDEX(BucketTable,MATCH(B2677,SumMonths,0),1)</f>
        <v>#N/A</v>
      </c>
    </row>
    <row r="2678" customFormat="false" ht="12.75" hidden="false" customHeight="false" outlineLevel="0" collapsed="false">
      <c r="A2678" s="0" t="e">
        <f aca="false">INDEX(BucketTable,MATCH(B2678,SumMonths,0),1)</f>
        <v>#N/A</v>
      </c>
    </row>
    <row r="2679" customFormat="false" ht="12.75" hidden="false" customHeight="false" outlineLevel="0" collapsed="false">
      <c r="A2679" s="0" t="e">
        <f aca="false">INDEX(BucketTable,MATCH(B2679,SumMonths,0),1)</f>
        <v>#N/A</v>
      </c>
    </row>
    <row r="2680" customFormat="false" ht="12.75" hidden="false" customHeight="false" outlineLevel="0" collapsed="false">
      <c r="A2680" s="0" t="e">
        <f aca="false">INDEX(BucketTable,MATCH(B2680,SumMonths,0),1)</f>
        <v>#N/A</v>
      </c>
    </row>
    <row r="2681" customFormat="false" ht="12.75" hidden="false" customHeight="false" outlineLevel="0" collapsed="false">
      <c r="A2681" s="0" t="e">
        <f aca="false">INDEX(BucketTable,MATCH(B2681,SumMonths,0),1)</f>
        <v>#N/A</v>
      </c>
    </row>
    <row r="2682" customFormat="false" ht="12.75" hidden="false" customHeight="false" outlineLevel="0" collapsed="false">
      <c r="A2682" s="0" t="e">
        <f aca="false">INDEX(BucketTable,MATCH(B2682,SumMonths,0),1)</f>
        <v>#N/A</v>
      </c>
    </row>
    <row r="2683" customFormat="false" ht="12.75" hidden="false" customHeight="false" outlineLevel="0" collapsed="false">
      <c r="A2683" s="0" t="e">
        <f aca="false">INDEX(BucketTable,MATCH(B2683,SumMonths,0),1)</f>
        <v>#N/A</v>
      </c>
    </row>
    <row r="2684" customFormat="false" ht="12.75" hidden="false" customHeight="false" outlineLevel="0" collapsed="false">
      <c r="A2684" s="0" t="e">
        <f aca="false">INDEX(BucketTable,MATCH(B2684,SumMonths,0),1)</f>
        <v>#N/A</v>
      </c>
    </row>
    <row r="2685" customFormat="false" ht="12.75" hidden="false" customHeight="false" outlineLevel="0" collapsed="false">
      <c r="A2685" s="0" t="e">
        <f aca="false">INDEX(BucketTable,MATCH(B2685,SumMonths,0),1)</f>
        <v>#N/A</v>
      </c>
    </row>
    <row r="2686" customFormat="false" ht="12.75" hidden="false" customHeight="false" outlineLevel="0" collapsed="false">
      <c r="A2686" s="0" t="e">
        <f aca="false">INDEX(BucketTable,MATCH(B2686,SumMonths,0),1)</f>
        <v>#N/A</v>
      </c>
    </row>
    <row r="2687" customFormat="false" ht="12.75" hidden="false" customHeight="false" outlineLevel="0" collapsed="false">
      <c r="A2687" s="0" t="e">
        <f aca="false">INDEX(BucketTable,MATCH(B2687,SumMonths,0),1)</f>
        <v>#N/A</v>
      </c>
    </row>
    <row r="2688" customFormat="false" ht="12.75" hidden="false" customHeight="false" outlineLevel="0" collapsed="false">
      <c r="A2688" s="0" t="e">
        <f aca="false">INDEX(BucketTable,MATCH(B2688,SumMonths,0),1)</f>
        <v>#N/A</v>
      </c>
    </row>
    <row r="2689" customFormat="false" ht="12.75" hidden="false" customHeight="false" outlineLevel="0" collapsed="false">
      <c r="A2689" s="0" t="e">
        <f aca="false">INDEX(BucketTable,MATCH(B2689,SumMonths,0),1)</f>
        <v>#N/A</v>
      </c>
    </row>
    <row r="2690" customFormat="false" ht="12.75" hidden="false" customHeight="false" outlineLevel="0" collapsed="false">
      <c r="A2690" s="0" t="e">
        <f aca="false">INDEX(BucketTable,MATCH(B2690,SumMonths,0),1)</f>
        <v>#N/A</v>
      </c>
    </row>
    <row r="2691" customFormat="false" ht="12.75" hidden="false" customHeight="false" outlineLevel="0" collapsed="false">
      <c r="A2691" s="0" t="e">
        <f aca="false">INDEX(BucketTable,MATCH(B2691,SumMonths,0),1)</f>
        <v>#N/A</v>
      </c>
    </row>
    <row r="2692" customFormat="false" ht="12.75" hidden="false" customHeight="false" outlineLevel="0" collapsed="false">
      <c r="A2692" s="0" t="e">
        <f aca="false">INDEX(BucketTable,MATCH(B2692,SumMonths,0),1)</f>
        <v>#N/A</v>
      </c>
    </row>
    <row r="2693" customFormat="false" ht="12.75" hidden="false" customHeight="false" outlineLevel="0" collapsed="false">
      <c r="A2693" s="0" t="e">
        <f aca="false">INDEX(BucketTable,MATCH(B2693,SumMonths,0),1)</f>
        <v>#N/A</v>
      </c>
    </row>
    <row r="2694" customFormat="false" ht="12.75" hidden="false" customHeight="false" outlineLevel="0" collapsed="false">
      <c r="A2694" s="0" t="e">
        <f aca="false">INDEX(BucketTable,MATCH(B2694,SumMonths,0),1)</f>
        <v>#N/A</v>
      </c>
    </row>
    <row r="2695" customFormat="false" ht="12.75" hidden="false" customHeight="false" outlineLevel="0" collapsed="false">
      <c r="A2695" s="0" t="e">
        <f aca="false">INDEX(BucketTable,MATCH(B2695,SumMonths,0),1)</f>
        <v>#N/A</v>
      </c>
    </row>
    <row r="2696" customFormat="false" ht="12.75" hidden="false" customHeight="false" outlineLevel="0" collapsed="false">
      <c r="A2696" s="0" t="e">
        <f aca="false">INDEX(BucketTable,MATCH(B2696,SumMonths,0),1)</f>
        <v>#N/A</v>
      </c>
    </row>
    <row r="2697" customFormat="false" ht="12.75" hidden="false" customHeight="false" outlineLevel="0" collapsed="false">
      <c r="A2697" s="0" t="e">
        <f aca="false">INDEX(BucketTable,MATCH(B2697,SumMonths,0),1)</f>
        <v>#N/A</v>
      </c>
    </row>
    <row r="2698" customFormat="false" ht="12.75" hidden="false" customHeight="false" outlineLevel="0" collapsed="false">
      <c r="A2698" s="0" t="e">
        <f aca="false">INDEX(BucketTable,MATCH(B2698,SumMonths,0),1)</f>
        <v>#N/A</v>
      </c>
    </row>
    <row r="2699" customFormat="false" ht="12.75" hidden="false" customHeight="false" outlineLevel="0" collapsed="false">
      <c r="A2699" s="0" t="e">
        <f aca="false">INDEX(BucketTable,MATCH(B2699,SumMonths,0),1)</f>
        <v>#N/A</v>
      </c>
    </row>
    <row r="2700" customFormat="false" ht="12.75" hidden="false" customHeight="false" outlineLevel="0" collapsed="false">
      <c r="A2700" s="0" t="e">
        <f aca="false">INDEX(BucketTable,MATCH(B2700,SumMonths,0),1)</f>
        <v>#N/A</v>
      </c>
    </row>
    <row r="2701" customFormat="false" ht="12.75" hidden="false" customHeight="false" outlineLevel="0" collapsed="false">
      <c r="A2701" s="0" t="e">
        <f aca="false">INDEX(BucketTable,MATCH(B2701,SumMonths,0),1)</f>
        <v>#N/A</v>
      </c>
    </row>
    <row r="2702" customFormat="false" ht="12.75" hidden="false" customHeight="false" outlineLevel="0" collapsed="false">
      <c r="A2702" s="0" t="e">
        <f aca="false">INDEX(BucketTable,MATCH(B2702,SumMonths,0),1)</f>
        <v>#N/A</v>
      </c>
    </row>
    <row r="2703" customFormat="false" ht="12.75" hidden="false" customHeight="false" outlineLevel="0" collapsed="false">
      <c r="A2703" s="0" t="e">
        <f aca="false">INDEX(BucketTable,MATCH(B2703,SumMonths,0),1)</f>
        <v>#N/A</v>
      </c>
    </row>
    <row r="2704" customFormat="false" ht="12.75" hidden="false" customHeight="false" outlineLevel="0" collapsed="false">
      <c r="A2704" s="0" t="e">
        <f aca="false">INDEX(BucketTable,MATCH(B2704,SumMonths,0),1)</f>
        <v>#N/A</v>
      </c>
    </row>
    <row r="2705" customFormat="false" ht="12.75" hidden="false" customHeight="false" outlineLevel="0" collapsed="false">
      <c r="A2705" s="0" t="e">
        <f aca="false">INDEX(BucketTable,MATCH(B2705,SumMonths,0),1)</f>
        <v>#N/A</v>
      </c>
    </row>
    <row r="2706" customFormat="false" ht="12.75" hidden="false" customHeight="false" outlineLevel="0" collapsed="false">
      <c r="A2706" s="0" t="e">
        <f aca="false">INDEX(BucketTable,MATCH(B2706,SumMonths,0),1)</f>
        <v>#N/A</v>
      </c>
    </row>
    <row r="2707" customFormat="false" ht="12.75" hidden="false" customHeight="false" outlineLevel="0" collapsed="false">
      <c r="A2707" s="0" t="e">
        <f aca="false">INDEX(BucketTable,MATCH(B2707,SumMonths,0),1)</f>
        <v>#N/A</v>
      </c>
    </row>
    <row r="2708" customFormat="false" ht="12.75" hidden="false" customHeight="false" outlineLevel="0" collapsed="false">
      <c r="A2708" s="0" t="e">
        <f aca="false">INDEX(BucketTable,MATCH(B2708,SumMonths,0),1)</f>
        <v>#N/A</v>
      </c>
    </row>
    <row r="2709" customFormat="false" ht="12.75" hidden="false" customHeight="false" outlineLevel="0" collapsed="false">
      <c r="A2709" s="0" t="e">
        <f aca="false">INDEX(BucketTable,MATCH(B2709,SumMonths,0),1)</f>
        <v>#N/A</v>
      </c>
    </row>
    <row r="2710" customFormat="false" ht="12.75" hidden="false" customHeight="false" outlineLevel="0" collapsed="false">
      <c r="A2710" s="0" t="e">
        <f aca="false">INDEX(BucketTable,MATCH(B2710,SumMonths,0),1)</f>
        <v>#N/A</v>
      </c>
    </row>
    <row r="2711" customFormat="false" ht="12.75" hidden="false" customHeight="false" outlineLevel="0" collapsed="false">
      <c r="A2711" s="0" t="e">
        <f aca="false">INDEX(BucketTable,MATCH(B2711,SumMonths,0),1)</f>
        <v>#N/A</v>
      </c>
    </row>
    <row r="2712" customFormat="false" ht="12.75" hidden="false" customHeight="false" outlineLevel="0" collapsed="false">
      <c r="A2712" s="0" t="e">
        <f aca="false">INDEX(BucketTable,MATCH(B2712,SumMonths,0),1)</f>
        <v>#N/A</v>
      </c>
    </row>
    <row r="2713" customFormat="false" ht="12.75" hidden="false" customHeight="false" outlineLevel="0" collapsed="false">
      <c r="A2713" s="0" t="e">
        <f aca="false">INDEX(BucketTable,MATCH(B2713,SumMonths,0),1)</f>
        <v>#N/A</v>
      </c>
    </row>
    <row r="2714" customFormat="false" ht="12.75" hidden="false" customHeight="false" outlineLevel="0" collapsed="false">
      <c r="A2714" s="0" t="e">
        <f aca="false">INDEX(BucketTable,MATCH(B2714,SumMonths,0),1)</f>
        <v>#N/A</v>
      </c>
    </row>
    <row r="2715" customFormat="false" ht="12.75" hidden="false" customHeight="false" outlineLevel="0" collapsed="false">
      <c r="A2715" s="0" t="e">
        <f aca="false">INDEX(BucketTable,MATCH(B2715,SumMonths,0),1)</f>
        <v>#N/A</v>
      </c>
    </row>
    <row r="2716" customFormat="false" ht="12.75" hidden="false" customHeight="false" outlineLevel="0" collapsed="false">
      <c r="A2716" s="0" t="e">
        <f aca="false">INDEX(BucketTable,MATCH(B2716,SumMonths,0),1)</f>
        <v>#N/A</v>
      </c>
    </row>
    <row r="2717" customFormat="false" ht="12.75" hidden="false" customHeight="false" outlineLevel="0" collapsed="false">
      <c r="A2717" s="0" t="e">
        <f aca="false">INDEX(BucketTable,MATCH(B2717,SumMonths,0),1)</f>
        <v>#N/A</v>
      </c>
    </row>
    <row r="2718" customFormat="false" ht="12.75" hidden="false" customHeight="false" outlineLevel="0" collapsed="false">
      <c r="A2718" s="0" t="e">
        <f aca="false">INDEX(BucketTable,MATCH(B2718,SumMonths,0),1)</f>
        <v>#N/A</v>
      </c>
    </row>
    <row r="2719" customFormat="false" ht="12.75" hidden="false" customHeight="false" outlineLevel="0" collapsed="false">
      <c r="A2719" s="0" t="e">
        <f aca="false">INDEX(BucketTable,MATCH(B2719,SumMonths,0),1)</f>
        <v>#N/A</v>
      </c>
    </row>
    <row r="2720" customFormat="false" ht="12.75" hidden="false" customHeight="false" outlineLevel="0" collapsed="false">
      <c r="A2720" s="0" t="e">
        <f aca="false">INDEX(BucketTable,MATCH(B2720,SumMonths,0),1)</f>
        <v>#N/A</v>
      </c>
    </row>
    <row r="2721" customFormat="false" ht="12.75" hidden="false" customHeight="false" outlineLevel="0" collapsed="false">
      <c r="A2721" s="0" t="e">
        <f aca="false">INDEX(BucketTable,MATCH(B2721,SumMonths,0),1)</f>
        <v>#N/A</v>
      </c>
    </row>
    <row r="2722" customFormat="false" ht="12.75" hidden="false" customHeight="false" outlineLevel="0" collapsed="false">
      <c r="A2722" s="0" t="e">
        <f aca="false">INDEX(BucketTable,MATCH(B2722,SumMonths,0),1)</f>
        <v>#N/A</v>
      </c>
    </row>
    <row r="2723" customFormat="false" ht="12.75" hidden="false" customHeight="false" outlineLevel="0" collapsed="false">
      <c r="A2723" s="0" t="e">
        <f aca="false">INDEX(BucketTable,MATCH(B2723,SumMonths,0),1)</f>
        <v>#N/A</v>
      </c>
    </row>
    <row r="2724" customFormat="false" ht="12.75" hidden="false" customHeight="false" outlineLevel="0" collapsed="false">
      <c r="A2724" s="0" t="e">
        <f aca="false">INDEX(BucketTable,MATCH(B2724,SumMonths,0),1)</f>
        <v>#N/A</v>
      </c>
    </row>
    <row r="2725" customFormat="false" ht="12.75" hidden="false" customHeight="false" outlineLevel="0" collapsed="false">
      <c r="A2725" s="0" t="e">
        <f aca="false">INDEX(BucketTable,MATCH(B2725,SumMonths,0),1)</f>
        <v>#N/A</v>
      </c>
    </row>
    <row r="2726" customFormat="false" ht="12.75" hidden="false" customHeight="false" outlineLevel="0" collapsed="false">
      <c r="A2726" s="0" t="e">
        <f aca="false">INDEX(BucketTable,MATCH(B2726,SumMonths,0),1)</f>
        <v>#N/A</v>
      </c>
    </row>
    <row r="2727" customFormat="false" ht="12.75" hidden="false" customHeight="false" outlineLevel="0" collapsed="false">
      <c r="A2727" s="0" t="e">
        <f aca="false">INDEX(BucketTable,MATCH(B2727,SumMonths,0),1)</f>
        <v>#N/A</v>
      </c>
    </row>
    <row r="2728" customFormat="false" ht="12.75" hidden="false" customHeight="false" outlineLevel="0" collapsed="false">
      <c r="A2728" s="0" t="e">
        <f aca="false">INDEX(BucketTable,MATCH(B2728,SumMonths,0),1)</f>
        <v>#N/A</v>
      </c>
    </row>
    <row r="2729" customFormat="false" ht="12.75" hidden="false" customHeight="false" outlineLevel="0" collapsed="false">
      <c r="A2729" s="0" t="e">
        <f aca="false">INDEX(BucketTable,MATCH(B2729,SumMonths,0),1)</f>
        <v>#N/A</v>
      </c>
    </row>
    <row r="2730" customFormat="false" ht="12.75" hidden="false" customHeight="false" outlineLevel="0" collapsed="false">
      <c r="A2730" s="0" t="e">
        <f aca="false">INDEX(BucketTable,MATCH(B2730,SumMonths,0),1)</f>
        <v>#N/A</v>
      </c>
    </row>
    <row r="2731" customFormat="false" ht="12.75" hidden="false" customHeight="false" outlineLevel="0" collapsed="false">
      <c r="A2731" s="0" t="e">
        <f aca="false">INDEX(BucketTable,MATCH(B2731,SumMonths,0),1)</f>
        <v>#N/A</v>
      </c>
    </row>
    <row r="2732" customFormat="false" ht="12.75" hidden="false" customHeight="false" outlineLevel="0" collapsed="false">
      <c r="A2732" s="0" t="e">
        <f aca="false">INDEX(BucketTable,MATCH(B2732,SumMonths,0),1)</f>
        <v>#N/A</v>
      </c>
    </row>
    <row r="2733" customFormat="false" ht="12.75" hidden="false" customHeight="false" outlineLevel="0" collapsed="false">
      <c r="A2733" s="0" t="e">
        <f aca="false">INDEX(BucketTable,MATCH(B2733,SumMonths,0),1)</f>
        <v>#N/A</v>
      </c>
    </row>
    <row r="2734" customFormat="false" ht="12.75" hidden="false" customHeight="false" outlineLevel="0" collapsed="false">
      <c r="A2734" s="0" t="e">
        <f aca="false">INDEX(BucketTable,MATCH(B2734,SumMonths,0),1)</f>
        <v>#N/A</v>
      </c>
    </row>
    <row r="2735" customFormat="false" ht="12.75" hidden="false" customHeight="false" outlineLevel="0" collapsed="false">
      <c r="A2735" s="0" t="e">
        <f aca="false">INDEX(BucketTable,MATCH(B2735,SumMonths,0),1)</f>
        <v>#N/A</v>
      </c>
    </row>
    <row r="2736" customFormat="false" ht="12.75" hidden="false" customHeight="false" outlineLevel="0" collapsed="false">
      <c r="A2736" s="0" t="e">
        <f aca="false">INDEX(BucketTable,MATCH(B2736,SumMonths,0),1)</f>
        <v>#N/A</v>
      </c>
    </row>
    <row r="2737" customFormat="false" ht="12.75" hidden="false" customHeight="false" outlineLevel="0" collapsed="false">
      <c r="A2737" s="0" t="e">
        <f aca="false">INDEX(BucketTable,MATCH(B2737,SumMonths,0),1)</f>
        <v>#N/A</v>
      </c>
    </row>
    <row r="2738" customFormat="false" ht="12.75" hidden="false" customHeight="false" outlineLevel="0" collapsed="false">
      <c r="A2738" s="0" t="e">
        <f aca="false">INDEX(BucketTable,MATCH(B2738,SumMonths,0),1)</f>
        <v>#N/A</v>
      </c>
    </row>
    <row r="2739" customFormat="false" ht="12.75" hidden="false" customHeight="false" outlineLevel="0" collapsed="false">
      <c r="A2739" s="0" t="e">
        <f aca="false">INDEX(BucketTable,MATCH(B2739,SumMonths,0),1)</f>
        <v>#N/A</v>
      </c>
    </row>
    <row r="2740" customFormat="false" ht="12.75" hidden="false" customHeight="false" outlineLevel="0" collapsed="false">
      <c r="A2740" s="0" t="e">
        <f aca="false">INDEX(BucketTable,MATCH(B2740,SumMonths,0),1)</f>
        <v>#N/A</v>
      </c>
    </row>
    <row r="2741" customFormat="false" ht="12.75" hidden="false" customHeight="false" outlineLevel="0" collapsed="false">
      <c r="A2741" s="0" t="e">
        <f aca="false">INDEX(BucketTable,MATCH(B2741,SumMonths,0),1)</f>
        <v>#N/A</v>
      </c>
    </row>
    <row r="2742" customFormat="false" ht="12.75" hidden="false" customHeight="false" outlineLevel="0" collapsed="false">
      <c r="A2742" s="0" t="e">
        <f aca="false">INDEX(BucketTable,MATCH(B2742,SumMonths,0),1)</f>
        <v>#N/A</v>
      </c>
    </row>
    <row r="2743" customFormat="false" ht="12.75" hidden="false" customHeight="false" outlineLevel="0" collapsed="false">
      <c r="A2743" s="0" t="e">
        <f aca="false">INDEX(BucketTable,MATCH(B2743,SumMonths,0),1)</f>
        <v>#N/A</v>
      </c>
    </row>
    <row r="2744" customFormat="false" ht="12.75" hidden="false" customHeight="false" outlineLevel="0" collapsed="false">
      <c r="A2744" s="0" t="e">
        <f aca="false">INDEX(BucketTable,MATCH(B2744,SumMonths,0),1)</f>
        <v>#N/A</v>
      </c>
    </row>
    <row r="2745" customFormat="false" ht="12.75" hidden="false" customHeight="false" outlineLevel="0" collapsed="false">
      <c r="A2745" s="0" t="e">
        <f aca="false">INDEX(BucketTable,MATCH(B2745,SumMonths,0),1)</f>
        <v>#N/A</v>
      </c>
    </row>
    <row r="2746" customFormat="false" ht="12.75" hidden="false" customHeight="false" outlineLevel="0" collapsed="false">
      <c r="A2746" s="0" t="e">
        <f aca="false">INDEX(BucketTable,MATCH(B2746,SumMonths,0),1)</f>
        <v>#N/A</v>
      </c>
    </row>
    <row r="2747" customFormat="false" ht="12.75" hidden="false" customHeight="false" outlineLevel="0" collapsed="false">
      <c r="A2747" s="0" t="e">
        <f aca="false">INDEX(BucketTable,MATCH(B2747,SumMonths,0),1)</f>
        <v>#N/A</v>
      </c>
    </row>
    <row r="2748" customFormat="false" ht="12.75" hidden="false" customHeight="false" outlineLevel="0" collapsed="false">
      <c r="A2748" s="0" t="e">
        <f aca="false">INDEX(BucketTable,MATCH(B2748,SumMonths,0),1)</f>
        <v>#N/A</v>
      </c>
    </row>
    <row r="2749" customFormat="false" ht="12.75" hidden="false" customHeight="false" outlineLevel="0" collapsed="false">
      <c r="A2749" s="0" t="e">
        <f aca="false">INDEX(BucketTable,MATCH(B2749,SumMonths,0),1)</f>
        <v>#N/A</v>
      </c>
    </row>
    <row r="2750" customFormat="false" ht="12.75" hidden="false" customHeight="false" outlineLevel="0" collapsed="false">
      <c r="A2750" s="0" t="e">
        <f aca="false">INDEX(BucketTable,MATCH(B2750,SumMonths,0),1)</f>
        <v>#N/A</v>
      </c>
    </row>
    <row r="2751" customFormat="false" ht="12.75" hidden="false" customHeight="false" outlineLevel="0" collapsed="false">
      <c r="A2751" s="0" t="e">
        <f aca="false">INDEX(BucketTable,MATCH(B2751,SumMonths,0),1)</f>
        <v>#N/A</v>
      </c>
    </row>
    <row r="2752" customFormat="false" ht="12.75" hidden="false" customHeight="false" outlineLevel="0" collapsed="false">
      <c r="A2752" s="0" t="e">
        <f aca="false">INDEX(BucketTable,MATCH(B2752,SumMonths,0),1)</f>
        <v>#N/A</v>
      </c>
    </row>
    <row r="2753" customFormat="false" ht="12.75" hidden="false" customHeight="false" outlineLevel="0" collapsed="false">
      <c r="A2753" s="0" t="e">
        <f aca="false">INDEX(BucketTable,MATCH(B2753,SumMonths,0),1)</f>
        <v>#N/A</v>
      </c>
    </row>
    <row r="2754" customFormat="false" ht="12.75" hidden="false" customHeight="false" outlineLevel="0" collapsed="false">
      <c r="A2754" s="0" t="e">
        <f aca="false">INDEX(BucketTable,MATCH(B2754,SumMonths,0),1)</f>
        <v>#N/A</v>
      </c>
    </row>
    <row r="2755" customFormat="false" ht="12.75" hidden="false" customHeight="false" outlineLevel="0" collapsed="false">
      <c r="A2755" s="0" t="e">
        <f aca="false">INDEX(BucketTable,MATCH(B2755,SumMonths,0),1)</f>
        <v>#N/A</v>
      </c>
    </row>
    <row r="2756" customFormat="false" ht="12.75" hidden="false" customHeight="false" outlineLevel="0" collapsed="false">
      <c r="A2756" s="0" t="e">
        <f aca="false">INDEX(BucketTable,MATCH(B2756,SumMonths,0),1)</f>
        <v>#N/A</v>
      </c>
    </row>
    <row r="2757" customFormat="false" ht="12.75" hidden="false" customHeight="false" outlineLevel="0" collapsed="false">
      <c r="A2757" s="0" t="e">
        <f aca="false">INDEX(BucketTable,MATCH(B2757,SumMonths,0),1)</f>
        <v>#N/A</v>
      </c>
    </row>
    <row r="2758" customFormat="false" ht="12.75" hidden="false" customHeight="false" outlineLevel="0" collapsed="false">
      <c r="A2758" s="0" t="e">
        <f aca="false">INDEX(BucketTable,MATCH(B2758,SumMonths,0),1)</f>
        <v>#N/A</v>
      </c>
    </row>
    <row r="2759" customFormat="false" ht="12.75" hidden="false" customHeight="false" outlineLevel="0" collapsed="false">
      <c r="A2759" s="0" t="e">
        <f aca="false">INDEX(BucketTable,MATCH(B2759,SumMonths,0),1)</f>
        <v>#N/A</v>
      </c>
    </row>
    <row r="2760" customFormat="false" ht="12.75" hidden="false" customHeight="false" outlineLevel="0" collapsed="false">
      <c r="A2760" s="0" t="e">
        <f aca="false">INDEX(BucketTable,MATCH(B2760,SumMonths,0),1)</f>
        <v>#N/A</v>
      </c>
    </row>
    <row r="2761" customFormat="false" ht="12.75" hidden="false" customHeight="false" outlineLevel="0" collapsed="false">
      <c r="A2761" s="0" t="e">
        <f aca="false">INDEX(BucketTable,MATCH(B2761,SumMonths,0),1)</f>
        <v>#N/A</v>
      </c>
    </row>
    <row r="2762" customFormat="false" ht="12.75" hidden="false" customHeight="false" outlineLevel="0" collapsed="false">
      <c r="A2762" s="0" t="e">
        <f aca="false">INDEX(BucketTable,MATCH(B2762,SumMonths,0),1)</f>
        <v>#N/A</v>
      </c>
    </row>
    <row r="2763" customFormat="false" ht="12.75" hidden="false" customHeight="false" outlineLevel="0" collapsed="false">
      <c r="A2763" s="0" t="e">
        <f aca="false">INDEX(BucketTable,MATCH(B2763,SumMonths,0),1)</f>
        <v>#N/A</v>
      </c>
    </row>
    <row r="2764" customFormat="false" ht="12.75" hidden="false" customHeight="false" outlineLevel="0" collapsed="false">
      <c r="A2764" s="0" t="e">
        <f aca="false">INDEX(BucketTable,MATCH(B2764,SumMonths,0),1)</f>
        <v>#N/A</v>
      </c>
    </row>
    <row r="2765" customFormat="false" ht="12.75" hidden="false" customHeight="false" outlineLevel="0" collapsed="false">
      <c r="A2765" s="0" t="e">
        <f aca="false">INDEX(BucketTable,MATCH(B2765,SumMonths,0),1)</f>
        <v>#N/A</v>
      </c>
    </row>
    <row r="2766" customFormat="false" ht="12.75" hidden="false" customHeight="false" outlineLevel="0" collapsed="false">
      <c r="A2766" s="0" t="e">
        <f aca="false">INDEX(BucketTable,MATCH(B2766,SumMonths,0),1)</f>
        <v>#N/A</v>
      </c>
    </row>
    <row r="2767" customFormat="false" ht="12.75" hidden="false" customHeight="false" outlineLevel="0" collapsed="false">
      <c r="A2767" s="0" t="e">
        <f aca="false">INDEX(BucketTable,MATCH(B2767,SumMonths,0),1)</f>
        <v>#N/A</v>
      </c>
    </row>
    <row r="2768" customFormat="false" ht="12.75" hidden="false" customHeight="false" outlineLevel="0" collapsed="false">
      <c r="A2768" s="0" t="e">
        <f aca="false">INDEX(BucketTable,MATCH(B2768,SumMonths,0),1)</f>
        <v>#N/A</v>
      </c>
    </row>
    <row r="2769" customFormat="false" ht="12.75" hidden="false" customHeight="false" outlineLevel="0" collapsed="false">
      <c r="A2769" s="0" t="e">
        <f aca="false">INDEX(BucketTable,MATCH(B2769,SumMonths,0),1)</f>
        <v>#N/A</v>
      </c>
    </row>
    <row r="2770" customFormat="false" ht="12.75" hidden="false" customHeight="false" outlineLevel="0" collapsed="false">
      <c r="A2770" s="0" t="e">
        <f aca="false">INDEX(BucketTable,MATCH(B2770,SumMonths,0),1)</f>
        <v>#N/A</v>
      </c>
    </row>
    <row r="2771" customFormat="false" ht="12.75" hidden="false" customHeight="false" outlineLevel="0" collapsed="false">
      <c r="A2771" s="0" t="e">
        <f aca="false">INDEX(BucketTable,MATCH(B2771,SumMonths,0),1)</f>
        <v>#N/A</v>
      </c>
    </row>
    <row r="2772" customFormat="false" ht="12.75" hidden="false" customHeight="false" outlineLevel="0" collapsed="false">
      <c r="A2772" s="0" t="e">
        <f aca="false">INDEX(BucketTable,MATCH(B2772,SumMonths,0),1)</f>
        <v>#N/A</v>
      </c>
    </row>
    <row r="2773" customFormat="false" ht="12.75" hidden="false" customHeight="false" outlineLevel="0" collapsed="false">
      <c r="A2773" s="0" t="e">
        <f aca="false">INDEX(BucketTable,MATCH(B2773,SumMonths,0),1)</f>
        <v>#N/A</v>
      </c>
    </row>
    <row r="2774" customFormat="false" ht="12.75" hidden="false" customHeight="false" outlineLevel="0" collapsed="false">
      <c r="A2774" s="0" t="e">
        <f aca="false">INDEX(BucketTable,MATCH(B2774,SumMonths,0),1)</f>
        <v>#N/A</v>
      </c>
    </row>
    <row r="2775" customFormat="false" ht="12.75" hidden="false" customHeight="false" outlineLevel="0" collapsed="false">
      <c r="A2775" s="0" t="e">
        <f aca="false">INDEX(BucketTable,MATCH(B2775,SumMonths,0),1)</f>
        <v>#N/A</v>
      </c>
    </row>
    <row r="2776" customFormat="false" ht="12.75" hidden="false" customHeight="false" outlineLevel="0" collapsed="false">
      <c r="A2776" s="0" t="e">
        <f aca="false">INDEX(BucketTable,MATCH(B2776,SumMonths,0),1)</f>
        <v>#N/A</v>
      </c>
    </row>
    <row r="2777" customFormat="false" ht="12.75" hidden="false" customHeight="false" outlineLevel="0" collapsed="false">
      <c r="A2777" s="0" t="e">
        <f aca="false">INDEX(BucketTable,MATCH(B2777,SumMonths,0),1)</f>
        <v>#N/A</v>
      </c>
    </row>
    <row r="2778" customFormat="false" ht="12.75" hidden="false" customHeight="false" outlineLevel="0" collapsed="false">
      <c r="A2778" s="0" t="e">
        <f aca="false">INDEX(BucketTable,MATCH(B2778,SumMonths,0),1)</f>
        <v>#N/A</v>
      </c>
    </row>
    <row r="2779" customFormat="false" ht="12.75" hidden="false" customHeight="false" outlineLevel="0" collapsed="false">
      <c r="A2779" s="0" t="e">
        <f aca="false">INDEX(BucketTable,MATCH(B2779,SumMonths,0),1)</f>
        <v>#N/A</v>
      </c>
    </row>
    <row r="2780" customFormat="false" ht="12.75" hidden="false" customHeight="false" outlineLevel="0" collapsed="false">
      <c r="A2780" s="0" t="e">
        <f aca="false">INDEX(BucketTable,MATCH(B2780,SumMonths,0),1)</f>
        <v>#N/A</v>
      </c>
    </row>
    <row r="2781" customFormat="false" ht="12.75" hidden="false" customHeight="false" outlineLevel="0" collapsed="false">
      <c r="A2781" s="0" t="e">
        <f aca="false">INDEX(BucketTable,MATCH(B2781,SumMonths,0),1)</f>
        <v>#N/A</v>
      </c>
    </row>
    <row r="2782" customFormat="false" ht="12.75" hidden="false" customHeight="false" outlineLevel="0" collapsed="false">
      <c r="A2782" s="0" t="e">
        <f aca="false">INDEX(BucketTable,MATCH(B2782,SumMonths,0),1)</f>
        <v>#N/A</v>
      </c>
    </row>
    <row r="2783" customFormat="false" ht="12.75" hidden="false" customHeight="false" outlineLevel="0" collapsed="false">
      <c r="A2783" s="0" t="e">
        <f aca="false">INDEX(BucketTable,MATCH(B2783,SumMonths,0),1)</f>
        <v>#N/A</v>
      </c>
    </row>
    <row r="2784" customFormat="false" ht="12.75" hidden="false" customHeight="false" outlineLevel="0" collapsed="false">
      <c r="A2784" s="0" t="e">
        <f aca="false">INDEX(BucketTable,MATCH(B2784,SumMonths,0),1)</f>
        <v>#N/A</v>
      </c>
    </row>
    <row r="2785" customFormat="false" ht="12.75" hidden="false" customHeight="false" outlineLevel="0" collapsed="false">
      <c r="A2785" s="0" t="e">
        <f aca="false">INDEX(BucketTable,MATCH(B2785,SumMonths,0),1)</f>
        <v>#N/A</v>
      </c>
    </row>
    <row r="2786" customFormat="false" ht="12.75" hidden="false" customHeight="false" outlineLevel="0" collapsed="false">
      <c r="A2786" s="0" t="e">
        <f aca="false">INDEX(BucketTable,MATCH(B2786,SumMonths,0),1)</f>
        <v>#N/A</v>
      </c>
    </row>
    <row r="2787" customFormat="false" ht="12.75" hidden="false" customHeight="false" outlineLevel="0" collapsed="false">
      <c r="A2787" s="0" t="e">
        <f aca="false">INDEX(BucketTable,MATCH(B2787,SumMonths,0),1)</f>
        <v>#N/A</v>
      </c>
    </row>
    <row r="2788" customFormat="false" ht="12.75" hidden="false" customHeight="false" outlineLevel="0" collapsed="false">
      <c r="A2788" s="0" t="e">
        <f aca="false">INDEX(BucketTable,MATCH(B2788,SumMonths,0),1)</f>
        <v>#N/A</v>
      </c>
    </row>
    <row r="2789" customFormat="false" ht="12.75" hidden="false" customHeight="false" outlineLevel="0" collapsed="false">
      <c r="A2789" s="0" t="e">
        <f aca="false">INDEX(BucketTable,MATCH(B2789,SumMonths,0),1)</f>
        <v>#N/A</v>
      </c>
    </row>
    <row r="2790" customFormat="false" ht="12.75" hidden="false" customHeight="false" outlineLevel="0" collapsed="false">
      <c r="A2790" s="0" t="e">
        <f aca="false">INDEX(BucketTable,MATCH(B2790,SumMonths,0),1)</f>
        <v>#N/A</v>
      </c>
    </row>
    <row r="2791" customFormat="false" ht="12.75" hidden="false" customHeight="false" outlineLevel="0" collapsed="false">
      <c r="A2791" s="0" t="e">
        <f aca="false">INDEX(BucketTable,MATCH(B2791,SumMonths,0),1)</f>
        <v>#N/A</v>
      </c>
    </row>
    <row r="2792" customFormat="false" ht="12.75" hidden="false" customHeight="false" outlineLevel="0" collapsed="false">
      <c r="A2792" s="0" t="e">
        <f aca="false">INDEX(BucketTable,MATCH(B2792,SumMonths,0),1)</f>
        <v>#N/A</v>
      </c>
    </row>
    <row r="2793" customFormat="false" ht="12.75" hidden="false" customHeight="false" outlineLevel="0" collapsed="false">
      <c r="A2793" s="0" t="e">
        <f aca="false">INDEX(BucketTable,MATCH(B2793,SumMonths,0),1)</f>
        <v>#N/A</v>
      </c>
    </row>
    <row r="2794" customFormat="false" ht="12.75" hidden="false" customHeight="false" outlineLevel="0" collapsed="false">
      <c r="A2794" s="0" t="e">
        <f aca="false">INDEX(BucketTable,MATCH(B2794,SumMonths,0),1)</f>
        <v>#N/A</v>
      </c>
    </row>
    <row r="2795" customFormat="false" ht="12.75" hidden="false" customHeight="false" outlineLevel="0" collapsed="false">
      <c r="A2795" s="0" t="e">
        <f aca="false">INDEX(BucketTable,MATCH(B2795,SumMonths,0),1)</f>
        <v>#N/A</v>
      </c>
    </row>
    <row r="2796" customFormat="false" ht="12.75" hidden="false" customHeight="false" outlineLevel="0" collapsed="false">
      <c r="A2796" s="0" t="e">
        <f aca="false">INDEX(BucketTable,MATCH(B2796,SumMonths,0),1)</f>
        <v>#N/A</v>
      </c>
    </row>
    <row r="2797" customFormat="false" ht="12.75" hidden="false" customHeight="false" outlineLevel="0" collapsed="false">
      <c r="A2797" s="0" t="e">
        <f aca="false">INDEX(BucketTable,MATCH(B2797,SumMonths,0),1)</f>
        <v>#N/A</v>
      </c>
    </row>
    <row r="2798" customFormat="false" ht="12.75" hidden="false" customHeight="false" outlineLevel="0" collapsed="false">
      <c r="A2798" s="0" t="e">
        <f aca="false">INDEX(BucketTable,MATCH(B2798,SumMonths,0),1)</f>
        <v>#N/A</v>
      </c>
    </row>
    <row r="2799" customFormat="false" ht="12.75" hidden="false" customHeight="false" outlineLevel="0" collapsed="false">
      <c r="A2799" s="0" t="e">
        <f aca="false">INDEX(BucketTable,MATCH(B2799,SumMonths,0),1)</f>
        <v>#N/A</v>
      </c>
    </row>
    <row r="2800" customFormat="false" ht="12.75" hidden="false" customHeight="false" outlineLevel="0" collapsed="false">
      <c r="A2800" s="0" t="e">
        <f aca="false">INDEX(BucketTable,MATCH(B2800,SumMonths,0),1)</f>
        <v>#N/A</v>
      </c>
    </row>
    <row r="2801" customFormat="false" ht="12.75" hidden="false" customHeight="false" outlineLevel="0" collapsed="false">
      <c r="A2801" s="0" t="e">
        <f aca="false">INDEX(BucketTable,MATCH(B2801,SumMonths,0),1)</f>
        <v>#N/A</v>
      </c>
    </row>
    <row r="2802" customFormat="false" ht="12.75" hidden="false" customHeight="false" outlineLevel="0" collapsed="false">
      <c r="A2802" s="0" t="e">
        <f aca="false">INDEX(BucketTable,MATCH(B2802,SumMonths,0),1)</f>
        <v>#N/A</v>
      </c>
    </row>
    <row r="2803" customFormat="false" ht="12.75" hidden="false" customHeight="false" outlineLevel="0" collapsed="false">
      <c r="A2803" s="0" t="e">
        <f aca="false">INDEX(BucketTable,MATCH(B2803,SumMonths,0),1)</f>
        <v>#N/A</v>
      </c>
    </row>
    <row r="2804" customFormat="false" ht="12.75" hidden="false" customHeight="false" outlineLevel="0" collapsed="false">
      <c r="A2804" s="0" t="e">
        <f aca="false">INDEX(BucketTable,MATCH(B2804,SumMonths,0),1)</f>
        <v>#N/A</v>
      </c>
    </row>
    <row r="2805" customFormat="false" ht="12.75" hidden="false" customHeight="false" outlineLevel="0" collapsed="false">
      <c r="A2805" s="0" t="e">
        <f aca="false">INDEX(BucketTable,MATCH(B2805,SumMonths,0),1)</f>
        <v>#N/A</v>
      </c>
    </row>
    <row r="2806" customFormat="false" ht="12.75" hidden="false" customHeight="false" outlineLevel="0" collapsed="false">
      <c r="A2806" s="0" t="e">
        <f aca="false">INDEX(BucketTable,MATCH(B2806,SumMonths,0),1)</f>
        <v>#N/A</v>
      </c>
    </row>
    <row r="2807" customFormat="false" ht="12.75" hidden="false" customHeight="false" outlineLevel="0" collapsed="false">
      <c r="A2807" s="0" t="e">
        <f aca="false">INDEX(BucketTable,MATCH(B2807,SumMonths,0),1)</f>
        <v>#N/A</v>
      </c>
    </row>
    <row r="2808" customFormat="false" ht="12.75" hidden="false" customHeight="false" outlineLevel="0" collapsed="false">
      <c r="A2808" s="0" t="e">
        <f aca="false">INDEX(BucketTable,MATCH(B2808,SumMonths,0),1)</f>
        <v>#N/A</v>
      </c>
    </row>
    <row r="2809" customFormat="false" ht="12.75" hidden="false" customHeight="false" outlineLevel="0" collapsed="false">
      <c r="A2809" s="0" t="e">
        <f aca="false">INDEX(BucketTable,MATCH(B2809,SumMonths,0),1)</f>
        <v>#N/A</v>
      </c>
    </row>
    <row r="2810" customFormat="false" ht="12.75" hidden="false" customHeight="false" outlineLevel="0" collapsed="false">
      <c r="A2810" s="0" t="e">
        <f aca="false">INDEX(BucketTable,MATCH(B2810,SumMonths,0),1)</f>
        <v>#N/A</v>
      </c>
    </row>
    <row r="2811" customFormat="false" ht="12.75" hidden="false" customHeight="false" outlineLevel="0" collapsed="false">
      <c r="A2811" s="0" t="e">
        <f aca="false">INDEX(BucketTable,MATCH(B2811,SumMonths,0),1)</f>
        <v>#N/A</v>
      </c>
    </row>
    <row r="2812" customFormat="false" ht="12.75" hidden="false" customHeight="false" outlineLevel="0" collapsed="false">
      <c r="A2812" s="0" t="e">
        <f aca="false">INDEX(BucketTable,MATCH(B2812,SumMonths,0),1)</f>
        <v>#N/A</v>
      </c>
    </row>
    <row r="2813" customFormat="false" ht="12.75" hidden="false" customHeight="false" outlineLevel="0" collapsed="false">
      <c r="A2813" s="0" t="e">
        <f aca="false">INDEX(BucketTable,MATCH(B2813,SumMonths,0),1)</f>
        <v>#N/A</v>
      </c>
    </row>
    <row r="2814" customFormat="false" ht="12.75" hidden="false" customHeight="false" outlineLevel="0" collapsed="false">
      <c r="A2814" s="0" t="e">
        <f aca="false">INDEX(BucketTable,MATCH(B2814,SumMonths,0),1)</f>
        <v>#N/A</v>
      </c>
    </row>
    <row r="2815" customFormat="false" ht="12.75" hidden="false" customHeight="false" outlineLevel="0" collapsed="false">
      <c r="A2815" s="0" t="e">
        <f aca="false">INDEX(BucketTable,MATCH(B2815,SumMonths,0),1)</f>
        <v>#N/A</v>
      </c>
    </row>
    <row r="2816" customFormat="false" ht="12.75" hidden="false" customHeight="false" outlineLevel="0" collapsed="false">
      <c r="A2816" s="0" t="e">
        <f aca="false">INDEX(BucketTable,MATCH(B2816,SumMonths,0),1)</f>
        <v>#N/A</v>
      </c>
    </row>
    <row r="2817" customFormat="false" ht="12.75" hidden="false" customHeight="false" outlineLevel="0" collapsed="false">
      <c r="A2817" s="0" t="e">
        <f aca="false">INDEX(BucketTable,MATCH(B2817,SumMonths,0),1)</f>
        <v>#N/A</v>
      </c>
    </row>
    <row r="2818" customFormat="false" ht="12.75" hidden="false" customHeight="false" outlineLevel="0" collapsed="false">
      <c r="A2818" s="0" t="e">
        <f aca="false">INDEX(BucketTable,MATCH(B2818,SumMonths,0),1)</f>
        <v>#N/A</v>
      </c>
    </row>
    <row r="2819" customFormat="false" ht="12.75" hidden="false" customHeight="false" outlineLevel="0" collapsed="false">
      <c r="A2819" s="0" t="e">
        <f aca="false">INDEX(BucketTable,MATCH(B2819,SumMonths,0),1)</f>
        <v>#N/A</v>
      </c>
    </row>
    <row r="2820" customFormat="false" ht="12.75" hidden="false" customHeight="false" outlineLevel="0" collapsed="false">
      <c r="A2820" s="0" t="e">
        <f aca="false">INDEX(BucketTable,MATCH(B2820,SumMonths,0),1)</f>
        <v>#N/A</v>
      </c>
    </row>
    <row r="2821" customFormat="false" ht="12.75" hidden="false" customHeight="false" outlineLevel="0" collapsed="false">
      <c r="A2821" s="0" t="e">
        <f aca="false">INDEX(BucketTable,MATCH(B2821,SumMonths,0),1)</f>
        <v>#N/A</v>
      </c>
    </row>
    <row r="2822" customFormat="false" ht="12.75" hidden="false" customHeight="false" outlineLevel="0" collapsed="false">
      <c r="A2822" s="0" t="e">
        <f aca="false">INDEX(BucketTable,MATCH(B2822,SumMonths,0),1)</f>
        <v>#N/A</v>
      </c>
    </row>
    <row r="2823" customFormat="false" ht="12.75" hidden="false" customHeight="false" outlineLevel="0" collapsed="false">
      <c r="A2823" s="0" t="e">
        <f aca="false">INDEX(BucketTable,MATCH(B2823,SumMonths,0),1)</f>
        <v>#N/A</v>
      </c>
    </row>
    <row r="2824" customFormat="false" ht="12.75" hidden="false" customHeight="false" outlineLevel="0" collapsed="false">
      <c r="A2824" s="0" t="e">
        <f aca="false">INDEX(BucketTable,MATCH(B2824,SumMonths,0),1)</f>
        <v>#N/A</v>
      </c>
    </row>
    <row r="2825" customFormat="false" ht="12.75" hidden="false" customHeight="false" outlineLevel="0" collapsed="false">
      <c r="A2825" s="0" t="e">
        <f aca="false">INDEX(BucketTable,MATCH(B2825,SumMonths,0),1)</f>
        <v>#N/A</v>
      </c>
    </row>
    <row r="2826" customFormat="false" ht="12.75" hidden="false" customHeight="false" outlineLevel="0" collapsed="false">
      <c r="A2826" s="0" t="e">
        <f aca="false">INDEX(BucketTable,MATCH(B2826,SumMonths,0),1)</f>
        <v>#N/A</v>
      </c>
    </row>
    <row r="2827" customFormat="false" ht="12.75" hidden="false" customHeight="false" outlineLevel="0" collapsed="false">
      <c r="A2827" s="0" t="e">
        <f aca="false">INDEX(BucketTable,MATCH(B2827,SumMonths,0),1)</f>
        <v>#N/A</v>
      </c>
    </row>
    <row r="2828" customFormat="false" ht="12.75" hidden="false" customHeight="false" outlineLevel="0" collapsed="false">
      <c r="A2828" s="0" t="e">
        <f aca="false">INDEX(BucketTable,MATCH(B2828,SumMonths,0),1)</f>
        <v>#N/A</v>
      </c>
    </row>
    <row r="2829" customFormat="false" ht="12.75" hidden="false" customHeight="false" outlineLevel="0" collapsed="false">
      <c r="A2829" s="0" t="e">
        <f aca="false">INDEX(BucketTable,MATCH(B2829,SumMonths,0),1)</f>
        <v>#N/A</v>
      </c>
    </row>
    <row r="2830" customFormat="false" ht="12.75" hidden="false" customHeight="false" outlineLevel="0" collapsed="false">
      <c r="A2830" s="0" t="e">
        <f aca="false">INDEX(BucketTable,MATCH(B2830,SumMonths,0),1)</f>
        <v>#N/A</v>
      </c>
    </row>
    <row r="2831" customFormat="false" ht="12.75" hidden="false" customHeight="false" outlineLevel="0" collapsed="false">
      <c r="A2831" s="0" t="e">
        <f aca="false">INDEX(BucketTable,MATCH(B2831,SumMonths,0),1)</f>
        <v>#N/A</v>
      </c>
    </row>
    <row r="2832" customFormat="false" ht="12.75" hidden="false" customHeight="false" outlineLevel="0" collapsed="false">
      <c r="A2832" s="0" t="e">
        <f aca="false">INDEX(BucketTable,MATCH(B2832,SumMonths,0),1)</f>
        <v>#N/A</v>
      </c>
    </row>
    <row r="2833" customFormat="false" ht="12.75" hidden="false" customHeight="false" outlineLevel="0" collapsed="false">
      <c r="A2833" s="0" t="e">
        <f aca="false">INDEX(BucketTable,MATCH(B2833,SumMonths,0),1)</f>
        <v>#N/A</v>
      </c>
    </row>
    <row r="2834" customFormat="false" ht="12.75" hidden="false" customHeight="false" outlineLevel="0" collapsed="false">
      <c r="A2834" s="0" t="e">
        <f aca="false">INDEX(BucketTable,MATCH(B2834,SumMonths,0),1)</f>
        <v>#N/A</v>
      </c>
    </row>
    <row r="2835" customFormat="false" ht="12.75" hidden="false" customHeight="false" outlineLevel="0" collapsed="false">
      <c r="A2835" s="0" t="e">
        <f aca="false">INDEX(BucketTable,MATCH(B2835,SumMonths,0),1)</f>
        <v>#N/A</v>
      </c>
    </row>
    <row r="2836" customFormat="false" ht="12.75" hidden="false" customHeight="false" outlineLevel="0" collapsed="false">
      <c r="A2836" s="0" t="e">
        <f aca="false">INDEX(BucketTable,MATCH(B2836,SumMonths,0),1)</f>
        <v>#N/A</v>
      </c>
    </row>
    <row r="2837" customFormat="false" ht="12.75" hidden="false" customHeight="false" outlineLevel="0" collapsed="false">
      <c r="A2837" s="0" t="e">
        <f aca="false">INDEX(BucketTable,MATCH(B2837,SumMonths,0),1)</f>
        <v>#N/A</v>
      </c>
    </row>
    <row r="2838" customFormat="false" ht="12.75" hidden="false" customHeight="false" outlineLevel="0" collapsed="false">
      <c r="A2838" s="0" t="e">
        <f aca="false">INDEX(BucketTable,MATCH(B2838,SumMonths,0),1)</f>
        <v>#N/A</v>
      </c>
    </row>
    <row r="2839" customFormat="false" ht="12.75" hidden="false" customHeight="false" outlineLevel="0" collapsed="false">
      <c r="A2839" s="0" t="e">
        <f aca="false">INDEX(BucketTable,MATCH(B2839,SumMonths,0),1)</f>
        <v>#N/A</v>
      </c>
    </row>
    <row r="2840" customFormat="false" ht="12.75" hidden="false" customHeight="false" outlineLevel="0" collapsed="false">
      <c r="A2840" s="0" t="e">
        <f aca="false">INDEX(BucketTable,MATCH(B2840,SumMonths,0),1)</f>
        <v>#N/A</v>
      </c>
    </row>
    <row r="2841" customFormat="false" ht="12.75" hidden="false" customHeight="false" outlineLevel="0" collapsed="false">
      <c r="A2841" s="0" t="e">
        <f aca="false">INDEX(BucketTable,MATCH(B2841,SumMonths,0),1)</f>
        <v>#N/A</v>
      </c>
    </row>
    <row r="2842" customFormat="false" ht="12.75" hidden="false" customHeight="false" outlineLevel="0" collapsed="false">
      <c r="A2842" s="0" t="e">
        <f aca="false">INDEX(BucketTable,MATCH(B2842,SumMonths,0),1)</f>
        <v>#N/A</v>
      </c>
    </row>
    <row r="2843" customFormat="false" ht="12.75" hidden="false" customHeight="false" outlineLevel="0" collapsed="false">
      <c r="A2843" s="0" t="e">
        <f aca="false">INDEX(BucketTable,MATCH(B2843,SumMonths,0),1)</f>
        <v>#N/A</v>
      </c>
    </row>
    <row r="2844" customFormat="false" ht="12.75" hidden="false" customHeight="false" outlineLevel="0" collapsed="false">
      <c r="A2844" s="0" t="e">
        <f aca="false">INDEX(BucketTable,MATCH(B2844,SumMonths,0),1)</f>
        <v>#N/A</v>
      </c>
    </row>
    <row r="2845" customFormat="false" ht="12.75" hidden="false" customHeight="false" outlineLevel="0" collapsed="false">
      <c r="A2845" s="0" t="e">
        <f aca="false">INDEX(BucketTable,MATCH(B2845,SumMonths,0),1)</f>
        <v>#N/A</v>
      </c>
    </row>
    <row r="2846" customFormat="false" ht="12.75" hidden="false" customHeight="false" outlineLevel="0" collapsed="false">
      <c r="A2846" s="0" t="e">
        <f aca="false">INDEX(BucketTable,MATCH(B2846,SumMonths,0),1)</f>
        <v>#N/A</v>
      </c>
    </row>
    <row r="2847" customFormat="false" ht="12.75" hidden="false" customHeight="false" outlineLevel="0" collapsed="false">
      <c r="A2847" s="0" t="e">
        <f aca="false">INDEX(BucketTable,MATCH(B2847,SumMonths,0),1)</f>
        <v>#N/A</v>
      </c>
    </row>
    <row r="2848" customFormat="false" ht="12.75" hidden="false" customHeight="false" outlineLevel="0" collapsed="false">
      <c r="A2848" s="0" t="e">
        <f aca="false">INDEX(BucketTable,MATCH(B2848,SumMonths,0),1)</f>
        <v>#N/A</v>
      </c>
    </row>
    <row r="2849" customFormat="false" ht="12.75" hidden="false" customHeight="false" outlineLevel="0" collapsed="false">
      <c r="A2849" s="0" t="e">
        <f aca="false">INDEX(BucketTable,MATCH(B2849,SumMonths,0),1)</f>
        <v>#N/A</v>
      </c>
    </row>
    <row r="2850" customFormat="false" ht="12.75" hidden="false" customHeight="false" outlineLevel="0" collapsed="false">
      <c r="A2850" s="0" t="e">
        <f aca="false">INDEX(BucketTable,MATCH(B2850,SumMonths,0),1)</f>
        <v>#N/A</v>
      </c>
    </row>
    <row r="2851" customFormat="false" ht="12.75" hidden="false" customHeight="false" outlineLevel="0" collapsed="false">
      <c r="A2851" s="0" t="e">
        <f aca="false">INDEX(BucketTable,MATCH(B2851,SumMonths,0),1)</f>
        <v>#N/A</v>
      </c>
    </row>
    <row r="2852" customFormat="false" ht="12.75" hidden="false" customHeight="false" outlineLevel="0" collapsed="false">
      <c r="A2852" s="0" t="e">
        <f aca="false">INDEX(BucketTable,MATCH(B2852,SumMonths,0),1)</f>
        <v>#N/A</v>
      </c>
    </row>
    <row r="2853" customFormat="false" ht="12.75" hidden="false" customHeight="false" outlineLevel="0" collapsed="false">
      <c r="A2853" s="0" t="e">
        <f aca="false">INDEX(BucketTable,MATCH(B2853,SumMonths,0),1)</f>
        <v>#N/A</v>
      </c>
    </row>
    <row r="2854" customFormat="false" ht="12.75" hidden="false" customHeight="false" outlineLevel="0" collapsed="false">
      <c r="A2854" s="0" t="e">
        <f aca="false">INDEX(BucketTable,MATCH(B2854,SumMonths,0),1)</f>
        <v>#N/A</v>
      </c>
    </row>
    <row r="2855" customFormat="false" ht="12.75" hidden="false" customHeight="false" outlineLevel="0" collapsed="false">
      <c r="A2855" s="0" t="e">
        <f aca="false">INDEX(BucketTable,MATCH(B2855,SumMonths,0),1)</f>
        <v>#N/A</v>
      </c>
    </row>
    <row r="2856" customFormat="false" ht="12.75" hidden="false" customHeight="false" outlineLevel="0" collapsed="false">
      <c r="A2856" s="0" t="e">
        <f aca="false">INDEX(BucketTable,MATCH(B2856,SumMonths,0),1)</f>
        <v>#N/A</v>
      </c>
    </row>
    <row r="2857" customFormat="false" ht="12.75" hidden="false" customHeight="false" outlineLevel="0" collapsed="false">
      <c r="A2857" s="0" t="e">
        <f aca="false">INDEX(BucketTable,MATCH(B2857,SumMonths,0),1)</f>
        <v>#N/A</v>
      </c>
    </row>
    <row r="2858" customFormat="false" ht="12.75" hidden="false" customHeight="false" outlineLevel="0" collapsed="false">
      <c r="A2858" s="0" t="e">
        <f aca="false">INDEX(BucketTable,MATCH(B2858,SumMonths,0),1)</f>
        <v>#N/A</v>
      </c>
    </row>
    <row r="2859" customFormat="false" ht="12.75" hidden="false" customHeight="false" outlineLevel="0" collapsed="false">
      <c r="A2859" s="0" t="e">
        <f aca="false">INDEX(BucketTable,MATCH(B2859,SumMonths,0),1)</f>
        <v>#N/A</v>
      </c>
    </row>
    <row r="2860" customFormat="false" ht="12.75" hidden="false" customHeight="false" outlineLevel="0" collapsed="false">
      <c r="A2860" s="0" t="e">
        <f aca="false">INDEX(BucketTable,MATCH(B2860,SumMonths,0),1)</f>
        <v>#N/A</v>
      </c>
    </row>
    <row r="2861" customFormat="false" ht="12.75" hidden="false" customHeight="false" outlineLevel="0" collapsed="false">
      <c r="A2861" s="0" t="e">
        <f aca="false">INDEX(BucketTable,MATCH(B2861,SumMonths,0),1)</f>
        <v>#N/A</v>
      </c>
    </row>
    <row r="2862" customFormat="false" ht="12.75" hidden="false" customHeight="false" outlineLevel="0" collapsed="false">
      <c r="A2862" s="0" t="e">
        <f aca="false">INDEX(BucketTable,MATCH(B2862,SumMonths,0),1)</f>
        <v>#N/A</v>
      </c>
    </row>
    <row r="2863" customFormat="false" ht="12.75" hidden="false" customHeight="false" outlineLevel="0" collapsed="false">
      <c r="A2863" s="0" t="e">
        <f aca="false">INDEX(BucketTable,MATCH(B2863,SumMonths,0),1)</f>
        <v>#N/A</v>
      </c>
    </row>
    <row r="2864" customFormat="false" ht="12.75" hidden="false" customHeight="false" outlineLevel="0" collapsed="false">
      <c r="A2864" s="0" t="e">
        <f aca="false">INDEX(BucketTable,MATCH(B2864,SumMonths,0),1)</f>
        <v>#N/A</v>
      </c>
    </row>
    <row r="2865" customFormat="false" ht="12.75" hidden="false" customHeight="false" outlineLevel="0" collapsed="false">
      <c r="A2865" s="0" t="e">
        <f aca="false">INDEX(BucketTable,MATCH(B2865,SumMonths,0),1)</f>
        <v>#N/A</v>
      </c>
    </row>
    <row r="2866" customFormat="false" ht="12.75" hidden="false" customHeight="false" outlineLevel="0" collapsed="false">
      <c r="A2866" s="0" t="e">
        <f aca="false">INDEX(BucketTable,MATCH(B2866,SumMonths,0),1)</f>
        <v>#N/A</v>
      </c>
    </row>
    <row r="2867" customFormat="false" ht="12.75" hidden="false" customHeight="false" outlineLevel="0" collapsed="false">
      <c r="A2867" s="0" t="e">
        <f aca="false">INDEX(BucketTable,MATCH(B2867,SumMonths,0),1)</f>
        <v>#N/A</v>
      </c>
    </row>
    <row r="2868" customFormat="false" ht="12.75" hidden="false" customHeight="false" outlineLevel="0" collapsed="false">
      <c r="A2868" s="0" t="e">
        <f aca="false">INDEX(BucketTable,MATCH(B2868,SumMonths,0),1)</f>
        <v>#N/A</v>
      </c>
    </row>
    <row r="2869" customFormat="false" ht="12.75" hidden="false" customHeight="false" outlineLevel="0" collapsed="false">
      <c r="A2869" s="0" t="e">
        <f aca="false">INDEX(BucketTable,MATCH(B2869,SumMonths,0),1)</f>
        <v>#N/A</v>
      </c>
    </row>
    <row r="2870" customFormat="false" ht="12.75" hidden="false" customHeight="false" outlineLevel="0" collapsed="false">
      <c r="A2870" s="0" t="e">
        <f aca="false">INDEX(BucketTable,MATCH(B2870,SumMonths,0),1)</f>
        <v>#N/A</v>
      </c>
    </row>
    <row r="2871" customFormat="false" ht="12.75" hidden="false" customHeight="false" outlineLevel="0" collapsed="false">
      <c r="A2871" s="0" t="e">
        <f aca="false">INDEX(BucketTable,MATCH(B2871,SumMonths,0),1)</f>
        <v>#N/A</v>
      </c>
    </row>
    <row r="2872" customFormat="false" ht="12.75" hidden="false" customHeight="false" outlineLevel="0" collapsed="false">
      <c r="A2872" s="0" t="e">
        <f aca="false">INDEX(BucketTable,MATCH(B2872,SumMonths,0),1)</f>
        <v>#N/A</v>
      </c>
    </row>
    <row r="2873" customFormat="false" ht="12.75" hidden="false" customHeight="false" outlineLevel="0" collapsed="false">
      <c r="A2873" s="0" t="e">
        <f aca="false">INDEX(BucketTable,MATCH(B2873,SumMonths,0),1)</f>
        <v>#N/A</v>
      </c>
    </row>
    <row r="2874" customFormat="false" ht="12.75" hidden="false" customHeight="false" outlineLevel="0" collapsed="false">
      <c r="A2874" s="0" t="e">
        <f aca="false">INDEX(BucketTable,MATCH(B2874,SumMonths,0),1)</f>
        <v>#N/A</v>
      </c>
    </row>
    <row r="2875" customFormat="false" ht="12.75" hidden="false" customHeight="false" outlineLevel="0" collapsed="false">
      <c r="A2875" s="0" t="e">
        <f aca="false">INDEX(BucketTable,MATCH(B2875,SumMonths,0),1)</f>
        <v>#N/A</v>
      </c>
    </row>
    <row r="2876" customFormat="false" ht="12.75" hidden="false" customHeight="false" outlineLevel="0" collapsed="false">
      <c r="A2876" s="0" t="e">
        <f aca="false">INDEX(BucketTable,MATCH(B2876,SumMonths,0),1)</f>
        <v>#N/A</v>
      </c>
    </row>
    <row r="2877" customFormat="false" ht="12.75" hidden="false" customHeight="false" outlineLevel="0" collapsed="false">
      <c r="A2877" s="0" t="e">
        <f aca="false">INDEX(BucketTable,MATCH(B2877,SumMonths,0),1)</f>
        <v>#N/A</v>
      </c>
    </row>
    <row r="2878" customFormat="false" ht="12.75" hidden="false" customHeight="false" outlineLevel="0" collapsed="false">
      <c r="A2878" s="0" t="e">
        <f aca="false">INDEX(BucketTable,MATCH(B2878,SumMonths,0),1)</f>
        <v>#N/A</v>
      </c>
    </row>
    <row r="2879" customFormat="false" ht="12.75" hidden="false" customHeight="false" outlineLevel="0" collapsed="false">
      <c r="A2879" s="0" t="e">
        <f aca="false">INDEX(BucketTable,MATCH(B2879,SumMonths,0),1)</f>
        <v>#N/A</v>
      </c>
    </row>
    <row r="2880" customFormat="false" ht="12.75" hidden="false" customHeight="false" outlineLevel="0" collapsed="false">
      <c r="A2880" s="0" t="e">
        <f aca="false">INDEX(BucketTable,MATCH(B2880,SumMonths,0),1)</f>
        <v>#N/A</v>
      </c>
    </row>
    <row r="2881" customFormat="false" ht="12.75" hidden="false" customHeight="false" outlineLevel="0" collapsed="false">
      <c r="A2881" s="0" t="e">
        <f aca="false">INDEX(BucketTable,MATCH(B2881,SumMonths,0),1)</f>
        <v>#N/A</v>
      </c>
    </row>
    <row r="2882" customFormat="false" ht="12.75" hidden="false" customHeight="false" outlineLevel="0" collapsed="false">
      <c r="A2882" s="0" t="e">
        <f aca="false">INDEX(BucketTable,MATCH(B2882,SumMonths,0),1)</f>
        <v>#N/A</v>
      </c>
    </row>
    <row r="2883" customFormat="false" ht="12.75" hidden="false" customHeight="false" outlineLevel="0" collapsed="false">
      <c r="A2883" s="0" t="e">
        <f aca="false">INDEX(BucketTable,MATCH(B2883,SumMonths,0),1)</f>
        <v>#N/A</v>
      </c>
    </row>
    <row r="2884" customFormat="false" ht="12.75" hidden="false" customHeight="false" outlineLevel="0" collapsed="false">
      <c r="A2884" s="0" t="e">
        <f aca="false">INDEX(BucketTable,MATCH(B2884,SumMonths,0),1)</f>
        <v>#N/A</v>
      </c>
    </row>
    <row r="2885" customFormat="false" ht="12.75" hidden="false" customHeight="false" outlineLevel="0" collapsed="false">
      <c r="A2885" s="0" t="e">
        <f aca="false">INDEX(BucketTable,MATCH(B2885,SumMonths,0),1)</f>
        <v>#N/A</v>
      </c>
    </row>
    <row r="2886" customFormat="false" ht="12.75" hidden="false" customHeight="false" outlineLevel="0" collapsed="false">
      <c r="A2886" s="0" t="e">
        <f aca="false">INDEX(BucketTable,MATCH(B2886,SumMonths,0),1)</f>
        <v>#N/A</v>
      </c>
    </row>
    <row r="2887" customFormat="false" ht="12.75" hidden="false" customHeight="false" outlineLevel="0" collapsed="false">
      <c r="A2887" s="0" t="e">
        <f aca="false">INDEX(BucketTable,MATCH(B2887,SumMonths,0),1)</f>
        <v>#N/A</v>
      </c>
    </row>
    <row r="2888" customFormat="false" ht="12.75" hidden="false" customHeight="false" outlineLevel="0" collapsed="false">
      <c r="A2888" s="0" t="e">
        <f aca="false">INDEX(BucketTable,MATCH(B2888,SumMonths,0),1)</f>
        <v>#N/A</v>
      </c>
    </row>
    <row r="2889" customFormat="false" ht="12.75" hidden="false" customHeight="false" outlineLevel="0" collapsed="false">
      <c r="A2889" s="0" t="e">
        <f aca="false">INDEX(BucketTable,MATCH(B2889,SumMonths,0),1)</f>
        <v>#N/A</v>
      </c>
    </row>
    <row r="2890" customFormat="false" ht="12.75" hidden="false" customHeight="false" outlineLevel="0" collapsed="false">
      <c r="A2890" s="0" t="e">
        <f aca="false">INDEX(BucketTable,MATCH(B2890,SumMonths,0),1)</f>
        <v>#N/A</v>
      </c>
    </row>
    <row r="2891" customFormat="false" ht="12.75" hidden="false" customHeight="false" outlineLevel="0" collapsed="false">
      <c r="A2891" s="0" t="e">
        <f aca="false">INDEX(BucketTable,MATCH(B2891,SumMonths,0),1)</f>
        <v>#N/A</v>
      </c>
    </row>
    <row r="2892" customFormat="false" ht="12.75" hidden="false" customHeight="false" outlineLevel="0" collapsed="false">
      <c r="A2892" s="0" t="e">
        <f aca="false">INDEX(BucketTable,MATCH(B2892,SumMonths,0),1)</f>
        <v>#N/A</v>
      </c>
    </row>
    <row r="2893" customFormat="false" ht="12.75" hidden="false" customHeight="false" outlineLevel="0" collapsed="false">
      <c r="A2893" s="0" t="e">
        <f aca="false">INDEX(BucketTable,MATCH(B2893,SumMonths,0),1)</f>
        <v>#N/A</v>
      </c>
    </row>
    <row r="2894" customFormat="false" ht="12.75" hidden="false" customHeight="false" outlineLevel="0" collapsed="false">
      <c r="A2894" s="0" t="e">
        <f aca="false">INDEX(BucketTable,MATCH(B2894,SumMonths,0),1)</f>
        <v>#N/A</v>
      </c>
    </row>
    <row r="2895" customFormat="false" ht="12.75" hidden="false" customHeight="false" outlineLevel="0" collapsed="false">
      <c r="A2895" s="0" t="e">
        <f aca="false">INDEX(BucketTable,MATCH(B2895,SumMonths,0),1)</f>
        <v>#N/A</v>
      </c>
    </row>
    <row r="2896" customFormat="false" ht="12.75" hidden="false" customHeight="false" outlineLevel="0" collapsed="false">
      <c r="A2896" s="0" t="e">
        <f aca="false">INDEX(BucketTable,MATCH(B2896,SumMonths,0),1)</f>
        <v>#N/A</v>
      </c>
    </row>
    <row r="2897" customFormat="false" ht="12.75" hidden="false" customHeight="false" outlineLevel="0" collapsed="false">
      <c r="A2897" s="0" t="e">
        <f aca="false">INDEX(BucketTable,MATCH(B2897,SumMonths,0),1)</f>
        <v>#N/A</v>
      </c>
    </row>
    <row r="2898" customFormat="false" ht="12.75" hidden="false" customHeight="false" outlineLevel="0" collapsed="false">
      <c r="A2898" s="0" t="e">
        <f aca="false">INDEX(BucketTable,MATCH(B2898,SumMonths,0),1)</f>
        <v>#N/A</v>
      </c>
    </row>
    <row r="2899" customFormat="false" ht="12.75" hidden="false" customHeight="false" outlineLevel="0" collapsed="false">
      <c r="A2899" s="0" t="e">
        <f aca="false">INDEX(BucketTable,MATCH(B2899,SumMonths,0),1)</f>
        <v>#N/A</v>
      </c>
    </row>
    <row r="2900" customFormat="false" ht="12.75" hidden="false" customHeight="false" outlineLevel="0" collapsed="false">
      <c r="A2900" s="0" t="e">
        <f aca="false">INDEX(BucketTable,MATCH(B2900,SumMonths,0),1)</f>
        <v>#N/A</v>
      </c>
    </row>
    <row r="2901" customFormat="false" ht="12.75" hidden="false" customHeight="false" outlineLevel="0" collapsed="false">
      <c r="A2901" s="0" t="e">
        <f aca="false">INDEX(BucketTable,MATCH(B2901,SumMonths,0),1)</f>
        <v>#N/A</v>
      </c>
    </row>
    <row r="2902" customFormat="false" ht="12.75" hidden="false" customHeight="false" outlineLevel="0" collapsed="false">
      <c r="A2902" s="0" t="e">
        <f aca="false">INDEX(BucketTable,MATCH(B2902,SumMonths,0),1)</f>
        <v>#N/A</v>
      </c>
    </row>
    <row r="2903" customFormat="false" ht="12.75" hidden="false" customHeight="false" outlineLevel="0" collapsed="false">
      <c r="A2903" s="0" t="e">
        <f aca="false">INDEX(BucketTable,MATCH(B2903,SumMonths,0),1)</f>
        <v>#N/A</v>
      </c>
    </row>
    <row r="2904" customFormat="false" ht="12.75" hidden="false" customHeight="false" outlineLevel="0" collapsed="false">
      <c r="A2904" s="0" t="e">
        <f aca="false">INDEX(BucketTable,MATCH(B2904,SumMonths,0),1)</f>
        <v>#N/A</v>
      </c>
    </row>
    <row r="2905" customFormat="false" ht="12.75" hidden="false" customHeight="false" outlineLevel="0" collapsed="false">
      <c r="A2905" s="0" t="e">
        <f aca="false">INDEX(BucketTable,MATCH(B2905,SumMonths,0),1)</f>
        <v>#N/A</v>
      </c>
    </row>
    <row r="2906" customFormat="false" ht="12.75" hidden="false" customHeight="false" outlineLevel="0" collapsed="false">
      <c r="A2906" s="0" t="e">
        <f aca="false">INDEX(BucketTable,MATCH(B2906,SumMonths,0),1)</f>
        <v>#N/A</v>
      </c>
    </row>
    <row r="2907" customFormat="false" ht="12.75" hidden="false" customHeight="false" outlineLevel="0" collapsed="false">
      <c r="A2907" s="0" t="e">
        <f aca="false">INDEX(BucketTable,MATCH(B2907,SumMonths,0),1)</f>
        <v>#N/A</v>
      </c>
    </row>
    <row r="2908" customFormat="false" ht="12.75" hidden="false" customHeight="false" outlineLevel="0" collapsed="false">
      <c r="A2908" s="0" t="e">
        <f aca="false">INDEX(BucketTable,MATCH(B2908,SumMonths,0),1)</f>
        <v>#N/A</v>
      </c>
    </row>
    <row r="2909" customFormat="false" ht="12.75" hidden="false" customHeight="false" outlineLevel="0" collapsed="false">
      <c r="A2909" s="0" t="e">
        <f aca="false">INDEX(BucketTable,MATCH(B2909,SumMonths,0),1)</f>
        <v>#N/A</v>
      </c>
    </row>
    <row r="2910" customFormat="false" ht="12.75" hidden="false" customHeight="false" outlineLevel="0" collapsed="false">
      <c r="A2910" s="0" t="e">
        <f aca="false">INDEX(BucketTable,MATCH(B2910,SumMonths,0),1)</f>
        <v>#N/A</v>
      </c>
    </row>
    <row r="2911" customFormat="false" ht="12.75" hidden="false" customHeight="false" outlineLevel="0" collapsed="false">
      <c r="A2911" s="0" t="e">
        <f aca="false">INDEX(BucketTable,MATCH(B2911,SumMonths,0),1)</f>
        <v>#N/A</v>
      </c>
    </row>
    <row r="2912" customFormat="false" ht="12.75" hidden="false" customHeight="false" outlineLevel="0" collapsed="false">
      <c r="A2912" s="0" t="e">
        <f aca="false">INDEX(BucketTable,MATCH(B2912,SumMonths,0),1)</f>
        <v>#N/A</v>
      </c>
    </row>
    <row r="2913" customFormat="false" ht="12.75" hidden="false" customHeight="false" outlineLevel="0" collapsed="false">
      <c r="A2913" s="0" t="e">
        <f aca="false">INDEX(BucketTable,MATCH(B2913,SumMonths,0),1)</f>
        <v>#N/A</v>
      </c>
    </row>
    <row r="2914" customFormat="false" ht="12.75" hidden="false" customHeight="false" outlineLevel="0" collapsed="false">
      <c r="A2914" s="0" t="e">
        <f aca="false">INDEX(BucketTable,MATCH(B2914,SumMonths,0),1)</f>
        <v>#N/A</v>
      </c>
    </row>
    <row r="2915" customFormat="false" ht="12.75" hidden="false" customHeight="false" outlineLevel="0" collapsed="false">
      <c r="A2915" s="0" t="e">
        <f aca="false">INDEX(BucketTable,MATCH(B2915,SumMonths,0),1)</f>
        <v>#N/A</v>
      </c>
    </row>
    <row r="2916" customFormat="false" ht="12.75" hidden="false" customHeight="false" outlineLevel="0" collapsed="false">
      <c r="A2916" s="0" t="e">
        <f aca="false">INDEX(BucketTable,MATCH(B2916,SumMonths,0),1)</f>
        <v>#N/A</v>
      </c>
    </row>
    <row r="2917" customFormat="false" ht="12.75" hidden="false" customHeight="false" outlineLevel="0" collapsed="false">
      <c r="A2917" s="0" t="e">
        <f aca="false">INDEX(BucketTable,MATCH(B2917,SumMonths,0),1)</f>
        <v>#N/A</v>
      </c>
    </row>
    <row r="2918" customFormat="false" ht="12.75" hidden="false" customHeight="false" outlineLevel="0" collapsed="false">
      <c r="A2918" s="0" t="e">
        <f aca="false">INDEX(BucketTable,MATCH(B2918,SumMonths,0),1)</f>
        <v>#N/A</v>
      </c>
    </row>
    <row r="2919" customFormat="false" ht="12.75" hidden="false" customHeight="false" outlineLevel="0" collapsed="false">
      <c r="A2919" s="0" t="e">
        <f aca="false">INDEX(BucketTable,MATCH(B2919,SumMonths,0),1)</f>
        <v>#N/A</v>
      </c>
    </row>
    <row r="2920" customFormat="false" ht="12.75" hidden="false" customHeight="false" outlineLevel="0" collapsed="false">
      <c r="A2920" s="0" t="e">
        <f aca="false">INDEX(BucketTable,MATCH(B2920,SumMonths,0),1)</f>
        <v>#N/A</v>
      </c>
    </row>
    <row r="2921" customFormat="false" ht="12.75" hidden="false" customHeight="false" outlineLevel="0" collapsed="false">
      <c r="A2921" s="0" t="e">
        <f aca="false">INDEX(BucketTable,MATCH(B2921,SumMonths,0),1)</f>
        <v>#N/A</v>
      </c>
    </row>
    <row r="2922" customFormat="false" ht="12.75" hidden="false" customHeight="false" outlineLevel="0" collapsed="false">
      <c r="A2922" s="0" t="e">
        <f aca="false">INDEX(BucketTable,MATCH(B2922,SumMonths,0),1)</f>
        <v>#N/A</v>
      </c>
    </row>
    <row r="2923" customFormat="false" ht="12.75" hidden="false" customHeight="false" outlineLevel="0" collapsed="false">
      <c r="A2923" s="0" t="e">
        <f aca="false">INDEX(BucketTable,MATCH(B2923,SumMonths,0),1)</f>
        <v>#N/A</v>
      </c>
    </row>
    <row r="2924" customFormat="false" ht="12.75" hidden="false" customHeight="false" outlineLevel="0" collapsed="false">
      <c r="A2924" s="0" t="e">
        <f aca="false">INDEX(BucketTable,MATCH(B2924,SumMonths,0),1)</f>
        <v>#N/A</v>
      </c>
    </row>
    <row r="2925" customFormat="false" ht="12.75" hidden="false" customHeight="false" outlineLevel="0" collapsed="false">
      <c r="A2925" s="0" t="e">
        <f aca="false">INDEX(BucketTable,MATCH(B2925,SumMonths,0),1)</f>
        <v>#N/A</v>
      </c>
    </row>
    <row r="2926" customFormat="false" ht="12.75" hidden="false" customHeight="false" outlineLevel="0" collapsed="false">
      <c r="A2926" s="0" t="e">
        <f aca="false">INDEX(BucketTable,MATCH(B2926,SumMonths,0),1)</f>
        <v>#N/A</v>
      </c>
    </row>
    <row r="2927" customFormat="false" ht="12.75" hidden="false" customHeight="false" outlineLevel="0" collapsed="false">
      <c r="A2927" s="0" t="e">
        <f aca="false">INDEX(BucketTable,MATCH(B2927,SumMonths,0),1)</f>
        <v>#N/A</v>
      </c>
    </row>
    <row r="2928" customFormat="false" ht="12.75" hidden="false" customHeight="false" outlineLevel="0" collapsed="false">
      <c r="A2928" s="0" t="e">
        <f aca="false">INDEX(BucketTable,MATCH(B2928,SumMonths,0),1)</f>
        <v>#N/A</v>
      </c>
    </row>
    <row r="2929" customFormat="false" ht="12.75" hidden="false" customHeight="false" outlineLevel="0" collapsed="false">
      <c r="A2929" s="0" t="e">
        <f aca="false">INDEX(BucketTable,MATCH(B2929,SumMonths,0),1)</f>
        <v>#N/A</v>
      </c>
    </row>
    <row r="2930" customFormat="false" ht="12.75" hidden="false" customHeight="false" outlineLevel="0" collapsed="false">
      <c r="A2930" s="0" t="e">
        <f aca="false">INDEX(BucketTable,MATCH(B2930,SumMonths,0),1)</f>
        <v>#N/A</v>
      </c>
    </row>
    <row r="2931" customFormat="false" ht="12.75" hidden="false" customHeight="false" outlineLevel="0" collapsed="false">
      <c r="A2931" s="0" t="e">
        <f aca="false">INDEX(BucketTable,MATCH(B2931,SumMonths,0),1)</f>
        <v>#N/A</v>
      </c>
    </row>
    <row r="2932" customFormat="false" ht="12.75" hidden="false" customHeight="false" outlineLevel="0" collapsed="false">
      <c r="A2932" s="0" t="e">
        <f aca="false">INDEX(BucketTable,MATCH(B2932,SumMonths,0),1)</f>
        <v>#N/A</v>
      </c>
    </row>
    <row r="2933" customFormat="false" ht="12.75" hidden="false" customHeight="false" outlineLevel="0" collapsed="false">
      <c r="A2933" s="0" t="e">
        <f aca="false">INDEX(BucketTable,MATCH(B2933,SumMonths,0),1)</f>
        <v>#N/A</v>
      </c>
    </row>
    <row r="2934" customFormat="false" ht="12.75" hidden="false" customHeight="false" outlineLevel="0" collapsed="false">
      <c r="A2934" s="0" t="e">
        <f aca="false">INDEX(BucketTable,MATCH(B2934,SumMonths,0),1)</f>
        <v>#N/A</v>
      </c>
    </row>
    <row r="2935" customFormat="false" ht="12.75" hidden="false" customHeight="false" outlineLevel="0" collapsed="false">
      <c r="A2935" s="0" t="e">
        <f aca="false">INDEX(BucketTable,MATCH(B2935,SumMonths,0),1)</f>
        <v>#N/A</v>
      </c>
    </row>
    <row r="2936" customFormat="false" ht="12.75" hidden="false" customHeight="false" outlineLevel="0" collapsed="false">
      <c r="A2936" s="0" t="e">
        <f aca="false">INDEX(BucketTable,MATCH(B2936,SumMonths,0),1)</f>
        <v>#N/A</v>
      </c>
    </row>
    <row r="2937" customFormat="false" ht="12.75" hidden="false" customHeight="false" outlineLevel="0" collapsed="false">
      <c r="A2937" s="0" t="e">
        <f aca="false">INDEX(BucketTable,MATCH(B2937,SumMonths,0),1)</f>
        <v>#N/A</v>
      </c>
    </row>
    <row r="2938" customFormat="false" ht="12.75" hidden="false" customHeight="false" outlineLevel="0" collapsed="false">
      <c r="A2938" s="0" t="e">
        <f aca="false">INDEX(BucketTable,MATCH(B2938,SumMonths,0),1)</f>
        <v>#N/A</v>
      </c>
    </row>
    <row r="2939" customFormat="false" ht="12.75" hidden="false" customHeight="false" outlineLevel="0" collapsed="false">
      <c r="A2939" s="0" t="e">
        <f aca="false">INDEX(BucketTable,MATCH(B2939,SumMonths,0),1)</f>
        <v>#N/A</v>
      </c>
    </row>
    <row r="2940" customFormat="false" ht="12.75" hidden="false" customHeight="false" outlineLevel="0" collapsed="false">
      <c r="A2940" s="0" t="e">
        <f aca="false">INDEX(BucketTable,MATCH(B2940,SumMonths,0),1)</f>
        <v>#N/A</v>
      </c>
    </row>
    <row r="2941" customFormat="false" ht="12.75" hidden="false" customHeight="false" outlineLevel="0" collapsed="false">
      <c r="A2941" s="0" t="e">
        <f aca="false">INDEX(BucketTable,MATCH(B2941,SumMonths,0),1)</f>
        <v>#N/A</v>
      </c>
    </row>
    <row r="2942" customFormat="false" ht="12.75" hidden="false" customHeight="false" outlineLevel="0" collapsed="false">
      <c r="A2942" s="0" t="e">
        <f aca="false">INDEX(BucketTable,MATCH(B2942,SumMonths,0),1)</f>
        <v>#N/A</v>
      </c>
    </row>
    <row r="2943" customFormat="false" ht="12.75" hidden="false" customHeight="false" outlineLevel="0" collapsed="false">
      <c r="A2943" s="0" t="e">
        <f aca="false">INDEX(BucketTable,MATCH(B2943,SumMonths,0),1)</f>
        <v>#N/A</v>
      </c>
    </row>
    <row r="2944" customFormat="false" ht="12.75" hidden="false" customHeight="false" outlineLevel="0" collapsed="false">
      <c r="A2944" s="0" t="e">
        <f aca="false">INDEX(BucketTable,MATCH(B2944,SumMonths,0),1)</f>
        <v>#N/A</v>
      </c>
    </row>
    <row r="2945" customFormat="false" ht="12.75" hidden="false" customHeight="false" outlineLevel="0" collapsed="false">
      <c r="A2945" s="0" t="e">
        <f aca="false">INDEX(BucketTable,MATCH(B2945,SumMonths,0),1)</f>
        <v>#N/A</v>
      </c>
    </row>
    <row r="2946" customFormat="false" ht="12.75" hidden="false" customHeight="false" outlineLevel="0" collapsed="false">
      <c r="A2946" s="0" t="e">
        <f aca="false">INDEX(BucketTable,MATCH(B2946,SumMonths,0),1)</f>
        <v>#N/A</v>
      </c>
    </row>
    <row r="2947" customFormat="false" ht="12.75" hidden="false" customHeight="false" outlineLevel="0" collapsed="false">
      <c r="A2947" s="0" t="e">
        <f aca="false">INDEX(BucketTable,MATCH(B2947,SumMonths,0),1)</f>
        <v>#N/A</v>
      </c>
    </row>
    <row r="2948" customFormat="false" ht="12.75" hidden="false" customHeight="false" outlineLevel="0" collapsed="false">
      <c r="A2948" s="0" t="e">
        <f aca="false">INDEX(BucketTable,MATCH(B2948,SumMonths,0),1)</f>
        <v>#N/A</v>
      </c>
    </row>
    <row r="2949" customFormat="false" ht="12.75" hidden="false" customHeight="false" outlineLevel="0" collapsed="false">
      <c r="A2949" s="0" t="e">
        <f aca="false">INDEX(BucketTable,MATCH(B2949,SumMonths,0),1)</f>
        <v>#N/A</v>
      </c>
    </row>
    <row r="2950" customFormat="false" ht="12.75" hidden="false" customHeight="false" outlineLevel="0" collapsed="false">
      <c r="A2950" s="0" t="e">
        <f aca="false">INDEX(BucketTable,MATCH(B2950,SumMonths,0),1)</f>
        <v>#N/A</v>
      </c>
    </row>
    <row r="2951" customFormat="false" ht="12.75" hidden="false" customHeight="false" outlineLevel="0" collapsed="false">
      <c r="A2951" s="0" t="e">
        <f aca="false">INDEX(BucketTable,MATCH(B2951,SumMonths,0),1)</f>
        <v>#N/A</v>
      </c>
    </row>
    <row r="2952" customFormat="false" ht="12.75" hidden="false" customHeight="false" outlineLevel="0" collapsed="false">
      <c r="A2952" s="0" t="e">
        <f aca="false">INDEX(BucketTable,MATCH(B2952,SumMonths,0),1)</f>
        <v>#N/A</v>
      </c>
    </row>
    <row r="2953" customFormat="false" ht="12.75" hidden="false" customHeight="false" outlineLevel="0" collapsed="false">
      <c r="A2953" s="0" t="e">
        <f aca="false">INDEX(BucketTable,MATCH(B2953,SumMonths,0),1)</f>
        <v>#N/A</v>
      </c>
    </row>
    <row r="2954" customFormat="false" ht="12.75" hidden="false" customHeight="false" outlineLevel="0" collapsed="false">
      <c r="A2954" s="0" t="e">
        <f aca="false">INDEX(BucketTable,MATCH(B2954,SumMonths,0),1)</f>
        <v>#N/A</v>
      </c>
    </row>
    <row r="2955" customFormat="false" ht="12.75" hidden="false" customHeight="false" outlineLevel="0" collapsed="false">
      <c r="A2955" s="0" t="e">
        <f aca="false">INDEX(BucketTable,MATCH(B2955,SumMonths,0),1)</f>
        <v>#N/A</v>
      </c>
    </row>
    <row r="2956" customFormat="false" ht="12.75" hidden="false" customHeight="false" outlineLevel="0" collapsed="false">
      <c r="A2956" s="0" t="e">
        <f aca="false">INDEX(BucketTable,MATCH(B2956,SumMonths,0),1)</f>
        <v>#N/A</v>
      </c>
    </row>
    <row r="2957" customFormat="false" ht="12.75" hidden="false" customHeight="false" outlineLevel="0" collapsed="false">
      <c r="A2957" s="0" t="e">
        <f aca="false">INDEX(BucketTable,MATCH(B2957,SumMonths,0),1)</f>
        <v>#N/A</v>
      </c>
    </row>
    <row r="2958" customFormat="false" ht="12.75" hidden="false" customHeight="false" outlineLevel="0" collapsed="false">
      <c r="A2958" s="0" t="e">
        <f aca="false">INDEX(BucketTable,MATCH(B2958,SumMonths,0),1)</f>
        <v>#N/A</v>
      </c>
    </row>
    <row r="2959" customFormat="false" ht="12.75" hidden="false" customHeight="false" outlineLevel="0" collapsed="false">
      <c r="A2959" s="0" t="e">
        <f aca="false">INDEX(BucketTable,MATCH(B2959,SumMonths,0),1)</f>
        <v>#N/A</v>
      </c>
    </row>
    <row r="2960" customFormat="false" ht="12.75" hidden="false" customHeight="false" outlineLevel="0" collapsed="false">
      <c r="A2960" s="0" t="e">
        <f aca="false">INDEX(BucketTable,MATCH(B2960,SumMonths,0),1)</f>
        <v>#N/A</v>
      </c>
    </row>
    <row r="2961" customFormat="false" ht="12.75" hidden="false" customHeight="false" outlineLevel="0" collapsed="false">
      <c r="A2961" s="0" t="e">
        <f aca="false">INDEX(BucketTable,MATCH(B2961,SumMonths,0),1)</f>
        <v>#N/A</v>
      </c>
    </row>
    <row r="2962" customFormat="false" ht="12.75" hidden="false" customHeight="false" outlineLevel="0" collapsed="false">
      <c r="A2962" s="0" t="e">
        <f aca="false">INDEX(BucketTable,MATCH(B2962,SumMonths,0),1)</f>
        <v>#N/A</v>
      </c>
    </row>
    <row r="2963" customFormat="false" ht="12.75" hidden="false" customHeight="false" outlineLevel="0" collapsed="false">
      <c r="A2963" s="0" t="e">
        <f aca="false">INDEX(BucketTable,MATCH(B2963,SumMonths,0),1)</f>
        <v>#N/A</v>
      </c>
    </row>
    <row r="2964" customFormat="false" ht="12.75" hidden="false" customHeight="false" outlineLevel="0" collapsed="false">
      <c r="A2964" s="0" t="e">
        <f aca="false">INDEX(BucketTable,MATCH(B2964,SumMonths,0),1)</f>
        <v>#N/A</v>
      </c>
    </row>
    <row r="2965" customFormat="false" ht="12.75" hidden="false" customHeight="false" outlineLevel="0" collapsed="false">
      <c r="A2965" s="0" t="e">
        <f aca="false">INDEX(BucketTable,MATCH(B2965,SumMonths,0),1)</f>
        <v>#N/A</v>
      </c>
    </row>
    <row r="2966" customFormat="false" ht="12.75" hidden="false" customHeight="false" outlineLevel="0" collapsed="false">
      <c r="A2966" s="0" t="e">
        <f aca="false">INDEX(BucketTable,MATCH(B2966,SumMonths,0),1)</f>
        <v>#N/A</v>
      </c>
    </row>
    <row r="2967" customFormat="false" ht="12.75" hidden="false" customHeight="false" outlineLevel="0" collapsed="false">
      <c r="A2967" s="0" t="e">
        <f aca="false">INDEX(BucketTable,MATCH(B2967,SumMonths,0),1)</f>
        <v>#N/A</v>
      </c>
    </row>
    <row r="2968" customFormat="false" ht="12.75" hidden="false" customHeight="false" outlineLevel="0" collapsed="false">
      <c r="A2968" s="0" t="e">
        <f aca="false">INDEX(BucketTable,MATCH(B2968,SumMonths,0),1)</f>
        <v>#N/A</v>
      </c>
    </row>
    <row r="2969" customFormat="false" ht="12.75" hidden="false" customHeight="false" outlineLevel="0" collapsed="false">
      <c r="A2969" s="0" t="e">
        <f aca="false">INDEX(BucketTable,MATCH(B2969,SumMonths,0),1)</f>
        <v>#N/A</v>
      </c>
    </row>
    <row r="2970" customFormat="false" ht="12.75" hidden="false" customHeight="false" outlineLevel="0" collapsed="false">
      <c r="A2970" s="0" t="e">
        <f aca="false">INDEX(BucketTable,MATCH(B2970,SumMonths,0),1)</f>
        <v>#N/A</v>
      </c>
    </row>
    <row r="2971" customFormat="false" ht="12.75" hidden="false" customHeight="false" outlineLevel="0" collapsed="false">
      <c r="A2971" s="0" t="e">
        <f aca="false">INDEX(BucketTable,MATCH(B2971,SumMonths,0),1)</f>
        <v>#N/A</v>
      </c>
    </row>
    <row r="2972" customFormat="false" ht="12.75" hidden="false" customHeight="false" outlineLevel="0" collapsed="false">
      <c r="A2972" s="0" t="e">
        <f aca="false">INDEX(BucketTable,MATCH(B2972,SumMonths,0),1)</f>
        <v>#N/A</v>
      </c>
    </row>
    <row r="2973" customFormat="false" ht="12.75" hidden="false" customHeight="false" outlineLevel="0" collapsed="false">
      <c r="A2973" s="0" t="e">
        <f aca="false">INDEX(BucketTable,MATCH(B2973,SumMonths,0),1)</f>
        <v>#N/A</v>
      </c>
    </row>
    <row r="2974" customFormat="false" ht="12.75" hidden="false" customHeight="false" outlineLevel="0" collapsed="false">
      <c r="A2974" s="0" t="e">
        <f aca="false">INDEX(BucketTable,MATCH(B2974,SumMonths,0),1)</f>
        <v>#N/A</v>
      </c>
    </row>
    <row r="2975" customFormat="false" ht="12.75" hidden="false" customHeight="false" outlineLevel="0" collapsed="false">
      <c r="A2975" s="0" t="e">
        <f aca="false">INDEX(BucketTable,MATCH(B2975,SumMonths,0),1)</f>
        <v>#N/A</v>
      </c>
    </row>
    <row r="2976" customFormat="false" ht="12.75" hidden="false" customHeight="false" outlineLevel="0" collapsed="false">
      <c r="A2976" s="0" t="e">
        <f aca="false">INDEX(BucketTable,MATCH(B2976,SumMonths,0),1)</f>
        <v>#N/A</v>
      </c>
    </row>
    <row r="2977" customFormat="false" ht="12.75" hidden="false" customHeight="false" outlineLevel="0" collapsed="false">
      <c r="A2977" s="0" t="e">
        <f aca="false">INDEX(BucketTable,MATCH(B2977,SumMonths,0),1)</f>
        <v>#N/A</v>
      </c>
    </row>
    <row r="2978" customFormat="false" ht="12.75" hidden="false" customHeight="false" outlineLevel="0" collapsed="false">
      <c r="A2978" s="0" t="e">
        <f aca="false">INDEX(BucketTable,MATCH(B2978,SumMonths,0),1)</f>
        <v>#N/A</v>
      </c>
    </row>
    <row r="2979" customFormat="false" ht="12.75" hidden="false" customHeight="false" outlineLevel="0" collapsed="false">
      <c r="A2979" s="0" t="e">
        <f aca="false">INDEX(BucketTable,MATCH(B2979,SumMonths,0),1)</f>
        <v>#N/A</v>
      </c>
    </row>
    <row r="2980" customFormat="false" ht="12.75" hidden="false" customHeight="false" outlineLevel="0" collapsed="false">
      <c r="A2980" s="0" t="e">
        <f aca="false">INDEX(BucketTable,MATCH(B2980,SumMonths,0),1)</f>
        <v>#N/A</v>
      </c>
    </row>
    <row r="2981" customFormat="false" ht="12.75" hidden="false" customHeight="false" outlineLevel="0" collapsed="false">
      <c r="A2981" s="0" t="e">
        <f aca="false">INDEX(BucketTable,MATCH(B2981,SumMonths,0),1)</f>
        <v>#N/A</v>
      </c>
    </row>
    <row r="2982" customFormat="false" ht="12.75" hidden="false" customHeight="false" outlineLevel="0" collapsed="false">
      <c r="A2982" s="0" t="e">
        <f aca="false">INDEX(BucketTable,MATCH(B2982,SumMonths,0),1)</f>
        <v>#N/A</v>
      </c>
    </row>
    <row r="2983" customFormat="false" ht="12.75" hidden="false" customHeight="false" outlineLevel="0" collapsed="false">
      <c r="A2983" s="0" t="e">
        <f aca="false">INDEX(BucketTable,MATCH(B2983,SumMonths,0),1)</f>
        <v>#N/A</v>
      </c>
    </row>
    <row r="2984" customFormat="false" ht="12.75" hidden="false" customHeight="false" outlineLevel="0" collapsed="false">
      <c r="A2984" s="0" t="e">
        <f aca="false">INDEX(BucketTable,MATCH(B2984,SumMonths,0),1)</f>
        <v>#N/A</v>
      </c>
    </row>
    <row r="2985" customFormat="false" ht="12.75" hidden="false" customHeight="false" outlineLevel="0" collapsed="false">
      <c r="A2985" s="0" t="e">
        <f aca="false">INDEX(BucketTable,MATCH(B2985,SumMonths,0),1)</f>
        <v>#N/A</v>
      </c>
    </row>
    <row r="2986" customFormat="false" ht="12.75" hidden="false" customHeight="false" outlineLevel="0" collapsed="false">
      <c r="A2986" s="0" t="e">
        <f aca="false">INDEX(BucketTable,MATCH(B2986,SumMonths,0),1)</f>
        <v>#N/A</v>
      </c>
    </row>
    <row r="2987" customFormat="false" ht="12.75" hidden="false" customHeight="false" outlineLevel="0" collapsed="false">
      <c r="A2987" s="0" t="e">
        <f aca="false">INDEX(BucketTable,MATCH(B2987,SumMonths,0),1)</f>
        <v>#N/A</v>
      </c>
    </row>
    <row r="2988" customFormat="false" ht="12.75" hidden="false" customHeight="false" outlineLevel="0" collapsed="false">
      <c r="A2988" s="0" t="e">
        <f aca="false">INDEX(BucketTable,MATCH(B2988,SumMonths,0),1)</f>
        <v>#N/A</v>
      </c>
    </row>
    <row r="2989" customFormat="false" ht="12.75" hidden="false" customHeight="false" outlineLevel="0" collapsed="false">
      <c r="A2989" s="0" t="e">
        <f aca="false">INDEX(BucketTable,MATCH(B2989,SumMonths,0),1)</f>
        <v>#N/A</v>
      </c>
    </row>
    <row r="2990" customFormat="false" ht="12.75" hidden="false" customHeight="false" outlineLevel="0" collapsed="false">
      <c r="A2990" s="0" t="e">
        <f aca="false">INDEX(BucketTable,MATCH(B2990,SumMonths,0),1)</f>
        <v>#N/A</v>
      </c>
    </row>
    <row r="2991" customFormat="false" ht="12.75" hidden="false" customHeight="false" outlineLevel="0" collapsed="false">
      <c r="A2991" s="0" t="e">
        <f aca="false">INDEX(BucketTable,MATCH(B2991,SumMonths,0),1)</f>
        <v>#N/A</v>
      </c>
    </row>
    <row r="2992" customFormat="false" ht="12.75" hidden="false" customHeight="false" outlineLevel="0" collapsed="false">
      <c r="A2992" s="0" t="e">
        <f aca="false">INDEX(BucketTable,MATCH(B2992,SumMonths,0),1)</f>
        <v>#N/A</v>
      </c>
    </row>
    <row r="2993" customFormat="false" ht="12.75" hidden="false" customHeight="false" outlineLevel="0" collapsed="false">
      <c r="A2993" s="0" t="e">
        <f aca="false">INDEX(BucketTable,MATCH(B2993,SumMonths,0),1)</f>
        <v>#N/A</v>
      </c>
    </row>
    <row r="2994" customFormat="false" ht="12.75" hidden="false" customHeight="false" outlineLevel="0" collapsed="false">
      <c r="A2994" s="0" t="e">
        <f aca="false">INDEX(BucketTable,MATCH(B2994,SumMonths,0),1)</f>
        <v>#N/A</v>
      </c>
    </row>
    <row r="2995" customFormat="false" ht="12.75" hidden="false" customHeight="false" outlineLevel="0" collapsed="false">
      <c r="A2995" s="0" t="e">
        <f aca="false">INDEX(BucketTable,MATCH(B2995,SumMonths,0),1)</f>
        <v>#N/A</v>
      </c>
    </row>
    <row r="2996" customFormat="false" ht="12.75" hidden="false" customHeight="false" outlineLevel="0" collapsed="false">
      <c r="A2996" s="0" t="e">
        <f aca="false">INDEX(BucketTable,MATCH(B2996,SumMonths,0),1)</f>
        <v>#N/A</v>
      </c>
    </row>
    <row r="2997" customFormat="false" ht="12.75" hidden="false" customHeight="false" outlineLevel="0" collapsed="false">
      <c r="A2997" s="0" t="e">
        <f aca="false">INDEX(BucketTable,MATCH(B2997,SumMonths,0),1)</f>
        <v>#N/A</v>
      </c>
    </row>
    <row r="2998" customFormat="false" ht="12.75" hidden="false" customHeight="false" outlineLevel="0" collapsed="false">
      <c r="A2998" s="0" t="e">
        <f aca="false">INDEX(BucketTable,MATCH(B2998,SumMonths,0),1)</f>
        <v>#N/A</v>
      </c>
    </row>
    <row r="2999" customFormat="false" ht="12.75" hidden="false" customHeight="false" outlineLevel="0" collapsed="false">
      <c r="A2999" s="0" t="e">
        <f aca="false">INDEX(BucketTable,MATCH(B2999,SumMonths,0),1)</f>
        <v>#N/A</v>
      </c>
    </row>
    <row r="3000" customFormat="false" ht="12.75" hidden="false" customHeight="false" outlineLevel="0" collapsed="false">
      <c r="A3000" s="0" t="e">
        <f aca="false">INDEX(BucketTable,MATCH(B3000,SumMonths,0),1)</f>
        <v>#N/A</v>
      </c>
    </row>
    <row r="3001" customFormat="false" ht="12.75" hidden="false" customHeight="false" outlineLevel="0" collapsed="false">
      <c r="A3001" s="0" t="e">
        <f aca="false">INDEX(BucketTable,MATCH(B3001,SumMonths,0),1)</f>
        <v>#N/A</v>
      </c>
    </row>
    <row r="3002" customFormat="false" ht="12.75" hidden="false" customHeight="false" outlineLevel="0" collapsed="false">
      <c r="A3002" s="0" t="e">
        <f aca="false">INDEX(BucketTable,MATCH(B3002,SumMonths,0),1)</f>
        <v>#N/A</v>
      </c>
    </row>
    <row r="3003" customFormat="false" ht="12.75" hidden="false" customHeight="false" outlineLevel="0" collapsed="false">
      <c r="A3003" s="0" t="e">
        <f aca="false">INDEX(BucketTable,MATCH(B3003,SumMonths,0),1)</f>
        <v>#N/A</v>
      </c>
    </row>
    <row r="3004" customFormat="false" ht="12.75" hidden="false" customHeight="false" outlineLevel="0" collapsed="false">
      <c r="A3004" s="0" t="e">
        <f aca="false">INDEX(BucketTable,MATCH(B3004,SumMonths,0),1)</f>
        <v>#N/A</v>
      </c>
    </row>
    <row r="3005" customFormat="false" ht="12.75" hidden="false" customHeight="false" outlineLevel="0" collapsed="false">
      <c r="A3005" s="0" t="e">
        <f aca="false">INDEX(BucketTable,MATCH(B3005,SumMonths,0),1)</f>
        <v>#N/A</v>
      </c>
    </row>
    <row r="3006" customFormat="false" ht="12.75" hidden="false" customHeight="false" outlineLevel="0" collapsed="false">
      <c r="A3006" s="0" t="e">
        <f aca="false">INDEX(BucketTable,MATCH(B3006,SumMonths,0),1)</f>
        <v>#N/A</v>
      </c>
    </row>
    <row r="3007" customFormat="false" ht="12.75" hidden="false" customHeight="false" outlineLevel="0" collapsed="false">
      <c r="A3007" s="0" t="e">
        <f aca="false">INDEX(BucketTable,MATCH(B3007,SumMonths,0),1)</f>
        <v>#N/A</v>
      </c>
    </row>
    <row r="3008" customFormat="false" ht="12.75" hidden="false" customHeight="false" outlineLevel="0" collapsed="false">
      <c r="A3008" s="0" t="e">
        <f aca="false">INDEX(BucketTable,MATCH(B3008,SumMonths,0),1)</f>
        <v>#N/A</v>
      </c>
    </row>
    <row r="3009" customFormat="false" ht="12.75" hidden="false" customHeight="false" outlineLevel="0" collapsed="false">
      <c r="A3009" s="0" t="e">
        <f aca="false">INDEX(BucketTable,MATCH(B3009,SumMonths,0),1)</f>
        <v>#N/A</v>
      </c>
    </row>
    <row r="3010" customFormat="false" ht="12.75" hidden="false" customHeight="false" outlineLevel="0" collapsed="false">
      <c r="A3010" s="0" t="e">
        <f aca="false">INDEX(BucketTable,MATCH(B3010,SumMonths,0),1)</f>
        <v>#N/A</v>
      </c>
    </row>
    <row r="3011" customFormat="false" ht="12.75" hidden="false" customHeight="false" outlineLevel="0" collapsed="false">
      <c r="A3011" s="0" t="e">
        <f aca="false">INDEX(BucketTable,MATCH(B3011,SumMonths,0),1)</f>
        <v>#N/A</v>
      </c>
    </row>
    <row r="3012" customFormat="false" ht="12.75" hidden="false" customHeight="false" outlineLevel="0" collapsed="false">
      <c r="A3012" s="0" t="e">
        <f aca="false">INDEX(BucketTable,MATCH(B3012,SumMonths,0),1)</f>
        <v>#N/A</v>
      </c>
    </row>
    <row r="3013" customFormat="false" ht="12.75" hidden="false" customHeight="false" outlineLevel="0" collapsed="false">
      <c r="A3013" s="0" t="e">
        <f aca="false">INDEX(BucketTable,MATCH(B3013,SumMonths,0),1)</f>
        <v>#N/A</v>
      </c>
    </row>
    <row r="3014" customFormat="false" ht="12.75" hidden="false" customHeight="false" outlineLevel="0" collapsed="false">
      <c r="A3014" s="0" t="e">
        <f aca="false">INDEX(BucketTable,MATCH(B3014,SumMonths,0),1)</f>
        <v>#N/A</v>
      </c>
    </row>
    <row r="3015" customFormat="false" ht="12.75" hidden="false" customHeight="false" outlineLevel="0" collapsed="false">
      <c r="A3015" s="0" t="e">
        <f aca="false">INDEX(BucketTable,MATCH(B3015,SumMonths,0),1)</f>
        <v>#N/A</v>
      </c>
    </row>
    <row r="3016" customFormat="false" ht="12.75" hidden="false" customHeight="false" outlineLevel="0" collapsed="false">
      <c r="A3016" s="0" t="e">
        <f aca="false">INDEX(BucketTable,MATCH(B3016,SumMonths,0),1)</f>
        <v>#N/A</v>
      </c>
    </row>
    <row r="3017" customFormat="false" ht="12.75" hidden="false" customHeight="false" outlineLevel="0" collapsed="false">
      <c r="A3017" s="0" t="e">
        <f aca="false">INDEX(BucketTable,MATCH(B3017,SumMonths,0),1)</f>
        <v>#N/A</v>
      </c>
    </row>
    <row r="3018" customFormat="false" ht="12.75" hidden="false" customHeight="false" outlineLevel="0" collapsed="false">
      <c r="A3018" s="0" t="e">
        <f aca="false">INDEX(BucketTable,MATCH(B3018,SumMonths,0),1)</f>
        <v>#N/A</v>
      </c>
    </row>
    <row r="3019" customFormat="false" ht="12.75" hidden="false" customHeight="false" outlineLevel="0" collapsed="false">
      <c r="A3019" s="0" t="e">
        <f aca="false">INDEX(BucketTable,MATCH(B3019,SumMonths,0),1)</f>
        <v>#N/A</v>
      </c>
    </row>
    <row r="3020" customFormat="false" ht="12.75" hidden="false" customHeight="false" outlineLevel="0" collapsed="false">
      <c r="A3020" s="0" t="e">
        <f aca="false">INDEX(BucketTable,MATCH(B3020,SumMonths,0),1)</f>
        <v>#N/A</v>
      </c>
    </row>
    <row r="3021" customFormat="false" ht="12.75" hidden="false" customHeight="false" outlineLevel="0" collapsed="false">
      <c r="A3021" s="0" t="e">
        <f aca="false">INDEX(BucketTable,MATCH(B3021,SumMonths,0),1)</f>
        <v>#N/A</v>
      </c>
    </row>
    <row r="3022" customFormat="false" ht="12.75" hidden="false" customHeight="false" outlineLevel="0" collapsed="false">
      <c r="A3022" s="0" t="e">
        <f aca="false">INDEX(BucketTable,MATCH(B3022,SumMonths,0),1)</f>
        <v>#N/A</v>
      </c>
    </row>
    <row r="3023" customFormat="false" ht="12.75" hidden="false" customHeight="false" outlineLevel="0" collapsed="false">
      <c r="A3023" s="0" t="e">
        <f aca="false">INDEX(BucketTable,MATCH(B3023,SumMonths,0),1)</f>
        <v>#N/A</v>
      </c>
    </row>
    <row r="3024" customFormat="false" ht="12.75" hidden="false" customHeight="false" outlineLevel="0" collapsed="false">
      <c r="A3024" s="0" t="e">
        <f aca="false">INDEX(BucketTable,MATCH(B3024,SumMonths,0),1)</f>
        <v>#N/A</v>
      </c>
    </row>
    <row r="3025" customFormat="false" ht="12.75" hidden="false" customHeight="false" outlineLevel="0" collapsed="false">
      <c r="A3025" s="0" t="e">
        <f aca="false">INDEX(BucketTable,MATCH(B3025,SumMonths,0),1)</f>
        <v>#N/A</v>
      </c>
    </row>
    <row r="3026" customFormat="false" ht="12.75" hidden="false" customHeight="false" outlineLevel="0" collapsed="false">
      <c r="A3026" s="0" t="e">
        <f aca="false">INDEX(BucketTable,MATCH(B3026,SumMonths,0),1)</f>
        <v>#N/A</v>
      </c>
    </row>
    <row r="3027" customFormat="false" ht="12.75" hidden="false" customHeight="false" outlineLevel="0" collapsed="false">
      <c r="A3027" s="0" t="e">
        <f aca="false">INDEX(BucketTable,MATCH(B3027,SumMonths,0),1)</f>
        <v>#N/A</v>
      </c>
    </row>
    <row r="3028" customFormat="false" ht="12.75" hidden="false" customHeight="false" outlineLevel="0" collapsed="false">
      <c r="A3028" s="0" t="e">
        <f aca="false">INDEX(BucketTable,MATCH(B3028,SumMonths,0),1)</f>
        <v>#N/A</v>
      </c>
    </row>
    <row r="3029" customFormat="false" ht="12.75" hidden="false" customHeight="false" outlineLevel="0" collapsed="false">
      <c r="A3029" s="0" t="e">
        <f aca="false">INDEX(BucketTable,MATCH(B3029,SumMonths,0),1)</f>
        <v>#N/A</v>
      </c>
    </row>
    <row r="3030" customFormat="false" ht="12.75" hidden="false" customHeight="false" outlineLevel="0" collapsed="false">
      <c r="A3030" s="0" t="e">
        <f aca="false">INDEX(BucketTable,MATCH(B3030,SumMonths,0),1)</f>
        <v>#N/A</v>
      </c>
    </row>
    <row r="3031" customFormat="false" ht="12.75" hidden="false" customHeight="false" outlineLevel="0" collapsed="false">
      <c r="A3031" s="0" t="e">
        <f aca="false">INDEX(BucketTable,MATCH(B3031,SumMonths,0),1)</f>
        <v>#N/A</v>
      </c>
    </row>
    <row r="3032" customFormat="false" ht="12.75" hidden="false" customHeight="false" outlineLevel="0" collapsed="false">
      <c r="A3032" s="0" t="e">
        <f aca="false">INDEX(BucketTable,MATCH(B3032,SumMonths,0),1)</f>
        <v>#N/A</v>
      </c>
    </row>
    <row r="3033" customFormat="false" ht="12.75" hidden="false" customHeight="false" outlineLevel="0" collapsed="false">
      <c r="A3033" s="0" t="e">
        <f aca="false">INDEX(BucketTable,MATCH(B3033,SumMonths,0),1)</f>
        <v>#N/A</v>
      </c>
    </row>
    <row r="3034" customFormat="false" ht="12.75" hidden="false" customHeight="false" outlineLevel="0" collapsed="false">
      <c r="A3034" s="0" t="e">
        <f aca="false">INDEX(BucketTable,MATCH(B3034,SumMonths,0),1)</f>
        <v>#N/A</v>
      </c>
    </row>
    <row r="3035" customFormat="false" ht="12.75" hidden="false" customHeight="false" outlineLevel="0" collapsed="false">
      <c r="A3035" s="0" t="e">
        <f aca="false">INDEX(BucketTable,MATCH(B3035,SumMonths,0),1)</f>
        <v>#N/A</v>
      </c>
    </row>
    <row r="3036" customFormat="false" ht="12.75" hidden="false" customHeight="false" outlineLevel="0" collapsed="false">
      <c r="A3036" s="0" t="e">
        <f aca="false">INDEX(BucketTable,MATCH(B3036,SumMonths,0),1)</f>
        <v>#N/A</v>
      </c>
    </row>
    <row r="3037" customFormat="false" ht="12.75" hidden="false" customHeight="false" outlineLevel="0" collapsed="false">
      <c r="A3037" s="0" t="e">
        <f aca="false">INDEX(BucketTable,MATCH(B3037,SumMonths,0),1)</f>
        <v>#N/A</v>
      </c>
    </row>
    <row r="3038" customFormat="false" ht="12.75" hidden="false" customHeight="false" outlineLevel="0" collapsed="false">
      <c r="A3038" s="0" t="e">
        <f aca="false">INDEX(BucketTable,MATCH(B3038,SumMonths,0),1)</f>
        <v>#N/A</v>
      </c>
    </row>
    <row r="3039" customFormat="false" ht="12.75" hidden="false" customHeight="false" outlineLevel="0" collapsed="false">
      <c r="A3039" s="0" t="e">
        <f aca="false">INDEX(BucketTable,MATCH(B3039,SumMonths,0),1)</f>
        <v>#N/A</v>
      </c>
    </row>
    <row r="3040" customFormat="false" ht="12.75" hidden="false" customHeight="false" outlineLevel="0" collapsed="false">
      <c r="A3040" s="0" t="e">
        <f aca="false">INDEX(BucketTable,MATCH(B3040,SumMonths,0),1)</f>
        <v>#N/A</v>
      </c>
    </row>
    <row r="3041" customFormat="false" ht="12.75" hidden="false" customHeight="false" outlineLevel="0" collapsed="false">
      <c r="A3041" s="0" t="e">
        <f aca="false">INDEX(BucketTable,MATCH(B3041,SumMonths,0),1)</f>
        <v>#N/A</v>
      </c>
    </row>
    <row r="3042" customFormat="false" ht="12.75" hidden="false" customHeight="false" outlineLevel="0" collapsed="false">
      <c r="A3042" s="0" t="e">
        <f aca="false">INDEX(BucketTable,MATCH(B3042,SumMonths,0),1)</f>
        <v>#N/A</v>
      </c>
    </row>
    <row r="3043" customFormat="false" ht="12.75" hidden="false" customHeight="false" outlineLevel="0" collapsed="false">
      <c r="A3043" s="0" t="e">
        <f aca="false">INDEX(BucketTable,MATCH(B3043,SumMonths,0),1)</f>
        <v>#N/A</v>
      </c>
    </row>
    <row r="3044" customFormat="false" ht="12.75" hidden="false" customHeight="false" outlineLevel="0" collapsed="false">
      <c r="A3044" s="0" t="e">
        <f aca="false">INDEX(BucketTable,MATCH(B3044,SumMonths,0),1)</f>
        <v>#N/A</v>
      </c>
    </row>
    <row r="3045" customFormat="false" ht="12.75" hidden="false" customHeight="false" outlineLevel="0" collapsed="false">
      <c r="A3045" s="0" t="e">
        <f aca="false">INDEX(BucketTable,MATCH(B3045,SumMonths,0),1)</f>
        <v>#N/A</v>
      </c>
    </row>
    <row r="3046" customFormat="false" ht="12.75" hidden="false" customHeight="false" outlineLevel="0" collapsed="false">
      <c r="A3046" s="0" t="e">
        <f aca="false">INDEX(BucketTable,MATCH(B3046,SumMonths,0),1)</f>
        <v>#N/A</v>
      </c>
    </row>
    <row r="3047" customFormat="false" ht="12.75" hidden="false" customHeight="false" outlineLevel="0" collapsed="false">
      <c r="A3047" s="0" t="e">
        <f aca="false">INDEX(BucketTable,MATCH(B3047,SumMonths,0),1)</f>
        <v>#N/A</v>
      </c>
    </row>
    <row r="3048" customFormat="false" ht="12.75" hidden="false" customHeight="false" outlineLevel="0" collapsed="false">
      <c r="A3048" s="0" t="e">
        <f aca="false">INDEX(BucketTable,MATCH(B3048,SumMonths,0),1)</f>
        <v>#N/A</v>
      </c>
    </row>
    <row r="3049" customFormat="false" ht="12.75" hidden="false" customHeight="false" outlineLevel="0" collapsed="false">
      <c r="A3049" s="0" t="e">
        <f aca="false">INDEX(BucketTable,MATCH(B3049,SumMonths,0),1)</f>
        <v>#N/A</v>
      </c>
    </row>
    <row r="3050" customFormat="false" ht="12.75" hidden="false" customHeight="false" outlineLevel="0" collapsed="false">
      <c r="A3050" s="0" t="e">
        <f aca="false">INDEX(BucketTable,MATCH(B3050,SumMonths,0),1)</f>
        <v>#N/A</v>
      </c>
    </row>
    <row r="3051" customFormat="false" ht="12.75" hidden="false" customHeight="false" outlineLevel="0" collapsed="false">
      <c r="A3051" s="0" t="e">
        <f aca="false">INDEX(BucketTable,MATCH(B3051,SumMonths,0),1)</f>
        <v>#N/A</v>
      </c>
    </row>
    <row r="3052" customFormat="false" ht="12.75" hidden="false" customHeight="false" outlineLevel="0" collapsed="false">
      <c r="A3052" s="0" t="e">
        <f aca="false">INDEX(BucketTable,MATCH(B3052,SumMonths,0),1)</f>
        <v>#N/A</v>
      </c>
    </row>
    <row r="3053" customFormat="false" ht="12.75" hidden="false" customHeight="false" outlineLevel="0" collapsed="false">
      <c r="A3053" s="0" t="e">
        <f aca="false">INDEX(BucketTable,MATCH(B3053,SumMonths,0),1)</f>
        <v>#N/A</v>
      </c>
    </row>
    <row r="3054" customFormat="false" ht="12.75" hidden="false" customHeight="false" outlineLevel="0" collapsed="false">
      <c r="A3054" s="0" t="e">
        <f aca="false">INDEX(BucketTable,MATCH(B3054,SumMonths,0),1)</f>
        <v>#N/A</v>
      </c>
    </row>
    <row r="3055" customFormat="false" ht="12.75" hidden="false" customHeight="false" outlineLevel="0" collapsed="false">
      <c r="A3055" s="0" t="e">
        <f aca="false">INDEX(BucketTable,MATCH(B3055,SumMonths,0),1)</f>
        <v>#N/A</v>
      </c>
    </row>
    <row r="3056" customFormat="false" ht="12.75" hidden="false" customHeight="false" outlineLevel="0" collapsed="false">
      <c r="A3056" s="0" t="e">
        <f aca="false">INDEX(BucketTable,MATCH(B3056,SumMonths,0),1)</f>
        <v>#N/A</v>
      </c>
    </row>
    <row r="3057" customFormat="false" ht="12.75" hidden="false" customHeight="false" outlineLevel="0" collapsed="false">
      <c r="A3057" s="0" t="e">
        <f aca="false">INDEX(BucketTable,MATCH(B3057,SumMonths,0),1)</f>
        <v>#N/A</v>
      </c>
    </row>
    <row r="3058" customFormat="false" ht="12.75" hidden="false" customHeight="false" outlineLevel="0" collapsed="false">
      <c r="A3058" s="0" t="e">
        <f aca="false">INDEX(BucketTable,MATCH(B3058,SumMonths,0),1)</f>
        <v>#N/A</v>
      </c>
    </row>
    <row r="3059" customFormat="false" ht="12.75" hidden="false" customHeight="false" outlineLevel="0" collapsed="false">
      <c r="A3059" s="0" t="e">
        <f aca="false">INDEX(BucketTable,MATCH(B3059,SumMonths,0),1)</f>
        <v>#N/A</v>
      </c>
    </row>
    <row r="3060" customFormat="false" ht="12.75" hidden="false" customHeight="false" outlineLevel="0" collapsed="false">
      <c r="A3060" s="0" t="e">
        <f aca="false">INDEX(BucketTable,MATCH(B3060,SumMonths,0),1)</f>
        <v>#N/A</v>
      </c>
    </row>
    <row r="3061" customFormat="false" ht="12.75" hidden="false" customHeight="false" outlineLevel="0" collapsed="false">
      <c r="A3061" s="0" t="e">
        <f aca="false">INDEX(BucketTable,MATCH(B3061,SumMonths,0),1)</f>
        <v>#N/A</v>
      </c>
    </row>
    <row r="3062" customFormat="false" ht="12.75" hidden="false" customHeight="false" outlineLevel="0" collapsed="false">
      <c r="A3062" s="0" t="e">
        <f aca="false">INDEX(BucketTable,MATCH(B3062,SumMonths,0),1)</f>
        <v>#N/A</v>
      </c>
    </row>
    <row r="3063" customFormat="false" ht="12.75" hidden="false" customHeight="false" outlineLevel="0" collapsed="false">
      <c r="A3063" s="0" t="e">
        <f aca="false">INDEX(BucketTable,MATCH(B3063,SumMonths,0),1)</f>
        <v>#N/A</v>
      </c>
    </row>
    <row r="3064" customFormat="false" ht="12.75" hidden="false" customHeight="false" outlineLevel="0" collapsed="false">
      <c r="A3064" s="0" t="e">
        <f aca="false">INDEX(BucketTable,MATCH(B3064,SumMonths,0),1)</f>
        <v>#N/A</v>
      </c>
    </row>
    <row r="3065" customFormat="false" ht="12.75" hidden="false" customHeight="false" outlineLevel="0" collapsed="false">
      <c r="A3065" s="0" t="e">
        <f aca="false">INDEX(BucketTable,MATCH(B3065,SumMonths,0),1)</f>
        <v>#N/A</v>
      </c>
    </row>
    <row r="3066" customFormat="false" ht="12.75" hidden="false" customHeight="false" outlineLevel="0" collapsed="false">
      <c r="A3066" s="0" t="e">
        <f aca="false">INDEX(BucketTable,MATCH(B3066,SumMonths,0),1)</f>
        <v>#N/A</v>
      </c>
    </row>
    <row r="3067" customFormat="false" ht="12.75" hidden="false" customHeight="false" outlineLevel="0" collapsed="false">
      <c r="A3067" s="0" t="e">
        <f aca="false">INDEX(BucketTable,MATCH(B3067,SumMonths,0),1)</f>
        <v>#N/A</v>
      </c>
    </row>
    <row r="3068" customFormat="false" ht="12.75" hidden="false" customHeight="false" outlineLevel="0" collapsed="false">
      <c r="A3068" s="0" t="e">
        <f aca="false">INDEX(BucketTable,MATCH(B3068,SumMonths,0),1)</f>
        <v>#N/A</v>
      </c>
    </row>
    <row r="3069" customFormat="false" ht="12.75" hidden="false" customHeight="false" outlineLevel="0" collapsed="false">
      <c r="A3069" s="0" t="e">
        <f aca="false">INDEX(BucketTable,MATCH(B3069,SumMonths,0),1)</f>
        <v>#N/A</v>
      </c>
    </row>
    <row r="3070" customFormat="false" ht="12.75" hidden="false" customHeight="false" outlineLevel="0" collapsed="false">
      <c r="A3070" s="0" t="e">
        <f aca="false">INDEX(BucketTable,MATCH(B3070,SumMonths,0),1)</f>
        <v>#N/A</v>
      </c>
    </row>
    <row r="3071" customFormat="false" ht="12.75" hidden="false" customHeight="false" outlineLevel="0" collapsed="false">
      <c r="A3071" s="0" t="e">
        <f aca="false">INDEX(BucketTable,MATCH(B3071,SumMonths,0),1)</f>
        <v>#N/A</v>
      </c>
    </row>
    <row r="3072" customFormat="false" ht="12.75" hidden="false" customHeight="false" outlineLevel="0" collapsed="false">
      <c r="A3072" s="0" t="e">
        <f aca="false">INDEX(BucketTable,MATCH(B3072,SumMonths,0),1)</f>
        <v>#N/A</v>
      </c>
    </row>
    <row r="3073" customFormat="false" ht="12.75" hidden="false" customHeight="false" outlineLevel="0" collapsed="false">
      <c r="A3073" s="0" t="e">
        <f aca="false">INDEX(BucketTable,MATCH(B3073,SumMonths,0),1)</f>
        <v>#N/A</v>
      </c>
    </row>
    <row r="3074" customFormat="false" ht="12.75" hidden="false" customHeight="false" outlineLevel="0" collapsed="false">
      <c r="A3074" s="0" t="e">
        <f aca="false">INDEX(BucketTable,MATCH(B3074,SumMonths,0),1)</f>
        <v>#N/A</v>
      </c>
    </row>
    <row r="3075" customFormat="false" ht="12.75" hidden="false" customHeight="false" outlineLevel="0" collapsed="false">
      <c r="A3075" s="0" t="e">
        <f aca="false">INDEX(BucketTable,MATCH(B3075,SumMonths,0),1)</f>
        <v>#N/A</v>
      </c>
    </row>
    <row r="3076" customFormat="false" ht="12.75" hidden="false" customHeight="false" outlineLevel="0" collapsed="false">
      <c r="A3076" s="0" t="e">
        <f aca="false">INDEX(BucketTable,MATCH(B3076,SumMonths,0),1)</f>
        <v>#N/A</v>
      </c>
    </row>
    <row r="3077" customFormat="false" ht="12.75" hidden="false" customHeight="false" outlineLevel="0" collapsed="false">
      <c r="A3077" s="0" t="e">
        <f aca="false">INDEX(BucketTable,MATCH(B3077,SumMonths,0),1)</f>
        <v>#N/A</v>
      </c>
    </row>
    <row r="3078" customFormat="false" ht="12.75" hidden="false" customHeight="false" outlineLevel="0" collapsed="false">
      <c r="A3078" s="0" t="e">
        <f aca="false">INDEX(BucketTable,MATCH(B3078,SumMonths,0),1)</f>
        <v>#N/A</v>
      </c>
    </row>
    <row r="3079" customFormat="false" ht="12.75" hidden="false" customHeight="false" outlineLevel="0" collapsed="false">
      <c r="A3079" s="0" t="e">
        <f aca="false">INDEX(BucketTable,MATCH(B3079,SumMonths,0),1)</f>
        <v>#N/A</v>
      </c>
    </row>
    <row r="3080" customFormat="false" ht="12.75" hidden="false" customHeight="false" outlineLevel="0" collapsed="false">
      <c r="A3080" s="0" t="e">
        <f aca="false">INDEX(BucketTable,MATCH(B3080,SumMonths,0),1)</f>
        <v>#N/A</v>
      </c>
    </row>
    <row r="3081" customFormat="false" ht="12.75" hidden="false" customHeight="false" outlineLevel="0" collapsed="false">
      <c r="A3081" s="0" t="e">
        <f aca="false">INDEX(BucketTable,MATCH(B3081,SumMonths,0),1)</f>
        <v>#N/A</v>
      </c>
    </row>
    <row r="3082" customFormat="false" ht="12.75" hidden="false" customHeight="false" outlineLevel="0" collapsed="false">
      <c r="A3082" s="0" t="e">
        <f aca="false">INDEX(BucketTable,MATCH(B3082,SumMonths,0),1)</f>
        <v>#N/A</v>
      </c>
    </row>
    <row r="3083" customFormat="false" ht="12.75" hidden="false" customHeight="false" outlineLevel="0" collapsed="false">
      <c r="A3083" s="0" t="e">
        <f aca="false">INDEX(BucketTable,MATCH(B3083,SumMonths,0),1)</f>
        <v>#N/A</v>
      </c>
    </row>
    <row r="3084" customFormat="false" ht="12.75" hidden="false" customHeight="false" outlineLevel="0" collapsed="false">
      <c r="A3084" s="0" t="e">
        <f aca="false">INDEX(BucketTable,MATCH(B3084,SumMonths,0),1)</f>
        <v>#N/A</v>
      </c>
    </row>
    <row r="3085" customFormat="false" ht="12.75" hidden="false" customHeight="false" outlineLevel="0" collapsed="false">
      <c r="A3085" s="0" t="e">
        <f aca="false">INDEX(BucketTable,MATCH(B3085,SumMonths,0),1)</f>
        <v>#N/A</v>
      </c>
    </row>
    <row r="3086" customFormat="false" ht="12.75" hidden="false" customHeight="false" outlineLevel="0" collapsed="false">
      <c r="A3086" s="0" t="e">
        <f aca="false">INDEX(BucketTable,MATCH(B3086,SumMonths,0),1)</f>
        <v>#N/A</v>
      </c>
    </row>
    <row r="3087" customFormat="false" ht="12.75" hidden="false" customHeight="false" outlineLevel="0" collapsed="false">
      <c r="A3087" s="0" t="e">
        <f aca="false">INDEX(BucketTable,MATCH(B3087,SumMonths,0),1)</f>
        <v>#N/A</v>
      </c>
    </row>
    <row r="3088" customFormat="false" ht="12.75" hidden="false" customHeight="false" outlineLevel="0" collapsed="false">
      <c r="A3088" s="0" t="e">
        <f aca="false">INDEX(BucketTable,MATCH(B3088,SumMonths,0),1)</f>
        <v>#N/A</v>
      </c>
    </row>
    <row r="3089" customFormat="false" ht="12.75" hidden="false" customHeight="false" outlineLevel="0" collapsed="false">
      <c r="A3089" s="0" t="e">
        <f aca="false">INDEX(BucketTable,MATCH(B3089,SumMonths,0),1)</f>
        <v>#N/A</v>
      </c>
    </row>
    <row r="3090" customFormat="false" ht="12.75" hidden="false" customHeight="false" outlineLevel="0" collapsed="false">
      <c r="A3090" s="0" t="e">
        <f aca="false">INDEX(BucketTable,MATCH(B3090,SumMonths,0),1)</f>
        <v>#N/A</v>
      </c>
    </row>
    <row r="3091" customFormat="false" ht="12.75" hidden="false" customHeight="false" outlineLevel="0" collapsed="false">
      <c r="A3091" s="0" t="e">
        <f aca="false">INDEX(BucketTable,MATCH(B3091,SumMonths,0),1)</f>
        <v>#N/A</v>
      </c>
    </row>
    <row r="3092" customFormat="false" ht="12.75" hidden="false" customHeight="false" outlineLevel="0" collapsed="false">
      <c r="A3092" s="0" t="e">
        <f aca="false">INDEX(BucketTable,MATCH(B3092,SumMonths,0),1)</f>
        <v>#N/A</v>
      </c>
    </row>
    <row r="3093" customFormat="false" ht="12.75" hidden="false" customHeight="false" outlineLevel="0" collapsed="false">
      <c r="A3093" s="0" t="e">
        <f aca="false">INDEX(BucketTable,MATCH(B3093,SumMonths,0),1)</f>
        <v>#N/A</v>
      </c>
    </row>
    <row r="3094" customFormat="false" ht="12.75" hidden="false" customHeight="false" outlineLevel="0" collapsed="false">
      <c r="A3094" s="0" t="e">
        <f aca="false">INDEX(BucketTable,MATCH(B3094,SumMonths,0),1)</f>
        <v>#N/A</v>
      </c>
    </row>
    <row r="3095" customFormat="false" ht="12.75" hidden="false" customHeight="false" outlineLevel="0" collapsed="false">
      <c r="A3095" s="0" t="e">
        <f aca="false">INDEX(BucketTable,MATCH(B3095,SumMonths,0),1)</f>
        <v>#N/A</v>
      </c>
    </row>
    <row r="3096" customFormat="false" ht="12.75" hidden="false" customHeight="false" outlineLevel="0" collapsed="false">
      <c r="A3096" s="0" t="e">
        <f aca="false">INDEX(BucketTable,MATCH(B3096,SumMonths,0),1)</f>
        <v>#N/A</v>
      </c>
    </row>
    <row r="3097" customFormat="false" ht="12.75" hidden="false" customHeight="false" outlineLevel="0" collapsed="false">
      <c r="A3097" s="0" t="e">
        <f aca="false">INDEX(BucketTable,MATCH(B3097,SumMonths,0),1)</f>
        <v>#N/A</v>
      </c>
    </row>
    <row r="3098" customFormat="false" ht="12.75" hidden="false" customHeight="false" outlineLevel="0" collapsed="false">
      <c r="A3098" s="0" t="e">
        <f aca="false">INDEX(BucketTable,MATCH(B3098,SumMonths,0),1)</f>
        <v>#N/A</v>
      </c>
    </row>
    <row r="3099" customFormat="false" ht="12.75" hidden="false" customHeight="false" outlineLevel="0" collapsed="false">
      <c r="A3099" s="0" t="e">
        <f aca="false">INDEX(BucketTable,MATCH(B3099,SumMonths,0),1)</f>
        <v>#N/A</v>
      </c>
    </row>
    <row r="3100" customFormat="false" ht="12.75" hidden="false" customHeight="false" outlineLevel="0" collapsed="false">
      <c r="A3100" s="0" t="e">
        <f aca="false">INDEX(BucketTable,MATCH(B3100,SumMonths,0),1)</f>
        <v>#N/A</v>
      </c>
    </row>
    <row r="3101" customFormat="false" ht="12.75" hidden="false" customHeight="false" outlineLevel="0" collapsed="false">
      <c r="A3101" s="0" t="e">
        <f aca="false">INDEX(BucketTable,MATCH(B3101,SumMonths,0),1)</f>
        <v>#N/A</v>
      </c>
    </row>
    <row r="3102" customFormat="false" ht="12.75" hidden="false" customHeight="false" outlineLevel="0" collapsed="false">
      <c r="A3102" s="0" t="e">
        <f aca="false">INDEX(BucketTable,MATCH(B3102,SumMonths,0),1)</f>
        <v>#N/A</v>
      </c>
    </row>
    <row r="3103" customFormat="false" ht="12.75" hidden="false" customHeight="false" outlineLevel="0" collapsed="false">
      <c r="A3103" s="0" t="e">
        <f aca="false">INDEX(BucketTable,MATCH(B3103,SumMonths,0),1)</f>
        <v>#N/A</v>
      </c>
    </row>
    <row r="3104" customFormat="false" ht="12.75" hidden="false" customHeight="false" outlineLevel="0" collapsed="false">
      <c r="A3104" s="0" t="e">
        <f aca="false">INDEX(BucketTable,MATCH(B3104,SumMonths,0),1)</f>
        <v>#N/A</v>
      </c>
    </row>
    <row r="3105" customFormat="false" ht="12.75" hidden="false" customHeight="false" outlineLevel="0" collapsed="false">
      <c r="A3105" s="0" t="e">
        <f aca="false">INDEX(BucketTable,MATCH(B3105,SumMonths,0),1)</f>
        <v>#N/A</v>
      </c>
    </row>
    <row r="3106" customFormat="false" ht="12.75" hidden="false" customHeight="false" outlineLevel="0" collapsed="false">
      <c r="A3106" s="0" t="e">
        <f aca="false">INDEX(BucketTable,MATCH(B3106,SumMonths,0),1)</f>
        <v>#N/A</v>
      </c>
    </row>
    <row r="3107" customFormat="false" ht="12.75" hidden="false" customHeight="false" outlineLevel="0" collapsed="false">
      <c r="A3107" s="0" t="e">
        <f aca="false">INDEX(BucketTable,MATCH(B3107,SumMonths,0),1)</f>
        <v>#N/A</v>
      </c>
    </row>
    <row r="3108" customFormat="false" ht="12.75" hidden="false" customHeight="false" outlineLevel="0" collapsed="false">
      <c r="A3108" s="0" t="e">
        <f aca="false">INDEX(BucketTable,MATCH(B3108,SumMonths,0),1)</f>
        <v>#N/A</v>
      </c>
    </row>
    <row r="3109" customFormat="false" ht="12.75" hidden="false" customHeight="false" outlineLevel="0" collapsed="false">
      <c r="A3109" s="0" t="e">
        <f aca="false">INDEX(BucketTable,MATCH(B3109,SumMonths,0),1)</f>
        <v>#N/A</v>
      </c>
    </row>
    <row r="3110" customFormat="false" ht="12.75" hidden="false" customHeight="false" outlineLevel="0" collapsed="false">
      <c r="A3110" s="0" t="e">
        <f aca="false">INDEX(BucketTable,MATCH(B3110,SumMonths,0),1)</f>
        <v>#N/A</v>
      </c>
    </row>
    <row r="3111" customFormat="false" ht="12.75" hidden="false" customHeight="false" outlineLevel="0" collapsed="false">
      <c r="A3111" s="0" t="e">
        <f aca="false">INDEX(BucketTable,MATCH(B3111,SumMonths,0),1)</f>
        <v>#N/A</v>
      </c>
    </row>
    <row r="3112" customFormat="false" ht="12.75" hidden="false" customHeight="false" outlineLevel="0" collapsed="false">
      <c r="A3112" s="0" t="e">
        <f aca="false">INDEX(BucketTable,MATCH(B3112,SumMonths,0),1)</f>
        <v>#N/A</v>
      </c>
    </row>
    <row r="3113" customFormat="false" ht="12.75" hidden="false" customHeight="false" outlineLevel="0" collapsed="false">
      <c r="A3113" s="0" t="e">
        <f aca="false">INDEX(BucketTable,MATCH(B3113,SumMonths,0),1)</f>
        <v>#N/A</v>
      </c>
    </row>
    <row r="3114" customFormat="false" ht="12.75" hidden="false" customHeight="false" outlineLevel="0" collapsed="false">
      <c r="A3114" s="0" t="e">
        <f aca="false">INDEX(BucketTable,MATCH(B3114,SumMonths,0),1)</f>
        <v>#N/A</v>
      </c>
    </row>
    <row r="3115" customFormat="false" ht="12.75" hidden="false" customHeight="false" outlineLevel="0" collapsed="false">
      <c r="A3115" s="0" t="e">
        <f aca="false">INDEX(BucketTable,MATCH(B3115,SumMonths,0),1)</f>
        <v>#N/A</v>
      </c>
    </row>
    <row r="3116" customFormat="false" ht="12.75" hidden="false" customHeight="false" outlineLevel="0" collapsed="false">
      <c r="A3116" s="0" t="e">
        <f aca="false">INDEX(BucketTable,MATCH(B3116,SumMonths,0),1)</f>
        <v>#N/A</v>
      </c>
    </row>
    <row r="3117" customFormat="false" ht="12.75" hidden="false" customHeight="false" outlineLevel="0" collapsed="false">
      <c r="A3117" s="0" t="e">
        <f aca="false">INDEX(BucketTable,MATCH(B3117,SumMonths,0),1)</f>
        <v>#N/A</v>
      </c>
    </row>
    <row r="3118" customFormat="false" ht="12.75" hidden="false" customHeight="false" outlineLevel="0" collapsed="false">
      <c r="A3118" s="0" t="e">
        <f aca="false">INDEX(BucketTable,MATCH(B3118,SumMonths,0),1)</f>
        <v>#N/A</v>
      </c>
    </row>
    <row r="3119" customFormat="false" ht="12.75" hidden="false" customHeight="false" outlineLevel="0" collapsed="false">
      <c r="A3119" s="0" t="e">
        <f aca="false">INDEX(BucketTable,MATCH(B3119,SumMonths,0),1)</f>
        <v>#N/A</v>
      </c>
    </row>
    <row r="3120" customFormat="false" ht="12.75" hidden="false" customHeight="false" outlineLevel="0" collapsed="false">
      <c r="A3120" s="0" t="e">
        <f aca="false">INDEX(BucketTable,MATCH(B3120,SumMonths,0),1)</f>
        <v>#N/A</v>
      </c>
    </row>
    <row r="3121" customFormat="false" ht="12.75" hidden="false" customHeight="false" outlineLevel="0" collapsed="false">
      <c r="A3121" s="0" t="e">
        <f aca="false">INDEX(BucketTable,MATCH(B3121,SumMonths,0),1)</f>
        <v>#N/A</v>
      </c>
    </row>
    <row r="3122" customFormat="false" ht="12.75" hidden="false" customHeight="false" outlineLevel="0" collapsed="false">
      <c r="A3122" s="0" t="e">
        <f aca="false">INDEX(BucketTable,MATCH(B3122,SumMonths,0),1)</f>
        <v>#N/A</v>
      </c>
    </row>
    <row r="3123" customFormat="false" ht="12.75" hidden="false" customHeight="false" outlineLevel="0" collapsed="false">
      <c r="A3123" s="0" t="e">
        <f aca="false">INDEX(BucketTable,MATCH(B3123,SumMonths,0),1)</f>
        <v>#N/A</v>
      </c>
    </row>
    <row r="3124" customFormat="false" ht="12.75" hidden="false" customHeight="false" outlineLevel="0" collapsed="false">
      <c r="A3124" s="0" t="e">
        <f aca="false">INDEX(BucketTable,MATCH(B3124,SumMonths,0),1)</f>
        <v>#N/A</v>
      </c>
    </row>
    <row r="3125" customFormat="false" ht="12.75" hidden="false" customHeight="false" outlineLevel="0" collapsed="false">
      <c r="A3125" s="0" t="e">
        <f aca="false">INDEX(BucketTable,MATCH(B3125,SumMonths,0),1)</f>
        <v>#N/A</v>
      </c>
    </row>
    <row r="3126" customFormat="false" ht="12.75" hidden="false" customHeight="false" outlineLevel="0" collapsed="false">
      <c r="A3126" s="0" t="e">
        <f aca="false">INDEX(BucketTable,MATCH(B3126,SumMonths,0),1)</f>
        <v>#N/A</v>
      </c>
    </row>
    <row r="3127" customFormat="false" ht="12.75" hidden="false" customHeight="false" outlineLevel="0" collapsed="false">
      <c r="A3127" s="0" t="e">
        <f aca="false">INDEX(BucketTable,MATCH(B3127,SumMonths,0),1)</f>
        <v>#N/A</v>
      </c>
    </row>
    <row r="3128" customFormat="false" ht="12.75" hidden="false" customHeight="false" outlineLevel="0" collapsed="false">
      <c r="A3128" s="0" t="e">
        <f aca="false">INDEX(BucketTable,MATCH(B3128,SumMonths,0),1)</f>
        <v>#N/A</v>
      </c>
    </row>
    <row r="3129" customFormat="false" ht="12.75" hidden="false" customHeight="false" outlineLevel="0" collapsed="false">
      <c r="A3129" s="0" t="e">
        <f aca="false">INDEX(BucketTable,MATCH(B3129,SumMonths,0),1)</f>
        <v>#N/A</v>
      </c>
    </row>
    <row r="3130" customFormat="false" ht="12.75" hidden="false" customHeight="false" outlineLevel="0" collapsed="false">
      <c r="A3130" s="0" t="e">
        <f aca="false">INDEX(BucketTable,MATCH(B3130,SumMonths,0),1)</f>
        <v>#N/A</v>
      </c>
    </row>
    <row r="3131" customFormat="false" ht="12.75" hidden="false" customHeight="false" outlineLevel="0" collapsed="false">
      <c r="A3131" s="0" t="e">
        <f aca="false">INDEX(BucketTable,MATCH(B3131,SumMonths,0),1)</f>
        <v>#N/A</v>
      </c>
    </row>
    <row r="3132" customFormat="false" ht="12.75" hidden="false" customHeight="false" outlineLevel="0" collapsed="false">
      <c r="A3132" s="0" t="e">
        <f aca="false">INDEX(BucketTable,MATCH(B3132,SumMonths,0),1)</f>
        <v>#N/A</v>
      </c>
    </row>
    <row r="3133" customFormat="false" ht="12.75" hidden="false" customHeight="false" outlineLevel="0" collapsed="false">
      <c r="A3133" s="0" t="e">
        <f aca="false">INDEX(BucketTable,MATCH(B3133,SumMonths,0),1)</f>
        <v>#N/A</v>
      </c>
    </row>
    <row r="3134" customFormat="false" ht="12.75" hidden="false" customHeight="false" outlineLevel="0" collapsed="false">
      <c r="A3134" s="0" t="e">
        <f aca="false">INDEX(BucketTable,MATCH(B3134,SumMonths,0),1)</f>
        <v>#N/A</v>
      </c>
    </row>
    <row r="3135" customFormat="false" ht="12.75" hidden="false" customHeight="false" outlineLevel="0" collapsed="false">
      <c r="A3135" s="0" t="e">
        <f aca="false">INDEX(BucketTable,MATCH(B3135,SumMonths,0),1)</f>
        <v>#N/A</v>
      </c>
    </row>
    <row r="3136" customFormat="false" ht="12.75" hidden="false" customHeight="false" outlineLevel="0" collapsed="false">
      <c r="A3136" s="0" t="e">
        <f aca="false">INDEX(BucketTable,MATCH(B3136,SumMonths,0),1)</f>
        <v>#N/A</v>
      </c>
    </row>
    <row r="3137" customFormat="false" ht="12.75" hidden="false" customHeight="false" outlineLevel="0" collapsed="false">
      <c r="A3137" s="0" t="e">
        <f aca="false">INDEX(BucketTable,MATCH(B3137,SumMonths,0),1)</f>
        <v>#N/A</v>
      </c>
    </row>
    <row r="3138" customFormat="false" ht="12.75" hidden="false" customHeight="false" outlineLevel="0" collapsed="false">
      <c r="A3138" s="0" t="e">
        <f aca="false">INDEX(BucketTable,MATCH(B3138,SumMonths,0),1)</f>
        <v>#N/A</v>
      </c>
    </row>
    <row r="3139" customFormat="false" ht="12.75" hidden="false" customHeight="false" outlineLevel="0" collapsed="false">
      <c r="A3139" s="0" t="e">
        <f aca="false">INDEX(BucketTable,MATCH(B3139,SumMonths,0),1)</f>
        <v>#N/A</v>
      </c>
    </row>
    <row r="3140" customFormat="false" ht="12.75" hidden="false" customHeight="false" outlineLevel="0" collapsed="false">
      <c r="A3140" s="0" t="e">
        <f aca="false">INDEX(BucketTable,MATCH(B3140,SumMonths,0),1)</f>
        <v>#N/A</v>
      </c>
    </row>
    <row r="3141" customFormat="false" ht="12.75" hidden="false" customHeight="false" outlineLevel="0" collapsed="false">
      <c r="A3141" s="0" t="e">
        <f aca="false">INDEX(BucketTable,MATCH(B3141,SumMonths,0),1)</f>
        <v>#N/A</v>
      </c>
    </row>
    <row r="3142" customFormat="false" ht="12.75" hidden="false" customHeight="false" outlineLevel="0" collapsed="false">
      <c r="A3142" s="0" t="e">
        <f aca="false">INDEX(BucketTable,MATCH(B3142,SumMonths,0),1)</f>
        <v>#N/A</v>
      </c>
    </row>
    <row r="3143" customFormat="false" ht="12.75" hidden="false" customHeight="false" outlineLevel="0" collapsed="false">
      <c r="A3143" s="0" t="e">
        <f aca="false">INDEX(BucketTable,MATCH(B3143,SumMonths,0),1)</f>
        <v>#N/A</v>
      </c>
    </row>
    <row r="3144" customFormat="false" ht="12.75" hidden="false" customHeight="false" outlineLevel="0" collapsed="false">
      <c r="A3144" s="0" t="e">
        <f aca="false">INDEX(BucketTable,MATCH(B3144,SumMonths,0),1)</f>
        <v>#N/A</v>
      </c>
    </row>
    <row r="3145" customFormat="false" ht="12.75" hidden="false" customHeight="false" outlineLevel="0" collapsed="false">
      <c r="A3145" s="0" t="e">
        <f aca="false">INDEX(BucketTable,MATCH(B3145,SumMonths,0),1)</f>
        <v>#N/A</v>
      </c>
    </row>
    <row r="3146" customFormat="false" ht="12.75" hidden="false" customHeight="false" outlineLevel="0" collapsed="false">
      <c r="A3146" s="0" t="e">
        <f aca="false">INDEX(BucketTable,MATCH(B3146,SumMonths,0),1)</f>
        <v>#N/A</v>
      </c>
    </row>
    <row r="3147" customFormat="false" ht="12.75" hidden="false" customHeight="false" outlineLevel="0" collapsed="false">
      <c r="A3147" s="0" t="e">
        <f aca="false">INDEX(BucketTable,MATCH(B3147,SumMonths,0),1)</f>
        <v>#N/A</v>
      </c>
    </row>
    <row r="3148" customFormat="false" ht="12.75" hidden="false" customHeight="false" outlineLevel="0" collapsed="false">
      <c r="A3148" s="0" t="e">
        <f aca="false">INDEX(BucketTable,MATCH(B3148,SumMonths,0),1)</f>
        <v>#N/A</v>
      </c>
    </row>
    <row r="3149" customFormat="false" ht="12.75" hidden="false" customHeight="false" outlineLevel="0" collapsed="false">
      <c r="A3149" s="0" t="e">
        <f aca="false">INDEX(BucketTable,MATCH(B3149,SumMonths,0),1)</f>
        <v>#N/A</v>
      </c>
    </row>
    <row r="3150" customFormat="false" ht="12.75" hidden="false" customHeight="false" outlineLevel="0" collapsed="false">
      <c r="A3150" s="0" t="e">
        <f aca="false">INDEX(BucketTable,MATCH(B3150,SumMonths,0),1)</f>
        <v>#N/A</v>
      </c>
    </row>
    <row r="3151" customFormat="false" ht="12.75" hidden="false" customHeight="false" outlineLevel="0" collapsed="false">
      <c r="A3151" s="0" t="e">
        <f aca="false">INDEX(BucketTable,MATCH(B3151,SumMonths,0),1)</f>
        <v>#N/A</v>
      </c>
    </row>
    <row r="3152" customFormat="false" ht="12.75" hidden="false" customHeight="false" outlineLevel="0" collapsed="false">
      <c r="A3152" s="0" t="e">
        <f aca="false">INDEX(BucketTable,MATCH(B3152,SumMonths,0),1)</f>
        <v>#N/A</v>
      </c>
    </row>
    <row r="3153" customFormat="false" ht="12.75" hidden="false" customHeight="false" outlineLevel="0" collapsed="false">
      <c r="A3153" s="0" t="e">
        <f aca="false">INDEX(BucketTable,MATCH(B3153,SumMonths,0),1)</f>
        <v>#N/A</v>
      </c>
    </row>
    <row r="3154" customFormat="false" ht="12.75" hidden="false" customHeight="false" outlineLevel="0" collapsed="false">
      <c r="A3154" s="0" t="e">
        <f aca="false">INDEX(BucketTable,MATCH(B3154,SumMonths,0),1)</f>
        <v>#N/A</v>
      </c>
    </row>
    <row r="3155" customFormat="false" ht="12.75" hidden="false" customHeight="false" outlineLevel="0" collapsed="false">
      <c r="A3155" s="0" t="e">
        <f aca="false">INDEX(BucketTable,MATCH(B3155,SumMonths,0),1)</f>
        <v>#N/A</v>
      </c>
    </row>
    <row r="3156" customFormat="false" ht="12.75" hidden="false" customHeight="false" outlineLevel="0" collapsed="false">
      <c r="A3156" s="0" t="e">
        <f aca="false">INDEX(BucketTable,MATCH(B3156,SumMonths,0),1)</f>
        <v>#N/A</v>
      </c>
    </row>
    <row r="3157" customFormat="false" ht="12.75" hidden="false" customHeight="false" outlineLevel="0" collapsed="false">
      <c r="A3157" s="0" t="e">
        <f aca="false">INDEX(BucketTable,MATCH(B3157,SumMonths,0),1)</f>
        <v>#N/A</v>
      </c>
    </row>
    <row r="3158" customFormat="false" ht="12.75" hidden="false" customHeight="false" outlineLevel="0" collapsed="false">
      <c r="A3158" s="0" t="e">
        <f aca="false">INDEX(BucketTable,MATCH(B3158,SumMonths,0),1)</f>
        <v>#N/A</v>
      </c>
    </row>
    <row r="3159" customFormat="false" ht="12.75" hidden="false" customHeight="false" outlineLevel="0" collapsed="false">
      <c r="A3159" s="0" t="e">
        <f aca="false">INDEX(BucketTable,MATCH(B3159,SumMonths,0),1)</f>
        <v>#N/A</v>
      </c>
    </row>
    <row r="3160" customFormat="false" ht="12.75" hidden="false" customHeight="false" outlineLevel="0" collapsed="false">
      <c r="A3160" s="0" t="e">
        <f aca="false">INDEX(BucketTable,MATCH(B3160,SumMonths,0),1)</f>
        <v>#N/A</v>
      </c>
    </row>
    <row r="3161" customFormat="false" ht="12.75" hidden="false" customHeight="false" outlineLevel="0" collapsed="false">
      <c r="A3161" s="0" t="e">
        <f aca="false">INDEX(BucketTable,MATCH(B3161,SumMonths,0),1)</f>
        <v>#N/A</v>
      </c>
    </row>
    <row r="3162" customFormat="false" ht="12.75" hidden="false" customHeight="false" outlineLevel="0" collapsed="false">
      <c r="A3162" s="0" t="e">
        <f aca="false">INDEX(BucketTable,MATCH(B3162,SumMonths,0),1)</f>
        <v>#N/A</v>
      </c>
    </row>
    <row r="3163" customFormat="false" ht="12.75" hidden="false" customHeight="false" outlineLevel="0" collapsed="false">
      <c r="A3163" s="0" t="e">
        <f aca="false">INDEX(BucketTable,MATCH(B3163,SumMonths,0),1)</f>
        <v>#N/A</v>
      </c>
    </row>
    <row r="3164" customFormat="false" ht="12.75" hidden="false" customHeight="false" outlineLevel="0" collapsed="false">
      <c r="A3164" s="0" t="e">
        <f aca="false">INDEX(BucketTable,MATCH(B3164,SumMonths,0),1)</f>
        <v>#N/A</v>
      </c>
    </row>
    <row r="3165" customFormat="false" ht="12.75" hidden="false" customHeight="false" outlineLevel="0" collapsed="false">
      <c r="A3165" s="0" t="e">
        <f aca="false">INDEX(BucketTable,MATCH(B3165,SumMonths,0),1)</f>
        <v>#N/A</v>
      </c>
    </row>
    <row r="3166" customFormat="false" ht="12.75" hidden="false" customHeight="false" outlineLevel="0" collapsed="false">
      <c r="A3166" s="0" t="e">
        <f aca="false">INDEX(BucketTable,MATCH(B3166,SumMonths,0),1)</f>
        <v>#N/A</v>
      </c>
    </row>
    <row r="3167" customFormat="false" ht="12.75" hidden="false" customHeight="false" outlineLevel="0" collapsed="false">
      <c r="A3167" s="0" t="e">
        <f aca="false">INDEX(BucketTable,MATCH(B3167,SumMonths,0),1)</f>
        <v>#N/A</v>
      </c>
    </row>
    <row r="3168" customFormat="false" ht="12.75" hidden="false" customHeight="false" outlineLevel="0" collapsed="false">
      <c r="A3168" s="0" t="e">
        <f aca="false">INDEX(BucketTable,MATCH(B3168,SumMonths,0),1)</f>
        <v>#N/A</v>
      </c>
    </row>
    <row r="3169" customFormat="false" ht="12.75" hidden="false" customHeight="false" outlineLevel="0" collapsed="false">
      <c r="A3169" s="0" t="e">
        <f aca="false">INDEX(BucketTable,MATCH(B3169,SumMonths,0),1)</f>
        <v>#N/A</v>
      </c>
    </row>
    <row r="3170" customFormat="false" ht="12.75" hidden="false" customHeight="false" outlineLevel="0" collapsed="false">
      <c r="A3170" s="0" t="e">
        <f aca="false">INDEX(BucketTable,MATCH(B3170,SumMonths,0),1)</f>
        <v>#N/A</v>
      </c>
    </row>
    <row r="3171" customFormat="false" ht="12.75" hidden="false" customHeight="false" outlineLevel="0" collapsed="false">
      <c r="A3171" s="0" t="e">
        <f aca="false">INDEX(BucketTable,MATCH(B3171,SumMonths,0),1)</f>
        <v>#N/A</v>
      </c>
    </row>
    <row r="3172" customFormat="false" ht="12.75" hidden="false" customHeight="false" outlineLevel="0" collapsed="false">
      <c r="A3172" s="0" t="e">
        <f aca="false">INDEX(BucketTable,MATCH(B3172,SumMonths,0),1)</f>
        <v>#N/A</v>
      </c>
    </row>
    <row r="3173" customFormat="false" ht="12.75" hidden="false" customHeight="false" outlineLevel="0" collapsed="false">
      <c r="A3173" s="0" t="e">
        <f aca="false">INDEX(BucketTable,MATCH(B3173,SumMonths,0),1)</f>
        <v>#N/A</v>
      </c>
    </row>
    <row r="3174" customFormat="false" ht="12.75" hidden="false" customHeight="false" outlineLevel="0" collapsed="false">
      <c r="A3174" s="0" t="e">
        <f aca="false">INDEX(BucketTable,MATCH(B3174,SumMonths,0),1)</f>
        <v>#N/A</v>
      </c>
    </row>
    <row r="3175" customFormat="false" ht="12.75" hidden="false" customHeight="false" outlineLevel="0" collapsed="false">
      <c r="A3175" s="0" t="e">
        <f aca="false">INDEX(BucketTable,MATCH(B3175,SumMonths,0),1)</f>
        <v>#N/A</v>
      </c>
    </row>
    <row r="3176" customFormat="false" ht="12.75" hidden="false" customHeight="false" outlineLevel="0" collapsed="false">
      <c r="A3176" s="0" t="e">
        <f aca="false">INDEX(BucketTable,MATCH(B3176,SumMonths,0),1)</f>
        <v>#N/A</v>
      </c>
    </row>
    <row r="3177" customFormat="false" ht="12.75" hidden="false" customHeight="false" outlineLevel="0" collapsed="false">
      <c r="A3177" s="0" t="e">
        <f aca="false">INDEX(BucketTable,MATCH(B3177,SumMonths,0),1)</f>
        <v>#N/A</v>
      </c>
    </row>
    <row r="3178" customFormat="false" ht="12.75" hidden="false" customHeight="false" outlineLevel="0" collapsed="false">
      <c r="A3178" s="0" t="e">
        <f aca="false">INDEX(BucketTable,MATCH(B3178,SumMonths,0),1)</f>
        <v>#N/A</v>
      </c>
    </row>
    <row r="3179" customFormat="false" ht="12.75" hidden="false" customHeight="false" outlineLevel="0" collapsed="false">
      <c r="A3179" s="0" t="e">
        <f aca="false">INDEX(BucketTable,MATCH(B3179,SumMonths,0),1)</f>
        <v>#N/A</v>
      </c>
    </row>
    <row r="3180" customFormat="false" ht="12.75" hidden="false" customHeight="false" outlineLevel="0" collapsed="false">
      <c r="A3180" s="0" t="e">
        <f aca="false">INDEX(BucketTable,MATCH(B3180,SumMonths,0),1)</f>
        <v>#N/A</v>
      </c>
    </row>
    <row r="3181" customFormat="false" ht="12.75" hidden="false" customHeight="false" outlineLevel="0" collapsed="false">
      <c r="A3181" s="0" t="e">
        <f aca="false">INDEX(BucketTable,MATCH(B3181,SumMonths,0),1)</f>
        <v>#N/A</v>
      </c>
    </row>
    <row r="3182" customFormat="false" ht="12.75" hidden="false" customHeight="false" outlineLevel="0" collapsed="false">
      <c r="A3182" s="0" t="e">
        <f aca="false">INDEX(BucketTable,MATCH(B3182,SumMonths,0),1)</f>
        <v>#N/A</v>
      </c>
    </row>
    <row r="3183" customFormat="false" ht="12.75" hidden="false" customHeight="false" outlineLevel="0" collapsed="false">
      <c r="A3183" s="0" t="e">
        <f aca="false">INDEX(BucketTable,MATCH(B3183,SumMonths,0),1)</f>
        <v>#N/A</v>
      </c>
    </row>
    <row r="3184" customFormat="false" ht="12.75" hidden="false" customHeight="false" outlineLevel="0" collapsed="false">
      <c r="A3184" s="0" t="e">
        <f aca="false">INDEX(BucketTable,MATCH(B3184,SumMonths,0),1)</f>
        <v>#N/A</v>
      </c>
    </row>
    <row r="3185" customFormat="false" ht="12.75" hidden="false" customHeight="false" outlineLevel="0" collapsed="false">
      <c r="A3185" s="0" t="e">
        <f aca="false">INDEX(BucketTable,MATCH(B3185,SumMonths,0),1)</f>
        <v>#N/A</v>
      </c>
    </row>
    <row r="3186" customFormat="false" ht="12.75" hidden="false" customHeight="false" outlineLevel="0" collapsed="false">
      <c r="A3186" s="0" t="e">
        <f aca="false">INDEX(BucketTable,MATCH(B3186,SumMonths,0),1)</f>
        <v>#N/A</v>
      </c>
    </row>
    <row r="3187" customFormat="false" ht="12.75" hidden="false" customHeight="false" outlineLevel="0" collapsed="false">
      <c r="A3187" s="0" t="e">
        <f aca="false">INDEX(BucketTable,MATCH(B3187,SumMonths,0),1)</f>
        <v>#N/A</v>
      </c>
    </row>
    <row r="3188" customFormat="false" ht="12.75" hidden="false" customHeight="false" outlineLevel="0" collapsed="false">
      <c r="A3188" s="0" t="e">
        <f aca="false">INDEX(BucketTable,MATCH(B3188,SumMonths,0),1)</f>
        <v>#N/A</v>
      </c>
    </row>
    <row r="3189" customFormat="false" ht="12.75" hidden="false" customHeight="false" outlineLevel="0" collapsed="false">
      <c r="A3189" s="0" t="e">
        <f aca="false">INDEX(BucketTable,MATCH(B3189,SumMonths,0),1)</f>
        <v>#N/A</v>
      </c>
    </row>
    <row r="3190" customFormat="false" ht="12.75" hidden="false" customHeight="false" outlineLevel="0" collapsed="false">
      <c r="A3190" s="0" t="e">
        <f aca="false">INDEX(BucketTable,MATCH(B3190,SumMonths,0),1)</f>
        <v>#N/A</v>
      </c>
    </row>
    <row r="3191" customFormat="false" ht="12.75" hidden="false" customHeight="false" outlineLevel="0" collapsed="false">
      <c r="A3191" s="0" t="e">
        <f aca="false">INDEX(BucketTable,MATCH(B3191,SumMonths,0),1)</f>
        <v>#N/A</v>
      </c>
    </row>
    <row r="3192" customFormat="false" ht="12.75" hidden="false" customHeight="false" outlineLevel="0" collapsed="false">
      <c r="A3192" s="0" t="e">
        <f aca="false">INDEX(BucketTable,MATCH(B3192,SumMonths,0),1)</f>
        <v>#N/A</v>
      </c>
    </row>
    <row r="3193" customFormat="false" ht="12.75" hidden="false" customHeight="false" outlineLevel="0" collapsed="false">
      <c r="A3193" s="0" t="e">
        <f aca="false">INDEX(BucketTable,MATCH(B3193,SumMonths,0),1)</f>
        <v>#N/A</v>
      </c>
    </row>
    <row r="3194" customFormat="false" ht="12.75" hidden="false" customHeight="false" outlineLevel="0" collapsed="false">
      <c r="A3194" s="0" t="e">
        <f aca="false">INDEX(BucketTable,MATCH(B3194,SumMonths,0),1)</f>
        <v>#N/A</v>
      </c>
    </row>
    <row r="3195" customFormat="false" ht="12.75" hidden="false" customHeight="false" outlineLevel="0" collapsed="false">
      <c r="A3195" s="0" t="e">
        <f aca="false">INDEX(BucketTable,MATCH(B3195,SumMonths,0),1)</f>
        <v>#N/A</v>
      </c>
    </row>
    <row r="3196" customFormat="false" ht="12.75" hidden="false" customHeight="false" outlineLevel="0" collapsed="false">
      <c r="A3196" s="0" t="e">
        <f aca="false">INDEX(BucketTable,MATCH(B3196,SumMonths,0),1)</f>
        <v>#N/A</v>
      </c>
    </row>
    <row r="3197" customFormat="false" ht="12.75" hidden="false" customHeight="false" outlineLevel="0" collapsed="false">
      <c r="A3197" s="0" t="e">
        <f aca="false">INDEX(BucketTable,MATCH(B3197,SumMonths,0),1)</f>
        <v>#N/A</v>
      </c>
    </row>
    <row r="3198" customFormat="false" ht="12.75" hidden="false" customHeight="false" outlineLevel="0" collapsed="false">
      <c r="A3198" s="0" t="e">
        <f aca="false">INDEX(BucketTable,MATCH(B3198,SumMonths,0),1)</f>
        <v>#N/A</v>
      </c>
    </row>
    <row r="3199" customFormat="false" ht="12.75" hidden="false" customHeight="false" outlineLevel="0" collapsed="false">
      <c r="A3199" s="0" t="e">
        <f aca="false">INDEX(BucketTable,MATCH(B3199,SumMonths,0),1)</f>
        <v>#N/A</v>
      </c>
    </row>
    <row r="3200" customFormat="false" ht="12.75" hidden="false" customHeight="false" outlineLevel="0" collapsed="false">
      <c r="A3200" s="0" t="e">
        <f aca="false">INDEX(BucketTable,MATCH(B3200,SumMonths,0),1)</f>
        <v>#N/A</v>
      </c>
    </row>
    <row r="3201" customFormat="false" ht="12.75" hidden="false" customHeight="false" outlineLevel="0" collapsed="false">
      <c r="A3201" s="0" t="e">
        <f aca="false">INDEX(BucketTable,MATCH(B3201,SumMonths,0),1)</f>
        <v>#N/A</v>
      </c>
    </row>
    <row r="3202" customFormat="false" ht="12.75" hidden="false" customHeight="false" outlineLevel="0" collapsed="false">
      <c r="A3202" s="0" t="e">
        <f aca="false">INDEX(BucketTable,MATCH(B3202,SumMonths,0),1)</f>
        <v>#N/A</v>
      </c>
    </row>
    <row r="3203" customFormat="false" ht="12.75" hidden="false" customHeight="false" outlineLevel="0" collapsed="false">
      <c r="A3203" s="0" t="e">
        <f aca="false">INDEX(BucketTable,MATCH(B3203,SumMonths,0),1)</f>
        <v>#N/A</v>
      </c>
    </row>
    <row r="3204" customFormat="false" ht="12.75" hidden="false" customHeight="false" outlineLevel="0" collapsed="false">
      <c r="A3204" s="0" t="e">
        <f aca="false">INDEX(BucketTable,MATCH(B3204,SumMonths,0),1)</f>
        <v>#N/A</v>
      </c>
    </row>
    <row r="3205" customFormat="false" ht="12.75" hidden="false" customHeight="false" outlineLevel="0" collapsed="false">
      <c r="A3205" s="0" t="e">
        <f aca="false">INDEX(BucketTable,MATCH(B3205,SumMonths,0),1)</f>
        <v>#N/A</v>
      </c>
    </row>
    <row r="3206" customFormat="false" ht="12.75" hidden="false" customHeight="false" outlineLevel="0" collapsed="false">
      <c r="A3206" s="0" t="e">
        <f aca="false">INDEX(BucketTable,MATCH(B3206,SumMonths,0),1)</f>
        <v>#N/A</v>
      </c>
    </row>
    <row r="3207" customFormat="false" ht="12.75" hidden="false" customHeight="false" outlineLevel="0" collapsed="false">
      <c r="A3207" s="0" t="e">
        <f aca="false">INDEX(BucketTable,MATCH(B3207,SumMonths,0),1)</f>
        <v>#N/A</v>
      </c>
    </row>
    <row r="3208" customFormat="false" ht="12.75" hidden="false" customHeight="false" outlineLevel="0" collapsed="false">
      <c r="A3208" s="0" t="e">
        <f aca="false">INDEX(BucketTable,MATCH(B3208,SumMonths,0),1)</f>
        <v>#N/A</v>
      </c>
    </row>
    <row r="3209" customFormat="false" ht="12.75" hidden="false" customHeight="false" outlineLevel="0" collapsed="false">
      <c r="A3209" s="0" t="e">
        <f aca="false">INDEX(BucketTable,MATCH(B3209,SumMonths,0),1)</f>
        <v>#N/A</v>
      </c>
    </row>
    <row r="3210" customFormat="false" ht="12.75" hidden="false" customHeight="false" outlineLevel="0" collapsed="false">
      <c r="A3210" s="0" t="e">
        <f aca="false">INDEX(BucketTable,MATCH(B3210,SumMonths,0),1)</f>
        <v>#N/A</v>
      </c>
    </row>
    <row r="3211" customFormat="false" ht="12.75" hidden="false" customHeight="false" outlineLevel="0" collapsed="false">
      <c r="A3211" s="0" t="e">
        <f aca="false">INDEX(BucketTable,MATCH(B3211,SumMonths,0),1)</f>
        <v>#N/A</v>
      </c>
    </row>
    <row r="3212" customFormat="false" ht="12.75" hidden="false" customHeight="false" outlineLevel="0" collapsed="false">
      <c r="A3212" s="0" t="e">
        <f aca="false">INDEX(BucketTable,MATCH(B3212,SumMonths,0),1)</f>
        <v>#N/A</v>
      </c>
    </row>
    <row r="3213" customFormat="false" ht="12.75" hidden="false" customHeight="false" outlineLevel="0" collapsed="false">
      <c r="A3213" s="0" t="e">
        <f aca="false">INDEX(BucketTable,MATCH(B3213,SumMonths,0),1)</f>
        <v>#N/A</v>
      </c>
    </row>
    <row r="3214" customFormat="false" ht="12.75" hidden="false" customHeight="false" outlineLevel="0" collapsed="false">
      <c r="A3214" s="0" t="e">
        <f aca="false">INDEX(BucketTable,MATCH(B3214,SumMonths,0),1)</f>
        <v>#N/A</v>
      </c>
    </row>
    <row r="3215" customFormat="false" ht="12.75" hidden="false" customHeight="false" outlineLevel="0" collapsed="false">
      <c r="A3215" s="0" t="e">
        <f aca="false">INDEX(BucketTable,MATCH(B3215,SumMonths,0),1)</f>
        <v>#N/A</v>
      </c>
    </row>
    <row r="3216" customFormat="false" ht="12.75" hidden="false" customHeight="false" outlineLevel="0" collapsed="false">
      <c r="A3216" s="0" t="e">
        <f aca="false">INDEX(BucketTable,MATCH(B3216,SumMonths,0),1)</f>
        <v>#N/A</v>
      </c>
    </row>
    <row r="3217" customFormat="false" ht="12.75" hidden="false" customHeight="false" outlineLevel="0" collapsed="false">
      <c r="A3217" s="0" t="e">
        <f aca="false">INDEX(BucketTable,MATCH(B3217,SumMonths,0),1)</f>
        <v>#N/A</v>
      </c>
    </row>
    <row r="3218" customFormat="false" ht="12.75" hidden="false" customHeight="false" outlineLevel="0" collapsed="false">
      <c r="A3218" s="0" t="e">
        <f aca="false">INDEX(BucketTable,MATCH(B3218,SumMonths,0),1)</f>
        <v>#N/A</v>
      </c>
    </row>
    <row r="3219" customFormat="false" ht="12.75" hidden="false" customHeight="false" outlineLevel="0" collapsed="false">
      <c r="A3219" s="0" t="e">
        <f aca="false">INDEX(BucketTable,MATCH(B3219,SumMonths,0),1)</f>
        <v>#N/A</v>
      </c>
    </row>
    <row r="3220" customFormat="false" ht="12.75" hidden="false" customHeight="false" outlineLevel="0" collapsed="false">
      <c r="A3220" s="0" t="e">
        <f aca="false">INDEX(BucketTable,MATCH(B3220,SumMonths,0),1)</f>
        <v>#N/A</v>
      </c>
    </row>
    <row r="3221" customFormat="false" ht="12.75" hidden="false" customHeight="false" outlineLevel="0" collapsed="false">
      <c r="A3221" s="0" t="e">
        <f aca="false">INDEX(BucketTable,MATCH(B3221,SumMonths,0),1)</f>
        <v>#N/A</v>
      </c>
    </row>
    <row r="3222" customFormat="false" ht="12.75" hidden="false" customHeight="false" outlineLevel="0" collapsed="false">
      <c r="A3222" s="0" t="e">
        <f aca="false">INDEX(BucketTable,MATCH(B3222,SumMonths,0),1)</f>
        <v>#N/A</v>
      </c>
    </row>
    <row r="3223" customFormat="false" ht="12.75" hidden="false" customHeight="false" outlineLevel="0" collapsed="false">
      <c r="A3223" s="0" t="e">
        <f aca="false">INDEX(BucketTable,MATCH(B3223,SumMonths,0),1)</f>
        <v>#N/A</v>
      </c>
    </row>
    <row r="3224" customFormat="false" ht="12.75" hidden="false" customHeight="false" outlineLevel="0" collapsed="false">
      <c r="A3224" s="0" t="e">
        <f aca="false">INDEX(BucketTable,MATCH(B3224,SumMonths,0),1)</f>
        <v>#N/A</v>
      </c>
    </row>
    <row r="3225" customFormat="false" ht="12.75" hidden="false" customHeight="false" outlineLevel="0" collapsed="false">
      <c r="A3225" s="0" t="e">
        <f aca="false">INDEX(BucketTable,MATCH(B3225,SumMonths,0),1)</f>
        <v>#N/A</v>
      </c>
    </row>
    <row r="3226" customFormat="false" ht="12.75" hidden="false" customHeight="false" outlineLevel="0" collapsed="false">
      <c r="A3226" s="0" t="e">
        <f aca="false">INDEX(BucketTable,MATCH(B3226,SumMonths,0),1)</f>
        <v>#N/A</v>
      </c>
    </row>
    <row r="3227" customFormat="false" ht="12.75" hidden="false" customHeight="false" outlineLevel="0" collapsed="false">
      <c r="A3227" s="0" t="e">
        <f aca="false">INDEX(BucketTable,MATCH(B3227,SumMonths,0),1)</f>
        <v>#N/A</v>
      </c>
    </row>
    <row r="3228" customFormat="false" ht="12.75" hidden="false" customHeight="false" outlineLevel="0" collapsed="false">
      <c r="A3228" s="0" t="e">
        <f aca="false">INDEX(BucketTable,MATCH(B3228,SumMonths,0),1)</f>
        <v>#N/A</v>
      </c>
    </row>
    <row r="3229" customFormat="false" ht="12.75" hidden="false" customHeight="false" outlineLevel="0" collapsed="false">
      <c r="A3229" s="0" t="e">
        <f aca="false">INDEX(BucketTable,MATCH(B3229,SumMonths,0),1)</f>
        <v>#N/A</v>
      </c>
    </row>
    <row r="3230" customFormat="false" ht="12.75" hidden="false" customHeight="false" outlineLevel="0" collapsed="false">
      <c r="A3230" s="0" t="e">
        <f aca="false">INDEX(BucketTable,MATCH(B3230,SumMonths,0),1)</f>
        <v>#N/A</v>
      </c>
    </row>
    <row r="3231" customFormat="false" ht="12.75" hidden="false" customHeight="false" outlineLevel="0" collapsed="false">
      <c r="A3231" s="0" t="e">
        <f aca="false">INDEX(BucketTable,MATCH(B3231,SumMonths,0),1)</f>
        <v>#N/A</v>
      </c>
    </row>
    <row r="3232" customFormat="false" ht="12.75" hidden="false" customHeight="false" outlineLevel="0" collapsed="false">
      <c r="A3232" s="0" t="e">
        <f aca="false">INDEX(BucketTable,MATCH(B3232,SumMonths,0),1)</f>
        <v>#N/A</v>
      </c>
    </row>
    <row r="3233" customFormat="false" ht="12.75" hidden="false" customHeight="false" outlineLevel="0" collapsed="false">
      <c r="A3233" s="0" t="e">
        <f aca="false">INDEX(BucketTable,MATCH(B3233,SumMonths,0),1)</f>
        <v>#N/A</v>
      </c>
    </row>
    <row r="3234" customFormat="false" ht="12.75" hidden="false" customHeight="false" outlineLevel="0" collapsed="false">
      <c r="A3234" s="0" t="e">
        <f aca="false">INDEX(BucketTable,MATCH(B3234,SumMonths,0),1)</f>
        <v>#N/A</v>
      </c>
    </row>
    <row r="3235" customFormat="false" ht="12.75" hidden="false" customHeight="false" outlineLevel="0" collapsed="false">
      <c r="A3235" s="0" t="e">
        <f aca="false">INDEX(BucketTable,MATCH(B3235,SumMonths,0),1)</f>
        <v>#N/A</v>
      </c>
    </row>
    <row r="3236" customFormat="false" ht="12.75" hidden="false" customHeight="false" outlineLevel="0" collapsed="false">
      <c r="A3236" s="0" t="e">
        <f aca="false">INDEX(BucketTable,MATCH(B3236,SumMonths,0),1)</f>
        <v>#N/A</v>
      </c>
    </row>
    <row r="3237" customFormat="false" ht="12.75" hidden="false" customHeight="false" outlineLevel="0" collapsed="false">
      <c r="A3237" s="0" t="e">
        <f aca="false">INDEX(BucketTable,MATCH(B3237,SumMonths,0),1)</f>
        <v>#N/A</v>
      </c>
    </row>
    <row r="3238" customFormat="false" ht="12.75" hidden="false" customHeight="false" outlineLevel="0" collapsed="false">
      <c r="A3238" s="0" t="e">
        <f aca="false">INDEX(BucketTable,MATCH(B3238,SumMonths,0),1)</f>
        <v>#N/A</v>
      </c>
    </row>
    <row r="3239" customFormat="false" ht="12.75" hidden="false" customHeight="false" outlineLevel="0" collapsed="false">
      <c r="A3239" s="0" t="e">
        <f aca="false">INDEX(BucketTable,MATCH(B3239,SumMonths,0),1)</f>
        <v>#N/A</v>
      </c>
    </row>
    <row r="3240" customFormat="false" ht="12.75" hidden="false" customHeight="false" outlineLevel="0" collapsed="false">
      <c r="A3240" s="0" t="e">
        <f aca="false">INDEX(BucketTable,MATCH(B3240,SumMonths,0),1)</f>
        <v>#N/A</v>
      </c>
    </row>
    <row r="3241" customFormat="false" ht="12.75" hidden="false" customHeight="false" outlineLevel="0" collapsed="false">
      <c r="A3241" s="0" t="e">
        <f aca="false">INDEX(BucketTable,MATCH(B3241,SumMonths,0),1)</f>
        <v>#N/A</v>
      </c>
    </row>
    <row r="3242" customFormat="false" ht="12.75" hidden="false" customHeight="false" outlineLevel="0" collapsed="false">
      <c r="A3242" s="0" t="e">
        <f aca="false">INDEX(BucketTable,MATCH(B3242,SumMonths,0),1)</f>
        <v>#N/A</v>
      </c>
    </row>
    <row r="3243" customFormat="false" ht="12.75" hidden="false" customHeight="false" outlineLevel="0" collapsed="false">
      <c r="A3243" s="0" t="e">
        <f aca="false">INDEX(BucketTable,MATCH(B3243,SumMonths,0),1)</f>
        <v>#N/A</v>
      </c>
    </row>
    <row r="3244" customFormat="false" ht="12.75" hidden="false" customHeight="false" outlineLevel="0" collapsed="false">
      <c r="A3244" s="0" t="e">
        <f aca="false">INDEX(BucketTable,MATCH(B3244,SumMonths,0),1)</f>
        <v>#N/A</v>
      </c>
    </row>
    <row r="3245" customFormat="false" ht="12.75" hidden="false" customHeight="false" outlineLevel="0" collapsed="false">
      <c r="A3245" s="0" t="e">
        <f aca="false">INDEX(BucketTable,MATCH(B3245,SumMonths,0),1)</f>
        <v>#N/A</v>
      </c>
    </row>
    <row r="3246" customFormat="false" ht="12.75" hidden="false" customHeight="false" outlineLevel="0" collapsed="false">
      <c r="A3246" s="0" t="e">
        <f aca="false">INDEX(BucketTable,MATCH(B3246,SumMonths,0),1)</f>
        <v>#N/A</v>
      </c>
    </row>
    <row r="3247" customFormat="false" ht="12.75" hidden="false" customHeight="false" outlineLevel="0" collapsed="false">
      <c r="A3247" s="0" t="e">
        <f aca="false">INDEX(BucketTable,MATCH(B3247,SumMonths,0),1)</f>
        <v>#N/A</v>
      </c>
    </row>
    <row r="3248" customFormat="false" ht="12.75" hidden="false" customHeight="false" outlineLevel="0" collapsed="false">
      <c r="A3248" s="0" t="e">
        <f aca="false">INDEX(BucketTable,MATCH(B3248,SumMonths,0),1)</f>
        <v>#N/A</v>
      </c>
    </row>
    <row r="3249" customFormat="false" ht="12.75" hidden="false" customHeight="false" outlineLevel="0" collapsed="false">
      <c r="A3249" s="0" t="e">
        <f aca="false">INDEX(BucketTable,MATCH(B3249,SumMonths,0),1)</f>
        <v>#N/A</v>
      </c>
    </row>
    <row r="3250" customFormat="false" ht="12.75" hidden="false" customHeight="false" outlineLevel="0" collapsed="false">
      <c r="A3250" s="0" t="e">
        <f aca="false">INDEX(BucketTable,MATCH(B3250,SumMonths,0),1)</f>
        <v>#N/A</v>
      </c>
    </row>
    <row r="3251" customFormat="false" ht="12.75" hidden="false" customHeight="false" outlineLevel="0" collapsed="false">
      <c r="A3251" s="0" t="e">
        <f aca="false">INDEX(BucketTable,MATCH(B3251,SumMonths,0),1)</f>
        <v>#N/A</v>
      </c>
    </row>
    <row r="3252" customFormat="false" ht="12.75" hidden="false" customHeight="false" outlineLevel="0" collapsed="false">
      <c r="A3252" s="0" t="e">
        <f aca="false">INDEX(BucketTable,MATCH(B3252,SumMonths,0),1)</f>
        <v>#N/A</v>
      </c>
    </row>
    <row r="3253" customFormat="false" ht="12.75" hidden="false" customHeight="false" outlineLevel="0" collapsed="false">
      <c r="A3253" s="0" t="e">
        <f aca="false">INDEX(BucketTable,MATCH(B3253,SumMonths,0),1)</f>
        <v>#N/A</v>
      </c>
    </row>
    <row r="3254" customFormat="false" ht="12.75" hidden="false" customHeight="false" outlineLevel="0" collapsed="false">
      <c r="A3254" s="0" t="e">
        <f aca="false">INDEX(BucketTable,MATCH(B3254,SumMonths,0),1)</f>
        <v>#N/A</v>
      </c>
    </row>
    <row r="3255" customFormat="false" ht="12.75" hidden="false" customHeight="false" outlineLevel="0" collapsed="false">
      <c r="A3255" s="0" t="e">
        <f aca="false">INDEX(BucketTable,MATCH(B3255,SumMonths,0),1)</f>
        <v>#N/A</v>
      </c>
    </row>
    <row r="3256" customFormat="false" ht="12.75" hidden="false" customHeight="false" outlineLevel="0" collapsed="false">
      <c r="A3256" s="0" t="e">
        <f aca="false">INDEX(BucketTable,MATCH(B3256,SumMonths,0),1)</f>
        <v>#N/A</v>
      </c>
    </row>
    <row r="3257" customFormat="false" ht="12.75" hidden="false" customHeight="false" outlineLevel="0" collapsed="false">
      <c r="A3257" s="0" t="e">
        <f aca="false">INDEX(BucketTable,MATCH(B3257,SumMonths,0),1)</f>
        <v>#N/A</v>
      </c>
    </row>
    <row r="3258" customFormat="false" ht="12.75" hidden="false" customHeight="false" outlineLevel="0" collapsed="false">
      <c r="A3258" s="0" t="e">
        <f aca="false">INDEX(BucketTable,MATCH(B3258,SumMonths,0),1)</f>
        <v>#N/A</v>
      </c>
    </row>
    <row r="3259" customFormat="false" ht="12.75" hidden="false" customHeight="false" outlineLevel="0" collapsed="false">
      <c r="A3259" s="0" t="e">
        <f aca="false">INDEX(BucketTable,MATCH(B3259,SumMonths,0),1)</f>
        <v>#N/A</v>
      </c>
    </row>
    <row r="3260" customFormat="false" ht="12.75" hidden="false" customHeight="false" outlineLevel="0" collapsed="false">
      <c r="A3260" s="0" t="e">
        <f aca="false">INDEX(BucketTable,MATCH(B3260,SumMonths,0),1)</f>
        <v>#N/A</v>
      </c>
    </row>
    <row r="3261" customFormat="false" ht="12.75" hidden="false" customHeight="false" outlineLevel="0" collapsed="false">
      <c r="A3261" s="0" t="e">
        <f aca="false">INDEX(BucketTable,MATCH(B3261,SumMonths,0),1)</f>
        <v>#N/A</v>
      </c>
    </row>
    <row r="3262" customFormat="false" ht="12.75" hidden="false" customHeight="false" outlineLevel="0" collapsed="false">
      <c r="A3262" s="0" t="e">
        <f aca="false">INDEX(BucketTable,MATCH(B3262,SumMonths,0),1)</f>
        <v>#N/A</v>
      </c>
    </row>
    <row r="3263" customFormat="false" ht="12.75" hidden="false" customHeight="false" outlineLevel="0" collapsed="false">
      <c r="A3263" s="0" t="e">
        <f aca="false">INDEX(BucketTable,MATCH(B3263,SumMonths,0),1)</f>
        <v>#N/A</v>
      </c>
    </row>
    <row r="3264" customFormat="false" ht="12.75" hidden="false" customHeight="false" outlineLevel="0" collapsed="false">
      <c r="A3264" s="0" t="e">
        <f aca="false">INDEX(BucketTable,MATCH(B3264,SumMonths,0),1)</f>
        <v>#N/A</v>
      </c>
    </row>
    <row r="3265" customFormat="false" ht="12.75" hidden="false" customHeight="false" outlineLevel="0" collapsed="false">
      <c r="A3265" s="0" t="e">
        <f aca="false">INDEX(BucketTable,MATCH(B3265,SumMonths,0),1)</f>
        <v>#N/A</v>
      </c>
    </row>
    <row r="3266" customFormat="false" ht="12.75" hidden="false" customHeight="false" outlineLevel="0" collapsed="false">
      <c r="A3266" s="0" t="e">
        <f aca="false">INDEX(BucketTable,MATCH(B3266,SumMonths,0),1)</f>
        <v>#N/A</v>
      </c>
    </row>
    <row r="3267" customFormat="false" ht="12.75" hidden="false" customHeight="false" outlineLevel="0" collapsed="false">
      <c r="A3267" s="0" t="e">
        <f aca="false">INDEX(BucketTable,MATCH(B3267,SumMonths,0),1)</f>
        <v>#N/A</v>
      </c>
    </row>
    <row r="3268" customFormat="false" ht="12.75" hidden="false" customHeight="false" outlineLevel="0" collapsed="false">
      <c r="A3268" s="0" t="e">
        <f aca="false">INDEX(BucketTable,MATCH(B3268,SumMonths,0),1)</f>
        <v>#N/A</v>
      </c>
    </row>
    <row r="3269" customFormat="false" ht="12.75" hidden="false" customHeight="false" outlineLevel="0" collapsed="false">
      <c r="A3269" s="0" t="e">
        <f aca="false">INDEX(BucketTable,MATCH(B3269,SumMonths,0),1)</f>
        <v>#N/A</v>
      </c>
    </row>
    <row r="3270" customFormat="false" ht="12.75" hidden="false" customHeight="false" outlineLevel="0" collapsed="false">
      <c r="A3270" s="0" t="e">
        <f aca="false">INDEX(BucketTable,MATCH(B3270,SumMonths,0),1)</f>
        <v>#N/A</v>
      </c>
    </row>
    <row r="3271" customFormat="false" ht="12.75" hidden="false" customHeight="false" outlineLevel="0" collapsed="false">
      <c r="A3271" s="0" t="e">
        <f aca="false">INDEX(BucketTable,MATCH(B3271,SumMonths,0),1)</f>
        <v>#N/A</v>
      </c>
    </row>
    <row r="3272" customFormat="false" ht="12.75" hidden="false" customHeight="false" outlineLevel="0" collapsed="false">
      <c r="A3272" s="0" t="e">
        <f aca="false">INDEX(BucketTable,MATCH(B3272,SumMonths,0),1)</f>
        <v>#N/A</v>
      </c>
    </row>
    <row r="3273" customFormat="false" ht="12.75" hidden="false" customHeight="false" outlineLevel="0" collapsed="false">
      <c r="A3273" s="0" t="e">
        <f aca="false">INDEX(BucketTable,MATCH(B3273,SumMonths,0),1)</f>
        <v>#N/A</v>
      </c>
    </row>
    <row r="3274" customFormat="false" ht="12.75" hidden="false" customHeight="false" outlineLevel="0" collapsed="false">
      <c r="A3274" s="0" t="e">
        <f aca="false">INDEX(BucketTable,MATCH(B3274,SumMonths,0),1)</f>
        <v>#N/A</v>
      </c>
    </row>
    <row r="3275" customFormat="false" ht="12.75" hidden="false" customHeight="false" outlineLevel="0" collapsed="false">
      <c r="A3275" s="0" t="e">
        <f aca="false">INDEX(BucketTable,MATCH(B3275,SumMonths,0),1)</f>
        <v>#N/A</v>
      </c>
    </row>
    <row r="3276" customFormat="false" ht="12.75" hidden="false" customHeight="false" outlineLevel="0" collapsed="false">
      <c r="A3276" s="0" t="e">
        <f aca="false">INDEX(BucketTable,MATCH(B3276,SumMonths,0),1)</f>
        <v>#N/A</v>
      </c>
    </row>
    <row r="3277" customFormat="false" ht="12.75" hidden="false" customHeight="false" outlineLevel="0" collapsed="false">
      <c r="A3277" s="0" t="e">
        <f aca="false">INDEX(BucketTable,MATCH(B3277,SumMonths,0),1)</f>
        <v>#N/A</v>
      </c>
    </row>
    <row r="3278" customFormat="false" ht="12.75" hidden="false" customHeight="false" outlineLevel="0" collapsed="false">
      <c r="A3278" s="0" t="e">
        <f aca="false">INDEX(BucketTable,MATCH(B3278,SumMonths,0),1)</f>
        <v>#N/A</v>
      </c>
    </row>
    <row r="3279" customFormat="false" ht="12.75" hidden="false" customHeight="false" outlineLevel="0" collapsed="false">
      <c r="A3279" s="0" t="e">
        <f aca="false">INDEX(BucketTable,MATCH(B3279,SumMonths,0),1)</f>
        <v>#N/A</v>
      </c>
    </row>
    <row r="3280" customFormat="false" ht="12.75" hidden="false" customHeight="false" outlineLevel="0" collapsed="false">
      <c r="A3280" s="0" t="e">
        <f aca="false">INDEX(BucketTable,MATCH(B3280,SumMonths,0),1)</f>
        <v>#N/A</v>
      </c>
    </row>
    <row r="3281" customFormat="false" ht="12.75" hidden="false" customHeight="false" outlineLevel="0" collapsed="false">
      <c r="A3281" s="0" t="e">
        <f aca="false">INDEX(BucketTable,MATCH(B3281,SumMonths,0),1)</f>
        <v>#N/A</v>
      </c>
    </row>
    <row r="3282" customFormat="false" ht="12.75" hidden="false" customHeight="false" outlineLevel="0" collapsed="false">
      <c r="A3282" s="0" t="e">
        <f aca="false">INDEX(BucketTable,MATCH(B3282,SumMonths,0),1)</f>
        <v>#N/A</v>
      </c>
    </row>
    <row r="3283" customFormat="false" ht="12.75" hidden="false" customHeight="false" outlineLevel="0" collapsed="false">
      <c r="A3283" s="0" t="e">
        <f aca="false">INDEX(BucketTable,MATCH(B3283,SumMonths,0),1)</f>
        <v>#N/A</v>
      </c>
    </row>
    <row r="3284" customFormat="false" ht="12.75" hidden="false" customHeight="false" outlineLevel="0" collapsed="false">
      <c r="A3284" s="0" t="e">
        <f aca="false">INDEX(BucketTable,MATCH(B3284,SumMonths,0),1)</f>
        <v>#N/A</v>
      </c>
    </row>
    <row r="3285" customFormat="false" ht="12.75" hidden="false" customHeight="false" outlineLevel="0" collapsed="false">
      <c r="A3285" s="0" t="e">
        <f aca="false">INDEX(BucketTable,MATCH(B3285,SumMonths,0),1)</f>
        <v>#N/A</v>
      </c>
    </row>
    <row r="3286" customFormat="false" ht="12.75" hidden="false" customHeight="false" outlineLevel="0" collapsed="false">
      <c r="A3286" s="0" t="e">
        <f aca="false">INDEX(BucketTable,MATCH(B3286,SumMonths,0),1)</f>
        <v>#N/A</v>
      </c>
    </row>
    <row r="3287" customFormat="false" ht="12.75" hidden="false" customHeight="false" outlineLevel="0" collapsed="false">
      <c r="A3287" s="0" t="e">
        <f aca="false">INDEX(BucketTable,MATCH(B3287,SumMonths,0),1)</f>
        <v>#N/A</v>
      </c>
    </row>
    <row r="3288" customFormat="false" ht="12.75" hidden="false" customHeight="false" outlineLevel="0" collapsed="false">
      <c r="A3288" s="0" t="e">
        <f aca="false">INDEX(BucketTable,MATCH(B3288,SumMonths,0),1)</f>
        <v>#N/A</v>
      </c>
    </row>
    <row r="3289" customFormat="false" ht="12.75" hidden="false" customHeight="false" outlineLevel="0" collapsed="false">
      <c r="A3289" s="0" t="e">
        <f aca="false">INDEX(BucketTable,MATCH(B3289,SumMonths,0),1)</f>
        <v>#N/A</v>
      </c>
    </row>
    <row r="3290" customFormat="false" ht="12.75" hidden="false" customHeight="false" outlineLevel="0" collapsed="false">
      <c r="A3290" s="0" t="e">
        <f aca="false">INDEX(BucketTable,MATCH(B3290,SumMonths,0),1)</f>
        <v>#N/A</v>
      </c>
    </row>
    <row r="3291" customFormat="false" ht="12.75" hidden="false" customHeight="false" outlineLevel="0" collapsed="false">
      <c r="A3291" s="0" t="e">
        <f aca="false">INDEX(BucketTable,MATCH(B3291,SumMonths,0),1)</f>
        <v>#N/A</v>
      </c>
    </row>
    <row r="3292" customFormat="false" ht="12.75" hidden="false" customHeight="false" outlineLevel="0" collapsed="false">
      <c r="A3292" s="0" t="e">
        <f aca="false">INDEX(BucketTable,MATCH(B3292,SumMonths,0),1)</f>
        <v>#N/A</v>
      </c>
    </row>
    <row r="3293" customFormat="false" ht="12.75" hidden="false" customHeight="false" outlineLevel="0" collapsed="false">
      <c r="A3293" s="0" t="e">
        <f aca="false">INDEX(BucketTable,MATCH(B3293,SumMonths,0),1)</f>
        <v>#N/A</v>
      </c>
    </row>
    <row r="3294" customFormat="false" ht="12.75" hidden="false" customHeight="false" outlineLevel="0" collapsed="false">
      <c r="A3294" s="0" t="e">
        <f aca="false">INDEX(BucketTable,MATCH(B3294,SumMonths,0),1)</f>
        <v>#N/A</v>
      </c>
    </row>
    <row r="3295" customFormat="false" ht="12.75" hidden="false" customHeight="false" outlineLevel="0" collapsed="false">
      <c r="A3295" s="0" t="e">
        <f aca="false">INDEX(BucketTable,MATCH(B3295,SumMonths,0),1)</f>
        <v>#N/A</v>
      </c>
    </row>
    <row r="3296" customFormat="false" ht="12.75" hidden="false" customHeight="false" outlineLevel="0" collapsed="false">
      <c r="A3296" s="0" t="e">
        <f aca="false">INDEX(BucketTable,MATCH(B3296,SumMonths,0),1)</f>
        <v>#N/A</v>
      </c>
    </row>
    <row r="3297" customFormat="false" ht="12.75" hidden="false" customHeight="false" outlineLevel="0" collapsed="false">
      <c r="A3297" s="0" t="e">
        <f aca="false">INDEX(BucketTable,MATCH(B3297,SumMonths,0),1)</f>
        <v>#N/A</v>
      </c>
    </row>
    <row r="3298" customFormat="false" ht="12.75" hidden="false" customHeight="false" outlineLevel="0" collapsed="false">
      <c r="A3298" s="0" t="e">
        <f aca="false">INDEX(BucketTable,MATCH(B3298,SumMonths,0),1)</f>
        <v>#N/A</v>
      </c>
    </row>
    <row r="3299" customFormat="false" ht="12.75" hidden="false" customHeight="false" outlineLevel="0" collapsed="false">
      <c r="A3299" s="0" t="e">
        <f aca="false">INDEX(BucketTable,MATCH(B3299,SumMonths,0),1)</f>
        <v>#N/A</v>
      </c>
    </row>
    <row r="3300" customFormat="false" ht="12.75" hidden="false" customHeight="false" outlineLevel="0" collapsed="false">
      <c r="A3300" s="0" t="e">
        <f aca="false">INDEX(BucketTable,MATCH(B3300,SumMonths,0),1)</f>
        <v>#N/A</v>
      </c>
    </row>
    <row r="3301" customFormat="false" ht="12.75" hidden="false" customHeight="false" outlineLevel="0" collapsed="false">
      <c r="A3301" s="0" t="e">
        <f aca="false">INDEX(BucketTable,MATCH(B3301,SumMonths,0),1)</f>
        <v>#N/A</v>
      </c>
    </row>
    <row r="3302" customFormat="false" ht="12.75" hidden="false" customHeight="false" outlineLevel="0" collapsed="false">
      <c r="A3302" s="0" t="e">
        <f aca="false">INDEX(BucketTable,MATCH(B3302,SumMonths,0),1)</f>
        <v>#N/A</v>
      </c>
    </row>
    <row r="3303" customFormat="false" ht="12.75" hidden="false" customHeight="false" outlineLevel="0" collapsed="false">
      <c r="A3303" s="0" t="e">
        <f aca="false">INDEX(BucketTable,MATCH(B3303,SumMonths,0),1)</f>
        <v>#N/A</v>
      </c>
    </row>
    <row r="3304" customFormat="false" ht="12.75" hidden="false" customHeight="false" outlineLevel="0" collapsed="false">
      <c r="A3304" s="0" t="e">
        <f aca="false">INDEX(BucketTable,MATCH(B3304,SumMonths,0),1)</f>
        <v>#N/A</v>
      </c>
    </row>
    <row r="3305" customFormat="false" ht="12.75" hidden="false" customHeight="false" outlineLevel="0" collapsed="false">
      <c r="A3305" s="0" t="e">
        <f aca="false">INDEX(BucketTable,MATCH(B3305,SumMonths,0),1)</f>
        <v>#N/A</v>
      </c>
    </row>
    <row r="3306" customFormat="false" ht="12.75" hidden="false" customHeight="false" outlineLevel="0" collapsed="false">
      <c r="A3306" s="0" t="e">
        <f aca="false">INDEX(BucketTable,MATCH(B3306,SumMonths,0),1)</f>
        <v>#N/A</v>
      </c>
    </row>
    <row r="3307" customFormat="false" ht="12.75" hidden="false" customHeight="false" outlineLevel="0" collapsed="false">
      <c r="A3307" s="0" t="e">
        <f aca="false">INDEX(BucketTable,MATCH(B3307,SumMonths,0),1)</f>
        <v>#N/A</v>
      </c>
    </row>
    <row r="3308" customFormat="false" ht="12.75" hidden="false" customHeight="false" outlineLevel="0" collapsed="false">
      <c r="A3308" s="0" t="e">
        <f aca="false">INDEX(BucketTable,MATCH(B3308,SumMonths,0),1)</f>
        <v>#N/A</v>
      </c>
    </row>
    <row r="3309" customFormat="false" ht="12.75" hidden="false" customHeight="false" outlineLevel="0" collapsed="false">
      <c r="A3309" s="0" t="e">
        <f aca="false">INDEX(BucketTable,MATCH(B3309,SumMonths,0),1)</f>
        <v>#N/A</v>
      </c>
    </row>
    <row r="3310" customFormat="false" ht="12.75" hidden="false" customHeight="false" outlineLevel="0" collapsed="false">
      <c r="A3310" s="0" t="e">
        <f aca="false">INDEX(BucketTable,MATCH(B3310,SumMonths,0),1)</f>
        <v>#N/A</v>
      </c>
    </row>
    <row r="3311" customFormat="false" ht="12.75" hidden="false" customHeight="false" outlineLevel="0" collapsed="false">
      <c r="A3311" s="0" t="e">
        <f aca="false">INDEX(BucketTable,MATCH(B3311,SumMonths,0),1)</f>
        <v>#N/A</v>
      </c>
    </row>
    <row r="3312" customFormat="false" ht="12.75" hidden="false" customHeight="false" outlineLevel="0" collapsed="false">
      <c r="A3312" s="0" t="e">
        <f aca="false">INDEX(BucketTable,MATCH(B3312,SumMonths,0),1)</f>
        <v>#N/A</v>
      </c>
    </row>
    <row r="3313" customFormat="false" ht="12.75" hidden="false" customHeight="false" outlineLevel="0" collapsed="false">
      <c r="A3313" s="0" t="e">
        <f aca="false">INDEX(BucketTable,MATCH(B3313,SumMonths,0),1)</f>
        <v>#N/A</v>
      </c>
    </row>
    <row r="3314" customFormat="false" ht="12.75" hidden="false" customHeight="false" outlineLevel="0" collapsed="false">
      <c r="A3314" s="0" t="e">
        <f aca="false">INDEX(BucketTable,MATCH(B3314,SumMonths,0),1)</f>
        <v>#N/A</v>
      </c>
    </row>
    <row r="3315" customFormat="false" ht="12.75" hidden="false" customHeight="false" outlineLevel="0" collapsed="false">
      <c r="A3315" s="0" t="e">
        <f aca="false">INDEX(BucketTable,MATCH(B3315,SumMonths,0),1)</f>
        <v>#N/A</v>
      </c>
    </row>
    <row r="3316" customFormat="false" ht="12.75" hidden="false" customHeight="false" outlineLevel="0" collapsed="false">
      <c r="A3316" s="0" t="e">
        <f aca="false">INDEX(BucketTable,MATCH(B3316,SumMonths,0),1)</f>
        <v>#N/A</v>
      </c>
    </row>
    <row r="3317" customFormat="false" ht="12.75" hidden="false" customHeight="false" outlineLevel="0" collapsed="false">
      <c r="A3317" s="0" t="e">
        <f aca="false">INDEX(BucketTable,MATCH(B3317,SumMonths,0),1)</f>
        <v>#N/A</v>
      </c>
    </row>
    <row r="3318" customFormat="false" ht="12.75" hidden="false" customHeight="false" outlineLevel="0" collapsed="false">
      <c r="A3318" s="0" t="e">
        <f aca="false">INDEX(BucketTable,MATCH(B3318,SumMonths,0),1)</f>
        <v>#N/A</v>
      </c>
    </row>
    <row r="3319" customFormat="false" ht="12.75" hidden="false" customHeight="false" outlineLevel="0" collapsed="false">
      <c r="A3319" s="0" t="e">
        <f aca="false">INDEX(BucketTable,MATCH(B3319,SumMonths,0),1)</f>
        <v>#N/A</v>
      </c>
    </row>
    <row r="3320" customFormat="false" ht="12.75" hidden="false" customHeight="false" outlineLevel="0" collapsed="false">
      <c r="A3320" s="0" t="e">
        <f aca="false">INDEX(BucketTable,MATCH(B3320,SumMonths,0),1)</f>
        <v>#N/A</v>
      </c>
    </row>
    <row r="3321" customFormat="false" ht="12.75" hidden="false" customHeight="false" outlineLevel="0" collapsed="false">
      <c r="A3321" s="0" t="e">
        <f aca="false">INDEX(BucketTable,MATCH(B3321,SumMonths,0),1)</f>
        <v>#N/A</v>
      </c>
    </row>
    <row r="3322" customFormat="false" ht="12.75" hidden="false" customHeight="false" outlineLevel="0" collapsed="false">
      <c r="A3322" s="0" t="e">
        <f aca="false">INDEX(BucketTable,MATCH(B3322,SumMonths,0),1)</f>
        <v>#N/A</v>
      </c>
    </row>
    <row r="3323" customFormat="false" ht="12.75" hidden="false" customHeight="false" outlineLevel="0" collapsed="false">
      <c r="A3323" s="0" t="e">
        <f aca="false">INDEX(BucketTable,MATCH(B3323,SumMonths,0),1)</f>
        <v>#N/A</v>
      </c>
    </row>
    <row r="3324" customFormat="false" ht="12.75" hidden="false" customHeight="false" outlineLevel="0" collapsed="false">
      <c r="A3324" s="0" t="e">
        <f aca="false">INDEX(BucketTable,MATCH(B3324,SumMonths,0),1)</f>
        <v>#N/A</v>
      </c>
    </row>
    <row r="3325" customFormat="false" ht="12.75" hidden="false" customHeight="false" outlineLevel="0" collapsed="false">
      <c r="A3325" s="0" t="e">
        <f aca="false">INDEX(BucketTable,MATCH(B3325,SumMonths,0),1)</f>
        <v>#N/A</v>
      </c>
    </row>
    <row r="3326" customFormat="false" ht="12.75" hidden="false" customHeight="false" outlineLevel="0" collapsed="false">
      <c r="A3326" s="0" t="e">
        <f aca="false">INDEX(BucketTable,MATCH(B3326,SumMonths,0),1)</f>
        <v>#N/A</v>
      </c>
    </row>
    <row r="3327" customFormat="false" ht="12.75" hidden="false" customHeight="false" outlineLevel="0" collapsed="false">
      <c r="A3327" s="0" t="e">
        <f aca="false">INDEX(BucketTable,MATCH(B3327,SumMonths,0),1)</f>
        <v>#N/A</v>
      </c>
    </row>
    <row r="3328" customFormat="false" ht="12.75" hidden="false" customHeight="false" outlineLevel="0" collapsed="false">
      <c r="A3328" s="0" t="e">
        <f aca="false">INDEX(BucketTable,MATCH(B3328,SumMonths,0),1)</f>
        <v>#N/A</v>
      </c>
    </row>
    <row r="3329" customFormat="false" ht="12.75" hidden="false" customHeight="false" outlineLevel="0" collapsed="false">
      <c r="A3329" s="0" t="e">
        <f aca="false">INDEX(BucketTable,MATCH(B3329,SumMonths,0),1)</f>
        <v>#N/A</v>
      </c>
    </row>
    <row r="3330" customFormat="false" ht="12.75" hidden="false" customHeight="false" outlineLevel="0" collapsed="false">
      <c r="A3330" s="0" t="e">
        <f aca="false">INDEX(BucketTable,MATCH(B3330,SumMonths,0),1)</f>
        <v>#N/A</v>
      </c>
    </row>
    <row r="3331" customFormat="false" ht="12.75" hidden="false" customHeight="false" outlineLevel="0" collapsed="false">
      <c r="A3331" s="0" t="e">
        <f aca="false">INDEX(BucketTable,MATCH(B3331,SumMonths,0),1)</f>
        <v>#N/A</v>
      </c>
    </row>
    <row r="3332" customFormat="false" ht="12.75" hidden="false" customHeight="false" outlineLevel="0" collapsed="false">
      <c r="A3332" s="0" t="e">
        <f aca="false">INDEX(BucketTable,MATCH(B3332,SumMonths,0),1)</f>
        <v>#N/A</v>
      </c>
    </row>
    <row r="3333" customFormat="false" ht="12.75" hidden="false" customHeight="false" outlineLevel="0" collapsed="false">
      <c r="A3333" s="0" t="e">
        <f aca="false">INDEX(BucketTable,MATCH(B3333,SumMonths,0),1)</f>
        <v>#N/A</v>
      </c>
    </row>
    <row r="3334" customFormat="false" ht="12.75" hidden="false" customHeight="false" outlineLevel="0" collapsed="false">
      <c r="A3334" s="0" t="e">
        <f aca="false">INDEX(BucketTable,MATCH(B3334,SumMonths,0),1)</f>
        <v>#N/A</v>
      </c>
    </row>
    <row r="3335" customFormat="false" ht="12.75" hidden="false" customHeight="false" outlineLevel="0" collapsed="false">
      <c r="A3335" s="0" t="e">
        <f aca="false">INDEX(BucketTable,MATCH(B3335,SumMonths,0),1)</f>
        <v>#N/A</v>
      </c>
    </row>
    <row r="3336" customFormat="false" ht="12.75" hidden="false" customHeight="false" outlineLevel="0" collapsed="false">
      <c r="A3336" s="0" t="e">
        <f aca="false">INDEX(BucketTable,MATCH(B3336,SumMonths,0),1)</f>
        <v>#N/A</v>
      </c>
    </row>
    <row r="3337" customFormat="false" ht="12.75" hidden="false" customHeight="false" outlineLevel="0" collapsed="false">
      <c r="A3337" s="0" t="e">
        <f aca="false">INDEX(BucketTable,MATCH(B3337,SumMonths,0),1)</f>
        <v>#N/A</v>
      </c>
    </row>
    <row r="3338" customFormat="false" ht="12.75" hidden="false" customHeight="false" outlineLevel="0" collapsed="false">
      <c r="A3338" s="0" t="e">
        <f aca="false">INDEX(BucketTable,MATCH(B3338,SumMonths,0),1)</f>
        <v>#N/A</v>
      </c>
    </row>
    <row r="3339" customFormat="false" ht="12.75" hidden="false" customHeight="false" outlineLevel="0" collapsed="false">
      <c r="A3339" s="0" t="e">
        <f aca="false">INDEX(BucketTable,MATCH(B3339,SumMonths,0),1)</f>
        <v>#N/A</v>
      </c>
    </row>
    <row r="3340" customFormat="false" ht="12.75" hidden="false" customHeight="false" outlineLevel="0" collapsed="false">
      <c r="A3340" s="0" t="e">
        <f aca="false">INDEX(BucketTable,MATCH(B3340,SumMonths,0),1)</f>
        <v>#N/A</v>
      </c>
    </row>
    <row r="3341" customFormat="false" ht="12.75" hidden="false" customHeight="false" outlineLevel="0" collapsed="false">
      <c r="A3341" s="0" t="e">
        <f aca="false">INDEX(BucketTable,MATCH(B3341,SumMonths,0),1)</f>
        <v>#N/A</v>
      </c>
    </row>
    <row r="3342" customFormat="false" ht="12.75" hidden="false" customHeight="false" outlineLevel="0" collapsed="false">
      <c r="A3342" s="0" t="e">
        <f aca="false">INDEX(BucketTable,MATCH(B3342,SumMonths,0),1)</f>
        <v>#N/A</v>
      </c>
    </row>
    <row r="3343" customFormat="false" ht="12.75" hidden="false" customHeight="false" outlineLevel="0" collapsed="false">
      <c r="A3343" s="0" t="e">
        <f aca="false">INDEX(BucketTable,MATCH(B3343,SumMonths,0),1)</f>
        <v>#N/A</v>
      </c>
    </row>
    <row r="3344" customFormat="false" ht="12.75" hidden="false" customHeight="false" outlineLevel="0" collapsed="false">
      <c r="A3344" s="0" t="e">
        <f aca="false">INDEX(BucketTable,MATCH(B3344,SumMonths,0),1)</f>
        <v>#N/A</v>
      </c>
    </row>
    <row r="3345" customFormat="false" ht="12.75" hidden="false" customHeight="false" outlineLevel="0" collapsed="false">
      <c r="A3345" s="0" t="e">
        <f aca="false">INDEX(BucketTable,MATCH(B3345,SumMonths,0),1)</f>
        <v>#N/A</v>
      </c>
    </row>
    <row r="3346" customFormat="false" ht="12.75" hidden="false" customHeight="false" outlineLevel="0" collapsed="false">
      <c r="A3346" s="0" t="e">
        <f aca="false">INDEX(BucketTable,MATCH(B3346,SumMonths,0),1)</f>
        <v>#N/A</v>
      </c>
    </row>
    <row r="3347" customFormat="false" ht="12.75" hidden="false" customHeight="false" outlineLevel="0" collapsed="false">
      <c r="A3347" s="0" t="e">
        <f aca="false">INDEX(BucketTable,MATCH(B3347,SumMonths,0),1)</f>
        <v>#N/A</v>
      </c>
    </row>
    <row r="3348" customFormat="false" ht="12.75" hidden="false" customHeight="false" outlineLevel="0" collapsed="false">
      <c r="A3348" s="0" t="e">
        <f aca="false">INDEX(BucketTable,MATCH(B3348,SumMonths,0),1)</f>
        <v>#N/A</v>
      </c>
    </row>
    <row r="3349" customFormat="false" ht="12.75" hidden="false" customHeight="false" outlineLevel="0" collapsed="false">
      <c r="A3349" s="0" t="e">
        <f aca="false">INDEX(BucketTable,MATCH(B3349,SumMonths,0),1)</f>
        <v>#N/A</v>
      </c>
    </row>
    <row r="3350" customFormat="false" ht="12.75" hidden="false" customHeight="false" outlineLevel="0" collapsed="false">
      <c r="A3350" s="0" t="e">
        <f aca="false">INDEX(BucketTable,MATCH(B3350,SumMonths,0),1)</f>
        <v>#N/A</v>
      </c>
    </row>
    <row r="3351" customFormat="false" ht="12.75" hidden="false" customHeight="false" outlineLevel="0" collapsed="false">
      <c r="A3351" s="0" t="e">
        <f aca="false">INDEX(BucketTable,MATCH(B3351,SumMonths,0),1)</f>
        <v>#N/A</v>
      </c>
    </row>
    <row r="3352" customFormat="false" ht="12.75" hidden="false" customHeight="false" outlineLevel="0" collapsed="false">
      <c r="A3352" s="0" t="e">
        <f aca="false">INDEX(BucketTable,MATCH(B3352,SumMonths,0),1)</f>
        <v>#N/A</v>
      </c>
    </row>
    <row r="3353" customFormat="false" ht="12.75" hidden="false" customHeight="false" outlineLevel="0" collapsed="false">
      <c r="A3353" s="0" t="e">
        <f aca="false">INDEX(BucketTable,MATCH(B3353,SumMonths,0),1)</f>
        <v>#N/A</v>
      </c>
    </row>
    <row r="3354" customFormat="false" ht="12.75" hidden="false" customHeight="false" outlineLevel="0" collapsed="false">
      <c r="A3354" s="0" t="e">
        <f aca="false">INDEX(BucketTable,MATCH(B3354,SumMonths,0),1)</f>
        <v>#N/A</v>
      </c>
    </row>
    <row r="3355" customFormat="false" ht="12.75" hidden="false" customHeight="false" outlineLevel="0" collapsed="false">
      <c r="A3355" s="0" t="e">
        <f aca="false">INDEX(BucketTable,MATCH(B3355,SumMonths,0),1)</f>
        <v>#N/A</v>
      </c>
    </row>
    <row r="3356" customFormat="false" ht="12.75" hidden="false" customHeight="false" outlineLevel="0" collapsed="false">
      <c r="A3356" s="0" t="e">
        <f aca="false">INDEX(BucketTable,MATCH(B3356,SumMonths,0),1)</f>
        <v>#N/A</v>
      </c>
    </row>
    <row r="3357" customFormat="false" ht="12.75" hidden="false" customHeight="false" outlineLevel="0" collapsed="false">
      <c r="A3357" s="0" t="e">
        <f aca="false">INDEX(BucketTable,MATCH(B3357,SumMonths,0),1)</f>
        <v>#N/A</v>
      </c>
    </row>
    <row r="3358" customFormat="false" ht="12.75" hidden="false" customHeight="false" outlineLevel="0" collapsed="false">
      <c r="A3358" s="0" t="e">
        <f aca="false">INDEX(BucketTable,MATCH(B3358,SumMonths,0),1)</f>
        <v>#N/A</v>
      </c>
    </row>
    <row r="3359" customFormat="false" ht="12.75" hidden="false" customHeight="false" outlineLevel="0" collapsed="false">
      <c r="A3359" s="0" t="e">
        <f aca="false">INDEX(BucketTable,MATCH(B3359,SumMonths,0),1)</f>
        <v>#N/A</v>
      </c>
    </row>
    <row r="3360" customFormat="false" ht="12.75" hidden="false" customHeight="false" outlineLevel="0" collapsed="false">
      <c r="A3360" s="0" t="e">
        <f aca="false">INDEX(BucketTable,MATCH(B3360,SumMonths,0),1)</f>
        <v>#N/A</v>
      </c>
    </row>
    <row r="3361" customFormat="false" ht="12.75" hidden="false" customHeight="false" outlineLevel="0" collapsed="false">
      <c r="A3361" s="0" t="e">
        <f aca="false">INDEX(BucketTable,MATCH(B3361,SumMonths,0),1)</f>
        <v>#N/A</v>
      </c>
    </row>
    <row r="3362" customFormat="false" ht="12.75" hidden="false" customHeight="false" outlineLevel="0" collapsed="false">
      <c r="A3362" s="0" t="e">
        <f aca="false">INDEX(BucketTable,MATCH(B3362,SumMonths,0),1)</f>
        <v>#N/A</v>
      </c>
    </row>
    <row r="3363" customFormat="false" ht="12.75" hidden="false" customHeight="false" outlineLevel="0" collapsed="false">
      <c r="A3363" s="0" t="e">
        <f aca="false">INDEX(BucketTable,MATCH(B3363,SumMonths,0),1)</f>
        <v>#N/A</v>
      </c>
    </row>
    <row r="3364" customFormat="false" ht="12.75" hidden="false" customHeight="false" outlineLevel="0" collapsed="false">
      <c r="A3364" s="0" t="e">
        <f aca="false">INDEX(BucketTable,MATCH(B3364,SumMonths,0),1)</f>
        <v>#N/A</v>
      </c>
    </row>
    <row r="3365" customFormat="false" ht="12.75" hidden="false" customHeight="false" outlineLevel="0" collapsed="false">
      <c r="A3365" s="0" t="e">
        <f aca="false">INDEX(BucketTable,MATCH(B3365,SumMonths,0),1)</f>
        <v>#N/A</v>
      </c>
    </row>
    <row r="3366" customFormat="false" ht="12.75" hidden="false" customHeight="false" outlineLevel="0" collapsed="false">
      <c r="A3366" s="0" t="e">
        <f aca="false">INDEX(BucketTable,MATCH(B3366,SumMonths,0),1)</f>
        <v>#N/A</v>
      </c>
    </row>
    <row r="3367" customFormat="false" ht="12.75" hidden="false" customHeight="false" outlineLevel="0" collapsed="false">
      <c r="A3367" s="0" t="e">
        <f aca="false">INDEX(BucketTable,MATCH(B3367,SumMonths,0),1)</f>
        <v>#N/A</v>
      </c>
    </row>
    <row r="3368" customFormat="false" ht="12.75" hidden="false" customHeight="false" outlineLevel="0" collapsed="false">
      <c r="A3368" s="0" t="e">
        <f aca="false">INDEX(BucketTable,MATCH(B3368,SumMonths,0),1)</f>
        <v>#N/A</v>
      </c>
    </row>
    <row r="3369" customFormat="false" ht="12.75" hidden="false" customHeight="false" outlineLevel="0" collapsed="false">
      <c r="A3369" s="0" t="e">
        <f aca="false">INDEX(BucketTable,MATCH(B3369,SumMonths,0),1)</f>
        <v>#N/A</v>
      </c>
    </row>
    <row r="3370" customFormat="false" ht="12.75" hidden="false" customHeight="false" outlineLevel="0" collapsed="false">
      <c r="A3370" s="0" t="e">
        <f aca="false">INDEX(BucketTable,MATCH(B3370,SumMonths,0),1)</f>
        <v>#N/A</v>
      </c>
    </row>
    <row r="3371" customFormat="false" ht="12.75" hidden="false" customHeight="false" outlineLevel="0" collapsed="false">
      <c r="A3371" s="0" t="e">
        <f aca="false">INDEX(BucketTable,MATCH(B3371,SumMonths,0),1)</f>
        <v>#N/A</v>
      </c>
    </row>
    <row r="3372" customFormat="false" ht="12.75" hidden="false" customHeight="false" outlineLevel="0" collapsed="false">
      <c r="A3372" s="0" t="e">
        <f aca="false">INDEX(BucketTable,MATCH(B3372,SumMonths,0),1)</f>
        <v>#N/A</v>
      </c>
    </row>
    <row r="3373" customFormat="false" ht="12.75" hidden="false" customHeight="false" outlineLevel="0" collapsed="false">
      <c r="A3373" s="0" t="e">
        <f aca="false">INDEX(BucketTable,MATCH(B3373,SumMonths,0),1)</f>
        <v>#N/A</v>
      </c>
    </row>
    <row r="3374" customFormat="false" ht="12.75" hidden="false" customHeight="false" outlineLevel="0" collapsed="false">
      <c r="A3374" s="0" t="e">
        <f aca="false">INDEX(BucketTable,MATCH(B3374,SumMonths,0),1)</f>
        <v>#N/A</v>
      </c>
    </row>
    <row r="3375" customFormat="false" ht="12.75" hidden="false" customHeight="false" outlineLevel="0" collapsed="false">
      <c r="A3375" s="0" t="e">
        <f aca="false">INDEX(BucketTable,MATCH(B3375,SumMonths,0),1)</f>
        <v>#N/A</v>
      </c>
    </row>
    <row r="3376" customFormat="false" ht="12.75" hidden="false" customHeight="false" outlineLevel="0" collapsed="false">
      <c r="A3376" s="0" t="e">
        <f aca="false">INDEX(BucketTable,MATCH(B3376,SumMonths,0),1)</f>
        <v>#N/A</v>
      </c>
    </row>
    <row r="3377" customFormat="false" ht="12.75" hidden="false" customHeight="false" outlineLevel="0" collapsed="false">
      <c r="A3377" s="0" t="e">
        <f aca="false">INDEX(BucketTable,MATCH(B3377,SumMonths,0),1)</f>
        <v>#N/A</v>
      </c>
    </row>
    <row r="3378" customFormat="false" ht="12.75" hidden="false" customHeight="false" outlineLevel="0" collapsed="false">
      <c r="A3378" s="0" t="e">
        <f aca="false">INDEX(BucketTable,MATCH(B3378,SumMonths,0),1)</f>
        <v>#N/A</v>
      </c>
    </row>
    <row r="3379" customFormat="false" ht="12.75" hidden="false" customHeight="false" outlineLevel="0" collapsed="false">
      <c r="A3379" s="0" t="e">
        <f aca="false">INDEX(BucketTable,MATCH(B3379,SumMonths,0),1)</f>
        <v>#N/A</v>
      </c>
    </row>
    <row r="3380" customFormat="false" ht="12.75" hidden="false" customHeight="false" outlineLevel="0" collapsed="false">
      <c r="A3380" s="0" t="e">
        <f aca="false">INDEX(BucketTable,MATCH(B3380,SumMonths,0),1)</f>
        <v>#N/A</v>
      </c>
    </row>
    <row r="3381" customFormat="false" ht="12.75" hidden="false" customHeight="false" outlineLevel="0" collapsed="false">
      <c r="A3381" s="0" t="e">
        <f aca="false">INDEX(BucketTable,MATCH(B3381,SumMonths,0),1)</f>
        <v>#N/A</v>
      </c>
    </row>
    <row r="3382" customFormat="false" ht="12.75" hidden="false" customHeight="false" outlineLevel="0" collapsed="false">
      <c r="A3382" s="0" t="e">
        <f aca="false">INDEX(BucketTable,MATCH(B3382,SumMonths,0),1)</f>
        <v>#N/A</v>
      </c>
    </row>
    <row r="3383" customFormat="false" ht="12.75" hidden="false" customHeight="false" outlineLevel="0" collapsed="false">
      <c r="A3383" s="0" t="e">
        <f aca="false">INDEX(BucketTable,MATCH(B3383,SumMonths,0),1)</f>
        <v>#N/A</v>
      </c>
    </row>
    <row r="3384" customFormat="false" ht="12.75" hidden="false" customHeight="false" outlineLevel="0" collapsed="false">
      <c r="A3384" s="0" t="e">
        <f aca="false">INDEX(BucketTable,MATCH(B3384,SumMonths,0),1)</f>
        <v>#N/A</v>
      </c>
    </row>
    <row r="3385" customFormat="false" ht="12.75" hidden="false" customHeight="false" outlineLevel="0" collapsed="false">
      <c r="A3385" s="0" t="e">
        <f aca="false">INDEX(BucketTable,MATCH(B3385,SumMonths,0),1)</f>
        <v>#N/A</v>
      </c>
    </row>
    <row r="3386" customFormat="false" ht="12.75" hidden="false" customHeight="false" outlineLevel="0" collapsed="false">
      <c r="A3386" s="0" t="e">
        <f aca="false">INDEX(BucketTable,MATCH(B3386,SumMonths,0),1)</f>
        <v>#N/A</v>
      </c>
    </row>
    <row r="3387" customFormat="false" ht="12.75" hidden="false" customHeight="false" outlineLevel="0" collapsed="false">
      <c r="A3387" s="0" t="e">
        <f aca="false">INDEX(BucketTable,MATCH(B3387,SumMonths,0),1)</f>
        <v>#N/A</v>
      </c>
    </row>
    <row r="3388" customFormat="false" ht="12.75" hidden="false" customHeight="false" outlineLevel="0" collapsed="false">
      <c r="A3388" s="0" t="e">
        <f aca="false">INDEX(BucketTable,MATCH(B3388,SumMonths,0),1)</f>
        <v>#N/A</v>
      </c>
    </row>
    <row r="3389" customFormat="false" ht="12.75" hidden="false" customHeight="false" outlineLevel="0" collapsed="false">
      <c r="A3389" s="0" t="e">
        <f aca="false">INDEX(BucketTable,MATCH(B3389,SumMonths,0),1)</f>
        <v>#N/A</v>
      </c>
    </row>
    <row r="3390" customFormat="false" ht="12.75" hidden="false" customHeight="false" outlineLevel="0" collapsed="false">
      <c r="A3390" s="0" t="e">
        <f aca="false">INDEX(BucketTable,MATCH(B3390,SumMonths,0),1)</f>
        <v>#N/A</v>
      </c>
    </row>
    <row r="3391" customFormat="false" ht="12.75" hidden="false" customHeight="false" outlineLevel="0" collapsed="false">
      <c r="A3391" s="0" t="e">
        <f aca="false">INDEX(BucketTable,MATCH(B3391,SumMonths,0),1)</f>
        <v>#N/A</v>
      </c>
    </row>
    <row r="3392" customFormat="false" ht="12.75" hidden="false" customHeight="false" outlineLevel="0" collapsed="false">
      <c r="A3392" s="0" t="e">
        <f aca="false">INDEX(BucketTable,MATCH(B3392,SumMonths,0),1)</f>
        <v>#N/A</v>
      </c>
    </row>
    <row r="3393" customFormat="false" ht="12.75" hidden="false" customHeight="false" outlineLevel="0" collapsed="false">
      <c r="A3393" s="0" t="e">
        <f aca="false">INDEX(BucketTable,MATCH(B3393,SumMonths,0),1)</f>
        <v>#N/A</v>
      </c>
    </row>
    <row r="3394" customFormat="false" ht="12.75" hidden="false" customHeight="false" outlineLevel="0" collapsed="false">
      <c r="A3394" s="0" t="e">
        <f aca="false">INDEX(BucketTable,MATCH(B3394,SumMonths,0),1)</f>
        <v>#N/A</v>
      </c>
    </row>
    <row r="3395" customFormat="false" ht="12.75" hidden="false" customHeight="false" outlineLevel="0" collapsed="false">
      <c r="A3395" s="0" t="e">
        <f aca="false">INDEX(BucketTable,MATCH(B3395,SumMonths,0),1)</f>
        <v>#N/A</v>
      </c>
    </row>
    <row r="3396" customFormat="false" ht="12.75" hidden="false" customHeight="false" outlineLevel="0" collapsed="false">
      <c r="A3396" s="0" t="e">
        <f aca="false">INDEX(BucketTable,MATCH(B3396,SumMonths,0),1)</f>
        <v>#N/A</v>
      </c>
    </row>
    <row r="3397" customFormat="false" ht="12.75" hidden="false" customHeight="false" outlineLevel="0" collapsed="false">
      <c r="A3397" s="0" t="e">
        <f aca="false">INDEX(BucketTable,MATCH(B3397,SumMonths,0),1)</f>
        <v>#N/A</v>
      </c>
    </row>
    <row r="3398" customFormat="false" ht="12.75" hidden="false" customHeight="false" outlineLevel="0" collapsed="false">
      <c r="A3398" s="0" t="e">
        <f aca="false">INDEX(BucketTable,MATCH(B3398,SumMonths,0),1)</f>
        <v>#N/A</v>
      </c>
    </row>
    <row r="3399" customFormat="false" ht="12.75" hidden="false" customHeight="false" outlineLevel="0" collapsed="false">
      <c r="A3399" s="0" t="e">
        <f aca="false">INDEX(BucketTable,MATCH(B3399,SumMonths,0),1)</f>
        <v>#N/A</v>
      </c>
    </row>
    <row r="3400" customFormat="false" ht="12.75" hidden="false" customHeight="false" outlineLevel="0" collapsed="false">
      <c r="A3400" s="0" t="e">
        <f aca="false">INDEX(BucketTable,MATCH(B3400,SumMonths,0),1)</f>
        <v>#N/A</v>
      </c>
    </row>
    <row r="3401" customFormat="false" ht="12.75" hidden="false" customHeight="false" outlineLevel="0" collapsed="false">
      <c r="A3401" s="0" t="e">
        <f aca="false">INDEX(BucketTable,MATCH(B3401,SumMonths,0),1)</f>
        <v>#N/A</v>
      </c>
    </row>
    <row r="3402" customFormat="false" ht="12.75" hidden="false" customHeight="false" outlineLevel="0" collapsed="false">
      <c r="A3402" s="0" t="e">
        <f aca="false">INDEX(BucketTable,MATCH(B3402,SumMonths,0),1)</f>
        <v>#N/A</v>
      </c>
    </row>
    <row r="3403" customFormat="false" ht="12.75" hidden="false" customHeight="false" outlineLevel="0" collapsed="false">
      <c r="A3403" s="0" t="e">
        <f aca="false">INDEX(BucketTable,MATCH(B3403,SumMonths,0),1)</f>
        <v>#N/A</v>
      </c>
    </row>
    <row r="3404" customFormat="false" ht="12.75" hidden="false" customHeight="false" outlineLevel="0" collapsed="false">
      <c r="A3404" s="0" t="e">
        <f aca="false">INDEX(BucketTable,MATCH(B3404,SumMonths,0),1)</f>
        <v>#N/A</v>
      </c>
    </row>
    <row r="3405" customFormat="false" ht="12.75" hidden="false" customHeight="false" outlineLevel="0" collapsed="false">
      <c r="A3405" s="0" t="e">
        <f aca="false">INDEX(BucketTable,MATCH(B3405,SumMonths,0),1)</f>
        <v>#N/A</v>
      </c>
    </row>
    <row r="3406" customFormat="false" ht="12.75" hidden="false" customHeight="false" outlineLevel="0" collapsed="false">
      <c r="A3406" s="0" t="e">
        <f aca="false">INDEX(BucketTable,MATCH(B3406,SumMonths,0),1)</f>
        <v>#N/A</v>
      </c>
    </row>
    <row r="3407" customFormat="false" ht="12.75" hidden="false" customHeight="false" outlineLevel="0" collapsed="false">
      <c r="A3407" s="0" t="e">
        <f aca="false">INDEX(BucketTable,MATCH(B3407,SumMonths,0),1)</f>
        <v>#N/A</v>
      </c>
    </row>
    <row r="3408" customFormat="false" ht="12.75" hidden="false" customHeight="false" outlineLevel="0" collapsed="false">
      <c r="A3408" s="0" t="e">
        <f aca="false">INDEX(BucketTable,MATCH(B3408,SumMonths,0),1)</f>
        <v>#N/A</v>
      </c>
    </row>
    <row r="3409" customFormat="false" ht="12.75" hidden="false" customHeight="false" outlineLevel="0" collapsed="false">
      <c r="A3409" s="0" t="e">
        <f aca="false">INDEX(BucketTable,MATCH(B3409,SumMonths,0),1)</f>
        <v>#N/A</v>
      </c>
    </row>
    <row r="3410" customFormat="false" ht="12.75" hidden="false" customHeight="false" outlineLevel="0" collapsed="false">
      <c r="A3410" s="0" t="e">
        <f aca="false">INDEX(BucketTable,MATCH(B3410,SumMonths,0),1)</f>
        <v>#N/A</v>
      </c>
    </row>
    <row r="3411" customFormat="false" ht="12.75" hidden="false" customHeight="false" outlineLevel="0" collapsed="false">
      <c r="A3411" s="0" t="e">
        <f aca="false">INDEX(BucketTable,MATCH(B3411,SumMonths,0),1)</f>
        <v>#N/A</v>
      </c>
    </row>
    <row r="3412" customFormat="false" ht="12.75" hidden="false" customHeight="false" outlineLevel="0" collapsed="false">
      <c r="A3412" s="0" t="e">
        <f aca="false">INDEX(BucketTable,MATCH(B3412,SumMonths,0),1)</f>
        <v>#N/A</v>
      </c>
    </row>
    <row r="3413" customFormat="false" ht="12.75" hidden="false" customHeight="false" outlineLevel="0" collapsed="false">
      <c r="A3413" s="0" t="e">
        <f aca="false">INDEX(BucketTable,MATCH(B3413,SumMonths,0),1)</f>
        <v>#N/A</v>
      </c>
    </row>
    <row r="3414" customFormat="false" ht="12.75" hidden="false" customHeight="false" outlineLevel="0" collapsed="false">
      <c r="A3414" s="0" t="e">
        <f aca="false">INDEX(BucketTable,MATCH(B3414,SumMonths,0),1)</f>
        <v>#N/A</v>
      </c>
    </row>
    <row r="3415" customFormat="false" ht="12.75" hidden="false" customHeight="false" outlineLevel="0" collapsed="false">
      <c r="A3415" s="0" t="e">
        <f aca="false">INDEX(BucketTable,MATCH(B3415,SumMonths,0),1)</f>
        <v>#N/A</v>
      </c>
    </row>
    <row r="3416" customFormat="false" ht="12.75" hidden="false" customHeight="false" outlineLevel="0" collapsed="false">
      <c r="A3416" s="0" t="e">
        <f aca="false">INDEX(BucketTable,MATCH(B3416,SumMonths,0),1)</f>
        <v>#N/A</v>
      </c>
    </row>
    <row r="3417" customFormat="false" ht="12.75" hidden="false" customHeight="false" outlineLevel="0" collapsed="false">
      <c r="A3417" s="0" t="e">
        <f aca="false">INDEX(BucketTable,MATCH(B3417,SumMonths,0),1)</f>
        <v>#N/A</v>
      </c>
    </row>
    <row r="3418" customFormat="false" ht="12.75" hidden="false" customHeight="false" outlineLevel="0" collapsed="false">
      <c r="A3418" s="0" t="e">
        <f aca="false">INDEX(BucketTable,MATCH(B3418,SumMonths,0),1)</f>
        <v>#N/A</v>
      </c>
    </row>
    <row r="3419" customFormat="false" ht="12.75" hidden="false" customHeight="false" outlineLevel="0" collapsed="false">
      <c r="A3419" s="0" t="e">
        <f aca="false">INDEX(BucketTable,MATCH(B3419,SumMonths,0),1)</f>
        <v>#N/A</v>
      </c>
    </row>
    <row r="3420" customFormat="false" ht="12.75" hidden="false" customHeight="false" outlineLevel="0" collapsed="false">
      <c r="A3420" s="0" t="e">
        <f aca="false">INDEX(BucketTable,MATCH(B3420,SumMonths,0),1)</f>
        <v>#N/A</v>
      </c>
    </row>
    <row r="3421" customFormat="false" ht="12.75" hidden="false" customHeight="false" outlineLevel="0" collapsed="false">
      <c r="A3421" s="0" t="e">
        <f aca="false">INDEX(BucketTable,MATCH(B3421,SumMonths,0),1)</f>
        <v>#N/A</v>
      </c>
    </row>
    <row r="3422" customFormat="false" ht="12.75" hidden="false" customHeight="false" outlineLevel="0" collapsed="false">
      <c r="A3422" s="0" t="e">
        <f aca="false">INDEX(BucketTable,MATCH(B3422,SumMonths,0),1)</f>
        <v>#N/A</v>
      </c>
    </row>
    <row r="3423" customFormat="false" ht="12.75" hidden="false" customHeight="false" outlineLevel="0" collapsed="false">
      <c r="A3423" s="0" t="e">
        <f aca="false">INDEX(BucketTable,MATCH(B3423,SumMonths,0),1)</f>
        <v>#N/A</v>
      </c>
    </row>
    <row r="3424" customFormat="false" ht="12.75" hidden="false" customHeight="false" outlineLevel="0" collapsed="false">
      <c r="A3424" s="0" t="e">
        <f aca="false">INDEX(BucketTable,MATCH(B3424,SumMonths,0),1)</f>
        <v>#N/A</v>
      </c>
    </row>
    <row r="3425" customFormat="false" ht="12.75" hidden="false" customHeight="false" outlineLevel="0" collapsed="false">
      <c r="A3425" s="0" t="e">
        <f aca="false">INDEX(BucketTable,MATCH(B3425,SumMonths,0),1)</f>
        <v>#N/A</v>
      </c>
    </row>
    <row r="3426" customFormat="false" ht="12.75" hidden="false" customHeight="false" outlineLevel="0" collapsed="false">
      <c r="A3426" s="0" t="e">
        <f aca="false">INDEX(BucketTable,MATCH(B3426,SumMonths,0),1)</f>
        <v>#N/A</v>
      </c>
    </row>
    <row r="3427" customFormat="false" ht="12.75" hidden="false" customHeight="false" outlineLevel="0" collapsed="false">
      <c r="A3427" s="0" t="e">
        <f aca="false">INDEX(BucketTable,MATCH(B3427,SumMonths,0),1)</f>
        <v>#N/A</v>
      </c>
    </row>
    <row r="3428" customFormat="false" ht="12.75" hidden="false" customHeight="false" outlineLevel="0" collapsed="false">
      <c r="A3428" s="0" t="e">
        <f aca="false">INDEX(BucketTable,MATCH(B3428,SumMonths,0),1)</f>
        <v>#N/A</v>
      </c>
    </row>
    <row r="3429" customFormat="false" ht="12.75" hidden="false" customHeight="false" outlineLevel="0" collapsed="false">
      <c r="A3429" s="0" t="e">
        <f aca="false">INDEX(BucketTable,MATCH(B3429,SumMonths,0),1)</f>
        <v>#N/A</v>
      </c>
    </row>
    <row r="3430" customFormat="false" ht="12.75" hidden="false" customHeight="false" outlineLevel="0" collapsed="false">
      <c r="A3430" s="0" t="e">
        <f aca="false">INDEX(BucketTable,MATCH(B3430,SumMonths,0),1)</f>
        <v>#N/A</v>
      </c>
    </row>
    <row r="3431" customFormat="false" ht="12.75" hidden="false" customHeight="false" outlineLevel="0" collapsed="false">
      <c r="A3431" s="0" t="e">
        <f aca="false">INDEX(BucketTable,MATCH(B3431,SumMonths,0),1)</f>
        <v>#N/A</v>
      </c>
    </row>
    <row r="3432" customFormat="false" ht="12.75" hidden="false" customHeight="false" outlineLevel="0" collapsed="false">
      <c r="A3432" s="0" t="e">
        <f aca="false">INDEX(BucketTable,MATCH(B3432,SumMonths,0),1)</f>
        <v>#N/A</v>
      </c>
    </row>
    <row r="3433" customFormat="false" ht="12.75" hidden="false" customHeight="false" outlineLevel="0" collapsed="false">
      <c r="A3433" s="0" t="e">
        <f aca="false">INDEX(BucketTable,MATCH(B3433,SumMonths,0),1)</f>
        <v>#N/A</v>
      </c>
    </row>
    <row r="3434" customFormat="false" ht="12.75" hidden="false" customHeight="false" outlineLevel="0" collapsed="false">
      <c r="A3434" s="0" t="e">
        <f aca="false">INDEX(BucketTable,MATCH(B3434,SumMonths,0),1)</f>
        <v>#N/A</v>
      </c>
    </row>
    <row r="3435" customFormat="false" ht="12.75" hidden="false" customHeight="false" outlineLevel="0" collapsed="false">
      <c r="A3435" s="0" t="e">
        <f aca="false">INDEX(BucketTable,MATCH(B3435,SumMonths,0),1)</f>
        <v>#N/A</v>
      </c>
    </row>
    <row r="3436" customFormat="false" ht="12.75" hidden="false" customHeight="false" outlineLevel="0" collapsed="false">
      <c r="A3436" s="0" t="e">
        <f aca="false">INDEX(BucketTable,MATCH(B3436,SumMonths,0),1)</f>
        <v>#N/A</v>
      </c>
    </row>
    <row r="3437" customFormat="false" ht="12.75" hidden="false" customHeight="false" outlineLevel="0" collapsed="false">
      <c r="A3437" s="0" t="e">
        <f aca="false">INDEX(BucketTable,MATCH(B3437,SumMonths,0),1)</f>
        <v>#N/A</v>
      </c>
    </row>
    <row r="3438" customFormat="false" ht="12.75" hidden="false" customHeight="false" outlineLevel="0" collapsed="false">
      <c r="A3438" s="0" t="e">
        <f aca="false">INDEX(BucketTable,MATCH(B3438,SumMonths,0),1)</f>
        <v>#N/A</v>
      </c>
    </row>
    <row r="3439" customFormat="false" ht="12.75" hidden="false" customHeight="false" outlineLevel="0" collapsed="false">
      <c r="A3439" s="0" t="e">
        <f aca="false">INDEX(BucketTable,MATCH(B3439,SumMonths,0),1)</f>
        <v>#N/A</v>
      </c>
    </row>
    <row r="3440" customFormat="false" ht="12.75" hidden="false" customHeight="false" outlineLevel="0" collapsed="false">
      <c r="A3440" s="0" t="e">
        <f aca="false">INDEX(BucketTable,MATCH(B3440,SumMonths,0),1)</f>
        <v>#N/A</v>
      </c>
    </row>
    <row r="3441" customFormat="false" ht="12.75" hidden="false" customHeight="false" outlineLevel="0" collapsed="false">
      <c r="A3441" s="0" t="e">
        <f aca="false">INDEX(BucketTable,MATCH(B3441,SumMonths,0),1)</f>
        <v>#N/A</v>
      </c>
    </row>
    <row r="3442" customFormat="false" ht="12.75" hidden="false" customHeight="false" outlineLevel="0" collapsed="false">
      <c r="A3442" s="0" t="e">
        <f aca="false">INDEX(BucketTable,MATCH(B3442,SumMonths,0),1)</f>
        <v>#N/A</v>
      </c>
    </row>
    <row r="3443" customFormat="false" ht="12.75" hidden="false" customHeight="false" outlineLevel="0" collapsed="false">
      <c r="A3443" s="0" t="e">
        <f aca="false">INDEX(BucketTable,MATCH(B3443,SumMonths,0),1)</f>
        <v>#N/A</v>
      </c>
    </row>
    <row r="3444" customFormat="false" ht="12.75" hidden="false" customHeight="false" outlineLevel="0" collapsed="false">
      <c r="A3444" s="0" t="e">
        <f aca="false">INDEX(BucketTable,MATCH(B3444,SumMonths,0),1)</f>
        <v>#N/A</v>
      </c>
    </row>
    <row r="3445" customFormat="false" ht="12.75" hidden="false" customHeight="false" outlineLevel="0" collapsed="false">
      <c r="A3445" s="0" t="e">
        <f aca="false">INDEX(BucketTable,MATCH(B3445,SumMonths,0),1)</f>
        <v>#N/A</v>
      </c>
    </row>
    <row r="3446" customFormat="false" ht="12.75" hidden="false" customHeight="false" outlineLevel="0" collapsed="false">
      <c r="A3446" s="0" t="e">
        <f aca="false">INDEX(BucketTable,MATCH(B3446,SumMonths,0),1)</f>
        <v>#N/A</v>
      </c>
    </row>
    <row r="3447" customFormat="false" ht="12.75" hidden="false" customHeight="false" outlineLevel="0" collapsed="false">
      <c r="A3447" s="0" t="e">
        <f aca="false">INDEX(BucketTable,MATCH(B3447,SumMonths,0),1)</f>
        <v>#N/A</v>
      </c>
    </row>
    <row r="3448" customFormat="false" ht="12.75" hidden="false" customHeight="false" outlineLevel="0" collapsed="false">
      <c r="A3448" s="0" t="e">
        <f aca="false">INDEX(BucketTable,MATCH(B3448,SumMonths,0),1)</f>
        <v>#N/A</v>
      </c>
    </row>
    <row r="3449" customFormat="false" ht="12.75" hidden="false" customHeight="false" outlineLevel="0" collapsed="false">
      <c r="A3449" s="0" t="e">
        <f aca="false">INDEX(BucketTable,MATCH(B3449,SumMonths,0),1)</f>
        <v>#N/A</v>
      </c>
    </row>
    <row r="3450" customFormat="false" ht="12.75" hidden="false" customHeight="false" outlineLevel="0" collapsed="false">
      <c r="A3450" s="0" t="e">
        <f aca="false">INDEX(BucketTable,MATCH(B3450,SumMonths,0),1)</f>
        <v>#N/A</v>
      </c>
    </row>
    <row r="3451" customFormat="false" ht="12.75" hidden="false" customHeight="false" outlineLevel="0" collapsed="false">
      <c r="A3451" s="0" t="e">
        <f aca="false">INDEX(BucketTable,MATCH(B3451,SumMonths,0),1)</f>
        <v>#N/A</v>
      </c>
    </row>
    <row r="3452" customFormat="false" ht="12.75" hidden="false" customHeight="false" outlineLevel="0" collapsed="false">
      <c r="A3452" s="0" t="e">
        <f aca="false">INDEX(BucketTable,MATCH(B3452,SumMonths,0),1)</f>
        <v>#N/A</v>
      </c>
    </row>
    <row r="3453" customFormat="false" ht="12.75" hidden="false" customHeight="false" outlineLevel="0" collapsed="false">
      <c r="A3453" s="0" t="e">
        <f aca="false">INDEX(BucketTable,MATCH(B3453,SumMonths,0),1)</f>
        <v>#N/A</v>
      </c>
    </row>
    <row r="3454" customFormat="false" ht="12.75" hidden="false" customHeight="false" outlineLevel="0" collapsed="false">
      <c r="A3454" s="0" t="e">
        <f aca="false">INDEX(BucketTable,MATCH(B3454,SumMonths,0),1)</f>
        <v>#N/A</v>
      </c>
    </row>
    <row r="3455" customFormat="false" ht="12.75" hidden="false" customHeight="false" outlineLevel="0" collapsed="false">
      <c r="A3455" s="0" t="e">
        <f aca="false">INDEX(BucketTable,MATCH(B3455,SumMonths,0),1)</f>
        <v>#N/A</v>
      </c>
    </row>
    <row r="3456" customFormat="false" ht="12.75" hidden="false" customHeight="false" outlineLevel="0" collapsed="false">
      <c r="A3456" s="0" t="e">
        <f aca="false">INDEX(BucketTable,MATCH(B3456,SumMonths,0),1)</f>
        <v>#N/A</v>
      </c>
    </row>
    <row r="3457" customFormat="false" ht="12.75" hidden="false" customHeight="false" outlineLevel="0" collapsed="false">
      <c r="A3457" s="0" t="e">
        <f aca="false">INDEX(BucketTable,MATCH(B3457,SumMonths,0),1)</f>
        <v>#N/A</v>
      </c>
    </row>
    <row r="3458" customFormat="false" ht="12.75" hidden="false" customHeight="false" outlineLevel="0" collapsed="false">
      <c r="A3458" s="0" t="e">
        <f aca="false">INDEX(BucketTable,MATCH(B3458,SumMonths,0),1)</f>
        <v>#N/A</v>
      </c>
    </row>
    <row r="3459" customFormat="false" ht="12.75" hidden="false" customHeight="false" outlineLevel="0" collapsed="false">
      <c r="A3459" s="0" t="e">
        <f aca="false">INDEX(BucketTable,MATCH(B3459,SumMonths,0),1)</f>
        <v>#N/A</v>
      </c>
    </row>
    <row r="3460" customFormat="false" ht="12.75" hidden="false" customHeight="false" outlineLevel="0" collapsed="false">
      <c r="A3460" s="0" t="e">
        <f aca="false">INDEX(BucketTable,MATCH(B3460,SumMonths,0),1)</f>
        <v>#N/A</v>
      </c>
    </row>
    <row r="3461" customFormat="false" ht="12.75" hidden="false" customHeight="false" outlineLevel="0" collapsed="false">
      <c r="A3461" s="0" t="e">
        <f aca="false">INDEX(BucketTable,MATCH(B3461,SumMonths,0),1)</f>
        <v>#N/A</v>
      </c>
    </row>
    <row r="3462" customFormat="false" ht="12.75" hidden="false" customHeight="false" outlineLevel="0" collapsed="false">
      <c r="A3462" s="0" t="e">
        <f aca="false">INDEX(BucketTable,MATCH(B3462,SumMonths,0),1)</f>
        <v>#N/A</v>
      </c>
    </row>
    <row r="3463" customFormat="false" ht="12.75" hidden="false" customHeight="false" outlineLevel="0" collapsed="false">
      <c r="A3463" s="0" t="e">
        <f aca="false">INDEX(BucketTable,MATCH(B3463,SumMonths,0),1)</f>
        <v>#N/A</v>
      </c>
    </row>
    <row r="3464" customFormat="false" ht="12.75" hidden="false" customHeight="false" outlineLevel="0" collapsed="false">
      <c r="A3464" s="0" t="e">
        <f aca="false">INDEX(BucketTable,MATCH(B3464,SumMonths,0),1)</f>
        <v>#N/A</v>
      </c>
    </row>
    <row r="3465" customFormat="false" ht="12.75" hidden="false" customHeight="false" outlineLevel="0" collapsed="false">
      <c r="A3465" s="0" t="e">
        <f aca="false">INDEX(BucketTable,MATCH(B3465,SumMonths,0),1)</f>
        <v>#N/A</v>
      </c>
    </row>
    <row r="3466" customFormat="false" ht="12.75" hidden="false" customHeight="false" outlineLevel="0" collapsed="false">
      <c r="A3466" s="0" t="e">
        <f aca="false">INDEX(BucketTable,MATCH(B3466,SumMonths,0),1)</f>
        <v>#N/A</v>
      </c>
    </row>
    <row r="3467" customFormat="false" ht="12.75" hidden="false" customHeight="false" outlineLevel="0" collapsed="false">
      <c r="A3467" s="0" t="e">
        <f aca="false">INDEX(BucketTable,MATCH(B3467,SumMonths,0),1)</f>
        <v>#N/A</v>
      </c>
    </row>
    <row r="3468" customFormat="false" ht="12.75" hidden="false" customHeight="false" outlineLevel="0" collapsed="false">
      <c r="A3468" s="0" t="e">
        <f aca="false">INDEX(BucketTable,MATCH(B3468,SumMonths,0),1)</f>
        <v>#N/A</v>
      </c>
    </row>
    <row r="3469" customFormat="false" ht="12.75" hidden="false" customHeight="false" outlineLevel="0" collapsed="false">
      <c r="A3469" s="0" t="e">
        <f aca="false">INDEX(BucketTable,MATCH(B3469,SumMonths,0),1)</f>
        <v>#N/A</v>
      </c>
    </row>
    <row r="3470" customFormat="false" ht="12.75" hidden="false" customHeight="false" outlineLevel="0" collapsed="false">
      <c r="A3470" s="0" t="e">
        <f aca="false">INDEX(BucketTable,MATCH(B3470,SumMonths,0),1)</f>
        <v>#N/A</v>
      </c>
    </row>
    <row r="3471" customFormat="false" ht="12.75" hidden="false" customHeight="false" outlineLevel="0" collapsed="false">
      <c r="A3471" s="0" t="e">
        <f aca="false">INDEX(BucketTable,MATCH(B3471,SumMonths,0),1)</f>
        <v>#N/A</v>
      </c>
    </row>
    <row r="3472" customFormat="false" ht="12.75" hidden="false" customHeight="false" outlineLevel="0" collapsed="false">
      <c r="A3472" s="0" t="e">
        <f aca="false">INDEX(BucketTable,MATCH(B3472,SumMonths,0),1)</f>
        <v>#N/A</v>
      </c>
    </row>
    <row r="3473" customFormat="false" ht="12.75" hidden="false" customHeight="false" outlineLevel="0" collapsed="false">
      <c r="A3473" s="0" t="e">
        <f aca="false">INDEX(BucketTable,MATCH(B3473,SumMonths,0),1)</f>
        <v>#N/A</v>
      </c>
    </row>
    <row r="3474" customFormat="false" ht="12.75" hidden="false" customHeight="false" outlineLevel="0" collapsed="false">
      <c r="A3474" s="0" t="e">
        <f aca="false">INDEX(BucketTable,MATCH(B3474,SumMonths,0),1)</f>
        <v>#N/A</v>
      </c>
    </row>
    <row r="3475" customFormat="false" ht="12.75" hidden="false" customHeight="false" outlineLevel="0" collapsed="false">
      <c r="A3475" s="0" t="e">
        <f aca="false">INDEX(BucketTable,MATCH(B3475,SumMonths,0),1)</f>
        <v>#N/A</v>
      </c>
    </row>
    <row r="3476" customFormat="false" ht="12.75" hidden="false" customHeight="false" outlineLevel="0" collapsed="false">
      <c r="A3476" s="0" t="e">
        <f aca="false">INDEX(BucketTable,MATCH(B3476,SumMonths,0),1)</f>
        <v>#N/A</v>
      </c>
    </row>
    <row r="3477" customFormat="false" ht="12.75" hidden="false" customHeight="false" outlineLevel="0" collapsed="false">
      <c r="A3477" s="0" t="e">
        <f aca="false">INDEX(BucketTable,MATCH(B3477,SumMonths,0),1)</f>
        <v>#N/A</v>
      </c>
    </row>
    <row r="3478" customFormat="false" ht="12.75" hidden="false" customHeight="false" outlineLevel="0" collapsed="false">
      <c r="A3478" s="0" t="e">
        <f aca="false">INDEX(BucketTable,MATCH(B3478,SumMonths,0),1)</f>
        <v>#N/A</v>
      </c>
    </row>
    <row r="3479" customFormat="false" ht="12.75" hidden="false" customHeight="false" outlineLevel="0" collapsed="false">
      <c r="A3479" s="0" t="e">
        <f aca="false">INDEX(BucketTable,MATCH(B3479,SumMonths,0),1)</f>
        <v>#N/A</v>
      </c>
    </row>
    <row r="3480" customFormat="false" ht="12.75" hidden="false" customHeight="false" outlineLevel="0" collapsed="false">
      <c r="A3480" s="0" t="e">
        <f aca="false">INDEX(BucketTable,MATCH(B3480,SumMonths,0),1)</f>
        <v>#N/A</v>
      </c>
    </row>
    <row r="3481" customFormat="false" ht="12.75" hidden="false" customHeight="false" outlineLevel="0" collapsed="false">
      <c r="A3481" s="0" t="e">
        <f aca="false">INDEX(BucketTable,MATCH(B3481,SumMonths,0),1)</f>
        <v>#N/A</v>
      </c>
    </row>
    <row r="3482" customFormat="false" ht="12.75" hidden="false" customHeight="false" outlineLevel="0" collapsed="false">
      <c r="A3482" s="0" t="e">
        <f aca="false">INDEX(BucketTable,MATCH(B3482,SumMonths,0),1)</f>
        <v>#N/A</v>
      </c>
    </row>
    <row r="3483" customFormat="false" ht="12.75" hidden="false" customHeight="false" outlineLevel="0" collapsed="false">
      <c r="A3483" s="0" t="e">
        <f aca="false">INDEX(BucketTable,MATCH(B3483,SumMonths,0),1)</f>
        <v>#N/A</v>
      </c>
    </row>
    <row r="3484" customFormat="false" ht="12.75" hidden="false" customHeight="false" outlineLevel="0" collapsed="false">
      <c r="A3484" s="0" t="e">
        <f aca="false">INDEX(BucketTable,MATCH(B3484,SumMonths,0),1)</f>
        <v>#N/A</v>
      </c>
    </row>
    <row r="3485" customFormat="false" ht="12.75" hidden="false" customHeight="false" outlineLevel="0" collapsed="false">
      <c r="A3485" s="0" t="e">
        <f aca="false">INDEX(BucketTable,MATCH(B3485,SumMonths,0),1)</f>
        <v>#N/A</v>
      </c>
    </row>
    <row r="3486" customFormat="false" ht="12.75" hidden="false" customHeight="false" outlineLevel="0" collapsed="false">
      <c r="A3486" s="0" t="e">
        <f aca="false">INDEX(BucketTable,MATCH(B3486,SumMonths,0),1)</f>
        <v>#N/A</v>
      </c>
    </row>
    <row r="3487" customFormat="false" ht="12.75" hidden="false" customHeight="false" outlineLevel="0" collapsed="false">
      <c r="A3487" s="0" t="e">
        <f aca="false">INDEX(BucketTable,MATCH(B3487,SumMonths,0),1)</f>
        <v>#N/A</v>
      </c>
    </row>
    <row r="3488" customFormat="false" ht="12.75" hidden="false" customHeight="false" outlineLevel="0" collapsed="false">
      <c r="A3488" s="0" t="e">
        <f aca="false">INDEX(BucketTable,MATCH(B3488,SumMonths,0),1)</f>
        <v>#N/A</v>
      </c>
    </row>
    <row r="3489" customFormat="false" ht="12.75" hidden="false" customHeight="false" outlineLevel="0" collapsed="false">
      <c r="A3489" s="0" t="e">
        <f aca="false">INDEX(BucketTable,MATCH(B3489,SumMonths,0),1)</f>
        <v>#N/A</v>
      </c>
    </row>
    <row r="3490" customFormat="false" ht="12.75" hidden="false" customHeight="false" outlineLevel="0" collapsed="false">
      <c r="A3490" s="0" t="e">
        <f aca="false">INDEX(BucketTable,MATCH(B3490,SumMonths,0),1)</f>
        <v>#N/A</v>
      </c>
    </row>
    <row r="3491" customFormat="false" ht="12.75" hidden="false" customHeight="false" outlineLevel="0" collapsed="false">
      <c r="A3491" s="0" t="e">
        <f aca="false">INDEX(BucketTable,MATCH(B3491,SumMonths,0),1)</f>
        <v>#N/A</v>
      </c>
    </row>
    <row r="3492" customFormat="false" ht="12.75" hidden="false" customHeight="false" outlineLevel="0" collapsed="false">
      <c r="A3492" s="0" t="e">
        <f aca="false">INDEX(BucketTable,MATCH(B3492,SumMonths,0),1)</f>
        <v>#N/A</v>
      </c>
    </row>
    <row r="3493" customFormat="false" ht="12.75" hidden="false" customHeight="false" outlineLevel="0" collapsed="false">
      <c r="A3493" s="0" t="e">
        <f aca="false">INDEX(BucketTable,MATCH(B3493,SumMonths,0),1)</f>
        <v>#N/A</v>
      </c>
    </row>
    <row r="3494" customFormat="false" ht="12.75" hidden="false" customHeight="false" outlineLevel="0" collapsed="false">
      <c r="A3494" s="0" t="e">
        <f aca="false">INDEX(BucketTable,MATCH(B3494,SumMonths,0),1)</f>
        <v>#N/A</v>
      </c>
    </row>
    <row r="3495" customFormat="false" ht="12.75" hidden="false" customHeight="false" outlineLevel="0" collapsed="false">
      <c r="A3495" s="0" t="e">
        <f aca="false">INDEX(BucketTable,MATCH(B3495,SumMonths,0),1)</f>
        <v>#N/A</v>
      </c>
    </row>
    <row r="3496" customFormat="false" ht="12.75" hidden="false" customHeight="false" outlineLevel="0" collapsed="false">
      <c r="A3496" s="0" t="e">
        <f aca="false">INDEX(BucketTable,MATCH(B3496,SumMonths,0),1)</f>
        <v>#N/A</v>
      </c>
    </row>
    <row r="3497" customFormat="false" ht="12.75" hidden="false" customHeight="false" outlineLevel="0" collapsed="false">
      <c r="A3497" s="0" t="e">
        <f aca="false">INDEX(BucketTable,MATCH(B3497,SumMonths,0),1)</f>
        <v>#N/A</v>
      </c>
    </row>
    <row r="3498" customFormat="false" ht="12.75" hidden="false" customHeight="false" outlineLevel="0" collapsed="false">
      <c r="A3498" s="0" t="e">
        <f aca="false">INDEX(BucketTable,MATCH(B3498,SumMonths,0),1)</f>
        <v>#N/A</v>
      </c>
    </row>
    <row r="3499" customFormat="false" ht="12.75" hidden="false" customHeight="false" outlineLevel="0" collapsed="false">
      <c r="A3499" s="0" t="e">
        <f aca="false">INDEX(BucketTable,MATCH(B3499,SumMonths,0),1)</f>
        <v>#N/A</v>
      </c>
    </row>
    <row r="3500" customFormat="false" ht="12.75" hidden="false" customHeight="false" outlineLevel="0" collapsed="false">
      <c r="A3500" s="0" t="e">
        <f aca="false">INDEX(BucketTable,MATCH(B3500,SumMonths,0),1)</f>
        <v>#N/A</v>
      </c>
    </row>
    <row r="3501" customFormat="false" ht="12.75" hidden="false" customHeight="false" outlineLevel="0" collapsed="false">
      <c r="A3501" s="0" t="e">
        <f aca="false">INDEX(BucketTable,MATCH(B3501,SumMonths,0),1)</f>
        <v>#N/A</v>
      </c>
    </row>
    <row r="3502" customFormat="false" ht="12.75" hidden="false" customHeight="false" outlineLevel="0" collapsed="false">
      <c r="A3502" s="0" t="e">
        <f aca="false">INDEX(BucketTable,MATCH(B3502,SumMonths,0),1)</f>
        <v>#N/A</v>
      </c>
    </row>
    <row r="3503" customFormat="false" ht="12.75" hidden="false" customHeight="false" outlineLevel="0" collapsed="false">
      <c r="A3503" s="0" t="e">
        <f aca="false">INDEX(BucketTable,MATCH(B3503,SumMonths,0),1)</f>
        <v>#N/A</v>
      </c>
    </row>
    <row r="3504" customFormat="false" ht="12.75" hidden="false" customHeight="false" outlineLevel="0" collapsed="false">
      <c r="A3504" s="0" t="e">
        <f aca="false">INDEX(BucketTable,MATCH(B3504,SumMonths,0),1)</f>
        <v>#N/A</v>
      </c>
    </row>
    <row r="3505" customFormat="false" ht="12.75" hidden="false" customHeight="false" outlineLevel="0" collapsed="false">
      <c r="A3505" s="0" t="e">
        <f aca="false">INDEX(BucketTable,MATCH(B3505,SumMonths,0),1)</f>
        <v>#N/A</v>
      </c>
    </row>
    <row r="3506" customFormat="false" ht="12.75" hidden="false" customHeight="false" outlineLevel="0" collapsed="false">
      <c r="A3506" s="0" t="e">
        <f aca="false">INDEX(BucketTable,MATCH(B3506,SumMonths,0),1)</f>
        <v>#N/A</v>
      </c>
    </row>
    <row r="3507" customFormat="false" ht="12.75" hidden="false" customHeight="false" outlineLevel="0" collapsed="false">
      <c r="A3507" s="0" t="e">
        <f aca="false">INDEX(BucketTable,MATCH(B3507,SumMonths,0),1)</f>
        <v>#N/A</v>
      </c>
    </row>
    <row r="3508" customFormat="false" ht="12.75" hidden="false" customHeight="false" outlineLevel="0" collapsed="false">
      <c r="A3508" s="0" t="e">
        <f aca="false">INDEX(BucketTable,MATCH(B3508,SumMonths,0),1)</f>
        <v>#N/A</v>
      </c>
    </row>
    <row r="3509" customFormat="false" ht="12.75" hidden="false" customHeight="false" outlineLevel="0" collapsed="false">
      <c r="A3509" s="0" t="e">
        <f aca="false">INDEX(BucketTable,MATCH(B3509,SumMonths,0),1)</f>
        <v>#N/A</v>
      </c>
    </row>
    <row r="3510" customFormat="false" ht="12.75" hidden="false" customHeight="false" outlineLevel="0" collapsed="false">
      <c r="A3510" s="0" t="e">
        <f aca="false">INDEX(BucketTable,MATCH(B3510,SumMonths,0),1)</f>
        <v>#N/A</v>
      </c>
    </row>
    <row r="3511" customFormat="false" ht="12.75" hidden="false" customHeight="false" outlineLevel="0" collapsed="false">
      <c r="A3511" s="0" t="e">
        <f aca="false">INDEX(BucketTable,MATCH(B3511,SumMonths,0),1)</f>
        <v>#N/A</v>
      </c>
    </row>
    <row r="3512" customFormat="false" ht="12.75" hidden="false" customHeight="false" outlineLevel="0" collapsed="false">
      <c r="A3512" s="0" t="e">
        <f aca="false">INDEX(BucketTable,MATCH(B3512,SumMonths,0),1)</f>
        <v>#N/A</v>
      </c>
    </row>
    <row r="3513" customFormat="false" ht="12.75" hidden="false" customHeight="false" outlineLevel="0" collapsed="false">
      <c r="A3513" s="0" t="e">
        <f aca="false">INDEX(BucketTable,MATCH(B3513,SumMonths,0),1)</f>
        <v>#N/A</v>
      </c>
    </row>
    <row r="3514" customFormat="false" ht="12.75" hidden="false" customHeight="false" outlineLevel="0" collapsed="false">
      <c r="A3514" s="0" t="e">
        <f aca="false">INDEX(BucketTable,MATCH(B3514,SumMonths,0),1)</f>
        <v>#N/A</v>
      </c>
    </row>
    <row r="3515" customFormat="false" ht="12.75" hidden="false" customHeight="false" outlineLevel="0" collapsed="false">
      <c r="A3515" s="0" t="e">
        <f aca="false">INDEX(BucketTable,MATCH(B3515,SumMonths,0),1)</f>
        <v>#N/A</v>
      </c>
    </row>
    <row r="3516" customFormat="false" ht="12.75" hidden="false" customHeight="false" outlineLevel="0" collapsed="false">
      <c r="A3516" s="0" t="e">
        <f aca="false">INDEX(BucketTable,MATCH(B3516,SumMonths,0),1)</f>
        <v>#N/A</v>
      </c>
    </row>
    <row r="3517" customFormat="false" ht="12.75" hidden="false" customHeight="false" outlineLevel="0" collapsed="false">
      <c r="A3517" s="0" t="e">
        <f aca="false">INDEX(BucketTable,MATCH(B3517,SumMonths,0),1)</f>
        <v>#N/A</v>
      </c>
    </row>
    <row r="3518" customFormat="false" ht="12.75" hidden="false" customHeight="false" outlineLevel="0" collapsed="false">
      <c r="A3518" s="0" t="e">
        <f aca="false">INDEX(BucketTable,MATCH(B3518,SumMonths,0),1)</f>
        <v>#N/A</v>
      </c>
    </row>
    <row r="3519" customFormat="false" ht="12.75" hidden="false" customHeight="false" outlineLevel="0" collapsed="false">
      <c r="A3519" s="0" t="e">
        <f aca="false">INDEX(BucketTable,MATCH(B3519,SumMonths,0),1)</f>
        <v>#N/A</v>
      </c>
    </row>
    <row r="3520" customFormat="false" ht="12.75" hidden="false" customHeight="false" outlineLevel="0" collapsed="false">
      <c r="A3520" s="0" t="e">
        <f aca="false">INDEX(BucketTable,MATCH(B3520,SumMonths,0),1)</f>
        <v>#N/A</v>
      </c>
    </row>
    <row r="3521" customFormat="false" ht="12.75" hidden="false" customHeight="false" outlineLevel="0" collapsed="false">
      <c r="A3521" s="0" t="e">
        <f aca="false">INDEX(BucketTable,MATCH(B3521,SumMonths,0),1)</f>
        <v>#N/A</v>
      </c>
    </row>
    <row r="3522" customFormat="false" ht="12.75" hidden="false" customHeight="false" outlineLevel="0" collapsed="false">
      <c r="A3522" s="0" t="e">
        <f aca="false">INDEX(BucketTable,MATCH(B3522,SumMonths,0),1)</f>
        <v>#N/A</v>
      </c>
    </row>
    <row r="3523" customFormat="false" ht="12.75" hidden="false" customHeight="false" outlineLevel="0" collapsed="false">
      <c r="A3523" s="0" t="e">
        <f aca="false">INDEX(BucketTable,MATCH(B3523,SumMonths,0),1)</f>
        <v>#N/A</v>
      </c>
    </row>
    <row r="3524" customFormat="false" ht="12.75" hidden="false" customHeight="false" outlineLevel="0" collapsed="false">
      <c r="A3524" s="0" t="e">
        <f aca="false">INDEX(BucketTable,MATCH(B3524,SumMonths,0),1)</f>
        <v>#N/A</v>
      </c>
    </row>
    <row r="3525" customFormat="false" ht="12.75" hidden="false" customHeight="false" outlineLevel="0" collapsed="false">
      <c r="A3525" s="0" t="e">
        <f aca="false">INDEX(BucketTable,MATCH(B3525,SumMonths,0),1)</f>
        <v>#N/A</v>
      </c>
    </row>
    <row r="3526" customFormat="false" ht="12.75" hidden="false" customHeight="false" outlineLevel="0" collapsed="false">
      <c r="A3526" s="0" t="e">
        <f aca="false">INDEX(BucketTable,MATCH(B3526,SumMonths,0),1)</f>
        <v>#N/A</v>
      </c>
    </row>
    <row r="3527" customFormat="false" ht="12.75" hidden="false" customHeight="false" outlineLevel="0" collapsed="false">
      <c r="A3527" s="0" t="e">
        <f aca="false">INDEX(BucketTable,MATCH(B3527,SumMonths,0),1)</f>
        <v>#N/A</v>
      </c>
    </row>
    <row r="3528" customFormat="false" ht="12.75" hidden="false" customHeight="false" outlineLevel="0" collapsed="false">
      <c r="A3528" s="0" t="e">
        <f aca="false">INDEX(BucketTable,MATCH(B3528,SumMonths,0),1)</f>
        <v>#N/A</v>
      </c>
    </row>
    <row r="3529" customFormat="false" ht="12.75" hidden="false" customHeight="false" outlineLevel="0" collapsed="false">
      <c r="A3529" s="0" t="e">
        <f aca="false">INDEX(BucketTable,MATCH(B3529,SumMonths,0),1)</f>
        <v>#N/A</v>
      </c>
    </row>
    <row r="3530" customFormat="false" ht="12.75" hidden="false" customHeight="false" outlineLevel="0" collapsed="false">
      <c r="A3530" s="0" t="e">
        <f aca="false">INDEX(BucketTable,MATCH(B3530,SumMonths,0),1)</f>
        <v>#N/A</v>
      </c>
    </row>
    <row r="3531" customFormat="false" ht="12.75" hidden="false" customHeight="false" outlineLevel="0" collapsed="false">
      <c r="A3531" s="0" t="e">
        <f aca="false">INDEX(BucketTable,MATCH(B3531,SumMonths,0),1)</f>
        <v>#N/A</v>
      </c>
    </row>
    <row r="3532" customFormat="false" ht="12.75" hidden="false" customHeight="false" outlineLevel="0" collapsed="false">
      <c r="A3532" s="0" t="e">
        <f aca="false">INDEX(BucketTable,MATCH(B3532,SumMonths,0),1)</f>
        <v>#N/A</v>
      </c>
    </row>
    <row r="3533" customFormat="false" ht="12.75" hidden="false" customHeight="false" outlineLevel="0" collapsed="false">
      <c r="A3533" s="0" t="e">
        <f aca="false">INDEX(BucketTable,MATCH(B3533,SumMonths,0),1)</f>
        <v>#N/A</v>
      </c>
    </row>
    <row r="3534" customFormat="false" ht="12.75" hidden="false" customHeight="false" outlineLevel="0" collapsed="false">
      <c r="A3534" s="0" t="e">
        <f aca="false">INDEX(BucketTable,MATCH(B3534,SumMonths,0),1)</f>
        <v>#N/A</v>
      </c>
    </row>
    <row r="3535" customFormat="false" ht="12.75" hidden="false" customHeight="false" outlineLevel="0" collapsed="false">
      <c r="A3535" s="0" t="e">
        <f aca="false">INDEX(BucketTable,MATCH(B3535,SumMonths,0),1)</f>
        <v>#N/A</v>
      </c>
    </row>
    <row r="3536" customFormat="false" ht="12.75" hidden="false" customHeight="false" outlineLevel="0" collapsed="false">
      <c r="A3536" s="0" t="e">
        <f aca="false">INDEX(BucketTable,MATCH(B3536,SumMonths,0),1)</f>
        <v>#N/A</v>
      </c>
    </row>
    <row r="3537" customFormat="false" ht="12.75" hidden="false" customHeight="false" outlineLevel="0" collapsed="false">
      <c r="A3537" s="0" t="e">
        <f aca="false">INDEX(BucketTable,MATCH(B3537,SumMonths,0),1)</f>
        <v>#N/A</v>
      </c>
    </row>
    <row r="3538" customFormat="false" ht="12.75" hidden="false" customHeight="false" outlineLevel="0" collapsed="false">
      <c r="A3538" s="0" t="e">
        <f aca="false">INDEX(BucketTable,MATCH(B3538,SumMonths,0),1)</f>
        <v>#N/A</v>
      </c>
    </row>
    <row r="3539" customFormat="false" ht="12.75" hidden="false" customHeight="false" outlineLevel="0" collapsed="false">
      <c r="A3539" s="0" t="e">
        <f aca="false">INDEX(BucketTable,MATCH(B3539,SumMonths,0),1)</f>
        <v>#N/A</v>
      </c>
    </row>
    <row r="3540" customFormat="false" ht="12.75" hidden="false" customHeight="false" outlineLevel="0" collapsed="false">
      <c r="A3540" s="0" t="e">
        <f aca="false">INDEX(BucketTable,MATCH(B3540,SumMonths,0),1)</f>
        <v>#N/A</v>
      </c>
    </row>
    <row r="3541" customFormat="false" ht="12.75" hidden="false" customHeight="false" outlineLevel="0" collapsed="false">
      <c r="A3541" s="0" t="e">
        <f aca="false">INDEX(BucketTable,MATCH(B3541,SumMonths,0),1)</f>
        <v>#N/A</v>
      </c>
    </row>
    <row r="3542" customFormat="false" ht="12.75" hidden="false" customHeight="false" outlineLevel="0" collapsed="false">
      <c r="A3542" s="0" t="e">
        <f aca="false">INDEX(BucketTable,MATCH(B3542,SumMonths,0),1)</f>
        <v>#N/A</v>
      </c>
    </row>
    <row r="3543" customFormat="false" ht="12.75" hidden="false" customHeight="false" outlineLevel="0" collapsed="false">
      <c r="A3543" s="0" t="e">
        <f aca="false">INDEX(BucketTable,MATCH(B3543,SumMonths,0),1)</f>
        <v>#N/A</v>
      </c>
    </row>
    <row r="3544" customFormat="false" ht="12.75" hidden="false" customHeight="false" outlineLevel="0" collapsed="false">
      <c r="A3544" s="0" t="e">
        <f aca="false">INDEX(BucketTable,MATCH(B3544,SumMonths,0),1)</f>
        <v>#N/A</v>
      </c>
    </row>
    <row r="3545" customFormat="false" ht="12.75" hidden="false" customHeight="false" outlineLevel="0" collapsed="false">
      <c r="A3545" s="0" t="e">
        <f aca="false">INDEX(BucketTable,MATCH(B3545,SumMonths,0),1)</f>
        <v>#N/A</v>
      </c>
    </row>
    <row r="3546" customFormat="false" ht="12.75" hidden="false" customHeight="false" outlineLevel="0" collapsed="false">
      <c r="A3546" s="0" t="e">
        <f aca="false">INDEX(BucketTable,MATCH(B3546,SumMonths,0),1)</f>
        <v>#N/A</v>
      </c>
    </row>
    <row r="3547" customFormat="false" ht="12.75" hidden="false" customHeight="false" outlineLevel="0" collapsed="false">
      <c r="A3547" s="0" t="e">
        <f aca="false">INDEX(BucketTable,MATCH(B3547,SumMonths,0),1)</f>
        <v>#N/A</v>
      </c>
    </row>
    <row r="3548" customFormat="false" ht="12.75" hidden="false" customHeight="false" outlineLevel="0" collapsed="false">
      <c r="A3548" s="0" t="e">
        <f aca="false">INDEX(BucketTable,MATCH(B3548,SumMonths,0),1)</f>
        <v>#N/A</v>
      </c>
    </row>
    <row r="3549" customFormat="false" ht="12.75" hidden="false" customHeight="false" outlineLevel="0" collapsed="false">
      <c r="A3549" s="0" t="e">
        <f aca="false">INDEX(BucketTable,MATCH(B3549,SumMonths,0),1)</f>
        <v>#N/A</v>
      </c>
    </row>
    <row r="3550" customFormat="false" ht="12.75" hidden="false" customHeight="false" outlineLevel="0" collapsed="false">
      <c r="A3550" s="0" t="e">
        <f aca="false">INDEX(BucketTable,MATCH(B3550,SumMonths,0),1)</f>
        <v>#N/A</v>
      </c>
    </row>
    <row r="3551" customFormat="false" ht="12.75" hidden="false" customHeight="false" outlineLevel="0" collapsed="false">
      <c r="A3551" s="0" t="e">
        <f aca="false">INDEX(BucketTable,MATCH(B3551,SumMonths,0),1)</f>
        <v>#N/A</v>
      </c>
    </row>
    <row r="3552" customFormat="false" ht="12.75" hidden="false" customHeight="false" outlineLevel="0" collapsed="false">
      <c r="A3552" s="0" t="e">
        <f aca="false">INDEX(BucketTable,MATCH(B3552,SumMonths,0),1)</f>
        <v>#N/A</v>
      </c>
    </row>
    <row r="3553" customFormat="false" ht="12.75" hidden="false" customHeight="false" outlineLevel="0" collapsed="false">
      <c r="A3553" s="0" t="e">
        <f aca="false">INDEX(BucketTable,MATCH(B3553,SumMonths,0),1)</f>
        <v>#N/A</v>
      </c>
    </row>
    <row r="3554" customFormat="false" ht="12.75" hidden="false" customHeight="false" outlineLevel="0" collapsed="false">
      <c r="A3554" s="0" t="e">
        <f aca="false">INDEX(BucketTable,MATCH(B3554,SumMonths,0),1)</f>
        <v>#N/A</v>
      </c>
    </row>
    <row r="3555" customFormat="false" ht="12.75" hidden="false" customHeight="false" outlineLevel="0" collapsed="false">
      <c r="A3555" s="0" t="e">
        <f aca="false">INDEX(BucketTable,MATCH(B3555,SumMonths,0),1)</f>
        <v>#N/A</v>
      </c>
    </row>
    <row r="3556" customFormat="false" ht="12.75" hidden="false" customHeight="false" outlineLevel="0" collapsed="false">
      <c r="A3556" s="0" t="e">
        <f aca="false">INDEX(BucketTable,MATCH(B3556,SumMonths,0),1)</f>
        <v>#N/A</v>
      </c>
    </row>
    <row r="3557" customFormat="false" ht="12.75" hidden="false" customHeight="false" outlineLevel="0" collapsed="false">
      <c r="A3557" s="0" t="e">
        <f aca="false">INDEX(BucketTable,MATCH(B3557,SumMonths,0),1)</f>
        <v>#N/A</v>
      </c>
    </row>
    <row r="3558" customFormat="false" ht="12.75" hidden="false" customHeight="false" outlineLevel="0" collapsed="false">
      <c r="A3558" s="0" t="e">
        <f aca="false">INDEX(BucketTable,MATCH(B3558,SumMonths,0),1)</f>
        <v>#N/A</v>
      </c>
    </row>
    <row r="3559" customFormat="false" ht="12.75" hidden="false" customHeight="false" outlineLevel="0" collapsed="false">
      <c r="A3559" s="0" t="e">
        <f aca="false">INDEX(BucketTable,MATCH(B3559,SumMonths,0),1)</f>
        <v>#N/A</v>
      </c>
    </row>
    <row r="3560" customFormat="false" ht="12.75" hidden="false" customHeight="false" outlineLevel="0" collapsed="false">
      <c r="A3560" s="0" t="e">
        <f aca="false">INDEX(BucketTable,MATCH(B3560,SumMonths,0),1)</f>
        <v>#N/A</v>
      </c>
    </row>
    <row r="3561" customFormat="false" ht="12.75" hidden="false" customHeight="false" outlineLevel="0" collapsed="false">
      <c r="A3561" s="0" t="e">
        <f aca="false">INDEX(BucketTable,MATCH(B3561,SumMonths,0),1)</f>
        <v>#N/A</v>
      </c>
    </row>
    <row r="3562" customFormat="false" ht="12.75" hidden="false" customHeight="false" outlineLevel="0" collapsed="false">
      <c r="A3562" s="0" t="e">
        <f aca="false">INDEX(BucketTable,MATCH(B3562,SumMonths,0),1)</f>
        <v>#N/A</v>
      </c>
    </row>
    <row r="3563" customFormat="false" ht="12.75" hidden="false" customHeight="false" outlineLevel="0" collapsed="false">
      <c r="A3563" s="0" t="e">
        <f aca="false">INDEX(BucketTable,MATCH(B3563,SumMonths,0),1)</f>
        <v>#N/A</v>
      </c>
    </row>
    <row r="3564" customFormat="false" ht="12.75" hidden="false" customHeight="false" outlineLevel="0" collapsed="false">
      <c r="A3564" s="0" t="e">
        <f aca="false">INDEX(BucketTable,MATCH(B3564,SumMonths,0),1)</f>
        <v>#N/A</v>
      </c>
    </row>
    <row r="3565" customFormat="false" ht="12.75" hidden="false" customHeight="false" outlineLevel="0" collapsed="false">
      <c r="A3565" s="0" t="e">
        <f aca="false">INDEX(BucketTable,MATCH(B3565,SumMonths,0),1)</f>
        <v>#N/A</v>
      </c>
    </row>
    <row r="3566" customFormat="false" ht="12.75" hidden="false" customHeight="false" outlineLevel="0" collapsed="false">
      <c r="A3566" s="0" t="e">
        <f aca="false">INDEX(BucketTable,MATCH(B3566,SumMonths,0),1)</f>
        <v>#N/A</v>
      </c>
    </row>
    <row r="3567" customFormat="false" ht="12.75" hidden="false" customHeight="false" outlineLevel="0" collapsed="false">
      <c r="A3567" s="0" t="e">
        <f aca="false">INDEX(BucketTable,MATCH(B3567,SumMonths,0),1)</f>
        <v>#N/A</v>
      </c>
    </row>
    <row r="3568" customFormat="false" ht="12.75" hidden="false" customHeight="false" outlineLevel="0" collapsed="false">
      <c r="A3568" s="0" t="e">
        <f aca="false">INDEX(BucketTable,MATCH(B3568,SumMonths,0),1)</f>
        <v>#N/A</v>
      </c>
    </row>
    <row r="3569" customFormat="false" ht="12.75" hidden="false" customHeight="false" outlineLevel="0" collapsed="false">
      <c r="A3569" s="0" t="e">
        <f aca="false">INDEX(BucketTable,MATCH(B3569,SumMonths,0),1)</f>
        <v>#N/A</v>
      </c>
    </row>
    <row r="3570" customFormat="false" ht="12.75" hidden="false" customHeight="false" outlineLevel="0" collapsed="false">
      <c r="A3570" s="0" t="e">
        <f aca="false">INDEX(BucketTable,MATCH(B3570,SumMonths,0),1)</f>
        <v>#N/A</v>
      </c>
    </row>
    <row r="3571" customFormat="false" ht="12.75" hidden="false" customHeight="false" outlineLevel="0" collapsed="false">
      <c r="A3571" s="0" t="e">
        <f aca="false">INDEX(BucketTable,MATCH(B3571,SumMonths,0),1)</f>
        <v>#N/A</v>
      </c>
    </row>
    <row r="3572" customFormat="false" ht="12.75" hidden="false" customHeight="false" outlineLevel="0" collapsed="false">
      <c r="A3572" s="0" t="e">
        <f aca="false">INDEX(BucketTable,MATCH(B3572,SumMonths,0),1)</f>
        <v>#N/A</v>
      </c>
    </row>
    <row r="3573" customFormat="false" ht="12.75" hidden="false" customHeight="false" outlineLevel="0" collapsed="false">
      <c r="A3573" s="0" t="e">
        <f aca="false">INDEX(BucketTable,MATCH(B3573,SumMonths,0),1)</f>
        <v>#N/A</v>
      </c>
    </row>
    <row r="3574" customFormat="false" ht="12.75" hidden="false" customHeight="false" outlineLevel="0" collapsed="false">
      <c r="A3574" s="0" t="e">
        <f aca="false">INDEX(BucketTable,MATCH(B3574,SumMonths,0),1)</f>
        <v>#N/A</v>
      </c>
    </row>
    <row r="3575" customFormat="false" ht="12.75" hidden="false" customHeight="false" outlineLevel="0" collapsed="false">
      <c r="A3575" s="0" t="e">
        <f aca="false">INDEX(BucketTable,MATCH(B3575,SumMonths,0),1)</f>
        <v>#N/A</v>
      </c>
    </row>
    <row r="3576" customFormat="false" ht="12.75" hidden="false" customHeight="false" outlineLevel="0" collapsed="false">
      <c r="A3576" s="0" t="e">
        <f aca="false">INDEX(BucketTable,MATCH(B3576,SumMonths,0),1)</f>
        <v>#N/A</v>
      </c>
    </row>
    <row r="3577" customFormat="false" ht="12.75" hidden="false" customHeight="false" outlineLevel="0" collapsed="false">
      <c r="A3577" s="0" t="e">
        <f aca="false">INDEX(BucketTable,MATCH(B3577,SumMonths,0),1)</f>
        <v>#N/A</v>
      </c>
    </row>
    <row r="3578" customFormat="false" ht="12.75" hidden="false" customHeight="false" outlineLevel="0" collapsed="false">
      <c r="A3578" s="0" t="e">
        <f aca="false">INDEX(BucketTable,MATCH(B3578,SumMonths,0),1)</f>
        <v>#N/A</v>
      </c>
    </row>
    <row r="3579" customFormat="false" ht="12.75" hidden="false" customHeight="false" outlineLevel="0" collapsed="false">
      <c r="A3579" s="0" t="e">
        <f aca="false">INDEX(BucketTable,MATCH(B3579,SumMonths,0),1)</f>
        <v>#N/A</v>
      </c>
    </row>
    <row r="3580" customFormat="false" ht="12.75" hidden="false" customHeight="false" outlineLevel="0" collapsed="false">
      <c r="A3580" s="0" t="e">
        <f aca="false">INDEX(BucketTable,MATCH(B3580,SumMonths,0),1)</f>
        <v>#N/A</v>
      </c>
    </row>
    <row r="3581" customFormat="false" ht="12.75" hidden="false" customHeight="false" outlineLevel="0" collapsed="false">
      <c r="A3581" s="0" t="e">
        <f aca="false">INDEX(BucketTable,MATCH(B3581,SumMonths,0),1)</f>
        <v>#N/A</v>
      </c>
    </row>
    <row r="3582" customFormat="false" ht="12.75" hidden="false" customHeight="false" outlineLevel="0" collapsed="false">
      <c r="A3582" s="0" t="e">
        <f aca="false">INDEX(BucketTable,MATCH(B3582,SumMonths,0),1)</f>
        <v>#N/A</v>
      </c>
    </row>
    <row r="3583" customFormat="false" ht="12.75" hidden="false" customHeight="false" outlineLevel="0" collapsed="false">
      <c r="A3583" s="0" t="e">
        <f aca="false">INDEX(BucketTable,MATCH(B3583,SumMonths,0),1)</f>
        <v>#N/A</v>
      </c>
    </row>
    <row r="3584" customFormat="false" ht="12.75" hidden="false" customHeight="false" outlineLevel="0" collapsed="false">
      <c r="A3584" s="0" t="e">
        <f aca="false">INDEX(BucketTable,MATCH(B3584,SumMonths,0),1)</f>
        <v>#N/A</v>
      </c>
    </row>
    <row r="3585" customFormat="false" ht="12.75" hidden="false" customHeight="false" outlineLevel="0" collapsed="false">
      <c r="A3585" s="0" t="e">
        <f aca="false">INDEX(BucketTable,MATCH(B3585,SumMonths,0),1)</f>
        <v>#N/A</v>
      </c>
    </row>
    <row r="3586" customFormat="false" ht="12.75" hidden="false" customHeight="false" outlineLevel="0" collapsed="false">
      <c r="A3586" s="0" t="e">
        <f aca="false">INDEX(BucketTable,MATCH(B3586,SumMonths,0),1)</f>
        <v>#N/A</v>
      </c>
    </row>
    <row r="3587" customFormat="false" ht="12.75" hidden="false" customHeight="false" outlineLevel="0" collapsed="false">
      <c r="A3587" s="0" t="e">
        <f aca="false">INDEX(BucketTable,MATCH(B3587,SumMonths,0),1)</f>
        <v>#N/A</v>
      </c>
    </row>
    <row r="3588" customFormat="false" ht="12.75" hidden="false" customHeight="false" outlineLevel="0" collapsed="false">
      <c r="A3588" s="0" t="e">
        <f aca="false">INDEX(BucketTable,MATCH(B3588,SumMonths,0),1)</f>
        <v>#N/A</v>
      </c>
    </row>
    <row r="3589" customFormat="false" ht="12.75" hidden="false" customHeight="false" outlineLevel="0" collapsed="false">
      <c r="A3589" s="0" t="e">
        <f aca="false">INDEX(BucketTable,MATCH(B3589,SumMonths,0),1)</f>
        <v>#N/A</v>
      </c>
    </row>
    <row r="3590" customFormat="false" ht="12.75" hidden="false" customHeight="false" outlineLevel="0" collapsed="false">
      <c r="A3590" s="0" t="e">
        <f aca="false">INDEX(BucketTable,MATCH(B3590,SumMonths,0),1)</f>
        <v>#N/A</v>
      </c>
    </row>
    <row r="3591" customFormat="false" ht="12.75" hidden="false" customHeight="false" outlineLevel="0" collapsed="false">
      <c r="A3591" s="0" t="e">
        <f aca="false">INDEX(BucketTable,MATCH(B3591,SumMonths,0),1)</f>
        <v>#N/A</v>
      </c>
    </row>
    <row r="3592" customFormat="false" ht="12.75" hidden="false" customHeight="false" outlineLevel="0" collapsed="false">
      <c r="A3592" s="0" t="e">
        <f aca="false">INDEX(BucketTable,MATCH(B3592,SumMonths,0),1)</f>
        <v>#N/A</v>
      </c>
    </row>
    <row r="3593" customFormat="false" ht="12.75" hidden="false" customHeight="false" outlineLevel="0" collapsed="false">
      <c r="A3593" s="0" t="e">
        <f aca="false">INDEX(BucketTable,MATCH(B3593,SumMonths,0),1)</f>
        <v>#N/A</v>
      </c>
    </row>
    <row r="3594" customFormat="false" ht="12.75" hidden="false" customHeight="false" outlineLevel="0" collapsed="false">
      <c r="A3594" s="0" t="e">
        <f aca="false">INDEX(BucketTable,MATCH(B3594,SumMonths,0),1)</f>
        <v>#N/A</v>
      </c>
    </row>
    <row r="3595" customFormat="false" ht="12.75" hidden="false" customHeight="false" outlineLevel="0" collapsed="false">
      <c r="A3595" s="0" t="e">
        <f aca="false">INDEX(BucketTable,MATCH(B3595,SumMonths,0),1)</f>
        <v>#N/A</v>
      </c>
    </row>
    <row r="3596" customFormat="false" ht="12.75" hidden="false" customHeight="false" outlineLevel="0" collapsed="false">
      <c r="A3596" s="0" t="e">
        <f aca="false">INDEX(BucketTable,MATCH(B3596,SumMonths,0),1)</f>
        <v>#N/A</v>
      </c>
    </row>
    <row r="3597" customFormat="false" ht="12.75" hidden="false" customHeight="false" outlineLevel="0" collapsed="false">
      <c r="A3597" s="0" t="e">
        <f aca="false">INDEX(BucketTable,MATCH(B3597,SumMonths,0),1)</f>
        <v>#N/A</v>
      </c>
    </row>
    <row r="3598" customFormat="false" ht="12.75" hidden="false" customHeight="false" outlineLevel="0" collapsed="false">
      <c r="A3598" s="0" t="e">
        <f aca="false">INDEX(BucketTable,MATCH(B3598,SumMonths,0),1)</f>
        <v>#N/A</v>
      </c>
    </row>
    <row r="3599" customFormat="false" ht="12.75" hidden="false" customHeight="false" outlineLevel="0" collapsed="false">
      <c r="A3599" s="0" t="e">
        <f aca="false">INDEX(BucketTable,MATCH(B3599,SumMonths,0),1)</f>
        <v>#N/A</v>
      </c>
    </row>
    <row r="3600" customFormat="false" ht="12.75" hidden="false" customHeight="false" outlineLevel="0" collapsed="false">
      <c r="A3600" s="0" t="e">
        <f aca="false">INDEX(BucketTable,MATCH(B3600,SumMonths,0),1)</f>
        <v>#N/A</v>
      </c>
    </row>
    <row r="3601" customFormat="false" ht="12.75" hidden="false" customHeight="false" outlineLevel="0" collapsed="false">
      <c r="A3601" s="0" t="e">
        <f aca="false">INDEX(BucketTable,MATCH(B3601,SumMonths,0),1)</f>
        <v>#N/A</v>
      </c>
    </row>
    <row r="3602" customFormat="false" ht="12.75" hidden="false" customHeight="false" outlineLevel="0" collapsed="false">
      <c r="A3602" s="0" t="e">
        <f aca="false">INDEX(BucketTable,MATCH(B3602,SumMonths,0),1)</f>
        <v>#N/A</v>
      </c>
    </row>
    <row r="3603" customFormat="false" ht="12.75" hidden="false" customHeight="false" outlineLevel="0" collapsed="false">
      <c r="A3603" s="0" t="e">
        <f aca="false">INDEX(BucketTable,MATCH(B3603,SumMonths,0),1)</f>
        <v>#N/A</v>
      </c>
    </row>
    <row r="3604" customFormat="false" ht="12.75" hidden="false" customHeight="false" outlineLevel="0" collapsed="false">
      <c r="A3604" s="0" t="e">
        <f aca="false">INDEX(BucketTable,MATCH(B3604,SumMonths,0),1)</f>
        <v>#N/A</v>
      </c>
    </row>
    <row r="3605" customFormat="false" ht="12.75" hidden="false" customHeight="false" outlineLevel="0" collapsed="false">
      <c r="A3605" s="0" t="e">
        <f aca="false">INDEX(BucketTable,MATCH(B3605,SumMonths,0),1)</f>
        <v>#N/A</v>
      </c>
    </row>
    <row r="3606" customFormat="false" ht="12.75" hidden="false" customHeight="false" outlineLevel="0" collapsed="false">
      <c r="A3606" s="0" t="e">
        <f aca="false">INDEX(BucketTable,MATCH(B3606,SumMonths,0),1)</f>
        <v>#N/A</v>
      </c>
    </row>
    <row r="3607" customFormat="false" ht="12.75" hidden="false" customHeight="false" outlineLevel="0" collapsed="false">
      <c r="A3607" s="0" t="e">
        <f aca="false">INDEX(BucketTable,MATCH(B3607,SumMonths,0),1)</f>
        <v>#N/A</v>
      </c>
    </row>
    <row r="3608" customFormat="false" ht="12.75" hidden="false" customHeight="false" outlineLevel="0" collapsed="false">
      <c r="A3608" s="0" t="e">
        <f aca="false">INDEX(BucketTable,MATCH(B3608,SumMonths,0),1)</f>
        <v>#N/A</v>
      </c>
    </row>
    <row r="3609" customFormat="false" ht="12.75" hidden="false" customHeight="false" outlineLevel="0" collapsed="false">
      <c r="A3609" s="0" t="e">
        <f aca="false">INDEX(BucketTable,MATCH(B3609,SumMonths,0),1)</f>
        <v>#N/A</v>
      </c>
    </row>
    <row r="3610" customFormat="false" ht="12.75" hidden="false" customHeight="false" outlineLevel="0" collapsed="false">
      <c r="A3610" s="0" t="e">
        <f aca="false">INDEX(BucketTable,MATCH(B3610,SumMonths,0),1)</f>
        <v>#N/A</v>
      </c>
    </row>
    <row r="3611" customFormat="false" ht="12.75" hidden="false" customHeight="false" outlineLevel="0" collapsed="false">
      <c r="A3611" s="0" t="e">
        <f aca="false">INDEX(BucketTable,MATCH(B3611,SumMonths,0),1)</f>
        <v>#N/A</v>
      </c>
    </row>
    <row r="3612" customFormat="false" ht="12.75" hidden="false" customHeight="false" outlineLevel="0" collapsed="false">
      <c r="A3612" s="0" t="e">
        <f aca="false">INDEX(BucketTable,MATCH(B3612,SumMonths,0),1)</f>
        <v>#N/A</v>
      </c>
    </row>
    <row r="3613" customFormat="false" ht="12.75" hidden="false" customHeight="false" outlineLevel="0" collapsed="false">
      <c r="A3613" s="0" t="e">
        <f aca="false">INDEX(BucketTable,MATCH(B3613,SumMonths,0),1)</f>
        <v>#N/A</v>
      </c>
    </row>
    <row r="3614" customFormat="false" ht="12.75" hidden="false" customHeight="false" outlineLevel="0" collapsed="false">
      <c r="A3614" s="0" t="e">
        <f aca="false">INDEX(BucketTable,MATCH(B3614,SumMonths,0),1)</f>
        <v>#N/A</v>
      </c>
    </row>
    <row r="3615" customFormat="false" ht="12.75" hidden="false" customHeight="false" outlineLevel="0" collapsed="false">
      <c r="A3615" s="0" t="e">
        <f aca="false">INDEX(BucketTable,MATCH(B3615,SumMonths,0),1)</f>
        <v>#N/A</v>
      </c>
    </row>
    <row r="3616" customFormat="false" ht="12.75" hidden="false" customHeight="false" outlineLevel="0" collapsed="false">
      <c r="A3616" s="0" t="e">
        <f aca="false">INDEX(BucketTable,MATCH(B3616,SumMonths,0),1)</f>
        <v>#N/A</v>
      </c>
    </row>
    <row r="3617" customFormat="false" ht="12.75" hidden="false" customHeight="false" outlineLevel="0" collapsed="false">
      <c r="A3617" s="0" t="e">
        <f aca="false">INDEX(BucketTable,MATCH(B3617,SumMonths,0),1)</f>
        <v>#N/A</v>
      </c>
    </row>
    <row r="3618" customFormat="false" ht="12.75" hidden="false" customHeight="false" outlineLevel="0" collapsed="false">
      <c r="A3618" s="0" t="e">
        <f aca="false">INDEX(BucketTable,MATCH(B3618,SumMonths,0),1)</f>
        <v>#N/A</v>
      </c>
    </row>
    <row r="3619" customFormat="false" ht="12.75" hidden="false" customHeight="false" outlineLevel="0" collapsed="false">
      <c r="A3619" s="0" t="e">
        <f aca="false">INDEX(BucketTable,MATCH(B3619,SumMonths,0),1)</f>
        <v>#N/A</v>
      </c>
    </row>
    <row r="3620" customFormat="false" ht="12.75" hidden="false" customHeight="false" outlineLevel="0" collapsed="false">
      <c r="A3620" s="0" t="e">
        <f aca="false">INDEX(BucketTable,MATCH(B3620,SumMonths,0),1)</f>
        <v>#N/A</v>
      </c>
    </row>
    <row r="3621" customFormat="false" ht="12.75" hidden="false" customHeight="false" outlineLevel="0" collapsed="false">
      <c r="A3621" s="0" t="e">
        <f aca="false">INDEX(BucketTable,MATCH(B3621,SumMonths,0),1)</f>
        <v>#N/A</v>
      </c>
    </row>
    <row r="3622" customFormat="false" ht="12.75" hidden="false" customHeight="false" outlineLevel="0" collapsed="false">
      <c r="A3622" s="0" t="e">
        <f aca="false">INDEX(BucketTable,MATCH(B3622,SumMonths,0),1)</f>
        <v>#N/A</v>
      </c>
    </row>
    <row r="3623" customFormat="false" ht="12.75" hidden="false" customHeight="false" outlineLevel="0" collapsed="false">
      <c r="A3623" s="0" t="e">
        <f aca="false">INDEX(BucketTable,MATCH(B3623,SumMonths,0),1)</f>
        <v>#N/A</v>
      </c>
    </row>
    <row r="3624" customFormat="false" ht="12.75" hidden="false" customHeight="false" outlineLevel="0" collapsed="false">
      <c r="A3624" s="0" t="e">
        <f aca="false">INDEX(BucketTable,MATCH(B3624,SumMonths,0),1)</f>
        <v>#N/A</v>
      </c>
    </row>
    <row r="3625" customFormat="false" ht="12.75" hidden="false" customHeight="false" outlineLevel="0" collapsed="false">
      <c r="A3625" s="0" t="e">
        <f aca="false">INDEX(BucketTable,MATCH(B3625,SumMonths,0),1)</f>
        <v>#N/A</v>
      </c>
    </row>
    <row r="3626" customFormat="false" ht="12.75" hidden="false" customHeight="false" outlineLevel="0" collapsed="false">
      <c r="A3626" s="0" t="e">
        <f aca="false">INDEX(BucketTable,MATCH(B3626,SumMonths,0),1)</f>
        <v>#N/A</v>
      </c>
    </row>
    <row r="3627" customFormat="false" ht="12.75" hidden="false" customHeight="false" outlineLevel="0" collapsed="false">
      <c r="A3627" s="0" t="e">
        <f aca="false">INDEX(BucketTable,MATCH(B3627,SumMonths,0),1)</f>
        <v>#N/A</v>
      </c>
    </row>
    <row r="3628" customFormat="false" ht="12.75" hidden="false" customHeight="false" outlineLevel="0" collapsed="false">
      <c r="A3628" s="0" t="e">
        <f aca="false">INDEX(BucketTable,MATCH(B3628,SumMonths,0),1)</f>
        <v>#N/A</v>
      </c>
    </row>
    <row r="3629" customFormat="false" ht="12.75" hidden="false" customHeight="false" outlineLevel="0" collapsed="false">
      <c r="A3629" s="0" t="e">
        <f aca="false">INDEX(BucketTable,MATCH(B3629,SumMonths,0),1)</f>
        <v>#N/A</v>
      </c>
    </row>
    <row r="3630" customFormat="false" ht="12.75" hidden="false" customHeight="false" outlineLevel="0" collapsed="false">
      <c r="A3630" s="0" t="e">
        <f aca="false">INDEX(BucketTable,MATCH(B3630,SumMonths,0),1)</f>
        <v>#N/A</v>
      </c>
    </row>
    <row r="3631" customFormat="false" ht="12.75" hidden="false" customHeight="false" outlineLevel="0" collapsed="false">
      <c r="A3631" s="0" t="e">
        <f aca="false">INDEX(BucketTable,MATCH(B3631,SumMonths,0),1)</f>
        <v>#N/A</v>
      </c>
    </row>
    <row r="3632" customFormat="false" ht="12.75" hidden="false" customHeight="false" outlineLevel="0" collapsed="false">
      <c r="A3632" s="0" t="e">
        <f aca="false">INDEX(BucketTable,MATCH(B3632,SumMonths,0),1)</f>
        <v>#N/A</v>
      </c>
    </row>
    <row r="3633" customFormat="false" ht="12.75" hidden="false" customHeight="false" outlineLevel="0" collapsed="false">
      <c r="A3633" s="0" t="e">
        <f aca="false">INDEX(BucketTable,MATCH(B3633,SumMonths,0),1)</f>
        <v>#N/A</v>
      </c>
    </row>
    <row r="3634" customFormat="false" ht="12.75" hidden="false" customHeight="false" outlineLevel="0" collapsed="false">
      <c r="A3634" s="0" t="e">
        <f aca="false">INDEX(BucketTable,MATCH(B3634,SumMonths,0),1)</f>
        <v>#N/A</v>
      </c>
    </row>
    <row r="3635" customFormat="false" ht="12.75" hidden="false" customHeight="false" outlineLevel="0" collapsed="false">
      <c r="A3635" s="0" t="e">
        <f aca="false">INDEX(BucketTable,MATCH(B3635,SumMonths,0),1)</f>
        <v>#N/A</v>
      </c>
    </row>
    <row r="3636" customFormat="false" ht="12.75" hidden="false" customHeight="false" outlineLevel="0" collapsed="false">
      <c r="A3636" s="0" t="e">
        <f aca="false">INDEX(BucketTable,MATCH(B3636,SumMonths,0),1)</f>
        <v>#N/A</v>
      </c>
    </row>
    <row r="3637" customFormat="false" ht="12.75" hidden="false" customHeight="false" outlineLevel="0" collapsed="false">
      <c r="A3637" s="0" t="e">
        <f aca="false">INDEX(BucketTable,MATCH(B3637,SumMonths,0),1)</f>
        <v>#N/A</v>
      </c>
    </row>
    <row r="3638" customFormat="false" ht="12.75" hidden="false" customHeight="false" outlineLevel="0" collapsed="false">
      <c r="A3638" s="0" t="e">
        <f aca="false">INDEX(BucketTable,MATCH(B3638,SumMonths,0),1)</f>
        <v>#N/A</v>
      </c>
    </row>
    <row r="3639" customFormat="false" ht="12.75" hidden="false" customHeight="false" outlineLevel="0" collapsed="false">
      <c r="A3639" s="0" t="e">
        <f aca="false">INDEX(BucketTable,MATCH(B3639,SumMonths,0),1)</f>
        <v>#N/A</v>
      </c>
    </row>
    <row r="3640" customFormat="false" ht="12.75" hidden="false" customHeight="false" outlineLevel="0" collapsed="false">
      <c r="A3640" s="0" t="e">
        <f aca="false">INDEX(BucketTable,MATCH(B3640,SumMonths,0),1)</f>
        <v>#N/A</v>
      </c>
    </row>
    <row r="3641" customFormat="false" ht="12.75" hidden="false" customHeight="false" outlineLevel="0" collapsed="false">
      <c r="A3641" s="0" t="e">
        <f aca="false">INDEX(BucketTable,MATCH(B3641,SumMonths,0),1)</f>
        <v>#N/A</v>
      </c>
    </row>
    <row r="3642" customFormat="false" ht="12.75" hidden="false" customHeight="false" outlineLevel="0" collapsed="false">
      <c r="A3642" s="0" t="e">
        <f aca="false">INDEX(BucketTable,MATCH(B3642,SumMonths,0),1)</f>
        <v>#N/A</v>
      </c>
    </row>
    <row r="3643" customFormat="false" ht="12.75" hidden="false" customHeight="false" outlineLevel="0" collapsed="false">
      <c r="A3643" s="0" t="e">
        <f aca="false">INDEX(BucketTable,MATCH(B3643,SumMonths,0),1)</f>
        <v>#N/A</v>
      </c>
    </row>
    <row r="3644" customFormat="false" ht="12.75" hidden="false" customHeight="false" outlineLevel="0" collapsed="false">
      <c r="A3644" s="0" t="e">
        <f aca="false">INDEX(BucketTable,MATCH(B3644,SumMonths,0),1)</f>
        <v>#N/A</v>
      </c>
    </row>
    <row r="3645" customFormat="false" ht="12.75" hidden="false" customHeight="false" outlineLevel="0" collapsed="false">
      <c r="A3645" s="0" t="e">
        <f aca="false">INDEX(BucketTable,MATCH(B3645,SumMonths,0),1)</f>
        <v>#N/A</v>
      </c>
    </row>
    <row r="3646" customFormat="false" ht="12.75" hidden="false" customHeight="false" outlineLevel="0" collapsed="false">
      <c r="A3646" s="0" t="e">
        <f aca="false">INDEX(BucketTable,MATCH(B3646,SumMonths,0),1)</f>
        <v>#N/A</v>
      </c>
    </row>
    <row r="3647" customFormat="false" ht="12.75" hidden="false" customHeight="false" outlineLevel="0" collapsed="false">
      <c r="A3647" s="0" t="e">
        <f aca="false">INDEX(BucketTable,MATCH(B3647,SumMonths,0),1)</f>
        <v>#N/A</v>
      </c>
    </row>
    <row r="3648" customFormat="false" ht="12.75" hidden="false" customHeight="false" outlineLevel="0" collapsed="false">
      <c r="A3648" s="0" t="e">
        <f aca="false">INDEX(BucketTable,MATCH(B3648,SumMonths,0),1)</f>
        <v>#N/A</v>
      </c>
    </row>
    <row r="3649" customFormat="false" ht="12.75" hidden="false" customHeight="false" outlineLevel="0" collapsed="false">
      <c r="A3649" s="0" t="e">
        <f aca="false">INDEX(BucketTable,MATCH(B3649,SumMonths,0),1)</f>
        <v>#N/A</v>
      </c>
    </row>
    <row r="3650" customFormat="false" ht="12.75" hidden="false" customHeight="false" outlineLevel="0" collapsed="false">
      <c r="A3650" s="0" t="e">
        <f aca="false">INDEX(BucketTable,MATCH(B3650,SumMonths,0),1)</f>
        <v>#N/A</v>
      </c>
    </row>
    <row r="3651" customFormat="false" ht="12.75" hidden="false" customHeight="false" outlineLevel="0" collapsed="false">
      <c r="A3651" s="0" t="e">
        <f aca="false">INDEX(BucketTable,MATCH(B3651,SumMonths,0),1)</f>
        <v>#N/A</v>
      </c>
    </row>
    <row r="3652" customFormat="false" ht="12.75" hidden="false" customHeight="false" outlineLevel="0" collapsed="false">
      <c r="A3652" s="0" t="e">
        <f aca="false">INDEX(BucketTable,MATCH(B3652,SumMonths,0),1)</f>
        <v>#N/A</v>
      </c>
    </row>
    <row r="3653" customFormat="false" ht="12.75" hidden="false" customHeight="false" outlineLevel="0" collapsed="false">
      <c r="A3653" s="0" t="e">
        <f aca="false">INDEX(BucketTable,MATCH(B3653,SumMonths,0),1)</f>
        <v>#N/A</v>
      </c>
    </row>
    <row r="3654" customFormat="false" ht="12.75" hidden="false" customHeight="false" outlineLevel="0" collapsed="false">
      <c r="A3654" s="0" t="e">
        <f aca="false">INDEX(BucketTable,MATCH(B3654,SumMonths,0),1)</f>
        <v>#N/A</v>
      </c>
    </row>
    <row r="3655" customFormat="false" ht="12.75" hidden="false" customHeight="false" outlineLevel="0" collapsed="false">
      <c r="A3655" s="0" t="e">
        <f aca="false">INDEX(BucketTable,MATCH(B3655,SumMonths,0),1)</f>
        <v>#N/A</v>
      </c>
    </row>
    <row r="3656" customFormat="false" ht="12.75" hidden="false" customHeight="false" outlineLevel="0" collapsed="false">
      <c r="A3656" s="0" t="e">
        <f aca="false">INDEX(BucketTable,MATCH(B3656,SumMonths,0),1)</f>
        <v>#N/A</v>
      </c>
    </row>
    <row r="3657" customFormat="false" ht="12.75" hidden="false" customHeight="false" outlineLevel="0" collapsed="false">
      <c r="A3657" s="0" t="e">
        <f aca="false">INDEX(BucketTable,MATCH(B3657,SumMonths,0),1)</f>
        <v>#N/A</v>
      </c>
    </row>
    <row r="3658" customFormat="false" ht="12.75" hidden="false" customHeight="false" outlineLevel="0" collapsed="false">
      <c r="A3658" s="0" t="e">
        <f aca="false">INDEX(BucketTable,MATCH(B3658,SumMonths,0),1)</f>
        <v>#N/A</v>
      </c>
    </row>
    <row r="3659" customFormat="false" ht="12.75" hidden="false" customHeight="false" outlineLevel="0" collapsed="false">
      <c r="A3659" s="0" t="e">
        <f aca="false">INDEX(BucketTable,MATCH(B3659,SumMonths,0),1)</f>
        <v>#N/A</v>
      </c>
    </row>
    <row r="3660" customFormat="false" ht="12.75" hidden="false" customHeight="false" outlineLevel="0" collapsed="false">
      <c r="A3660" s="0" t="e">
        <f aca="false">INDEX(BucketTable,MATCH(B3660,SumMonths,0),1)</f>
        <v>#N/A</v>
      </c>
    </row>
    <row r="3661" customFormat="false" ht="12.75" hidden="false" customHeight="false" outlineLevel="0" collapsed="false">
      <c r="A3661" s="0" t="e">
        <f aca="false">INDEX(BucketTable,MATCH(B3661,SumMonths,0),1)</f>
        <v>#N/A</v>
      </c>
    </row>
    <row r="3662" customFormat="false" ht="12.75" hidden="false" customHeight="false" outlineLevel="0" collapsed="false">
      <c r="A3662" s="0" t="e">
        <f aca="false">INDEX(BucketTable,MATCH(B3662,SumMonths,0),1)</f>
        <v>#N/A</v>
      </c>
    </row>
    <row r="3663" customFormat="false" ht="12.75" hidden="false" customHeight="false" outlineLevel="0" collapsed="false">
      <c r="A3663" s="0" t="e">
        <f aca="false">INDEX(BucketTable,MATCH(B3663,SumMonths,0),1)</f>
        <v>#N/A</v>
      </c>
    </row>
    <row r="3664" customFormat="false" ht="12.75" hidden="false" customHeight="false" outlineLevel="0" collapsed="false">
      <c r="A3664" s="0" t="e">
        <f aca="false">INDEX(BucketTable,MATCH(B3664,SumMonths,0),1)</f>
        <v>#N/A</v>
      </c>
    </row>
    <row r="3665" customFormat="false" ht="12.75" hidden="false" customHeight="false" outlineLevel="0" collapsed="false">
      <c r="A3665" s="0" t="e">
        <f aca="false">INDEX(BucketTable,MATCH(B3665,SumMonths,0),1)</f>
        <v>#N/A</v>
      </c>
    </row>
    <row r="3666" customFormat="false" ht="12.75" hidden="false" customHeight="false" outlineLevel="0" collapsed="false">
      <c r="A3666" s="0" t="e">
        <f aca="false">INDEX(BucketTable,MATCH(B3666,SumMonths,0),1)</f>
        <v>#N/A</v>
      </c>
    </row>
    <row r="3667" customFormat="false" ht="12.75" hidden="false" customHeight="false" outlineLevel="0" collapsed="false">
      <c r="A3667" s="0" t="e">
        <f aca="false">INDEX(BucketTable,MATCH(B3667,SumMonths,0),1)</f>
        <v>#N/A</v>
      </c>
    </row>
    <row r="3668" customFormat="false" ht="12.75" hidden="false" customHeight="false" outlineLevel="0" collapsed="false">
      <c r="A3668" s="0" t="e">
        <f aca="false">INDEX(BucketTable,MATCH(B3668,SumMonths,0),1)</f>
        <v>#N/A</v>
      </c>
    </row>
    <row r="3669" customFormat="false" ht="12.75" hidden="false" customHeight="false" outlineLevel="0" collapsed="false">
      <c r="A3669" s="0" t="e">
        <f aca="false">INDEX(BucketTable,MATCH(B3669,SumMonths,0),1)</f>
        <v>#N/A</v>
      </c>
    </row>
    <row r="3670" customFormat="false" ht="12.75" hidden="false" customHeight="false" outlineLevel="0" collapsed="false">
      <c r="A3670" s="0" t="e">
        <f aca="false">INDEX(BucketTable,MATCH(B3670,SumMonths,0),1)</f>
        <v>#N/A</v>
      </c>
    </row>
    <row r="3671" customFormat="false" ht="12.75" hidden="false" customHeight="false" outlineLevel="0" collapsed="false">
      <c r="A3671" s="0" t="e">
        <f aca="false">INDEX(BucketTable,MATCH(B3671,SumMonths,0),1)</f>
        <v>#N/A</v>
      </c>
    </row>
    <row r="3672" customFormat="false" ht="12.75" hidden="false" customHeight="false" outlineLevel="0" collapsed="false">
      <c r="A3672" s="0" t="e">
        <f aca="false">INDEX(BucketTable,MATCH(B3672,SumMonths,0),1)</f>
        <v>#N/A</v>
      </c>
    </row>
    <row r="3673" customFormat="false" ht="12.75" hidden="false" customHeight="false" outlineLevel="0" collapsed="false">
      <c r="A3673" s="0" t="e">
        <f aca="false">INDEX(BucketTable,MATCH(B3673,SumMonths,0),1)</f>
        <v>#N/A</v>
      </c>
    </row>
    <row r="3674" customFormat="false" ht="12.75" hidden="false" customHeight="false" outlineLevel="0" collapsed="false">
      <c r="A3674" s="0" t="e">
        <f aca="false">INDEX(BucketTable,MATCH(B3674,SumMonths,0),1)</f>
        <v>#N/A</v>
      </c>
    </row>
    <row r="3675" customFormat="false" ht="12.75" hidden="false" customHeight="false" outlineLevel="0" collapsed="false">
      <c r="A3675" s="0" t="e">
        <f aca="false">INDEX(BucketTable,MATCH(B3675,SumMonths,0),1)</f>
        <v>#N/A</v>
      </c>
    </row>
    <row r="3676" customFormat="false" ht="12.75" hidden="false" customHeight="false" outlineLevel="0" collapsed="false">
      <c r="A3676" s="0" t="e">
        <f aca="false">INDEX(BucketTable,MATCH(B3676,SumMonths,0),1)</f>
        <v>#N/A</v>
      </c>
    </row>
    <row r="3677" customFormat="false" ht="12.75" hidden="false" customHeight="false" outlineLevel="0" collapsed="false">
      <c r="A3677" s="0" t="e">
        <f aca="false">INDEX(BucketTable,MATCH(B3677,SumMonths,0),1)</f>
        <v>#N/A</v>
      </c>
    </row>
    <row r="3678" customFormat="false" ht="12.75" hidden="false" customHeight="false" outlineLevel="0" collapsed="false">
      <c r="A3678" s="0" t="e">
        <f aca="false">INDEX(BucketTable,MATCH(B3678,SumMonths,0),1)</f>
        <v>#N/A</v>
      </c>
    </row>
    <row r="3679" customFormat="false" ht="12.75" hidden="false" customHeight="false" outlineLevel="0" collapsed="false">
      <c r="A3679" s="0" t="e">
        <f aca="false">INDEX(BucketTable,MATCH(B3679,SumMonths,0),1)</f>
        <v>#N/A</v>
      </c>
    </row>
    <row r="3680" customFormat="false" ht="12.75" hidden="false" customHeight="false" outlineLevel="0" collapsed="false">
      <c r="A3680" s="0" t="e">
        <f aca="false">INDEX(BucketTable,MATCH(B3680,SumMonths,0),1)</f>
        <v>#N/A</v>
      </c>
    </row>
    <row r="3681" customFormat="false" ht="12.75" hidden="false" customHeight="false" outlineLevel="0" collapsed="false">
      <c r="A3681" s="0" t="e">
        <f aca="false">INDEX(BucketTable,MATCH(B3681,SumMonths,0),1)</f>
        <v>#N/A</v>
      </c>
    </row>
    <row r="3682" customFormat="false" ht="12.75" hidden="false" customHeight="false" outlineLevel="0" collapsed="false">
      <c r="A3682" s="0" t="e">
        <f aca="false">INDEX(BucketTable,MATCH(B3682,SumMonths,0),1)</f>
        <v>#N/A</v>
      </c>
    </row>
    <row r="3683" customFormat="false" ht="12.75" hidden="false" customHeight="false" outlineLevel="0" collapsed="false">
      <c r="A3683" s="0" t="e">
        <f aca="false">INDEX(BucketTable,MATCH(B3683,SumMonths,0),1)</f>
        <v>#N/A</v>
      </c>
    </row>
    <row r="3684" customFormat="false" ht="12.75" hidden="false" customHeight="false" outlineLevel="0" collapsed="false">
      <c r="A3684" s="0" t="e">
        <f aca="false">INDEX(BucketTable,MATCH(B3684,SumMonths,0),1)</f>
        <v>#N/A</v>
      </c>
    </row>
    <row r="3685" customFormat="false" ht="12.75" hidden="false" customHeight="false" outlineLevel="0" collapsed="false">
      <c r="A3685" s="0" t="e">
        <f aca="false">INDEX(BucketTable,MATCH(B3685,SumMonths,0),1)</f>
        <v>#N/A</v>
      </c>
    </row>
    <row r="3686" customFormat="false" ht="12.75" hidden="false" customHeight="false" outlineLevel="0" collapsed="false">
      <c r="A3686" s="0" t="e">
        <f aca="false">INDEX(BucketTable,MATCH(B3686,SumMonths,0),1)</f>
        <v>#N/A</v>
      </c>
    </row>
    <row r="3687" customFormat="false" ht="12.75" hidden="false" customHeight="false" outlineLevel="0" collapsed="false">
      <c r="A3687" s="0" t="e">
        <f aca="false">INDEX(BucketTable,MATCH(B3687,SumMonths,0),1)</f>
        <v>#N/A</v>
      </c>
    </row>
    <row r="3688" customFormat="false" ht="12.75" hidden="false" customHeight="false" outlineLevel="0" collapsed="false">
      <c r="A3688" s="0" t="e">
        <f aca="false">INDEX(BucketTable,MATCH(B3688,SumMonths,0),1)</f>
        <v>#N/A</v>
      </c>
    </row>
    <row r="3689" customFormat="false" ht="12.75" hidden="false" customHeight="false" outlineLevel="0" collapsed="false">
      <c r="A3689" s="0" t="e">
        <f aca="false">INDEX(BucketTable,MATCH(B3689,SumMonths,0),1)</f>
        <v>#N/A</v>
      </c>
    </row>
    <row r="3690" customFormat="false" ht="12.75" hidden="false" customHeight="false" outlineLevel="0" collapsed="false">
      <c r="A3690" s="0" t="e">
        <f aca="false">INDEX(BucketTable,MATCH(B3690,SumMonths,0),1)</f>
        <v>#N/A</v>
      </c>
    </row>
    <row r="3691" customFormat="false" ht="12.75" hidden="false" customHeight="false" outlineLevel="0" collapsed="false">
      <c r="A3691" s="0" t="e">
        <f aca="false">INDEX(BucketTable,MATCH(B3691,SumMonths,0),1)</f>
        <v>#N/A</v>
      </c>
    </row>
    <row r="3692" customFormat="false" ht="12.75" hidden="false" customHeight="false" outlineLevel="0" collapsed="false">
      <c r="A3692" s="0" t="e">
        <f aca="false">INDEX(BucketTable,MATCH(B3692,SumMonths,0),1)</f>
        <v>#N/A</v>
      </c>
    </row>
    <row r="3693" customFormat="false" ht="12.75" hidden="false" customHeight="false" outlineLevel="0" collapsed="false">
      <c r="A3693" s="0" t="e">
        <f aca="false">INDEX(BucketTable,MATCH(B3693,SumMonths,0),1)</f>
        <v>#N/A</v>
      </c>
    </row>
    <row r="3694" customFormat="false" ht="12.75" hidden="false" customHeight="false" outlineLevel="0" collapsed="false">
      <c r="A3694" s="0" t="e">
        <f aca="false">INDEX(BucketTable,MATCH(B3694,SumMonths,0),1)</f>
        <v>#N/A</v>
      </c>
    </row>
    <row r="3695" customFormat="false" ht="12.75" hidden="false" customHeight="false" outlineLevel="0" collapsed="false">
      <c r="A3695" s="0" t="e">
        <f aca="false">INDEX(BucketTable,MATCH(B3695,SumMonths,0),1)</f>
        <v>#N/A</v>
      </c>
    </row>
    <row r="3696" customFormat="false" ht="12.75" hidden="false" customHeight="false" outlineLevel="0" collapsed="false">
      <c r="A3696" s="0" t="e">
        <f aca="false">INDEX(BucketTable,MATCH(B3696,SumMonths,0),1)</f>
        <v>#N/A</v>
      </c>
    </row>
    <row r="3697" customFormat="false" ht="12.75" hidden="false" customHeight="false" outlineLevel="0" collapsed="false">
      <c r="A3697" s="0" t="e">
        <f aca="false">INDEX(BucketTable,MATCH(B3697,SumMonths,0),1)</f>
        <v>#N/A</v>
      </c>
    </row>
    <row r="3698" customFormat="false" ht="12.75" hidden="false" customHeight="false" outlineLevel="0" collapsed="false">
      <c r="A3698" s="0" t="e">
        <f aca="false">INDEX(BucketTable,MATCH(B3698,SumMonths,0),1)</f>
        <v>#N/A</v>
      </c>
    </row>
    <row r="3699" customFormat="false" ht="12.75" hidden="false" customHeight="false" outlineLevel="0" collapsed="false">
      <c r="A3699" s="0" t="e">
        <f aca="false">INDEX(BucketTable,MATCH(B3699,SumMonths,0),1)</f>
        <v>#N/A</v>
      </c>
    </row>
    <row r="3700" customFormat="false" ht="12.75" hidden="false" customHeight="false" outlineLevel="0" collapsed="false">
      <c r="A3700" s="0" t="e">
        <f aca="false">INDEX(BucketTable,MATCH(B3700,SumMonths,0),1)</f>
        <v>#N/A</v>
      </c>
    </row>
    <row r="3701" customFormat="false" ht="12.75" hidden="false" customHeight="false" outlineLevel="0" collapsed="false">
      <c r="A3701" s="0" t="e">
        <f aca="false">INDEX(BucketTable,MATCH(B3701,SumMonths,0),1)</f>
        <v>#N/A</v>
      </c>
    </row>
    <row r="3702" customFormat="false" ht="12.75" hidden="false" customHeight="false" outlineLevel="0" collapsed="false">
      <c r="A3702" s="0" t="e">
        <f aca="false">INDEX(BucketTable,MATCH(B3702,SumMonths,0),1)</f>
        <v>#N/A</v>
      </c>
    </row>
    <row r="3703" customFormat="false" ht="12.75" hidden="false" customHeight="false" outlineLevel="0" collapsed="false">
      <c r="A3703" s="0" t="e">
        <f aca="false">INDEX(BucketTable,MATCH(B3703,SumMonths,0),1)</f>
        <v>#N/A</v>
      </c>
    </row>
    <row r="3704" customFormat="false" ht="12.75" hidden="false" customHeight="false" outlineLevel="0" collapsed="false">
      <c r="A3704" s="0" t="e">
        <f aca="false">INDEX(BucketTable,MATCH(B3704,SumMonths,0),1)</f>
        <v>#N/A</v>
      </c>
    </row>
    <row r="3705" customFormat="false" ht="12.75" hidden="false" customHeight="false" outlineLevel="0" collapsed="false">
      <c r="A3705" s="0" t="e">
        <f aca="false">INDEX(BucketTable,MATCH(B3705,SumMonths,0),1)</f>
        <v>#N/A</v>
      </c>
    </row>
    <row r="3706" customFormat="false" ht="12.75" hidden="false" customHeight="false" outlineLevel="0" collapsed="false">
      <c r="A3706" s="0" t="e">
        <f aca="false">INDEX(BucketTable,MATCH(B3706,SumMonths,0),1)</f>
        <v>#N/A</v>
      </c>
    </row>
    <row r="3707" customFormat="false" ht="12.75" hidden="false" customHeight="false" outlineLevel="0" collapsed="false">
      <c r="A3707" s="0" t="e">
        <f aca="false">INDEX(BucketTable,MATCH(B3707,SumMonths,0),1)</f>
        <v>#N/A</v>
      </c>
    </row>
    <row r="3708" customFormat="false" ht="12.75" hidden="false" customHeight="false" outlineLevel="0" collapsed="false">
      <c r="A3708" s="0" t="e">
        <f aca="false">INDEX(BucketTable,MATCH(B3708,SumMonths,0),1)</f>
        <v>#N/A</v>
      </c>
    </row>
    <row r="3709" customFormat="false" ht="12.75" hidden="false" customHeight="false" outlineLevel="0" collapsed="false">
      <c r="A3709" s="0" t="e">
        <f aca="false">INDEX(BucketTable,MATCH(B3709,SumMonths,0),1)</f>
        <v>#N/A</v>
      </c>
    </row>
    <row r="3710" customFormat="false" ht="12.75" hidden="false" customHeight="false" outlineLevel="0" collapsed="false">
      <c r="A3710" s="0" t="e">
        <f aca="false">INDEX(BucketTable,MATCH(B3710,SumMonths,0),1)</f>
        <v>#N/A</v>
      </c>
    </row>
    <row r="3711" customFormat="false" ht="12.75" hidden="false" customHeight="false" outlineLevel="0" collapsed="false">
      <c r="A3711" s="0" t="e">
        <f aca="false">INDEX(BucketTable,MATCH(B3711,SumMonths,0),1)</f>
        <v>#N/A</v>
      </c>
    </row>
    <row r="3712" customFormat="false" ht="12.75" hidden="false" customHeight="false" outlineLevel="0" collapsed="false">
      <c r="A3712" s="0" t="e">
        <f aca="false">INDEX(BucketTable,MATCH(B3712,SumMonths,0),1)</f>
        <v>#N/A</v>
      </c>
    </row>
    <row r="3713" customFormat="false" ht="12.75" hidden="false" customHeight="false" outlineLevel="0" collapsed="false">
      <c r="A3713" s="0" t="e">
        <f aca="false">INDEX(BucketTable,MATCH(B3713,SumMonths,0),1)</f>
        <v>#N/A</v>
      </c>
    </row>
    <row r="3714" customFormat="false" ht="12.75" hidden="false" customHeight="false" outlineLevel="0" collapsed="false">
      <c r="A3714" s="0" t="e">
        <f aca="false">INDEX(BucketTable,MATCH(B3714,SumMonths,0),1)</f>
        <v>#N/A</v>
      </c>
    </row>
    <row r="3715" customFormat="false" ht="12.75" hidden="false" customHeight="false" outlineLevel="0" collapsed="false">
      <c r="A3715" s="0" t="e">
        <f aca="false">INDEX(BucketTable,MATCH(B3715,SumMonths,0),1)</f>
        <v>#N/A</v>
      </c>
    </row>
    <row r="3716" customFormat="false" ht="12.75" hidden="false" customHeight="false" outlineLevel="0" collapsed="false">
      <c r="A3716" s="0" t="e">
        <f aca="false">INDEX(BucketTable,MATCH(B3716,SumMonths,0),1)</f>
        <v>#N/A</v>
      </c>
    </row>
    <row r="3717" customFormat="false" ht="12.75" hidden="false" customHeight="false" outlineLevel="0" collapsed="false">
      <c r="A3717" s="0" t="e">
        <f aca="false">INDEX(BucketTable,MATCH(B3717,SumMonths,0),1)</f>
        <v>#N/A</v>
      </c>
    </row>
    <row r="3718" customFormat="false" ht="12.75" hidden="false" customHeight="false" outlineLevel="0" collapsed="false">
      <c r="A3718" s="0" t="e">
        <f aca="false">INDEX(BucketTable,MATCH(B3718,SumMonths,0),1)</f>
        <v>#N/A</v>
      </c>
    </row>
    <row r="3719" customFormat="false" ht="12.75" hidden="false" customHeight="false" outlineLevel="0" collapsed="false">
      <c r="A3719" s="0" t="e">
        <f aca="false">INDEX(BucketTable,MATCH(B3719,SumMonths,0),1)</f>
        <v>#N/A</v>
      </c>
    </row>
    <row r="3720" customFormat="false" ht="12.75" hidden="false" customHeight="false" outlineLevel="0" collapsed="false">
      <c r="A3720" s="0" t="e">
        <f aca="false">INDEX(BucketTable,MATCH(B3720,SumMonths,0),1)</f>
        <v>#N/A</v>
      </c>
    </row>
    <row r="3721" customFormat="false" ht="12.75" hidden="false" customHeight="false" outlineLevel="0" collapsed="false">
      <c r="A3721" s="0" t="e">
        <f aca="false">INDEX(BucketTable,MATCH(B3721,SumMonths,0),1)</f>
        <v>#N/A</v>
      </c>
    </row>
    <row r="3722" customFormat="false" ht="12.75" hidden="false" customHeight="false" outlineLevel="0" collapsed="false">
      <c r="A3722" s="0" t="e">
        <f aca="false">INDEX(BucketTable,MATCH(B3722,SumMonths,0),1)</f>
        <v>#N/A</v>
      </c>
    </row>
    <row r="3723" customFormat="false" ht="12.75" hidden="false" customHeight="false" outlineLevel="0" collapsed="false">
      <c r="A3723" s="0" t="e">
        <f aca="false">INDEX(BucketTable,MATCH(B3723,SumMonths,0),1)</f>
        <v>#N/A</v>
      </c>
    </row>
    <row r="3724" customFormat="false" ht="12.75" hidden="false" customHeight="false" outlineLevel="0" collapsed="false">
      <c r="A3724" s="0" t="e">
        <f aca="false">INDEX(BucketTable,MATCH(B3724,SumMonths,0),1)</f>
        <v>#N/A</v>
      </c>
    </row>
    <row r="3725" customFormat="false" ht="12.75" hidden="false" customHeight="false" outlineLevel="0" collapsed="false">
      <c r="A3725" s="0" t="e">
        <f aca="false">INDEX(BucketTable,MATCH(B3725,SumMonths,0),1)</f>
        <v>#N/A</v>
      </c>
    </row>
    <row r="3726" customFormat="false" ht="12.75" hidden="false" customHeight="false" outlineLevel="0" collapsed="false">
      <c r="A3726" s="0" t="e">
        <f aca="false">INDEX(BucketTable,MATCH(B3726,SumMonths,0),1)</f>
        <v>#N/A</v>
      </c>
    </row>
    <row r="3727" customFormat="false" ht="12.75" hidden="false" customHeight="false" outlineLevel="0" collapsed="false">
      <c r="A3727" s="0" t="e">
        <f aca="false">INDEX(BucketTable,MATCH(B3727,SumMonths,0),1)</f>
        <v>#N/A</v>
      </c>
    </row>
    <row r="3728" customFormat="false" ht="12.75" hidden="false" customHeight="false" outlineLevel="0" collapsed="false">
      <c r="A3728" s="0" t="e">
        <f aca="false">INDEX(BucketTable,MATCH(B3728,SumMonths,0),1)</f>
        <v>#N/A</v>
      </c>
    </row>
    <row r="3729" customFormat="false" ht="12.75" hidden="false" customHeight="false" outlineLevel="0" collapsed="false">
      <c r="A3729" s="0" t="e">
        <f aca="false">INDEX(BucketTable,MATCH(B3729,SumMonths,0),1)</f>
        <v>#N/A</v>
      </c>
    </row>
    <row r="3730" customFormat="false" ht="12.75" hidden="false" customHeight="false" outlineLevel="0" collapsed="false">
      <c r="A3730" s="0" t="e">
        <f aca="false">INDEX(BucketTable,MATCH(B3730,SumMonths,0),1)</f>
        <v>#N/A</v>
      </c>
    </row>
    <row r="3731" customFormat="false" ht="12.75" hidden="false" customHeight="false" outlineLevel="0" collapsed="false">
      <c r="A3731" s="0" t="e">
        <f aca="false">INDEX(BucketTable,MATCH(B3731,SumMonths,0),1)</f>
        <v>#N/A</v>
      </c>
    </row>
    <row r="3732" customFormat="false" ht="12.75" hidden="false" customHeight="false" outlineLevel="0" collapsed="false">
      <c r="A3732" s="0" t="e">
        <f aca="false">INDEX(BucketTable,MATCH(B3732,SumMonths,0),1)</f>
        <v>#N/A</v>
      </c>
    </row>
    <row r="3733" customFormat="false" ht="12.75" hidden="false" customHeight="false" outlineLevel="0" collapsed="false">
      <c r="A3733" s="0" t="e">
        <f aca="false">INDEX(BucketTable,MATCH(B3733,SumMonths,0),1)</f>
        <v>#N/A</v>
      </c>
    </row>
    <row r="3734" customFormat="false" ht="12.75" hidden="false" customHeight="false" outlineLevel="0" collapsed="false">
      <c r="A3734" s="0" t="e">
        <f aca="false">INDEX(BucketTable,MATCH(B3734,SumMonths,0),1)</f>
        <v>#N/A</v>
      </c>
    </row>
    <row r="3735" customFormat="false" ht="12.75" hidden="false" customHeight="false" outlineLevel="0" collapsed="false">
      <c r="A3735" s="0" t="e">
        <f aca="false">INDEX(BucketTable,MATCH(B3735,SumMonths,0),1)</f>
        <v>#N/A</v>
      </c>
    </row>
    <row r="3736" customFormat="false" ht="12.75" hidden="false" customHeight="false" outlineLevel="0" collapsed="false">
      <c r="A3736" s="0" t="e">
        <f aca="false">INDEX(BucketTable,MATCH(B3736,SumMonths,0),1)</f>
        <v>#N/A</v>
      </c>
    </row>
    <row r="3737" customFormat="false" ht="12.75" hidden="false" customHeight="false" outlineLevel="0" collapsed="false">
      <c r="A3737" s="0" t="e">
        <f aca="false">INDEX(BucketTable,MATCH(B3737,SumMonths,0),1)</f>
        <v>#N/A</v>
      </c>
    </row>
    <row r="3738" customFormat="false" ht="12.75" hidden="false" customHeight="false" outlineLevel="0" collapsed="false">
      <c r="A3738" s="0" t="e">
        <f aca="false">INDEX(BucketTable,MATCH(B3738,SumMonths,0),1)</f>
        <v>#N/A</v>
      </c>
    </row>
    <row r="3739" customFormat="false" ht="12.75" hidden="false" customHeight="false" outlineLevel="0" collapsed="false">
      <c r="A3739" s="0" t="e">
        <f aca="false">INDEX(BucketTable,MATCH(B3739,SumMonths,0),1)</f>
        <v>#N/A</v>
      </c>
    </row>
    <row r="3740" customFormat="false" ht="12.75" hidden="false" customHeight="false" outlineLevel="0" collapsed="false">
      <c r="A3740" s="0" t="e">
        <f aca="false">INDEX(BucketTable,MATCH(B3740,SumMonths,0),1)</f>
        <v>#N/A</v>
      </c>
    </row>
    <row r="3741" customFormat="false" ht="12.75" hidden="false" customHeight="false" outlineLevel="0" collapsed="false">
      <c r="A3741" s="0" t="e">
        <f aca="false">INDEX(BucketTable,MATCH(B3741,SumMonths,0),1)</f>
        <v>#N/A</v>
      </c>
    </row>
    <row r="3742" customFormat="false" ht="12.75" hidden="false" customHeight="false" outlineLevel="0" collapsed="false">
      <c r="A3742" s="0" t="e">
        <f aca="false">INDEX(BucketTable,MATCH(B3742,SumMonths,0),1)</f>
        <v>#N/A</v>
      </c>
    </row>
    <row r="3743" customFormat="false" ht="12.75" hidden="false" customHeight="false" outlineLevel="0" collapsed="false">
      <c r="A3743" s="0" t="e">
        <f aca="false">INDEX(BucketTable,MATCH(B3743,SumMonths,0),1)</f>
        <v>#N/A</v>
      </c>
    </row>
    <row r="3744" customFormat="false" ht="12.75" hidden="false" customHeight="false" outlineLevel="0" collapsed="false">
      <c r="A3744" s="0" t="e">
        <f aca="false">INDEX(BucketTable,MATCH(B3744,SumMonths,0),1)</f>
        <v>#N/A</v>
      </c>
    </row>
    <row r="3745" customFormat="false" ht="12.75" hidden="false" customHeight="false" outlineLevel="0" collapsed="false">
      <c r="A3745" s="0" t="e">
        <f aca="false">INDEX(BucketTable,MATCH(B3745,SumMonths,0),1)</f>
        <v>#N/A</v>
      </c>
    </row>
    <row r="3746" customFormat="false" ht="12.75" hidden="false" customHeight="false" outlineLevel="0" collapsed="false">
      <c r="A3746" s="0" t="e">
        <f aca="false">INDEX(BucketTable,MATCH(B3746,SumMonths,0),1)</f>
        <v>#N/A</v>
      </c>
    </row>
    <row r="3747" customFormat="false" ht="12.75" hidden="false" customHeight="false" outlineLevel="0" collapsed="false">
      <c r="A3747" s="0" t="e">
        <f aca="false">INDEX(BucketTable,MATCH(B3747,SumMonths,0),1)</f>
        <v>#N/A</v>
      </c>
    </row>
    <row r="3748" customFormat="false" ht="12.75" hidden="false" customHeight="false" outlineLevel="0" collapsed="false">
      <c r="A3748" s="0" t="e">
        <f aca="false">INDEX(BucketTable,MATCH(B3748,SumMonths,0),1)</f>
        <v>#N/A</v>
      </c>
    </row>
    <row r="3749" customFormat="false" ht="12.75" hidden="false" customHeight="false" outlineLevel="0" collapsed="false">
      <c r="A3749" s="0" t="e">
        <f aca="false">INDEX(BucketTable,MATCH(B3749,SumMonths,0),1)</f>
        <v>#N/A</v>
      </c>
    </row>
    <row r="3750" customFormat="false" ht="12.75" hidden="false" customHeight="false" outlineLevel="0" collapsed="false">
      <c r="A3750" s="0" t="e">
        <f aca="false">INDEX(BucketTable,MATCH(B3750,SumMonths,0),1)</f>
        <v>#N/A</v>
      </c>
    </row>
    <row r="3751" customFormat="false" ht="12.75" hidden="false" customHeight="false" outlineLevel="0" collapsed="false">
      <c r="A3751" s="0" t="e">
        <f aca="false">INDEX(BucketTable,MATCH(B3751,SumMonths,0),1)</f>
        <v>#N/A</v>
      </c>
    </row>
    <row r="3752" customFormat="false" ht="12.75" hidden="false" customHeight="false" outlineLevel="0" collapsed="false">
      <c r="A3752" s="0" t="e">
        <f aca="false">INDEX(BucketTable,MATCH(B3752,SumMonths,0),1)</f>
        <v>#N/A</v>
      </c>
    </row>
    <row r="3753" customFormat="false" ht="12.75" hidden="false" customHeight="false" outlineLevel="0" collapsed="false">
      <c r="A3753" s="0" t="e">
        <f aca="false">INDEX(BucketTable,MATCH(B3753,SumMonths,0),1)</f>
        <v>#N/A</v>
      </c>
    </row>
    <row r="3754" customFormat="false" ht="12.75" hidden="false" customHeight="false" outlineLevel="0" collapsed="false">
      <c r="A3754" s="0" t="e">
        <f aca="false">INDEX(BucketTable,MATCH(B3754,SumMonths,0),1)</f>
        <v>#N/A</v>
      </c>
    </row>
    <row r="3755" customFormat="false" ht="12.75" hidden="false" customHeight="false" outlineLevel="0" collapsed="false">
      <c r="A3755" s="0" t="e">
        <f aca="false">INDEX(BucketTable,MATCH(B3755,SumMonths,0),1)</f>
        <v>#N/A</v>
      </c>
    </row>
    <row r="3756" customFormat="false" ht="12.75" hidden="false" customHeight="false" outlineLevel="0" collapsed="false">
      <c r="A3756" s="0" t="e">
        <f aca="false">INDEX(BucketTable,MATCH(B3756,SumMonths,0),1)</f>
        <v>#N/A</v>
      </c>
    </row>
    <row r="3757" customFormat="false" ht="12.75" hidden="false" customHeight="false" outlineLevel="0" collapsed="false">
      <c r="A3757" s="0" t="e">
        <f aca="false">INDEX(BucketTable,MATCH(B3757,SumMonths,0),1)</f>
        <v>#N/A</v>
      </c>
    </row>
    <row r="3758" customFormat="false" ht="12.75" hidden="false" customHeight="false" outlineLevel="0" collapsed="false">
      <c r="A3758" s="0" t="e">
        <f aca="false">INDEX(BucketTable,MATCH(B3758,SumMonths,0),1)</f>
        <v>#N/A</v>
      </c>
    </row>
    <row r="3759" customFormat="false" ht="12.75" hidden="false" customHeight="false" outlineLevel="0" collapsed="false">
      <c r="A3759" s="0" t="e">
        <f aca="false">INDEX(BucketTable,MATCH(B3759,SumMonths,0),1)</f>
        <v>#N/A</v>
      </c>
    </row>
    <row r="3760" customFormat="false" ht="12.75" hidden="false" customHeight="false" outlineLevel="0" collapsed="false">
      <c r="A3760" s="0" t="e">
        <f aca="false">INDEX(BucketTable,MATCH(B3760,SumMonths,0),1)</f>
        <v>#N/A</v>
      </c>
    </row>
    <row r="3761" customFormat="false" ht="12.75" hidden="false" customHeight="false" outlineLevel="0" collapsed="false">
      <c r="A3761" s="0" t="e">
        <f aca="false">INDEX(BucketTable,MATCH(B3761,SumMonths,0),1)</f>
        <v>#N/A</v>
      </c>
    </row>
    <row r="3762" customFormat="false" ht="12.75" hidden="false" customHeight="false" outlineLevel="0" collapsed="false">
      <c r="A3762" s="0" t="e">
        <f aca="false">INDEX(BucketTable,MATCH(B3762,SumMonths,0),1)</f>
        <v>#N/A</v>
      </c>
    </row>
    <row r="3763" customFormat="false" ht="12.75" hidden="false" customHeight="false" outlineLevel="0" collapsed="false">
      <c r="A3763" s="0" t="e">
        <f aca="false">INDEX(BucketTable,MATCH(B3763,SumMonths,0),1)</f>
        <v>#N/A</v>
      </c>
    </row>
    <row r="3764" customFormat="false" ht="12.75" hidden="false" customHeight="false" outlineLevel="0" collapsed="false">
      <c r="A3764" s="0" t="e">
        <f aca="false">INDEX(BucketTable,MATCH(B3764,SumMonths,0),1)</f>
        <v>#N/A</v>
      </c>
    </row>
    <row r="3765" customFormat="false" ht="12.75" hidden="false" customHeight="false" outlineLevel="0" collapsed="false">
      <c r="A3765" s="0" t="e">
        <f aca="false">INDEX(BucketTable,MATCH(B3765,SumMonths,0),1)</f>
        <v>#N/A</v>
      </c>
    </row>
    <row r="3766" customFormat="false" ht="12.75" hidden="false" customHeight="false" outlineLevel="0" collapsed="false">
      <c r="A3766" s="0" t="e">
        <f aca="false">INDEX(BucketTable,MATCH(B3766,SumMonths,0),1)</f>
        <v>#N/A</v>
      </c>
    </row>
    <row r="3767" customFormat="false" ht="12.75" hidden="false" customHeight="false" outlineLevel="0" collapsed="false">
      <c r="A3767" s="0" t="e">
        <f aca="false">INDEX(BucketTable,MATCH(B3767,SumMonths,0),1)</f>
        <v>#N/A</v>
      </c>
    </row>
    <row r="3768" customFormat="false" ht="12.75" hidden="false" customHeight="false" outlineLevel="0" collapsed="false">
      <c r="A3768" s="0" t="e">
        <f aca="false">INDEX(BucketTable,MATCH(B3768,SumMonths,0),1)</f>
        <v>#N/A</v>
      </c>
    </row>
    <row r="3769" customFormat="false" ht="12.75" hidden="false" customHeight="false" outlineLevel="0" collapsed="false">
      <c r="A3769" s="0" t="e">
        <f aca="false">INDEX(BucketTable,MATCH(B3769,SumMonths,0),1)</f>
        <v>#N/A</v>
      </c>
    </row>
    <row r="3770" customFormat="false" ht="12.75" hidden="false" customHeight="false" outlineLevel="0" collapsed="false">
      <c r="A3770" s="0" t="e">
        <f aca="false">INDEX(BucketTable,MATCH(B3770,SumMonths,0),1)</f>
        <v>#N/A</v>
      </c>
    </row>
    <row r="3771" customFormat="false" ht="12.75" hidden="false" customHeight="false" outlineLevel="0" collapsed="false">
      <c r="A3771" s="0" t="e">
        <f aca="false">INDEX(BucketTable,MATCH(B3771,SumMonths,0),1)</f>
        <v>#N/A</v>
      </c>
    </row>
    <row r="3772" customFormat="false" ht="12.75" hidden="false" customHeight="false" outlineLevel="0" collapsed="false">
      <c r="A3772" s="0" t="e">
        <f aca="false">INDEX(BucketTable,MATCH(B3772,SumMonths,0),1)</f>
        <v>#N/A</v>
      </c>
    </row>
    <row r="3773" customFormat="false" ht="12.75" hidden="false" customHeight="false" outlineLevel="0" collapsed="false">
      <c r="A3773" s="0" t="e">
        <f aca="false">INDEX(BucketTable,MATCH(B3773,SumMonths,0),1)</f>
        <v>#N/A</v>
      </c>
    </row>
    <row r="3774" customFormat="false" ht="12.75" hidden="false" customHeight="false" outlineLevel="0" collapsed="false">
      <c r="A3774" s="0" t="e">
        <f aca="false">INDEX(BucketTable,MATCH(B3774,SumMonths,0),1)</f>
        <v>#N/A</v>
      </c>
    </row>
    <row r="3775" customFormat="false" ht="12.75" hidden="false" customHeight="false" outlineLevel="0" collapsed="false">
      <c r="A3775" s="0" t="e">
        <f aca="false">INDEX(BucketTable,MATCH(B3775,SumMonths,0),1)</f>
        <v>#N/A</v>
      </c>
    </row>
    <row r="3776" customFormat="false" ht="12.75" hidden="false" customHeight="false" outlineLevel="0" collapsed="false">
      <c r="A3776" s="0" t="e">
        <f aca="false">INDEX(BucketTable,MATCH(B3776,SumMonths,0),1)</f>
        <v>#N/A</v>
      </c>
    </row>
    <row r="3777" customFormat="false" ht="12.75" hidden="false" customHeight="false" outlineLevel="0" collapsed="false">
      <c r="A3777" s="0" t="e">
        <f aca="false">INDEX(BucketTable,MATCH(B3777,SumMonths,0),1)</f>
        <v>#N/A</v>
      </c>
    </row>
    <row r="3778" customFormat="false" ht="12.75" hidden="false" customHeight="false" outlineLevel="0" collapsed="false">
      <c r="A3778" s="0" t="e">
        <f aca="false">INDEX(BucketTable,MATCH(B3778,SumMonths,0),1)</f>
        <v>#N/A</v>
      </c>
    </row>
    <row r="3779" customFormat="false" ht="12.75" hidden="false" customHeight="false" outlineLevel="0" collapsed="false">
      <c r="A3779" s="0" t="e">
        <f aca="false">INDEX(BucketTable,MATCH(B3779,SumMonths,0),1)</f>
        <v>#N/A</v>
      </c>
    </row>
    <row r="3780" customFormat="false" ht="12.75" hidden="false" customHeight="false" outlineLevel="0" collapsed="false">
      <c r="A3780" s="0" t="e">
        <f aca="false">INDEX(BucketTable,MATCH(B3780,SumMonths,0),1)</f>
        <v>#N/A</v>
      </c>
    </row>
    <row r="3781" customFormat="false" ht="12.75" hidden="false" customHeight="false" outlineLevel="0" collapsed="false">
      <c r="A3781" s="0" t="e">
        <f aca="false">INDEX(BucketTable,MATCH(B3781,SumMonths,0),1)</f>
        <v>#N/A</v>
      </c>
    </row>
    <row r="3782" customFormat="false" ht="12.75" hidden="false" customHeight="false" outlineLevel="0" collapsed="false">
      <c r="A3782" s="0" t="e">
        <f aca="false">INDEX(BucketTable,MATCH(B3782,SumMonths,0),1)</f>
        <v>#N/A</v>
      </c>
    </row>
    <row r="3783" customFormat="false" ht="12.75" hidden="false" customHeight="false" outlineLevel="0" collapsed="false">
      <c r="A3783" s="0" t="e">
        <f aca="false">INDEX(BucketTable,MATCH(B3783,SumMonths,0),1)</f>
        <v>#N/A</v>
      </c>
    </row>
    <row r="3784" customFormat="false" ht="12.75" hidden="false" customHeight="false" outlineLevel="0" collapsed="false">
      <c r="A3784" s="0" t="e">
        <f aca="false">INDEX(BucketTable,MATCH(B3784,SumMonths,0),1)</f>
        <v>#N/A</v>
      </c>
    </row>
    <row r="3785" customFormat="false" ht="12.75" hidden="false" customHeight="false" outlineLevel="0" collapsed="false">
      <c r="A3785" s="0" t="e">
        <f aca="false">INDEX(BucketTable,MATCH(B3785,SumMonths,0),1)</f>
        <v>#N/A</v>
      </c>
    </row>
    <row r="3786" customFormat="false" ht="12.75" hidden="false" customHeight="false" outlineLevel="0" collapsed="false">
      <c r="A3786" s="0" t="e">
        <f aca="false">INDEX(BucketTable,MATCH(B3786,SumMonths,0),1)</f>
        <v>#N/A</v>
      </c>
    </row>
    <row r="3787" customFormat="false" ht="12.75" hidden="false" customHeight="false" outlineLevel="0" collapsed="false">
      <c r="A3787" s="0" t="e">
        <f aca="false">INDEX(BucketTable,MATCH(B3787,SumMonths,0),1)</f>
        <v>#N/A</v>
      </c>
    </row>
    <row r="3788" customFormat="false" ht="12.75" hidden="false" customHeight="false" outlineLevel="0" collapsed="false">
      <c r="A3788" s="0" t="e">
        <f aca="false">INDEX(BucketTable,MATCH(B3788,SumMonths,0),1)</f>
        <v>#N/A</v>
      </c>
    </row>
    <row r="3789" customFormat="false" ht="12.75" hidden="false" customHeight="false" outlineLevel="0" collapsed="false">
      <c r="A3789" s="0" t="e">
        <f aca="false">INDEX(BucketTable,MATCH(B3789,SumMonths,0),1)</f>
        <v>#N/A</v>
      </c>
    </row>
    <row r="3790" customFormat="false" ht="12.75" hidden="false" customHeight="false" outlineLevel="0" collapsed="false">
      <c r="A3790" s="0" t="e">
        <f aca="false">INDEX(BucketTable,MATCH(B3790,SumMonths,0),1)</f>
        <v>#N/A</v>
      </c>
    </row>
    <row r="3791" customFormat="false" ht="12.75" hidden="false" customHeight="false" outlineLevel="0" collapsed="false">
      <c r="A3791" s="0" t="e">
        <f aca="false">INDEX(BucketTable,MATCH(B3791,SumMonths,0),1)</f>
        <v>#N/A</v>
      </c>
    </row>
    <row r="3792" customFormat="false" ht="12.75" hidden="false" customHeight="false" outlineLevel="0" collapsed="false">
      <c r="A3792" s="0" t="e">
        <f aca="false">INDEX(BucketTable,MATCH(B3792,SumMonths,0),1)</f>
        <v>#N/A</v>
      </c>
    </row>
    <row r="3793" customFormat="false" ht="12.75" hidden="false" customHeight="false" outlineLevel="0" collapsed="false">
      <c r="A3793" s="0" t="e">
        <f aca="false">INDEX(BucketTable,MATCH(B3793,SumMonths,0),1)</f>
        <v>#N/A</v>
      </c>
    </row>
    <row r="3794" customFormat="false" ht="12.75" hidden="false" customHeight="false" outlineLevel="0" collapsed="false">
      <c r="A3794" s="0" t="e">
        <f aca="false">INDEX(BucketTable,MATCH(B3794,SumMonths,0),1)</f>
        <v>#N/A</v>
      </c>
    </row>
    <row r="3795" customFormat="false" ht="12.75" hidden="false" customHeight="false" outlineLevel="0" collapsed="false">
      <c r="A3795" s="0" t="e">
        <f aca="false">INDEX(BucketTable,MATCH(B3795,SumMonths,0),1)</f>
        <v>#N/A</v>
      </c>
    </row>
    <row r="3796" customFormat="false" ht="12.75" hidden="false" customHeight="false" outlineLevel="0" collapsed="false">
      <c r="A3796" s="0" t="e">
        <f aca="false">INDEX(BucketTable,MATCH(B3796,SumMonths,0),1)</f>
        <v>#N/A</v>
      </c>
    </row>
    <row r="3797" customFormat="false" ht="12.75" hidden="false" customHeight="false" outlineLevel="0" collapsed="false">
      <c r="A3797" s="0" t="e">
        <f aca="false">INDEX(BucketTable,MATCH(B3797,SumMonths,0),1)</f>
        <v>#N/A</v>
      </c>
    </row>
    <row r="3798" customFormat="false" ht="12.75" hidden="false" customHeight="false" outlineLevel="0" collapsed="false">
      <c r="A3798" s="0" t="e">
        <f aca="false">INDEX(BucketTable,MATCH(B3798,SumMonths,0),1)</f>
        <v>#N/A</v>
      </c>
    </row>
    <row r="3799" customFormat="false" ht="12.75" hidden="false" customHeight="false" outlineLevel="0" collapsed="false">
      <c r="A3799" s="0" t="e">
        <f aca="false">INDEX(BucketTable,MATCH(B3799,SumMonths,0),1)</f>
        <v>#N/A</v>
      </c>
    </row>
    <row r="3800" customFormat="false" ht="12.75" hidden="false" customHeight="false" outlineLevel="0" collapsed="false">
      <c r="A3800" s="0" t="e">
        <f aca="false">INDEX(BucketTable,MATCH(B3800,SumMonths,0),1)</f>
        <v>#N/A</v>
      </c>
    </row>
    <row r="3801" customFormat="false" ht="12.75" hidden="false" customHeight="false" outlineLevel="0" collapsed="false">
      <c r="A3801" s="0" t="e">
        <f aca="false">INDEX(BucketTable,MATCH(B3801,SumMonths,0),1)</f>
        <v>#N/A</v>
      </c>
    </row>
    <row r="3802" customFormat="false" ht="12.75" hidden="false" customHeight="false" outlineLevel="0" collapsed="false">
      <c r="A3802" s="0" t="e">
        <f aca="false">INDEX(BucketTable,MATCH(B3802,SumMonths,0),1)</f>
        <v>#N/A</v>
      </c>
    </row>
    <row r="3803" customFormat="false" ht="12.75" hidden="false" customHeight="false" outlineLevel="0" collapsed="false">
      <c r="A3803" s="0" t="e">
        <f aca="false">INDEX(BucketTable,MATCH(B3803,SumMonths,0),1)</f>
        <v>#N/A</v>
      </c>
    </row>
    <row r="3804" customFormat="false" ht="12.75" hidden="false" customHeight="false" outlineLevel="0" collapsed="false">
      <c r="A3804" s="0" t="e">
        <f aca="false">INDEX(BucketTable,MATCH(B3804,SumMonths,0),1)</f>
        <v>#N/A</v>
      </c>
    </row>
    <row r="3805" customFormat="false" ht="12.75" hidden="false" customHeight="false" outlineLevel="0" collapsed="false">
      <c r="A3805" s="0" t="e">
        <f aca="false">INDEX(BucketTable,MATCH(B3805,SumMonths,0),1)</f>
        <v>#N/A</v>
      </c>
    </row>
    <row r="3806" customFormat="false" ht="12.75" hidden="false" customHeight="false" outlineLevel="0" collapsed="false">
      <c r="A3806" s="0" t="e">
        <f aca="false">INDEX(BucketTable,MATCH(B3806,SumMonths,0),1)</f>
        <v>#N/A</v>
      </c>
    </row>
    <row r="3807" customFormat="false" ht="12.75" hidden="false" customHeight="false" outlineLevel="0" collapsed="false">
      <c r="A3807" s="0" t="e">
        <f aca="false">INDEX(BucketTable,MATCH(B3807,SumMonths,0),1)</f>
        <v>#N/A</v>
      </c>
    </row>
    <row r="3808" customFormat="false" ht="12.75" hidden="false" customHeight="false" outlineLevel="0" collapsed="false">
      <c r="A3808" s="0" t="e">
        <f aca="false">INDEX(BucketTable,MATCH(B3808,SumMonths,0),1)</f>
        <v>#N/A</v>
      </c>
    </row>
    <row r="3809" customFormat="false" ht="12.75" hidden="false" customHeight="false" outlineLevel="0" collapsed="false">
      <c r="A3809" s="0" t="e">
        <f aca="false">INDEX(BucketTable,MATCH(B3809,SumMonths,0),1)</f>
        <v>#N/A</v>
      </c>
    </row>
    <row r="3810" customFormat="false" ht="12.75" hidden="false" customHeight="false" outlineLevel="0" collapsed="false">
      <c r="A3810" s="0" t="e">
        <f aca="false">INDEX(BucketTable,MATCH(B3810,SumMonths,0),1)</f>
        <v>#N/A</v>
      </c>
    </row>
    <row r="3811" customFormat="false" ht="12.75" hidden="false" customHeight="false" outlineLevel="0" collapsed="false">
      <c r="A3811" s="0" t="e">
        <f aca="false">INDEX(BucketTable,MATCH(B3811,SumMonths,0),1)</f>
        <v>#N/A</v>
      </c>
    </row>
    <row r="3812" customFormat="false" ht="12.75" hidden="false" customHeight="false" outlineLevel="0" collapsed="false">
      <c r="A3812" s="0" t="e">
        <f aca="false">INDEX(BucketTable,MATCH(B3812,SumMonths,0),1)</f>
        <v>#N/A</v>
      </c>
    </row>
    <row r="3813" customFormat="false" ht="12.75" hidden="false" customHeight="false" outlineLevel="0" collapsed="false">
      <c r="A3813" s="0" t="e">
        <f aca="false">INDEX(BucketTable,MATCH(B3813,SumMonths,0),1)</f>
        <v>#N/A</v>
      </c>
    </row>
    <row r="3814" customFormat="false" ht="12.75" hidden="false" customHeight="false" outlineLevel="0" collapsed="false">
      <c r="A3814" s="0" t="e">
        <f aca="false">INDEX(BucketTable,MATCH(B3814,SumMonths,0),1)</f>
        <v>#N/A</v>
      </c>
    </row>
    <row r="3815" customFormat="false" ht="12.75" hidden="false" customHeight="false" outlineLevel="0" collapsed="false">
      <c r="A3815" s="0" t="e">
        <f aca="false">INDEX(BucketTable,MATCH(B3815,SumMonths,0),1)</f>
        <v>#N/A</v>
      </c>
    </row>
    <row r="3816" customFormat="false" ht="12.75" hidden="false" customHeight="false" outlineLevel="0" collapsed="false">
      <c r="A3816" s="0" t="e">
        <f aca="false">INDEX(BucketTable,MATCH(B3816,SumMonths,0),1)</f>
        <v>#N/A</v>
      </c>
    </row>
    <row r="3817" customFormat="false" ht="12.75" hidden="false" customHeight="false" outlineLevel="0" collapsed="false">
      <c r="A3817" s="0" t="e">
        <f aca="false">INDEX(BucketTable,MATCH(B3817,SumMonths,0),1)</f>
        <v>#N/A</v>
      </c>
    </row>
    <row r="3818" customFormat="false" ht="12.75" hidden="false" customHeight="false" outlineLevel="0" collapsed="false">
      <c r="A3818" s="0" t="e">
        <f aca="false">INDEX(BucketTable,MATCH(B3818,SumMonths,0),1)</f>
        <v>#N/A</v>
      </c>
    </row>
    <row r="3819" customFormat="false" ht="12.75" hidden="false" customHeight="false" outlineLevel="0" collapsed="false">
      <c r="A3819" s="0" t="e">
        <f aca="false">INDEX(BucketTable,MATCH(B3819,SumMonths,0),1)</f>
        <v>#N/A</v>
      </c>
    </row>
    <row r="3820" customFormat="false" ht="12.75" hidden="false" customHeight="false" outlineLevel="0" collapsed="false">
      <c r="A3820" s="0" t="e">
        <f aca="false">INDEX(BucketTable,MATCH(B3820,SumMonths,0),1)</f>
        <v>#N/A</v>
      </c>
    </row>
    <row r="3821" customFormat="false" ht="12.75" hidden="false" customHeight="false" outlineLevel="0" collapsed="false">
      <c r="A3821" s="0" t="e">
        <f aca="false">INDEX(BucketTable,MATCH(B3821,SumMonths,0),1)</f>
        <v>#N/A</v>
      </c>
    </row>
    <row r="3822" customFormat="false" ht="12.75" hidden="false" customHeight="false" outlineLevel="0" collapsed="false">
      <c r="A3822" s="0" t="e">
        <f aca="false">INDEX(BucketTable,MATCH(B3822,SumMonths,0),1)</f>
        <v>#N/A</v>
      </c>
    </row>
    <row r="3823" customFormat="false" ht="12.75" hidden="false" customHeight="false" outlineLevel="0" collapsed="false">
      <c r="A3823" s="0" t="e">
        <f aca="false">INDEX(BucketTable,MATCH(B3823,SumMonths,0),1)</f>
        <v>#N/A</v>
      </c>
    </row>
    <row r="3824" customFormat="false" ht="12.75" hidden="false" customHeight="false" outlineLevel="0" collapsed="false">
      <c r="A3824" s="0" t="e">
        <f aca="false">INDEX(BucketTable,MATCH(B3824,SumMonths,0),1)</f>
        <v>#N/A</v>
      </c>
    </row>
    <row r="3825" customFormat="false" ht="12.75" hidden="false" customHeight="false" outlineLevel="0" collapsed="false">
      <c r="A3825" s="0" t="e">
        <f aca="false">INDEX(BucketTable,MATCH(B3825,SumMonths,0),1)</f>
        <v>#N/A</v>
      </c>
    </row>
    <row r="3826" customFormat="false" ht="12.75" hidden="false" customHeight="false" outlineLevel="0" collapsed="false">
      <c r="A3826" s="0" t="e">
        <f aca="false">INDEX(BucketTable,MATCH(B3826,SumMonths,0),1)</f>
        <v>#N/A</v>
      </c>
    </row>
    <row r="3827" customFormat="false" ht="12.75" hidden="false" customHeight="false" outlineLevel="0" collapsed="false">
      <c r="A3827" s="0" t="e">
        <f aca="false">INDEX(BucketTable,MATCH(B3827,SumMonths,0),1)</f>
        <v>#N/A</v>
      </c>
    </row>
    <row r="3828" customFormat="false" ht="12.75" hidden="false" customHeight="false" outlineLevel="0" collapsed="false">
      <c r="A3828" s="0" t="e">
        <f aca="false">INDEX(BucketTable,MATCH(B3828,SumMonths,0),1)</f>
        <v>#N/A</v>
      </c>
    </row>
    <row r="3829" customFormat="false" ht="12.75" hidden="false" customHeight="false" outlineLevel="0" collapsed="false">
      <c r="A3829" s="0" t="e">
        <f aca="false">INDEX(BucketTable,MATCH(B3829,SumMonths,0),1)</f>
        <v>#N/A</v>
      </c>
    </row>
    <row r="3830" customFormat="false" ht="12.75" hidden="false" customHeight="false" outlineLevel="0" collapsed="false">
      <c r="A3830" s="0" t="e">
        <f aca="false">INDEX(BucketTable,MATCH(B3830,SumMonths,0),1)</f>
        <v>#N/A</v>
      </c>
    </row>
    <row r="3831" customFormat="false" ht="12.75" hidden="false" customHeight="false" outlineLevel="0" collapsed="false">
      <c r="A3831" s="0" t="e">
        <f aca="false">INDEX(BucketTable,MATCH(B3831,SumMonths,0),1)</f>
        <v>#N/A</v>
      </c>
    </row>
    <row r="3832" customFormat="false" ht="12.75" hidden="false" customHeight="false" outlineLevel="0" collapsed="false">
      <c r="A3832" s="0" t="e">
        <f aca="false">INDEX(BucketTable,MATCH(B3832,SumMonths,0),1)</f>
        <v>#N/A</v>
      </c>
    </row>
    <row r="3833" customFormat="false" ht="12.75" hidden="false" customHeight="false" outlineLevel="0" collapsed="false">
      <c r="A3833" s="0" t="e">
        <f aca="false">INDEX(BucketTable,MATCH(B3833,SumMonths,0),1)</f>
        <v>#N/A</v>
      </c>
    </row>
    <row r="3834" customFormat="false" ht="12.75" hidden="false" customHeight="false" outlineLevel="0" collapsed="false">
      <c r="A3834" s="0" t="e">
        <f aca="false">INDEX(BucketTable,MATCH(B3834,SumMonths,0),1)</f>
        <v>#N/A</v>
      </c>
    </row>
    <row r="3835" customFormat="false" ht="12.75" hidden="false" customHeight="false" outlineLevel="0" collapsed="false">
      <c r="A3835" s="0" t="e">
        <f aca="false">INDEX(BucketTable,MATCH(B3835,SumMonths,0),1)</f>
        <v>#N/A</v>
      </c>
    </row>
    <row r="3836" customFormat="false" ht="12.75" hidden="false" customHeight="false" outlineLevel="0" collapsed="false">
      <c r="A3836" s="0" t="e">
        <f aca="false">INDEX(BucketTable,MATCH(B3836,SumMonths,0),1)</f>
        <v>#N/A</v>
      </c>
    </row>
    <row r="3837" customFormat="false" ht="12.75" hidden="false" customHeight="false" outlineLevel="0" collapsed="false">
      <c r="A3837" s="0" t="e">
        <f aca="false">INDEX(BucketTable,MATCH(B3837,SumMonths,0),1)</f>
        <v>#N/A</v>
      </c>
    </row>
    <row r="3838" customFormat="false" ht="12.75" hidden="false" customHeight="false" outlineLevel="0" collapsed="false">
      <c r="A3838" s="0" t="e">
        <f aca="false">INDEX(BucketTable,MATCH(B3838,SumMonths,0),1)</f>
        <v>#N/A</v>
      </c>
    </row>
    <row r="3839" customFormat="false" ht="12.75" hidden="false" customHeight="false" outlineLevel="0" collapsed="false">
      <c r="A3839" s="0" t="e">
        <f aca="false">INDEX(BucketTable,MATCH(B3839,SumMonths,0),1)</f>
        <v>#N/A</v>
      </c>
    </row>
    <row r="3840" customFormat="false" ht="12.75" hidden="false" customHeight="false" outlineLevel="0" collapsed="false">
      <c r="A3840" s="0" t="e">
        <f aca="false">INDEX(BucketTable,MATCH(B3840,SumMonths,0),1)</f>
        <v>#N/A</v>
      </c>
    </row>
    <row r="3841" customFormat="false" ht="12.75" hidden="false" customHeight="false" outlineLevel="0" collapsed="false">
      <c r="A3841" s="0" t="e">
        <f aca="false">INDEX(BucketTable,MATCH(B3841,SumMonths,0),1)</f>
        <v>#N/A</v>
      </c>
    </row>
    <row r="3842" customFormat="false" ht="12.75" hidden="false" customHeight="false" outlineLevel="0" collapsed="false">
      <c r="A3842" s="0" t="e">
        <f aca="false">INDEX(BucketTable,MATCH(B3842,SumMonths,0),1)</f>
        <v>#N/A</v>
      </c>
    </row>
    <row r="3843" customFormat="false" ht="12.75" hidden="false" customHeight="false" outlineLevel="0" collapsed="false">
      <c r="A3843" s="0" t="e">
        <f aca="false">INDEX(BucketTable,MATCH(B3843,SumMonths,0),1)</f>
        <v>#N/A</v>
      </c>
    </row>
    <row r="3844" customFormat="false" ht="12.75" hidden="false" customHeight="false" outlineLevel="0" collapsed="false">
      <c r="A3844" s="0" t="e">
        <f aca="false">INDEX(BucketTable,MATCH(B3844,SumMonths,0),1)</f>
        <v>#N/A</v>
      </c>
    </row>
    <row r="3845" customFormat="false" ht="12.75" hidden="false" customHeight="false" outlineLevel="0" collapsed="false">
      <c r="A3845" s="0" t="e">
        <f aca="false">INDEX(BucketTable,MATCH(B3845,SumMonths,0),1)</f>
        <v>#N/A</v>
      </c>
    </row>
    <row r="3846" customFormat="false" ht="12.75" hidden="false" customHeight="false" outlineLevel="0" collapsed="false">
      <c r="A3846" s="0" t="e">
        <f aca="false">INDEX(BucketTable,MATCH(B3846,SumMonths,0),1)</f>
        <v>#N/A</v>
      </c>
    </row>
    <row r="3847" customFormat="false" ht="12.75" hidden="false" customHeight="false" outlineLevel="0" collapsed="false">
      <c r="A3847" s="0" t="e">
        <f aca="false">INDEX(BucketTable,MATCH(B3847,SumMonths,0),1)</f>
        <v>#N/A</v>
      </c>
    </row>
    <row r="3848" customFormat="false" ht="12.75" hidden="false" customHeight="false" outlineLevel="0" collapsed="false">
      <c r="A3848" s="0" t="e">
        <f aca="false">INDEX(BucketTable,MATCH(B3848,SumMonths,0),1)</f>
        <v>#N/A</v>
      </c>
    </row>
    <row r="3849" customFormat="false" ht="12.75" hidden="false" customHeight="false" outlineLevel="0" collapsed="false">
      <c r="A3849" s="0" t="e">
        <f aca="false">INDEX(BucketTable,MATCH(B3849,SumMonths,0),1)</f>
        <v>#N/A</v>
      </c>
    </row>
    <row r="3850" customFormat="false" ht="12.75" hidden="false" customHeight="false" outlineLevel="0" collapsed="false">
      <c r="A3850" s="0" t="e">
        <f aca="false">INDEX(BucketTable,MATCH(B3850,SumMonths,0),1)</f>
        <v>#N/A</v>
      </c>
    </row>
    <row r="3851" customFormat="false" ht="12.75" hidden="false" customHeight="false" outlineLevel="0" collapsed="false">
      <c r="A3851" s="0" t="e">
        <f aca="false">INDEX(BucketTable,MATCH(B3851,SumMonths,0),1)</f>
        <v>#N/A</v>
      </c>
    </row>
    <row r="3852" customFormat="false" ht="12.75" hidden="false" customHeight="false" outlineLevel="0" collapsed="false">
      <c r="A3852" s="0" t="e">
        <f aca="false">INDEX(BucketTable,MATCH(B3852,SumMonths,0),1)</f>
        <v>#N/A</v>
      </c>
    </row>
    <row r="3853" customFormat="false" ht="12.75" hidden="false" customHeight="false" outlineLevel="0" collapsed="false">
      <c r="A3853" s="0" t="e">
        <f aca="false">INDEX(BucketTable,MATCH(B3853,SumMonths,0),1)</f>
        <v>#N/A</v>
      </c>
    </row>
    <row r="3854" customFormat="false" ht="12.75" hidden="false" customHeight="false" outlineLevel="0" collapsed="false">
      <c r="A3854" s="0" t="e">
        <f aca="false">INDEX(BucketTable,MATCH(B3854,SumMonths,0),1)</f>
        <v>#N/A</v>
      </c>
    </row>
    <row r="3855" customFormat="false" ht="12.75" hidden="false" customHeight="false" outlineLevel="0" collapsed="false">
      <c r="A3855" s="0" t="e">
        <f aca="false">INDEX(BucketTable,MATCH(B3855,SumMonths,0),1)</f>
        <v>#N/A</v>
      </c>
    </row>
    <row r="3856" customFormat="false" ht="12.75" hidden="false" customHeight="false" outlineLevel="0" collapsed="false">
      <c r="A3856" s="0" t="e">
        <f aca="false">INDEX(BucketTable,MATCH(B3856,SumMonths,0),1)</f>
        <v>#N/A</v>
      </c>
    </row>
    <row r="3857" customFormat="false" ht="12.75" hidden="false" customHeight="false" outlineLevel="0" collapsed="false">
      <c r="A3857" s="0" t="e">
        <f aca="false">INDEX(BucketTable,MATCH(B3857,SumMonths,0),1)</f>
        <v>#N/A</v>
      </c>
    </row>
    <row r="3858" customFormat="false" ht="12.75" hidden="false" customHeight="false" outlineLevel="0" collapsed="false">
      <c r="A3858" s="0" t="e">
        <f aca="false">INDEX(BucketTable,MATCH(B3858,SumMonths,0),1)</f>
        <v>#N/A</v>
      </c>
    </row>
    <row r="3859" customFormat="false" ht="12.75" hidden="false" customHeight="false" outlineLevel="0" collapsed="false">
      <c r="A3859" s="0" t="e">
        <f aca="false">INDEX(BucketTable,MATCH(B3859,SumMonths,0),1)</f>
        <v>#N/A</v>
      </c>
    </row>
    <row r="3860" customFormat="false" ht="12.75" hidden="false" customHeight="false" outlineLevel="0" collapsed="false">
      <c r="A3860" s="0" t="e">
        <f aca="false">INDEX(BucketTable,MATCH(B3860,SumMonths,0),1)</f>
        <v>#N/A</v>
      </c>
    </row>
    <row r="3861" customFormat="false" ht="12.75" hidden="false" customHeight="false" outlineLevel="0" collapsed="false">
      <c r="A3861" s="0" t="e">
        <f aca="false">INDEX(BucketTable,MATCH(B3861,SumMonths,0),1)</f>
        <v>#N/A</v>
      </c>
    </row>
    <row r="3862" customFormat="false" ht="12.75" hidden="false" customHeight="false" outlineLevel="0" collapsed="false">
      <c r="A3862" s="0" t="e">
        <f aca="false">INDEX(BucketTable,MATCH(B3862,SumMonths,0),1)</f>
        <v>#N/A</v>
      </c>
    </row>
    <row r="3863" customFormat="false" ht="12.75" hidden="false" customHeight="false" outlineLevel="0" collapsed="false">
      <c r="A3863" s="0" t="e">
        <f aca="false">INDEX(BucketTable,MATCH(B3863,SumMonths,0),1)</f>
        <v>#N/A</v>
      </c>
    </row>
    <row r="3864" customFormat="false" ht="12.75" hidden="false" customHeight="false" outlineLevel="0" collapsed="false">
      <c r="A3864" s="0" t="e">
        <f aca="false">INDEX(BucketTable,MATCH(B3864,SumMonths,0),1)</f>
        <v>#N/A</v>
      </c>
    </row>
    <row r="3865" customFormat="false" ht="12.75" hidden="false" customHeight="false" outlineLevel="0" collapsed="false">
      <c r="A3865" s="0" t="e">
        <f aca="false">INDEX(BucketTable,MATCH(B3865,SumMonths,0),1)</f>
        <v>#N/A</v>
      </c>
    </row>
    <row r="3866" customFormat="false" ht="12.75" hidden="false" customHeight="false" outlineLevel="0" collapsed="false">
      <c r="A3866" s="0" t="e">
        <f aca="false">INDEX(BucketTable,MATCH(B3866,SumMonths,0),1)</f>
        <v>#N/A</v>
      </c>
    </row>
    <row r="3867" customFormat="false" ht="12.75" hidden="false" customHeight="false" outlineLevel="0" collapsed="false">
      <c r="A3867" s="0" t="e">
        <f aca="false">INDEX(BucketTable,MATCH(B3867,SumMonths,0),1)</f>
        <v>#N/A</v>
      </c>
    </row>
    <row r="3868" customFormat="false" ht="12.75" hidden="false" customHeight="false" outlineLevel="0" collapsed="false">
      <c r="A3868" s="0" t="e">
        <f aca="false">INDEX(BucketTable,MATCH(B3868,SumMonths,0),1)</f>
        <v>#N/A</v>
      </c>
    </row>
    <row r="3869" customFormat="false" ht="12.75" hidden="false" customHeight="false" outlineLevel="0" collapsed="false">
      <c r="A3869" s="0" t="e">
        <f aca="false">INDEX(BucketTable,MATCH(B3869,SumMonths,0),1)</f>
        <v>#N/A</v>
      </c>
    </row>
    <row r="3870" customFormat="false" ht="12.75" hidden="false" customHeight="false" outlineLevel="0" collapsed="false">
      <c r="A3870" s="0" t="e">
        <f aca="false">INDEX(BucketTable,MATCH(B3870,SumMonths,0),1)</f>
        <v>#N/A</v>
      </c>
    </row>
    <row r="3871" customFormat="false" ht="12.75" hidden="false" customHeight="false" outlineLevel="0" collapsed="false">
      <c r="A3871" s="0" t="e">
        <f aca="false">INDEX(BucketTable,MATCH(B3871,SumMonths,0),1)</f>
        <v>#N/A</v>
      </c>
    </row>
    <row r="3872" customFormat="false" ht="12.75" hidden="false" customHeight="false" outlineLevel="0" collapsed="false">
      <c r="A3872" s="0" t="e">
        <f aca="false">INDEX(BucketTable,MATCH(B3872,SumMonths,0),1)</f>
        <v>#N/A</v>
      </c>
    </row>
    <row r="3873" customFormat="false" ht="12.75" hidden="false" customHeight="false" outlineLevel="0" collapsed="false">
      <c r="A3873" s="0" t="e">
        <f aca="false">INDEX(BucketTable,MATCH(B3873,SumMonths,0),1)</f>
        <v>#N/A</v>
      </c>
    </row>
    <row r="3874" customFormat="false" ht="12.75" hidden="false" customHeight="false" outlineLevel="0" collapsed="false">
      <c r="A3874" s="0" t="e">
        <f aca="false">INDEX(BucketTable,MATCH(B3874,SumMonths,0),1)</f>
        <v>#N/A</v>
      </c>
    </row>
    <row r="3875" customFormat="false" ht="12.75" hidden="false" customHeight="false" outlineLevel="0" collapsed="false">
      <c r="A3875" s="0" t="e">
        <f aca="false">INDEX(BucketTable,MATCH(B3875,SumMonths,0),1)</f>
        <v>#N/A</v>
      </c>
    </row>
    <row r="3876" customFormat="false" ht="12.75" hidden="false" customHeight="false" outlineLevel="0" collapsed="false">
      <c r="A3876" s="0" t="e">
        <f aca="false">INDEX(BucketTable,MATCH(B3876,SumMonths,0),1)</f>
        <v>#N/A</v>
      </c>
    </row>
    <row r="3877" customFormat="false" ht="12.75" hidden="false" customHeight="false" outlineLevel="0" collapsed="false">
      <c r="A3877" s="0" t="e">
        <f aca="false">INDEX(BucketTable,MATCH(B3877,SumMonths,0),1)</f>
        <v>#N/A</v>
      </c>
    </row>
    <row r="3878" customFormat="false" ht="12.75" hidden="false" customHeight="false" outlineLevel="0" collapsed="false">
      <c r="A3878" s="0" t="e">
        <f aca="false">INDEX(BucketTable,MATCH(B3878,SumMonths,0),1)</f>
        <v>#N/A</v>
      </c>
    </row>
    <row r="3879" customFormat="false" ht="12.75" hidden="false" customHeight="false" outlineLevel="0" collapsed="false">
      <c r="A3879" s="0" t="e">
        <f aca="false">INDEX(BucketTable,MATCH(B3879,SumMonths,0),1)</f>
        <v>#N/A</v>
      </c>
    </row>
    <row r="3880" customFormat="false" ht="12.75" hidden="false" customHeight="false" outlineLevel="0" collapsed="false">
      <c r="A3880" s="0" t="e">
        <f aca="false">INDEX(BucketTable,MATCH(B3880,SumMonths,0),1)</f>
        <v>#N/A</v>
      </c>
    </row>
    <row r="3881" customFormat="false" ht="12.75" hidden="false" customHeight="false" outlineLevel="0" collapsed="false">
      <c r="A3881" s="0" t="e">
        <f aca="false">INDEX(BucketTable,MATCH(B3881,SumMonths,0),1)</f>
        <v>#N/A</v>
      </c>
    </row>
    <row r="3882" customFormat="false" ht="12.75" hidden="false" customHeight="false" outlineLevel="0" collapsed="false">
      <c r="A3882" s="0" t="e">
        <f aca="false">INDEX(BucketTable,MATCH(B3882,SumMonths,0),1)</f>
        <v>#N/A</v>
      </c>
    </row>
    <row r="3883" customFormat="false" ht="12.75" hidden="false" customHeight="false" outlineLevel="0" collapsed="false">
      <c r="A3883" s="0" t="e">
        <f aca="false">INDEX(BucketTable,MATCH(B3883,SumMonths,0),1)</f>
        <v>#N/A</v>
      </c>
    </row>
    <row r="3884" customFormat="false" ht="12.75" hidden="false" customHeight="false" outlineLevel="0" collapsed="false">
      <c r="A3884" s="0" t="e">
        <f aca="false">INDEX(BucketTable,MATCH(B3884,SumMonths,0),1)</f>
        <v>#N/A</v>
      </c>
    </row>
    <row r="3885" customFormat="false" ht="12.75" hidden="false" customHeight="false" outlineLevel="0" collapsed="false">
      <c r="A3885" s="0" t="e">
        <f aca="false">INDEX(BucketTable,MATCH(B3885,SumMonths,0),1)</f>
        <v>#N/A</v>
      </c>
    </row>
    <row r="3886" customFormat="false" ht="12.75" hidden="false" customHeight="false" outlineLevel="0" collapsed="false">
      <c r="A3886" s="0" t="e">
        <f aca="false">INDEX(BucketTable,MATCH(B3886,SumMonths,0),1)</f>
        <v>#N/A</v>
      </c>
    </row>
    <row r="3887" customFormat="false" ht="12.75" hidden="false" customHeight="false" outlineLevel="0" collapsed="false">
      <c r="A3887" s="0" t="e">
        <f aca="false">INDEX(BucketTable,MATCH(B3887,SumMonths,0),1)</f>
        <v>#N/A</v>
      </c>
    </row>
    <row r="3888" customFormat="false" ht="12.75" hidden="false" customHeight="false" outlineLevel="0" collapsed="false">
      <c r="A3888" s="0" t="e">
        <f aca="false">INDEX(BucketTable,MATCH(B3888,SumMonths,0),1)</f>
        <v>#N/A</v>
      </c>
    </row>
    <row r="3889" customFormat="false" ht="12.75" hidden="false" customHeight="false" outlineLevel="0" collapsed="false">
      <c r="A3889" s="0" t="e">
        <f aca="false">INDEX(BucketTable,MATCH(B3889,SumMonths,0),1)</f>
        <v>#N/A</v>
      </c>
    </row>
    <row r="3890" customFormat="false" ht="12.75" hidden="false" customHeight="false" outlineLevel="0" collapsed="false">
      <c r="A3890" s="0" t="e">
        <f aca="false">INDEX(BucketTable,MATCH(B3890,SumMonths,0),1)</f>
        <v>#N/A</v>
      </c>
    </row>
    <row r="3891" customFormat="false" ht="12.75" hidden="false" customHeight="false" outlineLevel="0" collapsed="false">
      <c r="A3891" s="0" t="e">
        <f aca="false">INDEX(BucketTable,MATCH(B3891,SumMonths,0),1)</f>
        <v>#N/A</v>
      </c>
    </row>
    <row r="3892" customFormat="false" ht="12.75" hidden="false" customHeight="false" outlineLevel="0" collapsed="false">
      <c r="A3892" s="0" t="e">
        <f aca="false">INDEX(BucketTable,MATCH(B3892,SumMonths,0),1)</f>
        <v>#N/A</v>
      </c>
    </row>
    <row r="3893" customFormat="false" ht="12.75" hidden="false" customHeight="false" outlineLevel="0" collapsed="false">
      <c r="A3893" s="0" t="e">
        <f aca="false">INDEX(BucketTable,MATCH(B3893,SumMonths,0),1)</f>
        <v>#N/A</v>
      </c>
    </row>
    <row r="3894" customFormat="false" ht="12.75" hidden="false" customHeight="false" outlineLevel="0" collapsed="false">
      <c r="A3894" s="0" t="e">
        <f aca="false">INDEX(BucketTable,MATCH(B3894,SumMonths,0),1)</f>
        <v>#N/A</v>
      </c>
    </row>
    <row r="3895" customFormat="false" ht="12.75" hidden="false" customHeight="false" outlineLevel="0" collapsed="false">
      <c r="A3895" s="0" t="e">
        <f aca="false">INDEX(BucketTable,MATCH(B3895,SumMonths,0),1)</f>
        <v>#N/A</v>
      </c>
    </row>
    <row r="3896" customFormat="false" ht="12.75" hidden="false" customHeight="false" outlineLevel="0" collapsed="false">
      <c r="A3896" s="0" t="e">
        <f aca="false">INDEX(BucketTable,MATCH(B3896,SumMonths,0),1)</f>
        <v>#N/A</v>
      </c>
    </row>
    <row r="3897" customFormat="false" ht="12.75" hidden="false" customHeight="false" outlineLevel="0" collapsed="false">
      <c r="A3897" s="0" t="e">
        <f aca="false">INDEX(BucketTable,MATCH(B3897,SumMonths,0),1)</f>
        <v>#N/A</v>
      </c>
    </row>
    <row r="3898" customFormat="false" ht="12.75" hidden="false" customHeight="false" outlineLevel="0" collapsed="false">
      <c r="A3898" s="0" t="e">
        <f aca="false">INDEX(BucketTable,MATCH(B3898,SumMonths,0),1)</f>
        <v>#N/A</v>
      </c>
    </row>
    <row r="3899" customFormat="false" ht="12.75" hidden="false" customHeight="false" outlineLevel="0" collapsed="false">
      <c r="A3899" s="0" t="e">
        <f aca="false">INDEX(BucketTable,MATCH(B3899,SumMonths,0),1)</f>
        <v>#N/A</v>
      </c>
    </row>
    <row r="3900" customFormat="false" ht="12.75" hidden="false" customHeight="false" outlineLevel="0" collapsed="false">
      <c r="A3900" s="0" t="e">
        <f aca="false">INDEX(BucketTable,MATCH(B3900,SumMonths,0),1)</f>
        <v>#N/A</v>
      </c>
    </row>
    <row r="3901" customFormat="false" ht="12.75" hidden="false" customHeight="false" outlineLevel="0" collapsed="false">
      <c r="A3901" s="0" t="e">
        <f aca="false">INDEX(BucketTable,MATCH(B3901,SumMonths,0),1)</f>
        <v>#N/A</v>
      </c>
    </row>
    <row r="3902" customFormat="false" ht="12.75" hidden="false" customHeight="false" outlineLevel="0" collapsed="false">
      <c r="A3902" s="0" t="e">
        <f aca="false">INDEX(BucketTable,MATCH(B3902,SumMonths,0),1)</f>
        <v>#N/A</v>
      </c>
    </row>
    <row r="3903" customFormat="false" ht="12.75" hidden="false" customHeight="false" outlineLevel="0" collapsed="false">
      <c r="A3903" s="0" t="e">
        <f aca="false">INDEX(BucketTable,MATCH(B3903,SumMonths,0),1)</f>
        <v>#N/A</v>
      </c>
    </row>
    <row r="3904" customFormat="false" ht="12.75" hidden="false" customHeight="false" outlineLevel="0" collapsed="false">
      <c r="A3904" s="0" t="e">
        <f aca="false">INDEX(BucketTable,MATCH(B3904,SumMonths,0),1)</f>
        <v>#N/A</v>
      </c>
    </row>
    <row r="3905" customFormat="false" ht="12.75" hidden="false" customHeight="false" outlineLevel="0" collapsed="false">
      <c r="A3905" s="0" t="e">
        <f aca="false">INDEX(BucketTable,MATCH(B3905,SumMonths,0),1)</f>
        <v>#N/A</v>
      </c>
    </row>
    <row r="3906" customFormat="false" ht="12.75" hidden="false" customHeight="false" outlineLevel="0" collapsed="false">
      <c r="A3906" s="0" t="e">
        <f aca="false">INDEX(BucketTable,MATCH(B3906,SumMonths,0),1)</f>
        <v>#N/A</v>
      </c>
    </row>
    <row r="3907" customFormat="false" ht="12.75" hidden="false" customHeight="false" outlineLevel="0" collapsed="false">
      <c r="A3907" s="0" t="e">
        <f aca="false">INDEX(BucketTable,MATCH(B3907,SumMonths,0),1)</f>
        <v>#N/A</v>
      </c>
    </row>
    <row r="3908" customFormat="false" ht="12.75" hidden="false" customHeight="false" outlineLevel="0" collapsed="false">
      <c r="A3908" s="0" t="e">
        <f aca="false">INDEX(BucketTable,MATCH(B3908,SumMonths,0),1)</f>
        <v>#N/A</v>
      </c>
    </row>
    <row r="3909" customFormat="false" ht="12.75" hidden="false" customHeight="false" outlineLevel="0" collapsed="false">
      <c r="A3909" s="0" t="e">
        <f aca="false">INDEX(BucketTable,MATCH(B3909,SumMonths,0),1)</f>
        <v>#N/A</v>
      </c>
    </row>
    <row r="3910" customFormat="false" ht="12.75" hidden="false" customHeight="false" outlineLevel="0" collapsed="false">
      <c r="A3910" s="0" t="e">
        <f aca="false">INDEX(BucketTable,MATCH(B3910,SumMonths,0),1)</f>
        <v>#N/A</v>
      </c>
    </row>
    <row r="3911" customFormat="false" ht="12.75" hidden="false" customHeight="false" outlineLevel="0" collapsed="false">
      <c r="A3911" s="0" t="e">
        <f aca="false">INDEX(BucketTable,MATCH(B3911,SumMonths,0),1)</f>
        <v>#N/A</v>
      </c>
    </row>
    <row r="3912" customFormat="false" ht="12.75" hidden="false" customHeight="false" outlineLevel="0" collapsed="false">
      <c r="A3912" s="0" t="e">
        <f aca="false">INDEX(BucketTable,MATCH(B3912,SumMonths,0),1)</f>
        <v>#N/A</v>
      </c>
    </row>
    <row r="3913" customFormat="false" ht="12.75" hidden="false" customHeight="false" outlineLevel="0" collapsed="false">
      <c r="A3913" s="0" t="e">
        <f aca="false">INDEX(BucketTable,MATCH(B3913,SumMonths,0),1)</f>
        <v>#N/A</v>
      </c>
    </row>
    <row r="3914" customFormat="false" ht="12.75" hidden="false" customHeight="false" outlineLevel="0" collapsed="false">
      <c r="A3914" s="0" t="e">
        <f aca="false">INDEX(BucketTable,MATCH(B3914,SumMonths,0),1)</f>
        <v>#N/A</v>
      </c>
    </row>
    <row r="3915" customFormat="false" ht="12.75" hidden="false" customHeight="false" outlineLevel="0" collapsed="false">
      <c r="A3915" s="0" t="e">
        <f aca="false">INDEX(BucketTable,MATCH(B3915,SumMonths,0),1)</f>
        <v>#N/A</v>
      </c>
    </row>
    <row r="3916" customFormat="false" ht="12.75" hidden="false" customHeight="false" outlineLevel="0" collapsed="false">
      <c r="A3916" s="0" t="e">
        <f aca="false">INDEX(BucketTable,MATCH(B3916,SumMonths,0),1)</f>
        <v>#N/A</v>
      </c>
    </row>
    <row r="3917" customFormat="false" ht="12.75" hidden="false" customHeight="false" outlineLevel="0" collapsed="false">
      <c r="A3917" s="0" t="e">
        <f aca="false">INDEX(BucketTable,MATCH(B3917,SumMonths,0),1)</f>
        <v>#N/A</v>
      </c>
    </row>
    <row r="3918" customFormat="false" ht="12.75" hidden="false" customHeight="false" outlineLevel="0" collapsed="false">
      <c r="A3918" s="0" t="e">
        <f aca="false">INDEX(BucketTable,MATCH(B3918,SumMonths,0),1)</f>
        <v>#N/A</v>
      </c>
    </row>
    <row r="3919" customFormat="false" ht="12.75" hidden="false" customHeight="false" outlineLevel="0" collapsed="false">
      <c r="A3919" s="0" t="e">
        <f aca="false">INDEX(BucketTable,MATCH(B3919,SumMonths,0),1)</f>
        <v>#N/A</v>
      </c>
    </row>
    <row r="3920" customFormat="false" ht="12.75" hidden="false" customHeight="false" outlineLevel="0" collapsed="false">
      <c r="A3920" s="0" t="e">
        <f aca="false">INDEX(BucketTable,MATCH(B3920,SumMonths,0),1)</f>
        <v>#N/A</v>
      </c>
    </row>
    <row r="3921" customFormat="false" ht="12.75" hidden="false" customHeight="false" outlineLevel="0" collapsed="false">
      <c r="A3921" s="0" t="e">
        <f aca="false">INDEX(BucketTable,MATCH(B3921,SumMonths,0),1)</f>
        <v>#N/A</v>
      </c>
    </row>
    <row r="3922" customFormat="false" ht="12.75" hidden="false" customHeight="false" outlineLevel="0" collapsed="false">
      <c r="A3922" s="0" t="e">
        <f aca="false">INDEX(BucketTable,MATCH(B3922,SumMonths,0),1)</f>
        <v>#N/A</v>
      </c>
    </row>
    <row r="3923" customFormat="false" ht="12.75" hidden="false" customHeight="false" outlineLevel="0" collapsed="false">
      <c r="A3923" s="0" t="e">
        <f aca="false">INDEX(BucketTable,MATCH(B3923,SumMonths,0),1)</f>
        <v>#N/A</v>
      </c>
    </row>
    <row r="3924" customFormat="false" ht="12.75" hidden="false" customHeight="false" outlineLevel="0" collapsed="false">
      <c r="A3924" s="0" t="e">
        <f aca="false">INDEX(BucketTable,MATCH(B3924,SumMonths,0),1)</f>
        <v>#N/A</v>
      </c>
    </row>
    <row r="3925" customFormat="false" ht="12.75" hidden="false" customHeight="false" outlineLevel="0" collapsed="false">
      <c r="A3925" s="0" t="e">
        <f aca="false">INDEX(BucketTable,MATCH(B3925,SumMonths,0),1)</f>
        <v>#N/A</v>
      </c>
    </row>
    <row r="3926" customFormat="false" ht="12.75" hidden="false" customHeight="false" outlineLevel="0" collapsed="false">
      <c r="A3926" s="0" t="e">
        <f aca="false">INDEX(BucketTable,MATCH(B3926,SumMonths,0),1)</f>
        <v>#N/A</v>
      </c>
    </row>
    <row r="3927" customFormat="false" ht="12.75" hidden="false" customHeight="false" outlineLevel="0" collapsed="false">
      <c r="A3927" s="0" t="e">
        <f aca="false">INDEX(BucketTable,MATCH(B3927,SumMonths,0),1)</f>
        <v>#N/A</v>
      </c>
    </row>
    <row r="3928" customFormat="false" ht="12.75" hidden="false" customHeight="false" outlineLevel="0" collapsed="false">
      <c r="A3928" s="0" t="e">
        <f aca="false">INDEX(BucketTable,MATCH(B3928,SumMonths,0),1)</f>
        <v>#N/A</v>
      </c>
    </row>
    <row r="3929" customFormat="false" ht="12.75" hidden="false" customHeight="false" outlineLevel="0" collapsed="false">
      <c r="A3929" s="0" t="e">
        <f aca="false">INDEX(BucketTable,MATCH(B3929,SumMonths,0),1)</f>
        <v>#N/A</v>
      </c>
    </row>
    <row r="3930" customFormat="false" ht="12.75" hidden="false" customHeight="false" outlineLevel="0" collapsed="false">
      <c r="A3930" s="0" t="e">
        <f aca="false">INDEX(BucketTable,MATCH(B3930,SumMonths,0),1)</f>
        <v>#N/A</v>
      </c>
    </row>
    <row r="3931" customFormat="false" ht="12.75" hidden="false" customHeight="false" outlineLevel="0" collapsed="false">
      <c r="A3931" s="0" t="e">
        <f aca="false">INDEX(BucketTable,MATCH(B3931,SumMonths,0),1)</f>
        <v>#N/A</v>
      </c>
    </row>
    <row r="3932" customFormat="false" ht="12.75" hidden="false" customHeight="false" outlineLevel="0" collapsed="false">
      <c r="A3932" s="0" t="e">
        <f aca="false">INDEX(BucketTable,MATCH(B3932,SumMonths,0),1)</f>
        <v>#N/A</v>
      </c>
    </row>
    <row r="3933" customFormat="false" ht="12.75" hidden="false" customHeight="false" outlineLevel="0" collapsed="false">
      <c r="A3933" s="0" t="e">
        <f aca="false">INDEX(BucketTable,MATCH(B3933,SumMonths,0),1)</f>
        <v>#N/A</v>
      </c>
    </row>
    <row r="3934" customFormat="false" ht="12.75" hidden="false" customHeight="false" outlineLevel="0" collapsed="false">
      <c r="A3934" s="0" t="e">
        <f aca="false">INDEX(BucketTable,MATCH(B3934,SumMonths,0),1)</f>
        <v>#N/A</v>
      </c>
    </row>
    <row r="3935" customFormat="false" ht="12.75" hidden="false" customHeight="false" outlineLevel="0" collapsed="false">
      <c r="A3935" s="0" t="e">
        <f aca="false">INDEX(BucketTable,MATCH(B3935,SumMonths,0),1)</f>
        <v>#N/A</v>
      </c>
    </row>
    <row r="3936" customFormat="false" ht="12.75" hidden="false" customHeight="false" outlineLevel="0" collapsed="false">
      <c r="A3936" s="0" t="e">
        <f aca="false">INDEX(BucketTable,MATCH(B3936,SumMonths,0),1)</f>
        <v>#N/A</v>
      </c>
    </row>
    <row r="3937" customFormat="false" ht="12.75" hidden="false" customHeight="false" outlineLevel="0" collapsed="false">
      <c r="A3937" s="0" t="e">
        <f aca="false">INDEX(BucketTable,MATCH(B3937,SumMonths,0),1)</f>
        <v>#N/A</v>
      </c>
    </row>
    <row r="3938" customFormat="false" ht="12.75" hidden="false" customHeight="false" outlineLevel="0" collapsed="false">
      <c r="A3938" s="0" t="e">
        <f aca="false">INDEX(BucketTable,MATCH(B3938,SumMonths,0),1)</f>
        <v>#N/A</v>
      </c>
    </row>
    <row r="3939" customFormat="false" ht="12.75" hidden="false" customHeight="false" outlineLevel="0" collapsed="false">
      <c r="A3939" s="0" t="e">
        <f aca="false">INDEX(BucketTable,MATCH(B3939,SumMonths,0),1)</f>
        <v>#N/A</v>
      </c>
    </row>
    <row r="3940" customFormat="false" ht="12.75" hidden="false" customHeight="false" outlineLevel="0" collapsed="false">
      <c r="A3940" s="0" t="e">
        <f aca="false">INDEX(BucketTable,MATCH(B3940,SumMonths,0),1)</f>
        <v>#N/A</v>
      </c>
    </row>
    <row r="3941" customFormat="false" ht="12.75" hidden="false" customHeight="false" outlineLevel="0" collapsed="false">
      <c r="A3941" s="0" t="e">
        <f aca="false">INDEX(BucketTable,MATCH(B3941,SumMonths,0),1)</f>
        <v>#N/A</v>
      </c>
    </row>
    <row r="3942" customFormat="false" ht="12.75" hidden="false" customHeight="false" outlineLevel="0" collapsed="false">
      <c r="A3942" s="0" t="e">
        <f aca="false">INDEX(BucketTable,MATCH(B3942,SumMonths,0),1)</f>
        <v>#N/A</v>
      </c>
    </row>
    <row r="3943" customFormat="false" ht="12.75" hidden="false" customHeight="false" outlineLevel="0" collapsed="false">
      <c r="A3943" s="0" t="e">
        <f aca="false">INDEX(BucketTable,MATCH(B3943,SumMonths,0),1)</f>
        <v>#N/A</v>
      </c>
    </row>
    <row r="3944" customFormat="false" ht="12.75" hidden="false" customHeight="false" outlineLevel="0" collapsed="false">
      <c r="A3944" s="0" t="e">
        <f aca="false">INDEX(BucketTable,MATCH(B3944,SumMonths,0),1)</f>
        <v>#N/A</v>
      </c>
    </row>
    <row r="3945" customFormat="false" ht="12.75" hidden="false" customHeight="false" outlineLevel="0" collapsed="false">
      <c r="A3945" s="0" t="e">
        <f aca="false">INDEX(BucketTable,MATCH(B3945,SumMonths,0),1)</f>
        <v>#N/A</v>
      </c>
    </row>
    <row r="3946" customFormat="false" ht="12.75" hidden="false" customHeight="false" outlineLevel="0" collapsed="false">
      <c r="A3946" s="0" t="e">
        <f aca="false">INDEX(BucketTable,MATCH(B3946,SumMonths,0),1)</f>
        <v>#N/A</v>
      </c>
    </row>
    <row r="3947" customFormat="false" ht="12.75" hidden="false" customHeight="false" outlineLevel="0" collapsed="false">
      <c r="A3947" s="0" t="e">
        <f aca="false">INDEX(BucketTable,MATCH(B3947,SumMonths,0),1)</f>
        <v>#N/A</v>
      </c>
    </row>
    <row r="3948" customFormat="false" ht="12.75" hidden="false" customHeight="false" outlineLevel="0" collapsed="false">
      <c r="A3948" s="0" t="e">
        <f aca="false">INDEX(BucketTable,MATCH(B3948,SumMonths,0),1)</f>
        <v>#N/A</v>
      </c>
    </row>
    <row r="3949" customFormat="false" ht="12.75" hidden="false" customHeight="false" outlineLevel="0" collapsed="false">
      <c r="A3949" s="0" t="e">
        <f aca="false">INDEX(BucketTable,MATCH(B3949,SumMonths,0),1)</f>
        <v>#N/A</v>
      </c>
    </row>
    <row r="3950" customFormat="false" ht="12.75" hidden="false" customHeight="false" outlineLevel="0" collapsed="false">
      <c r="A3950" s="0" t="e">
        <f aca="false">INDEX(BucketTable,MATCH(B3950,SumMonths,0),1)</f>
        <v>#N/A</v>
      </c>
    </row>
    <row r="3951" customFormat="false" ht="12.75" hidden="false" customHeight="false" outlineLevel="0" collapsed="false">
      <c r="A3951" s="0" t="e">
        <f aca="false">INDEX(BucketTable,MATCH(B3951,SumMonths,0),1)</f>
        <v>#N/A</v>
      </c>
    </row>
    <row r="3952" customFormat="false" ht="12.75" hidden="false" customHeight="false" outlineLevel="0" collapsed="false">
      <c r="A3952" s="0" t="e">
        <f aca="false">INDEX(BucketTable,MATCH(B3952,SumMonths,0),1)</f>
        <v>#N/A</v>
      </c>
    </row>
    <row r="3953" customFormat="false" ht="12.75" hidden="false" customHeight="false" outlineLevel="0" collapsed="false">
      <c r="A3953" s="0" t="e">
        <f aca="false">INDEX(BucketTable,MATCH(B3953,SumMonths,0),1)</f>
        <v>#N/A</v>
      </c>
    </row>
    <row r="3954" customFormat="false" ht="12.75" hidden="false" customHeight="false" outlineLevel="0" collapsed="false">
      <c r="A3954" s="0" t="e">
        <f aca="false">INDEX(BucketTable,MATCH(B3954,SumMonths,0),1)</f>
        <v>#N/A</v>
      </c>
    </row>
    <row r="3955" customFormat="false" ht="12.75" hidden="false" customHeight="false" outlineLevel="0" collapsed="false">
      <c r="A3955" s="0" t="e">
        <f aca="false">INDEX(BucketTable,MATCH(B3955,SumMonths,0),1)</f>
        <v>#N/A</v>
      </c>
    </row>
    <row r="3956" customFormat="false" ht="12.75" hidden="false" customHeight="false" outlineLevel="0" collapsed="false">
      <c r="A3956" s="0" t="e">
        <f aca="false">INDEX(BucketTable,MATCH(B3956,SumMonths,0),1)</f>
        <v>#N/A</v>
      </c>
    </row>
    <row r="3957" customFormat="false" ht="12.75" hidden="false" customHeight="false" outlineLevel="0" collapsed="false">
      <c r="A3957" s="0" t="e">
        <f aca="false">INDEX(BucketTable,MATCH(B3957,SumMonths,0),1)</f>
        <v>#N/A</v>
      </c>
    </row>
    <row r="3958" customFormat="false" ht="12.75" hidden="false" customHeight="false" outlineLevel="0" collapsed="false">
      <c r="A3958" s="0" t="e">
        <f aca="false">INDEX(BucketTable,MATCH(B3958,SumMonths,0),1)</f>
        <v>#N/A</v>
      </c>
    </row>
    <row r="3959" customFormat="false" ht="12.75" hidden="false" customHeight="false" outlineLevel="0" collapsed="false">
      <c r="A3959" s="0" t="e">
        <f aca="false">INDEX(BucketTable,MATCH(B3959,SumMonths,0),1)</f>
        <v>#N/A</v>
      </c>
    </row>
    <row r="3960" customFormat="false" ht="12.75" hidden="false" customHeight="false" outlineLevel="0" collapsed="false">
      <c r="A3960" s="0" t="e">
        <f aca="false">INDEX(BucketTable,MATCH(B3960,SumMonths,0),1)</f>
        <v>#N/A</v>
      </c>
    </row>
    <row r="3961" customFormat="false" ht="12.75" hidden="false" customHeight="false" outlineLevel="0" collapsed="false">
      <c r="A3961" s="0" t="e">
        <f aca="false">INDEX(BucketTable,MATCH(B3961,SumMonths,0),1)</f>
        <v>#N/A</v>
      </c>
    </row>
    <row r="3962" customFormat="false" ht="12.75" hidden="false" customHeight="false" outlineLevel="0" collapsed="false">
      <c r="A3962" s="0" t="e">
        <f aca="false">INDEX(BucketTable,MATCH(B3962,SumMonths,0),1)</f>
        <v>#N/A</v>
      </c>
    </row>
    <row r="3963" customFormat="false" ht="12.75" hidden="false" customHeight="false" outlineLevel="0" collapsed="false">
      <c r="A3963" s="0" t="e">
        <f aca="false">INDEX(BucketTable,MATCH(B3963,SumMonths,0),1)</f>
        <v>#N/A</v>
      </c>
    </row>
    <row r="3964" customFormat="false" ht="12.75" hidden="false" customHeight="false" outlineLevel="0" collapsed="false">
      <c r="A3964" s="0" t="e">
        <f aca="false">INDEX(BucketTable,MATCH(B3964,SumMonths,0),1)</f>
        <v>#N/A</v>
      </c>
    </row>
    <row r="3965" customFormat="false" ht="12.75" hidden="false" customHeight="false" outlineLevel="0" collapsed="false">
      <c r="A3965" s="0" t="e">
        <f aca="false">INDEX(BucketTable,MATCH(B3965,SumMonths,0),1)</f>
        <v>#N/A</v>
      </c>
    </row>
    <row r="3966" customFormat="false" ht="12.75" hidden="false" customHeight="false" outlineLevel="0" collapsed="false">
      <c r="A3966" s="0" t="e">
        <f aca="false">INDEX(BucketTable,MATCH(B3966,SumMonths,0),1)</f>
        <v>#N/A</v>
      </c>
    </row>
    <row r="3967" customFormat="false" ht="12.75" hidden="false" customHeight="false" outlineLevel="0" collapsed="false">
      <c r="A3967" s="0" t="e">
        <f aca="false">INDEX(BucketTable,MATCH(B3967,SumMonths,0),1)</f>
        <v>#N/A</v>
      </c>
    </row>
    <row r="3968" customFormat="false" ht="12.75" hidden="false" customHeight="false" outlineLevel="0" collapsed="false">
      <c r="A3968" s="0" t="e">
        <f aca="false">INDEX(BucketTable,MATCH(B3968,SumMonths,0),1)</f>
        <v>#N/A</v>
      </c>
    </row>
    <row r="3969" customFormat="false" ht="12.75" hidden="false" customHeight="false" outlineLevel="0" collapsed="false">
      <c r="A3969" s="0" t="e">
        <f aca="false">INDEX(BucketTable,MATCH(B3969,SumMonths,0),1)</f>
        <v>#N/A</v>
      </c>
    </row>
    <row r="3970" customFormat="false" ht="12.75" hidden="false" customHeight="false" outlineLevel="0" collapsed="false">
      <c r="A3970" s="0" t="e">
        <f aca="false">INDEX(BucketTable,MATCH(B3970,SumMonths,0),1)</f>
        <v>#N/A</v>
      </c>
    </row>
    <row r="3971" customFormat="false" ht="12.75" hidden="false" customHeight="false" outlineLevel="0" collapsed="false">
      <c r="A3971" s="0" t="e">
        <f aca="false">INDEX(BucketTable,MATCH(B3971,SumMonths,0),1)</f>
        <v>#N/A</v>
      </c>
    </row>
    <row r="3972" customFormat="false" ht="12.75" hidden="false" customHeight="false" outlineLevel="0" collapsed="false">
      <c r="A3972" s="0" t="e">
        <f aca="false">INDEX(BucketTable,MATCH(B3972,SumMonths,0),1)</f>
        <v>#N/A</v>
      </c>
    </row>
    <row r="3973" customFormat="false" ht="12.75" hidden="false" customHeight="false" outlineLevel="0" collapsed="false">
      <c r="A3973" s="0" t="e">
        <f aca="false">INDEX(BucketTable,MATCH(B3973,SumMonths,0),1)</f>
        <v>#N/A</v>
      </c>
    </row>
    <row r="3974" customFormat="false" ht="12.75" hidden="false" customHeight="false" outlineLevel="0" collapsed="false">
      <c r="A3974" s="0" t="e">
        <f aca="false">INDEX(BucketTable,MATCH(B3974,SumMonths,0),1)</f>
        <v>#N/A</v>
      </c>
    </row>
    <row r="3975" customFormat="false" ht="12.75" hidden="false" customHeight="false" outlineLevel="0" collapsed="false">
      <c r="A3975" s="0" t="e">
        <f aca="false">INDEX(BucketTable,MATCH(B3975,SumMonths,0),1)</f>
        <v>#N/A</v>
      </c>
    </row>
    <row r="3976" customFormat="false" ht="12.75" hidden="false" customHeight="false" outlineLevel="0" collapsed="false">
      <c r="A3976" s="0" t="e">
        <f aca="false">INDEX(BucketTable,MATCH(B3976,SumMonths,0),1)</f>
        <v>#N/A</v>
      </c>
    </row>
    <row r="3977" customFormat="false" ht="12.75" hidden="false" customHeight="false" outlineLevel="0" collapsed="false">
      <c r="A3977" s="0" t="e">
        <f aca="false">INDEX(BucketTable,MATCH(B3977,SumMonths,0),1)</f>
        <v>#N/A</v>
      </c>
    </row>
    <row r="3978" customFormat="false" ht="12.75" hidden="false" customHeight="false" outlineLevel="0" collapsed="false">
      <c r="A3978" s="0" t="e">
        <f aca="false">INDEX(BucketTable,MATCH(B3978,SumMonths,0),1)</f>
        <v>#N/A</v>
      </c>
    </row>
    <row r="3979" customFormat="false" ht="12.75" hidden="false" customHeight="false" outlineLevel="0" collapsed="false">
      <c r="A3979" s="0" t="e">
        <f aca="false">INDEX(BucketTable,MATCH(B3979,SumMonths,0),1)</f>
        <v>#N/A</v>
      </c>
    </row>
    <row r="3980" customFormat="false" ht="12.75" hidden="false" customHeight="false" outlineLevel="0" collapsed="false">
      <c r="A3980" s="0" t="e">
        <f aca="false">INDEX(BucketTable,MATCH(B3980,SumMonths,0),1)</f>
        <v>#N/A</v>
      </c>
    </row>
    <row r="3981" customFormat="false" ht="12.75" hidden="false" customHeight="false" outlineLevel="0" collapsed="false">
      <c r="A3981" s="0" t="e">
        <f aca="false">INDEX(BucketTable,MATCH(B3981,SumMonths,0),1)</f>
        <v>#N/A</v>
      </c>
    </row>
    <row r="3982" customFormat="false" ht="12.75" hidden="false" customHeight="false" outlineLevel="0" collapsed="false">
      <c r="A3982" s="0" t="e">
        <f aca="false">INDEX(BucketTable,MATCH(B3982,SumMonths,0),1)</f>
        <v>#N/A</v>
      </c>
    </row>
    <row r="3983" customFormat="false" ht="12.75" hidden="false" customHeight="false" outlineLevel="0" collapsed="false">
      <c r="A3983" s="0" t="e">
        <f aca="false">INDEX(BucketTable,MATCH(B3983,SumMonths,0),1)</f>
        <v>#N/A</v>
      </c>
    </row>
    <row r="3984" customFormat="false" ht="12.75" hidden="false" customHeight="false" outlineLevel="0" collapsed="false">
      <c r="A3984" s="0" t="e">
        <f aca="false">INDEX(BucketTable,MATCH(B3984,SumMonths,0),1)</f>
        <v>#N/A</v>
      </c>
    </row>
    <row r="3985" customFormat="false" ht="12.75" hidden="false" customHeight="false" outlineLevel="0" collapsed="false">
      <c r="A3985" s="0" t="e">
        <f aca="false">INDEX(BucketTable,MATCH(B3985,SumMonths,0),1)</f>
        <v>#N/A</v>
      </c>
    </row>
    <row r="3986" customFormat="false" ht="12.75" hidden="false" customHeight="false" outlineLevel="0" collapsed="false">
      <c r="A3986" s="0" t="e">
        <f aca="false">INDEX(BucketTable,MATCH(B3986,SumMonths,0),1)</f>
        <v>#N/A</v>
      </c>
    </row>
    <row r="3987" customFormat="false" ht="12.75" hidden="false" customHeight="false" outlineLevel="0" collapsed="false">
      <c r="A3987" s="0" t="e">
        <f aca="false">INDEX(BucketTable,MATCH(B3987,SumMonths,0),1)</f>
        <v>#N/A</v>
      </c>
    </row>
    <row r="3988" customFormat="false" ht="12.75" hidden="false" customHeight="false" outlineLevel="0" collapsed="false">
      <c r="A3988" s="0" t="e">
        <f aca="false">INDEX(BucketTable,MATCH(B3988,SumMonths,0),1)</f>
        <v>#N/A</v>
      </c>
    </row>
    <row r="3989" customFormat="false" ht="12.75" hidden="false" customHeight="false" outlineLevel="0" collapsed="false">
      <c r="A3989" s="0" t="e">
        <f aca="false">INDEX(BucketTable,MATCH(B3989,SumMonths,0),1)</f>
        <v>#N/A</v>
      </c>
    </row>
    <row r="3990" customFormat="false" ht="12.75" hidden="false" customHeight="false" outlineLevel="0" collapsed="false">
      <c r="A3990" s="0" t="e">
        <f aca="false">INDEX(BucketTable,MATCH(B3990,SumMonths,0),1)</f>
        <v>#N/A</v>
      </c>
    </row>
    <row r="3991" customFormat="false" ht="12.75" hidden="false" customHeight="false" outlineLevel="0" collapsed="false">
      <c r="A3991" s="0" t="e">
        <f aca="false">INDEX(BucketTable,MATCH(B3991,SumMonths,0),1)</f>
        <v>#N/A</v>
      </c>
    </row>
    <row r="3992" customFormat="false" ht="12.75" hidden="false" customHeight="false" outlineLevel="0" collapsed="false">
      <c r="A3992" s="0" t="e">
        <f aca="false">INDEX(BucketTable,MATCH(B3992,SumMonths,0),1)</f>
        <v>#N/A</v>
      </c>
    </row>
    <row r="3993" customFormat="false" ht="12.75" hidden="false" customHeight="false" outlineLevel="0" collapsed="false">
      <c r="A3993" s="0" t="e">
        <f aca="false">INDEX(BucketTable,MATCH(B3993,SumMonths,0),1)</f>
        <v>#N/A</v>
      </c>
    </row>
    <row r="3994" customFormat="false" ht="12.75" hidden="false" customHeight="false" outlineLevel="0" collapsed="false">
      <c r="A3994" s="0" t="e">
        <f aca="false">INDEX(BucketTable,MATCH(B3994,SumMonths,0),1)</f>
        <v>#N/A</v>
      </c>
    </row>
    <row r="3995" customFormat="false" ht="12.75" hidden="false" customHeight="false" outlineLevel="0" collapsed="false">
      <c r="A3995" s="0" t="e">
        <f aca="false">INDEX(BucketTable,MATCH(B3995,SumMonths,0),1)</f>
        <v>#N/A</v>
      </c>
    </row>
    <row r="3996" customFormat="false" ht="12.75" hidden="false" customHeight="false" outlineLevel="0" collapsed="false">
      <c r="A3996" s="0" t="e">
        <f aca="false">INDEX(BucketTable,MATCH(B3996,SumMonths,0),1)</f>
        <v>#N/A</v>
      </c>
    </row>
    <row r="3997" customFormat="false" ht="12.75" hidden="false" customHeight="false" outlineLevel="0" collapsed="false">
      <c r="A3997" s="0" t="e">
        <f aca="false">INDEX(BucketTable,MATCH(B3997,SumMonths,0),1)</f>
        <v>#N/A</v>
      </c>
    </row>
    <row r="3998" customFormat="false" ht="12.75" hidden="false" customHeight="false" outlineLevel="0" collapsed="false">
      <c r="A3998" s="0" t="e">
        <f aca="false">INDEX(BucketTable,MATCH(B3998,SumMonths,0),1)</f>
        <v>#N/A</v>
      </c>
    </row>
    <row r="3999" customFormat="false" ht="12.75" hidden="false" customHeight="false" outlineLevel="0" collapsed="false">
      <c r="A3999" s="0" t="e">
        <f aca="false">INDEX(BucketTable,MATCH(B3999,SumMonths,0),1)</f>
        <v>#N/A</v>
      </c>
    </row>
    <row r="4000" customFormat="false" ht="12.75" hidden="false" customHeight="false" outlineLevel="0" collapsed="false">
      <c r="A4000" s="0" t="e">
        <f aca="false">INDEX(BucketTable,MATCH(B4000,SumMonths,0),1)</f>
        <v>#N/A</v>
      </c>
    </row>
    <row r="4001" customFormat="false" ht="12.75" hidden="false" customHeight="false" outlineLevel="0" collapsed="false">
      <c r="A4001" s="0" t="e">
        <f aca="false">INDEX(BucketTable,MATCH(B4001,SumMonths,0),1)</f>
        <v>#N/A</v>
      </c>
    </row>
    <row r="4002" customFormat="false" ht="12.75" hidden="false" customHeight="false" outlineLevel="0" collapsed="false">
      <c r="A4002" s="0" t="e">
        <f aca="false">INDEX(BucketTable,MATCH(B4002,SumMonths,0),1)</f>
        <v>#N/A</v>
      </c>
    </row>
    <row r="4003" customFormat="false" ht="12.75" hidden="false" customHeight="false" outlineLevel="0" collapsed="false">
      <c r="A4003" s="0" t="e">
        <f aca="false">INDEX(BucketTable,MATCH(B4003,SumMonths,0),1)</f>
        <v>#N/A</v>
      </c>
    </row>
    <row r="4004" customFormat="false" ht="12.75" hidden="false" customHeight="false" outlineLevel="0" collapsed="false">
      <c r="A4004" s="0" t="e">
        <f aca="false">INDEX(BucketTable,MATCH(B4004,SumMonths,0),1)</f>
        <v>#N/A</v>
      </c>
    </row>
    <row r="4005" customFormat="false" ht="12.75" hidden="false" customHeight="false" outlineLevel="0" collapsed="false">
      <c r="A4005" s="0" t="e">
        <f aca="false">INDEX(BucketTable,MATCH(B4005,SumMonths,0),1)</f>
        <v>#N/A</v>
      </c>
    </row>
    <row r="4006" customFormat="false" ht="12.75" hidden="false" customHeight="false" outlineLevel="0" collapsed="false">
      <c r="A4006" s="0" t="e">
        <f aca="false">INDEX(BucketTable,MATCH(B4006,SumMonths,0),1)</f>
        <v>#N/A</v>
      </c>
    </row>
    <row r="4007" customFormat="false" ht="12.75" hidden="false" customHeight="false" outlineLevel="0" collapsed="false">
      <c r="A4007" s="0" t="e">
        <f aca="false">INDEX(BucketTable,MATCH(B4007,SumMonths,0),1)</f>
        <v>#N/A</v>
      </c>
    </row>
    <row r="4008" customFormat="false" ht="12.75" hidden="false" customHeight="false" outlineLevel="0" collapsed="false">
      <c r="A4008" s="0" t="e">
        <f aca="false">INDEX(BucketTable,MATCH(B4008,SumMonths,0),1)</f>
        <v>#N/A</v>
      </c>
    </row>
    <row r="4009" customFormat="false" ht="12.75" hidden="false" customHeight="false" outlineLevel="0" collapsed="false">
      <c r="A4009" s="0" t="e">
        <f aca="false">INDEX(BucketTable,MATCH(B4009,SumMonths,0),1)</f>
        <v>#N/A</v>
      </c>
    </row>
    <row r="4010" customFormat="false" ht="12.75" hidden="false" customHeight="false" outlineLevel="0" collapsed="false">
      <c r="A4010" s="0" t="e">
        <f aca="false">INDEX(BucketTable,MATCH(B4010,SumMonths,0),1)</f>
        <v>#N/A</v>
      </c>
    </row>
    <row r="4011" customFormat="false" ht="12.75" hidden="false" customHeight="false" outlineLevel="0" collapsed="false">
      <c r="A4011" s="0" t="e">
        <f aca="false">INDEX(BucketTable,MATCH(B4011,SumMonths,0),1)</f>
        <v>#N/A</v>
      </c>
    </row>
    <row r="4012" customFormat="false" ht="12.75" hidden="false" customHeight="false" outlineLevel="0" collapsed="false">
      <c r="A4012" s="0" t="e">
        <f aca="false">INDEX(BucketTable,MATCH(B4012,SumMonths,0),1)</f>
        <v>#N/A</v>
      </c>
    </row>
    <row r="4013" customFormat="false" ht="12.75" hidden="false" customHeight="false" outlineLevel="0" collapsed="false">
      <c r="A4013" s="0" t="e">
        <f aca="false">INDEX(BucketTable,MATCH(B4013,SumMonths,0),1)</f>
        <v>#N/A</v>
      </c>
    </row>
    <row r="4014" customFormat="false" ht="12.75" hidden="false" customHeight="false" outlineLevel="0" collapsed="false">
      <c r="A4014" s="0" t="e">
        <f aca="false">INDEX(BucketTable,MATCH(B4014,SumMonths,0),1)</f>
        <v>#N/A</v>
      </c>
    </row>
    <row r="4015" customFormat="false" ht="12.75" hidden="false" customHeight="false" outlineLevel="0" collapsed="false">
      <c r="A4015" s="0" t="e">
        <f aca="false">INDEX(BucketTable,MATCH(B4015,SumMonths,0),1)</f>
        <v>#N/A</v>
      </c>
    </row>
    <row r="4016" customFormat="false" ht="12.75" hidden="false" customHeight="false" outlineLevel="0" collapsed="false">
      <c r="A4016" s="0" t="e">
        <f aca="false">INDEX(BucketTable,MATCH(B4016,SumMonths,0),1)</f>
        <v>#N/A</v>
      </c>
    </row>
    <row r="4017" customFormat="false" ht="12.75" hidden="false" customHeight="false" outlineLevel="0" collapsed="false">
      <c r="A4017" s="0" t="e">
        <f aca="false">INDEX(BucketTable,MATCH(B4017,SumMonths,0),1)</f>
        <v>#N/A</v>
      </c>
    </row>
    <row r="4018" customFormat="false" ht="12.75" hidden="false" customHeight="false" outlineLevel="0" collapsed="false">
      <c r="A4018" s="0" t="e">
        <f aca="false">INDEX(BucketTable,MATCH(B4018,SumMonths,0),1)</f>
        <v>#N/A</v>
      </c>
    </row>
    <row r="4019" customFormat="false" ht="12.75" hidden="false" customHeight="false" outlineLevel="0" collapsed="false">
      <c r="A4019" s="0" t="e">
        <f aca="false">INDEX(BucketTable,MATCH(B4019,SumMonths,0),1)</f>
        <v>#N/A</v>
      </c>
    </row>
    <row r="4020" customFormat="false" ht="12.75" hidden="false" customHeight="false" outlineLevel="0" collapsed="false">
      <c r="A4020" s="0" t="e">
        <f aca="false">INDEX(BucketTable,MATCH(B4020,SumMonths,0),1)</f>
        <v>#N/A</v>
      </c>
    </row>
    <row r="4021" customFormat="false" ht="12.75" hidden="false" customHeight="false" outlineLevel="0" collapsed="false">
      <c r="A4021" s="0" t="e">
        <f aca="false">INDEX(BucketTable,MATCH(B4021,SumMonths,0),1)</f>
        <v>#N/A</v>
      </c>
    </row>
    <row r="4022" customFormat="false" ht="12.75" hidden="false" customHeight="false" outlineLevel="0" collapsed="false">
      <c r="A4022" s="0" t="e">
        <f aca="false">INDEX(BucketTable,MATCH(B4022,SumMonths,0),1)</f>
        <v>#N/A</v>
      </c>
    </row>
    <row r="4023" customFormat="false" ht="12.75" hidden="false" customHeight="false" outlineLevel="0" collapsed="false">
      <c r="A4023" s="0" t="e">
        <f aca="false">INDEX(BucketTable,MATCH(B4023,SumMonths,0),1)</f>
        <v>#N/A</v>
      </c>
    </row>
    <row r="4024" customFormat="false" ht="12.75" hidden="false" customHeight="false" outlineLevel="0" collapsed="false">
      <c r="A4024" s="0" t="e">
        <f aca="false">INDEX(BucketTable,MATCH(B4024,SumMonths,0),1)</f>
        <v>#N/A</v>
      </c>
    </row>
    <row r="4025" customFormat="false" ht="12.75" hidden="false" customHeight="false" outlineLevel="0" collapsed="false">
      <c r="A4025" s="0" t="e">
        <f aca="false">INDEX(BucketTable,MATCH(B4025,SumMonths,0),1)</f>
        <v>#N/A</v>
      </c>
    </row>
    <row r="4026" customFormat="false" ht="12.75" hidden="false" customHeight="false" outlineLevel="0" collapsed="false">
      <c r="A4026" s="0" t="e">
        <f aca="false">INDEX(BucketTable,MATCH(B4026,SumMonths,0),1)</f>
        <v>#N/A</v>
      </c>
    </row>
    <row r="4027" customFormat="false" ht="12.75" hidden="false" customHeight="false" outlineLevel="0" collapsed="false">
      <c r="A4027" s="0" t="e">
        <f aca="false">INDEX(BucketTable,MATCH(B4027,SumMonths,0),1)</f>
        <v>#N/A</v>
      </c>
    </row>
    <row r="4028" customFormat="false" ht="12.75" hidden="false" customHeight="false" outlineLevel="0" collapsed="false">
      <c r="A4028" s="0" t="e">
        <f aca="false">INDEX(BucketTable,MATCH(B4028,SumMonths,0),1)</f>
        <v>#N/A</v>
      </c>
    </row>
    <row r="4029" customFormat="false" ht="12.75" hidden="false" customHeight="false" outlineLevel="0" collapsed="false">
      <c r="A4029" s="0" t="e">
        <f aca="false">INDEX(BucketTable,MATCH(B4029,SumMonths,0),1)</f>
        <v>#N/A</v>
      </c>
    </row>
    <row r="4030" customFormat="false" ht="12.75" hidden="false" customHeight="false" outlineLevel="0" collapsed="false">
      <c r="A4030" s="0" t="e">
        <f aca="false">INDEX(BucketTable,MATCH(B4030,SumMonths,0),1)</f>
        <v>#N/A</v>
      </c>
    </row>
    <row r="4031" customFormat="false" ht="12.75" hidden="false" customHeight="false" outlineLevel="0" collapsed="false">
      <c r="A4031" s="0" t="e">
        <f aca="false">INDEX(BucketTable,MATCH(B4031,SumMonths,0),1)</f>
        <v>#N/A</v>
      </c>
    </row>
    <row r="4032" customFormat="false" ht="12.75" hidden="false" customHeight="false" outlineLevel="0" collapsed="false">
      <c r="A4032" s="0" t="e">
        <f aca="false">INDEX(BucketTable,MATCH(B4032,SumMonths,0),1)</f>
        <v>#N/A</v>
      </c>
    </row>
    <row r="4033" customFormat="false" ht="12.75" hidden="false" customHeight="false" outlineLevel="0" collapsed="false">
      <c r="A4033" s="0" t="e">
        <f aca="false">INDEX(BucketTable,MATCH(B4033,SumMonths,0),1)</f>
        <v>#N/A</v>
      </c>
    </row>
    <row r="4034" customFormat="false" ht="12.75" hidden="false" customHeight="false" outlineLevel="0" collapsed="false">
      <c r="A4034" s="0" t="e">
        <f aca="false">INDEX(BucketTable,MATCH(B4034,SumMonths,0),1)</f>
        <v>#N/A</v>
      </c>
    </row>
    <row r="4035" customFormat="false" ht="12.75" hidden="false" customHeight="false" outlineLevel="0" collapsed="false">
      <c r="A4035" s="0" t="e">
        <f aca="false">INDEX(BucketTable,MATCH(B4035,SumMonths,0),1)</f>
        <v>#N/A</v>
      </c>
    </row>
    <row r="4036" customFormat="false" ht="12.75" hidden="false" customHeight="false" outlineLevel="0" collapsed="false">
      <c r="A4036" s="0" t="e">
        <f aca="false">INDEX(BucketTable,MATCH(B4036,SumMonths,0),1)</f>
        <v>#N/A</v>
      </c>
    </row>
    <row r="4037" customFormat="false" ht="12.75" hidden="false" customHeight="false" outlineLevel="0" collapsed="false">
      <c r="A4037" s="0" t="e">
        <f aca="false">INDEX(BucketTable,MATCH(B4037,SumMonths,0),1)</f>
        <v>#N/A</v>
      </c>
    </row>
    <row r="4038" customFormat="false" ht="12.75" hidden="false" customHeight="false" outlineLevel="0" collapsed="false">
      <c r="A4038" s="0" t="e">
        <f aca="false">INDEX(BucketTable,MATCH(B4038,SumMonths,0),1)</f>
        <v>#N/A</v>
      </c>
    </row>
    <row r="4039" customFormat="false" ht="12.75" hidden="false" customHeight="false" outlineLevel="0" collapsed="false">
      <c r="A4039" s="0" t="e">
        <f aca="false">INDEX(BucketTable,MATCH(B4039,SumMonths,0),1)</f>
        <v>#N/A</v>
      </c>
    </row>
    <row r="4040" customFormat="false" ht="12.75" hidden="false" customHeight="false" outlineLevel="0" collapsed="false">
      <c r="A4040" s="0" t="e">
        <f aca="false">INDEX(BucketTable,MATCH(B4040,SumMonths,0),1)</f>
        <v>#N/A</v>
      </c>
    </row>
    <row r="4041" customFormat="false" ht="12.75" hidden="false" customHeight="false" outlineLevel="0" collapsed="false">
      <c r="A4041" s="0" t="e">
        <f aca="false">INDEX(BucketTable,MATCH(B4041,SumMonths,0),1)</f>
        <v>#N/A</v>
      </c>
    </row>
    <row r="4042" customFormat="false" ht="12.75" hidden="false" customHeight="false" outlineLevel="0" collapsed="false">
      <c r="A4042" s="0" t="e">
        <f aca="false">INDEX(BucketTable,MATCH(B4042,SumMonths,0),1)</f>
        <v>#N/A</v>
      </c>
    </row>
    <row r="4043" customFormat="false" ht="12.75" hidden="false" customHeight="false" outlineLevel="0" collapsed="false">
      <c r="A4043" s="0" t="e">
        <f aca="false">INDEX(BucketTable,MATCH(B4043,SumMonths,0),1)</f>
        <v>#N/A</v>
      </c>
    </row>
    <row r="4044" customFormat="false" ht="12.75" hidden="false" customHeight="false" outlineLevel="0" collapsed="false">
      <c r="A4044" s="0" t="e">
        <f aca="false">INDEX(BucketTable,MATCH(B4044,SumMonths,0),1)</f>
        <v>#N/A</v>
      </c>
    </row>
    <row r="4045" customFormat="false" ht="12.75" hidden="false" customHeight="false" outlineLevel="0" collapsed="false">
      <c r="A4045" s="0" t="e">
        <f aca="false">INDEX(BucketTable,MATCH(B4045,SumMonths,0),1)</f>
        <v>#N/A</v>
      </c>
    </row>
    <row r="4046" customFormat="false" ht="12.75" hidden="false" customHeight="false" outlineLevel="0" collapsed="false">
      <c r="A4046" s="0" t="e">
        <f aca="false">INDEX(BucketTable,MATCH(B4046,SumMonths,0),1)</f>
        <v>#N/A</v>
      </c>
    </row>
    <row r="4047" customFormat="false" ht="12.75" hidden="false" customHeight="false" outlineLevel="0" collapsed="false">
      <c r="A4047" s="0" t="e">
        <f aca="false">INDEX(BucketTable,MATCH(B4047,SumMonths,0),1)</f>
        <v>#N/A</v>
      </c>
    </row>
    <row r="4048" customFormat="false" ht="12.75" hidden="false" customHeight="false" outlineLevel="0" collapsed="false">
      <c r="A4048" s="0" t="e">
        <f aca="false">INDEX(BucketTable,MATCH(B4048,SumMonths,0),1)</f>
        <v>#N/A</v>
      </c>
    </row>
    <row r="4049" customFormat="false" ht="12.75" hidden="false" customHeight="false" outlineLevel="0" collapsed="false">
      <c r="A4049" s="0" t="e">
        <f aca="false">INDEX(BucketTable,MATCH(B4049,SumMonths,0),1)</f>
        <v>#N/A</v>
      </c>
    </row>
    <row r="4050" customFormat="false" ht="12.75" hidden="false" customHeight="false" outlineLevel="0" collapsed="false">
      <c r="A4050" s="0" t="e">
        <f aca="false">INDEX(BucketTable,MATCH(B4050,SumMonths,0),1)</f>
        <v>#N/A</v>
      </c>
    </row>
    <row r="4051" customFormat="false" ht="12.75" hidden="false" customHeight="false" outlineLevel="0" collapsed="false">
      <c r="A4051" s="0" t="e">
        <f aca="false">INDEX(BucketTable,MATCH(B4051,SumMonths,0),1)</f>
        <v>#N/A</v>
      </c>
    </row>
    <row r="4052" customFormat="false" ht="12.75" hidden="false" customHeight="false" outlineLevel="0" collapsed="false">
      <c r="A4052" s="0" t="e">
        <f aca="false">INDEX(BucketTable,MATCH(B4052,SumMonths,0),1)</f>
        <v>#N/A</v>
      </c>
    </row>
    <row r="4053" customFormat="false" ht="12.75" hidden="false" customHeight="false" outlineLevel="0" collapsed="false">
      <c r="A4053" s="0" t="e">
        <f aca="false">INDEX(BucketTable,MATCH(B4053,SumMonths,0),1)</f>
        <v>#N/A</v>
      </c>
    </row>
    <row r="4054" customFormat="false" ht="12.75" hidden="false" customHeight="false" outlineLevel="0" collapsed="false">
      <c r="A4054" s="0" t="e">
        <f aca="false">INDEX(BucketTable,MATCH(B4054,SumMonths,0),1)</f>
        <v>#N/A</v>
      </c>
    </row>
    <row r="4055" customFormat="false" ht="12.75" hidden="false" customHeight="false" outlineLevel="0" collapsed="false">
      <c r="A4055" s="0" t="e">
        <f aca="false">INDEX(BucketTable,MATCH(B4055,SumMonths,0),1)</f>
        <v>#N/A</v>
      </c>
    </row>
    <row r="4056" customFormat="false" ht="12.75" hidden="false" customHeight="false" outlineLevel="0" collapsed="false">
      <c r="A4056" s="0" t="e">
        <f aca="false">INDEX(BucketTable,MATCH(B4056,SumMonths,0),1)</f>
        <v>#N/A</v>
      </c>
    </row>
    <row r="4057" customFormat="false" ht="12.75" hidden="false" customHeight="false" outlineLevel="0" collapsed="false">
      <c r="A4057" s="0" t="e">
        <f aca="false">INDEX(BucketTable,MATCH(B4057,SumMonths,0),1)</f>
        <v>#N/A</v>
      </c>
    </row>
    <row r="4058" customFormat="false" ht="12.75" hidden="false" customHeight="false" outlineLevel="0" collapsed="false">
      <c r="A4058" s="0" t="e">
        <f aca="false">INDEX(BucketTable,MATCH(B4058,SumMonths,0),1)</f>
        <v>#N/A</v>
      </c>
    </row>
    <row r="4059" customFormat="false" ht="12.75" hidden="false" customHeight="false" outlineLevel="0" collapsed="false">
      <c r="A4059" s="0" t="e">
        <f aca="false">INDEX(BucketTable,MATCH(B4059,SumMonths,0),1)</f>
        <v>#N/A</v>
      </c>
    </row>
    <row r="4060" customFormat="false" ht="12.75" hidden="false" customHeight="false" outlineLevel="0" collapsed="false">
      <c r="A4060" s="0" t="e">
        <f aca="false">INDEX(BucketTable,MATCH(B4060,SumMonths,0),1)</f>
        <v>#N/A</v>
      </c>
    </row>
    <row r="4061" customFormat="false" ht="12.75" hidden="false" customHeight="false" outlineLevel="0" collapsed="false">
      <c r="A4061" s="0" t="e">
        <f aca="false">INDEX(BucketTable,MATCH(B4061,SumMonths,0),1)</f>
        <v>#N/A</v>
      </c>
    </row>
    <row r="4062" customFormat="false" ht="12.75" hidden="false" customHeight="false" outlineLevel="0" collapsed="false">
      <c r="A4062" s="0" t="e">
        <f aca="false">INDEX(BucketTable,MATCH(B4062,SumMonths,0),1)</f>
        <v>#N/A</v>
      </c>
    </row>
    <row r="4063" customFormat="false" ht="12.75" hidden="false" customHeight="false" outlineLevel="0" collapsed="false">
      <c r="A4063" s="0" t="e">
        <f aca="false">INDEX(BucketTable,MATCH(B4063,SumMonths,0),1)</f>
        <v>#N/A</v>
      </c>
    </row>
    <row r="4064" customFormat="false" ht="12.75" hidden="false" customHeight="false" outlineLevel="0" collapsed="false">
      <c r="A4064" s="0" t="e">
        <f aca="false">INDEX(BucketTable,MATCH(B4064,SumMonths,0),1)</f>
        <v>#N/A</v>
      </c>
    </row>
    <row r="4065" customFormat="false" ht="12.75" hidden="false" customHeight="false" outlineLevel="0" collapsed="false">
      <c r="A4065" s="0" t="e">
        <f aca="false">INDEX(BucketTable,MATCH(B4065,SumMonths,0),1)</f>
        <v>#N/A</v>
      </c>
    </row>
    <row r="4066" customFormat="false" ht="12.75" hidden="false" customHeight="false" outlineLevel="0" collapsed="false">
      <c r="A4066" s="0" t="e">
        <f aca="false">INDEX(BucketTable,MATCH(B4066,SumMonths,0),1)</f>
        <v>#N/A</v>
      </c>
    </row>
    <row r="4067" customFormat="false" ht="12.75" hidden="false" customHeight="false" outlineLevel="0" collapsed="false">
      <c r="A4067" s="0" t="e">
        <f aca="false">INDEX(BucketTable,MATCH(B4067,SumMonths,0),1)</f>
        <v>#N/A</v>
      </c>
    </row>
    <row r="4068" customFormat="false" ht="12.75" hidden="false" customHeight="false" outlineLevel="0" collapsed="false">
      <c r="A4068" s="0" t="e">
        <f aca="false">INDEX(BucketTable,MATCH(B4068,SumMonths,0),1)</f>
        <v>#N/A</v>
      </c>
    </row>
    <row r="4069" customFormat="false" ht="12.75" hidden="false" customHeight="false" outlineLevel="0" collapsed="false">
      <c r="A4069" s="0" t="e">
        <f aca="false">INDEX(BucketTable,MATCH(B4069,SumMonths,0),1)</f>
        <v>#N/A</v>
      </c>
    </row>
    <row r="4070" customFormat="false" ht="12.75" hidden="false" customHeight="false" outlineLevel="0" collapsed="false">
      <c r="A4070" s="0" t="e">
        <f aca="false">INDEX(BucketTable,MATCH(B4070,SumMonths,0),1)</f>
        <v>#N/A</v>
      </c>
    </row>
    <row r="4071" customFormat="false" ht="12.75" hidden="false" customHeight="false" outlineLevel="0" collapsed="false">
      <c r="A4071" s="0" t="e">
        <f aca="false">INDEX(BucketTable,MATCH(B4071,SumMonths,0),1)</f>
        <v>#N/A</v>
      </c>
    </row>
    <row r="4072" customFormat="false" ht="12.75" hidden="false" customHeight="false" outlineLevel="0" collapsed="false">
      <c r="A4072" s="0" t="e">
        <f aca="false">INDEX(BucketTable,MATCH(B4072,SumMonths,0),1)</f>
        <v>#N/A</v>
      </c>
    </row>
    <row r="4073" customFormat="false" ht="12.75" hidden="false" customHeight="false" outlineLevel="0" collapsed="false">
      <c r="A4073" s="0" t="e">
        <f aca="false">INDEX(BucketTable,MATCH(B4073,SumMonths,0),1)</f>
        <v>#N/A</v>
      </c>
    </row>
    <row r="4074" customFormat="false" ht="12.75" hidden="false" customHeight="false" outlineLevel="0" collapsed="false">
      <c r="A4074" s="0" t="e">
        <f aca="false">INDEX(BucketTable,MATCH(B4074,SumMonths,0),1)</f>
        <v>#N/A</v>
      </c>
    </row>
    <row r="4075" customFormat="false" ht="12.75" hidden="false" customHeight="false" outlineLevel="0" collapsed="false">
      <c r="A4075" s="0" t="e">
        <f aca="false">INDEX(BucketTable,MATCH(B4075,SumMonths,0),1)</f>
        <v>#N/A</v>
      </c>
    </row>
    <row r="4076" customFormat="false" ht="12.75" hidden="false" customHeight="false" outlineLevel="0" collapsed="false">
      <c r="A4076" s="0" t="e">
        <f aca="false">INDEX(BucketTable,MATCH(B4076,SumMonths,0),1)</f>
        <v>#N/A</v>
      </c>
    </row>
    <row r="4077" customFormat="false" ht="12.75" hidden="false" customHeight="false" outlineLevel="0" collapsed="false">
      <c r="A4077" s="0" t="e">
        <f aca="false">INDEX(BucketTable,MATCH(B4077,SumMonths,0),1)</f>
        <v>#N/A</v>
      </c>
    </row>
    <row r="4078" customFormat="false" ht="12.75" hidden="false" customHeight="false" outlineLevel="0" collapsed="false">
      <c r="A4078" s="0" t="e">
        <f aca="false">INDEX(BucketTable,MATCH(B4078,SumMonths,0),1)</f>
        <v>#N/A</v>
      </c>
    </row>
    <row r="4079" customFormat="false" ht="12.75" hidden="false" customHeight="false" outlineLevel="0" collapsed="false">
      <c r="A4079" s="0" t="e">
        <f aca="false">INDEX(BucketTable,MATCH(B4079,SumMonths,0),1)</f>
        <v>#N/A</v>
      </c>
    </row>
    <row r="4080" customFormat="false" ht="12.75" hidden="false" customHeight="false" outlineLevel="0" collapsed="false">
      <c r="A4080" s="0" t="e">
        <f aca="false">INDEX(BucketTable,MATCH(B4080,SumMonths,0),1)</f>
        <v>#N/A</v>
      </c>
    </row>
    <row r="4081" customFormat="false" ht="12.75" hidden="false" customHeight="false" outlineLevel="0" collapsed="false">
      <c r="A4081" s="0" t="e">
        <f aca="false">INDEX(BucketTable,MATCH(B4081,SumMonths,0),1)</f>
        <v>#N/A</v>
      </c>
    </row>
    <row r="4082" customFormat="false" ht="12.75" hidden="false" customHeight="false" outlineLevel="0" collapsed="false">
      <c r="A4082" s="0" t="e">
        <f aca="false">INDEX(BucketTable,MATCH(B4082,SumMonths,0),1)</f>
        <v>#N/A</v>
      </c>
    </row>
    <row r="4083" customFormat="false" ht="12.75" hidden="false" customHeight="false" outlineLevel="0" collapsed="false">
      <c r="A4083" s="0" t="e">
        <f aca="false">INDEX(BucketTable,MATCH(B4083,SumMonths,0),1)</f>
        <v>#N/A</v>
      </c>
    </row>
    <row r="4084" customFormat="false" ht="12.75" hidden="false" customHeight="false" outlineLevel="0" collapsed="false">
      <c r="A4084" s="0" t="e">
        <f aca="false">INDEX(BucketTable,MATCH(B4084,SumMonths,0),1)</f>
        <v>#N/A</v>
      </c>
    </row>
    <row r="4085" customFormat="false" ht="12.75" hidden="false" customHeight="false" outlineLevel="0" collapsed="false">
      <c r="A4085" s="0" t="e">
        <f aca="false">INDEX(BucketTable,MATCH(B4085,SumMonths,0),1)</f>
        <v>#N/A</v>
      </c>
    </row>
    <row r="4086" customFormat="false" ht="12.75" hidden="false" customHeight="false" outlineLevel="0" collapsed="false">
      <c r="A4086" s="0" t="e">
        <f aca="false">INDEX(BucketTable,MATCH(B4086,SumMonths,0),1)</f>
        <v>#N/A</v>
      </c>
    </row>
    <row r="4087" customFormat="false" ht="12.75" hidden="false" customHeight="false" outlineLevel="0" collapsed="false">
      <c r="A4087" s="0" t="e">
        <f aca="false">INDEX(BucketTable,MATCH(B4087,SumMonths,0),1)</f>
        <v>#N/A</v>
      </c>
    </row>
    <row r="4088" customFormat="false" ht="12.75" hidden="false" customHeight="false" outlineLevel="0" collapsed="false">
      <c r="A4088" s="0" t="e">
        <f aca="false">INDEX(BucketTable,MATCH(B4088,SumMonths,0),1)</f>
        <v>#N/A</v>
      </c>
    </row>
    <row r="4089" customFormat="false" ht="12.75" hidden="false" customHeight="false" outlineLevel="0" collapsed="false">
      <c r="A4089" s="0" t="e">
        <f aca="false">INDEX(BucketTable,MATCH(B4089,SumMonths,0),1)</f>
        <v>#N/A</v>
      </c>
    </row>
    <row r="4090" customFormat="false" ht="12.75" hidden="false" customHeight="false" outlineLevel="0" collapsed="false">
      <c r="A4090" s="0" t="e">
        <f aca="false">INDEX(BucketTable,MATCH(B4090,SumMonths,0),1)</f>
        <v>#N/A</v>
      </c>
    </row>
    <row r="4091" customFormat="false" ht="12.75" hidden="false" customHeight="false" outlineLevel="0" collapsed="false">
      <c r="A4091" s="0" t="e">
        <f aca="false">INDEX(BucketTable,MATCH(B4091,SumMonths,0),1)</f>
        <v>#N/A</v>
      </c>
    </row>
    <row r="4092" customFormat="false" ht="12.75" hidden="false" customHeight="false" outlineLevel="0" collapsed="false">
      <c r="A4092" s="0" t="e">
        <f aca="false">INDEX(BucketTable,MATCH(B4092,SumMonths,0),1)</f>
        <v>#N/A</v>
      </c>
    </row>
    <row r="4093" customFormat="false" ht="12.75" hidden="false" customHeight="false" outlineLevel="0" collapsed="false">
      <c r="A4093" s="0" t="e">
        <f aca="false">INDEX(BucketTable,MATCH(B4093,SumMonths,0),1)</f>
        <v>#N/A</v>
      </c>
    </row>
    <row r="4094" customFormat="false" ht="12.75" hidden="false" customHeight="false" outlineLevel="0" collapsed="false">
      <c r="A4094" s="0" t="e">
        <f aca="false">INDEX(BucketTable,MATCH(B4094,SumMonths,0),1)</f>
        <v>#N/A</v>
      </c>
    </row>
    <row r="4095" customFormat="false" ht="12.75" hidden="false" customHeight="false" outlineLevel="0" collapsed="false">
      <c r="A4095" s="0" t="e">
        <f aca="false">INDEX(BucketTable,MATCH(B4095,SumMonths,0),1)</f>
        <v>#N/A</v>
      </c>
    </row>
    <row r="4096" customFormat="false" ht="12.75" hidden="false" customHeight="false" outlineLevel="0" collapsed="false">
      <c r="A4096" s="0" t="e">
        <f aca="false">INDEX(BucketTable,MATCH(B4096,SumMonths,0),1)</f>
        <v>#N/A</v>
      </c>
    </row>
    <row r="4097" customFormat="false" ht="12.75" hidden="false" customHeight="false" outlineLevel="0" collapsed="false">
      <c r="A4097" s="0" t="e">
        <f aca="false">INDEX(BucketTable,MATCH(B4097,SumMonths,0),1)</f>
        <v>#N/A</v>
      </c>
    </row>
    <row r="4098" customFormat="false" ht="12.75" hidden="false" customHeight="false" outlineLevel="0" collapsed="false">
      <c r="A4098" s="0" t="e">
        <f aca="false">INDEX(BucketTable,MATCH(B4098,SumMonths,0),1)</f>
        <v>#N/A</v>
      </c>
    </row>
    <row r="4099" customFormat="false" ht="12.75" hidden="false" customHeight="false" outlineLevel="0" collapsed="false">
      <c r="A4099" s="0" t="e">
        <f aca="false">INDEX(BucketTable,MATCH(B4099,SumMonths,0),1)</f>
        <v>#N/A</v>
      </c>
    </row>
    <row r="4100" customFormat="false" ht="12.75" hidden="false" customHeight="false" outlineLevel="0" collapsed="false">
      <c r="A4100" s="0" t="e">
        <f aca="false">INDEX(BucketTable,MATCH(B4100,SumMonths,0),1)</f>
        <v>#N/A</v>
      </c>
    </row>
    <row r="4101" customFormat="false" ht="12.75" hidden="false" customHeight="false" outlineLevel="0" collapsed="false">
      <c r="A4101" s="0" t="e">
        <f aca="false">INDEX(BucketTable,MATCH(B4101,SumMonths,0),1)</f>
        <v>#N/A</v>
      </c>
    </row>
    <row r="4102" customFormat="false" ht="12.75" hidden="false" customHeight="false" outlineLevel="0" collapsed="false">
      <c r="A4102" s="0" t="e">
        <f aca="false">INDEX(BucketTable,MATCH(B4102,SumMonths,0),1)</f>
        <v>#N/A</v>
      </c>
    </row>
    <row r="4103" customFormat="false" ht="12.75" hidden="false" customHeight="false" outlineLevel="0" collapsed="false">
      <c r="A4103" s="0" t="e">
        <f aca="false">INDEX(BucketTable,MATCH(B4103,SumMonths,0),1)</f>
        <v>#N/A</v>
      </c>
    </row>
    <row r="4104" customFormat="false" ht="12.75" hidden="false" customHeight="false" outlineLevel="0" collapsed="false">
      <c r="A4104" s="0" t="e">
        <f aca="false">INDEX(BucketTable,MATCH(B4104,SumMonths,0),1)</f>
        <v>#N/A</v>
      </c>
    </row>
    <row r="4105" customFormat="false" ht="12.75" hidden="false" customHeight="false" outlineLevel="0" collapsed="false">
      <c r="A4105" s="0" t="e">
        <f aca="false">INDEX(BucketTable,MATCH(B4105,SumMonths,0),1)</f>
        <v>#N/A</v>
      </c>
    </row>
    <row r="4106" customFormat="false" ht="12.75" hidden="false" customHeight="false" outlineLevel="0" collapsed="false">
      <c r="A4106" s="0" t="e">
        <f aca="false">INDEX(BucketTable,MATCH(B4106,SumMonths,0),1)</f>
        <v>#N/A</v>
      </c>
    </row>
    <row r="4107" customFormat="false" ht="12.75" hidden="false" customHeight="false" outlineLevel="0" collapsed="false">
      <c r="A4107" s="0" t="e">
        <f aca="false">INDEX(BucketTable,MATCH(B4107,SumMonths,0),1)</f>
        <v>#N/A</v>
      </c>
    </row>
    <row r="4108" customFormat="false" ht="12.75" hidden="false" customHeight="false" outlineLevel="0" collapsed="false">
      <c r="A4108" s="0" t="e">
        <f aca="false">INDEX(BucketTable,MATCH(B4108,SumMonths,0),1)</f>
        <v>#N/A</v>
      </c>
    </row>
    <row r="4109" customFormat="false" ht="12.75" hidden="false" customHeight="false" outlineLevel="0" collapsed="false">
      <c r="A4109" s="0" t="e">
        <f aca="false">INDEX(BucketTable,MATCH(B4109,SumMonths,0),1)</f>
        <v>#N/A</v>
      </c>
    </row>
    <row r="4110" customFormat="false" ht="12.75" hidden="false" customHeight="false" outlineLevel="0" collapsed="false">
      <c r="A4110" s="0" t="e">
        <f aca="false">INDEX(BucketTable,MATCH(B4110,SumMonths,0),1)</f>
        <v>#N/A</v>
      </c>
    </row>
    <row r="4111" customFormat="false" ht="12.75" hidden="false" customHeight="false" outlineLevel="0" collapsed="false">
      <c r="A4111" s="0" t="e">
        <f aca="false">INDEX(BucketTable,MATCH(B4111,SumMonths,0),1)</f>
        <v>#N/A</v>
      </c>
    </row>
    <row r="4112" customFormat="false" ht="12.75" hidden="false" customHeight="false" outlineLevel="0" collapsed="false">
      <c r="A4112" s="0" t="e">
        <f aca="false">INDEX(BucketTable,MATCH(B4112,SumMonths,0),1)</f>
        <v>#N/A</v>
      </c>
    </row>
    <row r="4113" customFormat="false" ht="12.75" hidden="false" customHeight="false" outlineLevel="0" collapsed="false">
      <c r="A4113" s="0" t="e">
        <f aca="false">INDEX(BucketTable,MATCH(B4113,SumMonths,0),1)</f>
        <v>#N/A</v>
      </c>
    </row>
    <row r="4114" customFormat="false" ht="12.75" hidden="false" customHeight="false" outlineLevel="0" collapsed="false">
      <c r="A4114" s="0" t="e">
        <f aca="false">INDEX(BucketTable,MATCH(B4114,SumMonths,0),1)</f>
        <v>#N/A</v>
      </c>
    </row>
    <row r="4115" customFormat="false" ht="12.75" hidden="false" customHeight="false" outlineLevel="0" collapsed="false">
      <c r="A4115" s="0" t="e">
        <f aca="false">INDEX(BucketTable,MATCH(B4115,SumMonths,0),1)</f>
        <v>#N/A</v>
      </c>
    </row>
    <row r="4116" customFormat="false" ht="12.75" hidden="false" customHeight="false" outlineLevel="0" collapsed="false">
      <c r="A4116" s="0" t="e">
        <f aca="false">INDEX(BucketTable,MATCH(B4116,SumMonths,0),1)</f>
        <v>#N/A</v>
      </c>
    </row>
    <row r="4117" customFormat="false" ht="12.75" hidden="false" customHeight="false" outlineLevel="0" collapsed="false">
      <c r="A4117" s="0" t="e">
        <f aca="false">INDEX(BucketTable,MATCH(B4117,SumMonths,0),1)</f>
        <v>#N/A</v>
      </c>
    </row>
    <row r="4118" customFormat="false" ht="12.75" hidden="false" customHeight="false" outlineLevel="0" collapsed="false">
      <c r="A4118" s="0" t="e">
        <f aca="false">INDEX(BucketTable,MATCH(B4118,SumMonths,0),1)</f>
        <v>#N/A</v>
      </c>
    </row>
    <row r="4119" customFormat="false" ht="12.75" hidden="false" customHeight="false" outlineLevel="0" collapsed="false">
      <c r="A4119" s="0" t="e">
        <f aca="false">INDEX(BucketTable,MATCH(B4119,SumMonths,0),1)</f>
        <v>#N/A</v>
      </c>
    </row>
    <row r="4120" customFormat="false" ht="12.75" hidden="false" customHeight="false" outlineLevel="0" collapsed="false">
      <c r="A4120" s="0" t="e">
        <f aca="false">INDEX(BucketTable,MATCH(B4120,SumMonths,0),1)</f>
        <v>#N/A</v>
      </c>
    </row>
    <row r="4121" customFormat="false" ht="12.75" hidden="false" customHeight="false" outlineLevel="0" collapsed="false">
      <c r="A4121" s="0" t="e">
        <f aca="false">INDEX(BucketTable,MATCH(B4121,SumMonths,0),1)</f>
        <v>#N/A</v>
      </c>
    </row>
    <row r="4122" customFormat="false" ht="12.75" hidden="false" customHeight="false" outlineLevel="0" collapsed="false">
      <c r="A4122" s="0" t="e">
        <f aca="false">INDEX(BucketTable,MATCH(B4122,SumMonths,0),1)</f>
        <v>#N/A</v>
      </c>
    </row>
    <row r="4123" customFormat="false" ht="12.75" hidden="false" customHeight="false" outlineLevel="0" collapsed="false">
      <c r="A4123" s="0" t="e">
        <f aca="false">INDEX(BucketTable,MATCH(B4123,SumMonths,0),1)</f>
        <v>#N/A</v>
      </c>
    </row>
    <row r="4124" customFormat="false" ht="12.75" hidden="false" customHeight="false" outlineLevel="0" collapsed="false">
      <c r="A4124" s="0" t="e">
        <f aca="false">INDEX(BucketTable,MATCH(B4124,SumMonths,0),1)</f>
        <v>#N/A</v>
      </c>
    </row>
    <row r="4125" customFormat="false" ht="12.75" hidden="false" customHeight="false" outlineLevel="0" collapsed="false">
      <c r="A4125" s="0" t="e">
        <f aca="false">INDEX(BucketTable,MATCH(B4125,SumMonths,0),1)</f>
        <v>#N/A</v>
      </c>
    </row>
    <row r="4126" customFormat="false" ht="12.75" hidden="false" customHeight="false" outlineLevel="0" collapsed="false">
      <c r="A4126" s="0" t="e">
        <f aca="false">INDEX(BucketTable,MATCH(B4126,SumMonths,0),1)</f>
        <v>#N/A</v>
      </c>
    </row>
    <row r="4127" customFormat="false" ht="12.75" hidden="false" customHeight="false" outlineLevel="0" collapsed="false">
      <c r="A4127" s="0" t="e">
        <f aca="false">INDEX(BucketTable,MATCH(B4127,SumMonths,0),1)</f>
        <v>#N/A</v>
      </c>
    </row>
    <row r="4128" customFormat="false" ht="12.75" hidden="false" customHeight="false" outlineLevel="0" collapsed="false">
      <c r="A4128" s="0" t="e">
        <f aca="false">INDEX(BucketTable,MATCH(B4128,SumMonths,0),1)</f>
        <v>#N/A</v>
      </c>
    </row>
    <row r="4129" customFormat="false" ht="12.75" hidden="false" customHeight="false" outlineLevel="0" collapsed="false">
      <c r="A4129" s="0" t="e">
        <f aca="false">INDEX(BucketTable,MATCH(B4129,SumMonths,0),1)</f>
        <v>#N/A</v>
      </c>
    </row>
    <row r="4130" customFormat="false" ht="12.75" hidden="false" customHeight="false" outlineLevel="0" collapsed="false">
      <c r="A4130" s="0" t="e">
        <f aca="false">INDEX(BucketTable,MATCH(B4130,SumMonths,0),1)</f>
        <v>#N/A</v>
      </c>
    </row>
    <row r="4131" customFormat="false" ht="12.75" hidden="false" customHeight="false" outlineLevel="0" collapsed="false">
      <c r="A4131" s="0" t="e">
        <f aca="false">INDEX(BucketTable,MATCH(B4131,SumMonths,0),1)</f>
        <v>#N/A</v>
      </c>
    </row>
    <row r="4132" customFormat="false" ht="12.75" hidden="false" customHeight="false" outlineLevel="0" collapsed="false">
      <c r="A4132" s="0" t="e">
        <f aca="false">INDEX(BucketTable,MATCH(B4132,SumMonths,0),1)</f>
        <v>#N/A</v>
      </c>
    </row>
    <row r="4133" customFormat="false" ht="12.75" hidden="false" customHeight="false" outlineLevel="0" collapsed="false">
      <c r="A4133" s="0" t="e">
        <f aca="false">INDEX(BucketTable,MATCH(B4133,SumMonths,0),1)</f>
        <v>#N/A</v>
      </c>
    </row>
    <row r="4134" customFormat="false" ht="12.75" hidden="false" customHeight="false" outlineLevel="0" collapsed="false">
      <c r="A4134" s="0" t="e">
        <f aca="false">INDEX(BucketTable,MATCH(B4134,SumMonths,0),1)</f>
        <v>#N/A</v>
      </c>
    </row>
    <row r="4135" customFormat="false" ht="12.75" hidden="false" customHeight="false" outlineLevel="0" collapsed="false">
      <c r="A4135" s="0" t="e">
        <f aca="false">INDEX(BucketTable,MATCH(B4135,SumMonths,0),1)</f>
        <v>#N/A</v>
      </c>
    </row>
    <row r="4136" customFormat="false" ht="12.75" hidden="false" customHeight="false" outlineLevel="0" collapsed="false">
      <c r="A4136" s="0" t="e">
        <f aca="false">INDEX(BucketTable,MATCH(B4136,SumMonths,0),1)</f>
        <v>#N/A</v>
      </c>
    </row>
    <row r="4137" customFormat="false" ht="12.75" hidden="false" customHeight="false" outlineLevel="0" collapsed="false">
      <c r="A4137" s="0" t="e">
        <f aca="false">INDEX(BucketTable,MATCH(B4137,SumMonths,0),1)</f>
        <v>#N/A</v>
      </c>
    </row>
    <row r="4138" customFormat="false" ht="12.75" hidden="false" customHeight="false" outlineLevel="0" collapsed="false">
      <c r="A4138" s="0" t="e">
        <f aca="false">INDEX(BucketTable,MATCH(B4138,SumMonths,0),1)</f>
        <v>#N/A</v>
      </c>
    </row>
    <row r="4139" customFormat="false" ht="12.75" hidden="false" customHeight="false" outlineLevel="0" collapsed="false">
      <c r="A4139" s="0" t="e">
        <f aca="false">INDEX(BucketTable,MATCH(B4139,SumMonths,0),1)</f>
        <v>#N/A</v>
      </c>
    </row>
    <row r="4140" customFormat="false" ht="12.75" hidden="false" customHeight="false" outlineLevel="0" collapsed="false">
      <c r="A4140" s="0" t="e">
        <f aca="false">INDEX(BucketTable,MATCH(B4140,SumMonths,0),1)</f>
        <v>#N/A</v>
      </c>
    </row>
    <row r="4141" customFormat="false" ht="12.75" hidden="false" customHeight="false" outlineLevel="0" collapsed="false">
      <c r="A4141" s="0" t="e">
        <f aca="false">INDEX(BucketTable,MATCH(B4141,SumMonths,0),1)</f>
        <v>#N/A</v>
      </c>
    </row>
    <row r="4142" customFormat="false" ht="12.75" hidden="false" customHeight="false" outlineLevel="0" collapsed="false">
      <c r="A4142" s="0" t="e">
        <f aca="false">INDEX(BucketTable,MATCH(B4142,SumMonths,0),1)</f>
        <v>#N/A</v>
      </c>
    </row>
    <row r="4143" customFormat="false" ht="12.75" hidden="false" customHeight="false" outlineLevel="0" collapsed="false">
      <c r="A4143" s="0" t="e">
        <f aca="false">INDEX(BucketTable,MATCH(B4143,SumMonths,0),1)</f>
        <v>#N/A</v>
      </c>
    </row>
    <row r="4144" customFormat="false" ht="12.75" hidden="false" customHeight="false" outlineLevel="0" collapsed="false">
      <c r="A4144" s="0" t="e">
        <f aca="false">INDEX(BucketTable,MATCH(B4144,SumMonths,0),1)</f>
        <v>#N/A</v>
      </c>
    </row>
    <row r="4145" customFormat="false" ht="12.75" hidden="false" customHeight="false" outlineLevel="0" collapsed="false">
      <c r="A4145" s="0" t="e">
        <f aca="false">INDEX(BucketTable,MATCH(B4145,SumMonths,0),1)</f>
        <v>#N/A</v>
      </c>
    </row>
    <row r="4146" customFormat="false" ht="12.75" hidden="false" customHeight="false" outlineLevel="0" collapsed="false">
      <c r="A4146" s="0" t="e">
        <f aca="false">INDEX(BucketTable,MATCH(B4146,SumMonths,0),1)</f>
        <v>#N/A</v>
      </c>
    </row>
    <row r="4147" customFormat="false" ht="12.75" hidden="false" customHeight="false" outlineLevel="0" collapsed="false">
      <c r="A4147" s="0" t="e">
        <f aca="false">INDEX(BucketTable,MATCH(B4147,SumMonths,0),1)</f>
        <v>#N/A</v>
      </c>
    </row>
    <row r="4148" customFormat="false" ht="12.75" hidden="false" customHeight="false" outlineLevel="0" collapsed="false">
      <c r="A4148" s="0" t="e">
        <f aca="false">INDEX(BucketTable,MATCH(B4148,SumMonths,0),1)</f>
        <v>#N/A</v>
      </c>
    </row>
    <row r="4149" customFormat="false" ht="12.75" hidden="false" customHeight="false" outlineLevel="0" collapsed="false">
      <c r="A4149" s="0" t="e">
        <f aca="false">INDEX(BucketTable,MATCH(B4149,SumMonths,0),1)</f>
        <v>#N/A</v>
      </c>
    </row>
    <row r="4150" customFormat="false" ht="12.75" hidden="false" customHeight="false" outlineLevel="0" collapsed="false">
      <c r="A4150" s="0" t="e">
        <f aca="false">INDEX(BucketTable,MATCH(B4150,SumMonths,0),1)</f>
        <v>#N/A</v>
      </c>
    </row>
    <row r="4151" customFormat="false" ht="12.75" hidden="false" customHeight="false" outlineLevel="0" collapsed="false">
      <c r="A4151" s="0" t="e">
        <f aca="false">INDEX(BucketTable,MATCH(B4151,SumMonths,0),1)</f>
        <v>#N/A</v>
      </c>
    </row>
    <row r="4152" customFormat="false" ht="12.75" hidden="false" customHeight="false" outlineLevel="0" collapsed="false">
      <c r="A4152" s="0" t="e">
        <f aca="false">INDEX(BucketTable,MATCH(B4152,SumMonths,0),1)</f>
        <v>#N/A</v>
      </c>
    </row>
    <row r="4153" customFormat="false" ht="12.75" hidden="false" customHeight="false" outlineLevel="0" collapsed="false">
      <c r="A4153" s="0" t="e">
        <f aca="false">INDEX(BucketTable,MATCH(B4153,SumMonths,0),1)</f>
        <v>#N/A</v>
      </c>
    </row>
    <row r="4154" customFormat="false" ht="12.75" hidden="false" customHeight="false" outlineLevel="0" collapsed="false">
      <c r="A4154" s="0" t="e">
        <f aca="false">INDEX(BucketTable,MATCH(B4154,SumMonths,0),1)</f>
        <v>#N/A</v>
      </c>
    </row>
    <row r="4155" customFormat="false" ht="12.75" hidden="false" customHeight="false" outlineLevel="0" collapsed="false">
      <c r="A4155" s="0" t="e">
        <f aca="false">INDEX(BucketTable,MATCH(B4155,SumMonths,0),1)</f>
        <v>#N/A</v>
      </c>
    </row>
    <row r="4156" customFormat="false" ht="12.75" hidden="false" customHeight="false" outlineLevel="0" collapsed="false">
      <c r="A4156" s="0" t="e">
        <f aca="false">INDEX(BucketTable,MATCH(B4156,SumMonths,0),1)</f>
        <v>#N/A</v>
      </c>
    </row>
    <row r="4157" customFormat="false" ht="12.75" hidden="false" customHeight="false" outlineLevel="0" collapsed="false">
      <c r="A4157" s="0" t="e">
        <f aca="false">INDEX(BucketTable,MATCH(B4157,SumMonths,0),1)</f>
        <v>#N/A</v>
      </c>
    </row>
    <row r="4158" customFormat="false" ht="12.75" hidden="false" customHeight="false" outlineLevel="0" collapsed="false">
      <c r="A4158" s="0" t="e">
        <f aca="false">INDEX(BucketTable,MATCH(B4158,SumMonths,0),1)</f>
        <v>#N/A</v>
      </c>
    </row>
    <row r="4159" customFormat="false" ht="12.75" hidden="false" customHeight="false" outlineLevel="0" collapsed="false">
      <c r="A4159" s="0" t="e">
        <f aca="false">INDEX(BucketTable,MATCH(B4159,SumMonths,0),1)</f>
        <v>#N/A</v>
      </c>
    </row>
    <row r="4160" customFormat="false" ht="12.75" hidden="false" customHeight="false" outlineLevel="0" collapsed="false">
      <c r="A4160" s="0" t="e">
        <f aca="false">INDEX(BucketTable,MATCH(B4160,SumMonths,0),1)</f>
        <v>#N/A</v>
      </c>
    </row>
    <row r="4161" customFormat="false" ht="12.75" hidden="false" customHeight="false" outlineLevel="0" collapsed="false">
      <c r="A4161" s="0" t="e">
        <f aca="false">INDEX(BucketTable,MATCH(B4161,SumMonths,0),1)</f>
        <v>#N/A</v>
      </c>
    </row>
    <row r="4162" customFormat="false" ht="12.75" hidden="false" customHeight="false" outlineLevel="0" collapsed="false">
      <c r="A4162" s="0" t="e">
        <f aca="false">INDEX(BucketTable,MATCH(B4162,SumMonths,0),1)</f>
        <v>#N/A</v>
      </c>
    </row>
    <row r="4163" customFormat="false" ht="12.75" hidden="false" customHeight="false" outlineLevel="0" collapsed="false">
      <c r="A4163" s="0" t="e">
        <f aca="false">INDEX(BucketTable,MATCH(B4163,SumMonths,0),1)</f>
        <v>#N/A</v>
      </c>
    </row>
    <row r="4164" customFormat="false" ht="12.75" hidden="false" customHeight="false" outlineLevel="0" collapsed="false">
      <c r="A4164" s="0" t="e">
        <f aca="false">INDEX(BucketTable,MATCH(B4164,SumMonths,0),1)</f>
        <v>#N/A</v>
      </c>
    </row>
    <row r="4165" customFormat="false" ht="12.75" hidden="false" customHeight="false" outlineLevel="0" collapsed="false">
      <c r="A4165" s="0" t="e">
        <f aca="false">INDEX(BucketTable,MATCH(B4165,SumMonths,0),1)</f>
        <v>#N/A</v>
      </c>
    </row>
    <row r="4166" customFormat="false" ht="12.75" hidden="false" customHeight="false" outlineLevel="0" collapsed="false">
      <c r="A4166" s="0" t="e">
        <f aca="false">INDEX(BucketTable,MATCH(B4166,SumMonths,0),1)</f>
        <v>#N/A</v>
      </c>
    </row>
    <row r="4167" customFormat="false" ht="12.75" hidden="false" customHeight="false" outlineLevel="0" collapsed="false">
      <c r="A4167" s="0" t="e">
        <f aca="false">INDEX(BucketTable,MATCH(B4167,SumMonths,0),1)</f>
        <v>#N/A</v>
      </c>
    </row>
    <row r="4168" customFormat="false" ht="12.75" hidden="false" customHeight="false" outlineLevel="0" collapsed="false">
      <c r="A4168" s="0" t="e">
        <f aca="false">INDEX(BucketTable,MATCH(B4168,SumMonths,0),1)</f>
        <v>#N/A</v>
      </c>
    </row>
    <row r="4169" customFormat="false" ht="12.75" hidden="false" customHeight="false" outlineLevel="0" collapsed="false">
      <c r="A4169" s="0" t="e">
        <f aca="false">INDEX(BucketTable,MATCH(B4169,SumMonths,0),1)</f>
        <v>#N/A</v>
      </c>
    </row>
    <row r="4170" customFormat="false" ht="12.75" hidden="false" customHeight="false" outlineLevel="0" collapsed="false">
      <c r="A4170" s="0" t="e">
        <f aca="false">INDEX(BucketTable,MATCH(B4170,SumMonths,0),1)</f>
        <v>#N/A</v>
      </c>
    </row>
    <row r="4171" customFormat="false" ht="12.75" hidden="false" customHeight="false" outlineLevel="0" collapsed="false">
      <c r="A4171" s="0" t="e">
        <f aca="false">INDEX(BucketTable,MATCH(B4171,SumMonths,0),1)</f>
        <v>#N/A</v>
      </c>
    </row>
    <row r="4172" customFormat="false" ht="12.75" hidden="false" customHeight="false" outlineLevel="0" collapsed="false">
      <c r="A4172" s="0" t="e">
        <f aca="false">INDEX(BucketTable,MATCH(B4172,SumMonths,0),1)</f>
        <v>#N/A</v>
      </c>
    </row>
    <row r="4173" customFormat="false" ht="12.75" hidden="false" customHeight="false" outlineLevel="0" collapsed="false">
      <c r="A4173" s="0" t="e">
        <f aca="false">INDEX(BucketTable,MATCH(B4173,SumMonths,0),1)</f>
        <v>#N/A</v>
      </c>
    </row>
    <row r="4174" customFormat="false" ht="12.75" hidden="false" customHeight="false" outlineLevel="0" collapsed="false">
      <c r="A4174" s="0" t="e">
        <f aca="false">INDEX(BucketTable,MATCH(B4174,SumMonths,0),1)</f>
        <v>#N/A</v>
      </c>
    </row>
    <row r="4175" customFormat="false" ht="12.75" hidden="false" customHeight="false" outlineLevel="0" collapsed="false">
      <c r="A4175" s="0" t="e">
        <f aca="false">INDEX(BucketTable,MATCH(B4175,SumMonths,0),1)</f>
        <v>#N/A</v>
      </c>
    </row>
    <row r="4176" customFormat="false" ht="12.75" hidden="false" customHeight="false" outlineLevel="0" collapsed="false">
      <c r="A4176" s="0" t="e">
        <f aca="false">INDEX(BucketTable,MATCH(B4176,SumMonths,0),1)</f>
        <v>#N/A</v>
      </c>
    </row>
    <row r="4177" customFormat="false" ht="12.75" hidden="false" customHeight="false" outlineLevel="0" collapsed="false">
      <c r="A4177" s="0" t="e">
        <f aca="false">INDEX(BucketTable,MATCH(B4177,SumMonths,0),1)</f>
        <v>#N/A</v>
      </c>
    </row>
    <row r="4178" customFormat="false" ht="12.75" hidden="false" customHeight="false" outlineLevel="0" collapsed="false">
      <c r="A4178" s="0" t="e">
        <f aca="false">INDEX(BucketTable,MATCH(B4178,SumMonths,0),1)</f>
        <v>#N/A</v>
      </c>
    </row>
    <row r="4179" customFormat="false" ht="12.75" hidden="false" customHeight="false" outlineLevel="0" collapsed="false">
      <c r="A4179" s="0" t="e">
        <f aca="false">INDEX(BucketTable,MATCH(B4179,SumMonths,0),1)</f>
        <v>#N/A</v>
      </c>
    </row>
    <row r="4180" customFormat="false" ht="12.75" hidden="false" customHeight="false" outlineLevel="0" collapsed="false">
      <c r="A4180" s="0" t="e">
        <f aca="false">INDEX(BucketTable,MATCH(B4180,SumMonths,0),1)</f>
        <v>#N/A</v>
      </c>
    </row>
    <row r="4181" customFormat="false" ht="12.75" hidden="false" customHeight="false" outlineLevel="0" collapsed="false">
      <c r="A4181" s="0" t="e">
        <f aca="false">INDEX(BucketTable,MATCH(B4181,SumMonths,0),1)</f>
        <v>#N/A</v>
      </c>
    </row>
    <row r="4182" customFormat="false" ht="12.75" hidden="false" customHeight="false" outlineLevel="0" collapsed="false">
      <c r="A4182" s="0" t="e">
        <f aca="false">INDEX(BucketTable,MATCH(B4182,SumMonths,0),1)</f>
        <v>#N/A</v>
      </c>
    </row>
    <row r="4183" customFormat="false" ht="12.75" hidden="false" customHeight="false" outlineLevel="0" collapsed="false">
      <c r="A4183" s="0" t="e">
        <f aca="false">INDEX(BucketTable,MATCH(B4183,SumMonths,0),1)</f>
        <v>#N/A</v>
      </c>
    </row>
    <row r="4184" customFormat="false" ht="12.75" hidden="false" customHeight="false" outlineLevel="0" collapsed="false">
      <c r="A4184" s="0" t="e">
        <f aca="false">INDEX(BucketTable,MATCH(B4184,SumMonths,0),1)</f>
        <v>#N/A</v>
      </c>
    </row>
    <row r="4185" customFormat="false" ht="12.75" hidden="false" customHeight="false" outlineLevel="0" collapsed="false">
      <c r="A4185" s="0" t="e">
        <f aca="false">INDEX(BucketTable,MATCH(B4185,SumMonths,0),1)</f>
        <v>#N/A</v>
      </c>
    </row>
    <row r="4186" customFormat="false" ht="12.75" hidden="false" customHeight="false" outlineLevel="0" collapsed="false">
      <c r="A4186" s="0" t="e">
        <f aca="false">INDEX(BucketTable,MATCH(B4186,SumMonths,0),1)</f>
        <v>#N/A</v>
      </c>
    </row>
    <row r="4187" customFormat="false" ht="12.75" hidden="false" customHeight="false" outlineLevel="0" collapsed="false">
      <c r="A4187" s="0" t="e">
        <f aca="false">INDEX(BucketTable,MATCH(B4187,SumMonths,0),1)</f>
        <v>#N/A</v>
      </c>
    </row>
    <row r="4188" customFormat="false" ht="12.75" hidden="false" customHeight="false" outlineLevel="0" collapsed="false">
      <c r="A4188" s="0" t="e">
        <f aca="false">INDEX(BucketTable,MATCH(B4188,SumMonths,0),1)</f>
        <v>#N/A</v>
      </c>
    </row>
    <row r="4189" customFormat="false" ht="12.75" hidden="false" customHeight="false" outlineLevel="0" collapsed="false">
      <c r="A4189" s="0" t="e">
        <f aca="false">INDEX(BucketTable,MATCH(B4189,SumMonths,0),1)</f>
        <v>#N/A</v>
      </c>
    </row>
    <row r="4190" customFormat="false" ht="12.75" hidden="false" customHeight="false" outlineLevel="0" collapsed="false">
      <c r="A4190" s="0" t="e">
        <f aca="false">INDEX(BucketTable,MATCH(B4190,SumMonths,0),1)</f>
        <v>#N/A</v>
      </c>
    </row>
    <row r="4191" customFormat="false" ht="12.75" hidden="false" customHeight="false" outlineLevel="0" collapsed="false">
      <c r="A4191" s="0" t="e">
        <f aca="false">INDEX(BucketTable,MATCH(B4191,SumMonths,0),1)</f>
        <v>#N/A</v>
      </c>
    </row>
    <row r="4192" customFormat="false" ht="12.75" hidden="false" customHeight="false" outlineLevel="0" collapsed="false">
      <c r="A4192" s="0" t="e">
        <f aca="false">INDEX(BucketTable,MATCH(B4192,SumMonths,0),1)</f>
        <v>#N/A</v>
      </c>
    </row>
    <row r="4193" customFormat="false" ht="12.75" hidden="false" customHeight="false" outlineLevel="0" collapsed="false">
      <c r="A4193" s="0" t="e">
        <f aca="false">INDEX(BucketTable,MATCH(B4193,SumMonths,0),1)</f>
        <v>#N/A</v>
      </c>
    </row>
    <row r="4194" customFormat="false" ht="12.75" hidden="false" customHeight="false" outlineLevel="0" collapsed="false">
      <c r="A4194" s="0" t="e">
        <f aca="false">INDEX(BucketTable,MATCH(B4194,SumMonths,0),1)</f>
        <v>#N/A</v>
      </c>
    </row>
    <row r="4195" customFormat="false" ht="12.75" hidden="false" customHeight="false" outlineLevel="0" collapsed="false">
      <c r="A4195" s="0" t="e">
        <f aca="false">INDEX(BucketTable,MATCH(B4195,SumMonths,0),1)</f>
        <v>#N/A</v>
      </c>
    </row>
    <row r="4196" customFormat="false" ht="12.75" hidden="false" customHeight="false" outlineLevel="0" collapsed="false">
      <c r="A4196" s="0" t="e">
        <f aca="false">INDEX(BucketTable,MATCH(B4196,SumMonths,0),1)</f>
        <v>#N/A</v>
      </c>
    </row>
    <row r="4197" customFormat="false" ht="12.75" hidden="false" customHeight="false" outlineLevel="0" collapsed="false">
      <c r="A4197" s="0" t="e">
        <f aca="false">INDEX(BucketTable,MATCH(B4197,SumMonths,0),1)</f>
        <v>#N/A</v>
      </c>
    </row>
    <row r="4198" customFormat="false" ht="12.75" hidden="false" customHeight="false" outlineLevel="0" collapsed="false">
      <c r="A4198" s="0" t="e">
        <f aca="false">INDEX(BucketTable,MATCH(B4198,SumMonths,0),1)</f>
        <v>#N/A</v>
      </c>
    </row>
    <row r="4199" customFormat="false" ht="12.75" hidden="false" customHeight="false" outlineLevel="0" collapsed="false">
      <c r="A4199" s="0" t="e">
        <f aca="false">INDEX(BucketTable,MATCH(B4199,SumMonths,0),1)</f>
        <v>#N/A</v>
      </c>
    </row>
    <row r="4200" customFormat="false" ht="12.75" hidden="false" customHeight="false" outlineLevel="0" collapsed="false">
      <c r="A4200" s="0" t="e">
        <f aca="false">INDEX(BucketTable,MATCH(B4200,SumMonths,0),1)</f>
        <v>#N/A</v>
      </c>
    </row>
    <row r="4201" customFormat="false" ht="12.75" hidden="false" customHeight="false" outlineLevel="0" collapsed="false">
      <c r="A4201" s="0" t="e">
        <f aca="false">INDEX(BucketTable,MATCH(B4201,SumMonths,0),1)</f>
        <v>#N/A</v>
      </c>
    </row>
    <row r="4202" customFormat="false" ht="12.75" hidden="false" customHeight="false" outlineLevel="0" collapsed="false">
      <c r="A4202" s="0" t="e">
        <f aca="false">INDEX(BucketTable,MATCH(B4202,SumMonths,0),1)</f>
        <v>#N/A</v>
      </c>
    </row>
    <row r="4203" customFormat="false" ht="12.75" hidden="false" customHeight="false" outlineLevel="0" collapsed="false">
      <c r="A4203" s="0" t="e">
        <f aca="false">INDEX(BucketTable,MATCH(B4203,SumMonths,0),1)</f>
        <v>#N/A</v>
      </c>
    </row>
    <row r="4204" customFormat="false" ht="12.75" hidden="false" customHeight="false" outlineLevel="0" collapsed="false">
      <c r="A4204" s="0" t="e">
        <f aca="false">INDEX(BucketTable,MATCH(B4204,SumMonths,0),1)</f>
        <v>#N/A</v>
      </c>
    </row>
    <row r="4205" customFormat="false" ht="12.75" hidden="false" customHeight="false" outlineLevel="0" collapsed="false">
      <c r="A4205" s="0" t="e">
        <f aca="false">INDEX(BucketTable,MATCH(B4205,SumMonths,0),1)</f>
        <v>#N/A</v>
      </c>
    </row>
    <row r="4206" customFormat="false" ht="12.75" hidden="false" customHeight="false" outlineLevel="0" collapsed="false">
      <c r="A4206" s="0" t="e">
        <f aca="false">INDEX(BucketTable,MATCH(B4206,SumMonths,0),1)</f>
        <v>#N/A</v>
      </c>
    </row>
    <row r="4207" customFormat="false" ht="12.75" hidden="false" customHeight="false" outlineLevel="0" collapsed="false">
      <c r="A4207" s="0" t="e">
        <f aca="false">INDEX(BucketTable,MATCH(B4207,SumMonths,0),1)</f>
        <v>#N/A</v>
      </c>
    </row>
    <row r="4208" customFormat="false" ht="12.75" hidden="false" customHeight="false" outlineLevel="0" collapsed="false">
      <c r="A4208" s="0" t="e">
        <f aca="false">INDEX(BucketTable,MATCH(B4208,SumMonths,0),1)</f>
        <v>#N/A</v>
      </c>
    </row>
    <row r="4209" customFormat="false" ht="12.75" hidden="false" customHeight="false" outlineLevel="0" collapsed="false">
      <c r="A4209" s="0" t="e">
        <f aca="false">INDEX(BucketTable,MATCH(B4209,SumMonths,0),1)</f>
        <v>#N/A</v>
      </c>
    </row>
    <row r="4210" customFormat="false" ht="12.75" hidden="false" customHeight="false" outlineLevel="0" collapsed="false">
      <c r="A4210" s="0" t="e">
        <f aca="false">INDEX(BucketTable,MATCH(B4210,SumMonths,0),1)</f>
        <v>#N/A</v>
      </c>
    </row>
    <row r="4211" customFormat="false" ht="12.75" hidden="false" customHeight="false" outlineLevel="0" collapsed="false">
      <c r="A4211" s="0" t="e">
        <f aca="false">INDEX(BucketTable,MATCH(B4211,SumMonths,0),1)</f>
        <v>#N/A</v>
      </c>
    </row>
    <row r="4212" customFormat="false" ht="12.75" hidden="false" customHeight="false" outlineLevel="0" collapsed="false">
      <c r="A4212" s="0" t="e">
        <f aca="false">INDEX(BucketTable,MATCH(B4212,SumMonths,0),1)</f>
        <v>#N/A</v>
      </c>
    </row>
    <row r="4213" customFormat="false" ht="12.75" hidden="false" customHeight="false" outlineLevel="0" collapsed="false">
      <c r="A4213" s="0" t="e">
        <f aca="false">INDEX(BucketTable,MATCH(B4213,SumMonths,0),1)</f>
        <v>#N/A</v>
      </c>
    </row>
    <row r="4214" customFormat="false" ht="12.75" hidden="false" customHeight="false" outlineLevel="0" collapsed="false">
      <c r="A4214" s="0" t="e">
        <f aca="false">INDEX(BucketTable,MATCH(B4214,SumMonths,0),1)</f>
        <v>#N/A</v>
      </c>
    </row>
    <row r="4215" customFormat="false" ht="12.75" hidden="false" customHeight="false" outlineLevel="0" collapsed="false">
      <c r="A4215" s="0" t="e">
        <f aca="false">INDEX(BucketTable,MATCH(B4215,SumMonths,0),1)</f>
        <v>#N/A</v>
      </c>
    </row>
    <row r="4216" customFormat="false" ht="12.75" hidden="false" customHeight="false" outlineLevel="0" collapsed="false">
      <c r="A4216" s="0" t="e">
        <f aca="false">INDEX(BucketTable,MATCH(B4216,SumMonths,0),1)</f>
        <v>#N/A</v>
      </c>
    </row>
    <row r="4217" customFormat="false" ht="12.75" hidden="false" customHeight="false" outlineLevel="0" collapsed="false">
      <c r="A4217" s="0" t="e">
        <f aca="false">INDEX(BucketTable,MATCH(B4217,SumMonths,0),1)</f>
        <v>#N/A</v>
      </c>
    </row>
    <row r="4218" customFormat="false" ht="12.75" hidden="false" customHeight="false" outlineLevel="0" collapsed="false">
      <c r="A4218" s="0" t="e">
        <f aca="false">INDEX(BucketTable,MATCH(B4218,SumMonths,0),1)</f>
        <v>#N/A</v>
      </c>
    </row>
    <row r="4219" customFormat="false" ht="12.75" hidden="false" customHeight="false" outlineLevel="0" collapsed="false">
      <c r="A4219" s="0" t="e">
        <f aca="false">INDEX(BucketTable,MATCH(B4219,SumMonths,0),1)</f>
        <v>#N/A</v>
      </c>
    </row>
    <row r="4220" customFormat="false" ht="12.75" hidden="false" customHeight="false" outlineLevel="0" collapsed="false">
      <c r="A4220" s="0" t="e">
        <f aca="false">INDEX(BucketTable,MATCH(B4220,SumMonths,0),1)</f>
        <v>#N/A</v>
      </c>
    </row>
    <row r="4221" customFormat="false" ht="12.75" hidden="false" customHeight="false" outlineLevel="0" collapsed="false">
      <c r="A4221" s="0" t="e">
        <f aca="false">INDEX(BucketTable,MATCH(B4221,SumMonths,0),1)</f>
        <v>#N/A</v>
      </c>
    </row>
    <row r="4222" customFormat="false" ht="12.75" hidden="false" customHeight="false" outlineLevel="0" collapsed="false">
      <c r="A4222" s="0" t="e">
        <f aca="false">INDEX(BucketTable,MATCH(B4222,SumMonths,0),1)</f>
        <v>#N/A</v>
      </c>
    </row>
    <row r="4223" customFormat="false" ht="12.75" hidden="false" customHeight="false" outlineLevel="0" collapsed="false">
      <c r="A4223" s="0" t="e">
        <f aca="false">INDEX(BucketTable,MATCH(B4223,SumMonths,0),1)</f>
        <v>#N/A</v>
      </c>
    </row>
    <row r="4224" customFormat="false" ht="12.75" hidden="false" customHeight="false" outlineLevel="0" collapsed="false">
      <c r="A4224" s="0" t="e">
        <f aca="false">INDEX(BucketTable,MATCH(B4224,SumMonths,0),1)</f>
        <v>#N/A</v>
      </c>
    </row>
    <row r="4225" customFormat="false" ht="12.75" hidden="false" customHeight="false" outlineLevel="0" collapsed="false">
      <c r="A4225" s="0" t="e">
        <f aca="false">INDEX(BucketTable,MATCH(B4225,SumMonths,0),1)</f>
        <v>#N/A</v>
      </c>
    </row>
    <row r="4226" customFormat="false" ht="12.75" hidden="false" customHeight="false" outlineLevel="0" collapsed="false">
      <c r="A4226" s="0" t="e">
        <f aca="false">INDEX(BucketTable,MATCH(B4226,SumMonths,0),1)</f>
        <v>#N/A</v>
      </c>
    </row>
    <row r="4227" customFormat="false" ht="12.75" hidden="false" customHeight="false" outlineLevel="0" collapsed="false">
      <c r="A4227" s="0" t="e">
        <f aca="false">INDEX(BucketTable,MATCH(B4227,SumMonths,0),1)</f>
        <v>#N/A</v>
      </c>
    </row>
    <row r="4228" customFormat="false" ht="12.75" hidden="false" customHeight="false" outlineLevel="0" collapsed="false">
      <c r="A4228" s="0" t="e">
        <f aca="false">INDEX(BucketTable,MATCH(B4228,SumMonths,0),1)</f>
        <v>#N/A</v>
      </c>
    </row>
    <row r="4229" customFormat="false" ht="12.75" hidden="false" customHeight="false" outlineLevel="0" collapsed="false">
      <c r="A4229" s="0" t="e">
        <f aca="false">INDEX(BucketTable,MATCH(B4229,SumMonths,0),1)</f>
        <v>#N/A</v>
      </c>
    </row>
    <row r="4230" customFormat="false" ht="12.75" hidden="false" customHeight="false" outlineLevel="0" collapsed="false">
      <c r="A4230" s="0" t="e">
        <f aca="false">INDEX(BucketTable,MATCH(B4230,SumMonths,0),1)</f>
        <v>#N/A</v>
      </c>
    </row>
    <row r="4231" customFormat="false" ht="12.75" hidden="false" customHeight="false" outlineLevel="0" collapsed="false">
      <c r="A4231" s="0" t="e">
        <f aca="false">INDEX(BucketTable,MATCH(B4231,SumMonths,0),1)</f>
        <v>#N/A</v>
      </c>
    </row>
    <row r="4232" customFormat="false" ht="12.75" hidden="false" customHeight="false" outlineLevel="0" collapsed="false">
      <c r="A4232" s="0" t="e">
        <f aca="false">INDEX(BucketTable,MATCH(B4232,SumMonths,0),1)</f>
        <v>#N/A</v>
      </c>
    </row>
    <row r="4233" customFormat="false" ht="12.75" hidden="false" customHeight="false" outlineLevel="0" collapsed="false">
      <c r="A4233" s="0" t="e">
        <f aca="false">INDEX(BucketTable,MATCH(B4233,SumMonths,0),1)</f>
        <v>#N/A</v>
      </c>
    </row>
    <row r="4234" customFormat="false" ht="12.75" hidden="false" customHeight="false" outlineLevel="0" collapsed="false">
      <c r="A4234" s="0" t="e">
        <f aca="false">INDEX(BucketTable,MATCH(B4234,SumMonths,0),1)</f>
        <v>#N/A</v>
      </c>
    </row>
    <row r="4235" customFormat="false" ht="12.75" hidden="false" customHeight="false" outlineLevel="0" collapsed="false">
      <c r="A4235" s="0" t="e">
        <f aca="false">INDEX(BucketTable,MATCH(B4235,SumMonths,0),1)</f>
        <v>#N/A</v>
      </c>
    </row>
    <row r="4236" customFormat="false" ht="12.75" hidden="false" customHeight="false" outlineLevel="0" collapsed="false">
      <c r="A4236" s="0" t="e">
        <f aca="false">INDEX(BucketTable,MATCH(B4236,SumMonths,0),1)</f>
        <v>#N/A</v>
      </c>
    </row>
    <row r="4237" customFormat="false" ht="12.75" hidden="false" customHeight="false" outlineLevel="0" collapsed="false">
      <c r="A4237" s="0" t="e">
        <f aca="false">INDEX(BucketTable,MATCH(B4237,SumMonths,0),1)</f>
        <v>#N/A</v>
      </c>
    </row>
    <row r="4238" customFormat="false" ht="12.75" hidden="false" customHeight="false" outlineLevel="0" collapsed="false">
      <c r="A4238" s="0" t="e">
        <f aca="false">INDEX(BucketTable,MATCH(B4238,SumMonths,0),1)</f>
        <v>#N/A</v>
      </c>
    </row>
    <row r="4239" customFormat="false" ht="12.75" hidden="false" customHeight="false" outlineLevel="0" collapsed="false">
      <c r="A4239" s="0" t="e">
        <f aca="false">INDEX(BucketTable,MATCH(B4239,SumMonths,0),1)</f>
        <v>#N/A</v>
      </c>
    </row>
    <row r="4240" customFormat="false" ht="12.75" hidden="false" customHeight="false" outlineLevel="0" collapsed="false">
      <c r="A4240" s="0" t="e">
        <f aca="false">INDEX(BucketTable,MATCH(B4240,SumMonths,0),1)</f>
        <v>#N/A</v>
      </c>
    </row>
    <row r="4241" customFormat="false" ht="12.75" hidden="false" customHeight="false" outlineLevel="0" collapsed="false">
      <c r="A4241" s="0" t="e">
        <f aca="false">INDEX(BucketTable,MATCH(B4241,SumMonths,0),1)</f>
        <v>#N/A</v>
      </c>
    </row>
    <row r="4242" customFormat="false" ht="12.75" hidden="false" customHeight="false" outlineLevel="0" collapsed="false">
      <c r="A4242" s="0" t="e">
        <f aca="false">INDEX(BucketTable,MATCH(B4242,SumMonths,0),1)</f>
        <v>#N/A</v>
      </c>
    </row>
    <row r="4243" customFormat="false" ht="12.75" hidden="false" customHeight="false" outlineLevel="0" collapsed="false">
      <c r="A4243" s="0" t="e">
        <f aca="false">INDEX(BucketTable,MATCH(B4243,SumMonths,0),1)</f>
        <v>#N/A</v>
      </c>
    </row>
    <row r="4244" customFormat="false" ht="12.75" hidden="false" customHeight="false" outlineLevel="0" collapsed="false">
      <c r="A4244" s="0" t="e">
        <f aca="false">INDEX(BucketTable,MATCH(B4244,SumMonths,0),1)</f>
        <v>#N/A</v>
      </c>
    </row>
    <row r="4245" customFormat="false" ht="12.75" hidden="false" customHeight="false" outlineLevel="0" collapsed="false">
      <c r="A4245" s="0" t="e">
        <f aca="false">INDEX(BucketTable,MATCH(B4245,SumMonths,0),1)</f>
        <v>#N/A</v>
      </c>
    </row>
    <row r="4246" customFormat="false" ht="12.75" hidden="false" customHeight="false" outlineLevel="0" collapsed="false">
      <c r="A4246" s="0" t="e">
        <f aca="false">INDEX(BucketTable,MATCH(B4246,SumMonths,0),1)</f>
        <v>#N/A</v>
      </c>
    </row>
    <row r="4247" customFormat="false" ht="12.75" hidden="false" customHeight="false" outlineLevel="0" collapsed="false">
      <c r="A4247" s="0" t="e">
        <f aca="false">INDEX(BucketTable,MATCH(B4247,SumMonths,0),1)</f>
        <v>#N/A</v>
      </c>
    </row>
    <row r="4248" customFormat="false" ht="12.75" hidden="false" customHeight="false" outlineLevel="0" collapsed="false">
      <c r="A4248" s="0" t="e">
        <f aca="false">INDEX(BucketTable,MATCH(B4248,SumMonths,0),1)</f>
        <v>#N/A</v>
      </c>
    </row>
    <row r="4249" customFormat="false" ht="12.75" hidden="false" customHeight="false" outlineLevel="0" collapsed="false">
      <c r="A4249" s="0" t="e">
        <f aca="false">INDEX(BucketTable,MATCH(B4249,SumMonths,0),1)</f>
        <v>#N/A</v>
      </c>
    </row>
    <row r="4250" customFormat="false" ht="12.75" hidden="false" customHeight="false" outlineLevel="0" collapsed="false">
      <c r="A4250" s="0" t="e">
        <f aca="false">INDEX(BucketTable,MATCH(B4250,SumMonths,0),1)</f>
        <v>#N/A</v>
      </c>
    </row>
    <row r="4251" customFormat="false" ht="12.75" hidden="false" customHeight="false" outlineLevel="0" collapsed="false">
      <c r="A4251" s="0" t="e">
        <f aca="false">INDEX(BucketTable,MATCH(B4251,SumMonths,0),1)</f>
        <v>#N/A</v>
      </c>
    </row>
    <row r="4252" customFormat="false" ht="12.75" hidden="false" customHeight="false" outlineLevel="0" collapsed="false">
      <c r="A4252" s="0" t="e">
        <f aca="false">INDEX(BucketTable,MATCH(B4252,SumMonths,0),1)</f>
        <v>#N/A</v>
      </c>
    </row>
    <row r="4253" customFormat="false" ht="12.75" hidden="false" customHeight="false" outlineLevel="0" collapsed="false">
      <c r="A4253" s="0" t="e">
        <f aca="false">INDEX(BucketTable,MATCH(B4253,SumMonths,0),1)</f>
        <v>#N/A</v>
      </c>
    </row>
    <row r="4254" customFormat="false" ht="12.75" hidden="false" customHeight="false" outlineLevel="0" collapsed="false">
      <c r="A4254" s="0" t="e">
        <f aca="false">INDEX(BucketTable,MATCH(B4254,SumMonths,0),1)</f>
        <v>#N/A</v>
      </c>
    </row>
    <row r="4255" customFormat="false" ht="12.75" hidden="false" customHeight="false" outlineLevel="0" collapsed="false">
      <c r="A4255" s="0" t="e">
        <f aca="false">INDEX(BucketTable,MATCH(B4255,SumMonths,0),1)</f>
        <v>#N/A</v>
      </c>
    </row>
    <row r="4256" customFormat="false" ht="12.75" hidden="false" customHeight="false" outlineLevel="0" collapsed="false">
      <c r="A4256" s="0" t="e">
        <f aca="false">INDEX(BucketTable,MATCH(B4256,SumMonths,0),1)</f>
        <v>#N/A</v>
      </c>
    </row>
    <row r="4257" customFormat="false" ht="12.75" hidden="false" customHeight="false" outlineLevel="0" collapsed="false">
      <c r="A4257" s="0" t="e">
        <f aca="false">INDEX(BucketTable,MATCH(B4257,SumMonths,0),1)</f>
        <v>#N/A</v>
      </c>
    </row>
    <row r="4258" customFormat="false" ht="12.75" hidden="false" customHeight="false" outlineLevel="0" collapsed="false">
      <c r="A4258" s="0" t="e">
        <f aca="false">INDEX(BucketTable,MATCH(B4258,SumMonths,0),1)</f>
        <v>#N/A</v>
      </c>
    </row>
    <row r="4259" customFormat="false" ht="12.75" hidden="false" customHeight="false" outlineLevel="0" collapsed="false">
      <c r="A4259" s="0" t="e">
        <f aca="false">INDEX(BucketTable,MATCH(B4259,SumMonths,0),1)</f>
        <v>#N/A</v>
      </c>
    </row>
    <row r="4260" customFormat="false" ht="12.75" hidden="false" customHeight="false" outlineLevel="0" collapsed="false">
      <c r="A4260" s="0" t="e">
        <f aca="false">INDEX(BucketTable,MATCH(B4260,SumMonths,0),1)</f>
        <v>#N/A</v>
      </c>
    </row>
    <row r="4261" customFormat="false" ht="12.75" hidden="false" customHeight="false" outlineLevel="0" collapsed="false">
      <c r="A4261" s="0" t="e">
        <f aca="false">INDEX(BucketTable,MATCH(B4261,SumMonths,0),1)</f>
        <v>#N/A</v>
      </c>
    </row>
    <row r="4262" customFormat="false" ht="12.75" hidden="false" customHeight="false" outlineLevel="0" collapsed="false">
      <c r="A4262" s="0" t="e">
        <f aca="false">INDEX(BucketTable,MATCH(B4262,SumMonths,0),1)</f>
        <v>#N/A</v>
      </c>
    </row>
    <row r="4263" customFormat="false" ht="12.75" hidden="false" customHeight="false" outlineLevel="0" collapsed="false">
      <c r="A4263" s="0" t="e">
        <f aca="false">INDEX(BucketTable,MATCH(B4263,SumMonths,0),1)</f>
        <v>#N/A</v>
      </c>
    </row>
    <row r="4264" customFormat="false" ht="12.75" hidden="false" customHeight="false" outlineLevel="0" collapsed="false">
      <c r="A4264" s="0" t="e">
        <f aca="false">INDEX(BucketTable,MATCH(B4264,SumMonths,0),1)</f>
        <v>#N/A</v>
      </c>
    </row>
    <row r="4265" customFormat="false" ht="12.75" hidden="false" customHeight="false" outlineLevel="0" collapsed="false">
      <c r="A4265" s="0" t="e">
        <f aca="false">INDEX(BucketTable,MATCH(B4265,SumMonths,0),1)</f>
        <v>#N/A</v>
      </c>
    </row>
    <row r="4266" customFormat="false" ht="12.75" hidden="false" customHeight="false" outlineLevel="0" collapsed="false">
      <c r="A4266" s="0" t="e">
        <f aca="false">INDEX(BucketTable,MATCH(B4266,SumMonths,0),1)</f>
        <v>#N/A</v>
      </c>
    </row>
    <row r="4267" customFormat="false" ht="12.75" hidden="false" customHeight="false" outlineLevel="0" collapsed="false">
      <c r="A4267" s="0" t="e">
        <f aca="false">INDEX(BucketTable,MATCH(B4267,SumMonths,0),1)</f>
        <v>#N/A</v>
      </c>
    </row>
    <row r="4268" customFormat="false" ht="12.75" hidden="false" customHeight="false" outlineLevel="0" collapsed="false">
      <c r="A4268" s="0" t="e">
        <f aca="false">INDEX(BucketTable,MATCH(B4268,SumMonths,0),1)</f>
        <v>#N/A</v>
      </c>
    </row>
    <row r="4269" customFormat="false" ht="12.75" hidden="false" customHeight="false" outlineLevel="0" collapsed="false">
      <c r="A4269" s="0" t="e">
        <f aca="false">INDEX(BucketTable,MATCH(B4269,SumMonths,0),1)</f>
        <v>#N/A</v>
      </c>
    </row>
    <row r="4270" customFormat="false" ht="12.75" hidden="false" customHeight="false" outlineLevel="0" collapsed="false">
      <c r="A4270" s="0" t="e">
        <f aca="false">INDEX(BucketTable,MATCH(B4270,SumMonths,0),1)</f>
        <v>#N/A</v>
      </c>
    </row>
    <row r="4271" customFormat="false" ht="12.75" hidden="false" customHeight="false" outlineLevel="0" collapsed="false">
      <c r="A4271" s="0" t="e">
        <f aca="false">INDEX(BucketTable,MATCH(B4271,SumMonths,0),1)</f>
        <v>#N/A</v>
      </c>
    </row>
    <row r="4272" customFormat="false" ht="12.75" hidden="false" customHeight="false" outlineLevel="0" collapsed="false">
      <c r="A4272" s="0" t="e">
        <f aca="false">INDEX(BucketTable,MATCH(B4272,SumMonths,0),1)</f>
        <v>#N/A</v>
      </c>
    </row>
    <row r="4273" customFormat="false" ht="12.75" hidden="false" customHeight="false" outlineLevel="0" collapsed="false">
      <c r="A4273" s="0" t="e">
        <f aca="false">INDEX(BucketTable,MATCH(B4273,SumMonths,0),1)</f>
        <v>#N/A</v>
      </c>
    </row>
    <row r="4274" customFormat="false" ht="12.75" hidden="false" customHeight="false" outlineLevel="0" collapsed="false">
      <c r="A4274" s="0" t="e">
        <f aca="false">INDEX(BucketTable,MATCH(B4274,SumMonths,0),1)</f>
        <v>#N/A</v>
      </c>
    </row>
    <row r="4275" customFormat="false" ht="12.75" hidden="false" customHeight="false" outlineLevel="0" collapsed="false">
      <c r="A4275" s="0" t="e">
        <f aca="false">INDEX(BucketTable,MATCH(B4275,SumMonths,0),1)</f>
        <v>#N/A</v>
      </c>
    </row>
    <row r="4276" customFormat="false" ht="12.75" hidden="false" customHeight="false" outlineLevel="0" collapsed="false">
      <c r="A4276" s="0" t="e">
        <f aca="false">INDEX(BucketTable,MATCH(B4276,SumMonths,0),1)</f>
        <v>#N/A</v>
      </c>
    </row>
    <row r="4277" customFormat="false" ht="12.75" hidden="false" customHeight="false" outlineLevel="0" collapsed="false">
      <c r="A4277" s="0" t="e">
        <f aca="false">INDEX(BucketTable,MATCH(B4277,SumMonths,0),1)</f>
        <v>#N/A</v>
      </c>
    </row>
    <row r="4278" customFormat="false" ht="12.75" hidden="false" customHeight="false" outlineLevel="0" collapsed="false">
      <c r="A4278" s="0" t="e">
        <f aca="false">INDEX(BucketTable,MATCH(B4278,SumMonths,0),1)</f>
        <v>#N/A</v>
      </c>
    </row>
    <row r="4279" customFormat="false" ht="12.75" hidden="false" customHeight="false" outlineLevel="0" collapsed="false">
      <c r="A4279" s="0" t="e">
        <f aca="false">INDEX(BucketTable,MATCH(B4279,SumMonths,0),1)</f>
        <v>#N/A</v>
      </c>
    </row>
    <row r="4280" customFormat="false" ht="12.75" hidden="false" customHeight="false" outlineLevel="0" collapsed="false">
      <c r="A4280" s="0" t="e">
        <f aca="false">INDEX(BucketTable,MATCH(B4280,SumMonths,0),1)</f>
        <v>#N/A</v>
      </c>
    </row>
    <row r="4281" customFormat="false" ht="12.75" hidden="false" customHeight="false" outlineLevel="0" collapsed="false">
      <c r="A4281" s="0" t="e">
        <f aca="false">INDEX(BucketTable,MATCH(B4281,SumMonths,0),1)</f>
        <v>#N/A</v>
      </c>
    </row>
    <row r="4282" customFormat="false" ht="12.75" hidden="false" customHeight="false" outlineLevel="0" collapsed="false">
      <c r="A4282" s="0" t="e">
        <f aca="false">INDEX(BucketTable,MATCH(B4282,SumMonths,0),1)</f>
        <v>#N/A</v>
      </c>
    </row>
    <row r="4283" customFormat="false" ht="12.75" hidden="false" customHeight="false" outlineLevel="0" collapsed="false">
      <c r="A4283" s="0" t="e">
        <f aca="false">INDEX(BucketTable,MATCH(B4283,SumMonths,0),1)</f>
        <v>#N/A</v>
      </c>
    </row>
    <row r="4284" customFormat="false" ht="12.75" hidden="false" customHeight="false" outlineLevel="0" collapsed="false">
      <c r="A4284" s="0" t="e">
        <f aca="false">INDEX(BucketTable,MATCH(B4284,SumMonths,0),1)</f>
        <v>#N/A</v>
      </c>
    </row>
    <row r="4285" customFormat="false" ht="12.75" hidden="false" customHeight="false" outlineLevel="0" collapsed="false">
      <c r="A4285" s="0" t="e">
        <f aca="false">INDEX(BucketTable,MATCH(B4285,SumMonths,0),1)</f>
        <v>#N/A</v>
      </c>
    </row>
    <row r="4286" customFormat="false" ht="12.75" hidden="false" customHeight="false" outlineLevel="0" collapsed="false">
      <c r="A4286" s="0" t="e">
        <f aca="false">INDEX(BucketTable,MATCH(B4286,SumMonths,0),1)</f>
        <v>#N/A</v>
      </c>
    </row>
    <row r="4287" customFormat="false" ht="12.75" hidden="false" customHeight="false" outlineLevel="0" collapsed="false">
      <c r="A4287" s="0" t="e">
        <f aca="false">INDEX(BucketTable,MATCH(B4287,SumMonths,0),1)</f>
        <v>#N/A</v>
      </c>
    </row>
    <row r="4288" customFormat="false" ht="12.75" hidden="false" customHeight="false" outlineLevel="0" collapsed="false">
      <c r="A4288" s="0" t="e">
        <f aca="false">INDEX(BucketTable,MATCH(B4288,SumMonths,0),1)</f>
        <v>#N/A</v>
      </c>
    </row>
    <row r="4289" customFormat="false" ht="12.75" hidden="false" customHeight="false" outlineLevel="0" collapsed="false">
      <c r="A4289" s="0" t="e">
        <f aca="false">INDEX(BucketTable,MATCH(B4289,SumMonths,0),1)</f>
        <v>#N/A</v>
      </c>
    </row>
    <row r="4290" customFormat="false" ht="12.75" hidden="false" customHeight="false" outlineLevel="0" collapsed="false">
      <c r="A4290" s="0" t="e">
        <f aca="false">INDEX(BucketTable,MATCH(B4290,SumMonths,0),1)</f>
        <v>#N/A</v>
      </c>
    </row>
    <row r="4291" customFormat="false" ht="12.75" hidden="false" customHeight="false" outlineLevel="0" collapsed="false">
      <c r="A4291" s="0" t="e">
        <f aca="false">INDEX(BucketTable,MATCH(B4291,SumMonths,0),1)</f>
        <v>#N/A</v>
      </c>
    </row>
    <row r="4292" customFormat="false" ht="12.75" hidden="false" customHeight="false" outlineLevel="0" collapsed="false">
      <c r="A4292" s="0" t="e">
        <f aca="false">INDEX(BucketTable,MATCH(B4292,SumMonths,0),1)</f>
        <v>#N/A</v>
      </c>
    </row>
    <row r="4293" customFormat="false" ht="12.75" hidden="false" customHeight="false" outlineLevel="0" collapsed="false">
      <c r="A4293" s="0" t="e">
        <f aca="false">INDEX(BucketTable,MATCH(B4293,SumMonths,0),1)</f>
        <v>#N/A</v>
      </c>
    </row>
    <row r="4294" customFormat="false" ht="12.75" hidden="false" customHeight="false" outlineLevel="0" collapsed="false">
      <c r="A4294" s="0" t="e">
        <f aca="false">INDEX(BucketTable,MATCH(B4294,SumMonths,0),1)</f>
        <v>#N/A</v>
      </c>
    </row>
    <row r="4295" customFormat="false" ht="12.75" hidden="false" customHeight="false" outlineLevel="0" collapsed="false">
      <c r="A4295" s="0" t="e">
        <f aca="false">INDEX(BucketTable,MATCH(B4295,SumMonths,0),1)</f>
        <v>#N/A</v>
      </c>
    </row>
    <row r="4296" customFormat="false" ht="12.75" hidden="false" customHeight="false" outlineLevel="0" collapsed="false">
      <c r="A4296" s="0" t="e">
        <f aca="false">INDEX(BucketTable,MATCH(B4296,SumMonths,0),1)</f>
        <v>#N/A</v>
      </c>
    </row>
    <row r="4297" customFormat="false" ht="12.75" hidden="false" customHeight="false" outlineLevel="0" collapsed="false">
      <c r="A4297" s="0" t="e">
        <f aca="false">INDEX(BucketTable,MATCH(B4297,SumMonths,0),1)</f>
        <v>#N/A</v>
      </c>
    </row>
    <row r="4298" customFormat="false" ht="12.75" hidden="false" customHeight="false" outlineLevel="0" collapsed="false">
      <c r="A4298" s="0" t="e">
        <f aca="false">INDEX(BucketTable,MATCH(B4298,SumMonths,0),1)</f>
        <v>#N/A</v>
      </c>
    </row>
    <row r="4299" customFormat="false" ht="12.75" hidden="false" customHeight="false" outlineLevel="0" collapsed="false">
      <c r="A4299" s="0" t="e">
        <f aca="false">INDEX(BucketTable,MATCH(B4299,SumMonths,0),1)</f>
        <v>#N/A</v>
      </c>
    </row>
    <row r="4300" customFormat="false" ht="12.75" hidden="false" customHeight="false" outlineLevel="0" collapsed="false">
      <c r="A4300" s="0" t="e">
        <f aca="false">INDEX(BucketTable,MATCH(B4300,SumMonths,0),1)</f>
        <v>#N/A</v>
      </c>
    </row>
    <row r="4301" customFormat="false" ht="12.75" hidden="false" customHeight="false" outlineLevel="0" collapsed="false">
      <c r="A4301" s="0" t="e">
        <f aca="false">INDEX(BucketTable,MATCH(B4301,SumMonths,0),1)</f>
        <v>#N/A</v>
      </c>
    </row>
    <row r="4302" customFormat="false" ht="12.75" hidden="false" customHeight="false" outlineLevel="0" collapsed="false">
      <c r="A4302" s="0" t="e">
        <f aca="false">INDEX(BucketTable,MATCH(B4302,SumMonths,0),1)</f>
        <v>#N/A</v>
      </c>
    </row>
    <row r="4303" customFormat="false" ht="12.75" hidden="false" customHeight="false" outlineLevel="0" collapsed="false">
      <c r="A4303" s="0" t="e">
        <f aca="false">INDEX(BucketTable,MATCH(B4303,SumMonths,0),1)</f>
        <v>#N/A</v>
      </c>
    </row>
    <row r="4304" customFormat="false" ht="12.75" hidden="false" customHeight="false" outlineLevel="0" collapsed="false">
      <c r="A4304" s="0" t="e">
        <f aca="false">INDEX(BucketTable,MATCH(B4304,SumMonths,0),1)</f>
        <v>#N/A</v>
      </c>
    </row>
    <row r="4305" customFormat="false" ht="12.75" hidden="false" customHeight="false" outlineLevel="0" collapsed="false">
      <c r="A4305" s="0" t="e">
        <f aca="false">INDEX(BucketTable,MATCH(B4305,SumMonths,0),1)</f>
        <v>#N/A</v>
      </c>
    </row>
    <row r="4306" customFormat="false" ht="12.75" hidden="false" customHeight="false" outlineLevel="0" collapsed="false">
      <c r="A4306" s="0" t="e">
        <f aca="false">INDEX(BucketTable,MATCH(B4306,SumMonths,0),1)</f>
        <v>#N/A</v>
      </c>
    </row>
    <row r="4307" customFormat="false" ht="12.75" hidden="false" customHeight="false" outlineLevel="0" collapsed="false">
      <c r="A4307" s="0" t="e">
        <f aca="false">INDEX(BucketTable,MATCH(B4307,SumMonths,0),1)</f>
        <v>#N/A</v>
      </c>
    </row>
    <row r="4308" customFormat="false" ht="12.75" hidden="false" customHeight="false" outlineLevel="0" collapsed="false">
      <c r="A4308" s="0" t="e">
        <f aca="false">INDEX(BucketTable,MATCH(B4308,SumMonths,0),1)</f>
        <v>#N/A</v>
      </c>
    </row>
    <row r="4309" customFormat="false" ht="12.75" hidden="false" customHeight="false" outlineLevel="0" collapsed="false">
      <c r="A4309" s="0" t="e">
        <f aca="false">INDEX(BucketTable,MATCH(B4309,SumMonths,0),1)</f>
        <v>#N/A</v>
      </c>
    </row>
    <row r="4310" customFormat="false" ht="12.75" hidden="false" customHeight="false" outlineLevel="0" collapsed="false">
      <c r="A4310" s="0" t="e">
        <f aca="false">INDEX(BucketTable,MATCH(B4310,SumMonths,0),1)</f>
        <v>#N/A</v>
      </c>
    </row>
    <row r="4311" customFormat="false" ht="12.75" hidden="false" customHeight="false" outlineLevel="0" collapsed="false">
      <c r="A4311" s="0" t="e">
        <f aca="false">INDEX(BucketTable,MATCH(B4311,SumMonths,0),1)</f>
        <v>#N/A</v>
      </c>
    </row>
    <row r="4312" customFormat="false" ht="12.75" hidden="false" customHeight="false" outlineLevel="0" collapsed="false">
      <c r="A4312" s="0" t="e">
        <f aca="false">INDEX(BucketTable,MATCH(B4312,SumMonths,0),1)</f>
        <v>#N/A</v>
      </c>
    </row>
    <row r="4313" customFormat="false" ht="12.75" hidden="false" customHeight="false" outlineLevel="0" collapsed="false">
      <c r="A4313" s="0" t="e">
        <f aca="false">INDEX(BucketTable,MATCH(B4313,SumMonths,0),1)</f>
        <v>#N/A</v>
      </c>
    </row>
    <row r="4314" customFormat="false" ht="12.75" hidden="false" customHeight="false" outlineLevel="0" collapsed="false">
      <c r="A4314" s="0" t="e">
        <f aca="false">INDEX(BucketTable,MATCH(B4314,SumMonths,0),1)</f>
        <v>#N/A</v>
      </c>
    </row>
    <row r="4315" customFormat="false" ht="12.75" hidden="false" customHeight="false" outlineLevel="0" collapsed="false">
      <c r="A4315" s="0" t="e">
        <f aca="false">INDEX(BucketTable,MATCH(B4315,SumMonths,0),1)</f>
        <v>#N/A</v>
      </c>
    </row>
    <row r="4316" customFormat="false" ht="12.75" hidden="false" customHeight="false" outlineLevel="0" collapsed="false">
      <c r="A4316" s="0" t="e">
        <f aca="false">INDEX(BucketTable,MATCH(B4316,SumMonths,0),1)</f>
        <v>#N/A</v>
      </c>
    </row>
    <row r="4317" customFormat="false" ht="12.75" hidden="false" customHeight="false" outlineLevel="0" collapsed="false">
      <c r="A4317" s="0" t="e">
        <f aca="false">INDEX(BucketTable,MATCH(B4317,SumMonths,0),1)</f>
        <v>#N/A</v>
      </c>
    </row>
    <row r="4318" customFormat="false" ht="12.75" hidden="false" customHeight="false" outlineLevel="0" collapsed="false">
      <c r="A4318" s="0" t="e">
        <f aca="false">INDEX(BucketTable,MATCH(B4318,SumMonths,0),1)</f>
        <v>#N/A</v>
      </c>
    </row>
    <row r="4319" customFormat="false" ht="12.75" hidden="false" customHeight="false" outlineLevel="0" collapsed="false">
      <c r="A4319" s="0" t="e">
        <f aca="false">INDEX(BucketTable,MATCH(B4319,SumMonths,0),1)</f>
        <v>#N/A</v>
      </c>
    </row>
    <row r="4320" customFormat="false" ht="12.75" hidden="false" customHeight="false" outlineLevel="0" collapsed="false">
      <c r="A4320" s="0" t="e">
        <f aca="false">INDEX(BucketTable,MATCH(B4320,SumMonths,0),1)</f>
        <v>#N/A</v>
      </c>
    </row>
    <row r="4321" customFormat="false" ht="12.75" hidden="false" customHeight="false" outlineLevel="0" collapsed="false">
      <c r="A4321" s="0" t="e">
        <f aca="false">INDEX(BucketTable,MATCH(B4321,SumMonths,0),1)</f>
        <v>#N/A</v>
      </c>
    </row>
    <row r="4322" customFormat="false" ht="12.75" hidden="false" customHeight="false" outlineLevel="0" collapsed="false">
      <c r="A4322" s="0" t="e">
        <f aca="false">INDEX(BucketTable,MATCH(B4322,SumMonths,0),1)</f>
        <v>#N/A</v>
      </c>
    </row>
    <row r="4323" customFormat="false" ht="12.75" hidden="false" customHeight="false" outlineLevel="0" collapsed="false">
      <c r="A4323" s="0" t="e">
        <f aca="false">INDEX(BucketTable,MATCH(B4323,SumMonths,0),1)</f>
        <v>#N/A</v>
      </c>
    </row>
    <row r="4324" customFormat="false" ht="12.75" hidden="false" customHeight="false" outlineLevel="0" collapsed="false">
      <c r="A4324" s="0" t="e">
        <f aca="false">INDEX(BucketTable,MATCH(B4324,SumMonths,0),1)</f>
        <v>#N/A</v>
      </c>
    </row>
    <row r="4325" customFormat="false" ht="12.75" hidden="false" customHeight="false" outlineLevel="0" collapsed="false">
      <c r="A4325" s="0" t="e">
        <f aca="false">INDEX(BucketTable,MATCH(B4325,SumMonths,0),1)</f>
        <v>#N/A</v>
      </c>
    </row>
    <row r="4326" customFormat="false" ht="12.75" hidden="false" customHeight="false" outlineLevel="0" collapsed="false">
      <c r="A4326" s="0" t="e">
        <f aca="false">INDEX(BucketTable,MATCH(B4326,SumMonths,0),1)</f>
        <v>#N/A</v>
      </c>
    </row>
    <row r="4327" customFormat="false" ht="12.75" hidden="false" customHeight="false" outlineLevel="0" collapsed="false">
      <c r="A4327" s="0" t="e">
        <f aca="false">INDEX(BucketTable,MATCH(B4327,SumMonths,0),1)</f>
        <v>#N/A</v>
      </c>
    </row>
    <row r="4328" customFormat="false" ht="12.75" hidden="false" customHeight="false" outlineLevel="0" collapsed="false">
      <c r="A4328" s="0" t="e">
        <f aca="false">INDEX(BucketTable,MATCH(B4328,SumMonths,0),1)</f>
        <v>#N/A</v>
      </c>
    </row>
    <row r="4329" customFormat="false" ht="12.75" hidden="false" customHeight="false" outlineLevel="0" collapsed="false">
      <c r="A4329" s="0" t="e">
        <f aca="false">INDEX(BucketTable,MATCH(B4329,SumMonths,0),1)</f>
        <v>#N/A</v>
      </c>
    </row>
    <row r="4330" customFormat="false" ht="12.75" hidden="false" customHeight="false" outlineLevel="0" collapsed="false">
      <c r="A4330" s="0" t="e">
        <f aca="false">INDEX(BucketTable,MATCH(B4330,SumMonths,0),1)</f>
        <v>#N/A</v>
      </c>
    </row>
    <row r="4331" customFormat="false" ht="12.75" hidden="false" customHeight="false" outlineLevel="0" collapsed="false">
      <c r="A4331" s="0" t="e">
        <f aca="false">INDEX(BucketTable,MATCH(B4331,SumMonths,0),1)</f>
        <v>#N/A</v>
      </c>
    </row>
    <row r="4332" customFormat="false" ht="12.75" hidden="false" customHeight="false" outlineLevel="0" collapsed="false">
      <c r="A4332" s="0" t="e">
        <f aca="false">INDEX(BucketTable,MATCH(B4332,SumMonths,0),1)</f>
        <v>#N/A</v>
      </c>
    </row>
    <row r="4333" customFormat="false" ht="12.75" hidden="false" customHeight="false" outlineLevel="0" collapsed="false">
      <c r="A4333" s="0" t="e">
        <f aca="false">INDEX(BucketTable,MATCH(B4333,SumMonths,0),1)</f>
        <v>#N/A</v>
      </c>
    </row>
    <row r="4334" customFormat="false" ht="12.75" hidden="false" customHeight="false" outlineLevel="0" collapsed="false">
      <c r="A4334" s="0" t="e">
        <f aca="false">INDEX(BucketTable,MATCH(B4334,SumMonths,0),1)</f>
        <v>#N/A</v>
      </c>
    </row>
    <row r="4335" customFormat="false" ht="12.75" hidden="false" customHeight="false" outlineLevel="0" collapsed="false">
      <c r="A4335" s="0" t="e">
        <f aca="false">INDEX(BucketTable,MATCH(B4335,SumMonths,0),1)</f>
        <v>#N/A</v>
      </c>
    </row>
    <row r="4336" customFormat="false" ht="12.75" hidden="false" customHeight="false" outlineLevel="0" collapsed="false">
      <c r="A4336" s="0" t="e">
        <f aca="false">INDEX(BucketTable,MATCH(B4336,SumMonths,0),1)</f>
        <v>#N/A</v>
      </c>
    </row>
    <row r="4337" customFormat="false" ht="12.75" hidden="false" customHeight="false" outlineLevel="0" collapsed="false">
      <c r="A4337" s="0" t="e">
        <f aca="false">INDEX(BucketTable,MATCH(B4337,SumMonths,0),1)</f>
        <v>#N/A</v>
      </c>
    </row>
    <row r="4338" customFormat="false" ht="12.75" hidden="false" customHeight="false" outlineLevel="0" collapsed="false">
      <c r="A4338" s="0" t="e">
        <f aca="false">INDEX(BucketTable,MATCH(B4338,SumMonths,0),1)</f>
        <v>#N/A</v>
      </c>
    </row>
    <row r="4339" customFormat="false" ht="12.75" hidden="false" customHeight="false" outlineLevel="0" collapsed="false">
      <c r="A4339" s="0" t="e">
        <f aca="false">INDEX(BucketTable,MATCH(B4339,SumMonths,0),1)</f>
        <v>#N/A</v>
      </c>
    </row>
    <row r="4340" customFormat="false" ht="12.75" hidden="false" customHeight="false" outlineLevel="0" collapsed="false">
      <c r="A4340" s="0" t="e">
        <f aca="false">INDEX(BucketTable,MATCH(B4340,SumMonths,0),1)</f>
        <v>#N/A</v>
      </c>
    </row>
    <row r="4341" customFormat="false" ht="12.75" hidden="false" customHeight="false" outlineLevel="0" collapsed="false">
      <c r="A4341" s="0" t="e">
        <f aca="false">INDEX(BucketTable,MATCH(B4341,SumMonths,0),1)</f>
        <v>#N/A</v>
      </c>
    </row>
    <row r="4342" customFormat="false" ht="12.75" hidden="false" customHeight="false" outlineLevel="0" collapsed="false">
      <c r="A4342" s="0" t="e">
        <f aca="false">INDEX(BucketTable,MATCH(B4342,SumMonths,0),1)</f>
        <v>#N/A</v>
      </c>
    </row>
    <row r="4343" customFormat="false" ht="12.75" hidden="false" customHeight="false" outlineLevel="0" collapsed="false">
      <c r="A4343" s="0" t="e">
        <f aca="false">INDEX(BucketTable,MATCH(B4343,SumMonths,0),1)</f>
        <v>#N/A</v>
      </c>
    </row>
    <row r="4344" customFormat="false" ht="12.75" hidden="false" customHeight="false" outlineLevel="0" collapsed="false">
      <c r="A4344" s="0" t="e">
        <f aca="false">INDEX(BucketTable,MATCH(B4344,SumMonths,0),1)</f>
        <v>#N/A</v>
      </c>
    </row>
    <row r="4345" customFormat="false" ht="12.75" hidden="false" customHeight="false" outlineLevel="0" collapsed="false">
      <c r="A4345" s="0" t="e">
        <f aca="false">INDEX(BucketTable,MATCH(B4345,SumMonths,0),1)</f>
        <v>#N/A</v>
      </c>
    </row>
    <row r="4346" customFormat="false" ht="12.75" hidden="false" customHeight="false" outlineLevel="0" collapsed="false">
      <c r="A4346" s="0" t="e">
        <f aca="false">INDEX(BucketTable,MATCH(B4346,SumMonths,0),1)</f>
        <v>#N/A</v>
      </c>
    </row>
    <row r="4347" customFormat="false" ht="12.75" hidden="false" customHeight="false" outlineLevel="0" collapsed="false">
      <c r="A4347" s="0" t="e">
        <f aca="false">INDEX(BucketTable,MATCH(B4347,SumMonths,0),1)</f>
        <v>#N/A</v>
      </c>
    </row>
    <row r="4348" customFormat="false" ht="12.75" hidden="false" customHeight="false" outlineLevel="0" collapsed="false">
      <c r="A4348" s="0" t="e">
        <f aca="false">INDEX(BucketTable,MATCH(B4348,SumMonths,0),1)</f>
        <v>#N/A</v>
      </c>
    </row>
    <row r="4349" customFormat="false" ht="12.75" hidden="false" customHeight="false" outlineLevel="0" collapsed="false">
      <c r="A4349" s="0" t="e">
        <f aca="false">INDEX(BucketTable,MATCH(B4349,SumMonths,0),1)</f>
        <v>#N/A</v>
      </c>
    </row>
    <row r="4350" customFormat="false" ht="12.75" hidden="false" customHeight="false" outlineLevel="0" collapsed="false">
      <c r="A4350" s="0" t="e">
        <f aca="false">INDEX(BucketTable,MATCH(B4350,SumMonths,0),1)</f>
        <v>#N/A</v>
      </c>
    </row>
    <row r="4351" customFormat="false" ht="12.75" hidden="false" customHeight="false" outlineLevel="0" collapsed="false">
      <c r="A4351" s="0" t="e">
        <f aca="false">INDEX(BucketTable,MATCH(B4351,SumMonths,0),1)</f>
        <v>#N/A</v>
      </c>
    </row>
    <row r="4352" customFormat="false" ht="12.75" hidden="false" customHeight="false" outlineLevel="0" collapsed="false">
      <c r="A4352" s="0" t="e">
        <f aca="false">INDEX(BucketTable,MATCH(B4352,SumMonths,0),1)</f>
        <v>#N/A</v>
      </c>
    </row>
    <row r="4353" customFormat="false" ht="12.75" hidden="false" customHeight="false" outlineLevel="0" collapsed="false">
      <c r="A4353" s="0" t="e">
        <f aca="false">INDEX(BucketTable,MATCH(B4353,SumMonths,0),1)</f>
        <v>#N/A</v>
      </c>
    </row>
    <row r="4354" customFormat="false" ht="12.75" hidden="false" customHeight="false" outlineLevel="0" collapsed="false">
      <c r="A4354" s="0" t="e">
        <f aca="false">INDEX(BucketTable,MATCH(B4354,SumMonths,0),1)</f>
        <v>#N/A</v>
      </c>
    </row>
    <row r="4355" customFormat="false" ht="12.75" hidden="false" customHeight="false" outlineLevel="0" collapsed="false">
      <c r="A4355" s="0" t="e">
        <f aca="false">INDEX(BucketTable,MATCH(B4355,SumMonths,0),1)</f>
        <v>#N/A</v>
      </c>
    </row>
    <row r="4356" customFormat="false" ht="12.75" hidden="false" customHeight="false" outlineLevel="0" collapsed="false">
      <c r="A4356" s="0" t="e">
        <f aca="false">INDEX(BucketTable,MATCH(B4356,SumMonths,0),1)</f>
        <v>#N/A</v>
      </c>
    </row>
    <row r="4357" customFormat="false" ht="12.75" hidden="false" customHeight="false" outlineLevel="0" collapsed="false">
      <c r="A4357" s="0" t="e">
        <f aca="false">INDEX(BucketTable,MATCH(B4357,SumMonths,0),1)</f>
        <v>#N/A</v>
      </c>
    </row>
    <row r="4358" customFormat="false" ht="12.75" hidden="false" customHeight="false" outlineLevel="0" collapsed="false">
      <c r="A4358" s="0" t="e">
        <f aca="false">INDEX(BucketTable,MATCH(B4358,SumMonths,0),1)</f>
        <v>#N/A</v>
      </c>
    </row>
    <row r="4359" customFormat="false" ht="12.75" hidden="false" customHeight="false" outlineLevel="0" collapsed="false">
      <c r="A4359" s="0" t="e">
        <f aca="false">INDEX(BucketTable,MATCH(B4359,SumMonths,0),1)</f>
        <v>#N/A</v>
      </c>
    </row>
    <row r="4360" customFormat="false" ht="12.75" hidden="false" customHeight="false" outlineLevel="0" collapsed="false">
      <c r="A4360" s="0" t="e">
        <f aca="false">INDEX(BucketTable,MATCH(B4360,SumMonths,0),1)</f>
        <v>#N/A</v>
      </c>
    </row>
    <row r="4361" customFormat="false" ht="12.75" hidden="false" customHeight="false" outlineLevel="0" collapsed="false">
      <c r="A4361" s="0" t="e">
        <f aca="false">INDEX(BucketTable,MATCH(B4361,SumMonths,0),1)</f>
        <v>#N/A</v>
      </c>
    </row>
    <row r="4362" customFormat="false" ht="12.75" hidden="false" customHeight="false" outlineLevel="0" collapsed="false">
      <c r="A4362" s="0" t="e">
        <f aca="false">INDEX(BucketTable,MATCH(B4362,SumMonths,0),1)</f>
        <v>#N/A</v>
      </c>
    </row>
    <row r="4363" customFormat="false" ht="12.75" hidden="false" customHeight="false" outlineLevel="0" collapsed="false">
      <c r="A4363" s="0" t="e">
        <f aca="false">INDEX(BucketTable,MATCH(B4363,SumMonths,0),1)</f>
        <v>#N/A</v>
      </c>
    </row>
    <row r="4364" customFormat="false" ht="12.75" hidden="false" customHeight="false" outlineLevel="0" collapsed="false">
      <c r="A4364" s="0" t="e">
        <f aca="false">INDEX(BucketTable,MATCH(B4364,SumMonths,0),1)</f>
        <v>#N/A</v>
      </c>
    </row>
    <row r="4365" customFormat="false" ht="12.75" hidden="false" customHeight="false" outlineLevel="0" collapsed="false">
      <c r="A4365" s="0" t="e">
        <f aca="false">INDEX(BucketTable,MATCH(B4365,SumMonths,0),1)</f>
        <v>#N/A</v>
      </c>
    </row>
    <row r="4366" customFormat="false" ht="12.75" hidden="false" customHeight="false" outlineLevel="0" collapsed="false">
      <c r="A4366" s="0" t="e">
        <f aca="false">INDEX(BucketTable,MATCH(B4366,SumMonths,0),1)</f>
        <v>#N/A</v>
      </c>
    </row>
    <row r="4367" customFormat="false" ht="12.75" hidden="false" customHeight="false" outlineLevel="0" collapsed="false">
      <c r="A4367" s="0" t="e">
        <f aca="false">INDEX(BucketTable,MATCH(B4367,SumMonths,0),1)</f>
        <v>#N/A</v>
      </c>
    </row>
    <row r="4368" customFormat="false" ht="12.75" hidden="false" customHeight="false" outlineLevel="0" collapsed="false">
      <c r="A4368" s="0" t="e">
        <f aca="false">INDEX(BucketTable,MATCH(B4368,SumMonths,0),1)</f>
        <v>#N/A</v>
      </c>
    </row>
    <row r="4369" customFormat="false" ht="12.75" hidden="false" customHeight="false" outlineLevel="0" collapsed="false">
      <c r="A4369" s="0" t="e">
        <f aca="false">INDEX(BucketTable,MATCH(B4369,SumMonths,0),1)</f>
        <v>#N/A</v>
      </c>
    </row>
    <row r="4370" customFormat="false" ht="12.75" hidden="false" customHeight="false" outlineLevel="0" collapsed="false">
      <c r="A4370" s="0" t="e">
        <f aca="false">INDEX(BucketTable,MATCH(B4370,SumMonths,0),1)</f>
        <v>#N/A</v>
      </c>
    </row>
    <row r="4371" customFormat="false" ht="12.75" hidden="false" customHeight="false" outlineLevel="0" collapsed="false">
      <c r="A4371" s="0" t="e">
        <f aca="false">INDEX(BucketTable,MATCH(B4371,SumMonths,0),1)</f>
        <v>#N/A</v>
      </c>
    </row>
    <row r="4372" customFormat="false" ht="12.75" hidden="false" customHeight="false" outlineLevel="0" collapsed="false">
      <c r="A4372" s="0" t="e">
        <f aca="false">INDEX(BucketTable,MATCH(B4372,SumMonths,0),1)</f>
        <v>#N/A</v>
      </c>
    </row>
    <row r="4373" customFormat="false" ht="12.75" hidden="false" customHeight="false" outlineLevel="0" collapsed="false">
      <c r="A4373" s="0" t="e">
        <f aca="false">INDEX(BucketTable,MATCH(B4373,SumMonths,0),1)</f>
        <v>#N/A</v>
      </c>
    </row>
    <row r="4374" customFormat="false" ht="12.75" hidden="false" customHeight="false" outlineLevel="0" collapsed="false">
      <c r="A4374" s="0" t="e">
        <f aca="false">INDEX(BucketTable,MATCH(B4374,SumMonths,0),1)</f>
        <v>#N/A</v>
      </c>
    </row>
    <row r="4375" customFormat="false" ht="12.75" hidden="false" customHeight="false" outlineLevel="0" collapsed="false">
      <c r="A4375" s="0" t="e">
        <f aca="false">INDEX(BucketTable,MATCH(B4375,SumMonths,0),1)</f>
        <v>#N/A</v>
      </c>
    </row>
    <row r="4376" customFormat="false" ht="12.75" hidden="false" customHeight="false" outlineLevel="0" collapsed="false">
      <c r="A4376" s="0" t="e">
        <f aca="false">INDEX(BucketTable,MATCH(B4376,SumMonths,0),1)</f>
        <v>#N/A</v>
      </c>
    </row>
    <row r="4377" customFormat="false" ht="12.75" hidden="false" customHeight="false" outlineLevel="0" collapsed="false">
      <c r="A4377" s="0" t="e">
        <f aca="false">INDEX(BucketTable,MATCH(B4377,SumMonths,0),1)</f>
        <v>#N/A</v>
      </c>
    </row>
    <row r="4378" customFormat="false" ht="12.75" hidden="false" customHeight="false" outlineLevel="0" collapsed="false">
      <c r="A4378" s="0" t="e">
        <f aca="false">INDEX(BucketTable,MATCH(B4378,SumMonths,0),1)</f>
        <v>#N/A</v>
      </c>
    </row>
    <row r="4379" customFormat="false" ht="12.75" hidden="false" customHeight="false" outlineLevel="0" collapsed="false">
      <c r="A4379" s="0" t="e">
        <f aca="false">INDEX(BucketTable,MATCH(B4379,SumMonths,0),1)</f>
        <v>#N/A</v>
      </c>
    </row>
    <row r="4380" customFormat="false" ht="12.75" hidden="false" customHeight="false" outlineLevel="0" collapsed="false">
      <c r="A4380" s="0" t="e">
        <f aca="false">INDEX(BucketTable,MATCH(B4380,SumMonths,0),1)</f>
        <v>#N/A</v>
      </c>
    </row>
    <row r="4381" customFormat="false" ht="12.75" hidden="false" customHeight="false" outlineLevel="0" collapsed="false">
      <c r="A4381" s="0" t="e">
        <f aca="false">INDEX(BucketTable,MATCH(B4381,SumMonths,0),1)</f>
        <v>#N/A</v>
      </c>
    </row>
    <row r="4382" customFormat="false" ht="12.75" hidden="false" customHeight="false" outlineLevel="0" collapsed="false">
      <c r="A4382" s="0" t="e">
        <f aca="false">INDEX(BucketTable,MATCH(B4382,SumMonths,0),1)</f>
        <v>#N/A</v>
      </c>
    </row>
    <row r="4383" customFormat="false" ht="12.75" hidden="false" customHeight="false" outlineLevel="0" collapsed="false">
      <c r="A4383" s="0" t="e">
        <f aca="false">INDEX(BucketTable,MATCH(B4383,SumMonths,0),1)</f>
        <v>#N/A</v>
      </c>
    </row>
    <row r="4384" customFormat="false" ht="12.75" hidden="false" customHeight="false" outlineLevel="0" collapsed="false">
      <c r="A4384" s="0" t="e">
        <f aca="false">INDEX(BucketTable,MATCH(B4384,SumMonths,0),1)</f>
        <v>#N/A</v>
      </c>
    </row>
    <row r="4385" customFormat="false" ht="12.75" hidden="false" customHeight="false" outlineLevel="0" collapsed="false">
      <c r="A4385" s="0" t="e">
        <f aca="false">INDEX(BucketTable,MATCH(B4385,SumMonths,0),1)</f>
        <v>#N/A</v>
      </c>
    </row>
    <row r="4386" customFormat="false" ht="12.75" hidden="false" customHeight="false" outlineLevel="0" collapsed="false">
      <c r="A4386" s="0" t="e">
        <f aca="false">INDEX(BucketTable,MATCH(B4386,SumMonths,0),1)</f>
        <v>#N/A</v>
      </c>
    </row>
    <row r="4387" customFormat="false" ht="12.75" hidden="false" customHeight="false" outlineLevel="0" collapsed="false">
      <c r="A4387" s="0" t="e">
        <f aca="false">INDEX(BucketTable,MATCH(B4387,SumMonths,0),1)</f>
        <v>#N/A</v>
      </c>
    </row>
    <row r="4388" customFormat="false" ht="12.75" hidden="false" customHeight="false" outlineLevel="0" collapsed="false">
      <c r="A4388" s="0" t="e">
        <f aca="false">INDEX(BucketTable,MATCH(B4388,SumMonths,0),1)</f>
        <v>#N/A</v>
      </c>
    </row>
    <row r="4389" customFormat="false" ht="12.75" hidden="false" customHeight="false" outlineLevel="0" collapsed="false">
      <c r="A4389" s="0" t="e">
        <f aca="false">INDEX(BucketTable,MATCH(B4389,SumMonths,0),1)</f>
        <v>#N/A</v>
      </c>
    </row>
    <row r="4390" customFormat="false" ht="12.75" hidden="false" customHeight="false" outlineLevel="0" collapsed="false">
      <c r="A4390" s="0" t="e">
        <f aca="false">INDEX(BucketTable,MATCH(B4390,SumMonths,0),1)</f>
        <v>#N/A</v>
      </c>
    </row>
    <row r="4391" customFormat="false" ht="12.75" hidden="false" customHeight="false" outlineLevel="0" collapsed="false">
      <c r="A4391" s="0" t="e">
        <f aca="false">INDEX(BucketTable,MATCH(B4391,SumMonths,0),1)</f>
        <v>#N/A</v>
      </c>
    </row>
    <row r="4392" customFormat="false" ht="12.75" hidden="false" customHeight="false" outlineLevel="0" collapsed="false">
      <c r="A4392" s="0" t="e">
        <f aca="false">INDEX(BucketTable,MATCH(B4392,SumMonths,0),1)</f>
        <v>#N/A</v>
      </c>
    </row>
    <row r="4393" customFormat="false" ht="12.75" hidden="false" customHeight="false" outlineLevel="0" collapsed="false">
      <c r="A4393" s="0" t="e">
        <f aca="false">INDEX(BucketTable,MATCH(B4393,SumMonths,0),1)</f>
        <v>#N/A</v>
      </c>
    </row>
    <row r="4394" customFormat="false" ht="12.75" hidden="false" customHeight="false" outlineLevel="0" collapsed="false">
      <c r="A4394" s="0" t="e">
        <f aca="false">INDEX(BucketTable,MATCH(B4394,SumMonths,0),1)</f>
        <v>#N/A</v>
      </c>
    </row>
    <row r="4395" customFormat="false" ht="12.75" hidden="false" customHeight="false" outlineLevel="0" collapsed="false">
      <c r="A4395" s="0" t="e">
        <f aca="false">INDEX(BucketTable,MATCH(B4395,SumMonths,0),1)</f>
        <v>#N/A</v>
      </c>
    </row>
    <row r="4396" customFormat="false" ht="12.75" hidden="false" customHeight="false" outlineLevel="0" collapsed="false">
      <c r="A4396" s="0" t="e">
        <f aca="false">INDEX(BucketTable,MATCH(B4396,SumMonths,0),1)</f>
        <v>#N/A</v>
      </c>
    </row>
    <row r="4397" customFormat="false" ht="12.75" hidden="false" customHeight="false" outlineLevel="0" collapsed="false">
      <c r="A4397" s="0" t="e">
        <f aca="false">INDEX(BucketTable,MATCH(B4397,SumMonths,0),1)</f>
        <v>#N/A</v>
      </c>
    </row>
    <row r="4398" customFormat="false" ht="12.75" hidden="false" customHeight="false" outlineLevel="0" collapsed="false">
      <c r="A4398" s="0" t="e">
        <f aca="false">INDEX(BucketTable,MATCH(B4398,SumMonths,0),1)</f>
        <v>#N/A</v>
      </c>
    </row>
    <row r="4399" customFormat="false" ht="12.75" hidden="false" customHeight="false" outlineLevel="0" collapsed="false">
      <c r="A4399" s="0" t="e">
        <f aca="false">INDEX(BucketTable,MATCH(B4399,SumMonths,0),1)</f>
        <v>#N/A</v>
      </c>
    </row>
    <row r="4400" customFormat="false" ht="12.75" hidden="false" customHeight="false" outlineLevel="0" collapsed="false">
      <c r="A4400" s="0" t="e">
        <f aca="false">INDEX(BucketTable,MATCH(B4400,SumMonths,0),1)</f>
        <v>#N/A</v>
      </c>
    </row>
    <row r="4401" customFormat="false" ht="12.75" hidden="false" customHeight="false" outlineLevel="0" collapsed="false">
      <c r="A4401" s="0" t="e">
        <f aca="false">INDEX(BucketTable,MATCH(B4401,SumMonths,0),1)</f>
        <v>#N/A</v>
      </c>
    </row>
    <row r="4402" customFormat="false" ht="12.75" hidden="false" customHeight="false" outlineLevel="0" collapsed="false">
      <c r="A4402" s="0" t="e">
        <f aca="false">INDEX(BucketTable,MATCH(B4402,SumMonths,0),1)</f>
        <v>#N/A</v>
      </c>
    </row>
    <row r="4403" customFormat="false" ht="12.75" hidden="false" customHeight="false" outlineLevel="0" collapsed="false">
      <c r="A4403" s="0" t="e">
        <f aca="false">INDEX(BucketTable,MATCH(B4403,SumMonths,0),1)</f>
        <v>#N/A</v>
      </c>
    </row>
    <row r="4404" customFormat="false" ht="12.75" hidden="false" customHeight="false" outlineLevel="0" collapsed="false">
      <c r="A4404" s="0" t="e">
        <f aca="false">INDEX(BucketTable,MATCH(B4404,SumMonths,0),1)</f>
        <v>#N/A</v>
      </c>
    </row>
    <row r="4405" customFormat="false" ht="12.75" hidden="false" customHeight="false" outlineLevel="0" collapsed="false">
      <c r="A4405" s="0" t="e">
        <f aca="false">INDEX(BucketTable,MATCH(B4405,SumMonths,0),1)</f>
        <v>#N/A</v>
      </c>
    </row>
    <row r="4406" customFormat="false" ht="12.75" hidden="false" customHeight="false" outlineLevel="0" collapsed="false">
      <c r="A4406" s="0" t="e">
        <f aca="false">INDEX(BucketTable,MATCH(B4406,SumMonths,0),1)</f>
        <v>#N/A</v>
      </c>
    </row>
    <row r="4407" customFormat="false" ht="12.75" hidden="false" customHeight="false" outlineLevel="0" collapsed="false">
      <c r="A4407" s="0" t="e">
        <f aca="false">INDEX(BucketTable,MATCH(B4407,SumMonths,0),1)</f>
        <v>#N/A</v>
      </c>
    </row>
    <row r="4408" customFormat="false" ht="12.75" hidden="false" customHeight="false" outlineLevel="0" collapsed="false">
      <c r="A4408" s="0" t="e">
        <f aca="false">INDEX(BucketTable,MATCH(B4408,SumMonths,0),1)</f>
        <v>#N/A</v>
      </c>
    </row>
    <row r="4409" customFormat="false" ht="12.75" hidden="false" customHeight="false" outlineLevel="0" collapsed="false">
      <c r="A4409" s="0" t="e">
        <f aca="false">INDEX(BucketTable,MATCH(B4409,SumMonths,0),1)</f>
        <v>#N/A</v>
      </c>
    </row>
    <row r="4410" customFormat="false" ht="12.75" hidden="false" customHeight="false" outlineLevel="0" collapsed="false">
      <c r="A4410" s="0" t="e">
        <f aca="false">INDEX(BucketTable,MATCH(B4410,SumMonths,0),1)</f>
        <v>#N/A</v>
      </c>
    </row>
    <row r="4411" customFormat="false" ht="12.75" hidden="false" customHeight="false" outlineLevel="0" collapsed="false">
      <c r="A4411" s="0" t="e">
        <f aca="false">INDEX(BucketTable,MATCH(B4411,SumMonths,0),1)</f>
        <v>#N/A</v>
      </c>
    </row>
    <row r="4412" customFormat="false" ht="12.75" hidden="false" customHeight="false" outlineLevel="0" collapsed="false">
      <c r="A4412" s="0" t="e">
        <f aca="false">INDEX(BucketTable,MATCH(B4412,SumMonths,0),1)</f>
        <v>#N/A</v>
      </c>
    </row>
    <row r="4413" customFormat="false" ht="12.75" hidden="false" customHeight="false" outlineLevel="0" collapsed="false">
      <c r="A4413" s="0" t="e">
        <f aca="false">INDEX(BucketTable,MATCH(B4413,SumMonths,0),1)</f>
        <v>#N/A</v>
      </c>
    </row>
    <row r="4414" customFormat="false" ht="12.75" hidden="false" customHeight="false" outlineLevel="0" collapsed="false">
      <c r="A4414" s="0" t="e">
        <f aca="false">INDEX(BucketTable,MATCH(B4414,SumMonths,0),1)</f>
        <v>#N/A</v>
      </c>
    </row>
    <row r="4415" customFormat="false" ht="12.75" hidden="false" customHeight="false" outlineLevel="0" collapsed="false">
      <c r="A4415" s="0" t="e">
        <f aca="false">INDEX(BucketTable,MATCH(B4415,SumMonths,0),1)</f>
        <v>#N/A</v>
      </c>
    </row>
    <row r="4416" customFormat="false" ht="12.75" hidden="false" customHeight="false" outlineLevel="0" collapsed="false">
      <c r="A4416" s="0" t="e">
        <f aca="false">INDEX(BucketTable,MATCH(B4416,SumMonths,0),1)</f>
        <v>#N/A</v>
      </c>
    </row>
    <row r="4417" customFormat="false" ht="12.75" hidden="false" customHeight="false" outlineLevel="0" collapsed="false">
      <c r="A4417" s="0" t="e">
        <f aca="false">INDEX(BucketTable,MATCH(B4417,SumMonths,0),1)</f>
        <v>#N/A</v>
      </c>
    </row>
    <row r="4418" customFormat="false" ht="12.75" hidden="false" customHeight="false" outlineLevel="0" collapsed="false">
      <c r="A4418" s="0" t="e">
        <f aca="false">INDEX(BucketTable,MATCH(B4418,SumMonths,0),1)</f>
        <v>#N/A</v>
      </c>
    </row>
    <row r="4419" customFormat="false" ht="12.75" hidden="false" customHeight="false" outlineLevel="0" collapsed="false">
      <c r="A4419" s="0" t="e">
        <f aca="false">INDEX(BucketTable,MATCH(B4419,SumMonths,0),1)</f>
        <v>#N/A</v>
      </c>
    </row>
    <row r="4420" customFormat="false" ht="12.75" hidden="false" customHeight="false" outlineLevel="0" collapsed="false">
      <c r="A4420" s="0" t="e">
        <f aca="false">INDEX(BucketTable,MATCH(B4420,SumMonths,0),1)</f>
        <v>#N/A</v>
      </c>
    </row>
    <row r="4421" customFormat="false" ht="12.75" hidden="false" customHeight="false" outlineLevel="0" collapsed="false">
      <c r="A4421" s="0" t="e">
        <f aca="false">INDEX(BucketTable,MATCH(B4421,SumMonths,0),1)</f>
        <v>#N/A</v>
      </c>
    </row>
    <row r="4422" customFormat="false" ht="12.75" hidden="false" customHeight="false" outlineLevel="0" collapsed="false">
      <c r="A4422" s="0" t="e">
        <f aca="false">INDEX(BucketTable,MATCH(B4422,SumMonths,0),1)</f>
        <v>#N/A</v>
      </c>
    </row>
    <row r="4423" customFormat="false" ht="12.75" hidden="false" customHeight="false" outlineLevel="0" collapsed="false">
      <c r="A4423" s="0" t="e">
        <f aca="false">INDEX(BucketTable,MATCH(B4423,SumMonths,0),1)</f>
        <v>#N/A</v>
      </c>
    </row>
    <row r="4424" customFormat="false" ht="12.75" hidden="false" customHeight="false" outlineLevel="0" collapsed="false">
      <c r="A4424" s="0" t="e">
        <f aca="false">INDEX(BucketTable,MATCH(B4424,SumMonths,0),1)</f>
        <v>#N/A</v>
      </c>
    </row>
    <row r="4425" customFormat="false" ht="12.75" hidden="false" customHeight="false" outlineLevel="0" collapsed="false">
      <c r="A4425" s="0" t="e">
        <f aca="false">INDEX(BucketTable,MATCH(B4425,SumMonths,0),1)</f>
        <v>#N/A</v>
      </c>
    </row>
    <row r="4426" customFormat="false" ht="12.75" hidden="false" customHeight="false" outlineLevel="0" collapsed="false">
      <c r="A4426" s="0" t="e">
        <f aca="false">INDEX(BucketTable,MATCH(B4426,SumMonths,0),1)</f>
        <v>#N/A</v>
      </c>
    </row>
    <row r="4427" customFormat="false" ht="12.75" hidden="false" customHeight="false" outlineLevel="0" collapsed="false">
      <c r="A4427" s="0" t="e">
        <f aca="false">INDEX(BucketTable,MATCH(B4427,SumMonths,0),1)</f>
        <v>#N/A</v>
      </c>
    </row>
    <row r="4428" customFormat="false" ht="12.75" hidden="false" customHeight="false" outlineLevel="0" collapsed="false">
      <c r="A4428" s="0" t="e">
        <f aca="false">INDEX(BucketTable,MATCH(B4428,SumMonths,0),1)</f>
        <v>#N/A</v>
      </c>
    </row>
    <row r="4429" customFormat="false" ht="12.75" hidden="false" customHeight="false" outlineLevel="0" collapsed="false">
      <c r="A4429" s="0" t="e">
        <f aca="false">INDEX(BucketTable,MATCH(B4429,SumMonths,0),1)</f>
        <v>#N/A</v>
      </c>
    </row>
    <row r="4430" customFormat="false" ht="12.75" hidden="false" customHeight="false" outlineLevel="0" collapsed="false">
      <c r="A4430" s="0" t="e">
        <f aca="false">INDEX(BucketTable,MATCH(B4430,SumMonths,0),1)</f>
        <v>#N/A</v>
      </c>
    </row>
    <row r="4431" customFormat="false" ht="12.75" hidden="false" customHeight="false" outlineLevel="0" collapsed="false">
      <c r="A4431" s="0" t="e">
        <f aca="false">INDEX(BucketTable,MATCH(B4431,SumMonths,0),1)</f>
        <v>#N/A</v>
      </c>
    </row>
    <row r="4432" customFormat="false" ht="12.75" hidden="false" customHeight="false" outlineLevel="0" collapsed="false">
      <c r="A4432" s="0" t="e">
        <f aca="false">INDEX(BucketTable,MATCH(B4432,SumMonths,0),1)</f>
        <v>#N/A</v>
      </c>
    </row>
    <row r="4433" customFormat="false" ht="12.75" hidden="false" customHeight="false" outlineLevel="0" collapsed="false">
      <c r="A4433" s="0" t="e">
        <f aca="false">INDEX(BucketTable,MATCH(B4433,SumMonths,0),1)</f>
        <v>#N/A</v>
      </c>
    </row>
    <row r="4434" customFormat="false" ht="12.75" hidden="false" customHeight="false" outlineLevel="0" collapsed="false">
      <c r="A4434" s="0" t="e">
        <f aca="false">INDEX(BucketTable,MATCH(B4434,SumMonths,0),1)</f>
        <v>#N/A</v>
      </c>
    </row>
    <row r="4435" customFormat="false" ht="12.75" hidden="false" customHeight="false" outlineLevel="0" collapsed="false">
      <c r="A4435" s="0" t="e">
        <f aca="false">INDEX(BucketTable,MATCH(B4435,SumMonths,0),1)</f>
        <v>#N/A</v>
      </c>
    </row>
    <row r="4436" customFormat="false" ht="12.75" hidden="false" customHeight="false" outlineLevel="0" collapsed="false">
      <c r="A4436" s="0" t="e">
        <f aca="false">INDEX(BucketTable,MATCH(B4436,SumMonths,0),1)</f>
        <v>#N/A</v>
      </c>
    </row>
    <row r="4437" customFormat="false" ht="12.75" hidden="false" customHeight="false" outlineLevel="0" collapsed="false">
      <c r="A4437" s="0" t="e">
        <f aca="false">INDEX(BucketTable,MATCH(B4437,SumMonths,0),1)</f>
        <v>#N/A</v>
      </c>
    </row>
    <row r="4438" customFormat="false" ht="12.75" hidden="false" customHeight="false" outlineLevel="0" collapsed="false">
      <c r="A4438" s="0" t="e">
        <f aca="false">INDEX(BucketTable,MATCH(B4438,SumMonths,0),1)</f>
        <v>#N/A</v>
      </c>
    </row>
    <row r="4439" customFormat="false" ht="12.75" hidden="false" customHeight="false" outlineLevel="0" collapsed="false">
      <c r="A4439" s="0" t="e">
        <f aca="false">INDEX(BucketTable,MATCH(B4439,SumMonths,0),1)</f>
        <v>#N/A</v>
      </c>
    </row>
    <row r="4440" customFormat="false" ht="12.75" hidden="false" customHeight="false" outlineLevel="0" collapsed="false">
      <c r="A4440" s="0" t="e">
        <f aca="false">INDEX(BucketTable,MATCH(B4440,SumMonths,0),1)</f>
        <v>#N/A</v>
      </c>
    </row>
    <row r="4441" customFormat="false" ht="12.75" hidden="false" customHeight="false" outlineLevel="0" collapsed="false">
      <c r="A4441" s="0" t="e">
        <f aca="false">INDEX(BucketTable,MATCH(B4441,SumMonths,0),1)</f>
        <v>#N/A</v>
      </c>
    </row>
    <row r="4442" customFormat="false" ht="12.75" hidden="false" customHeight="false" outlineLevel="0" collapsed="false">
      <c r="A4442" s="0" t="e">
        <f aca="false">INDEX(BucketTable,MATCH(B4442,SumMonths,0),1)</f>
        <v>#N/A</v>
      </c>
    </row>
    <row r="4443" customFormat="false" ht="12.75" hidden="false" customHeight="false" outlineLevel="0" collapsed="false">
      <c r="A4443" s="0" t="e">
        <f aca="false">INDEX(BucketTable,MATCH(B4443,SumMonths,0),1)</f>
        <v>#N/A</v>
      </c>
    </row>
    <row r="4444" customFormat="false" ht="12.75" hidden="false" customHeight="false" outlineLevel="0" collapsed="false">
      <c r="A4444" s="0" t="e">
        <f aca="false">INDEX(BucketTable,MATCH(B4444,SumMonths,0),1)</f>
        <v>#N/A</v>
      </c>
    </row>
    <row r="4445" customFormat="false" ht="12.75" hidden="false" customHeight="false" outlineLevel="0" collapsed="false">
      <c r="A4445" s="0" t="e">
        <f aca="false">INDEX(BucketTable,MATCH(B4445,SumMonths,0),1)</f>
        <v>#N/A</v>
      </c>
    </row>
    <row r="4446" customFormat="false" ht="12.75" hidden="false" customHeight="false" outlineLevel="0" collapsed="false">
      <c r="A4446" s="0" t="e">
        <f aca="false">INDEX(BucketTable,MATCH(B4446,SumMonths,0),1)</f>
        <v>#N/A</v>
      </c>
    </row>
    <row r="4447" customFormat="false" ht="12.75" hidden="false" customHeight="false" outlineLevel="0" collapsed="false">
      <c r="A4447" s="0" t="e">
        <f aca="false">INDEX(BucketTable,MATCH(B4447,SumMonths,0),1)</f>
        <v>#N/A</v>
      </c>
    </row>
    <row r="4448" customFormat="false" ht="12.75" hidden="false" customHeight="false" outlineLevel="0" collapsed="false">
      <c r="A4448" s="0" t="e">
        <f aca="false">INDEX(BucketTable,MATCH(B4448,SumMonths,0),1)</f>
        <v>#N/A</v>
      </c>
    </row>
    <row r="4449" customFormat="false" ht="12.75" hidden="false" customHeight="false" outlineLevel="0" collapsed="false">
      <c r="A4449" s="0" t="e">
        <f aca="false">INDEX(BucketTable,MATCH(B4449,SumMonths,0),1)</f>
        <v>#N/A</v>
      </c>
    </row>
    <row r="4450" customFormat="false" ht="12.75" hidden="false" customHeight="false" outlineLevel="0" collapsed="false">
      <c r="A4450" s="0" t="e">
        <f aca="false">INDEX(BucketTable,MATCH(B4450,SumMonths,0),1)</f>
        <v>#N/A</v>
      </c>
    </row>
    <row r="4451" customFormat="false" ht="12.75" hidden="false" customHeight="false" outlineLevel="0" collapsed="false">
      <c r="A4451" s="0" t="e">
        <f aca="false">INDEX(BucketTable,MATCH(B4451,SumMonths,0),1)</f>
        <v>#N/A</v>
      </c>
    </row>
    <row r="4452" customFormat="false" ht="12.75" hidden="false" customHeight="false" outlineLevel="0" collapsed="false">
      <c r="A4452" s="0" t="e">
        <f aca="false">INDEX(BucketTable,MATCH(B4452,SumMonths,0),1)</f>
        <v>#N/A</v>
      </c>
    </row>
    <row r="4453" customFormat="false" ht="12.75" hidden="false" customHeight="false" outlineLevel="0" collapsed="false">
      <c r="A4453" s="0" t="e">
        <f aca="false">INDEX(BucketTable,MATCH(B4453,SumMonths,0),1)</f>
        <v>#N/A</v>
      </c>
    </row>
    <row r="4454" customFormat="false" ht="12.75" hidden="false" customHeight="false" outlineLevel="0" collapsed="false">
      <c r="A4454" s="0" t="e">
        <f aca="false">INDEX(BucketTable,MATCH(B4454,SumMonths,0),1)</f>
        <v>#N/A</v>
      </c>
    </row>
    <row r="4455" customFormat="false" ht="12.75" hidden="false" customHeight="false" outlineLevel="0" collapsed="false">
      <c r="A4455" s="0" t="e">
        <f aca="false">INDEX(BucketTable,MATCH(B4455,SumMonths,0),1)</f>
        <v>#N/A</v>
      </c>
    </row>
    <row r="4456" customFormat="false" ht="12.75" hidden="false" customHeight="false" outlineLevel="0" collapsed="false">
      <c r="A4456" s="0" t="e">
        <f aca="false">INDEX(BucketTable,MATCH(B4456,SumMonths,0),1)</f>
        <v>#N/A</v>
      </c>
    </row>
    <row r="4457" customFormat="false" ht="12.75" hidden="false" customHeight="false" outlineLevel="0" collapsed="false">
      <c r="A4457" s="0" t="e">
        <f aca="false">INDEX(BucketTable,MATCH(B4457,SumMonths,0),1)</f>
        <v>#N/A</v>
      </c>
    </row>
    <row r="4458" customFormat="false" ht="12.75" hidden="false" customHeight="false" outlineLevel="0" collapsed="false">
      <c r="A4458" s="0" t="e">
        <f aca="false">INDEX(BucketTable,MATCH(B4458,SumMonths,0),1)</f>
        <v>#N/A</v>
      </c>
    </row>
    <row r="4459" customFormat="false" ht="12.75" hidden="false" customHeight="false" outlineLevel="0" collapsed="false">
      <c r="A4459" s="0" t="e">
        <f aca="false">INDEX(BucketTable,MATCH(B4459,SumMonths,0),1)</f>
        <v>#N/A</v>
      </c>
    </row>
    <row r="4460" customFormat="false" ht="12.75" hidden="false" customHeight="false" outlineLevel="0" collapsed="false">
      <c r="A4460" s="0" t="e">
        <f aca="false">INDEX(BucketTable,MATCH(B4460,SumMonths,0),1)</f>
        <v>#N/A</v>
      </c>
    </row>
    <row r="4461" customFormat="false" ht="12.75" hidden="false" customHeight="false" outlineLevel="0" collapsed="false">
      <c r="A4461" s="0" t="e">
        <f aca="false">INDEX(BucketTable,MATCH(B4461,SumMonths,0),1)</f>
        <v>#N/A</v>
      </c>
    </row>
    <row r="4462" customFormat="false" ht="12.75" hidden="false" customHeight="false" outlineLevel="0" collapsed="false">
      <c r="A4462" s="0" t="e">
        <f aca="false">INDEX(BucketTable,MATCH(B4462,SumMonths,0),1)</f>
        <v>#N/A</v>
      </c>
    </row>
    <row r="4463" customFormat="false" ht="12.75" hidden="false" customHeight="false" outlineLevel="0" collapsed="false">
      <c r="A4463" s="0" t="e">
        <f aca="false">INDEX(BucketTable,MATCH(B4463,SumMonths,0),1)</f>
        <v>#N/A</v>
      </c>
    </row>
    <row r="4464" customFormat="false" ht="12.75" hidden="false" customHeight="false" outlineLevel="0" collapsed="false">
      <c r="A4464" s="0" t="e">
        <f aca="false">INDEX(BucketTable,MATCH(B4464,SumMonths,0),1)</f>
        <v>#N/A</v>
      </c>
    </row>
    <row r="4465" customFormat="false" ht="12.75" hidden="false" customHeight="false" outlineLevel="0" collapsed="false">
      <c r="A4465" s="0" t="e">
        <f aca="false">INDEX(BucketTable,MATCH(B4465,SumMonths,0),1)</f>
        <v>#N/A</v>
      </c>
    </row>
    <row r="4466" customFormat="false" ht="12.75" hidden="false" customHeight="false" outlineLevel="0" collapsed="false">
      <c r="A4466" s="0" t="e">
        <f aca="false">INDEX(BucketTable,MATCH(B4466,SumMonths,0),1)</f>
        <v>#N/A</v>
      </c>
    </row>
    <row r="4467" customFormat="false" ht="12.75" hidden="false" customHeight="false" outlineLevel="0" collapsed="false">
      <c r="A4467" s="0" t="e">
        <f aca="false">INDEX(BucketTable,MATCH(B4467,SumMonths,0),1)</f>
        <v>#N/A</v>
      </c>
    </row>
    <row r="4468" customFormat="false" ht="12.75" hidden="false" customHeight="false" outlineLevel="0" collapsed="false">
      <c r="A4468" s="0" t="e">
        <f aca="false">INDEX(BucketTable,MATCH(B4468,SumMonths,0),1)</f>
        <v>#N/A</v>
      </c>
    </row>
    <row r="4469" customFormat="false" ht="12.75" hidden="false" customHeight="false" outlineLevel="0" collapsed="false">
      <c r="A4469" s="0" t="e">
        <f aca="false">INDEX(BucketTable,MATCH(B4469,SumMonths,0),1)</f>
        <v>#N/A</v>
      </c>
    </row>
    <row r="4470" customFormat="false" ht="12.75" hidden="false" customHeight="false" outlineLevel="0" collapsed="false">
      <c r="A4470" s="0" t="e">
        <f aca="false">INDEX(BucketTable,MATCH(B4470,SumMonths,0),1)</f>
        <v>#N/A</v>
      </c>
    </row>
    <row r="4471" customFormat="false" ht="12.75" hidden="false" customHeight="false" outlineLevel="0" collapsed="false">
      <c r="A4471" s="0" t="e">
        <f aca="false">INDEX(BucketTable,MATCH(B4471,SumMonths,0),1)</f>
        <v>#N/A</v>
      </c>
    </row>
    <row r="4472" customFormat="false" ht="12.75" hidden="false" customHeight="false" outlineLevel="0" collapsed="false">
      <c r="A4472" s="0" t="e">
        <f aca="false">INDEX(BucketTable,MATCH(B4472,SumMonths,0),1)</f>
        <v>#N/A</v>
      </c>
    </row>
    <row r="4473" customFormat="false" ht="12.75" hidden="false" customHeight="false" outlineLevel="0" collapsed="false">
      <c r="A4473" s="0" t="e">
        <f aca="false">INDEX(BucketTable,MATCH(B4473,SumMonths,0),1)</f>
        <v>#N/A</v>
      </c>
    </row>
    <row r="4474" customFormat="false" ht="12.75" hidden="false" customHeight="false" outlineLevel="0" collapsed="false">
      <c r="A4474" s="0" t="e">
        <f aca="false">INDEX(BucketTable,MATCH(B4474,SumMonths,0),1)</f>
        <v>#N/A</v>
      </c>
    </row>
    <row r="4475" customFormat="false" ht="12.75" hidden="false" customHeight="false" outlineLevel="0" collapsed="false">
      <c r="A4475" s="0" t="e">
        <f aca="false">INDEX(BucketTable,MATCH(B4475,SumMonths,0),1)</f>
        <v>#N/A</v>
      </c>
    </row>
    <row r="4476" customFormat="false" ht="12.75" hidden="false" customHeight="false" outlineLevel="0" collapsed="false">
      <c r="A4476" s="0" t="e">
        <f aca="false">INDEX(BucketTable,MATCH(B4476,SumMonths,0),1)</f>
        <v>#N/A</v>
      </c>
    </row>
    <row r="4477" customFormat="false" ht="12.75" hidden="false" customHeight="false" outlineLevel="0" collapsed="false">
      <c r="A4477" s="0" t="e">
        <f aca="false">INDEX(BucketTable,MATCH(B4477,SumMonths,0),1)</f>
        <v>#N/A</v>
      </c>
    </row>
    <row r="4478" customFormat="false" ht="12.75" hidden="false" customHeight="false" outlineLevel="0" collapsed="false">
      <c r="A4478" s="0" t="e">
        <f aca="false">INDEX(BucketTable,MATCH(B4478,SumMonths,0),1)</f>
        <v>#N/A</v>
      </c>
    </row>
    <row r="4479" customFormat="false" ht="12.75" hidden="false" customHeight="false" outlineLevel="0" collapsed="false">
      <c r="A4479" s="0" t="e">
        <f aca="false">INDEX(BucketTable,MATCH(B4479,SumMonths,0),1)</f>
        <v>#N/A</v>
      </c>
    </row>
    <row r="4480" customFormat="false" ht="12.75" hidden="false" customHeight="false" outlineLevel="0" collapsed="false">
      <c r="A4480" s="0" t="e">
        <f aca="false">INDEX(BucketTable,MATCH(B4480,SumMonths,0),1)</f>
        <v>#N/A</v>
      </c>
    </row>
    <row r="4481" customFormat="false" ht="12.75" hidden="false" customHeight="false" outlineLevel="0" collapsed="false">
      <c r="A4481" s="0" t="e">
        <f aca="false">INDEX(BucketTable,MATCH(B4481,SumMonths,0),1)</f>
        <v>#N/A</v>
      </c>
    </row>
    <row r="4482" customFormat="false" ht="12.75" hidden="false" customHeight="false" outlineLevel="0" collapsed="false">
      <c r="A4482" s="0" t="e">
        <f aca="false">INDEX(BucketTable,MATCH(B4482,SumMonths,0),1)</f>
        <v>#N/A</v>
      </c>
    </row>
    <row r="4483" customFormat="false" ht="12.75" hidden="false" customHeight="false" outlineLevel="0" collapsed="false">
      <c r="A4483" s="0" t="e">
        <f aca="false">INDEX(BucketTable,MATCH(B4483,SumMonths,0),1)</f>
        <v>#N/A</v>
      </c>
    </row>
    <row r="4484" customFormat="false" ht="12.75" hidden="false" customHeight="false" outlineLevel="0" collapsed="false">
      <c r="A4484" s="0" t="e">
        <f aca="false">INDEX(BucketTable,MATCH(B4484,SumMonths,0),1)</f>
        <v>#N/A</v>
      </c>
    </row>
    <row r="4485" customFormat="false" ht="12.75" hidden="false" customHeight="false" outlineLevel="0" collapsed="false">
      <c r="A4485" s="0" t="e">
        <f aca="false">INDEX(BucketTable,MATCH(B4485,SumMonths,0),1)</f>
        <v>#N/A</v>
      </c>
    </row>
    <row r="4486" customFormat="false" ht="12.75" hidden="false" customHeight="false" outlineLevel="0" collapsed="false">
      <c r="A4486" s="0" t="e">
        <f aca="false">INDEX(BucketTable,MATCH(B4486,SumMonths,0),1)</f>
        <v>#N/A</v>
      </c>
    </row>
    <row r="4487" customFormat="false" ht="12.75" hidden="false" customHeight="false" outlineLevel="0" collapsed="false">
      <c r="A4487" s="0" t="e">
        <f aca="false">INDEX(BucketTable,MATCH(B4487,SumMonths,0),1)</f>
        <v>#N/A</v>
      </c>
    </row>
    <row r="4488" customFormat="false" ht="12.75" hidden="false" customHeight="false" outlineLevel="0" collapsed="false">
      <c r="A4488" s="0" t="e">
        <f aca="false">INDEX(BucketTable,MATCH(B4488,SumMonths,0),1)</f>
        <v>#N/A</v>
      </c>
    </row>
    <row r="4489" customFormat="false" ht="12.75" hidden="false" customHeight="false" outlineLevel="0" collapsed="false">
      <c r="A4489" s="0" t="e">
        <f aca="false">INDEX(BucketTable,MATCH(B4489,SumMonths,0),1)</f>
        <v>#N/A</v>
      </c>
    </row>
    <row r="4490" customFormat="false" ht="12.75" hidden="false" customHeight="false" outlineLevel="0" collapsed="false">
      <c r="A4490" s="0" t="e">
        <f aca="false">INDEX(BucketTable,MATCH(B4490,SumMonths,0),1)</f>
        <v>#N/A</v>
      </c>
    </row>
    <row r="4491" customFormat="false" ht="12.75" hidden="false" customHeight="false" outlineLevel="0" collapsed="false">
      <c r="A4491" s="0" t="e">
        <f aca="false">INDEX(BucketTable,MATCH(B4491,SumMonths,0),1)</f>
        <v>#N/A</v>
      </c>
    </row>
    <row r="4492" customFormat="false" ht="12.75" hidden="false" customHeight="false" outlineLevel="0" collapsed="false">
      <c r="A4492" s="0" t="e">
        <f aca="false">INDEX(BucketTable,MATCH(B4492,SumMonths,0),1)</f>
        <v>#N/A</v>
      </c>
    </row>
    <row r="4493" customFormat="false" ht="12.75" hidden="false" customHeight="false" outlineLevel="0" collapsed="false">
      <c r="A4493" s="0" t="e">
        <f aca="false">INDEX(BucketTable,MATCH(B4493,SumMonths,0),1)</f>
        <v>#N/A</v>
      </c>
    </row>
    <row r="4494" customFormat="false" ht="12.75" hidden="false" customHeight="false" outlineLevel="0" collapsed="false">
      <c r="A4494" s="0" t="e">
        <f aca="false">INDEX(BucketTable,MATCH(B4494,SumMonths,0),1)</f>
        <v>#N/A</v>
      </c>
    </row>
    <row r="4495" customFormat="false" ht="12.75" hidden="false" customHeight="false" outlineLevel="0" collapsed="false">
      <c r="A4495" s="0" t="e">
        <f aca="false">INDEX(BucketTable,MATCH(B4495,SumMonths,0),1)</f>
        <v>#N/A</v>
      </c>
    </row>
    <row r="4496" customFormat="false" ht="12.75" hidden="false" customHeight="false" outlineLevel="0" collapsed="false">
      <c r="A4496" s="0" t="e">
        <f aca="false">INDEX(BucketTable,MATCH(B4496,SumMonths,0),1)</f>
        <v>#N/A</v>
      </c>
    </row>
    <row r="4497" customFormat="false" ht="12.75" hidden="false" customHeight="false" outlineLevel="0" collapsed="false">
      <c r="A4497" s="0" t="e">
        <f aca="false">INDEX(BucketTable,MATCH(B4497,SumMonths,0),1)</f>
        <v>#N/A</v>
      </c>
    </row>
    <row r="4498" customFormat="false" ht="12.75" hidden="false" customHeight="false" outlineLevel="0" collapsed="false">
      <c r="A4498" s="0" t="e">
        <f aca="false">INDEX(BucketTable,MATCH(B4498,SumMonths,0),1)</f>
        <v>#N/A</v>
      </c>
    </row>
    <row r="4499" customFormat="false" ht="12.75" hidden="false" customHeight="false" outlineLevel="0" collapsed="false">
      <c r="A4499" s="0" t="e">
        <f aca="false">INDEX(BucketTable,MATCH(B4499,SumMonths,0),1)</f>
        <v>#N/A</v>
      </c>
    </row>
    <row r="4500" customFormat="false" ht="12.75" hidden="false" customHeight="false" outlineLevel="0" collapsed="false">
      <c r="A4500" s="0" t="e">
        <f aca="false">INDEX(BucketTable,MATCH(B4500,SumMonths,0),1)</f>
        <v>#N/A</v>
      </c>
    </row>
    <row r="4501" customFormat="false" ht="12.75" hidden="false" customHeight="false" outlineLevel="0" collapsed="false">
      <c r="A4501" s="0" t="e">
        <f aca="false">INDEX(BucketTable,MATCH(B4501,SumMonths,0),1)</f>
        <v>#N/A</v>
      </c>
    </row>
    <row r="4502" customFormat="false" ht="12.75" hidden="false" customHeight="false" outlineLevel="0" collapsed="false">
      <c r="A4502" s="0" t="e">
        <f aca="false">INDEX(BucketTable,MATCH(B4502,SumMonths,0),1)</f>
        <v>#N/A</v>
      </c>
    </row>
    <row r="4503" customFormat="false" ht="12.75" hidden="false" customHeight="false" outlineLevel="0" collapsed="false">
      <c r="A4503" s="0" t="e">
        <f aca="false">INDEX(BucketTable,MATCH(B4503,SumMonths,0),1)</f>
        <v>#N/A</v>
      </c>
    </row>
    <row r="4504" customFormat="false" ht="12.75" hidden="false" customHeight="false" outlineLevel="0" collapsed="false">
      <c r="A4504" s="0" t="e">
        <f aca="false">INDEX(BucketTable,MATCH(B4504,SumMonths,0),1)</f>
        <v>#N/A</v>
      </c>
    </row>
    <row r="4505" customFormat="false" ht="12.75" hidden="false" customHeight="false" outlineLevel="0" collapsed="false">
      <c r="A4505" s="0" t="e">
        <f aca="false">INDEX(BucketTable,MATCH(B4505,SumMonths,0),1)</f>
        <v>#N/A</v>
      </c>
    </row>
    <row r="4506" customFormat="false" ht="12.75" hidden="false" customHeight="false" outlineLevel="0" collapsed="false">
      <c r="A4506" s="0" t="e">
        <f aca="false">INDEX(BucketTable,MATCH(B4506,SumMonths,0),1)</f>
        <v>#N/A</v>
      </c>
    </row>
    <row r="4507" customFormat="false" ht="12.75" hidden="false" customHeight="false" outlineLevel="0" collapsed="false">
      <c r="A4507" s="0" t="e">
        <f aca="false">INDEX(BucketTable,MATCH(B4507,SumMonths,0),1)</f>
        <v>#N/A</v>
      </c>
    </row>
    <row r="4508" customFormat="false" ht="12.75" hidden="false" customHeight="false" outlineLevel="0" collapsed="false">
      <c r="A4508" s="0" t="e">
        <f aca="false">INDEX(BucketTable,MATCH(B4508,SumMonths,0),1)</f>
        <v>#N/A</v>
      </c>
    </row>
    <row r="4509" customFormat="false" ht="12.75" hidden="false" customHeight="false" outlineLevel="0" collapsed="false">
      <c r="A4509" s="0" t="e">
        <f aca="false">INDEX(BucketTable,MATCH(B4509,SumMonths,0),1)</f>
        <v>#N/A</v>
      </c>
    </row>
    <row r="4510" customFormat="false" ht="12.75" hidden="false" customHeight="false" outlineLevel="0" collapsed="false">
      <c r="A4510" s="0" t="e">
        <f aca="false">INDEX(BucketTable,MATCH(B4510,SumMonths,0),1)</f>
        <v>#N/A</v>
      </c>
    </row>
    <row r="4511" customFormat="false" ht="12.75" hidden="false" customHeight="false" outlineLevel="0" collapsed="false">
      <c r="A4511" s="0" t="e">
        <f aca="false">INDEX(BucketTable,MATCH(B4511,SumMonths,0),1)</f>
        <v>#N/A</v>
      </c>
    </row>
    <row r="4512" customFormat="false" ht="12.75" hidden="false" customHeight="false" outlineLevel="0" collapsed="false">
      <c r="A4512" s="0" t="e">
        <f aca="false">INDEX(BucketTable,MATCH(B4512,SumMonths,0),1)</f>
        <v>#N/A</v>
      </c>
    </row>
    <row r="4513" customFormat="false" ht="12.75" hidden="false" customHeight="false" outlineLevel="0" collapsed="false">
      <c r="A4513" s="0" t="e">
        <f aca="false">INDEX(BucketTable,MATCH(B4513,SumMonths,0),1)</f>
        <v>#N/A</v>
      </c>
    </row>
    <row r="4514" customFormat="false" ht="12.75" hidden="false" customHeight="false" outlineLevel="0" collapsed="false">
      <c r="A4514" s="0" t="e">
        <f aca="false">INDEX(BucketTable,MATCH(B4514,SumMonths,0),1)</f>
        <v>#N/A</v>
      </c>
    </row>
    <row r="4515" customFormat="false" ht="12.75" hidden="false" customHeight="false" outlineLevel="0" collapsed="false">
      <c r="A4515" s="0" t="e">
        <f aca="false">INDEX(BucketTable,MATCH(B4515,SumMonths,0),1)</f>
        <v>#N/A</v>
      </c>
    </row>
    <row r="4516" customFormat="false" ht="12.75" hidden="false" customHeight="false" outlineLevel="0" collapsed="false">
      <c r="A4516" s="0" t="e">
        <f aca="false">INDEX(BucketTable,MATCH(B4516,SumMonths,0),1)</f>
        <v>#N/A</v>
      </c>
    </row>
    <row r="4517" customFormat="false" ht="12.75" hidden="false" customHeight="false" outlineLevel="0" collapsed="false">
      <c r="A4517" s="0" t="e">
        <f aca="false">INDEX(BucketTable,MATCH(B4517,SumMonths,0),1)</f>
        <v>#N/A</v>
      </c>
    </row>
    <row r="4518" customFormat="false" ht="12.75" hidden="false" customHeight="false" outlineLevel="0" collapsed="false">
      <c r="A4518" s="0" t="e">
        <f aca="false">INDEX(BucketTable,MATCH(B4518,SumMonths,0),1)</f>
        <v>#N/A</v>
      </c>
    </row>
    <row r="4519" customFormat="false" ht="12.75" hidden="false" customHeight="false" outlineLevel="0" collapsed="false">
      <c r="A4519" s="0" t="e">
        <f aca="false">INDEX(BucketTable,MATCH(B4519,SumMonths,0),1)</f>
        <v>#N/A</v>
      </c>
    </row>
    <row r="4520" customFormat="false" ht="12.75" hidden="false" customHeight="false" outlineLevel="0" collapsed="false">
      <c r="A4520" s="0" t="e">
        <f aca="false">INDEX(BucketTable,MATCH(B4520,SumMonths,0),1)</f>
        <v>#N/A</v>
      </c>
    </row>
    <row r="4521" customFormat="false" ht="12.75" hidden="false" customHeight="false" outlineLevel="0" collapsed="false">
      <c r="A4521" s="0" t="e">
        <f aca="false">INDEX(BucketTable,MATCH(B4521,SumMonths,0),1)</f>
        <v>#N/A</v>
      </c>
    </row>
    <row r="4522" customFormat="false" ht="12.75" hidden="false" customHeight="false" outlineLevel="0" collapsed="false">
      <c r="A4522" s="0" t="e">
        <f aca="false">INDEX(BucketTable,MATCH(B4522,SumMonths,0),1)</f>
        <v>#N/A</v>
      </c>
    </row>
    <row r="4523" customFormat="false" ht="12.75" hidden="false" customHeight="false" outlineLevel="0" collapsed="false">
      <c r="A4523" s="0" t="e">
        <f aca="false">INDEX(BucketTable,MATCH(B4523,SumMonths,0),1)</f>
        <v>#N/A</v>
      </c>
    </row>
    <row r="4524" customFormat="false" ht="12.75" hidden="false" customHeight="false" outlineLevel="0" collapsed="false">
      <c r="A4524" s="0" t="e">
        <f aca="false">INDEX(BucketTable,MATCH(B4524,SumMonths,0),1)</f>
        <v>#N/A</v>
      </c>
    </row>
    <row r="4525" customFormat="false" ht="12.75" hidden="false" customHeight="false" outlineLevel="0" collapsed="false">
      <c r="A4525" s="0" t="e">
        <f aca="false">INDEX(BucketTable,MATCH(B4525,SumMonths,0),1)</f>
        <v>#N/A</v>
      </c>
    </row>
    <row r="4526" customFormat="false" ht="12.75" hidden="false" customHeight="false" outlineLevel="0" collapsed="false">
      <c r="A4526" s="0" t="e">
        <f aca="false">INDEX(BucketTable,MATCH(B4526,SumMonths,0),1)</f>
        <v>#N/A</v>
      </c>
    </row>
    <row r="4527" customFormat="false" ht="12.75" hidden="false" customHeight="false" outlineLevel="0" collapsed="false">
      <c r="A4527" s="0" t="e">
        <f aca="false">INDEX(BucketTable,MATCH(B4527,SumMonths,0),1)</f>
        <v>#N/A</v>
      </c>
    </row>
    <row r="4528" customFormat="false" ht="12.75" hidden="false" customHeight="false" outlineLevel="0" collapsed="false">
      <c r="A4528" s="0" t="e">
        <f aca="false">INDEX(BucketTable,MATCH(B4528,SumMonths,0),1)</f>
        <v>#N/A</v>
      </c>
    </row>
    <row r="4529" customFormat="false" ht="12.75" hidden="false" customHeight="false" outlineLevel="0" collapsed="false">
      <c r="A4529" s="0" t="e">
        <f aca="false">INDEX(BucketTable,MATCH(B4529,SumMonths,0),1)</f>
        <v>#N/A</v>
      </c>
    </row>
    <row r="4530" customFormat="false" ht="12.75" hidden="false" customHeight="false" outlineLevel="0" collapsed="false">
      <c r="A4530" s="0" t="e">
        <f aca="false">INDEX(BucketTable,MATCH(B4530,SumMonths,0),1)</f>
        <v>#N/A</v>
      </c>
    </row>
    <row r="4531" customFormat="false" ht="12.75" hidden="false" customHeight="false" outlineLevel="0" collapsed="false">
      <c r="A4531" s="0" t="e">
        <f aca="false">INDEX(BucketTable,MATCH(B4531,SumMonths,0),1)</f>
        <v>#N/A</v>
      </c>
    </row>
    <row r="4532" customFormat="false" ht="12.75" hidden="false" customHeight="false" outlineLevel="0" collapsed="false">
      <c r="A4532" s="0" t="e">
        <f aca="false">INDEX(BucketTable,MATCH(B4532,SumMonths,0),1)</f>
        <v>#N/A</v>
      </c>
    </row>
    <row r="4533" customFormat="false" ht="12.75" hidden="false" customHeight="false" outlineLevel="0" collapsed="false">
      <c r="A4533" s="0" t="e">
        <f aca="false">INDEX(BucketTable,MATCH(B4533,SumMonths,0),1)</f>
        <v>#N/A</v>
      </c>
    </row>
    <row r="4534" customFormat="false" ht="12.75" hidden="false" customHeight="false" outlineLevel="0" collapsed="false">
      <c r="A4534" s="0" t="e">
        <f aca="false">INDEX(BucketTable,MATCH(B4534,SumMonths,0),1)</f>
        <v>#N/A</v>
      </c>
    </row>
    <row r="4535" customFormat="false" ht="12.75" hidden="false" customHeight="false" outlineLevel="0" collapsed="false">
      <c r="A4535" s="0" t="e">
        <f aca="false">INDEX(BucketTable,MATCH(B4535,SumMonths,0),1)</f>
        <v>#N/A</v>
      </c>
    </row>
    <row r="4536" customFormat="false" ht="12.75" hidden="false" customHeight="false" outlineLevel="0" collapsed="false">
      <c r="A4536" s="0" t="e">
        <f aca="false">INDEX(BucketTable,MATCH(B4536,SumMonths,0),1)</f>
        <v>#N/A</v>
      </c>
    </row>
    <row r="4537" customFormat="false" ht="12.75" hidden="false" customHeight="false" outlineLevel="0" collapsed="false">
      <c r="A4537" s="0" t="e">
        <f aca="false">INDEX(BucketTable,MATCH(B4537,SumMonths,0),1)</f>
        <v>#N/A</v>
      </c>
    </row>
    <row r="4538" customFormat="false" ht="12.75" hidden="false" customHeight="false" outlineLevel="0" collapsed="false">
      <c r="A4538" s="0" t="e">
        <f aca="false">INDEX(BucketTable,MATCH(B4538,SumMonths,0),1)</f>
        <v>#N/A</v>
      </c>
    </row>
    <row r="4539" customFormat="false" ht="12.75" hidden="false" customHeight="false" outlineLevel="0" collapsed="false">
      <c r="A4539" s="0" t="e">
        <f aca="false">INDEX(BucketTable,MATCH(B4539,SumMonths,0),1)</f>
        <v>#N/A</v>
      </c>
    </row>
    <row r="4540" customFormat="false" ht="12.75" hidden="false" customHeight="false" outlineLevel="0" collapsed="false">
      <c r="A4540" s="0" t="e">
        <f aca="false">INDEX(BucketTable,MATCH(B4540,SumMonths,0),1)</f>
        <v>#N/A</v>
      </c>
    </row>
    <row r="4541" customFormat="false" ht="12.75" hidden="false" customHeight="false" outlineLevel="0" collapsed="false">
      <c r="A4541" s="0" t="e">
        <f aca="false">INDEX(BucketTable,MATCH(B4541,SumMonths,0),1)</f>
        <v>#N/A</v>
      </c>
    </row>
    <row r="4542" customFormat="false" ht="12.75" hidden="false" customHeight="false" outlineLevel="0" collapsed="false">
      <c r="A4542" s="0" t="e">
        <f aca="false">INDEX(BucketTable,MATCH(B4542,SumMonths,0),1)</f>
        <v>#N/A</v>
      </c>
    </row>
    <row r="4543" customFormat="false" ht="12.75" hidden="false" customHeight="false" outlineLevel="0" collapsed="false">
      <c r="A4543" s="0" t="e">
        <f aca="false">INDEX(BucketTable,MATCH(B4543,SumMonths,0),1)</f>
        <v>#N/A</v>
      </c>
    </row>
    <row r="4544" customFormat="false" ht="12.75" hidden="false" customHeight="false" outlineLevel="0" collapsed="false">
      <c r="A4544" s="0" t="e">
        <f aca="false">INDEX(BucketTable,MATCH(B4544,SumMonths,0),1)</f>
        <v>#N/A</v>
      </c>
    </row>
    <row r="4545" customFormat="false" ht="12.75" hidden="false" customHeight="false" outlineLevel="0" collapsed="false">
      <c r="A4545" s="0" t="e">
        <f aca="false">INDEX(BucketTable,MATCH(B4545,SumMonths,0),1)</f>
        <v>#N/A</v>
      </c>
    </row>
    <row r="4546" customFormat="false" ht="12.75" hidden="false" customHeight="false" outlineLevel="0" collapsed="false">
      <c r="A4546" s="0" t="e">
        <f aca="false">INDEX(BucketTable,MATCH(B4546,SumMonths,0),1)</f>
        <v>#N/A</v>
      </c>
    </row>
    <row r="4547" customFormat="false" ht="12.75" hidden="false" customHeight="false" outlineLevel="0" collapsed="false">
      <c r="A4547" s="0" t="e">
        <f aca="false">INDEX(BucketTable,MATCH(B4547,SumMonths,0),1)</f>
        <v>#N/A</v>
      </c>
    </row>
    <row r="4548" customFormat="false" ht="12.75" hidden="false" customHeight="false" outlineLevel="0" collapsed="false">
      <c r="A4548" s="0" t="e">
        <f aca="false">INDEX(BucketTable,MATCH(B4548,SumMonths,0),1)</f>
        <v>#N/A</v>
      </c>
    </row>
    <row r="4549" customFormat="false" ht="12.75" hidden="false" customHeight="false" outlineLevel="0" collapsed="false">
      <c r="A4549" s="0" t="e">
        <f aca="false">INDEX(BucketTable,MATCH(B4549,SumMonths,0),1)</f>
        <v>#N/A</v>
      </c>
    </row>
    <row r="4550" customFormat="false" ht="12.75" hidden="false" customHeight="false" outlineLevel="0" collapsed="false">
      <c r="A4550" s="0" t="e">
        <f aca="false">INDEX(BucketTable,MATCH(B4550,SumMonths,0),1)</f>
        <v>#N/A</v>
      </c>
    </row>
    <row r="4551" customFormat="false" ht="12.75" hidden="false" customHeight="false" outlineLevel="0" collapsed="false">
      <c r="A4551" s="0" t="e">
        <f aca="false">INDEX(BucketTable,MATCH(B4551,SumMonths,0),1)</f>
        <v>#N/A</v>
      </c>
    </row>
    <row r="4552" customFormat="false" ht="12.75" hidden="false" customHeight="false" outlineLevel="0" collapsed="false">
      <c r="A4552" s="0" t="e">
        <f aca="false">INDEX(BucketTable,MATCH(B4552,SumMonths,0),1)</f>
        <v>#N/A</v>
      </c>
    </row>
    <row r="4553" customFormat="false" ht="12.75" hidden="false" customHeight="false" outlineLevel="0" collapsed="false">
      <c r="A4553" s="0" t="e">
        <f aca="false">INDEX(BucketTable,MATCH(B4553,SumMonths,0),1)</f>
        <v>#N/A</v>
      </c>
    </row>
    <row r="4554" customFormat="false" ht="12.75" hidden="false" customHeight="false" outlineLevel="0" collapsed="false">
      <c r="A4554" s="0" t="e">
        <f aca="false">INDEX(BucketTable,MATCH(B4554,SumMonths,0),1)</f>
        <v>#N/A</v>
      </c>
    </row>
    <row r="4555" customFormat="false" ht="12.75" hidden="false" customHeight="false" outlineLevel="0" collapsed="false">
      <c r="A4555" s="0" t="e">
        <f aca="false">INDEX(BucketTable,MATCH(B4555,SumMonths,0),1)</f>
        <v>#N/A</v>
      </c>
    </row>
    <row r="4556" customFormat="false" ht="12.75" hidden="false" customHeight="false" outlineLevel="0" collapsed="false">
      <c r="A4556" s="0" t="e">
        <f aca="false">INDEX(BucketTable,MATCH(B4556,SumMonths,0),1)</f>
        <v>#N/A</v>
      </c>
    </row>
    <row r="4557" customFormat="false" ht="12.75" hidden="false" customHeight="false" outlineLevel="0" collapsed="false">
      <c r="A4557" s="0" t="e">
        <f aca="false">INDEX(BucketTable,MATCH(B4557,SumMonths,0),1)</f>
        <v>#N/A</v>
      </c>
    </row>
    <row r="4558" customFormat="false" ht="12.75" hidden="false" customHeight="false" outlineLevel="0" collapsed="false">
      <c r="A4558" s="0" t="e">
        <f aca="false">INDEX(BucketTable,MATCH(B4558,SumMonths,0),1)</f>
        <v>#N/A</v>
      </c>
    </row>
    <row r="4559" customFormat="false" ht="12.75" hidden="false" customHeight="false" outlineLevel="0" collapsed="false">
      <c r="A4559" s="0" t="e">
        <f aca="false">INDEX(BucketTable,MATCH(B4559,SumMonths,0),1)</f>
        <v>#N/A</v>
      </c>
    </row>
    <row r="4560" customFormat="false" ht="12.75" hidden="false" customHeight="false" outlineLevel="0" collapsed="false">
      <c r="A4560" s="0" t="e">
        <f aca="false">INDEX(BucketTable,MATCH(B4560,SumMonths,0),1)</f>
        <v>#N/A</v>
      </c>
    </row>
    <row r="4561" customFormat="false" ht="12.75" hidden="false" customHeight="false" outlineLevel="0" collapsed="false">
      <c r="A4561" s="0" t="e">
        <f aca="false">INDEX(BucketTable,MATCH(B4561,SumMonths,0),1)</f>
        <v>#N/A</v>
      </c>
    </row>
    <row r="4562" customFormat="false" ht="12.75" hidden="false" customHeight="false" outlineLevel="0" collapsed="false">
      <c r="A4562" s="0" t="e">
        <f aca="false">INDEX(BucketTable,MATCH(B4562,SumMonths,0),1)</f>
        <v>#N/A</v>
      </c>
    </row>
    <row r="4563" customFormat="false" ht="12.75" hidden="false" customHeight="false" outlineLevel="0" collapsed="false">
      <c r="A4563" s="0" t="e">
        <f aca="false">INDEX(BucketTable,MATCH(B4563,SumMonths,0),1)</f>
        <v>#N/A</v>
      </c>
    </row>
    <row r="4564" customFormat="false" ht="12.75" hidden="false" customHeight="false" outlineLevel="0" collapsed="false">
      <c r="A4564" s="0" t="e">
        <f aca="false">INDEX(BucketTable,MATCH(B4564,SumMonths,0),1)</f>
        <v>#N/A</v>
      </c>
    </row>
    <row r="4565" customFormat="false" ht="12.75" hidden="false" customHeight="false" outlineLevel="0" collapsed="false">
      <c r="A4565" s="0" t="e">
        <f aca="false">INDEX(BucketTable,MATCH(B4565,SumMonths,0),1)</f>
        <v>#N/A</v>
      </c>
    </row>
    <row r="4566" customFormat="false" ht="12.75" hidden="false" customHeight="false" outlineLevel="0" collapsed="false">
      <c r="A4566" s="0" t="e">
        <f aca="false">INDEX(BucketTable,MATCH(B4566,SumMonths,0),1)</f>
        <v>#N/A</v>
      </c>
    </row>
    <row r="4567" customFormat="false" ht="12.75" hidden="false" customHeight="false" outlineLevel="0" collapsed="false">
      <c r="A4567" s="0" t="e">
        <f aca="false">INDEX(BucketTable,MATCH(B4567,SumMonths,0),1)</f>
        <v>#N/A</v>
      </c>
    </row>
    <row r="4568" customFormat="false" ht="12.75" hidden="false" customHeight="false" outlineLevel="0" collapsed="false">
      <c r="A4568" s="0" t="e">
        <f aca="false">INDEX(BucketTable,MATCH(B4568,SumMonths,0),1)</f>
        <v>#N/A</v>
      </c>
    </row>
    <row r="4569" customFormat="false" ht="12.75" hidden="false" customHeight="false" outlineLevel="0" collapsed="false">
      <c r="A4569" s="0" t="e">
        <f aca="false">INDEX(BucketTable,MATCH(B4569,SumMonths,0),1)</f>
        <v>#N/A</v>
      </c>
    </row>
    <row r="4570" customFormat="false" ht="12.75" hidden="false" customHeight="false" outlineLevel="0" collapsed="false">
      <c r="A4570" s="0" t="e">
        <f aca="false">INDEX(BucketTable,MATCH(B4570,SumMonths,0),1)</f>
        <v>#N/A</v>
      </c>
    </row>
    <row r="4571" customFormat="false" ht="12.75" hidden="false" customHeight="false" outlineLevel="0" collapsed="false">
      <c r="A4571" s="0" t="e">
        <f aca="false">INDEX(BucketTable,MATCH(B4571,SumMonths,0),1)</f>
        <v>#N/A</v>
      </c>
    </row>
    <row r="4572" customFormat="false" ht="12.75" hidden="false" customHeight="false" outlineLevel="0" collapsed="false">
      <c r="A4572" s="0" t="e">
        <f aca="false">INDEX(BucketTable,MATCH(B4572,SumMonths,0),1)</f>
        <v>#N/A</v>
      </c>
    </row>
    <row r="4573" customFormat="false" ht="12.75" hidden="false" customHeight="false" outlineLevel="0" collapsed="false">
      <c r="A4573" s="0" t="e">
        <f aca="false">INDEX(BucketTable,MATCH(B4573,SumMonths,0),1)</f>
        <v>#N/A</v>
      </c>
    </row>
    <row r="4574" customFormat="false" ht="12.75" hidden="false" customHeight="false" outlineLevel="0" collapsed="false">
      <c r="A4574" s="0" t="e">
        <f aca="false">INDEX(BucketTable,MATCH(B4574,SumMonths,0),1)</f>
        <v>#N/A</v>
      </c>
    </row>
    <row r="4575" customFormat="false" ht="12.75" hidden="false" customHeight="false" outlineLevel="0" collapsed="false">
      <c r="A4575" s="0" t="e">
        <f aca="false">INDEX(BucketTable,MATCH(B4575,SumMonths,0),1)</f>
        <v>#N/A</v>
      </c>
    </row>
    <row r="4576" customFormat="false" ht="12.75" hidden="false" customHeight="false" outlineLevel="0" collapsed="false">
      <c r="A4576" s="0" t="e">
        <f aca="false">INDEX(BucketTable,MATCH(B4576,SumMonths,0),1)</f>
        <v>#N/A</v>
      </c>
    </row>
    <row r="4577" customFormat="false" ht="12.75" hidden="false" customHeight="false" outlineLevel="0" collapsed="false">
      <c r="A4577" s="0" t="e">
        <f aca="false">INDEX(BucketTable,MATCH(B4577,SumMonths,0),1)</f>
        <v>#N/A</v>
      </c>
    </row>
    <row r="4578" customFormat="false" ht="12.75" hidden="false" customHeight="false" outlineLevel="0" collapsed="false">
      <c r="A4578" s="0" t="e">
        <f aca="false">INDEX(BucketTable,MATCH(B4578,SumMonths,0),1)</f>
        <v>#N/A</v>
      </c>
    </row>
    <row r="4579" customFormat="false" ht="12.75" hidden="false" customHeight="false" outlineLevel="0" collapsed="false">
      <c r="A4579" s="0" t="e">
        <f aca="false">INDEX(BucketTable,MATCH(B4579,SumMonths,0),1)</f>
        <v>#N/A</v>
      </c>
    </row>
    <row r="4580" customFormat="false" ht="12.75" hidden="false" customHeight="false" outlineLevel="0" collapsed="false">
      <c r="A4580" s="0" t="e">
        <f aca="false">INDEX(BucketTable,MATCH(B4580,SumMonths,0),1)</f>
        <v>#N/A</v>
      </c>
    </row>
    <row r="4581" customFormat="false" ht="12.75" hidden="false" customHeight="false" outlineLevel="0" collapsed="false">
      <c r="A4581" s="0" t="e">
        <f aca="false">INDEX(BucketTable,MATCH(B4581,SumMonths,0),1)</f>
        <v>#N/A</v>
      </c>
    </row>
    <row r="4582" customFormat="false" ht="12.75" hidden="false" customHeight="false" outlineLevel="0" collapsed="false">
      <c r="A4582" s="0" t="e">
        <f aca="false">INDEX(BucketTable,MATCH(B4582,SumMonths,0),1)</f>
        <v>#N/A</v>
      </c>
    </row>
    <row r="4583" customFormat="false" ht="12.75" hidden="false" customHeight="false" outlineLevel="0" collapsed="false">
      <c r="A4583" s="0" t="e">
        <f aca="false">INDEX(BucketTable,MATCH(B4583,SumMonths,0),1)</f>
        <v>#N/A</v>
      </c>
    </row>
    <row r="4584" customFormat="false" ht="12.75" hidden="false" customHeight="false" outlineLevel="0" collapsed="false">
      <c r="A4584" s="0" t="e">
        <f aca="false">INDEX(BucketTable,MATCH(B4584,SumMonths,0),1)</f>
        <v>#N/A</v>
      </c>
    </row>
    <row r="4585" customFormat="false" ht="12.75" hidden="false" customHeight="false" outlineLevel="0" collapsed="false">
      <c r="A4585" s="0" t="e">
        <f aca="false">INDEX(BucketTable,MATCH(B4585,SumMonths,0),1)</f>
        <v>#N/A</v>
      </c>
    </row>
    <row r="4586" customFormat="false" ht="12.75" hidden="false" customHeight="false" outlineLevel="0" collapsed="false">
      <c r="A4586" s="0" t="e">
        <f aca="false">INDEX(BucketTable,MATCH(B4586,SumMonths,0),1)</f>
        <v>#N/A</v>
      </c>
    </row>
    <row r="4587" customFormat="false" ht="12.75" hidden="false" customHeight="false" outlineLevel="0" collapsed="false">
      <c r="A4587" s="0" t="e">
        <f aca="false">INDEX(BucketTable,MATCH(B4587,SumMonths,0),1)</f>
        <v>#N/A</v>
      </c>
    </row>
    <row r="4588" customFormat="false" ht="12.75" hidden="false" customHeight="false" outlineLevel="0" collapsed="false">
      <c r="A4588" s="0" t="e">
        <f aca="false">INDEX(BucketTable,MATCH(B4588,SumMonths,0),1)</f>
        <v>#N/A</v>
      </c>
    </row>
    <row r="4589" customFormat="false" ht="12.75" hidden="false" customHeight="false" outlineLevel="0" collapsed="false">
      <c r="A4589" s="0" t="e">
        <f aca="false">INDEX(BucketTable,MATCH(B4589,SumMonths,0),1)</f>
        <v>#N/A</v>
      </c>
    </row>
    <row r="4590" customFormat="false" ht="12.75" hidden="false" customHeight="false" outlineLevel="0" collapsed="false">
      <c r="A4590" s="0" t="e">
        <f aca="false">INDEX(BucketTable,MATCH(B4590,SumMonths,0),1)</f>
        <v>#N/A</v>
      </c>
    </row>
    <row r="4591" customFormat="false" ht="12.75" hidden="false" customHeight="false" outlineLevel="0" collapsed="false">
      <c r="A4591" s="0" t="e">
        <f aca="false">INDEX(BucketTable,MATCH(B4591,SumMonths,0),1)</f>
        <v>#N/A</v>
      </c>
    </row>
    <row r="4592" customFormat="false" ht="12.75" hidden="false" customHeight="false" outlineLevel="0" collapsed="false">
      <c r="A4592" s="0" t="e">
        <f aca="false">INDEX(BucketTable,MATCH(B4592,SumMonths,0),1)</f>
        <v>#N/A</v>
      </c>
    </row>
    <row r="4593" customFormat="false" ht="12.75" hidden="false" customHeight="false" outlineLevel="0" collapsed="false">
      <c r="A4593" s="0" t="e">
        <f aca="false">INDEX(BucketTable,MATCH(B4593,SumMonths,0),1)</f>
        <v>#N/A</v>
      </c>
    </row>
    <row r="4594" customFormat="false" ht="12.75" hidden="false" customHeight="false" outlineLevel="0" collapsed="false">
      <c r="A4594" s="0" t="e">
        <f aca="false">INDEX(BucketTable,MATCH(B4594,SumMonths,0),1)</f>
        <v>#N/A</v>
      </c>
    </row>
    <row r="4595" customFormat="false" ht="12.75" hidden="false" customHeight="false" outlineLevel="0" collapsed="false">
      <c r="A4595" s="0" t="e">
        <f aca="false">INDEX(BucketTable,MATCH(B4595,SumMonths,0),1)</f>
        <v>#N/A</v>
      </c>
    </row>
    <row r="4596" customFormat="false" ht="12.75" hidden="false" customHeight="false" outlineLevel="0" collapsed="false">
      <c r="A4596" s="0" t="e">
        <f aca="false">INDEX(BucketTable,MATCH(B4596,SumMonths,0),1)</f>
        <v>#N/A</v>
      </c>
    </row>
    <row r="4597" customFormat="false" ht="12.75" hidden="false" customHeight="false" outlineLevel="0" collapsed="false">
      <c r="A4597" s="0" t="e">
        <f aca="false">INDEX(BucketTable,MATCH(B4597,SumMonths,0),1)</f>
        <v>#N/A</v>
      </c>
    </row>
    <row r="4598" customFormat="false" ht="12.75" hidden="false" customHeight="false" outlineLevel="0" collapsed="false">
      <c r="A4598" s="0" t="e">
        <f aca="false">INDEX(BucketTable,MATCH(B4598,SumMonths,0),1)</f>
        <v>#N/A</v>
      </c>
    </row>
    <row r="4599" customFormat="false" ht="12.75" hidden="false" customHeight="false" outlineLevel="0" collapsed="false">
      <c r="A4599" s="0" t="e">
        <f aca="false">INDEX(BucketTable,MATCH(B4599,SumMonths,0),1)</f>
        <v>#N/A</v>
      </c>
    </row>
    <row r="4600" customFormat="false" ht="12.75" hidden="false" customHeight="false" outlineLevel="0" collapsed="false">
      <c r="A4600" s="0" t="e">
        <f aca="false">INDEX(BucketTable,MATCH(B4600,SumMonths,0),1)</f>
        <v>#N/A</v>
      </c>
    </row>
    <row r="4601" customFormat="false" ht="12.75" hidden="false" customHeight="false" outlineLevel="0" collapsed="false">
      <c r="A4601" s="0" t="e">
        <f aca="false">INDEX(BucketTable,MATCH(B4601,SumMonths,0),1)</f>
        <v>#N/A</v>
      </c>
    </row>
    <row r="4602" customFormat="false" ht="12.75" hidden="false" customHeight="false" outlineLevel="0" collapsed="false">
      <c r="A4602" s="0" t="e">
        <f aca="false">INDEX(BucketTable,MATCH(B4602,SumMonths,0),1)</f>
        <v>#N/A</v>
      </c>
    </row>
    <row r="4603" customFormat="false" ht="12.75" hidden="false" customHeight="false" outlineLevel="0" collapsed="false">
      <c r="A4603" s="0" t="e">
        <f aca="false">INDEX(BucketTable,MATCH(B4603,SumMonths,0),1)</f>
        <v>#N/A</v>
      </c>
    </row>
    <row r="4604" customFormat="false" ht="12.75" hidden="false" customHeight="false" outlineLevel="0" collapsed="false">
      <c r="A4604" s="0" t="e">
        <f aca="false">INDEX(BucketTable,MATCH(B4604,SumMonths,0),1)</f>
        <v>#N/A</v>
      </c>
    </row>
    <row r="4605" customFormat="false" ht="12.75" hidden="false" customHeight="false" outlineLevel="0" collapsed="false">
      <c r="A4605" s="0" t="e">
        <f aca="false">INDEX(BucketTable,MATCH(B4605,SumMonths,0),1)</f>
        <v>#N/A</v>
      </c>
    </row>
    <row r="4606" customFormat="false" ht="12.75" hidden="false" customHeight="false" outlineLevel="0" collapsed="false">
      <c r="A4606" s="0" t="e">
        <f aca="false">INDEX(BucketTable,MATCH(B4606,SumMonths,0),1)</f>
        <v>#N/A</v>
      </c>
    </row>
    <row r="4607" customFormat="false" ht="12.75" hidden="false" customHeight="false" outlineLevel="0" collapsed="false">
      <c r="A4607" s="0" t="e">
        <f aca="false">INDEX(BucketTable,MATCH(B4607,SumMonths,0),1)</f>
        <v>#N/A</v>
      </c>
    </row>
    <row r="4608" customFormat="false" ht="12.75" hidden="false" customHeight="false" outlineLevel="0" collapsed="false">
      <c r="A4608" s="0" t="e">
        <f aca="false">INDEX(BucketTable,MATCH(B4608,SumMonths,0),1)</f>
        <v>#N/A</v>
      </c>
    </row>
    <row r="4609" customFormat="false" ht="12.75" hidden="false" customHeight="false" outlineLevel="0" collapsed="false">
      <c r="A4609" s="0" t="e">
        <f aca="false">INDEX(BucketTable,MATCH(B4609,SumMonths,0),1)</f>
        <v>#N/A</v>
      </c>
    </row>
    <row r="4610" customFormat="false" ht="12.75" hidden="false" customHeight="false" outlineLevel="0" collapsed="false">
      <c r="A4610" s="0" t="e">
        <f aca="false">INDEX(BucketTable,MATCH(B4610,SumMonths,0),1)</f>
        <v>#N/A</v>
      </c>
    </row>
    <row r="4611" customFormat="false" ht="12.75" hidden="false" customHeight="false" outlineLevel="0" collapsed="false">
      <c r="A4611" s="0" t="e">
        <f aca="false">INDEX(BucketTable,MATCH(B4611,SumMonths,0),1)</f>
        <v>#N/A</v>
      </c>
    </row>
    <row r="4612" customFormat="false" ht="12.75" hidden="false" customHeight="false" outlineLevel="0" collapsed="false">
      <c r="A4612" s="0" t="e">
        <f aca="false">INDEX(BucketTable,MATCH(B4612,SumMonths,0),1)</f>
        <v>#N/A</v>
      </c>
    </row>
    <row r="4613" customFormat="false" ht="12.75" hidden="false" customHeight="false" outlineLevel="0" collapsed="false">
      <c r="A4613" s="0" t="e">
        <f aca="false">INDEX(BucketTable,MATCH(B4613,SumMonths,0),1)</f>
        <v>#N/A</v>
      </c>
    </row>
    <row r="4614" customFormat="false" ht="12.75" hidden="false" customHeight="false" outlineLevel="0" collapsed="false">
      <c r="A4614" s="0" t="e">
        <f aca="false">INDEX(BucketTable,MATCH(B4614,SumMonths,0),1)</f>
        <v>#N/A</v>
      </c>
    </row>
    <row r="4615" customFormat="false" ht="12.75" hidden="false" customHeight="false" outlineLevel="0" collapsed="false">
      <c r="A4615" s="0" t="e">
        <f aca="false">INDEX(BucketTable,MATCH(B4615,SumMonths,0),1)</f>
        <v>#N/A</v>
      </c>
    </row>
    <row r="4616" customFormat="false" ht="12.75" hidden="false" customHeight="false" outlineLevel="0" collapsed="false">
      <c r="A4616" s="0" t="e">
        <f aca="false">INDEX(BucketTable,MATCH(B4616,SumMonths,0),1)</f>
        <v>#N/A</v>
      </c>
    </row>
    <row r="4617" customFormat="false" ht="12.75" hidden="false" customHeight="false" outlineLevel="0" collapsed="false">
      <c r="A4617" s="0" t="e">
        <f aca="false">INDEX(BucketTable,MATCH(B4617,SumMonths,0),1)</f>
        <v>#N/A</v>
      </c>
    </row>
    <row r="4618" customFormat="false" ht="12.75" hidden="false" customHeight="false" outlineLevel="0" collapsed="false">
      <c r="A4618" s="0" t="e">
        <f aca="false">INDEX(BucketTable,MATCH(B4618,SumMonths,0),1)</f>
        <v>#N/A</v>
      </c>
    </row>
    <row r="4619" customFormat="false" ht="12.75" hidden="false" customHeight="false" outlineLevel="0" collapsed="false">
      <c r="A4619" s="0" t="e">
        <f aca="false">INDEX(BucketTable,MATCH(B4619,SumMonths,0),1)</f>
        <v>#N/A</v>
      </c>
    </row>
    <row r="4620" customFormat="false" ht="12.75" hidden="false" customHeight="false" outlineLevel="0" collapsed="false">
      <c r="A4620" s="0" t="e">
        <f aca="false">INDEX(BucketTable,MATCH(B4620,SumMonths,0),1)</f>
        <v>#N/A</v>
      </c>
    </row>
    <row r="4621" customFormat="false" ht="12.75" hidden="false" customHeight="false" outlineLevel="0" collapsed="false">
      <c r="A4621" s="0" t="e">
        <f aca="false">INDEX(BucketTable,MATCH(B4621,SumMonths,0),1)</f>
        <v>#N/A</v>
      </c>
    </row>
    <row r="4622" customFormat="false" ht="12.75" hidden="false" customHeight="false" outlineLevel="0" collapsed="false">
      <c r="A4622" s="0" t="e">
        <f aca="false">INDEX(BucketTable,MATCH(B4622,SumMonths,0),1)</f>
        <v>#N/A</v>
      </c>
    </row>
    <row r="4623" customFormat="false" ht="12.75" hidden="false" customHeight="false" outlineLevel="0" collapsed="false">
      <c r="A4623" s="0" t="e">
        <f aca="false">INDEX(BucketTable,MATCH(B4623,SumMonths,0),1)</f>
        <v>#N/A</v>
      </c>
    </row>
    <row r="4624" customFormat="false" ht="12.75" hidden="false" customHeight="false" outlineLevel="0" collapsed="false">
      <c r="A4624" s="0" t="e">
        <f aca="false">INDEX(BucketTable,MATCH(B4624,SumMonths,0),1)</f>
        <v>#N/A</v>
      </c>
    </row>
    <row r="4625" customFormat="false" ht="12.75" hidden="false" customHeight="false" outlineLevel="0" collapsed="false">
      <c r="A4625" s="0" t="e">
        <f aca="false">INDEX(BucketTable,MATCH(B4625,SumMonths,0),1)</f>
        <v>#N/A</v>
      </c>
    </row>
    <row r="4626" customFormat="false" ht="12.75" hidden="false" customHeight="false" outlineLevel="0" collapsed="false">
      <c r="A4626" s="0" t="e">
        <f aca="false">INDEX(BucketTable,MATCH(B4626,SumMonths,0),1)</f>
        <v>#N/A</v>
      </c>
    </row>
    <row r="4627" customFormat="false" ht="12.75" hidden="false" customHeight="false" outlineLevel="0" collapsed="false">
      <c r="A4627" s="0" t="e">
        <f aca="false">INDEX(BucketTable,MATCH(B4627,SumMonths,0),1)</f>
        <v>#N/A</v>
      </c>
    </row>
    <row r="4628" customFormat="false" ht="12.75" hidden="false" customHeight="false" outlineLevel="0" collapsed="false">
      <c r="A4628" s="0" t="e">
        <f aca="false">INDEX(BucketTable,MATCH(B4628,SumMonths,0),1)</f>
        <v>#N/A</v>
      </c>
    </row>
    <row r="4629" customFormat="false" ht="12.75" hidden="false" customHeight="false" outlineLevel="0" collapsed="false">
      <c r="A4629" s="0" t="e">
        <f aca="false">INDEX(BucketTable,MATCH(B4629,SumMonths,0),1)</f>
        <v>#N/A</v>
      </c>
    </row>
    <row r="4630" customFormat="false" ht="12.75" hidden="false" customHeight="false" outlineLevel="0" collapsed="false">
      <c r="A4630" s="0" t="e">
        <f aca="false">INDEX(BucketTable,MATCH(B4630,SumMonths,0),1)</f>
        <v>#N/A</v>
      </c>
    </row>
    <row r="4631" customFormat="false" ht="12.75" hidden="false" customHeight="false" outlineLevel="0" collapsed="false">
      <c r="A4631" s="0" t="e">
        <f aca="false">INDEX(BucketTable,MATCH(B4631,SumMonths,0),1)</f>
        <v>#N/A</v>
      </c>
    </row>
    <row r="4632" customFormat="false" ht="12.75" hidden="false" customHeight="false" outlineLevel="0" collapsed="false">
      <c r="A4632" s="0" t="e">
        <f aca="false">INDEX(BucketTable,MATCH(B4632,SumMonths,0),1)</f>
        <v>#N/A</v>
      </c>
    </row>
    <row r="4633" customFormat="false" ht="12.75" hidden="false" customHeight="false" outlineLevel="0" collapsed="false">
      <c r="A4633" s="0" t="e">
        <f aca="false">INDEX(BucketTable,MATCH(B4633,SumMonths,0),1)</f>
        <v>#N/A</v>
      </c>
    </row>
    <row r="4634" customFormat="false" ht="12.75" hidden="false" customHeight="false" outlineLevel="0" collapsed="false">
      <c r="A4634" s="0" t="e">
        <f aca="false">INDEX(BucketTable,MATCH(B4634,SumMonths,0),1)</f>
        <v>#N/A</v>
      </c>
    </row>
    <row r="4635" customFormat="false" ht="12.75" hidden="false" customHeight="false" outlineLevel="0" collapsed="false">
      <c r="A4635" s="0" t="e">
        <f aca="false">INDEX(BucketTable,MATCH(B4635,SumMonths,0),1)</f>
        <v>#N/A</v>
      </c>
    </row>
    <row r="4636" customFormat="false" ht="12.75" hidden="false" customHeight="false" outlineLevel="0" collapsed="false">
      <c r="A4636" s="0" t="e">
        <f aca="false">INDEX(BucketTable,MATCH(B4636,SumMonths,0),1)</f>
        <v>#N/A</v>
      </c>
    </row>
    <row r="4637" customFormat="false" ht="12.75" hidden="false" customHeight="false" outlineLevel="0" collapsed="false">
      <c r="A4637" s="0" t="e">
        <f aca="false">INDEX(BucketTable,MATCH(B4637,SumMonths,0),1)</f>
        <v>#N/A</v>
      </c>
    </row>
    <row r="4638" customFormat="false" ht="12.75" hidden="false" customHeight="false" outlineLevel="0" collapsed="false">
      <c r="A4638" s="0" t="e">
        <f aca="false">INDEX(BucketTable,MATCH(B4638,SumMonths,0),1)</f>
        <v>#N/A</v>
      </c>
    </row>
    <row r="4639" customFormat="false" ht="12.75" hidden="false" customHeight="false" outlineLevel="0" collapsed="false">
      <c r="A4639" s="0" t="e">
        <f aca="false">INDEX(BucketTable,MATCH(B4639,SumMonths,0),1)</f>
        <v>#N/A</v>
      </c>
    </row>
    <row r="4640" customFormat="false" ht="12.75" hidden="false" customHeight="false" outlineLevel="0" collapsed="false">
      <c r="A4640" s="0" t="e">
        <f aca="false">INDEX(BucketTable,MATCH(B4640,SumMonths,0),1)</f>
        <v>#N/A</v>
      </c>
    </row>
    <row r="4641" customFormat="false" ht="12.75" hidden="false" customHeight="false" outlineLevel="0" collapsed="false">
      <c r="A4641" s="0" t="e">
        <f aca="false">INDEX(BucketTable,MATCH(B4641,SumMonths,0),1)</f>
        <v>#N/A</v>
      </c>
    </row>
    <row r="4642" customFormat="false" ht="12.75" hidden="false" customHeight="false" outlineLevel="0" collapsed="false">
      <c r="A4642" s="0" t="e">
        <f aca="false">INDEX(BucketTable,MATCH(B4642,SumMonths,0),1)</f>
        <v>#N/A</v>
      </c>
    </row>
    <row r="4643" customFormat="false" ht="12.75" hidden="false" customHeight="false" outlineLevel="0" collapsed="false">
      <c r="A4643" s="0" t="e">
        <f aca="false">INDEX(BucketTable,MATCH(B4643,SumMonths,0),1)</f>
        <v>#N/A</v>
      </c>
    </row>
    <row r="4644" customFormat="false" ht="12.75" hidden="false" customHeight="false" outlineLevel="0" collapsed="false">
      <c r="A4644" s="0" t="e">
        <f aca="false">INDEX(BucketTable,MATCH(B4644,SumMonths,0),1)</f>
        <v>#N/A</v>
      </c>
    </row>
    <row r="4645" customFormat="false" ht="12.75" hidden="false" customHeight="false" outlineLevel="0" collapsed="false">
      <c r="A4645" s="0" t="e">
        <f aca="false">INDEX(BucketTable,MATCH(B4645,SumMonths,0),1)</f>
        <v>#N/A</v>
      </c>
    </row>
    <row r="4646" customFormat="false" ht="12.75" hidden="false" customHeight="false" outlineLevel="0" collapsed="false">
      <c r="A4646" s="0" t="e">
        <f aca="false">INDEX(BucketTable,MATCH(B4646,SumMonths,0),1)</f>
        <v>#N/A</v>
      </c>
    </row>
    <row r="4647" customFormat="false" ht="12.75" hidden="false" customHeight="false" outlineLevel="0" collapsed="false">
      <c r="A4647" s="0" t="e">
        <f aca="false">INDEX(BucketTable,MATCH(B4647,SumMonths,0),1)</f>
        <v>#N/A</v>
      </c>
    </row>
    <row r="4648" customFormat="false" ht="12.75" hidden="false" customHeight="false" outlineLevel="0" collapsed="false">
      <c r="A4648" s="0" t="e">
        <f aca="false">INDEX(BucketTable,MATCH(B4648,SumMonths,0),1)</f>
        <v>#N/A</v>
      </c>
    </row>
    <row r="4649" customFormat="false" ht="12.75" hidden="false" customHeight="false" outlineLevel="0" collapsed="false">
      <c r="A4649" s="0" t="e">
        <f aca="false">INDEX(BucketTable,MATCH(B4649,SumMonths,0),1)</f>
        <v>#N/A</v>
      </c>
    </row>
    <row r="4650" customFormat="false" ht="12.75" hidden="false" customHeight="false" outlineLevel="0" collapsed="false">
      <c r="A4650" s="0" t="e">
        <f aca="false">INDEX(BucketTable,MATCH(B4650,SumMonths,0),1)</f>
        <v>#N/A</v>
      </c>
    </row>
    <row r="4651" customFormat="false" ht="12.75" hidden="false" customHeight="false" outlineLevel="0" collapsed="false">
      <c r="A4651" s="0" t="e">
        <f aca="false">INDEX(BucketTable,MATCH(B4651,SumMonths,0),1)</f>
        <v>#N/A</v>
      </c>
    </row>
    <row r="4652" customFormat="false" ht="12.75" hidden="false" customHeight="false" outlineLevel="0" collapsed="false">
      <c r="A4652" s="0" t="e">
        <f aca="false">INDEX(BucketTable,MATCH(B4652,SumMonths,0),1)</f>
        <v>#N/A</v>
      </c>
    </row>
    <row r="4653" customFormat="false" ht="12.75" hidden="false" customHeight="false" outlineLevel="0" collapsed="false">
      <c r="A4653" s="0" t="e">
        <f aca="false">INDEX(BucketTable,MATCH(B4653,SumMonths,0),1)</f>
        <v>#N/A</v>
      </c>
    </row>
    <row r="4654" customFormat="false" ht="12.75" hidden="false" customHeight="false" outlineLevel="0" collapsed="false">
      <c r="A4654" s="0" t="e">
        <f aca="false">INDEX(BucketTable,MATCH(B4654,SumMonths,0),1)</f>
        <v>#N/A</v>
      </c>
    </row>
    <row r="4655" customFormat="false" ht="12.75" hidden="false" customHeight="false" outlineLevel="0" collapsed="false">
      <c r="A4655" s="0" t="e">
        <f aca="false">INDEX(BucketTable,MATCH(B4655,SumMonths,0),1)</f>
        <v>#N/A</v>
      </c>
    </row>
    <row r="4656" customFormat="false" ht="12.75" hidden="false" customHeight="false" outlineLevel="0" collapsed="false">
      <c r="A4656" s="0" t="e">
        <f aca="false">INDEX(BucketTable,MATCH(B4656,SumMonths,0),1)</f>
        <v>#N/A</v>
      </c>
    </row>
    <row r="4657" customFormat="false" ht="12.75" hidden="false" customHeight="false" outlineLevel="0" collapsed="false">
      <c r="A4657" s="0" t="e">
        <f aca="false">INDEX(BucketTable,MATCH(B4657,SumMonths,0),1)</f>
        <v>#N/A</v>
      </c>
    </row>
    <row r="4658" customFormat="false" ht="12.75" hidden="false" customHeight="false" outlineLevel="0" collapsed="false">
      <c r="A4658" s="0" t="e">
        <f aca="false">INDEX(BucketTable,MATCH(B4658,SumMonths,0),1)</f>
        <v>#N/A</v>
      </c>
    </row>
    <row r="4659" customFormat="false" ht="12.75" hidden="false" customHeight="false" outlineLevel="0" collapsed="false">
      <c r="A4659" s="0" t="e">
        <f aca="false">INDEX(BucketTable,MATCH(B4659,SumMonths,0),1)</f>
        <v>#N/A</v>
      </c>
    </row>
    <row r="4660" customFormat="false" ht="12.75" hidden="false" customHeight="false" outlineLevel="0" collapsed="false">
      <c r="A4660" s="0" t="e">
        <f aca="false">INDEX(BucketTable,MATCH(B4660,SumMonths,0),1)</f>
        <v>#N/A</v>
      </c>
    </row>
    <row r="4661" customFormat="false" ht="12.75" hidden="false" customHeight="false" outlineLevel="0" collapsed="false">
      <c r="A4661" s="0" t="e">
        <f aca="false">INDEX(BucketTable,MATCH(B4661,SumMonths,0),1)</f>
        <v>#N/A</v>
      </c>
    </row>
    <row r="4662" customFormat="false" ht="12.75" hidden="false" customHeight="false" outlineLevel="0" collapsed="false">
      <c r="A4662" s="0" t="e">
        <f aca="false">INDEX(BucketTable,MATCH(B4662,SumMonths,0),1)</f>
        <v>#N/A</v>
      </c>
    </row>
    <row r="4663" customFormat="false" ht="12.75" hidden="false" customHeight="false" outlineLevel="0" collapsed="false">
      <c r="A4663" s="0" t="e">
        <f aca="false">INDEX(BucketTable,MATCH(B4663,SumMonths,0),1)</f>
        <v>#N/A</v>
      </c>
    </row>
    <row r="4664" customFormat="false" ht="12.75" hidden="false" customHeight="false" outlineLevel="0" collapsed="false">
      <c r="A4664" s="0" t="e">
        <f aca="false">INDEX(BucketTable,MATCH(B4664,SumMonths,0),1)</f>
        <v>#N/A</v>
      </c>
    </row>
    <row r="4665" customFormat="false" ht="12.75" hidden="false" customHeight="false" outlineLevel="0" collapsed="false">
      <c r="A4665" s="0" t="e">
        <f aca="false">INDEX(BucketTable,MATCH(B4665,SumMonths,0),1)</f>
        <v>#N/A</v>
      </c>
    </row>
    <row r="4666" customFormat="false" ht="12.75" hidden="false" customHeight="false" outlineLevel="0" collapsed="false">
      <c r="A4666" s="0" t="e">
        <f aca="false">INDEX(BucketTable,MATCH(B4666,SumMonths,0),1)</f>
        <v>#N/A</v>
      </c>
    </row>
    <row r="4667" customFormat="false" ht="12.75" hidden="false" customHeight="false" outlineLevel="0" collapsed="false">
      <c r="A4667" s="0" t="e">
        <f aca="false">INDEX(BucketTable,MATCH(B4667,SumMonths,0),1)</f>
        <v>#N/A</v>
      </c>
    </row>
    <row r="4668" customFormat="false" ht="12.75" hidden="false" customHeight="false" outlineLevel="0" collapsed="false">
      <c r="A4668" s="0" t="e">
        <f aca="false">INDEX(BucketTable,MATCH(B4668,SumMonths,0),1)</f>
        <v>#N/A</v>
      </c>
    </row>
    <row r="4669" customFormat="false" ht="12.75" hidden="false" customHeight="false" outlineLevel="0" collapsed="false">
      <c r="A4669" s="0" t="e">
        <f aca="false">INDEX(BucketTable,MATCH(B4669,SumMonths,0),1)</f>
        <v>#N/A</v>
      </c>
    </row>
    <row r="4670" customFormat="false" ht="12.75" hidden="false" customHeight="false" outlineLevel="0" collapsed="false">
      <c r="A4670" s="0" t="e">
        <f aca="false">INDEX(BucketTable,MATCH(B4670,SumMonths,0),1)</f>
        <v>#N/A</v>
      </c>
    </row>
    <row r="4671" customFormat="false" ht="12.75" hidden="false" customHeight="false" outlineLevel="0" collapsed="false">
      <c r="A4671" s="0" t="e">
        <f aca="false">INDEX(BucketTable,MATCH(B4671,SumMonths,0),1)</f>
        <v>#N/A</v>
      </c>
    </row>
    <row r="4672" customFormat="false" ht="12.75" hidden="false" customHeight="false" outlineLevel="0" collapsed="false">
      <c r="A4672" s="0" t="e">
        <f aca="false">INDEX(BucketTable,MATCH(B4672,SumMonths,0),1)</f>
        <v>#N/A</v>
      </c>
    </row>
    <row r="4673" customFormat="false" ht="12.75" hidden="false" customHeight="false" outlineLevel="0" collapsed="false">
      <c r="A4673" s="0" t="e">
        <f aca="false">INDEX(BucketTable,MATCH(B4673,SumMonths,0),1)</f>
        <v>#N/A</v>
      </c>
    </row>
    <row r="4674" customFormat="false" ht="12.75" hidden="false" customHeight="false" outlineLevel="0" collapsed="false">
      <c r="A4674" s="0" t="e">
        <f aca="false">INDEX(BucketTable,MATCH(B4674,SumMonths,0),1)</f>
        <v>#N/A</v>
      </c>
    </row>
    <row r="4675" customFormat="false" ht="12.75" hidden="false" customHeight="false" outlineLevel="0" collapsed="false">
      <c r="A4675" s="0" t="e">
        <f aca="false">INDEX(BucketTable,MATCH(B4675,SumMonths,0),1)</f>
        <v>#N/A</v>
      </c>
    </row>
    <row r="4676" customFormat="false" ht="12.75" hidden="false" customHeight="false" outlineLevel="0" collapsed="false">
      <c r="A4676" s="0" t="e">
        <f aca="false">INDEX(BucketTable,MATCH(B4676,SumMonths,0),1)</f>
        <v>#N/A</v>
      </c>
    </row>
    <row r="4677" customFormat="false" ht="12.75" hidden="false" customHeight="false" outlineLevel="0" collapsed="false">
      <c r="A4677" s="0" t="e">
        <f aca="false">INDEX(BucketTable,MATCH(B4677,SumMonths,0),1)</f>
        <v>#N/A</v>
      </c>
    </row>
    <row r="4678" customFormat="false" ht="12.75" hidden="false" customHeight="false" outlineLevel="0" collapsed="false">
      <c r="A4678" s="0" t="e">
        <f aca="false">INDEX(BucketTable,MATCH(B4678,SumMonths,0),1)</f>
        <v>#N/A</v>
      </c>
    </row>
    <row r="4679" customFormat="false" ht="12.75" hidden="false" customHeight="false" outlineLevel="0" collapsed="false">
      <c r="A4679" s="0" t="e">
        <f aca="false">INDEX(BucketTable,MATCH(B4679,SumMonths,0),1)</f>
        <v>#N/A</v>
      </c>
    </row>
    <row r="4680" customFormat="false" ht="12.75" hidden="false" customHeight="false" outlineLevel="0" collapsed="false">
      <c r="A4680" s="0" t="e">
        <f aca="false">INDEX(BucketTable,MATCH(B4680,SumMonths,0),1)</f>
        <v>#N/A</v>
      </c>
    </row>
    <row r="4681" customFormat="false" ht="12.75" hidden="false" customHeight="false" outlineLevel="0" collapsed="false">
      <c r="A4681" s="0" t="e">
        <f aca="false">INDEX(BucketTable,MATCH(B4681,SumMonths,0),1)</f>
        <v>#N/A</v>
      </c>
    </row>
    <row r="4682" customFormat="false" ht="12.75" hidden="false" customHeight="false" outlineLevel="0" collapsed="false">
      <c r="A4682" s="0" t="e">
        <f aca="false">INDEX(BucketTable,MATCH(B4682,SumMonths,0),1)</f>
        <v>#N/A</v>
      </c>
    </row>
    <row r="4683" customFormat="false" ht="12.75" hidden="false" customHeight="false" outlineLevel="0" collapsed="false">
      <c r="A4683" s="0" t="e">
        <f aca="false">INDEX(BucketTable,MATCH(B4683,SumMonths,0),1)</f>
        <v>#N/A</v>
      </c>
    </row>
    <row r="4684" customFormat="false" ht="12.75" hidden="false" customHeight="false" outlineLevel="0" collapsed="false">
      <c r="A4684" s="0" t="e">
        <f aca="false">INDEX(BucketTable,MATCH(B4684,SumMonths,0),1)</f>
        <v>#N/A</v>
      </c>
    </row>
    <row r="4685" customFormat="false" ht="12.75" hidden="false" customHeight="false" outlineLevel="0" collapsed="false">
      <c r="A4685" s="0" t="e">
        <f aca="false">INDEX(BucketTable,MATCH(B4685,SumMonths,0),1)</f>
        <v>#N/A</v>
      </c>
    </row>
    <row r="4686" customFormat="false" ht="12.75" hidden="false" customHeight="false" outlineLevel="0" collapsed="false">
      <c r="A4686" s="0" t="e">
        <f aca="false">INDEX(BucketTable,MATCH(B4686,SumMonths,0),1)</f>
        <v>#N/A</v>
      </c>
    </row>
    <row r="4687" customFormat="false" ht="12.75" hidden="false" customHeight="false" outlineLevel="0" collapsed="false">
      <c r="A4687" s="0" t="e">
        <f aca="false">INDEX(BucketTable,MATCH(B4687,SumMonths,0),1)</f>
        <v>#N/A</v>
      </c>
    </row>
    <row r="4688" customFormat="false" ht="12.75" hidden="false" customHeight="false" outlineLevel="0" collapsed="false">
      <c r="A4688" s="0" t="e">
        <f aca="false">INDEX(BucketTable,MATCH(B4688,SumMonths,0),1)</f>
        <v>#N/A</v>
      </c>
    </row>
    <row r="4689" customFormat="false" ht="12.75" hidden="false" customHeight="false" outlineLevel="0" collapsed="false">
      <c r="A4689" s="0" t="e">
        <f aca="false">INDEX(BucketTable,MATCH(B4689,SumMonths,0),1)</f>
        <v>#N/A</v>
      </c>
    </row>
    <row r="4690" customFormat="false" ht="12.75" hidden="false" customHeight="false" outlineLevel="0" collapsed="false">
      <c r="A4690" s="0" t="e">
        <f aca="false">INDEX(BucketTable,MATCH(B4690,SumMonths,0),1)</f>
        <v>#N/A</v>
      </c>
    </row>
    <row r="4691" customFormat="false" ht="12.75" hidden="false" customHeight="false" outlineLevel="0" collapsed="false">
      <c r="A4691" s="0" t="e">
        <f aca="false">INDEX(BucketTable,MATCH(B4691,SumMonths,0),1)</f>
        <v>#N/A</v>
      </c>
    </row>
    <row r="4692" customFormat="false" ht="12.75" hidden="false" customHeight="false" outlineLevel="0" collapsed="false">
      <c r="A4692" s="0" t="e">
        <f aca="false">INDEX(BucketTable,MATCH(B4692,SumMonths,0),1)</f>
        <v>#N/A</v>
      </c>
    </row>
    <row r="4693" customFormat="false" ht="12.75" hidden="false" customHeight="false" outlineLevel="0" collapsed="false">
      <c r="A4693" s="0" t="e">
        <f aca="false">INDEX(BucketTable,MATCH(B4693,SumMonths,0),1)</f>
        <v>#N/A</v>
      </c>
    </row>
    <row r="4694" customFormat="false" ht="12.75" hidden="false" customHeight="false" outlineLevel="0" collapsed="false">
      <c r="A4694" s="0" t="e">
        <f aca="false">INDEX(BucketTable,MATCH(B4694,SumMonths,0),1)</f>
        <v>#N/A</v>
      </c>
    </row>
    <row r="4695" customFormat="false" ht="12.75" hidden="false" customHeight="false" outlineLevel="0" collapsed="false">
      <c r="A4695" s="0" t="e">
        <f aca="false">INDEX(BucketTable,MATCH(B4695,SumMonths,0),1)</f>
        <v>#N/A</v>
      </c>
    </row>
    <row r="4696" customFormat="false" ht="12.75" hidden="false" customHeight="false" outlineLevel="0" collapsed="false">
      <c r="A4696" s="0" t="e">
        <f aca="false">INDEX(BucketTable,MATCH(B4696,SumMonths,0),1)</f>
        <v>#N/A</v>
      </c>
    </row>
    <row r="4697" customFormat="false" ht="12.75" hidden="false" customHeight="false" outlineLevel="0" collapsed="false">
      <c r="A4697" s="0" t="e">
        <f aca="false">INDEX(BucketTable,MATCH(B4697,SumMonths,0),1)</f>
        <v>#N/A</v>
      </c>
    </row>
    <row r="4698" customFormat="false" ht="12.75" hidden="false" customHeight="false" outlineLevel="0" collapsed="false">
      <c r="A4698" s="0" t="e">
        <f aca="false">INDEX(BucketTable,MATCH(B4698,SumMonths,0),1)</f>
        <v>#N/A</v>
      </c>
    </row>
    <row r="4699" customFormat="false" ht="12.75" hidden="false" customHeight="false" outlineLevel="0" collapsed="false">
      <c r="A4699" s="0" t="e">
        <f aca="false">INDEX(BucketTable,MATCH(B4699,SumMonths,0),1)</f>
        <v>#N/A</v>
      </c>
    </row>
    <row r="4700" customFormat="false" ht="12.75" hidden="false" customHeight="false" outlineLevel="0" collapsed="false">
      <c r="A4700" s="0" t="e">
        <f aca="false">INDEX(BucketTable,MATCH(B4700,SumMonths,0),1)</f>
        <v>#N/A</v>
      </c>
    </row>
    <row r="4701" customFormat="false" ht="12.75" hidden="false" customHeight="false" outlineLevel="0" collapsed="false">
      <c r="A4701" s="0" t="e">
        <f aca="false">INDEX(BucketTable,MATCH(B4701,SumMonths,0),1)</f>
        <v>#N/A</v>
      </c>
    </row>
    <row r="4702" customFormat="false" ht="12.75" hidden="false" customHeight="false" outlineLevel="0" collapsed="false">
      <c r="A4702" s="0" t="e">
        <f aca="false">INDEX(BucketTable,MATCH(B4702,SumMonths,0),1)</f>
        <v>#N/A</v>
      </c>
    </row>
    <row r="4703" customFormat="false" ht="12.75" hidden="false" customHeight="false" outlineLevel="0" collapsed="false">
      <c r="A4703" s="0" t="e">
        <f aca="false">INDEX(BucketTable,MATCH(B4703,SumMonths,0),1)</f>
        <v>#N/A</v>
      </c>
    </row>
    <row r="4704" customFormat="false" ht="12.75" hidden="false" customHeight="false" outlineLevel="0" collapsed="false">
      <c r="A4704" s="0" t="e">
        <f aca="false">INDEX(BucketTable,MATCH(B4704,SumMonths,0),1)</f>
        <v>#N/A</v>
      </c>
    </row>
    <row r="4705" customFormat="false" ht="12.75" hidden="false" customHeight="false" outlineLevel="0" collapsed="false">
      <c r="A4705" s="0" t="e">
        <f aca="false">INDEX(BucketTable,MATCH(B4705,SumMonths,0),1)</f>
        <v>#N/A</v>
      </c>
    </row>
    <row r="4706" customFormat="false" ht="12.75" hidden="false" customHeight="false" outlineLevel="0" collapsed="false">
      <c r="A4706" s="0" t="e">
        <f aca="false">INDEX(BucketTable,MATCH(B4706,SumMonths,0),1)</f>
        <v>#N/A</v>
      </c>
    </row>
    <row r="4707" customFormat="false" ht="12.75" hidden="false" customHeight="false" outlineLevel="0" collapsed="false">
      <c r="A4707" s="0" t="e">
        <f aca="false">INDEX(BucketTable,MATCH(B4707,SumMonths,0),1)</f>
        <v>#N/A</v>
      </c>
    </row>
    <row r="4708" customFormat="false" ht="12.75" hidden="false" customHeight="false" outlineLevel="0" collapsed="false">
      <c r="A4708" s="0" t="e">
        <f aca="false">INDEX(BucketTable,MATCH(B4708,SumMonths,0),1)</f>
        <v>#N/A</v>
      </c>
    </row>
    <row r="4709" customFormat="false" ht="12.75" hidden="false" customHeight="false" outlineLevel="0" collapsed="false">
      <c r="A4709" s="0" t="e">
        <f aca="false">INDEX(BucketTable,MATCH(B4709,SumMonths,0),1)</f>
        <v>#N/A</v>
      </c>
    </row>
    <row r="4710" customFormat="false" ht="12.75" hidden="false" customHeight="false" outlineLevel="0" collapsed="false">
      <c r="A4710" s="0" t="e">
        <f aca="false">INDEX(BucketTable,MATCH(B4710,SumMonths,0),1)</f>
        <v>#N/A</v>
      </c>
    </row>
    <row r="4711" customFormat="false" ht="12.75" hidden="false" customHeight="false" outlineLevel="0" collapsed="false">
      <c r="A4711" s="0" t="e">
        <f aca="false">INDEX(BucketTable,MATCH(B4711,SumMonths,0),1)</f>
        <v>#N/A</v>
      </c>
    </row>
    <row r="4712" customFormat="false" ht="12.75" hidden="false" customHeight="false" outlineLevel="0" collapsed="false">
      <c r="A4712" s="0" t="e">
        <f aca="false">INDEX(BucketTable,MATCH(B4712,SumMonths,0),1)</f>
        <v>#N/A</v>
      </c>
    </row>
    <row r="4713" customFormat="false" ht="12.75" hidden="false" customHeight="false" outlineLevel="0" collapsed="false">
      <c r="A4713" s="0" t="e">
        <f aca="false">INDEX(BucketTable,MATCH(B4713,SumMonths,0),1)</f>
        <v>#N/A</v>
      </c>
    </row>
    <row r="4714" customFormat="false" ht="12.75" hidden="false" customHeight="false" outlineLevel="0" collapsed="false">
      <c r="A4714" s="0" t="e">
        <f aca="false">INDEX(BucketTable,MATCH(B4714,SumMonths,0),1)</f>
        <v>#N/A</v>
      </c>
    </row>
    <row r="4715" customFormat="false" ht="12.75" hidden="false" customHeight="false" outlineLevel="0" collapsed="false">
      <c r="A4715" s="0" t="e">
        <f aca="false">INDEX(BucketTable,MATCH(B4715,SumMonths,0),1)</f>
        <v>#N/A</v>
      </c>
    </row>
    <row r="4716" customFormat="false" ht="12.75" hidden="false" customHeight="false" outlineLevel="0" collapsed="false">
      <c r="A4716" s="0" t="e">
        <f aca="false">INDEX(BucketTable,MATCH(B4716,SumMonths,0),1)</f>
        <v>#N/A</v>
      </c>
    </row>
    <row r="4717" customFormat="false" ht="12.75" hidden="false" customHeight="false" outlineLevel="0" collapsed="false">
      <c r="A4717" s="0" t="e">
        <f aca="false">INDEX(BucketTable,MATCH(B4717,SumMonths,0),1)</f>
        <v>#N/A</v>
      </c>
    </row>
    <row r="4718" customFormat="false" ht="12.75" hidden="false" customHeight="false" outlineLevel="0" collapsed="false">
      <c r="A4718" s="0" t="e">
        <f aca="false">INDEX(BucketTable,MATCH(B4718,SumMonths,0),1)</f>
        <v>#N/A</v>
      </c>
    </row>
    <row r="4719" customFormat="false" ht="12.75" hidden="false" customHeight="false" outlineLevel="0" collapsed="false">
      <c r="A4719" s="0" t="e">
        <f aca="false">INDEX(BucketTable,MATCH(B4719,SumMonths,0),1)</f>
        <v>#N/A</v>
      </c>
    </row>
    <row r="4720" customFormat="false" ht="12.75" hidden="false" customHeight="false" outlineLevel="0" collapsed="false">
      <c r="A4720" s="0" t="e">
        <f aca="false">INDEX(BucketTable,MATCH(B4720,SumMonths,0),1)</f>
        <v>#N/A</v>
      </c>
    </row>
    <row r="4721" customFormat="false" ht="12.75" hidden="false" customHeight="false" outlineLevel="0" collapsed="false">
      <c r="A4721" s="0" t="e">
        <f aca="false">INDEX(BucketTable,MATCH(B4721,SumMonths,0),1)</f>
        <v>#N/A</v>
      </c>
    </row>
    <row r="4722" customFormat="false" ht="12.75" hidden="false" customHeight="false" outlineLevel="0" collapsed="false">
      <c r="A4722" s="0" t="e">
        <f aca="false">INDEX(BucketTable,MATCH(B4722,SumMonths,0),1)</f>
        <v>#N/A</v>
      </c>
    </row>
    <row r="4723" customFormat="false" ht="12.75" hidden="false" customHeight="false" outlineLevel="0" collapsed="false">
      <c r="A4723" s="0" t="e">
        <f aca="false">INDEX(BucketTable,MATCH(B4723,SumMonths,0),1)</f>
        <v>#N/A</v>
      </c>
    </row>
    <row r="4724" customFormat="false" ht="12.75" hidden="false" customHeight="false" outlineLevel="0" collapsed="false">
      <c r="A4724" s="0" t="e">
        <f aca="false">INDEX(BucketTable,MATCH(B4724,SumMonths,0),1)</f>
        <v>#N/A</v>
      </c>
    </row>
    <row r="4725" customFormat="false" ht="12.75" hidden="false" customHeight="false" outlineLevel="0" collapsed="false">
      <c r="A4725" s="0" t="e">
        <f aca="false">INDEX(BucketTable,MATCH(B4725,SumMonths,0),1)</f>
        <v>#N/A</v>
      </c>
    </row>
    <row r="4726" customFormat="false" ht="12.75" hidden="false" customHeight="false" outlineLevel="0" collapsed="false">
      <c r="A4726" s="0" t="e">
        <f aca="false">INDEX(BucketTable,MATCH(B4726,SumMonths,0),1)</f>
        <v>#N/A</v>
      </c>
    </row>
    <row r="4727" customFormat="false" ht="12.75" hidden="false" customHeight="false" outlineLevel="0" collapsed="false">
      <c r="A4727" s="0" t="e">
        <f aca="false">INDEX(BucketTable,MATCH(B4727,SumMonths,0),1)</f>
        <v>#N/A</v>
      </c>
    </row>
    <row r="4728" customFormat="false" ht="12.75" hidden="false" customHeight="false" outlineLevel="0" collapsed="false">
      <c r="A4728" s="0" t="e">
        <f aca="false">INDEX(BucketTable,MATCH(B4728,SumMonths,0),1)</f>
        <v>#N/A</v>
      </c>
    </row>
    <row r="4729" customFormat="false" ht="12.75" hidden="false" customHeight="false" outlineLevel="0" collapsed="false">
      <c r="A4729" s="0" t="e">
        <f aca="false">INDEX(BucketTable,MATCH(B4729,SumMonths,0),1)</f>
        <v>#N/A</v>
      </c>
    </row>
    <row r="4730" customFormat="false" ht="12.75" hidden="false" customHeight="false" outlineLevel="0" collapsed="false">
      <c r="A4730" s="0" t="e">
        <f aca="false">INDEX(BucketTable,MATCH(B4730,SumMonths,0),1)</f>
        <v>#N/A</v>
      </c>
    </row>
    <row r="4731" customFormat="false" ht="12.75" hidden="false" customHeight="false" outlineLevel="0" collapsed="false">
      <c r="A4731" s="0" t="e">
        <f aca="false">INDEX(BucketTable,MATCH(B4731,SumMonths,0),1)</f>
        <v>#N/A</v>
      </c>
    </row>
    <row r="4732" customFormat="false" ht="12.75" hidden="false" customHeight="false" outlineLevel="0" collapsed="false">
      <c r="A4732" s="0" t="e">
        <f aca="false">INDEX(BucketTable,MATCH(B4732,SumMonths,0),1)</f>
        <v>#N/A</v>
      </c>
    </row>
    <row r="4733" customFormat="false" ht="12.75" hidden="false" customHeight="false" outlineLevel="0" collapsed="false">
      <c r="A4733" s="0" t="e">
        <f aca="false">INDEX(BucketTable,MATCH(B4733,SumMonths,0),1)</f>
        <v>#N/A</v>
      </c>
    </row>
    <row r="4734" customFormat="false" ht="12.75" hidden="false" customHeight="false" outlineLevel="0" collapsed="false">
      <c r="A4734" s="0" t="e">
        <f aca="false">INDEX(BucketTable,MATCH(B4734,SumMonths,0),1)</f>
        <v>#N/A</v>
      </c>
    </row>
    <row r="4735" customFormat="false" ht="12.75" hidden="false" customHeight="false" outlineLevel="0" collapsed="false">
      <c r="A4735" s="0" t="e">
        <f aca="false">INDEX(BucketTable,MATCH(B4735,SumMonths,0),1)</f>
        <v>#N/A</v>
      </c>
    </row>
    <row r="4736" customFormat="false" ht="12.75" hidden="false" customHeight="false" outlineLevel="0" collapsed="false">
      <c r="A4736" s="0" t="e">
        <f aca="false">INDEX(BucketTable,MATCH(B4736,SumMonths,0),1)</f>
        <v>#N/A</v>
      </c>
    </row>
    <row r="4737" customFormat="false" ht="12.75" hidden="false" customHeight="false" outlineLevel="0" collapsed="false">
      <c r="A4737" s="0" t="e">
        <f aca="false">INDEX(BucketTable,MATCH(B4737,SumMonths,0),1)</f>
        <v>#N/A</v>
      </c>
    </row>
    <row r="4738" customFormat="false" ht="12.75" hidden="false" customHeight="false" outlineLevel="0" collapsed="false">
      <c r="A4738" s="0" t="e">
        <f aca="false">INDEX(BucketTable,MATCH(B4738,SumMonths,0),1)</f>
        <v>#N/A</v>
      </c>
    </row>
    <row r="4739" customFormat="false" ht="12.75" hidden="false" customHeight="false" outlineLevel="0" collapsed="false">
      <c r="A4739" s="0" t="e">
        <f aca="false">INDEX(BucketTable,MATCH(B4739,SumMonths,0),1)</f>
        <v>#N/A</v>
      </c>
    </row>
    <row r="4740" customFormat="false" ht="12.75" hidden="false" customHeight="false" outlineLevel="0" collapsed="false">
      <c r="A4740" s="0" t="e">
        <f aca="false">INDEX(BucketTable,MATCH(B4740,SumMonths,0),1)</f>
        <v>#N/A</v>
      </c>
    </row>
    <row r="4741" customFormat="false" ht="12.75" hidden="false" customHeight="false" outlineLevel="0" collapsed="false">
      <c r="A4741" s="0" t="e">
        <f aca="false">INDEX(BucketTable,MATCH(B4741,SumMonths,0),1)</f>
        <v>#N/A</v>
      </c>
    </row>
    <row r="4742" customFormat="false" ht="12.75" hidden="false" customHeight="false" outlineLevel="0" collapsed="false">
      <c r="A4742" s="0" t="e">
        <f aca="false">INDEX(BucketTable,MATCH(B4742,SumMonths,0),1)</f>
        <v>#N/A</v>
      </c>
    </row>
    <row r="4743" customFormat="false" ht="12.75" hidden="false" customHeight="false" outlineLevel="0" collapsed="false">
      <c r="A4743" s="0" t="e">
        <f aca="false">INDEX(BucketTable,MATCH(B4743,SumMonths,0),1)</f>
        <v>#N/A</v>
      </c>
    </row>
    <row r="4744" customFormat="false" ht="12.75" hidden="false" customHeight="false" outlineLevel="0" collapsed="false">
      <c r="A4744" s="0" t="e">
        <f aca="false">INDEX(BucketTable,MATCH(B4744,SumMonths,0),1)</f>
        <v>#N/A</v>
      </c>
    </row>
    <row r="4745" customFormat="false" ht="12.75" hidden="false" customHeight="false" outlineLevel="0" collapsed="false">
      <c r="A4745" s="0" t="e">
        <f aca="false">INDEX(BucketTable,MATCH(B4745,SumMonths,0),1)</f>
        <v>#N/A</v>
      </c>
    </row>
    <row r="4746" customFormat="false" ht="12.75" hidden="false" customHeight="false" outlineLevel="0" collapsed="false">
      <c r="A4746" s="0" t="e">
        <f aca="false">INDEX(BucketTable,MATCH(B4746,SumMonths,0),1)</f>
        <v>#N/A</v>
      </c>
    </row>
    <row r="4747" customFormat="false" ht="12.75" hidden="false" customHeight="false" outlineLevel="0" collapsed="false">
      <c r="A4747" s="0" t="e">
        <f aca="false">INDEX(BucketTable,MATCH(B4747,SumMonths,0),1)</f>
        <v>#N/A</v>
      </c>
    </row>
    <row r="4748" customFormat="false" ht="12.75" hidden="false" customHeight="false" outlineLevel="0" collapsed="false">
      <c r="A4748" s="0" t="e">
        <f aca="false">INDEX(BucketTable,MATCH(B4748,SumMonths,0),1)</f>
        <v>#N/A</v>
      </c>
    </row>
    <row r="4749" customFormat="false" ht="12.75" hidden="false" customHeight="false" outlineLevel="0" collapsed="false">
      <c r="A4749" s="0" t="e">
        <f aca="false">INDEX(BucketTable,MATCH(B4749,SumMonths,0),1)</f>
        <v>#N/A</v>
      </c>
    </row>
    <row r="4750" customFormat="false" ht="12.75" hidden="false" customHeight="false" outlineLevel="0" collapsed="false">
      <c r="A4750" s="0" t="e">
        <f aca="false">INDEX(BucketTable,MATCH(B4750,SumMonths,0),1)</f>
        <v>#N/A</v>
      </c>
    </row>
    <row r="4751" customFormat="false" ht="12.75" hidden="false" customHeight="false" outlineLevel="0" collapsed="false">
      <c r="A4751" s="0" t="e">
        <f aca="false">INDEX(BucketTable,MATCH(B4751,SumMonths,0),1)</f>
        <v>#N/A</v>
      </c>
    </row>
    <row r="4752" customFormat="false" ht="12.75" hidden="false" customHeight="false" outlineLevel="0" collapsed="false">
      <c r="A4752" s="0" t="e">
        <f aca="false">INDEX(BucketTable,MATCH(B4752,SumMonths,0),1)</f>
        <v>#N/A</v>
      </c>
    </row>
    <row r="4753" customFormat="false" ht="12.75" hidden="false" customHeight="false" outlineLevel="0" collapsed="false">
      <c r="A4753" s="0" t="e">
        <f aca="false">INDEX(BucketTable,MATCH(B4753,SumMonths,0),1)</f>
        <v>#N/A</v>
      </c>
    </row>
    <row r="4754" customFormat="false" ht="12.75" hidden="false" customHeight="false" outlineLevel="0" collapsed="false">
      <c r="A4754" s="0" t="e">
        <f aca="false">INDEX(BucketTable,MATCH(B4754,SumMonths,0),1)</f>
        <v>#N/A</v>
      </c>
    </row>
    <row r="4755" customFormat="false" ht="12.75" hidden="false" customHeight="false" outlineLevel="0" collapsed="false">
      <c r="A4755" s="0" t="e">
        <f aca="false">INDEX(BucketTable,MATCH(B4755,SumMonths,0),1)</f>
        <v>#N/A</v>
      </c>
    </row>
    <row r="4756" customFormat="false" ht="12.75" hidden="false" customHeight="false" outlineLevel="0" collapsed="false">
      <c r="A4756" s="0" t="e">
        <f aca="false">INDEX(BucketTable,MATCH(B4756,SumMonths,0),1)</f>
        <v>#N/A</v>
      </c>
    </row>
    <row r="4757" customFormat="false" ht="12.75" hidden="false" customHeight="false" outlineLevel="0" collapsed="false">
      <c r="A4757" s="0" t="e">
        <f aca="false">INDEX(BucketTable,MATCH(B4757,SumMonths,0),1)</f>
        <v>#N/A</v>
      </c>
    </row>
    <row r="4758" customFormat="false" ht="12.75" hidden="false" customHeight="false" outlineLevel="0" collapsed="false">
      <c r="A4758" s="0" t="e">
        <f aca="false">INDEX(BucketTable,MATCH(B4758,SumMonths,0),1)</f>
        <v>#N/A</v>
      </c>
    </row>
    <row r="4759" customFormat="false" ht="12.75" hidden="false" customHeight="false" outlineLevel="0" collapsed="false">
      <c r="A4759" s="0" t="e">
        <f aca="false">INDEX(BucketTable,MATCH(B4759,SumMonths,0),1)</f>
        <v>#N/A</v>
      </c>
    </row>
    <row r="4760" customFormat="false" ht="12.75" hidden="false" customHeight="false" outlineLevel="0" collapsed="false">
      <c r="A4760" s="0" t="e">
        <f aca="false">INDEX(BucketTable,MATCH(B4760,SumMonths,0),1)</f>
        <v>#N/A</v>
      </c>
    </row>
    <row r="4761" customFormat="false" ht="12.75" hidden="false" customHeight="false" outlineLevel="0" collapsed="false">
      <c r="A4761" s="0" t="e">
        <f aca="false">INDEX(BucketTable,MATCH(B4761,SumMonths,0),1)</f>
        <v>#N/A</v>
      </c>
    </row>
    <row r="4762" customFormat="false" ht="12.75" hidden="false" customHeight="false" outlineLevel="0" collapsed="false">
      <c r="A4762" s="0" t="e">
        <f aca="false">INDEX(BucketTable,MATCH(B4762,SumMonths,0),1)</f>
        <v>#N/A</v>
      </c>
    </row>
    <row r="4763" customFormat="false" ht="12.75" hidden="false" customHeight="false" outlineLevel="0" collapsed="false">
      <c r="A4763" s="0" t="e">
        <f aca="false">INDEX(BucketTable,MATCH(B4763,SumMonths,0),1)</f>
        <v>#N/A</v>
      </c>
    </row>
    <row r="4764" customFormat="false" ht="12.75" hidden="false" customHeight="false" outlineLevel="0" collapsed="false">
      <c r="A4764" s="0" t="e">
        <f aca="false">INDEX(BucketTable,MATCH(B4764,SumMonths,0),1)</f>
        <v>#N/A</v>
      </c>
    </row>
    <row r="4765" customFormat="false" ht="12.75" hidden="false" customHeight="false" outlineLevel="0" collapsed="false">
      <c r="A4765" s="0" t="e">
        <f aca="false">INDEX(BucketTable,MATCH(B4765,SumMonths,0),1)</f>
        <v>#N/A</v>
      </c>
    </row>
    <row r="4766" customFormat="false" ht="12.75" hidden="false" customHeight="false" outlineLevel="0" collapsed="false">
      <c r="A4766" s="0" t="e">
        <f aca="false">INDEX(BucketTable,MATCH(B4766,SumMonths,0),1)</f>
        <v>#N/A</v>
      </c>
    </row>
    <row r="4767" customFormat="false" ht="12.75" hidden="false" customHeight="false" outlineLevel="0" collapsed="false">
      <c r="A4767" s="0" t="e">
        <f aca="false">INDEX(BucketTable,MATCH(B4767,SumMonths,0),1)</f>
        <v>#N/A</v>
      </c>
    </row>
    <row r="4768" customFormat="false" ht="12.75" hidden="false" customHeight="false" outlineLevel="0" collapsed="false">
      <c r="A4768" s="0" t="e">
        <f aca="false">INDEX(BucketTable,MATCH(B4768,SumMonths,0),1)</f>
        <v>#N/A</v>
      </c>
    </row>
    <row r="4769" customFormat="false" ht="12.75" hidden="false" customHeight="false" outlineLevel="0" collapsed="false">
      <c r="A4769" s="0" t="e">
        <f aca="false">INDEX(BucketTable,MATCH(B4769,SumMonths,0),1)</f>
        <v>#N/A</v>
      </c>
    </row>
    <row r="4770" customFormat="false" ht="12.75" hidden="false" customHeight="false" outlineLevel="0" collapsed="false">
      <c r="A4770" s="0" t="e">
        <f aca="false">INDEX(BucketTable,MATCH(B4770,SumMonths,0),1)</f>
        <v>#N/A</v>
      </c>
    </row>
    <row r="4771" customFormat="false" ht="12.75" hidden="false" customHeight="false" outlineLevel="0" collapsed="false">
      <c r="A4771" s="0" t="e">
        <f aca="false">INDEX(BucketTable,MATCH(B4771,SumMonths,0),1)</f>
        <v>#N/A</v>
      </c>
    </row>
    <row r="4772" customFormat="false" ht="12.75" hidden="false" customHeight="false" outlineLevel="0" collapsed="false">
      <c r="A4772" s="0" t="e">
        <f aca="false">INDEX(BucketTable,MATCH(B4772,SumMonths,0),1)</f>
        <v>#N/A</v>
      </c>
    </row>
    <row r="4773" customFormat="false" ht="12.75" hidden="false" customHeight="false" outlineLevel="0" collapsed="false">
      <c r="A4773" s="0" t="e">
        <f aca="false">INDEX(BucketTable,MATCH(B4773,SumMonths,0),1)</f>
        <v>#N/A</v>
      </c>
    </row>
    <row r="4774" customFormat="false" ht="12.75" hidden="false" customHeight="false" outlineLevel="0" collapsed="false">
      <c r="A4774" s="0" t="e">
        <f aca="false">INDEX(BucketTable,MATCH(B4774,SumMonths,0),1)</f>
        <v>#N/A</v>
      </c>
    </row>
    <row r="4775" customFormat="false" ht="12.75" hidden="false" customHeight="false" outlineLevel="0" collapsed="false">
      <c r="A4775" s="0" t="e">
        <f aca="false">INDEX(BucketTable,MATCH(B4775,SumMonths,0),1)</f>
        <v>#N/A</v>
      </c>
    </row>
    <row r="4776" customFormat="false" ht="12.75" hidden="false" customHeight="false" outlineLevel="0" collapsed="false">
      <c r="A4776" s="0" t="e">
        <f aca="false">INDEX(BucketTable,MATCH(B4776,SumMonths,0),1)</f>
        <v>#N/A</v>
      </c>
    </row>
    <row r="4777" customFormat="false" ht="12.75" hidden="false" customHeight="false" outlineLevel="0" collapsed="false">
      <c r="A4777" s="0" t="e">
        <f aca="false">INDEX(BucketTable,MATCH(B4777,SumMonths,0),1)</f>
        <v>#N/A</v>
      </c>
    </row>
    <row r="4778" customFormat="false" ht="12.75" hidden="false" customHeight="false" outlineLevel="0" collapsed="false">
      <c r="A4778" s="0" t="e">
        <f aca="false">INDEX(BucketTable,MATCH(B4778,SumMonths,0),1)</f>
        <v>#N/A</v>
      </c>
    </row>
    <row r="4779" customFormat="false" ht="12.75" hidden="false" customHeight="false" outlineLevel="0" collapsed="false">
      <c r="A4779" s="0" t="e">
        <f aca="false">INDEX(BucketTable,MATCH(B4779,SumMonths,0),1)</f>
        <v>#N/A</v>
      </c>
    </row>
    <row r="4780" customFormat="false" ht="12.75" hidden="false" customHeight="false" outlineLevel="0" collapsed="false">
      <c r="A4780" s="0" t="e">
        <f aca="false">INDEX(BucketTable,MATCH(B4780,SumMonths,0),1)</f>
        <v>#N/A</v>
      </c>
    </row>
    <row r="4781" customFormat="false" ht="12.75" hidden="false" customHeight="false" outlineLevel="0" collapsed="false">
      <c r="A4781" s="0" t="e">
        <f aca="false">INDEX(BucketTable,MATCH(B4781,SumMonths,0),1)</f>
        <v>#N/A</v>
      </c>
    </row>
    <row r="4782" customFormat="false" ht="12.75" hidden="false" customHeight="false" outlineLevel="0" collapsed="false">
      <c r="A4782" s="0" t="e">
        <f aca="false">INDEX(BucketTable,MATCH(B4782,SumMonths,0),1)</f>
        <v>#N/A</v>
      </c>
    </row>
    <row r="4783" customFormat="false" ht="12.75" hidden="false" customHeight="false" outlineLevel="0" collapsed="false">
      <c r="A4783" s="0" t="e">
        <f aca="false">INDEX(BucketTable,MATCH(B4783,SumMonths,0),1)</f>
        <v>#N/A</v>
      </c>
    </row>
    <row r="4784" customFormat="false" ht="12.75" hidden="false" customHeight="false" outlineLevel="0" collapsed="false">
      <c r="A4784" s="0" t="e">
        <f aca="false">INDEX(BucketTable,MATCH(B4784,SumMonths,0),1)</f>
        <v>#N/A</v>
      </c>
    </row>
    <row r="4785" customFormat="false" ht="12.75" hidden="false" customHeight="false" outlineLevel="0" collapsed="false">
      <c r="A4785" s="0" t="e">
        <f aca="false">INDEX(BucketTable,MATCH(B4785,SumMonths,0),1)</f>
        <v>#N/A</v>
      </c>
    </row>
    <row r="4786" customFormat="false" ht="12.75" hidden="false" customHeight="false" outlineLevel="0" collapsed="false">
      <c r="A4786" s="0" t="e">
        <f aca="false">INDEX(BucketTable,MATCH(B4786,SumMonths,0),1)</f>
        <v>#N/A</v>
      </c>
    </row>
    <row r="4787" customFormat="false" ht="12.75" hidden="false" customHeight="false" outlineLevel="0" collapsed="false">
      <c r="A4787" s="0" t="e">
        <f aca="false">INDEX(BucketTable,MATCH(B4787,SumMonths,0),1)</f>
        <v>#N/A</v>
      </c>
    </row>
    <row r="4788" customFormat="false" ht="12.75" hidden="false" customHeight="false" outlineLevel="0" collapsed="false">
      <c r="A4788" s="0" t="e">
        <f aca="false">INDEX(BucketTable,MATCH(B4788,SumMonths,0),1)</f>
        <v>#N/A</v>
      </c>
    </row>
    <row r="4789" customFormat="false" ht="12.75" hidden="false" customHeight="false" outlineLevel="0" collapsed="false">
      <c r="A4789" s="0" t="e">
        <f aca="false">INDEX(BucketTable,MATCH(B4789,SumMonths,0),1)</f>
        <v>#N/A</v>
      </c>
    </row>
    <row r="4790" customFormat="false" ht="12.75" hidden="false" customHeight="false" outlineLevel="0" collapsed="false">
      <c r="A4790" s="0" t="e">
        <f aca="false">INDEX(BucketTable,MATCH(B4790,SumMonths,0),1)</f>
        <v>#N/A</v>
      </c>
    </row>
    <row r="4791" customFormat="false" ht="12.75" hidden="false" customHeight="false" outlineLevel="0" collapsed="false">
      <c r="A4791" s="0" t="e">
        <f aca="false">INDEX(BucketTable,MATCH(B4791,SumMonths,0),1)</f>
        <v>#N/A</v>
      </c>
    </row>
    <row r="4792" customFormat="false" ht="12.75" hidden="false" customHeight="false" outlineLevel="0" collapsed="false">
      <c r="A4792" s="0" t="e">
        <f aca="false">INDEX(BucketTable,MATCH(B4792,SumMonths,0),1)</f>
        <v>#N/A</v>
      </c>
    </row>
    <row r="4793" customFormat="false" ht="12.75" hidden="false" customHeight="false" outlineLevel="0" collapsed="false">
      <c r="A4793" s="0" t="e">
        <f aca="false">INDEX(BucketTable,MATCH(B4793,SumMonths,0),1)</f>
        <v>#N/A</v>
      </c>
    </row>
    <row r="4794" customFormat="false" ht="12.75" hidden="false" customHeight="false" outlineLevel="0" collapsed="false">
      <c r="A4794" s="0" t="e">
        <f aca="false">INDEX(BucketTable,MATCH(B4794,SumMonths,0),1)</f>
        <v>#N/A</v>
      </c>
    </row>
    <row r="4795" customFormat="false" ht="12.75" hidden="false" customHeight="false" outlineLevel="0" collapsed="false">
      <c r="A4795" s="0" t="e">
        <f aca="false">INDEX(BucketTable,MATCH(B4795,SumMonths,0),1)</f>
        <v>#N/A</v>
      </c>
    </row>
    <row r="4796" customFormat="false" ht="12.75" hidden="false" customHeight="false" outlineLevel="0" collapsed="false">
      <c r="A4796" s="0" t="e">
        <f aca="false">INDEX(BucketTable,MATCH(B4796,SumMonths,0),1)</f>
        <v>#N/A</v>
      </c>
    </row>
    <row r="4797" customFormat="false" ht="12.75" hidden="false" customHeight="false" outlineLevel="0" collapsed="false">
      <c r="A4797" s="0" t="e">
        <f aca="false">INDEX(BucketTable,MATCH(B4797,SumMonths,0),1)</f>
        <v>#N/A</v>
      </c>
    </row>
    <row r="4798" customFormat="false" ht="12.75" hidden="false" customHeight="false" outlineLevel="0" collapsed="false">
      <c r="A4798" s="0" t="e">
        <f aca="false">INDEX(BucketTable,MATCH(B4798,SumMonths,0),1)</f>
        <v>#N/A</v>
      </c>
    </row>
    <row r="4799" customFormat="false" ht="12.75" hidden="false" customHeight="false" outlineLevel="0" collapsed="false">
      <c r="A4799" s="0" t="e">
        <f aca="false">INDEX(BucketTable,MATCH(B4799,SumMonths,0),1)</f>
        <v>#N/A</v>
      </c>
    </row>
    <row r="4800" customFormat="false" ht="12.75" hidden="false" customHeight="false" outlineLevel="0" collapsed="false">
      <c r="A4800" s="0" t="e">
        <f aca="false">INDEX(BucketTable,MATCH(B4800,SumMonths,0),1)</f>
        <v>#N/A</v>
      </c>
    </row>
    <row r="4801" customFormat="false" ht="12.75" hidden="false" customHeight="false" outlineLevel="0" collapsed="false">
      <c r="A4801" s="0" t="e">
        <f aca="false">INDEX(BucketTable,MATCH(B4801,SumMonths,0),1)</f>
        <v>#N/A</v>
      </c>
    </row>
    <row r="4802" customFormat="false" ht="12.75" hidden="false" customHeight="false" outlineLevel="0" collapsed="false">
      <c r="A4802" s="0" t="e">
        <f aca="false">INDEX(BucketTable,MATCH(B4802,SumMonths,0),1)</f>
        <v>#N/A</v>
      </c>
    </row>
    <row r="4803" customFormat="false" ht="12.75" hidden="false" customHeight="false" outlineLevel="0" collapsed="false">
      <c r="A4803" s="0" t="e">
        <f aca="false">INDEX(BucketTable,MATCH(B4803,SumMonths,0),1)</f>
        <v>#N/A</v>
      </c>
    </row>
    <row r="4804" customFormat="false" ht="12.75" hidden="false" customHeight="false" outlineLevel="0" collapsed="false">
      <c r="A4804" s="0" t="e">
        <f aca="false">INDEX(BucketTable,MATCH(B4804,SumMonths,0),1)</f>
        <v>#N/A</v>
      </c>
    </row>
    <row r="4805" customFormat="false" ht="12.75" hidden="false" customHeight="false" outlineLevel="0" collapsed="false">
      <c r="A4805" s="0" t="e">
        <f aca="false">INDEX(BucketTable,MATCH(B4805,SumMonths,0),1)</f>
        <v>#N/A</v>
      </c>
    </row>
    <row r="4806" customFormat="false" ht="12.75" hidden="false" customHeight="false" outlineLevel="0" collapsed="false">
      <c r="A4806" s="0" t="e">
        <f aca="false">INDEX(BucketTable,MATCH(B4806,SumMonths,0),1)</f>
        <v>#N/A</v>
      </c>
    </row>
    <row r="4807" customFormat="false" ht="12.75" hidden="false" customHeight="false" outlineLevel="0" collapsed="false">
      <c r="A4807" s="0" t="e">
        <f aca="false">INDEX(BucketTable,MATCH(B4807,SumMonths,0),1)</f>
        <v>#N/A</v>
      </c>
    </row>
    <row r="4808" customFormat="false" ht="12.75" hidden="false" customHeight="false" outlineLevel="0" collapsed="false">
      <c r="A4808" s="0" t="e">
        <f aca="false">INDEX(BucketTable,MATCH(B4808,SumMonths,0),1)</f>
        <v>#N/A</v>
      </c>
    </row>
    <row r="4809" customFormat="false" ht="12.75" hidden="false" customHeight="false" outlineLevel="0" collapsed="false">
      <c r="A4809" s="0" t="e">
        <f aca="false">INDEX(BucketTable,MATCH(B4809,SumMonths,0),1)</f>
        <v>#N/A</v>
      </c>
    </row>
    <row r="4810" customFormat="false" ht="12.75" hidden="false" customHeight="false" outlineLevel="0" collapsed="false">
      <c r="A4810" s="0" t="e">
        <f aca="false">INDEX(BucketTable,MATCH(B4810,SumMonths,0),1)</f>
        <v>#N/A</v>
      </c>
    </row>
    <row r="4811" customFormat="false" ht="12.75" hidden="false" customHeight="false" outlineLevel="0" collapsed="false">
      <c r="A4811" s="0" t="e">
        <f aca="false">INDEX(BucketTable,MATCH(B4811,SumMonths,0),1)</f>
        <v>#N/A</v>
      </c>
    </row>
    <row r="4812" customFormat="false" ht="12.75" hidden="false" customHeight="false" outlineLevel="0" collapsed="false">
      <c r="A4812" s="0" t="e">
        <f aca="false">INDEX(BucketTable,MATCH(B4812,SumMonths,0),1)</f>
        <v>#N/A</v>
      </c>
    </row>
    <row r="4813" customFormat="false" ht="12.75" hidden="false" customHeight="false" outlineLevel="0" collapsed="false">
      <c r="A4813" s="0" t="e">
        <f aca="false">INDEX(BucketTable,MATCH(B4813,SumMonths,0),1)</f>
        <v>#N/A</v>
      </c>
    </row>
    <row r="4814" customFormat="false" ht="12.75" hidden="false" customHeight="false" outlineLevel="0" collapsed="false">
      <c r="A4814" s="0" t="e">
        <f aca="false">INDEX(BucketTable,MATCH(B4814,SumMonths,0),1)</f>
        <v>#N/A</v>
      </c>
    </row>
    <row r="4815" customFormat="false" ht="12.75" hidden="false" customHeight="false" outlineLevel="0" collapsed="false">
      <c r="A4815" s="0" t="e">
        <f aca="false">INDEX(BucketTable,MATCH(B4815,SumMonths,0),1)</f>
        <v>#N/A</v>
      </c>
    </row>
    <row r="4816" customFormat="false" ht="12.75" hidden="false" customHeight="false" outlineLevel="0" collapsed="false">
      <c r="A4816" s="0" t="e">
        <f aca="false">INDEX(BucketTable,MATCH(B4816,SumMonths,0),1)</f>
        <v>#N/A</v>
      </c>
    </row>
    <row r="4817" customFormat="false" ht="12.75" hidden="false" customHeight="false" outlineLevel="0" collapsed="false">
      <c r="A4817" s="0" t="e">
        <f aca="false">INDEX(BucketTable,MATCH(B4817,SumMonths,0),1)</f>
        <v>#N/A</v>
      </c>
    </row>
    <row r="4818" customFormat="false" ht="12.75" hidden="false" customHeight="false" outlineLevel="0" collapsed="false">
      <c r="A4818" s="0" t="e">
        <f aca="false">INDEX(BucketTable,MATCH(B4818,SumMonths,0),1)</f>
        <v>#N/A</v>
      </c>
    </row>
    <row r="4819" customFormat="false" ht="12.75" hidden="false" customHeight="false" outlineLevel="0" collapsed="false">
      <c r="A4819" s="0" t="e">
        <f aca="false">INDEX(BucketTable,MATCH(B4819,SumMonths,0),1)</f>
        <v>#N/A</v>
      </c>
    </row>
    <row r="4820" customFormat="false" ht="12.75" hidden="false" customHeight="false" outlineLevel="0" collapsed="false">
      <c r="A4820" s="0" t="e">
        <f aca="false">INDEX(BucketTable,MATCH(B4820,SumMonths,0),1)</f>
        <v>#N/A</v>
      </c>
    </row>
    <row r="4821" customFormat="false" ht="12.75" hidden="false" customHeight="false" outlineLevel="0" collapsed="false">
      <c r="A4821" s="0" t="e">
        <f aca="false">INDEX(BucketTable,MATCH(B4821,SumMonths,0),1)</f>
        <v>#N/A</v>
      </c>
    </row>
    <row r="4822" customFormat="false" ht="12.75" hidden="false" customHeight="false" outlineLevel="0" collapsed="false">
      <c r="A4822" s="0" t="e">
        <f aca="false">INDEX(BucketTable,MATCH(B4822,SumMonths,0),1)</f>
        <v>#N/A</v>
      </c>
    </row>
    <row r="4823" customFormat="false" ht="12.75" hidden="false" customHeight="false" outlineLevel="0" collapsed="false">
      <c r="A4823" s="0" t="e">
        <f aca="false">INDEX(BucketTable,MATCH(B4823,SumMonths,0),1)</f>
        <v>#N/A</v>
      </c>
    </row>
    <row r="4824" customFormat="false" ht="12.75" hidden="false" customHeight="false" outlineLevel="0" collapsed="false">
      <c r="A4824" s="0" t="e">
        <f aca="false">INDEX(BucketTable,MATCH(B4824,SumMonths,0),1)</f>
        <v>#N/A</v>
      </c>
    </row>
    <row r="4825" customFormat="false" ht="12.75" hidden="false" customHeight="false" outlineLevel="0" collapsed="false">
      <c r="A4825" s="0" t="e">
        <f aca="false">INDEX(BucketTable,MATCH(B4825,SumMonths,0),1)</f>
        <v>#N/A</v>
      </c>
    </row>
    <row r="4826" customFormat="false" ht="12.75" hidden="false" customHeight="false" outlineLevel="0" collapsed="false">
      <c r="A4826" s="0" t="e">
        <f aca="false">INDEX(BucketTable,MATCH(B4826,SumMonths,0),1)</f>
        <v>#N/A</v>
      </c>
    </row>
    <row r="4827" customFormat="false" ht="12.75" hidden="false" customHeight="false" outlineLevel="0" collapsed="false">
      <c r="A4827" s="0" t="e">
        <f aca="false">INDEX(BucketTable,MATCH(B4827,SumMonths,0),1)</f>
        <v>#N/A</v>
      </c>
    </row>
    <row r="4828" customFormat="false" ht="12.75" hidden="false" customHeight="false" outlineLevel="0" collapsed="false">
      <c r="A4828" s="0" t="e">
        <f aca="false">INDEX(BucketTable,MATCH(B4828,SumMonths,0),1)</f>
        <v>#N/A</v>
      </c>
    </row>
    <row r="4829" customFormat="false" ht="12.75" hidden="false" customHeight="false" outlineLevel="0" collapsed="false">
      <c r="A4829" s="0" t="e">
        <f aca="false">INDEX(BucketTable,MATCH(B4829,SumMonths,0),1)</f>
        <v>#N/A</v>
      </c>
    </row>
    <row r="4830" customFormat="false" ht="12.75" hidden="false" customHeight="false" outlineLevel="0" collapsed="false">
      <c r="A4830" s="0" t="e">
        <f aca="false">INDEX(BucketTable,MATCH(B4830,SumMonths,0),1)</f>
        <v>#N/A</v>
      </c>
    </row>
    <row r="4831" customFormat="false" ht="12.75" hidden="false" customHeight="false" outlineLevel="0" collapsed="false">
      <c r="A4831" s="0" t="e">
        <f aca="false">INDEX(BucketTable,MATCH(B4831,SumMonths,0),1)</f>
        <v>#N/A</v>
      </c>
    </row>
    <row r="4832" customFormat="false" ht="12.75" hidden="false" customHeight="false" outlineLevel="0" collapsed="false">
      <c r="A4832" s="0" t="e">
        <f aca="false">INDEX(BucketTable,MATCH(B4832,SumMonths,0),1)</f>
        <v>#N/A</v>
      </c>
    </row>
    <row r="4833" customFormat="false" ht="12.75" hidden="false" customHeight="false" outlineLevel="0" collapsed="false">
      <c r="A4833" s="0" t="e">
        <f aca="false">INDEX(BucketTable,MATCH(B4833,SumMonths,0),1)</f>
        <v>#N/A</v>
      </c>
    </row>
    <row r="4834" customFormat="false" ht="12.75" hidden="false" customHeight="false" outlineLevel="0" collapsed="false">
      <c r="A4834" s="0" t="e">
        <f aca="false">INDEX(BucketTable,MATCH(B4834,SumMonths,0),1)</f>
        <v>#N/A</v>
      </c>
    </row>
    <row r="4835" customFormat="false" ht="12.75" hidden="false" customHeight="false" outlineLevel="0" collapsed="false">
      <c r="A4835" s="0" t="e">
        <f aca="false">INDEX(BucketTable,MATCH(B4835,SumMonths,0),1)</f>
        <v>#N/A</v>
      </c>
    </row>
    <row r="4836" customFormat="false" ht="12.75" hidden="false" customHeight="false" outlineLevel="0" collapsed="false">
      <c r="A4836" s="0" t="e">
        <f aca="false">INDEX(BucketTable,MATCH(B4836,SumMonths,0),1)</f>
        <v>#N/A</v>
      </c>
    </row>
    <row r="4837" customFormat="false" ht="12.75" hidden="false" customHeight="false" outlineLevel="0" collapsed="false">
      <c r="A4837" s="0" t="e">
        <f aca="false">INDEX(BucketTable,MATCH(B4837,SumMonths,0),1)</f>
        <v>#N/A</v>
      </c>
    </row>
    <row r="4838" customFormat="false" ht="12.75" hidden="false" customHeight="false" outlineLevel="0" collapsed="false">
      <c r="A4838" s="0" t="e">
        <f aca="false">INDEX(BucketTable,MATCH(B4838,SumMonths,0),1)</f>
        <v>#N/A</v>
      </c>
    </row>
    <row r="4839" customFormat="false" ht="12.75" hidden="false" customHeight="false" outlineLevel="0" collapsed="false">
      <c r="A4839" s="0" t="e">
        <f aca="false">INDEX(BucketTable,MATCH(B4839,SumMonths,0),1)</f>
        <v>#N/A</v>
      </c>
    </row>
    <row r="4840" customFormat="false" ht="12.75" hidden="false" customHeight="false" outlineLevel="0" collapsed="false">
      <c r="A4840" s="0" t="e">
        <f aca="false">INDEX(BucketTable,MATCH(B4840,SumMonths,0),1)</f>
        <v>#N/A</v>
      </c>
    </row>
    <row r="4841" customFormat="false" ht="12.75" hidden="false" customHeight="false" outlineLevel="0" collapsed="false">
      <c r="A4841" s="0" t="e">
        <f aca="false">INDEX(BucketTable,MATCH(B4841,SumMonths,0),1)</f>
        <v>#N/A</v>
      </c>
    </row>
    <row r="4842" customFormat="false" ht="12.75" hidden="false" customHeight="false" outlineLevel="0" collapsed="false">
      <c r="A4842" s="0" t="e">
        <f aca="false">INDEX(BucketTable,MATCH(B4842,SumMonths,0),1)</f>
        <v>#N/A</v>
      </c>
    </row>
    <row r="4843" customFormat="false" ht="12.75" hidden="false" customHeight="false" outlineLevel="0" collapsed="false">
      <c r="A4843" s="0" t="e">
        <f aca="false">INDEX(BucketTable,MATCH(B4843,SumMonths,0),1)</f>
        <v>#N/A</v>
      </c>
    </row>
    <row r="4844" customFormat="false" ht="12.75" hidden="false" customHeight="false" outlineLevel="0" collapsed="false">
      <c r="A4844" s="0" t="e">
        <f aca="false">INDEX(BucketTable,MATCH(B4844,SumMonths,0),1)</f>
        <v>#N/A</v>
      </c>
    </row>
    <row r="4845" customFormat="false" ht="12.75" hidden="false" customHeight="false" outlineLevel="0" collapsed="false">
      <c r="A4845" s="0" t="e">
        <f aca="false">INDEX(BucketTable,MATCH(B4845,SumMonths,0),1)</f>
        <v>#N/A</v>
      </c>
    </row>
    <row r="4846" customFormat="false" ht="12.75" hidden="false" customHeight="false" outlineLevel="0" collapsed="false">
      <c r="A4846" s="0" t="e">
        <f aca="false">INDEX(BucketTable,MATCH(B4846,SumMonths,0),1)</f>
        <v>#N/A</v>
      </c>
    </row>
    <row r="4847" customFormat="false" ht="12.75" hidden="false" customHeight="false" outlineLevel="0" collapsed="false">
      <c r="A4847" s="0" t="e">
        <f aca="false">INDEX(BucketTable,MATCH(B4847,SumMonths,0),1)</f>
        <v>#N/A</v>
      </c>
    </row>
    <row r="4848" customFormat="false" ht="12.75" hidden="false" customHeight="false" outlineLevel="0" collapsed="false">
      <c r="A4848" s="0" t="e">
        <f aca="false">INDEX(BucketTable,MATCH(B4848,SumMonths,0),1)</f>
        <v>#N/A</v>
      </c>
    </row>
    <row r="4849" customFormat="false" ht="12.75" hidden="false" customHeight="false" outlineLevel="0" collapsed="false">
      <c r="A4849" s="0" t="e">
        <f aca="false">INDEX(BucketTable,MATCH(B4849,SumMonths,0),1)</f>
        <v>#N/A</v>
      </c>
    </row>
    <row r="4850" customFormat="false" ht="12.75" hidden="false" customHeight="false" outlineLevel="0" collapsed="false">
      <c r="A4850" s="0" t="e">
        <f aca="false">INDEX(BucketTable,MATCH(B4850,SumMonths,0),1)</f>
        <v>#N/A</v>
      </c>
    </row>
    <row r="4851" customFormat="false" ht="12.75" hidden="false" customHeight="false" outlineLevel="0" collapsed="false">
      <c r="A4851" s="0" t="e">
        <f aca="false">INDEX(BucketTable,MATCH(B4851,SumMonths,0),1)</f>
        <v>#N/A</v>
      </c>
    </row>
    <row r="4852" customFormat="false" ht="12.75" hidden="false" customHeight="false" outlineLevel="0" collapsed="false">
      <c r="A4852" s="0" t="e">
        <f aca="false">INDEX(BucketTable,MATCH(B4852,SumMonths,0),1)</f>
        <v>#N/A</v>
      </c>
    </row>
    <row r="4853" customFormat="false" ht="12.75" hidden="false" customHeight="false" outlineLevel="0" collapsed="false">
      <c r="A4853" s="0" t="e">
        <f aca="false">INDEX(BucketTable,MATCH(B4853,SumMonths,0),1)</f>
        <v>#N/A</v>
      </c>
    </row>
    <row r="4854" customFormat="false" ht="12.75" hidden="false" customHeight="false" outlineLevel="0" collapsed="false">
      <c r="A4854" s="0" t="e">
        <f aca="false">INDEX(BucketTable,MATCH(B4854,SumMonths,0),1)</f>
        <v>#N/A</v>
      </c>
    </row>
    <row r="4855" customFormat="false" ht="12.75" hidden="false" customHeight="false" outlineLevel="0" collapsed="false">
      <c r="A4855" s="0" t="e">
        <f aca="false">INDEX(BucketTable,MATCH(B4855,SumMonths,0),1)</f>
        <v>#N/A</v>
      </c>
    </row>
    <row r="4856" customFormat="false" ht="12.75" hidden="false" customHeight="false" outlineLevel="0" collapsed="false">
      <c r="A4856" s="0" t="e">
        <f aca="false">INDEX(BucketTable,MATCH(B4856,SumMonths,0),1)</f>
        <v>#N/A</v>
      </c>
    </row>
    <row r="4857" customFormat="false" ht="12.75" hidden="false" customHeight="false" outlineLevel="0" collapsed="false">
      <c r="A4857" s="0" t="e">
        <f aca="false">INDEX(BucketTable,MATCH(B4857,SumMonths,0),1)</f>
        <v>#N/A</v>
      </c>
    </row>
    <row r="4858" customFormat="false" ht="12.75" hidden="false" customHeight="false" outlineLevel="0" collapsed="false">
      <c r="A4858" s="0" t="e">
        <f aca="false">INDEX(BucketTable,MATCH(B4858,SumMonths,0),1)</f>
        <v>#N/A</v>
      </c>
    </row>
    <row r="4859" customFormat="false" ht="12.75" hidden="false" customHeight="false" outlineLevel="0" collapsed="false">
      <c r="A4859" s="0" t="e">
        <f aca="false">INDEX(BucketTable,MATCH(B4859,SumMonths,0),1)</f>
        <v>#N/A</v>
      </c>
    </row>
    <row r="4860" customFormat="false" ht="12.75" hidden="false" customHeight="false" outlineLevel="0" collapsed="false">
      <c r="A4860" s="0" t="e">
        <f aca="false">INDEX(BucketTable,MATCH(B4860,SumMonths,0),1)</f>
        <v>#N/A</v>
      </c>
    </row>
    <row r="4861" customFormat="false" ht="12.75" hidden="false" customHeight="false" outlineLevel="0" collapsed="false">
      <c r="A4861" s="0" t="e">
        <f aca="false">INDEX(BucketTable,MATCH(B4861,SumMonths,0),1)</f>
        <v>#N/A</v>
      </c>
    </row>
    <row r="4862" customFormat="false" ht="12.75" hidden="false" customHeight="false" outlineLevel="0" collapsed="false">
      <c r="A4862" s="0" t="e">
        <f aca="false">INDEX(BucketTable,MATCH(B4862,SumMonths,0),1)</f>
        <v>#N/A</v>
      </c>
    </row>
    <row r="4863" customFormat="false" ht="12.75" hidden="false" customHeight="false" outlineLevel="0" collapsed="false">
      <c r="A4863" s="0" t="e">
        <f aca="false">INDEX(BucketTable,MATCH(B4863,SumMonths,0),1)</f>
        <v>#N/A</v>
      </c>
    </row>
    <row r="4864" customFormat="false" ht="12.75" hidden="false" customHeight="false" outlineLevel="0" collapsed="false">
      <c r="A4864" s="0" t="e">
        <f aca="false">INDEX(BucketTable,MATCH(B4864,SumMonths,0),1)</f>
        <v>#N/A</v>
      </c>
    </row>
    <row r="4865" customFormat="false" ht="12.75" hidden="false" customHeight="false" outlineLevel="0" collapsed="false">
      <c r="A4865" s="0" t="e">
        <f aca="false">INDEX(BucketTable,MATCH(B4865,SumMonths,0),1)</f>
        <v>#N/A</v>
      </c>
    </row>
    <row r="4866" customFormat="false" ht="12.75" hidden="false" customHeight="false" outlineLevel="0" collapsed="false">
      <c r="A4866" s="0" t="e">
        <f aca="false">INDEX(BucketTable,MATCH(B4866,SumMonths,0),1)</f>
        <v>#N/A</v>
      </c>
    </row>
    <row r="4867" customFormat="false" ht="12.75" hidden="false" customHeight="false" outlineLevel="0" collapsed="false">
      <c r="A4867" s="0" t="e">
        <f aca="false">INDEX(BucketTable,MATCH(B4867,SumMonths,0),1)</f>
        <v>#N/A</v>
      </c>
    </row>
    <row r="4868" customFormat="false" ht="12.75" hidden="false" customHeight="false" outlineLevel="0" collapsed="false">
      <c r="A4868" s="0" t="e">
        <f aca="false">INDEX(BucketTable,MATCH(B4868,SumMonths,0),1)</f>
        <v>#N/A</v>
      </c>
    </row>
    <row r="4869" customFormat="false" ht="12.75" hidden="false" customHeight="false" outlineLevel="0" collapsed="false">
      <c r="A4869" s="0" t="e">
        <f aca="false">INDEX(BucketTable,MATCH(B4869,SumMonths,0),1)</f>
        <v>#N/A</v>
      </c>
    </row>
    <row r="4870" customFormat="false" ht="12.75" hidden="false" customHeight="false" outlineLevel="0" collapsed="false">
      <c r="A4870" s="0" t="e">
        <f aca="false">INDEX(BucketTable,MATCH(B4870,SumMonths,0),1)</f>
        <v>#N/A</v>
      </c>
    </row>
    <row r="4871" customFormat="false" ht="12.75" hidden="false" customHeight="false" outlineLevel="0" collapsed="false">
      <c r="A4871" s="0" t="e">
        <f aca="false">INDEX(BucketTable,MATCH(B4871,SumMonths,0),1)</f>
        <v>#N/A</v>
      </c>
    </row>
    <row r="4872" customFormat="false" ht="12.75" hidden="false" customHeight="false" outlineLevel="0" collapsed="false">
      <c r="A4872" s="0" t="e">
        <f aca="false">INDEX(BucketTable,MATCH(B4872,SumMonths,0),1)</f>
        <v>#N/A</v>
      </c>
    </row>
    <row r="4873" customFormat="false" ht="12.75" hidden="false" customHeight="false" outlineLevel="0" collapsed="false">
      <c r="A4873" s="0" t="e">
        <f aca="false">INDEX(BucketTable,MATCH(B4873,SumMonths,0),1)</f>
        <v>#N/A</v>
      </c>
    </row>
    <row r="4874" customFormat="false" ht="12.75" hidden="false" customHeight="false" outlineLevel="0" collapsed="false">
      <c r="A4874" s="0" t="e">
        <f aca="false">INDEX(BucketTable,MATCH(B4874,SumMonths,0),1)</f>
        <v>#N/A</v>
      </c>
    </row>
    <row r="4875" customFormat="false" ht="12.75" hidden="false" customHeight="false" outlineLevel="0" collapsed="false">
      <c r="A4875" s="0" t="e">
        <f aca="false">INDEX(BucketTable,MATCH(B4875,SumMonths,0),1)</f>
        <v>#N/A</v>
      </c>
    </row>
    <row r="4876" customFormat="false" ht="12.75" hidden="false" customHeight="false" outlineLevel="0" collapsed="false">
      <c r="A4876" s="0" t="e">
        <f aca="false">INDEX(BucketTable,MATCH(B4876,SumMonths,0),1)</f>
        <v>#N/A</v>
      </c>
    </row>
    <row r="4877" customFormat="false" ht="12.75" hidden="false" customHeight="false" outlineLevel="0" collapsed="false">
      <c r="A4877" s="0" t="e">
        <f aca="false">INDEX(BucketTable,MATCH(B4877,SumMonths,0),1)</f>
        <v>#N/A</v>
      </c>
    </row>
    <row r="4878" customFormat="false" ht="12.75" hidden="false" customHeight="false" outlineLevel="0" collapsed="false">
      <c r="A4878" s="0" t="e">
        <f aca="false">INDEX(BucketTable,MATCH(B4878,SumMonths,0),1)</f>
        <v>#N/A</v>
      </c>
    </row>
    <row r="4879" customFormat="false" ht="12.75" hidden="false" customHeight="false" outlineLevel="0" collapsed="false">
      <c r="A4879" s="0" t="e">
        <f aca="false">INDEX(BucketTable,MATCH(B4879,SumMonths,0),1)</f>
        <v>#N/A</v>
      </c>
    </row>
    <row r="4880" customFormat="false" ht="12.75" hidden="false" customHeight="false" outlineLevel="0" collapsed="false">
      <c r="A4880" s="0" t="e">
        <f aca="false">INDEX(BucketTable,MATCH(B4880,SumMonths,0),1)</f>
        <v>#N/A</v>
      </c>
    </row>
    <row r="4881" customFormat="false" ht="12.75" hidden="false" customHeight="false" outlineLevel="0" collapsed="false">
      <c r="A4881" s="0" t="e">
        <f aca="false">INDEX(BucketTable,MATCH(B4881,SumMonths,0),1)</f>
        <v>#N/A</v>
      </c>
    </row>
    <row r="4882" customFormat="false" ht="12.75" hidden="false" customHeight="false" outlineLevel="0" collapsed="false">
      <c r="A4882" s="0" t="e">
        <f aca="false">INDEX(BucketTable,MATCH(B4882,SumMonths,0),1)</f>
        <v>#N/A</v>
      </c>
    </row>
    <row r="4883" customFormat="false" ht="12.75" hidden="false" customHeight="false" outlineLevel="0" collapsed="false">
      <c r="A4883" s="0" t="e">
        <f aca="false">INDEX(BucketTable,MATCH(B4883,SumMonths,0),1)</f>
        <v>#N/A</v>
      </c>
    </row>
    <row r="4884" customFormat="false" ht="12.75" hidden="false" customHeight="false" outlineLevel="0" collapsed="false">
      <c r="A4884" s="0" t="e">
        <f aca="false">INDEX(BucketTable,MATCH(B4884,SumMonths,0),1)</f>
        <v>#N/A</v>
      </c>
    </row>
    <row r="4885" customFormat="false" ht="12.75" hidden="false" customHeight="false" outlineLevel="0" collapsed="false">
      <c r="A4885" s="0" t="e">
        <f aca="false">INDEX(BucketTable,MATCH(B4885,SumMonths,0),1)</f>
        <v>#N/A</v>
      </c>
    </row>
    <row r="4886" customFormat="false" ht="12.75" hidden="false" customHeight="false" outlineLevel="0" collapsed="false">
      <c r="A4886" s="0" t="e">
        <f aca="false">INDEX(BucketTable,MATCH(B4886,SumMonths,0),1)</f>
        <v>#N/A</v>
      </c>
    </row>
    <row r="4887" customFormat="false" ht="12.75" hidden="false" customHeight="false" outlineLevel="0" collapsed="false">
      <c r="A4887" s="0" t="e">
        <f aca="false">INDEX(BucketTable,MATCH(B4887,SumMonths,0),1)</f>
        <v>#N/A</v>
      </c>
    </row>
    <row r="4888" customFormat="false" ht="12.75" hidden="false" customHeight="false" outlineLevel="0" collapsed="false">
      <c r="A4888" s="0" t="e">
        <f aca="false">INDEX(BucketTable,MATCH(B4888,SumMonths,0),1)</f>
        <v>#N/A</v>
      </c>
    </row>
    <row r="4889" customFormat="false" ht="12.75" hidden="false" customHeight="false" outlineLevel="0" collapsed="false">
      <c r="A4889" s="0" t="e">
        <f aca="false">INDEX(BucketTable,MATCH(B4889,SumMonths,0),1)</f>
        <v>#N/A</v>
      </c>
    </row>
    <row r="4890" customFormat="false" ht="12.75" hidden="false" customHeight="false" outlineLevel="0" collapsed="false">
      <c r="A4890" s="0" t="e">
        <f aca="false">INDEX(BucketTable,MATCH(B4890,SumMonths,0),1)</f>
        <v>#N/A</v>
      </c>
    </row>
    <row r="4891" customFormat="false" ht="12.75" hidden="false" customHeight="false" outlineLevel="0" collapsed="false">
      <c r="A4891" s="0" t="e">
        <f aca="false">INDEX(BucketTable,MATCH(B4891,SumMonths,0),1)</f>
        <v>#N/A</v>
      </c>
    </row>
    <row r="4892" customFormat="false" ht="12.75" hidden="false" customHeight="false" outlineLevel="0" collapsed="false">
      <c r="A4892" s="0" t="e">
        <f aca="false">INDEX(BucketTable,MATCH(B4892,SumMonths,0),1)</f>
        <v>#N/A</v>
      </c>
    </row>
    <row r="4893" customFormat="false" ht="12.75" hidden="false" customHeight="false" outlineLevel="0" collapsed="false">
      <c r="A4893" s="0" t="e">
        <f aca="false">INDEX(BucketTable,MATCH(B4893,SumMonths,0),1)</f>
        <v>#N/A</v>
      </c>
    </row>
    <row r="4894" customFormat="false" ht="12.75" hidden="false" customHeight="false" outlineLevel="0" collapsed="false">
      <c r="A4894" s="0" t="e">
        <f aca="false">INDEX(BucketTable,MATCH(B4894,SumMonths,0),1)</f>
        <v>#N/A</v>
      </c>
    </row>
    <row r="4895" customFormat="false" ht="12.75" hidden="false" customHeight="false" outlineLevel="0" collapsed="false">
      <c r="A4895" s="0" t="e">
        <f aca="false">INDEX(BucketTable,MATCH(B4895,SumMonths,0),1)</f>
        <v>#N/A</v>
      </c>
    </row>
    <row r="4896" customFormat="false" ht="12.75" hidden="false" customHeight="false" outlineLevel="0" collapsed="false">
      <c r="A4896" s="0" t="e">
        <f aca="false">INDEX(BucketTable,MATCH(B4896,SumMonths,0),1)</f>
        <v>#N/A</v>
      </c>
    </row>
    <row r="4897" customFormat="false" ht="12.75" hidden="false" customHeight="false" outlineLevel="0" collapsed="false">
      <c r="A4897" s="0" t="e">
        <f aca="false">INDEX(BucketTable,MATCH(B4897,SumMonths,0),1)</f>
        <v>#N/A</v>
      </c>
    </row>
    <row r="4898" customFormat="false" ht="12.75" hidden="false" customHeight="false" outlineLevel="0" collapsed="false">
      <c r="A4898" s="0" t="e">
        <f aca="false">INDEX(BucketTable,MATCH(B4898,SumMonths,0),1)</f>
        <v>#N/A</v>
      </c>
    </row>
    <row r="4899" customFormat="false" ht="12.75" hidden="false" customHeight="false" outlineLevel="0" collapsed="false">
      <c r="A4899" s="0" t="e">
        <f aca="false">INDEX(BucketTable,MATCH(B4899,SumMonths,0),1)</f>
        <v>#N/A</v>
      </c>
    </row>
    <row r="4900" customFormat="false" ht="12.75" hidden="false" customHeight="false" outlineLevel="0" collapsed="false">
      <c r="A4900" s="0" t="e">
        <f aca="false">INDEX(BucketTable,MATCH(B4900,SumMonths,0),1)</f>
        <v>#N/A</v>
      </c>
    </row>
    <row r="4901" customFormat="false" ht="12.75" hidden="false" customHeight="false" outlineLevel="0" collapsed="false">
      <c r="A4901" s="0" t="e">
        <f aca="false">INDEX(BucketTable,MATCH(B4901,SumMonths,0),1)</f>
        <v>#N/A</v>
      </c>
    </row>
    <row r="4902" customFormat="false" ht="12.75" hidden="false" customHeight="false" outlineLevel="0" collapsed="false">
      <c r="A4902" s="0" t="e">
        <f aca="false">INDEX(BucketTable,MATCH(B4902,SumMonths,0),1)</f>
        <v>#N/A</v>
      </c>
    </row>
    <row r="4903" customFormat="false" ht="12.75" hidden="false" customHeight="false" outlineLevel="0" collapsed="false">
      <c r="A4903" s="0" t="e">
        <f aca="false">INDEX(BucketTable,MATCH(B4903,SumMonths,0),1)</f>
        <v>#N/A</v>
      </c>
    </row>
    <row r="4904" customFormat="false" ht="12.75" hidden="false" customHeight="false" outlineLevel="0" collapsed="false">
      <c r="A4904" s="0" t="e">
        <f aca="false">INDEX(BucketTable,MATCH(B4904,SumMonths,0),1)</f>
        <v>#N/A</v>
      </c>
    </row>
    <row r="4905" customFormat="false" ht="12.75" hidden="false" customHeight="false" outlineLevel="0" collapsed="false">
      <c r="A4905" s="0" t="e">
        <f aca="false">INDEX(BucketTable,MATCH(B4905,SumMonths,0),1)</f>
        <v>#N/A</v>
      </c>
    </row>
    <row r="4906" customFormat="false" ht="12.75" hidden="false" customHeight="false" outlineLevel="0" collapsed="false">
      <c r="A4906" s="0" t="e">
        <f aca="false">INDEX(BucketTable,MATCH(B4906,SumMonths,0),1)</f>
        <v>#N/A</v>
      </c>
    </row>
    <row r="4907" customFormat="false" ht="12.75" hidden="false" customHeight="false" outlineLevel="0" collapsed="false">
      <c r="A4907" s="0" t="e">
        <f aca="false">INDEX(BucketTable,MATCH(B4907,SumMonths,0),1)</f>
        <v>#N/A</v>
      </c>
    </row>
    <row r="4908" customFormat="false" ht="12.75" hidden="false" customHeight="false" outlineLevel="0" collapsed="false">
      <c r="A4908" s="0" t="e">
        <f aca="false">INDEX(BucketTable,MATCH(B4908,SumMonths,0),1)</f>
        <v>#N/A</v>
      </c>
    </row>
    <row r="4909" customFormat="false" ht="12.75" hidden="false" customHeight="false" outlineLevel="0" collapsed="false">
      <c r="A4909" s="0" t="e">
        <f aca="false">INDEX(BucketTable,MATCH(B4909,SumMonths,0),1)</f>
        <v>#N/A</v>
      </c>
    </row>
    <row r="4910" customFormat="false" ht="12.75" hidden="false" customHeight="false" outlineLevel="0" collapsed="false">
      <c r="A4910" s="0" t="e">
        <f aca="false">INDEX(BucketTable,MATCH(B4910,SumMonths,0),1)</f>
        <v>#N/A</v>
      </c>
    </row>
    <row r="4911" customFormat="false" ht="12.75" hidden="false" customHeight="false" outlineLevel="0" collapsed="false">
      <c r="A4911" s="0" t="e">
        <f aca="false">INDEX(BucketTable,MATCH(B4911,SumMonths,0),1)</f>
        <v>#N/A</v>
      </c>
    </row>
    <row r="4912" customFormat="false" ht="12.75" hidden="false" customHeight="false" outlineLevel="0" collapsed="false">
      <c r="A4912" s="0" t="e">
        <f aca="false">INDEX(BucketTable,MATCH(B4912,SumMonths,0),1)</f>
        <v>#N/A</v>
      </c>
    </row>
    <row r="4913" customFormat="false" ht="12.75" hidden="false" customHeight="false" outlineLevel="0" collapsed="false">
      <c r="A4913" s="0" t="e">
        <f aca="false">INDEX(BucketTable,MATCH(B4913,SumMonths,0),1)</f>
        <v>#N/A</v>
      </c>
    </row>
    <row r="4914" customFormat="false" ht="12.75" hidden="false" customHeight="false" outlineLevel="0" collapsed="false">
      <c r="A4914" s="0" t="e">
        <f aca="false">INDEX(BucketTable,MATCH(B4914,SumMonths,0),1)</f>
        <v>#N/A</v>
      </c>
    </row>
    <row r="4915" customFormat="false" ht="12.75" hidden="false" customHeight="false" outlineLevel="0" collapsed="false">
      <c r="A4915" s="0" t="e">
        <f aca="false">INDEX(BucketTable,MATCH(B4915,SumMonths,0),1)</f>
        <v>#N/A</v>
      </c>
    </row>
    <row r="4916" customFormat="false" ht="12.75" hidden="false" customHeight="false" outlineLevel="0" collapsed="false">
      <c r="A4916" s="0" t="e">
        <f aca="false">INDEX(BucketTable,MATCH(B4916,SumMonths,0),1)</f>
        <v>#N/A</v>
      </c>
    </row>
    <row r="4917" customFormat="false" ht="12.75" hidden="false" customHeight="false" outlineLevel="0" collapsed="false">
      <c r="A4917" s="0" t="e">
        <f aca="false">INDEX(BucketTable,MATCH(B4917,SumMonths,0),1)</f>
        <v>#N/A</v>
      </c>
    </row>
    <row r="4918" customFormat="false" ht="12.75" hidden="false" customHeight="false" outlineLevel="0" collapsed="false">
      <c r="A4918" s="0" t="e">
        <f aca="false">INDEX(BucketTable,MATCH(B4918,SumMonths,0),1)</f>
        <v>#N/A</v>
      </c>
    </row>
    <row r="4919" customFormat="false" ht="12.75" hidden="false" customHeight="false" outlineLevel="0" collapsed="false">
      <c r="A4919" s="0" t="e">
        <f aca="false">INDEX(BucketTable,MATCH(B4919,SumMonths,0),1)</f>
        <v>#N/A</v>
      </c>
    </row>
    <row r="4920" customFormat="false" ht="12.75" hidden="false" customHeight="false" outlineLevel="0" collapsed="false">
      <c r="A4920" s="0" t="e">
        <f aca="false">INDEX(BucketTable,MATCH(B4920,SumMonths,0),1)</f>
        <v>#N/A</v>
      </c>
    </row>
    <row r="4921" customFormat="false" ht="12.75" hidden="false" customHeight="false" outlineLevel="0" collapsed="false">
      <c r="A4921" s="0" t="e">
        <f aca="false">INDEX(BucketTable,MATCH(B4921,SumMonths,0),1)</f>
        <v>#N/A</v>
      </c>
    </row>
    <row r="4922" customFormat="false" ht="12.75" hidden="false" customHeight="false" outlineLevel="0" collapsed="false">
      <c r="A4922" s="0" t="e">
        <f aca="false">INDEX(BucketTable,MATCH(B4922,SumMonths,0),1)</f>
        <v>#N/A</v>
      </c>
    </row>
    <row r="4923" customFormat="false" ht="12.75" hidden="false" customHeight="false" outlineLevel="0" collapsed="false">
      <c r="A4923" s="0" t="e">
        <f aca="false">INDEX(BucketTable,MATCH(B4923,SumMonths,0),1)</f>
        <v>#N/A</v>
      </c>
    </row>
    <row r="4924" customFormat="false" ht="12.75" hidden="false" customHeight="false" outlineLevel="0" collapsed="false">
      <c r="A4924" s="0" t="e">
        <f aca="false">INDEX(BucketTable,MATCH(B4924,SumMonths,0),1)</f>
        <v>#N/A</v>
      </c>
    </row>
    <row r="4925" customFormat="false" ht="12.75" hidden="false" customHeight="false" outlineLevel="0" collapsed="false">
      <c r="A4925" s="0" t="e">
        <f aca="false">INDEX(BucketTable,MATCH(B4925,SumMonths,0),1)</f>
        <v>#N/A</v>
      </c>
    </row>
    <row r="4926" customFormat="false" ht="12.75" hidden="false" customHeight="false" outlineLevel="0" collapsed="false">
      <c r="A4926" s="0" t="e">
        <f aca="false">INDEX(BucketTable,MATCH(B4926,SumMonths,0),1)</f>
        <v>#N/A</v>
      </c>
    </row>
    <row r="4927" customFormat="false" ht="12.75" hidden="false" customHeight="false" outlineLevel="0" collapsed="false">
      <c r="A4927" s="0" t="e">
        <f aca="false">INDEX(BucketTable,MATCH(B4927,SumMonths,0),1)</f>
        <v>#N/A</v>
      </c>
    </row>
    <row r="4928" customFormat="false" ht="12.75" hidden="false" customHeight="false" outlineLevel="0" collapsed="false">
      <c r="A4928" s="0" t="e">
        <f aca="false">INDEX(BucketTable,MATCH(B4928,SumMonths,0),1)</f>
        <v>#N/A</v>
      </c>
    </row>
    <row r="4929" customFormat="false" ht="12.75" hidden="false" customHeight="false" outlineLevel="0" collapsed="false">
      <c r="A4929" s="0" t="e">
        <f aca="false">INDEX(BucketTable,MATCH(B4929,SumMonths,0),1)</f>
        <v>#N/A</v>
      </c>
    </row>
    <row r="4930" customFormat="false" ht="12.75" hidden="false" customHeight="false" outlineLevel="0" collapsed="false">
      <c r="A4930" s="0" t="e">
        <f aca="false">INDEX(BucketTable,MATCH(B4930,SumMonths,0),1)</f>
        <v>#N/A</v>
      </c>
    </row>
    <row r="4931" customFormat="false" ht="12.75" hidden="false" customHeight="false" outlineLevel="0" collapsed="false">
      <c r="A4931" s="0" t="e">
        <f aca="false">INDEX(BucketTable,MATCH(B4931,SumMonths,0),1)</f>
        <v>#N/A</v>
      </c>
    </row>
    <row r="4932" customFormat="false" ht="12.75" hidden="false" customHeight="false" outlineLevel="0" collapsed="false">
      <c r="A4932" s="0" t="e">
        <f aca="false">INDEX(BucketTable,MATCH(B4932,SumMonths,0),1)</f>
        <v>#N/A</v>
      </c>
    </row>
    <row r="4933" customFormat="false" ht="12.75" hidden="false" customHeight="false" outlineLevel="0" collapsed="false">
      <c r="A4933" s="0" t="e">
        <f aca="false">INDEX(BucketTable,MATCH(B4933,SumMonths,0),1)</f>
        <v>#N/A</v>
      </c>
    </row>
    <row r="4934" customFormat="false" ht="12.75" hidden="false" customHeight="false" outlineLevel="0" collapsed="false">
      <c r="A4934" s="0" t="e">
        <f aca="false">INDEX(BucketTable,MATCH(B4934,SumMonths,0),1)</f>
        <v>#N/A</v>
      </c>
    </row>
    <row r="4935" customFormat="false" ht="12.75" hidden="false" customHeight="false" outlineLevel="0" collapsed="false">
      <c r="A4935" s="0" t="e">
        <f aca="false">INDEX(BucketTable,MATCH(B4935,SumMonths,0),1)</f>
        <v>#N/A</v>
      </c>
    </row>
    <row r="4936" customFormat="false" ht="12.75" hidden="false" customHeight="false" outlineLevel="0" collapsed="false">
      <c r="A4936" s="0" t="e">
        <f aca="false">INDEX(BucketTable,MATCH(B4936,SumMonths,0),1)</f>
        <v>#N/A</v>
      </c>
    </row>
    <row r="4937" customFormat="false" ht="12.75" hidden="false" customHeight="false" outlineLevel="0" collapsed="false">
      <c r="A4937" s="0" t="e">
        <f aca="false">INDEX(BucketTable,MATCH(B4937,SumMonths,0),1)</f>
        <v>#N/A</v>
      </c>
    </row>
    <row r="4938" customFormat="false" ht="12.75" hidden="false" customHeight="false" outlineLevel="0" collapsed="false">
      <c r="A4938" s="0" t="e">
        <f aca="false">INDEX(BucketTable,MATCH(B4938,SumMonths,0),1)</f>
        <v>#N/A</v>
      </c>
    </row>
    <row r="4939" customFormat="false" ht="12.75" hidden="false" customHeight="false" outlineLevel="0" collapsed="false">
      <c r="A4939" s="0" t="e">
        <f aca="false">INDEX(BucketTable,MATCH(B4939,SumMonths,0),1)</f>
        <v>#N/A</v>
      </c>
    </row>
    <row r="4940" customFormat="false" ht="12.75" hidden="false" customHeight="false" outlineLevel="0" collapsed="false">
      <c r="A4940" s="0" t="e">
        <f aca="false">INDEX(BucketTable,MATCH(B4940,SumMonths,0),1)</f>
        <v>#N/A</v>
      </c>
    </row>
    <row r="4941" customFormat="false" ht="12.75" hidden="false" customHeight="false" outlineLevel="0" collapsed="false">
      <c r="A4941" s="0" t="e">
        <f aca="false">INDEX(BucketTable,MATCH(B4941,SumMonths,0),1)</f>
        <v>#N/A</v>
      </c>
    </row>
    <row r="4942" customFormat="false" ht="12.75" hidden="false" customHeight="false" outlineLevel="0" collapsed="false">
      <c r="A4942" s="0" t="e">
        <f aca="false">INDEX(BucketTable,MATCH(B4942,SumMonths,0),1)</f>
        <v>#N/A</v>
      </c>
    </row>
    <row r="4943" customFormat="false" ht="12.75" hidden="false" customHeight="false" outlineLevel="0" collapsed="false">
      <c r="A4943" s="0" t="e">
        <f aca="false">INDEX(BucketTable,MATCH(B4943,SumMonths,0),1)</f>
        <v>#N/A</v>
      </c>
    </row>
    <row r="4944" customFormat="false" ht="12.75" hidden="false" customHeight="false" outlineLevel="0" collapsed="false">
      <c r="A4944" s="0" t="e">
        <f aca="false">INDEX(BucketTable,MATCH(B4944,SumMonths,0),1)</f>
        <v>#N/A</v>
      </c>
    </row>
    <row r="4945" customFormat="false" ht="12.75" hidden="false" customHeight="false" outlineLevel="0" collapsed="false">
      <c r="A4945" s="0" t="e">
        <f aca="false">INDEX(BucketTable,MATCH(B4945,SumMonths,0),1)</f>
        <v>#N/A</v>
      </c>
    </row>
    <row r="4946" customFormat="false" ht="12.75" hidden="false" customHeight="false" outlineLevel="0" collapsed="false">
      <c r="A4946" s="0" t="e">
        <f aca="false">INDEX(BucketTable,MATCH(B4946,SumMonths,0),1)</f>
        <v>#N/A</v>
      </c>
    </row>
    <row r="4947" customFormat="false" ht="12.75" hidden="false" customHeight="false" outlineLevel="0" collapsed="false">
      <c r="A4947" s="0" t="e">
        <f aca="false">INDEX(BucketTable,MATCH(B4947,SumMonths,0),1)</f>
        <v>#N/A</v>
      </c>
    </row>
    <row r="4948" customFormat="false" ht="12.75" hidden="false" customHeight="false" outlineLevel="0" collapsed="false">
      <c r="A4948" s="0" t="e">
        <f aca="false">INDEX(BucketTable,MATCH(B4948,SumMonths,0),1)</f>
        <v>#N/A</v>
      </c>
    </row>
    <row r="4949" customFormat="false" ht="12.75" hidden="false" customHeight="false" outlineLevel="0" collapsed="false">
      <c r="A4949" s="0" t="e">
        <f aca="false">INDEX(BucketTable,MATCH(B4949,SumMonths,0),1)</f>
        <v>#N/A</v>
      </c>
    </row>
    <row r="4950" customFormat="false" ht="12.75" hidden="false" customHeight="false" outlineLevel="0" collapsed="false">
      <c r="A4950" s="0" t="e">
        <f aca="false">INDEX(BucketTable,MATCH(B4950,SumMonths,0),1)</f>
        <v>#N/A</v>
      </c>
    </row>
    <row r="4951" customFormat="false" ht="12.75" hidden="false" customHeight="false" outlineLevel="0" collapsed="false">
      <c r="A4951" s="0" t="e">
        <f aca="false">INDEX(BucketTable,MATCH(B4951,SumMonths,0),1)</f>
        <v>#N/A</v>
      </c>
    </row>
    <row r="4952" customFormat="false" ht="12.75" hidden="false" customHeight="false" outlineLevel="0" collapsed="false">
      <c r="A4952" s="0" t="e">
        <f aca="false">INDEX(BucketTable,MATCH(B4952,SumMonths,0),1)</f>
        <v>#N/A</v>
      </c>
    </row>
    <row r="4953" customFormat="false" ht="12.75" hidden="false" customHeight="false" outlineLevel="0" collapsed="false">
      <c r="A4953" s="0" t="e">
        <f aca="false">INDEX(BucketTable,MATCH(B4953,SumMonths,0),1)</f>
        <v>#N/A</v>
      </c>
    </row>
    <row r="4954" customFormat="false" ht="12.75" hidden="false" customHeight="false" outlineLevel="0" collapsed="false">
      <c r="A4954" s="0" t="e">
        <f aca="false">INDEX(BucketTable,MATCH(B4954,SumMonths,0),1)</f>
        <v>#N/A</v>
      </c>
    </row>
    <row r="4955" customFormat="false" ht="12.75" hidden="false" customHeight="false" outlineLevel="0" collapsed="false">
      <c r="A4955" s="0" t="e">
        <f aca="false">INDEX(BucketTable,MATCH(B4955,SumMonths,0),1)</f>
        <v>#N/A</v>
      </c>
    </row>
    <row r="4956" customFormat="false" ht="12.75" hidden="false" customHeight="false" outlineLevel="0" collapsed="false">
      <c r="A4956" s="0" t="e">
        <f aca="false">INDEX(BucketTable,MATCH(B4956,SumMonths,0),1)</f>
        <v>#N/A</v>
      </c>
    </row>
    <row r="4957" customFormat="false" ht="12.75" hidden="false" customHeight="false" outlineLevel="0" collapsed="false">
      <c r="A4957" s="0" t="e">
        <f aca="false">INDEX(BucketTable,MATCH(B4957,SumMonths,0),1)</f>
        <v>#N/A</v>
      </c>
    </row>
    <row r="4958" customFormat="false" ht="12.75" hidden="false" customHeight="false" outlineLevel="0" collapsed="false">
      <c r="A4958" s="0" t="e">
        <f aca="false">INDEX(BucketTable,MATCH(B4958,SumMonths,0),1)</f>
        <v>#N/A</v>
      </c>
    </row>
    <row r="4959" customFormat="false" ht="12.75" hidden="false" customHeight="false" outlineLevel="0" collapsed="false">
      <c r="A4959" s="0" t="e">
        <f aca="false">INDEX(BucketTable,MATCH(B4959,SumMonths,0),1)</f>
        <v>#N/A</v>
      </c>
    </row>
    <row r="4960" customFormat="false" ht="12.75" hidden="false" customHeight="false" outlineLevel="0" collapsed="false">
      <c r="A4960" s="0" t="e">
        <f aca="false">INDEX(BucketTable,MATCH(B4960,SumMonths,0),1)</f>
        <v>#N/A</v>
      </c>
    </row>
    <row r="4961" customFormat="false" ht="12.75" hidden="false" customHeight="false" outlineLevel="0" collapsed="false">
      <c r="A4961" s="0" t="e">
        <f aca="false">INDEX(BucketTable,MATCH(B4961,SumMonths,0),1)</f>
        <v>#N/A</v>
      </c>
    </row>
    <row r="4962" customFormat="false" ht="12.75" hidden="false" customHeight="false" outlineLevel="0" collapsed="false">
      <c r="A4962" s="0" t="e">
        <f aca="false">INDEX(BucketTable,MATCH(B4962,SumMonths,0),1)</f>
        <v>#N/A</v>
      </c>
    </row>
    <row r="4963" customFormat="false" ht="12.75" hidden="false" customHeight="false" outlineLevel="0" collapsed="false">
      <c r="A4963" s="0" t="e">
        <f aca="false">INDEX(BucketTable,MATCH(B4963,SumMonths,0),1)</f>
        <v>#N/A</v>
      </c>
    </row>
    <row r="4964" customFormat="false" ht="12.75" hidden="false" customHeight="false" outlineLevel="0" collapsed="false">
      <c r="A4964" s="0" t="e">
        <f aca="false">INDEX(BucketTable,MATCH(B4964,SumMonths,0),1)</f>
        <v>#N/A</v>
      </c>
    </row>
    <row r="4965" customFormat="false" ht="12.75" hidden="false" customHeight="false" outlineLevel="0" collapsed="false">
      <c r="A4965" s="0" t="e">
        <f aca="false">INDEX(BucketTable,MATCH(B4965,SumMonths,0),1)</f>
        <v>#N/A</v>
      </c>
    </row>
    <row r="4966" customFormat="false" ht="12.75" hidden="false" customHeight="false" outlineLevel="0" collapsed="false">
      <c r="A4966" s="0" t="e">
        <f aca="false">INDEX(BucketTable,MATCH(B4966,SumMonths,0),1)</f>
        <v>#N/A</v>
      </c>
    </row>
    <row r="4967" customFormat="false" ht="12.75" hidden="false" customHeight="false" outlineLevel="0" collapsed="false">
      <c r="A4967" s="0" t="e">
        <f aca="false">INDEX(BucketTable,MATCH(B4967,SumMonths,0),1)</f>
        <v>#N/A</v>
      </c>
    </row>
    <row r="4968" customFormat="false" ht="12.75" hidden="false" customHeight="false" outlineLevel="0" collapsed="false">
      <c r="A4968" s="0" t="e">
        <f aca="false">INDEX(BucketTable,MATCH(B4968,SumMonths,0),1)</f>
        <v>#N/A</v>
      </c>
    </row>
    <row r="4969" customFormat="false" ht="12.75" hidden="false" customHeight="false" outlineLevel="0" collapsed="false">
      <c r="A4969" s="0" t="e">
        <f aca="false">INDEX(BucketTable,MATCH(B4969,SumMonths,0),1)</f>
        <v>#N/A</v>
      </c>
    </row>
    <row r="4970" customFormat="false" ht="12.75" hidden="false" customHeight="false" outlineLevel="0" collapsed="false">
      <c r="A4970" s="0" t="e">
        <f aca="false">INDEX(BucketTable,MATCH(B4970,SumMonths,0),1)</f>
        <v>#N/A</v>
      </c>
    </row>
    <row r="4971" customFormat="false" ht="12.75" hidden="false" customHeight="false" outlineLevel="0" collapsed="false">
      <c r="A4971" s="0" t="e">
        <f aca="false">INDEX(BucketTable,MATCH(B4971,SumMonths,0),1)</f>
        <v>#N/A</v>
      </c>
    </row>
    <row r="4972" customFormat="false" ht="12.75" hidden="false" customHeight="false" outlineLevel="0" collapsed="false">
      <c r="A4972" s="0" t="e">
        <f aca="false">INDEX(BucketTable,MATCH(B4972,SumMonths,0),1)</f>
        <v>#N/A</v>
      </c>
    </row>
    <row r="4973" customFormat="false" ht="12.75" hidden="false" customHeight="false" outlineLevel="0" collapsed="false">
      <c r="A4973" s="0" t="e">
        <f aca="false">INDEX(BucketTable,MATCH(B4973,SumMonths,0),1)</f>
        <v>#N/A</v>
      </c>
    </row>
    <row r="4974" customFormat="false" ht="12.75" hidden="false" customHeight="false" outlineLevel="0" collapsed="false">
      <c r="A4974" s="0" t="e">
        <f aca="false">INDEX(BucketTable,MATCH(B4974,SumMonths,0),1)</f>
        <v>#N/A</v>
      </c>
    </row>
    <row r="4975" customFormat="false" ht="12.75" hidden="false" customHeight="false" outlineLevel="0" collapsed="false">
      <c r="A4975" s="0" t="e">
        <f aca="false">INDEX(BucketTable,MATCH(B4975,SumMonths,0),1)</f>
        <v>#N/A</v>
      </c>
    </row>
    <row r="4976" customFormat="false" ht="12.75" hidden="false" customHeight="false" outlineLevel="0" collapsed="false">
      <c r="A4976" s="0" t="e">
        <f aca="false">INDEX(BucketTable,MATCH(B4976,SumMonths,0),1)</f>
        <v>#N/A</v>
      </c>
    </row>
    <row r="4977" customFormat="false" ht="12.75" hidden="false" customHeight="false" outlineLevel="0" collapsed="false">
      <c r="A4977" s="0" t="e">
        <f aca="false">INDEX(BucketTable,MATCH(B4977,SumMonths,0),1)</f>
        <v>#N/A</v>
      </c>
    </row>
    <row r="4978" customFormat="false" ht="12.75" hidden="false" customHeight="false" outlineLevel="0" collapsed="false">
      <c r="A4978" s="0" t="e">
        <f aca="false">INDEX(BucketTable,MATCH(B4978,SumMonths,0),1)</f>
        <v>#N/A</v>
      </c>
    </row>
    <row r="4979" customFormat="false" ht="12.75" hidden="false" customHeight="false" outlineLevel="0" collapsed="false">
      <c r="A4979" s="0" t="e">
        <f aca="false">INDEX(BucketTable,MATCH(B4979,SumMonths,0),1)</f>
        <v>#N/A</v>
      </c>
    </row>
    <row r="4980" customFormat="false" ht="12.75" hidden="false" customHeight="false" outlineLevel="0" collapsed="false">
      <c r="A4980" s="0" t="e">
        <f aca="false">INDEX(BucketTable,MATCH(B4980,SumMonths,0),1)</f>
        <v>#N/A</v>
      </c>
    </row>
    <row r="4981" customFormat="false" ht="12.75" hidden="false" customHeight="false" outlineLevel="0" collapsed="false">
      <c r="A4981" s="0" t="e">
        <f aca="false">INDEX(BucketTable,MATCH(B4981,SumMonths,0),1)</f>
        <v>#N/A</v>
      </c>
    </row>
    <row r="4982" customFormat="false" ht="12.75" hidden="false" customHeight="false" outlineLevel="0" collapsed="false">
      <c r="A4982" s="0" t="e">
        <f aca="false">INDEX(BucketTable,MATCH(B4982,SumMonths,0),1)</f>
        <v>#N/A</v>
      </c>
    </row>
    <row r="4983" customFormat="false" ht="12.75" hidden="false" customHeight="false" outlineLevel="0" collapsed="false">
      <c r="A4983" s="0" t="e">
        <f aca="false">INDEX(BucketTable,MATCH(B4983,SumMonths,0),1)</f>
        <v>#N/A</v>
      </c>
    </row>
    <row r="4984" customFormat="false" ht="12.75" hidden="false" customHeight="false" outlineLevel="0" collapsed="false">
      <c r="A4984" s="0" t="e">
        <f aca="false">INDEX(BucketTable,MATCH(B4984,SumMonths,0),1)</f>
        <v>#N/A</v>
      </c>
    </row>
    <row r="4985" customFormat="false" ht="12.75" hidden="false" customHeight="false" outlineLevel="0" collapsed="false">
      <c r="A4985" s="0" t="e">
        <f aca="false">INDEX(BucketTable,MATCH(B4985,SumMonths,0),1)</f>
        <v>#N/A</v>
      </c>
    </row>
    <row r="4986" customFormat="false" ht="12.75" hidden="false" customHeight="false" outlineLevel="0" collapsed="false">
      <c r="A4986" s="0" t="e">
        <f aca="false">INDEX(BucketTable,MATCH(B4986,SumMonths,0),1)</f>
        <v>#N/A</v>
      </c>
    </row>
    <row r="4987" customFormat="false" ht="12.75" hidden="false" customHeight="false" outlineLevel="0" collapsed="false">
      <c r="A4987" s="0" t="e">
        <f aca="false">INDEX(BucketTable,MATCH(B4987,SumMonths,0),1)</f>
        <v>#N/A</v>
      </c>
    </row>
    <row r="4988" customFormat="false" ht="12.75" hidden="false" customHeight="false" outlineLevel="0" collapsed="false">
      <c r="A4988" s="0" t="e">
        <f aca="false">INDEX(BucketTable,MATCH(B4988,SumMonths,0),1)</f>
        <v>#N/A</v>
      </c>
    </row>
    <row r="4989" customFormat="false" ht="12.75" hidden="false" customHeight="false" outlineLevel="0" collapsed="false">
      <c r="A4989" s="0" t="e">
        <f aca="false">INDEX(BucketTable,MATCH(B4989,SumMonths,0),1)</f>
        <v>#N/A</v>
      </c>
    </row>
    <row r="4990" customFormat="false" ht="12.75" hidden="false" customHeight="false" outlineLevel="0" collapsed="false">
      <c r="A4990" s="0" t="e">
        <f aca="false">INDEX(BucketTable,MATCH(B4990,SumMonths,0),1)</f>
        <v>#N/A</v>
      </c>
    </row>
    <row r="4991" customFormat="false" ht="12.75" hidden="false" customHeight="false" outlineLevel="0" collapsed="false">
      <c r="A4991" s="0" t="e">
        <f aca="false">INDEX(BucketTable,MATCH(B4991,SumMonths,0),1)</f>
        <v>#N/A</v>
      </c>
    </row>
    <row r="4992" customFormat="false" ht="12.75" hidden="false" customHeight="false" outlineLevel="0" collapsed="false">
      <c r="A4992" s="0" t="e">
        <f aca="false">INDEX(BucketTable,MATCH(B4992,SumMonths,0),1)</f>
        <v>#N/A</v>
      </c>
    </row>
    <row r="4993" customFormat="false" ht="12.75" hidden="false" customHeight="false" outlineLevel="0" collapsed="false">
      <c r="A4993" s="0" t="e">
        <f aca="false">INDEX(BucketTable,MATCH(B4993,SumMonths,0),1)</f>
        <v>#N/A</v>
      </c>
    </row>
    <row r="4994" customFormat="false" ht="12.75" hidden="false" customHeight="false" outlineLevel="0" collapsed="false">
      <c r="A4994" s="0" t="e">
        <f aca="false">INDEX(BucketTable,MATCH(B4994,SumMonths,0),1)</f>
        <v>#N/A</v>
      </c>
    </row>
    <row r="4995" customFormat="false" ht="12.75" hidden="false" customHeight="false" outlineLevel="0" collapsed="false">
      <c r="A4995" s="0" t="e">
        <f aca="false">INDEX(BucketTable,MATCH(B4995,SumMonths,0),1)</f>
        <v>#N/A</v>
      </c>
    </row>
    <row r="4996" customFormat="false" ht="12.75" hidden="false" customHeight="false" outlineLevel="0" collapsed="false">
      <c r="A4996" s="0" t="e">
        <f aca="false">INDEX(BucketTable,MATCH(B4996,SumMonths,0),1)</f>
        <v>#N/A</v>
      </c>
    </row>
    <row r="4997" customFormat="false" ht="12.75" hidden="false" customHeight="false" outlineLevel="0" collapsed="false">
      <c r="A4997" s="0" t="e">
        <f aca="false">INDEX(BucketTable,MATCH(B4997,SumMonths,0),1)</f>
        <v>#N/A</v>
      </c>
    </row>
    <row r="4998" customFormat="false" ht="12.75" hidden="false" customHeight="false" outlineLevel="0" collapsed="false">
      <c r="A4998" s="0" t="e">
        <f aca="false">INDEX(BucketTable,MATCH(B4998,SumMonths,0),1)</f>
        <v>#N/A</v>
      </c>
    </row>
    <row r="4999" customFormat="false" ht="12.75" hidden="false" customHeight="false" outlineLevel="0" collapsed="false">
      <c r="A4999" s="0" t="e">
        <f aca="false">INDEX(BucketTable,MATCH(B4999,SumMonths,0),1)</f>
        <v>#N/A</v>
      </c>
    </row>
    <row r="5000" customFormat="false" ht="12.75" hidden="false" customHeight="false" outlineLevel="0" collapsed="false">
      <c r="A5000" s="0" t="e">
        <f aca="false">INDEX(BucketTable,MATCH(B5000,SumMonths,0),1)</f>
        <v>#N/A</v>
      </c>
    </row>
    <row r="5001" customFormat="false" ht="12.75" hidden="false" customHeight="false" outlineLevel="0" collapsed="false">
      <c r="A5001" s="0" t="e">
        <f aca="false">INDEX(BucketTable,MATCH(B5001,SumMonths,0),1)</f>
        <v>#N/A</v>
      </c>
    </row>
    <row r="5002" customFormat="false" ht="12.75" hidden="false" customHeight="false" outlineLevel="0" collapsed="false">
      <c r="A5002" s="0" t="e">
        <f aca="false">INDEX(BucketTable,MATCH(B5002,SumMonths,0),1)</f>
        <v>#N/A</v>
      </c>
    </row>
    <row r="5003" customFormat="false" ht="12.75" hidden="false" customHeight="false" outlineLevel="0" collapsed="false">
      <c r="A5003" s="0" t="e">
        <f aca="false">INDEX(BucketTable,MATCH(B5003,SumMonths,0),1)</f>
        <v>#N/A</v>
      </c>
    </row>
    <row r="5004" customFormat="false" ht="12.75" hidden="false" customHeight="false" outlineLevel="0" collapsed="false">
      <c r="A5004" s="0" t="e">
        <f aca="false">INDEX(BucketTable,MATCH(B5004,SumMonths,0),1)</f>
        <v>#N/A</v>
      </c>
    </row>
    <row r="5005" customFormat="false" ht="12.75" hidden="false" customHeight="false" outlineLevel="0" collapsed="false">
      <c r="A5005" s="0" t="e">
        <f aca="false">INDEX(BucketTable,MATCH(B5005,SumMonths,0),1)</f>
        <v>#N/A</v>
      </c>
    </row>
    <row r="5006" customFormat="false" ht="12.75" hidden="false" customHeight="false" outlineLevel="0" collapsed="false">
      <c r="A5006" s="0" t="e">
        <f aca="false">INDEX(BucketTable,MATCH(B5006,SumMonths,0),1)</f>
        <v>#N/A</v>
      </c>
    </row>
    <row r="5007" customFormat="false" ht="12.75" hidden="false" customHeight="false" outlineLevel="0" collapsed="false">
      <c r="A5007" s="0" t="e">
        <f aca="false">INDEX(BucketTable,MATCH(B5007,SumMonths,0),1)</f>
        <v>#N/A</v>
      </c>
    </row>
    <row r="5008" customFormat="false" ht="12.75" hidden="false" customHeight="false" outlineLevel="0" collapsed="false">
      <c r="A5008" s="0" t="e">
        <f aca="false">INDEX(BucketTable,MATCH(B5008,SumMonths,0),1)</f>
        <v>#N/A</v>
      </c>
    </row>
    <row r="5009" customFormat="false" ht="12.75" hidden="false" customHeight="false" outlineLevel="0" collapsed="false">
      <c r="A5009" s="0" t="e">
        <f aca="false">INDEX(BucketTable,MATCH(B5009,SumMonths,0),1)</f>
        <v>#N/A</v>
      </c>
    </row>
    <row r="5010" customFormat="false" ht="12.75" hidden="false" customHeight="false" outlineLevel="0" collapsed="false">
      <c r="A5010" s="0" t="e">
        <f aca="false">INDEX(BucketTable,MATCH(B5010,SumMonths,0),1)</f>
        <v>#N/A</v>
      </c>
    </row>
    <row r="5011" customFormat="false" ht="12.75" hidden="false" customHeight="false" outlineLevel="0" collapsed="false">
      <c r="A5011" s="0" t="e">
        <f aca="false">INDEX(BucketTable,MATCH(B5011,SumMonths,0),1)</f>
        <v>#N/A</v>
      </c>
    </row>
    <row r="5012" customFormat="false" ht="12.75" hidden="false" customHeight="false" outlineLevel="0" collapsed="false">
      <c r="A5012" s="0" t="e">
        <f aca="false">INDEX(BucketTable,MATCH(B5012,SumMonths,0),1)</f>
        <v>#N/A</v>
      </c>
    </row>
    <row r="5013" customFormat="false" ht="12.75" hidden="false" customHeight="false" outlineLevel="0" collapsed="false">
      <c r="A5013" s="0" t="e">
        <f aca="false">INDEX(BucketTable,MATCH(B5013,SumMonths,0),1)</f>
        <v>#N/A</v>
      </c>
    </row>
    <row r="5014" customFormat="false" ht="12.75" hidden="false" customHeight="false" outlineLevel="0" collapsed="false">
      <c r="A5014" s="0" t="e">
        <f aca="false">INDEX(BucketTable,MATCH(B5014,SumMonths,0),1)</f>
        <v>#N/A</v>
      </c>
    </row>
    <row r="5015" customFormat="false" ht="12.75" hidden="false" customHeight="false" outlineLevel="0" collapsed="false">
      <c r="A5015" s="0" t="e">
        <f aca="false">INDEX(BucketTable,MATCH(B5015,SumMonths,0),1)</f>
        <v>#N/A</v>
      </c>
    </row>
    <row r="5016" customFormat="false" ht="12.75" hidden="false" customHeight="false" outlineLevel="0" collapsed="false">
      <c r="A5016" s="0" t="e">
        <f aca="false">INDEX(BucketTable,MATCH(B5016,SumMonths,0),1)</f>
        <v>#N/A</v>
      </c>
    </row>
    <row r="5017" customFormat="false" ht="12.75" hidden="false" customHeight="false" outlineLevel="0" collapsed="false">
      <c r="A5017" s="0" t="e">
        <f aca="false">INDEX(BucketTable,MATCH(B5017,SumMonths,0),1)</f>
        <v>#N/A</v>
      </c>
    </row>
    <row r="5018" customFormat="false" ht="12.75" hidden="false" customHeight="false" outlineLevel="0" collapsed="false">
      <c r="A5018" s="0" t="e">
        <f aca="false">INDEX(BucketTable,MATCH(B5018,SumMonths,0),1)</f>
        <v>#N/A</v>
      </c>
    </row>
    <row r="5019" customFormat="false" ht="12.75" hidden="false" customHeight="false" outlineLevel="0" collapsed="false">
      <c r="A5019" s="0" t="e">
        <f aca="false">INDEX(BucketTable,MATCH(B5019,SumMonths,0),1)</f>
        <v>#N/A</v>
      </c>
    </row>
    <row r="5020" customFormat="false" ht="12.75" hidden="false" customHeight="false" outlineLevel="0" collapsed="false">
      <c r="A5020" s="0" t="e">
        <f aca="false">INDEX(BucketTable,MATCH(B5020,SumMonths,0),1)</f>
        <v>#N/A</v>
      </c>
    </row>
    <row r="5021" customFormat="false" ht="12.75" hidden="false" customHeight="false" outlineLevel="0" collapsed="false">
      <c r="A5021" s="0" t="e">
        <f aca="false">INDEX(BucketTable,MATCH(B5021,SumMonths,0),1)</f>
        <v>#N/A</v>
      </c>
    </row>
    <row r="5022" customFormat="false" ht="12.75" hidden="false" customHeight="false" outlineLevel="0" collapsed="false">
      <c r="A5022" s="0" t="e">
        <f aca="false">INDEX(BucketTable,MATCH(B5022,SumMonths,0),1)</f>
        <v>#N/A</v>
      </c>
    </row>
    <row r="5023" customFormat="false" ht="12.75" hidden="false" customHeight="false" outlineLevel="0" collapsed="false">
      <c r="A5023" s="0" t="e">
        <f aca="false">INDEX(BucketTable,MATCH(B5023,SumMonths,0),1)</f>
        <v>#N/A</v>
      </c>
    </row>
    <row r="5024" customFormat="false" ht="12.75" hidden="false" customHeight="false" outlineLevel="0" collapsed="false">
      <c r="A5024" s="0" t="e">
        <f aca="false">INDEX(BucketTable,MATCH(B5024,SumMonths,0),1)</f>
        <v>#N/A</v>
      </c>
    </row>
    <row r="5025" customFormat="false" ht="12.75" hidden="false" customHeight="false" outlineLevel="0" collapsed="false">
      <c r="A5025" s="0" t="e">
        <f aca="false">INDEX(BucketTable,MATCH(B5025,SumMonths,0),1)</f>
        <v>#N/A</v>
      </c>
    </row>
    <row r="5026" customFormat="false" ht="12.75" hidden="false" customHeight="false" outlineLevel="0" collapsed="false">
      <c r="A5026" s="0" t="e">
        <f aca="false">INDEX(BucketTable,MATCH(B5026,SumMonths,0),1)</f>
        <v>#N/A</v>
      </c>
    </row>
    <row r="5027" customFormat="false" ht="12.75" hidden="false" customHeight="false" outlineLevel="0" collapsed="false">
      <c r="A5027" s="0" t="e">
        <f aca="false">INDEX(BucketTable,MATCH(B5027,SumMonths,0),1)</f>
        <v>#N/A</v>
      </c>
    </row>
    <row r="5028" customFormat="false" ht="12.75" hidden="false" customHeight="false" outlineLevel="0" collapsed="false">
      <c r="A5028" s="0" t="e">
        <f aca="false">INDEX(BucketTable,MATCH(B5028,SumMonths,0),1)</f>
        <v>#N/A</v>
      </c>
    </row>
    <row r="5029" customFormat="false" ht="12.75" hidden="false" customHeight="false" outlineLevel="0" collapsed="false">
      <c r="A5029" s="0" t="e">
        <f aca="false">INDEX(BucketTable,MATCH(B5029,SumMonths,0),1)</f>
        <v>#N/A</v>
      </c>
    </row>
    <row r="5030" customFormat="false" ht="12.75" hidden="false" customHeight="false" outlineLevel="0" collapsed="false">
      <c r="A5030" s="0" t="e">
        <f aca="false">INDEX(BucketTable,MATCH(B5030,SumMonths,0),1)</f>
        <v>#N/A</v>
      </c>
    </row>
    <row r="5031" customFormat="false" ht="12.75" hidden="false" customHeight="false" outlineLevel="0" collapsed="false">
      <c r="A5031" s="0" t="e">
        <f aca="false">INDEX(BucketTable,MATCH(B5031,SumMonths,0),1)</f>
        <v>#N/A</v>
      </c>
    </row>
    <row r="5032" customFormat="false" ht="12.75" hidden="false" customHeight="false" outlineLevel="0" collapsed="false">
      <c r="A5032" s="0" t="e">
        <f aca="false">INDEX(BucketTable,MATCH(B5032,SumMonths,0),1)</f>
        <v>#N/A</v>
      </c>
    </row>
    <row r="5033" customFormat="false" ht="12.75" hidden="false" customHeight="false" outlineLevel="0" collapsed="false">
      <c r="A5033" s="0" t="e">
        <f aca="false">INDEX(BucketTable,MATCH(B5033,SumMonths,0),1)</f>
        <v>#N/A</v>
      </c>
    </row>
    <row r="5034" customFormat="false" ht="12.75" hidden="false" customHeight="false" outlineLevel="0" collapsed="false">
      <c r="A5034" s="0" t="e">
        <f aca="false">INDEX(BucketTable,MATCH(B5034,SumMonths,0),1)</f>
        <v>#N/A</v>
      </c>
    </row>
    <row r="5035" customFormat="false" ht="12.75" hidden="false" customHeight="false" outlineLevel="0" collapsed="false">
      <c r="A5035" s="0" t="e">
        <f aca="false">INDEX(BucketTable,MATCH(B5035,SumMonths,0),1)</f>
        <v>#N/A</v>
      </c>
    </row>
    <row r="5036" customFormat="false" ht="12.75" hidden="false" customHeight="false" outlineLevel="0" collapsed="false">
      <c r="A5036" s="0" t="e">
        <f aca="false">INDEX(BucketTable,MATCH(B5036,SumMonths,0),1)</f>
        <v>#N/A</v>
      </c>
    </row>
    <row r="5037" customFormat="false" ht="12.75" hidden="false" customHeight="false" outlineLevel="0" collapsed="false">
      <c r="A5037" s="0" t="e">
        <f aca="false">INDEX(BucketTable,MATCH(B5037,SumMonths,0),1)</f>
        <v>#N/A</v>
      </c>
    </row>
    <row r="5038" customFormat="false" ht="12.75" hidden="false" customHeight="false" outlineLevel="0" collapsed="false">
      <c r="A5038" s="0" t="e">
        <f aca="false">INDEX(BucketTable,MATCH(B5038,SumMonths,0),1)</f>
        <v>#N/A</v>
      </c>
    </row>
    <row r="5039" customFormat="false" ht="12.75" hidden="false" customHeight="false" outlineLevel="0" collapsed="false">
      <c r="A5039" s="0" t="e">
        <f aca="false">INDEX(BucketTable,MATCH(B5039,SumMonths,0),1)</f>
        <v>#N/A</v>
      </c>
    </row>
    <row r="5040" customFormat="false" ht="12.75" hidden="false" customHeight="false" outlineLevel="0" collapsed="false">
      <c r="A5040" s="0" t="e">
        <f aca="false">INDEX(BucketTable,MATCH(B5040,SumMonths,0),1)</f>
        <v>#N/A</v>
      </c>
    </row>
    <row r="5041" customFormat="false" ht="12.75" hidden="false" customHeight="false" outlineLevel="0" collapsed="false">
      <c r="A5041" s="0" t="e">
        <f aca="false">INDEX(BucketTable,MATCH(B5041,SumMonths,0),1)</f>
        <v>#N/A</v>
      </c>
    </row>
    <row r="5042" customFormat="false" ht="12.75" hidden="false" customHeight="false" outlineLevel="0" collapsed="false">
      <c r="A5042" s="0" t="e">
        <f aca="false">INDEX(BucketTable,MATCH(B5042,SumMonths,0),1)</f>
        <v>#N/A</v>
      </c>
    </row>
    <row r="5043" customFormat="false" ht="12.75" hidden="false" customHeight="false" outlineLevel="0" collapsed="false">
      <c r="A5043" s="0" t="e">
        <f aca="false">INDEX(BucketTable,MATCH(B5043,SumMonths,0),1)</f>
        <v>#N/A</v>
      </c>
    </row>
    <row r="5044" customFormat="false" ht="12.75" hidden="false" customHeight="false" outlineLevel="0" collapsed="false">
      <c r="A5044" s="0" t="e">
        <f aca="false">INDEX(BucketTable,MATCH(B5044,SumMonths,0),1)</f>
        <v>#N/A</v>
      </c>
    </row>
    <row r="5045" customFormat="false" ht="12.75" hidden="false" customHeight="false" outlineLevel="0" collapsed="false">
      <c r="A5045" s="0" t="e">
        <f aca="false">INDEX(BucketTable,MATCH(B5045,SumMonths,0),1)</f>
        <v>#N/A</v>
      </c>
    </row>
    <row r="5046" customFormat="false" ht="12.75" hidden="false" customHeight="false" outlineLevel="0" collapsed="false">
      <c r="A5046" s="0" t="e">
        <f aca="false">INDEX(BucketTable,MATCH(B5046,SumMonths,0),1)</f>
        <v>#N/A</v>
      </c>
    </row>
    <row r="5047" customFormat="false" ht="12.75" hidden="false" customHeight="false" outlineLevel="0" collapsed="false">
      <c r="A5047" s="0" t="e">
        <f aca="false">INDEX(BucketTable,MATCH(B5047,SumMonths,0),1)</f>
        <v>#N/A</v>
      </c>
    </row>
    <row r="5048" customFormat="false" ht="12.75" hidden="false" customHeight="false" outlineLevel="0" collapsed="false">
      <c r="A5048" s="0" t="e">
        <f aca="false">INDEX(BucketTable,MATCH(B5048,SumMonths,0),1)</f>
        <v>#N/A</v>
      </c>
    </row>
    <row r="5049" customFormat="false" ht="12.75" hidden="false" customHeight="false" outlineLevel="0" collapsed="false">
      <c r="A5049" s="0" t="e">
        <f aca="false">INDEX(BucketTable,MATCH(B5049,SumMonths,0),1)</f>
        <v>#N/A</v>
      </c>
    </row>
    <row r="5050" customFormat="false" ht="12.75" hidden="false" customHeight="false" outlineLevel="0" collapsed="false">
      <c r="A5050" s="0" t="e">
        <f aca="false">INDEX(BucketTable,MATCH(B5050,SumMonths,0),1)</f>
        <v>#N/A</v>
      </c>
    </row>
    <row r="5051" customFormat="false" ht="12.75" hidden="false" customHeight="false" outlineLevel="0" collapsed="false">
      <c r="A5051" s="0" t="e">
        <f aca="false">INDEX(BucketTable,MATCH(B5051,SumMonths,0),1)</f>
        <v>#N/A</v>
      </c>
    </row>
    <row r="5052" customFormat="false" ht="12.75" hidden="false" customHeight="false" outlineLevel="0" collapsed="false">
      <c r="A5052" s="0" t="e">
        <f aca="false">INDEX(BucketTable,MATCH(B5052,SumMonths,0),1)</f>
        <v>#N/A</v>
      </c>
    </row>
    <row r="5053" customFormat="false" ht="12.75" hidden="false" customHeight="false" outlineLevel="0" collapsed="false">
      <c r="A5053" s="0" t="e">
        <f aca="false">INDEX(BucketTable,MATCH(B5053,SumMonths,0),1)</f>
        <v>#N/A</v>
      </c>
    </row>
    <row r="5054" customFormat="false" ht="12.75" hidden="false" customHeight="false" outlineLevel="0" collapsed="false">
      <c r="A5054" s="0" t="e">
        <f aca="false">INDEX(BucketTable,MATCH(B5054,SumMonths,0),1)</f>
        <v>#N/A</v>
      </c>
    </row>
    <row r="5055" customFormat="false" ht="12.75" hidden="false" customHeight="false" outlineLevel="0" collapsed="false">
      <c r="A5055" s="0" t="e">
        <f aca="false">INDEX(BucketTable,MATCH(B5055,SumMonths,0),1)</f>
        <v>#N/A</v>
      </c>
    </row>
    <row r="5056" customFormat="false" ht="12.75" hidden="false" customHeight="false" outlineLevel="0" collapsed="false">
      <c r="A5056" s="0" t="e">
        <f aca="false">INDEX(BucketTable,MATCH(B5056,SumMonths,0),1)</f>
        <v>#N/A</v>
      </c>
    </row>
    <row r="5057" customFormat="false" ht="12.75" hidden="false" customHeight="false" outlineLevel="0" collapsed="false">
      <c r="A5057" s="0" t="e">
        <f aca="false">INDEX(BucketTable,MATCH(B5057,SumMonths,0),1)</f>
        <v>#N/A</v>
      </c>
    </row>
    <row r="5058" customFormat="false" ht="12.75" hidden="false" customHeight="false" outlineLevel="0" collapsed="false">
      <c r="A5058" s="0" t="e">
        <f aca="false">INDEX(BucketTable,MATCH(B5058,SumMonths,0),1)</f>
        <v>#N/A</v>
      </c>
    </row>
    <row r="5059" customFormat="false" ht="12.75" hidden="false" customHeight="false" outlineLevel="0" collapsed="false">
      <c r="A5059" s="0" t="e">
        <f aca="false">INDEX(BucketTable,MATCH(B5059,SumMonths,0),1)</f>
        <v>#N/A</v>
      </c>
    </row>
    <row r="5060" customFormat="false" ht="12.75" hidden="false" customHeight="false" outlineLevel="0" collapsed="false">
      <c r="A5060" s="0" t="e">
        <f aca="false">INDEX(BucketTable,MATCH(B5060,SumMonths,0),1)</f>
        <v>#N/A</v>
      </c>
    </row>
    <row r="5061" customFormat="false" ht="12.75" hidden="false" customHeight="false" outlineLevel="0" collapsed="false">
      <c r="A5061" s="0" t="e">
        <f aca="false">INDEX(BucketTable,MATCH(B5061,SumMonths,0),1)</f>
        <v>#N/A</v>
      </c>
    </row>
    <row r="5062" customFormat="false" ht="12.75" hidden="false" customHeight="false" outlineLevel="0" collapsed="false">
      <c r="A5062" s="0" t="e">
        <f aca="false">INDEX(BucketTable,MATCH(B5062,SumMonths,0),1)</f>
        <v>#N/A</v>
      </c>
    </row>
    <row r="5063" customFormat="false" ht="12.75" hidden="false" customHeight="false" outlineLevel="0" collapsed="false">
      <c r="A5063" s="0" t="e">
        <f aca="false">INDEX(BucketTable,MATCH(B5063,SumMonths,0),1)</f>
        <v>#N/A</v>
      </c>
    </row>
    <row r="5064" customFormat="false" ht="12.75" hidden="false" customHeight="false" outlineLevel="0" collapsed="false">
      <c r="A5064" s="0" t="e">
        <f aca="false">INDEX(BucketTable,MATCH(B5064,SumMonths,0),1)</f>
        <v>#N/A</v>
      </c>
    </row>
    <row r="5065" customFormat="false" ht="12.75" hidden="false" customHeight="false" outlineLevel="0" collapsed="false">
      <c r="A5065" s="0" t="e">
        <f aca="false">INDEX(BucketTable,MATCH(B5065,SumMonths,0),1)</f>
        <v>#N/A</v>
      </c>
    </row>
    <row r="5066" customFormat="false" ht="12.75" hidden="false" customHeight="false" outlineLevel="0" collapsed="false">
      <c r="A5066" s="0" t="e">
        <f aca="false">INDEX(BucketTable,MATCH(B5066,SumMonths,0),1)</f>
        <v>#N/A</v>
      </c>
    </row>
    <row r="5067" customFormat="false" ht="12.75" hidden="false" customHeight="false" outlineLevel="0" collapsed="false">
      <c r="A5067" s="0" t="e">
        <f aca="false">INDEX(BucketTable,MATCH(B5067,SumMonths,0),1)</f>
        <v>#N/A</v>
      </c>
    </row>
    <row r="5068" customFormat="false" ht="12.75" hidden="false" customHeight="false" outlineLevel="0" collapsed="false">
      <c r="A5068" s="0" t="e">
        <f aca="false">INDEX(BucketTable,MATCH(B5068,SumMonths,0),1)</f>
        <v>#N/A</v>
      </c>
    </row>
    <row r="5069" customFormat="false" ht="12.75" hidden="false" customHeight="false" outlineLevel="0" collapsed="false">
      <c r="A5069" s="0" t="e">
        <f aca="false">INDEX(BucketTable,MATCH(B5069,SumMonths,0),1)</f>
        <v>#N/A</v>
      </c>
    </row>
    <row r="5070" customFormat="false" ht="12.75" hidden="false" customHeight="false" outlineLevel="0" collapsed="false">
      <c r="A5070" s="0" t="e">
        <f aca="false">INDEX(BucketTable,MATCH(B5070,SumMonths,0),1)</f>
        <v>#N/A</v>
      </c>
    </row>
    <row r="5071" customFormat="false" ht="12.75" hidden="false" customHeight="false" outlineLevel="0" collapsed="false">
      <c r="A5071" s="0" t="e">
        <f aca="false">INDEX(BucketTable,MATCH(B5071,SumMonths,0),1)</f>
        <v>#N/A</v>
      </c>
    </row>
    <row r="5072" customFormat="false" ht="12.75" hidden="false" customHeight="false" outlineLevel="0" collapsed="false">
      <c r="A5072" s="0" t="e">
        <f aca="false">INDEX(BucketTable,MATCH(B5072,SumMonths,0),1)</f>
        <v>#N/A</v>
      </c>
    </row>
    <row r="5073" customFormat="false" ht="12.75" hidden="false" customHeight="false" outlineLevel="0" collapsed="false">
      <c r="A5073" s="0" t="e">
        <f aca="false">INDEX(BucketTable,MATCH(B5073,SumMonths,0),1)</f>
        <v>#N/A</v>
      </c>
    </row>
    <row r="5074" customFormat="false" ht="12.75" hidden="false" customHeight="false" outlineLevel="0" collapsed="false">
      <c r="A5074" s="0" t="e">
        <f aca="false">INDEX(BucketTable,MATCH(B5074,SumMonths,0),1)</f>
        <v>#N/A</v>
      </c>
    </row>
    <row r="5075" customFormat="false" ht="12.75" hidden="false" customHeight="false" outlineLevel="0" collapsed="false">
      <c r="A5075" s="0" t="e">
        <f aca="false">INDEX(BucketTable,MATCH(B5075,SumMonths,0),1)</f>
        <v>#N/A</v>
      </c>
    </row>
    <row r="5076" customFormat="false" ht="12.75" hidden="false" customHeight="false" outlineLevel="0" collapsed="false">
      <c r="A5076" s="0" t="e">
        <f aca="false">INDEX(BucketTable,MATCH(B5076,SumMonths,0),1)</f>
        <v>#N/A</v>
      </c>
    </row>
    <row r="5077" customFormat="false" ht="12.75" hidden="false" customHeight="false" outlineLevel="0" collapsed="false">
      <c r="A5077" s="0" t="e">
        <f aca="false">INDEX(BucketTable,MATCH(B5077,SumMonths,0),1)</f>
        <v>#N/A</v>
      </c>
    </row>
    <row r="5078" customFormat="false" ht="12.75" hidden="false" customHeight="false" outlineLevel="0" collapsed="false">
      <c r="A5078" s="0" t="e">
        <f aca="false">INDEX(BucketTable,MATCH(B5078,SumMonths,0),1)</f>
        <v>#N/A</v>
      </c>
    </row>
    <row r="5079" customFormat="false" ht="12.75" hidden="false" customHeight="false" outlineLevel="0" collapsed="false">
      <c r="A5079" s="0" t="e">
        <f aca="false">INDEX(BucketTable,MATCH(B5079,SumMonths,0),1)</f>
        <v>#N/A</v>
      </c>
    </row>
    <row r="5080" customFormat="false" ht="12.75" hidden="false" customHeight="false" outlineLevel="0" collapsed="false">
      <c r="A5080" s="0" t="e">
        <f aca="false">INDEX(BucketTable,MATCH(B5080,SumMonths,0),1)</f>
        <v>#N/A</v>
      </c>
    </row>
    <row r="5081" customFormat="false" ht="12.75" hidden="false" customHeight="false" outlineLevel="0" collapsed="false">
      <c r="A5081" s="0" t="e">
        <f aca="false">INDEX(BucketTable,MATCH(B5081,SumMonths,0),1)</f>
        <v>#N/A</v>
      </c>
    </row>
    <row r="5082" customFormat="false" ht="12.75" hidden="false" customHeight="false" outlineLevel="0" collapsed="false">
      <c r="A5082" s="0" t="e">
        <f aca="false">INDEX(BucketTable,MATCH(B5082,SumMonths,0),1)</f>
        <v>#N/A</v>
      </c>
    </row>
    <row r="5083" customFormat="false" ht="12.75" hidden="false" customHeight="false" outlineLevel="0" collapsed="false">
      <c r="A5083" s="0" t="e">
        <f aca="false">INDEX(BucketTable,MATCH(B5083,SumMonths,0),1)</f>
        <v>#N/A</v>
      </c>
    </row>
    <row r="5084" customFormat="false" ht="12.75" hidden="false" customHeight="false" outlineLevel="0" collapsed="false">
      <c r="A5084" s="0" t="e">
        <f aca="false">INDEX(BucketTable,MATCH(B5084,SumMonths,0),1)</f>
        <v>#N/A</v>
      </c>
    </row>
    <row r="5085" customFormat="false" ht="12.75" hidden="false" customHeight="false" outlineLevel="0" collapsed="false">
      <c r="A5085" s="0" t="e">
        <f aca="false">INDEX(BucketTable,MATCH(B5085,SumMonths,0),1)</f>
        <v>#N/A</v>
      </c>
    </row>
    <row r="5086" customFormat="false" ht="12.75" hidden="false" customHeight="false" outlineLevel="0" collapsed="false">
      <c r="A5086" s="0" t="e">
        <f aca="false">INDEX(BucketTable,MATCH(B5086,SumMonths,0),1)</f>
        <v>#N/A</v>
      </c>
    </row>
    <row r="5087" customFormat="false" ht="12.75" hidden="false" customHeight="false" outlineLevel="0" collapsed="false">
      <c r="A5087" s="0" t="e">
        <f aca="false">INDEX(BucketTable,MATCH(B5087,SumMonths,0),1)</f>
        <v>#N/A</v>
      </c>
    </row>
    <row r="5088" customFormat="false" ht="12.75" hidden="false" customHeight="false" outlineLevel="0" collapsed="false">
      <c r="A5088" s="0" t="e">
        <f aca="false">INDEX(BucketTable,MATCH(B5088,SumMonths,0),1)</f>
        <v>#N/A</v>
      </c>
    </row>
    <row r="5089" customFormat="false" ht="12.75" hidden="false" customHeight="false" outlineLevel="0" collapsed="false">
      <c r="A5089" s="0" t="e">
        <f aca="false">INDEX(BucketTable,MATCH(B5089,SumMonths,0),1)</f>
        <v>#N/A</v>
      </c>
    </row>
    <row r="5090" customFormat="false" ht="12.75" hidden="false" customHeight="false" outlineLevel="0" collapsed="false">
      <c r="A5090" s="0" t="e">
        <f aca="false">INDEX(BucketTable,MATCH(B5090,SumMonths,0),1)</f>
        <v>#N/A</v>
      </c>
    </row>
    <row r="5091" customFormat="false" ht="12.75" hidden="false" customHeight="false" outlineLevel="0" collapsed="false">
      <c r="A5091" s="0" t="e">
        <f aca="false">INDEX(BucketTable,MATCH(B5091,SumMonths,0),1)</f>
        <v>#N/A</v>
      </c>
    </row>
    <row r="5092" customFormat="false" ht="12.75" hidden="false" customHeight="false" outlineLevel="0" collapsed="false">
      <c r="A5092" s="0" t="e">
        <f aca="false">INDEX(BucketTable,MATCH(B5092,SumMonths,0),1)</f>
        <v>#N/A</v>
      </c>
    </row>
    <row r="5093" customFormat="false" ht="12.75" hidden="false" customHeight="false" outlineLevel="0" collapsed="false">
      <c r="A5093" s="0" t="e">
        <f aca="false">INDEX(BucketTable,MATCH(B5093,SumMonths,0),1)</f>
        <v>#N/A</v>
      </c>
    </row>
    <row r="5094" customFormat="false" ht="12.75" hidden="false" customHeight="false" outlineLevel="0" collapsed="false">
      <c r="A5094" s="0" t="e">
        <f aca="false">INDEX(BucketTable,MATCH(B5094,SumMonths,0),1)</f>
        <v>#N/A</v>
      </c>
    </row>
    <row r="5095" customFormat="false" ht="12.75" hidden="false" customHeight="false" outlineLevel="0" collapsed="false">
      <c r="A5095" s="0" t="e">
        <f aca="false">INDEX(BucketTable,MATCH(B5095,SumMonths,0),1)</f>
        <v>#N/A</v>
      </c>
    </row>
    <row r="5096" customFormat="false" ht="12.75" hidden="false" customHeight="false" outlineLevel="0" collapsed="false">
      <c r="A5096" s="0" t="e">
        <f aca="false">INDEX(BucketTable,MATCH(B5096,SumMonths,0),1)</f>
        <v>#N/A</v>
      </c>
    </row>
    <row r="5097" customFormat="false" ht="12.75" hidden="false" customHeight="false" outlineLevel="0" collapsed="false">
      <c r="A5097" s="0" t="e">
        <f aca="false">INDEX(BucketTable,MATCH(B5097,SumMonths,0),1)</f>
        <v>#N/A</v>
      </c>
    </row>
    <row r="5098" customFormat="false" ht="12.75" hidden="false" customHeight="false" outlineLevel="0" collapsed="false">
      <c r="A5098" s="0" t="e">
        <f aca="false">INDEX(BucketTable,MATCH(B5098,SumMonths,0),1)</f>
        <v>#N/A</v>
      </c>
    </row>
    <row r="5099" customFormat="false" ht="12.75" hidden="false" customHeight="false" outlineLevel="0" collapsed="false">
      <c r="A5099" s="0" t="e">
        <f aca="false">INDEX(BucketTable,MATCH(B5099,SumMonths,0),1)</f>
        <v>#N/A</v>
      </c>
    </row>
    <row r="5100" customFormat="false" ht="12.75" hidden="false" customHeight="false" outlineLevel="0" collapsed="false">
      <c r="A5100" s="0" t="e">
        <f aca="false">INDEX(BucketTable,MATCH(B5100,SumMonths,0),1)</f>
        <v>#N/A</v>
      </c>
    </row>
    <row r="5101" customFormat="false" ht="12.75" hidden="false" customHeight="false" outlineLevel="0" collapsed="false">
      <c r="A5101" s="0" t="e">
        <f aca="false">INDEX(BucketTable,MATCH(B5101,SumMonths,0),1)</f>
        <v>#N/A</v>
      </c>
    </row>
    <row r="5102" customFormat="false" ht="12.75" hidden="false" customHeight="false" outlineLevel="0" collapsed="false">
      <c r="A5102" s="0" t="e">
        <f aca="false">INDEX(BucketTable,MATCH(B5102,SumMonths,0),1)</f>
        <v>#N/A</v>
      </c>
    </row>
    <row r="5103" customFormat="false" ht="12.75" hidden="false" customHeight="false" outlineLevel="0" collapsed="false">
      <c r="A5103" s="0" t="e">
        <f aca="false">INDEX(BucketTable,MATCH(B5103,SumMonths,0),1)</f>
        <v>#N/A</v>
      </c>
    </row>
    <row r="5104" customFormat="false" ht="12.75" hidden="false" customHeight="false" outlineLevel="0" collapsed="false">
      <c r="A5104" s="0" t="e">
        <f aca="false">INDEX(BucketTable,MATCH(B5104,SumMonths,0),1)</f>
        <v>#N/A</v>
      </c>
    </row>
    <row r="5105" customFormat="false" ht="12.75" hidden="false" customHeight="false" outlineLevel="0" collapsed="false">
      <c r="A5105" s="0" t="e">
        <f aca="false">INDEX(BucketTable,MATCH(B5105,SumMonths,0),1)</f>
        <v>#N/A</v>
      </c>
    </row>
    <row r="5106" customFormat="false" ht="12.75" hidden="false" customHeight="false" outlineLevel="0" collapsed="false">
      <c r="A5106" s="0" t="e">
        <f aca="false">INDEX(BucketTable,MATCH(B5106,SumMonths,0),1)</f>
        <v>#N/A</v>
      </c>
    </row>
    <row r="5107" customFormat="false" ht="12.75" hidden="false" customHeight="false" outlineLevel="0" collapsed="false">
      <c r="A5107" s="0" t="e">
        <f aca="false">INDEX(BucketTable,MATCH(B5107,SumMonths,0),1)</f>
        <v>#N/A</v>
      </c>
    </row>
    <row r="5108" customFormat="false" ht="12.75" hidden="false" customHeight="false" outlineLevel="0" collapsed="false">
      <c r="A5108" s="0" t="e">
        <f aca="false">INDEX(BucketTable,MATCH(B5108,SumMonths,0),1)</f>
        <v>#N/A</v>
      </c>
    </row>
    <row r="5109" customFormat="false" ht="12.75" hidden="false" customHeight="false" outlineLevel="0" collapsed="false">
      <c r="A5109" s="0" t="e">
        <f aca="false">INDEX(BucketTable,MATCH(B5109,SumMonths,0),1)</f>
        <v>#N/A</v>
      </c>
    </row>
    <row r="5110" customFormat="false" ht="12.75" hidden="false" customHeight="false" outlineLevel="0" collapsed="false">
      <c r="A5110" s="0" t="e">
        <f aca="false">INDEX(BucketTable,MATCH(B5110,SumMonths,0),1)</f>
        <v>#N/A</v>
      </c>
    </row>
    <row r="5111" customFormat="false" ht="12.75" hidden="false" customHeight="false" outlineLevel="0" collapsed="false">
      <c r="A5111" s="0" t="e">
        <f aca="false">INDEX(BucketTable,MATCH(B5111,SumMonths,0),1)</f>
        <v>#N/A</v>
      </c>
    </row>
    <row r="5112" customFormat="false" ht="12.75" hidden="false" customHeight="false" outlineLevel="0" collapsed="false">
      <c r="A5112" s="0" t="e">
        <f aca="false">INDEX(BucketTable,MATCH(B5112,SumMonths,0),1)</f>
        <v>#N/A</v>
      </c>
    </row>
    <row r="5113" customFormat="false" ht="12.75" hidden="false" customHeight="false" outlineLevel="0" collapsed="false">
      <c r="A5113" s="0" t="e">
        <f aca="false">INDEX(BucketTable,MATCH(B5113,SumMonths,0),1)</f>
        <v>#N/A</v>
      </c>
    </row>
    <row r="5114" customFormat="false" ht="12.75" hidden="false" customHeight="false" outlineLevel="0" collapsed="false">
      <c r="A5114" s="0" t="e">
        <f aca="false">INDEX(BucketTable,MATCH(B5114,SumMonths,0),1)</f>
        <v>#N/A</v>
      </c>
    </row>
    <row r="5115" customFormat="false" ht="12.75" hidden="false" customHeight="false" outlineLevel="0" collapsed="false">
      <c r="A5115" s="0" t="e">
        <f aca="false">INDEX(BucketTable,MATCH(B5115,SumMonths,0),1)</f>
        <v>#N/A</v>
      </c>
    </row>
    <row r="5116" customFormat="false" ht="12.75" hidden="false" customHeight="false" outlineLevel="0" collapsed="false">
      <c r="A5116" s="0" t="e">
        <f aca="false">INDEX(BucketTable,MATCH(B5116,SumMonths,0),1)</f>
        <v>#N/A</v>
      </c>
    </row>
    <row r="5117" customFormat="false" ht="12.75" hidden="false" customHeight="false" outlineLevel="0" collapsed="false">
      <c r="A5117" s="0" t="e">
        <f aca="false">INDEX(BucketTable,MATCH(B5117,SumMonths,0),1)</f>
        <v>#N/A</v>
      </c>
    </row>
    <row r="5118" customFormat="false" ht="12.75" hidden="false" customHeight="false" outlineLevel="0" collapsed="false">
      <c r="A5118" s="0" t="e">
        <f aca="false">INDEX(BucketTable,MATCH(B5118,SumMonths,0),1)</f>
        <v>#N/A</v>
      </c>
    </row>
    <row r="5119" customFormat="false" ht="12.75" hidden="false" customHeight="false" outlineLevel="0" collapsed="false">
      <c r="A5119" s="0" t="e">
        <f aca="false">INDEX(BucketTable,MATCH(B5119,SumMonths,0),1)</f>
        <v>#N/A</v>
      </c>
    </row>
    <row r="5120" customFormat="false" ht="12.75" hidden="false" customHeight="false" outlineLevel="0" collapsed="false">
      <c r="A5120" s="0" t="e">
        <f aca="false">INDEX(BucketTable,MATCH(B5120,SumMonths,0),1)</f>
        <v>#N/A</v>
      </c>
    </row>
    <row r="5121" customFormat="false" ht="12.75" hidden="false" customHeight="false" outlineLevel="0" collapsed="false">
      <c r="A5121" s="0" t="e">
        <f aca="false">INDEX(BucketTable,MATCH(B5121,SumMonths,0),1)</f>
        <v>#N/A</v>
      </c>
    </row>
    <row r="5122" customFormat="false" ht="12.75" hidden="false" customHeight="false" outlineLevel="0" collapsed="false">
      <c r="A5122" s="0" t="e">
        <f aca="false">INDEX(BucketTable,MATCH(B5122,SumMonths,0),1)</f>
        <v>#N/A</v>
      </c>
    </row>
    <row r="5123" customFormat="false" ht="12.75" hidden="false" customHeight="false" outlineLevel="0" collapsed="false">
      <c r="A5123" s="0" t="e">
        <f aca="false">INDEX(BucketTable,MATCH(B5123,SumMonths,0),1)</f>
        <v>#N/A</v>
      </c>
    </row>
    <row r="5124" customFormat="false" ht="12.75" hidden="false" customHeight="false" outlineLevel="0" collapsed="false">
      <c r="A5124" s="0" t="e">
        <f aca="false">INDEX(BucketTable,MATCH(B5124,SumMonths,0),1)</f>
        <v>#N/A</v>
      </c>
    </row>
    <row r="5125" customFormat="false" ht="12.75" hidden="false" customHeight="false" outlineLevel="0" collapsed="false">
      <c r="A5125" s="0" t="e">
        <f aca="false">INDEX(BucketTable,MATCH(B5125,SumMonths,0),1)</f>
        <v>#N/A</v>
      </c>
    </row>
    <row r="5126" customFormat="false" ht="12.75" hidden="false" customHeight="false" outlineLevel="0" collapsed="false">
      <c r="A5126" s="0" t="e">
        <f aca="false">INDEX(BucketTable,MATCH(B5126,SumMonths,0),1)</f>
        <v>#N/A</v>
      </c>
    </row>
    <row r="5127" customFormat="false" ht="12.75" hidden="false" customHeight="false" outlineLevel="0" collapsed="false">
      <c r="A5127" s="0" t="e">
        <f aca="false">INDEX(BucketTable,MATCH(B5127,SumMonths,0),1)</f>
        <v>#N/A</v>
      </c>
    </row>
    <row r="5128" customFormat="false" ht="12.75" hidden="false" customHeight="false" outlineLevel="0" collapsed="false">
      <c r="A5128" s="0" t="e">
        <f aca="false">INDEX(BucketTable,MATCH(B5128,SumMonths,0),1)</f>
        <v>#N/A</v>
      </c>
    </row>
    <row r="5129" customFormat="false" ht="12.75" hidden="false" customHeight="false" outlineLevel="0" collapsed="false">
      <c r="A5129" s="0" t="e">
        <f aca="false">INDEX(BucketTable,MATCH(B5129,SumMonths,0),1)</f>
        <v>#N/A</v>
      </c>
    </row>
    <row r="5130" customFormat="false" ht="12.75" hidden="false" customHeight="false" outlineLevel="0" collapsed="false">
      <c r="A5130" s="0" t="e">
        <f aca="false">INDEX(BucketTable,MATCH(B5130,SumMonths,0),1)</f>
        <v>#N/A</v>
      </c>
    </row>
    <row r="5131" customFormat="false" ht="12.75" hidden="false" customHeight="false" outlineLevel="0" collapsed="false">
      <c r="A5131" s="0" t="e">
        <f aca="false">INDEX(BucketTable,MATCH(B5131,SumMonths,0),1)</f>
        <v>#N/A</v>
      </c>
    </row>
    <row r="5132" customFormat="false" ht="12.75" hidden="false" customHeight="false" outlineLevel="0" collapsed="false">
      <c r="A5132" s="0" t="e">
        <f aca="false">INDEX(BucketTable,MATCH(B5132,SumMonths,0),1)</f>
        <v>#N/A</v>
      </c>
    </row>
    <row r="5133" customFormat="false" ht="12.75" hidden="false" customHeight="false" outlineLevel="0" collapsed="false">
      <c r="A5133" s="0" t="e">
        <f aca="false">INDEX(BucketTable,MATCH(B5133,SumMonths,0),1)</f>
        <v>#N/A</v>
      </c>
    </row>
    <row r="5134" customFormat="false" ht="12.75" hidden="false" customHeight="false" outlineLevel="0" collapsed="false">
      <c r="A5134" s="0" t="e">
        <f aca="false">INDEX(BucketTable,MATCH(B5134,SumMonths,0),1)</f>
        <v>#N/A</v>
      </c>
    </row>
    <row r="5135" customFormat="false" ht="12.75" hidden="false" customHeight="false" outlineLevel="0" collapsed="false">
      <c r="A5135" s="0" t="e">
        <f aca="false">INDEX(BucketTable,MATCH(B5135,SumMonths,0),1)</f>
        <v>#N/A</v>
      </c>
    </row>
    <row r="5136" customFormat="false" ht="12.75" hidden="false" customHeight="false" outlineLevel="0" collapsed="false">
      <c r="A5136" s="0" t="e">
        <f aca="false">INDEX(BucketTable,MATCH(B5136,SumMonths,0),1)</f>
        <v>#N/A</v>
      </c>
    </row>
    <row r="5137" customFormat="false" ht="12.75" hidden="false" customHeight="false" outlineLevel="0" collapsed="false">
      <c r="A5137" s="0" t="e">
        <f aca="false">INDEX(BucketTable,MATCH(B5137,SumMonths,0),1)</f>
        <v>#N/A</v>
      </c>
    </row>
    <row r="5138" customFormat="false" ht="12.75" hidden="false" customHeight="false" outlineLevel="0" collapsed="false">
      <c r="A5138" s="0" t="e">
        <f aca="false">INDEX(BucketTable,MATCH(B5138,SumMonths,0),1)</f>
        <v>#N/A</v>
      </c>
    </row>
    <row r="5139" customFormat="false" ht="12.75" hidden="false" customHeight="false" outlineLevel="0" collapsed="false">
      <c r="A5139" s="0" t="e">
        <f aca="false">INDEX(BucketTable,MATCH(B5139,SumMonths,0),1)</f>
        <v>#N/A</v>
      </c>
    </row>
    <row r="5140" customFormat="false" ht="12.75" hidden="false" customHeight="false" outlineLevel="0" collapsed="false">
      <c r="A5140" s="0" t="e">
        <f aca="false">INDEX(BucketTable,MATCH(B5140,SumMonths,0),1)</f>
        <v>#N/A</v>
      </c>
    </row>
    <row r="5141" customFormat="false" ht="12.75" hidden="false" customHeight="false" outlineLevel="0" collapsed="false">
      <c r="A5141" s="0" t="e">
        <f aca="false">INDEX(BucketTable,MATCH(B5141,SumMonths,0),1)</f>
        <v>#N/A</v>
      </c>
    </row>
    <row r="5142" customFormat="false" ht="12.75" hidden="false" customHeight="false" outlineLevel="0" collapsed="false">
      <c r="A5142" s="0" t="e">
        <f aca="false">INDEX(BucketTable,MATCH(B5142,SumMonths,0),1)</f>
        <v>#N/A</v>
      </c>
    </row>
    <row r="5143" customFormat="false" ht="12.75" hidden="false" customHeight="false" outlineLevel="0" collapsed="false">
      <c r="A5143" s="0" t="e">
        <f aca="false">INDEX(BucketTable,MATCH(B5143,SumMonths,0),1)</f>
        <v>#N/A</v>
      </c>
    </row>
    <row r="5144" customFormat="false" ht="12.75" hidden="false" customHeight="false" outlineLevel="0" collapsed="false">
      <c r="A5144" s="0" t="e">
        <f aca="false">INDEX(BucketTable,MATCH(B5144,SumMonths,0),1)</f>
        <v>#N/A</v>
      </c>
    </row>
    <row r="5145" customFormat="false" ht="12.75" hidden="false" customHeight="false" outlineLevel="0" collapsed="false">
      <c r="A5145" s="0" t="e">
        <f aca="false">INDEX(BucketTable,MATCH(B5145,SumMonths,0),1)</f>
        <v>#N/A</v>
      </c>
    </row>
    <row r="5146" customFormat="false" ht="12.75" hidden="false" customHeight="false" outlineLevel="0" collapsed="false">
      <c r="A5146" s="0" t="e">
        <f aca="false">INDEX(BucketTable,MATCH(B5146,SumMonths,0),1)</f>
        <v>#N/A</v>
      </c>
    </row>
    <row r="5147" customFormat="false" ht="12.75" hidden="false" customHeight="false" outlineLevel="0" collapsed="false">
      <c r="A5147" s="0" t="e">
        <f aca="false">INDEX(BucketTable,MATCH(B5147,SumMonths,0),1)</f>
        <v>#N/A</v>
      </c>
    </row>
    <row r="5148" customFormat="false" ht="12.75" hidden="false" customHeight="false" outlineLevel="0" collapsed="false">
      <c r="A5148" s="0" t="e">
        <f aca="false">INDEX(BucketTable,MATCH(B5148,SumMonths,0),1)</f>
        <v>#N/A</v>
      </c>
    </row>
    <row r="5149" customFormat="false" ht="12.75" hidden="false" customHeight="false" outlineLevel="0" collapsed="false">
      <c r="A5149" s="0" t="e">
        <f aca="false">INDEX(BucketTable,MATCH(B5149,SumMonths,0),1)</f>
        <v>#N/A</v>
      </c>
    </row>
    <row r="5150" customFormat="false" ht="12.75" hidden="false" customHeight="false" outlineLevel="0" collapsed="false">
      <c r="A5150" s="0" t="e">
        <f aca="false">INDEX(BucketTable,MATCH(B5150,SumMonths,0),1)</f>
        <v>#N/A</v>
      </c>
    </row>
    <row r="5151" customFormat="false" ht="12.75" hidden="false" customHeight="false" outlineLevel="0" collapsed="false">
      <c r="A5151" s="0" t="e">
        <f aca="false">INDEX(BucketTable,MATCH(B5151,SumMonths,0),1)</f>
        <v>#N/A</v>
      </c>
    </row>
    <row r="5152" customFormat="false" ht="12.75" hidden="false" customHeight="false" outlineLevel="0" collapsed="false">
      <c r="A5152" s="0" t="e">
        <f aca="false">INDEX(BucketTable,MATCH(B5152,SumMonths,0),1)</f>
        <v>#N/A</v>
      </c>
    </row>
    <row r="5153" customFormat="false" ht="12.75" hidden="false" customHeight="false" outlineLevel="0" collapsed="false">
      <c r="A5153" s="0" t="e">
        <f aca="false">INDEX(BucketTable,MATCH(B5153,SumMonths,0),1)</f>
        <v>#N/A</v>
      </c>
    </row>
    <row r="5154" customFormat="false" ht="12.75" hidden="false" customHeight="false" outlineLevel="0" collapsed="false">
      <c r="A5154" s="0" t="e">
        <f aca="false">INDEX(BucketTable,MATCH(B5154,SumMonths,0),1)</f>
        <v>#N/A</v>
      </c>
    </row>
    <row r="5155" customFormat="false" ht="12.75" hidden="false" customHeight="false" outlineLevel="0" collapsed="false">
      <c r="A5155" s="0" t="e">
        <f aca="false">INDEX(BucketTable,MATCH(B5155,SumMonths,0),1)</f>
        <v>#N/A</v>
      </c>
    </row>
    <row r="5156" customFormat="false" ht="12.75" hidden="false" customHeight="false" outlineLevel="0" collapsed="false">
      <c r="A5156" s="0" t="e">
        <f aca="false">INDEX(BucketTable,MATCH(B5156,SumMonths,0),1)</f>
        <v>#N/A</v>
      </c>
    </row>
    <row r="5157" customFormat="false" ht="12.75" hidden="false" customHeight="false" outlineLevel="0" collapsed="false">
      <c r="A5157" s="0" t="e">
        <f aca="false">INDEX(BucketTable,MATCH(B5157,SumMonths,0),1)</f>
        <v>#N/A</v>
      </c>
    </row>
    <row r="5158" customFormat="false" ht="12.75" hidden="false" customHeight="false" outlineLevel="0" collapsed="false">
      <c r="A5158" s="0" t="e">
        <f aca="false">INDEX(BucketTable,MATCH(B5158,SumMonths,0),1)</f>
        <v>#N/A</v>
      </c>
    </row>
    <row r="5159" customFormat="false" ht="12.75" hidden="false" customHeight="false" outlineLevel="0" collapsed="false">
      <c r="A5159" s="0" t="e">
        <f aca="false">INDEX(BucketTable,MATCH(B5159,SumMonths,0),1)</f>
        <v>#N/A</v>
      </c>
    </row>
    <row r="5160" customFormat="false" ht="12.75" hidden="false" customHeight="false" outlineLevel="0" collapsed="false">
      <c r="A5160" s="0" t="e">
        <f aca="false">INDEX(BucketTable,MATCH(B5160,SumMonths,0),1)</f>
        <v>#N/A</v>
      </c>
    </row>
    <row r="5161" customFormat="false" ht="12.75" hidden="false" customHeight="false" outlineLevel="0" collapsed="false">
      <c r="A5161" s="0" t="e">
        <f aca="false">INDEX(BucketTable,MATCH(B5161,SumMonths,0),1)</f>
        <v>#N/A</v>
      </c>
    </row>
    <row r="5162" customFormat="false" ht="12.75" hidden="false" customHeight="false" outlineLevel="0" collapsed="false">
      <c r="A5162" s="0" t="e">
        <f aca="false">INDEX(BucketTable,MATCH(B5162,SumMonths,0),1)</f>
        <v>#N/A</v>
      </c>
    </row>
    <row r="5163" customFormat="false" ht="12.75" hidden="false" customHeight="false" outlineLevel="0" collapsed="false">
      <c r="A5163" s="0" t="e">
        <f aca="false">INDEX(BucketTable,MATCH(B5163,SumMonths,0),1)</f>
        <v>#N/A</v>
      </c>
    </row>
    <row r="5164" customFormat="false" ht="12.75" hidden="false" customHeight="false" outlineLevel="0" collapsed="false">
      <c r="A5164" s="0" t="e">
        <f aca="false">INDEX(BucketTable,MATCH(B5164,SumMonths,0),1)</f>
        <v>#N/A</v>
      </c>
    </row>
    <row r="5165" customFormat="false" ht="12.75" hidden="false" customHeight="false" outlineLevel="0" collapsed="false">
      <c r="A5165" s="0" t="e">
        <f aca="false">INDEX(BucketTable,MATCH(B5165,SumMonths,0),1)</f>
        <v>#N/A</v>
      </c>
    </row>
    <row r="5166" customFormat="false" ht="12.75" hidden="false" customHeight="false" outlineLevel="0" collapsed="false">
      <c r="A5166" s="0" t="e">
        <f aca="false">INDEX(BucketTable,MATCH(B5166,SumMonths,0),1)</f>
        <v>#N/A</v>
      </c>
    </row>
    <row r="5167" customFormat="false" ht="12.75" hidden="false" customHeight="false" outlineLevel="0" collapsed="false">
      <c r="A5167" s="0" t="e">
        <f aca="false">INDEX(BucketTable,MATCH(B5167,SumMonths,0),1)</f>
        <v>#N/A</v>
      </c>
    </row>
    <row r="5168" customFormat="false" ht="12.75" hidden="false" customHeight="false" outlineLevel="0" collapsed="false">
      <c r="A5168" s="0" t="e">
        <f aca="false">INDEX(BucketTable,MATCH(B5168,SumMonths,0),1)</f>
        <v>#N/A</v>
      </c>
    </row>
    <row r="5169" customFormat="false" ht="12.75" hidden="false" customHeight="false" outlineLevel="0" collapsed="false">
      <c r="A5169" s="0" t="e">
        <f aca="false">INDEX(BucketTable,MATCH(B5169,SumMonths,0),1)</f>
        <v>#N/A</v>
      </c>
    </row>
    <row r="5170" customFormat="false" ht="12.75" hidden="false" customHeight="false" outlineLevel="0" collapsed="false">
      <c r="A5170" s="0" t="e">
        <f aca="false">INDEX(BucketTable,MATCH(B5170,SumMonths,0),1)</f>
        <v>#N/A</v>
      </c>
    </row>
    <row r="5171" customFormat="false" ht="12.75" hidden="false" customHeight="false" outlineLevel="0" collapsed="false">
      <c r="A5171" s="0" t="e">
        <f aca="false">INDEX(BucketTable,MATCH(B5171,SumMonths,0),1)</f>
        <v>#N/A</v>
      </c>
    </row>
    <row r="5172" customFormat="false" ht="12.75" hidden="false" customHeight="false" outlineLevel="0" collapsed="false">
      <c r="A5172" s="0" t="e">
        <f aca="false">INDEX(BucketTable,MATCH(B5172,SumMonths,0),1)</f>
        <v>#N/A</v>
      </c>
    </row>
    <row r="5173" customFormat="false" ht="12.75" hidden="false" customHeight="false" outlineLevel="0" collapsed="false">
      <c r="A5173" s="0" t="e">
        <f aca="false">INDEX(BucketTable,MATCH(B5173,SumMonths,0),1)</f>
        <v>#N/A</v>
      </c>
    </row>
    <row r="5174" customFormat="false" ht="12.75" hidden="false" customHeight="false" outlineLevel="0" collapsed="false">
      <c r="A5174" s="0" t="e">
        <f aca="false">INDEX(BucketTable,MATCH(B5174,SumMonths,0),1)</f>
        <v>#N/A</v>
      </c>
    </row>
    <row r="5175" customFormat="false" ht="12.75" hidden="false" customHeight="false" outlineLevel="0" collapsed="false">
      <c r="A5175" s="0" t="e">
        <f aca="false">INDEX(BucketTable,MATCH(B5175,SumMonths,0),1)</f>
        <v>#N/A</v>
      </c>
    </row>
    <row r="5176" customFormat="false" ht="12.75" hidden="false" customHeight="false" outlineLevel="0" collapsed="false">
      <c r="A5176" s="0" t="e">
        <f aca="false">INDEX(BucketTable,MATCH(B5176,SumMonths,0),1)</f>
        <v>#N/A</v>
      </c>
    </row>
    <row r="5177" customFormat="false" ht="12.75" hidden="false" customHeight="false" outlineLevel="0" collapsed="false">
      <c r="A5177" s="0" t="e">
        <f aca="false">INDEX(BucketTable,MATCH(B5177,SumMonths,0),1)</f>
        <v>#N/A</v>
      </c>
    </row>
    <row r="5178" customFormat="false" ht="12.75" hidden="false" customHeight="false" outlineLevel="0" collapsed="false">
      <c r="A5178" s="0" t="e">
        <f aca="false">INDEX(BucketTable,MATCH(B5178,SumMonths,0),1)</f>
        <v>#N/A</v>
      </c>
    </row>
    <row r="5179" customFormat="false" ht="12.75" hidden="false" customHeight="false" outlineLevel="0" collapsed="false">
      <c r="A5179" s="0" t="e">
        <f aca="false">INDEX(BucketTable,MATCH(B5179,SumMonths,0),1)</f>
        <v>#N/A</v>
      </c>
    </row>
    <row r="5180" customFormat="false" ht="12.75" hidden="false" customHeight="false" outlineLevel="0" collapsed="false">
      <c r="A5180" s="0" t="e">
        <f aca="false">INDEX(BucketTable,MATCH(B5180,SumMonths,0),1)</f>
        <v>#N/A</v>
      </c>
    </row>
    <row r="5181" customFormat="false" ht="12.75" hidden="false" customHeight="false" outlineLevel="0" collapsed="false">
      <c r="A5181" s="0" t="e">
        <f aca="false">INDEX(BucketTable,MATCH(B5181,SumMonths,0),1)</f>
        <v>#N/A</v>
      </c>
    </row>
    <row r="5182" customFormat="false" ht="12.75" hidden="false" customHeight="false" outlineLevel="0" collapsed="false">
      <c r="A5182" s="0" t="e">
        <f aca="false">INDEX(BucketTable,MATCH(B5182,SumMonths,0),1)</f>
        <v>#N/A</v>
      </c>
    </row>
    <row r="5183" customFormat="false" ht="12.75" hidden="false" customHeight="false" outlineLevel="0" collapsed="false">
      <c r="A5183" s="0" t="e">
        <f aca="false">INDEX(BucketTable,MATCH(B5183,SumMonths,0),1)</f>
        <v>#N/A</v>
      </c>
    </row>
    <row r="5184" customFormat="false" ht="12.75" hidden="false" customHeight="false" outlineLevel="0" collapsed="false">
      <c r="A5184" s="0" t="e">
        <f aca="false">INDEX(BucketTable,MATCH(B5184,SumMonths,0),1)</f>
        <v>#N/A</v>
      </c>
    </row>
    <row r="5185" customFormat="false" ht="12.75" hidden="false" customHeight="false" outlineLevel="0" collapsed="false">
      <c r="A5185" s="0" t="e">
        <f aca="false">INDEX(BucketTable,MATCH(B5185,SumMonths,0),1)</f>
        <v>#N/A</v>
      </c>
    </row>
    <row r="5186" customFormat="false" ht="12.75" hidden="false" customHeight="false" outlineLevel="0" collapsed="false">
      <c r="A5186" s="0" t="e">
        <f aca="false">INDEX(BucketTable,MATCH(B5186,SumMonths,0),1)</f>
        <v>#N/A</v>
      </c>
    </row>
    <row r="5187" customFormat="false" ht="12.75" hidden="false" customHeight="false" outlineLevel="0" collapsed="false">
      <c r="A5187" s="0" t="e">
        <f aca="false">INDEX(BucketTable,MATCH(B5187,SumMonths,0),1)</f>
        <v>#N/A</v>
      </c>
    </row>
    <row r="5188" customFormat="false" ht="12.75" hidden="false" customHeight="false" outlineLevel="0" collapsed="false">
      <c r="A5188" s="0" t="e">
        <f aca="false">INDEX(BucketTable,MATCH(B5188,SumMonths,0),1)</f>
        <v>#N/A</v>
      </c>
    </row>
    <row r="5189" customFormat="false" ht="12.75" hidden="false" customHeight="false" outlineLevel="0" collapsed="false">
      <c r="A5189" s="0" t="e">
        <f aca="false">INDEX(BucketTable,MATCH(B5189,SumMonths,0),1)</f>
        <v>#N/A</v>
      </c>
    </row>
    <row r="5190" customFormat="false" ht="12.75" hidden="false" customHeight="false" outlineLevel="0" collapsed="false">
      <c r="A5190" s="0" t="e">
        <f aca="false">INDEX(BucketTable,MATCH(B5190,SumMonths,0),1)</f>
        <v>#N/A</v>
      </c>
    </row>
    <row r="5191" customFormat="false" ht="12.75" hidden="false" customHeight="false" outlineLevel="0" collapsed="false">
      <c r="A5191" s="0" t="e">
        <f aca="false">INDEX(BucketTable,MATCH(B5191,SumMonths,0),1)</f>
        <v>#N/A</v>
      </c>
    </row>
    <row r="5192" customFormat="false" ht="12.75" hidden="false" customHeight="false" outlineLevel="0" collapsed="false">
      <c r="A5192" s="0" t="e">
        <f aca="false">INDEX(BucketTable,MATCH(B5192,SumMonths,0),1)</f>
        <v>#N/A</v>
      </c>
    </row>
    <row r="5193" customFormat="false" ht="12.75" hidden="false" customHeight="false" outlineLevel="0" collapsed="false">
      <c r="A5193" s="0" t="e">
        <f aca="false">INDEX(BucketTable,MATCH(B5193,SumMonths,0),1)</f>
        <v>#N/A</v>
      </c>
    </row>
    <row r="5194" customFormat="false" ht="12.75" hidden="false" customHeight="false" outlineLevel="0" collapsed="false">
      <c r="A5194" s="0" t="e">
        <f aca="false">INDEX(BucketTable,MATCH(B5194,SumMonths,0),1)</f>
        <v>#N/A</v>
      </c>
    </row>
    <row r="5195" customFormat="false" ht="12.75" hidden="false" customHeight="false" outlineLevel="0" collapsed="false">
      <c r="A5195" s="0" t="e">
        <f aca="false">INDEX(BucketTable,MATCH(B5195,SumMonths,0),1)</f>
        <v>#N/A</v>
      </c>
    </row>
    <row r="5196" customFormat="false" ht="12.75" hidden="false" customHeight="false" outlineLevel="0" collapsed="false">
      <c r="A5196" s="0" t="e">
        <f aca="false">INDEX(BucketTable,MATCH(B5196,SumMonths,0),1)</f>
        <v>#N/A</v>
      </c>
    </row>
    <row r="5197" customFormat="false" ht="12.75" hidden="false" customHeight="false" outlineLevel="0" collapsed="false">
      <c r="A5197" s="0" t="e">
        <f aca="false">INDEX(BucketTable,MATCH(B5197,SumMonths,0),1)</f>
        <v>#N/A</v>
      </c>
    </row>
    <row r="5198" customFormat="false" ht="12.75" hidden="false" customHeight="false" outlineLevel="0" collapsed="false">
      <c r="A5198" s="0" t="e">
        <f aca="false">INDEX(BucketTable,MATCH(B5198,SumMonths,0),1)</f>
        <v>#N/A</v>
      </c>
    </row>
    <row r="5199" customFormat="false" ht="12.75" hidden="false" customHeight="false" outlineLevel="0" collapsed="false">
      <c r="A5199" s="0" t="e">
        <f aca="false">INDEX(BucketTable,MATCH(B5199,SumMonths,0),1)</f>
        <v>#N/A</v>
      </c>
    </row>
    <row r="5200" customFormat="false" ht="12.75" hidden="false" customHeight="false" outlineLevel="0" collapsed="false">
      <c r="A5200" s="0" t="e">
        <f aca="false">INDEX(BucketTable,MATCH(B5200,SumMonths,0),1)</f>
        <v>#N/A</v>
      </c>
    </row>
    <row r="5201" customFormat="false" ht="12.75" hidden="false" customHeight="false" outlineLevel="0" collapsed="false">
      <c r="A5201" s="0" t="e">
        <f aca="false">INDEX(BucketTable,MATCH(B5201,SumMonths,0),1)</f>
        <v>#N/A</v>
      </c>
    </row>
    <row r="5202" customFormat="false" ht="12.75" hidden="false" customHeight="false" outlineLevel="0" collapsed="false">
      <c r="A5202" s="0" t="e">
        <f aca="false">INDEX(BucketTable,MATCH(B5202,SumMonths,0),1)</f>
        <v>#N/A</v>
      </c>
    </row>
    <row r="5203" customFormat="false" ht="12.75" hidden="false" customHeight="false" outlineLevel="0" collapsed="false">
      <c r="A5203" s="0" t="e">
        <f aca="false">INDEX(BucketTable,MATCH(B5203,SumMonths,0),1)</f>
        <v>#N/A</v>
      </c>
    </row>
    <row r="5204" customFormat="false" ht="12.75" hidden="false" customHeight="false" outlineLevel="0" collapsed="false">
      <c r="A5204" s="0" t="e">
        <f aca="false">INDEX(BucketTable,MATCH(B5204,SumMonths,0),1)</f>
        <v>#N/A</v>
      </c>
    </row>
    <row r="5205" customFormat="false" ht="12.75" hidden="false" customHeight="false" outlineLevel="0" collapsed="false">
      <c r="A5205" s="0" t="e">
        <f aca="false">INDEX(BucketTable,MATCH(B5205,SumMonths,0),1)</f>
        <v>#N/A</v>
      </c>
    </row>
    <row r="5206" customFormat="false" ht="12.75" hidden="false" customHeight="false" outlineLevel="0" collapsed="false">
      <c r="A5206" s="0" t="e">
        <f aca="false">INDEX(BucketTable,MATCH(B5206,SumMonths,0),1)</f>
        <v>#N/A</v>
      </c>
    </row>
    <row r="5207" customFormat="false" ht="12.75" hidden="false" customHeight="false" outlineLevel="0" collapsed="false">
      <c r="A5207" s="0" t="e">
        <f aca="false">INDEX(BucketTable,MATCH(B5207,SumMonths,0),1)</f>
        <v>#N/A</v>
      </c>
    </row>
    <row r="5208" customFormat="false" ht="12.75" hidden="false" customHeight="false" outlineLevel="0" collapsed="false">
      <c r="A5208" s="0" t="e">
        <f aca="false">INDEX(BucketTable,MATCH(B5208,SumMonths,0),1)</f>
        <v>#N/A</v>
      </c>
    </row>
    <row r="5209" customFormat="false" ht="12.75" hidden="false" customHeight="false" outlineLevel="0" collapsed="false">
      <c r="A5209" s="0" t="e">
        <f aca="false">INDEX(BucketTable,MATCH(B5209,SumMonths,0),1)</f>
        <v>#N/A</v>
      </c>
    </row>
    <row r="5210" customFormat="false" ht="12.75" hidden="false" customHeight="false" outlineLevel="0" collapsed="false">
      <c r="A5210" s="0" t="e">
        <f aca="false">INDEX(BucketTable,MATCH(B5210,SumMonths,0),1)</f>
        <v>#N/A</v>
      </c>
    </row>
    <row r="5211" customFormat="false" ht="12.75" hidden="false" customHeight="false" outlineLevel="0" collapsed="false">
      <c r="A5211" s="0" t="e">
        <f aca="false">INDEX(BucketTable,MATCH(B5211,SumMonths,0),1)</f>
        <v>#N/A</v>
      </c>
    </row>
    <row r="5212" customFormat="false" ht="12.75" hidden="false" customHeight="false" outlineLevel="0" collapsed="false">
      <c r="A5212" s="0" t="e">
        <f aca="false">INDEX(BucketTable,MATCH(B5212,SumMonths,0),1)</f>
        <v>#N/A</v>
      </c>
    </row>
    <row r="5213" customFormat="false" ht="12.75" hidden="false" customHeight="false" outlineLevel="0" collapsed="false">
      <c r="A5213" s="0" t="e">
        <f aca="false">INDEX(BucketTable,MATCH(B5213,SumMonths,0),1)</f>
        <v>#N/A</v>
      </c>
    </row>
    <row r="5214" customFormat="false" ht="12.75" hidden="false" customHeight="false" outlineLevel="0" collapsed="false">
      <c r="A5214" s="0" t="e">
        <f aca="false">INDEX(BucketTable,MATCH(B5214,SumMonths,0),1)</f>
        <v>#N/A</v>
      </c>
    </row>
    <row r="5215" customFormat="false" ht="12.75" hidden="false" customHeight="false" outlineLevel="0" collapsed="false">
      <c r="A5215" s="0" t="e">
        <f aca="false">INDEX(BucketTable,MATCH(B5215,SumMonths,0),1)</f>
        <v>#N/A</v>
      </c>
    </row>
    <row r="5216" customFormat="false" ht="12.75" hidden="false" customHeight="false" outlineLevel="0" collapsed="false">
      <c r="A5216" s="0" t="e">
        <f aca="false">INDEX(BucketTable,MATCH(B5216,SumMonths,0),1)</f>
        <v>#N/A</v>
      </c>
    </row>
    <row r="5217" customFormat="false" ht="12.75" hidden="false" customHeight="false" outlineLevel="0" collapsed="false">
      <c r="A5217" s="0" t="e">
        <f aca="false">INDEX(BucketTable,MATCH(B5217,SumMonths,0),1)</f>
        <v>#N/A</v>
      </c>
    </row>
    <row r="5218" customFormat="false" ht="12.75" hidden="false" customHeight="false" outlineLevel="0" collapsed="false">
      <c r="A5218" s="0" t="e">
        <f aca="false">INDEX(BucketTable,MATCH(B5218,SumMonths,0),1)</f>
        <v>#N/A</v>
      </c>
    </row>
    <row r="5219" customFormat="false" ht="12.75" hidden="false" customHeight="false" outlineLevel="0" collapsed="false">
      <c r="A5219" s="0" t="e">
        <f aca="false">INDEX(BucketTable,MATCH(B5219,SumMonths,0),1)</f>
        <v>#N/A</v>
      </c>
    </row>
    <row r="5220" customFormat="false" ht="12.75" hidden="false" customHeight="false" outlineLevel="0" collapsed="false">
      <c r="A5220" s="0" t="e">
        <f aca="false">INDEX(BucketTable,MATCH(B5220,SumMonths,0),1)</f>
        <v>#N/A</v>
      </c>
    </row>
    <row r="5221" customFormat="false" ht="12.75" hidden="false" customHeight="false" outlineLevel="0" collapsed="false">
      <c r="A5221" s="0" t="e">
        <f aca="false">INDEX(BucketTable,MATCH(B5221,SumMonths,0),1)</f>
        <v>#N/A</v>
      </c>
    </row>
    <row r="5222" customFormat="false" ht="12.75" hidden="false" customHeight="false" outlineLevel="0" collapsed="false">
      <c r="A5222" s="0" t="e">
        <f aca="false">INDEX(BucketTable,MATCH(B5222,SumMonths,0),1)</f>
        <v>#N/A</v>
      </c>
    </row>
    <row r="5223" customFormat="false" ht="12.75" hidden="false" customHeight="false" outlineLevel="0" collapsed="false">
      <c r="A5223" s="0" t="e">
        <f aca="false">INDEX(BucketTable,MATCH(B5223,SumMonths,0),1)</f>
        <v>#N/A</v>
      </c>
    </row>
    <row r="5224" customFormat="false" ht="12.75" hidden="false" customHeight="false" outlineLevel="0" collapsed="false">
      <c r="A5224" s="0" t="e">
        <f aca="false">INDEX(BucketTable,MATCH(B5224,SumMonths,0),1)</f>
        <v>#N/A</v>
      </c>
    </row>
    <row r="5225" customFormat="false" ht="12.75" hidden="false" customHeight="false" outlineLevel="0" collapsed="false">
      <c r="A5225" s="0" t="e">
        <f aca="false">INDEX(BucketTable,MATCH(B5225,SumMonths,0),1)</f>
        <v>#N/A</v>
      </c>
    </row>
    <row r="5226" customFormat="false" ht="12.75" hidden="false" customHeight="false" outlineLevel="0" collapsed="false">
      <c r="A5226" s="0" t="e">
        <f aca="false">INDEX(BucketTable,MATCH(B5226,SumMonths,0),1)</f>
        <v>#N/A</v>
      </c>
    </row>
    <row r="5227" customFormat="false" ht="12.75" hidden="false" customHeight="false" outlineLevel="0" collapsed="false">
      <c r="A5227" s="0" t="e">
        <f aca="false">INDEX(BucketTable,MATCH(B5227,SumMonths,0),1)</f>
        <v>#N/A</v>
      </c>
    </row>
    <row r="5228" customFormat="false" ht="12.75" hidden="false" customHeight="false" outlineLevel="0" collapsed="false">
      <c r="A5228" s="0" t="e">
        <f aca="false">INDEX(BucketTable,MATCH(B5228,SumMonths,0),1)</f>
        <v>#N/A</v>
      </c>
    </row>
    <row r="5229" customFormat="false" ht="12.75" hidden="false" customHeight="false" outlineLevel="0" collapsed="false">
      <c r="A5229" s="0" t="e">
        <f aca="false">INDEX(BucketTable,MATCH(B5229,SumMonths,0),1)</f>
        <v>#N/A</v>
      </c>
    </row>
    <row r="5230" customFormat="false" ht="12.75" hidden="false" customHeight="false" outlineLevel="0" collapsed="false">
      <c r="A5230" s="0" t="e">
        <f aca="false">INDEX(BucketTable,MATCH(B5230,SumMonths,0),1)</f>
        <v>#N/A</v>
      </c>
    </row>
    <row r="5231" customFormat="false" ht="12.75" hidden="false" customHeight="false" outlineLevel="0" collapsed="false">
      <c r="A5231" s="0" t="e">
        <f aca="false">INDEX(BucketTable,MATCH(B5231,SumMonths,0),1)</f>
        <v>#N/A</v>
      </c>
    </row>
    <row r="5232" customFormat="false" ht="12.75" hidden="false" customHeight="false" outlineLevel="0" collapsed="false">
      <c r="A5232" s="0" t="e">
        <f aca="false">INDEX(BucketTable,MATCH(B5232,SumMonths,0),1)</f>
        <v>#N/A</v>
      </c>
    </row>
    <row r="5233" customFormat="false" ht="12.75" hidden="false" customHeight="false" outlineLevel="0" collapsed="false">
      <c r="A5233" s="0" t="e">
        <f aca="false">INDEX(BucketTable,MATCH(B5233,SumMonths,0),1)</f>
        <v>#N/A</v>
      </c>
    </row>
    <row r="5234" customFormat="false" ht="12.75" hidden="false" customHeight="false" outlineLevel="0" collapsed="false">
      <c r="A5234" s="0" t="e">
        <f aca="false">INDEX(BucketTable,MATCH(B5234,SumMonths,0),1)</f>
        <v>#N/A</v>
      </c>
    </row>
    <row r="5235" customFormat="false" ht="12.75" hidden="false" customHeight="false" outlineLevel="0" collapsed="false">
      <c r="A5235" s="0" t="e">
        <f aca="false">INDEX(BucketTable,MATCH(B5235,SumMonths,0),1)</f>
        <v>#N/A</v>
      </c>
    </row>
    <row r="5236" customFormat="false" ht="12.75" hidden="false" customHeight="false" outlineLevel="0" collapsed="false">
      <c r="A5236" s="0" t="e">
        <f aca="false">INDEX(BucketTable,MATCH(B5236,SumMonths,0),1)</f>
        <v>#N/A</v>
      </c>
    </row>
    <row r="5237" customFormat="false" ht="12.75" hidden="false" customHeight="false" outlineLevel="0" collapsed="false">
      <c r="A5237" s="0" t="e">
        <f aca="false">INDEX(BucketTable,MATCH(B5237,SumMonths,0),1)</f>
        <v>#N/A</v>
      </c>
    </row>
    <row r="5238" customFormat="false" ht="12.75" hidden="false" customHeight="false" outlineLevel="0" collapsed="false">
      <c r="A5238" s="0" t="e">
        <f aca="false">INDEX(BucketTable,MATCH(B5238,SumMonths,0),1)</f>
        <v>#N/A</v>
      </c>
    </row>
    <row r="5239" customFormat="false" ht="12.75" hidden="false" customHeight="false" outlineLevel="0" collapsed="false">
      <c r="A5239" s="0" t="e">
        <f aca="false">INDEX(BucketTable,MATCH(B5239,SumMonths,0),1)</f>
        <v>#N/A</v>
      </c>
    </row>
    <row r="5240" customFormat="false" ht="12.75" hidden="false" customHeight="false" outlineLevel="0" collapsed="false">
      <c r="A5240" s="0" t="e">
        <f aca="false">INDEX(BucketTable,MATCH(B5240,SumMonths,0),1)</f>
        <v>#N/A</v>
      </c>
    </row>
    <row r="5241" customFormat="false" ht="12.75" hidden="false" customHeight="false" outlineLevel="0" collapsed="false">
      <c r="A5241" s="0" t="e">
        <f aca="false">INDEX(BucketTable,MATCH(B5241,SumMonths,0),1)</f>
        <v>#N/A</v>
      </c>
    </row>
    <row r="5242" customFormat="false" ht="12.75" hidden="false" customHeight="false" outlineLevel="0" collapsed="false">
      <c r="A5242" s="0" t="e">
        <f aca="false">INDEX(BucketTable,MATCH(B5242,SumMonths,0),1)</f>
        <v>#N/A</v>
      </c>
    </row>
    <row r="5243" customFormat="false" ht="12.75" hidden="false" customHeight="false" outlineLevel="0" collapsed="false">
      <c r="A5243" s="0" t="e">
        <f aca="false">INDEX(BucketTable,MATCH(B5243,SumMonths,0),1)</f>
        <v>#N/A</v>
      </c>
    </row>
    <row r="5244" customFormat="false" ht="12.75" hidden="false" customHeight="false" outlineLevel="0" collapsed="false">
      <c r="A5244" s="0" t="e">
        <f aca="false">INDEX(BucketTable,MATCH(B5244,SumMonths,0),1)</f>
        <v>#N/A</v>
      </c>
    </row>
    <row r="5245" customFormat="false" ht="12.75" hidden="false" customHeight="false" outlineLevel="0" collapsed="false">
      <c r="A5245" s="0" t="e">
        <f aca="false">INDEX(BucketTable,MATCH(B5245,SumMonths,0),1)</f>
        <v>#N/A</v>
      </c>
    </row>
    <row r="5246" customFormat="false" ht="12.75" hidden="false" customHeight="false" outlineLevel="0" collapsed="false">
      <c r="A5246" s="0" t="e">
        <f aca="false">INDEX(BucketTable,MATCH(B5246,SumMonths,0),1)</f>
        <v>#N/A</v>
      </c>
    </row>
    <row r="5247" customFormat="false" ht="12.75" hidden="false" customHeight="false" outlineLevel="0" collapsed="false">
      <c r="A5247" s="0" t="e">
        <f aca="false">INDEX(BucketTable,MATCH(B5247,SumMonths,0),1)</f>
        <v>#N/A</v>
      </c>
    </row>
    <row r="5248" customFormat="false" ht="12.75" hidden="false" customHeight="false" outlineLevel="0" collapsed="false">
      <c r="A5248" s="0" t="e">
        <f aca="false">INDEX(BucketTable,MATCH(B5248,SumMonths,0),1)</f>
        <v>#N/A</v>
      </c>
    </row>
    <row r="5249" customFormat="false" ht="12.75" hidden="false" customHeight="false" outlineLevel="0" collapsed="false">
      <c r="A5249" s="0" t="e">
        <f aca="false">INDEX(BucketTable,MATCH(B5249,SumMonths,0),1)</f>
        <v>#N/A</v>
      </c>
    </row>
    <row r="5250" customFormat="false" ht="12.75" hidden="false" customHeight="false" outlineLevel="0" collapsed="false">
      <c r="A5250" s="0" t="e">
        <f aca="false">INDEX(BucketTable,MATCH(B5250,SumMonths,0),1)</f>
        <v>#N/A</v>
      </c>
    </row>
    <row r="5251" customFormat="false" ht="12.75" hidden="false" customHeight="false" outlineLevel="0" collapsed="false">
      <c r="A5251" s="0" t="e">
        <f aca="false">INDEX(BucketTable,MATCH(B5251,SumMonths,0),1)</f>
        <v>#N/A</v>
      </c>
    </row>
    <row r="5252" customFormat="false" ht="12.75" hidden="false" customHeight="false" outlineLevel="0" collapsed="false">
      <c r="A5252" s="0" t="e">
        <f aca="false">INDEX(BucketTable,MATCH(B5252,SumMonths,0),1)</f>
        <v>#N/A</v>
      </c>
    </row>
    <row r="5253" customFormat="false" ht="12.75" hidden="false" customHeight="false" outlineLevel="0" collapsed="false">
      <c r="A5253" s="0" t="e">
        <f aca="false">INDEX(BucketTable,MATCH(B5253,SumMonths,0),1)</f>
        <v>#N/A</v>
      </c>
    </row>
    <row r="5254" customFormat="false" ht="12.75" hidden="false" customHeight="false" outlineLevel="0" collapsed="false">
      <c r="A5254" s="0" t="e">
        <f aca="false">INDEX(BucketTable,MATCH(B5254,SumMonths,0),1)</f>
        <v>#N/A</v>
      </c>
    </row>
    <row r="5255" customFormat="false" ht="12.75" hidden="false" customHeight="false" outlineLevel="0" collapsed="false">
      <c r="A5255" s="0" t="e">
        <f aca="false">INDEX(BucketTable,MATCH(B5255,SumMonths,0),1)</f>
        <v>#N/A</v>
      </c>
    </row>
    <row r="5256" customFormat="false" ht="12.75" hidden="false" customHeight="false" outlineLevel="0" collapsed="false">
      <c r="A5256" s="0" t="e">
        <f aca="false">INDEX(BucketTable,MATCH(B5256,SumMonths,0),1)</f>
        <v>#N/A</v>
      </c>
    </row>
    <row r="5257" customFormat="false" ht="12.75" hidden="false" customHeight="false" outlineLevel="0" collapsed="false">
      <c r="A5257" s="0" t="e">
        <f aca="false">INDEX(BucketTable,MATCH(B5257,SumMonths,0),1)</f>
        <v>#N/A</v>
      </c>
    </row>
    <row r="5258" customFormat="false" ht="12.75" hidden="false" customHeight="false" outlineLevel="0" collapsed="false">
      <c r="A5258" s="0" t="e">
        <f aca="false">INDEX(BucketTable,MATCH(B5258,SumMonths,0),1)</f>
        <v>#N/A</v>
      </c>
    </row>
    <row r="5259" customFormat="false" ht="12.75" hidden="false" customHeight="false" outlineLevel="0" collapsed="false">
      <c r="A5259" s="0" t="e">
        <f aca="false">INDEX(BucketTable,MATCH(B5259,SumMonths,0),1)</f>
        <v>#N/A</v>
      </c>
    </row>
    <row r="5260" customFormat="false" ht="12.75" hidden="false" customHeight="false" outlineLevel="0" collapsed="false">
      <c r="A5260" s="0" t="e">
        <f aca="false">INDEX(BucketTable,MATCH(B5260,SumMonths,0),1)</f>
        <v>#N/A</v>
      </c>
    </row>
    <row r="5261" customFormat="false" ht="12.75" hidden="false" customHeight="false" outlineLevel="0" collapsed="false">
      <c r="A5261" s="0" t="e">
        <f aca="false">INDEX(BucketTable,MATCH(B5261,SumMonths,0),1)</f>
        <v>#N/A</v>
      </c>
    </row>
    <row r="5262" customFormat="false" ht="12.75" hidden="false" customHeight="false" outlineLevel="0" collapsed="false">
      <c r="A5262" s="0" t="e">
        <f aca="false">INDEX(BucketTable,MATCH(B5262,SumMonths,0),1)</f>
        <v>#N/A</v>
      </c>
    </row>
    <row r="5263" customFormat="false" ht="12.75" hidden="false" customHeight="false" outlineLevel="0" collapsed="false">
      <c r="A5263" s="0" t="e">
        <f aca="false">INDEX(BucketTable,MATCH(B5263,SumMonths,0),1)</f>
        <v>#N/A</v>
      </c>
    </row>
    <row r="5264" customFormat="false" ht="12.75" hidden="false" customHeight="false" outlineLevel="0" collapsed="false">
      <c r="A5264" s="0" t="e">
        <f aca="false">INDEX(BucketTable,MATCH(B5264,SumMonths,0),1)</f>
        <v>#N/A</v>
      </c>
    </row>
    <row r="5265" customFormat="false" ht="12.75" hidden="false" customHeight="false" outlineLevel="0" collapsed="false">
      <c r="A5265" s="0" t="e">
        <f aca="false">INDEX(BucketTable,MATCH(B5265,SumMonths,0),1)</f>
        <v>#N/A</v>
      </c>
    </row>
    <row r="5266" customFormat="false" ht="12.75" hidden="false" customHeight="false" outlineLevel="0" collapsed="false">
      <c r="A5266" s="0" t="e">
        <f aca="false">INDEX(BucketTable,MATCH(B5266,SumMonths,0),1)</f>
        <v>#N/A</v>
      </c>
    </row>
    <row r="5267" customFormat="false" ht="12.75" hidden="false" customHeight="false" outlineLevel="0" collapsed="false">
      <c r="A5267" s="0" t="e">
        <f aca="false">INDEX(BucketTable,MATCH(B5267,SumMonths,0),1)</f>
        <v>#N/A</v>
      </c>
    </row>
    <row r="5268" customFormat="false" ht="12.75" hidden="false" customHeight="false" outlineLevel="0" collapsed="false">
      <c r="A5268" s="0" t="e">
        <f aca="false">INDEX(BucketTable,MATCH(B5268,SumMonths,0),1)</f>
        <v>#N/A</v>
      </c>
    </row>
    <row r="5269" customFormat="false" ht="12.75" hidden="false" customHeight="false" outlineLevel="0" collapsed="false">
      <c r="A5269" s="0" t="e">
        <f aca="false">INDEX(BucketTable,MATCH(B5269,SumMonths,0),1)</f>
        <v>#N/A</v>
      </c>
    </row>
    <row r="5270" customFormat="false" ht="12.75" hidden="false" customHeight="false" outlineLevel="0" collapsed="false">
      <c r="A5270" s="0" t="e">
        <f aca="false">INDEX(BucketTable,MATCH(B5270,SumMonths,0),1)</f>
        <v>#N/A</v>
      </c>
    </row>
    <row r="5271" customFormat="false" ht="12.75" hidden="false" customHeight="false" outlineLevel="0" collapsed="false">
      <c r="A5271" s="0" t="e">
        <f aca="false">INDEX(BucketTable,MATCH(B5271,SumMonths,0),1)</f>
        <v>#N/A</v>
      </c>
    </row>
    <row r="5272" customFormat="false" ht="12.75" hidden="false" customHeight="false" outlineLevel="0" collapsed="false">
      <c r="A5272" s="0" t="e">
        <f aca="false">INDEX(BucketTable,MATCH(B5272,SumMonths,0),1)</f>
        <v>#N/A</v>
      </c>
    </row>
    <row r="5273" customFormat="false" ht="12.75" hidden="false" customHeight="false" outlineLevel="0" collapsed="false">
      <c r="A5273" s="0" t="e">
        <f aca="false">INDEX(BucketTable,MATCH(B5273,SumMonths,0),1)</f>
        <v>#N/A</v>
      </c>
    </row>
    <row r="5274" customFormat="false" ht="12.75" hidden="false" customHeight="false" outlineLevel="0" collapsed="false">
      <c r="A5274" s="0" t="e">
        <f aca="false">INDEX(BucketTable,MATCH(B5274,SumMonths,0),1)</f>
        <v>#N/A</v>
      </c>
    </row>
    <row r="5275" customFormat="false" ht="12.75" hidden="false" customHeight="false" outlineLevel="0" collapsed="false">
      <c r="A5275" s="0" t="e">
        <f aca="false">INDEX(BucketTable,MATCH(B5275,SumMonths,0),1)</f>
        <v>#N/A</v>
      </c>
    </row>
    <row r="5276" customFormat="false" ht="12.75" hidden="false" customHeight="false" outlineLevel="0" collapsed="false">
      <c r="A5276" s="0" t="e">
        <f aca="false">INDEX(BucketTable,MATCH(B5276,SumMonths,0),1)</f>
        <v>#N/A</v>
      </c>
    </row>
    <row r="5277" customFormat="false" ht="12.75" hidden="false" customHeight="false" outlineLevel="0" collapsed="false">
      <c r="A5277" s="0" t="e">
        <f aca="false">INDEX(BucketTable,MATCH(B5277,SumMonths,0),1)</f>
        <v>#N/A</v>
      </c>
    </row>
    <row r="5278" customFormat="false" ht="12.75" hidden="false" customHeight="false" outlineLevel="0" collapsed="false">
      <c r="A5278" s="0" t="e">
        <f aca="false">INDEX(BucketTable,MATCH(B5278,SumMonths,0),1)</f>
        <v>#N/A</v>
      </c>
    </row>
    <row r="5279" customFormat="false" ht="12.75" hidden="false" customHeight="false" outlineLevel="0" collapsed="false">
      <c r="A5279" s="0" t="e">
        <f aca="false">INDEX(BucketTable,MATCH(B5279,SumMonths,0),1)</f>
        <v>#N/A</v>
      </c>
    </row>
    <row r="5280" customFormat="false" ht="12.75" hidden="false" customHeight="false" outlineLevel="0" collapsed="false">
      <c r="A5280" s="0" t="e">
        <f aca="false">INDEX(BucketTable,MATCH(B5280,SumMonths,0),1)</f>
        <v>#N/A</v>
      </c>
    </row>
    <row r="5281" customFormat="false" ht="12.75" hidden="false" customHeight="false" outlineLevel="0" collapsed="false">
      <c r="A5281" s="0" t="e">
        <f aca="false">INDEX(BucketTable,MATCH(B5281,SumMonths,0),1)</f>
        <v>#N/A</v>
      </c>
    </row>
    <row r="5282" customFormat="false" ht="12.75" hidden="false" customHeight="false" outlineLevel="0" collapsed="false">
      <c r="A5282" s="0" t="e">
        <f aca="false">INDEX(BucketTable,MATCH(B5282,SumMonths,0),1)</f>
        <v>#N/A</v>
      </c>
    </row>
    <row r="5283" customFormat="false" ht="12.75" hidden="false" customHeight="false" outlineLevel="0" collapsed="false">
      <c r="A5283" s="0" t="e">
        <f aca="false">INDEX(BucketTable,MATCH(B5283,SumMonths,0),1)</f>
        <v>#N/A</v>
      </c>
    </row>
    <row r="5284" customFormat="false" ht="12.75" hidden="false" customHeight="false" outlineLevel="0" collapsed="false">
      <c r="A5284" s="0" t="e">
        <f aca="false">INDEX(BucketTable,MATCH(B5284,SumMonths,0),1)</f>
        <v>#N/A</v>
      </c>
    </row>
    <row r="5285" customFormat="false" ht="12.75" hidden="false" customHeight="false" outlineLevel="0" collapsed="false">
      <c r="A5285" s="0" t="e">
        <f aca="false">INDEX(BucketTable,MATCH(B5285,SumMonths,0),1)</f>
        <v>#N/A</v>
      </c>
    </row>
    <row r="5286" customFormat="false" ht="12.75" hidden="false" customHeight="false" outlineLevel="0" collapsed="false">
      <c r="A5286" s="0" t="e">
        <f aca="false">INDEX(BucketTable,MATCH(B5286,SumMonths,0),1)</f>
        <v>#N/A</v>
      </c>
    </row>
    <row r="5287" customFormat="false" ht="12.75" hidden="false" customHeight="false" outlineLevel="0" collapsed="false">
      <c r="A5287" s="0" t="e">
        <f aca="false">INDEX(BucketTable,MATCH(B5287,SumMonths,0),1)</f>
        <v>#N/A</v>
      </c>
    </row>
    <row r="5288" customFormat="false" ht="12.75" hidden="false" customHeight="false" outlineLevel="0" collapsed="false">
      <c r="A5288" s="0" t="e">
        <f aca="false">INDEX(BucketTable,MATCH(B5288,SumMonths,0),1)</f>
        <v>#N/A</v>
      </c>
    </row>
    <row r="5289" customFormat="false" ht="12.75" hidden="false" customHeight="false" outlineLevel="0" collapsed="false">
      <c r="A5289" s="0" t="e">
        <f aca="false">INDEX(BucketTable,MATCH(B5289,SumMonths,0),1)</f>
        <v>#N/A</v>
      </c>
    </row>
    <row r="5290" customFormat="false" ht="12.75" hidden="false" customHeight="false" outlineLevel="0" collapsed="false">
      <c r="A5290" s="0" t="e">
        <f aca="false">INDEX(BucketTable,MATCH(B5290,SumMonths,0),1)</f>
        <v>#N/A</v>
      </c>
    </row>
    <row r="5291" customFormat="false" ht="12.75" hidden="false" customHeight="false" outlineLevel="0" collapsed="false">
      <c r="A5291" s="0" t="e">
        <f aca="false">INDEX(BucketTable,MATCH(B5291,SumMonths,0),1)</f>
        <v>#N/A</v>
      </c>
    </row>
    <row r="5292" customFormat="false" ht="12.75" hidden="false" customHeight="false" outlineLevel="0" collapsed="false">
      <c r="A5292" s="0" t="e">
        <f aca="false">INDEX(BucketTable,MATCH(B5292,SumMonths,0),1)</f>
        <v>#N/A</v>
      </c>
    </row>
    <row r="5293" customFormat="false" ht="12.75" hidden="false" customHeight="false" outlineLevel="0" collapsed="false">
      <c r="A5293" s="0" t="e">
        <f aca="false">INDEX(BucketTable,MATCH(B5293,SumMonths,0),1)</f>
        <v>#N/A</v>
      </c>
    </row>
    <row r="5294" customFormat="false" ht="12.75" hidden="false" customHeight="false" outlineLevel="0" collapsed="false">
      <c r="A5294" s="0" t="e">
        <f aca="false">INDEX(BucketTable,MATCH(B5294,SumMonths,0),1)</f>
        <v>#N/A</v>
      </c>
    </row>
    <row r="5295" customFormat="false" ht="12.75" hidden="false" customHeight="false" outlineLevel="0" collapsed="false">
      <c r="A5295" s="0" t="e">
        <f aca="false">INDEX(BucketTable,MATCH(B5295,SumMonths,0),1)</f>
        <v>#N/A</v>
      </c>
    </row>
    <row r="5296" customFormat="false" ht="12.75" hidden="false" customHeight="false" outlineLevel="0" collapsed="false">
      <c r="A5296" s="0" t="e">
        <f aca="false">INDEX(BucketTable,MATCH(B5296,SumMonths,0),1)</f>
        <v>#N/A</v>
      </c>
    </row>
    <row r="5297" customFormat="false" ht="12.75" hidden="false" customHeight="false" outlineLevel="0" collapsed="false">
      <c r="A5297" s="0" t="e">
        <f aca="false">INDEX(BucketTable,MATCH(B5297,SumMonths,0),1)</f>
        <v>#N/A</v>
      </c>
    </row>
    <row r="5298" customFormat="false" ht="12.75" hidden="false" customHeight="false" outlineLevel="0" collapsed="false">
      <c r="A5298" s="0" t="e">
        <f aca="false">INDEX(BucketTable,MATCH(B5298,SumMonths,0),1)</f>
        <v>#N/A</v>
      </c>
    </row>
    <row r="5299" customFormat="false" ht="12.75" hidden="false" customHeight="false" outlineLevel="0" collapsed="false">
      <c r="A5299" s="0" t="e">
        <f aca="false">INDEX(BucketTable,MATCH(B5299,SumMonths,0),1)</f>
        <v>#N/A</v>
      </c>
    </row>
    <row r="5300" customFormat="false" ht="12.75" hidden="false" customHeight="false" outlineLevel="0" collapsed="false">
      <c r="A5300" s="0" t="e">
        <f aca="false">INDEX(BucketTable,MATCH(B5300,SumMonths,0),1)</f>
        <v>#N/A</v>
      </c>
    </row>
    <row r="5301" customFormat="false" ht="12.75" hidden="false" customHeight="false" outlineLevel="0" collapsed="false">
      <c r="A5301" s="0" t="e">
        <f aca="false">INDEX(BucketTable,MATCH(B5301,SumMonths,0),1)</f>
        <v>#N/A</v>
      </c>
    </row>
    <row r="5302" customFormat="false" ht="12.75" hidden="false" customHeight="false" outlineLevel="0" collapsed="false">
      <c r="A5302" s="0" t="e">
        <f aca="false">INDEX(BucketTable,MATCH(B5302,SumMonths,0),1)</f>
        <v>#N/A</v>
      </c>
    </row>
    <row r="5303" customFormat="false" ht="12.75" hidden="false" customHeight="false" outlineLevel="0" collapsed="false">
      <c r="A5303" s="0" t="e">
        <f aca="false">INDEX(BucketTable,MATCH(B5303,SumMonths,0),1)</f>
        <v>#N/A</v>
      </c>
    </row>
    <row r="5304" customFormat="false" ht="12.75" hidden="false" customHeight="false" outlineLevel="0" collapsed="false">
      <c r="A5304" s="0" t="e">
        <f aca="false">INDEX(BucketTable,MATCH(B5304,SumMonths,0),1)</f>
        <v>#N/A</v>
      </c>
    </row>
    <row r="5305" customFormat="false" ht="12.75" hidden="false" customHeight="false" outlineLevel="0" collapsed="false">
      <c r="A5305" s="0" t="e">
        <f aca="false">INDEX(BucketTable,MATCH(B5305,SumMonths,0),1)</f>
        <v>#N/A</v>
      </c>
    </row>
    <row r="5306" customFormat="false" ht="12.75" hidden="false" customHeight="false" outlineLevel="0" collapsed="false">
      <c r="A5306" s="0" t="e">
        <f aca="false">INDEX(BucketTable,MATCH(B5306,SumMonths,0),1)</f>
        <v>#N/A</v>
      </c>
    </row>
    <row r="5307" customFormat="false" ht="12.75" hidden="false" customHeight="false" outlineLevel="0" collapsed="false">
      <c r="A5307" s="0" t="e">
        <f aca="false">INDEX(BucketTable,MATCH(B5307,SumMonths,0),1)</f>
        <v>#N/A</v>
      </c>
    </row>
    <row r="5308" customFormat="false" ht="12.75" hidden="false" customHeight="false" outlineLevel="0" collapsed="false">
      <c r="A5308" s="0" t="e">
        <f aca="false">INDEX(BucketTable,MATCH(B5308,SumMonths,0),1)</f>
        <v>#N/A</v>
      </c>
    </row>
    <row r="5309" customFormat="false" ht="12.75" hidden="false" customHeight="false" outlineLevel="0" collapsed="false">
      <c r="A5309" s="0" t="e">
        <f aca="false">INDEX(BucketTable,MATCH(B5309,SumMonths,0),1)</f>
        <v>#N/A</v>
      </c>
    </row>
    <row r="5310" customFormat="false" ht="12.75" hidden="false" customHeight="false" outlineLevel="0" collapsed="false">
      <c r="A5310" s="0" t="e">
        <f aca="false">INDEX(BucketTable,MATCH(B5310,SumMonths,0),1)</f>
        <v>#N/A</v>
      </c>
    </row>
    <row r="5311" customFormat="false" ht="12.75" hidden="false" customHeight="false" outlineLevel="0" collapsed="false">
      <c r="A5311" s="0" t="e">
        <f aca="false">INDEX(BucketTable,MATCH(B5311,SumMonths,0),1)</f>
        <v>#N/A</v>
      </c>
    </row>
    <row r="5312" customFormat="false" ht="12.75" hidden="false" customHeight="false" outlineLevel="0" collapsed="false">
      <c r="A5312" s="0" t="e">
        <f aca="false">INDEX(BucketTable,MATCH(B5312,SumMonths,0),1)</f>
        <v>#N/A</v>
      </c>
    </row>
    <row r="5313" customFormat="false" ht="12.75" hidden="false" customHeight="false" outlineLevel="0" collapsed="false">
      <c r="A5313" s="0" t="e">
        <f aca="false">INDEX(BucketTable,MATCH(B5313,SumMonths,0),1)</f>
        <v>#N/A</v>
      </c>
    </row>
    <row r="5314" customFormat="false" ht="12.75" hidden="false" customHeight="false" outlineLevel="0" collapsed="false">
      <c r="A5314" s="0" t="e">
        <f aca="false">INDEX(BucketTable,MATCH(B5314,SumMonths,0),1)</f>
        <v>#N/A</v>
      </c>
    </row>
    <row r="5315" customFormat="false" ht="12.75" hidden="false" customHeight="false" outlineLevel="0" collapsed="false">
      <c r="A5315" s="0" t="e">
        <f aca="false">INDEX(BucketTable,MATCH(B5315,SumMonths,0),1)</f>
        <v>#N/A</v>
      </c>
    </row>
    <row r="5316" customFormat="false" ht="12.75" hidden="false" customHeight="false" outlineLevel="0" collapsed="false">
      <c r="A5316" s="0" t="e">
        <f aca="false">INDEX(BucketTable,MATCH(B5316,SumMonths,0),1)</f>
        <v>#N/A</v>
      </c>
    </row>
    <row r="5317" customFormat="false" ht="12.75" hidden="false" customHeight="false" outlineLevel="0" collapsed="false">
      <c r="A5317" s="0" t="e">
        <f aca="false">INDEX(BucketTable,MATCH(B5317,SumMonths,0),1)</f>
        <v>#N/A</v>
      </c>
    </row>
    <row r="5318" customFormat="false" ht="12.75" hidden="false" customHeight="false" outlineLevel="0" collapsed="false">
      <c r="A5318" s="0" t="e">
        <f aca="false">INDEX(BucketTable,MATCH(B5318,SumMonths,0),1)</f>
        <v>#N/A</v>
      </c>
    </row>
    <row r="5319" customFormat="false" ht="12.75" hidden="false" customHeight="false" outlineLevel="0" collapsed="false">
      <c r="A5319" s="0" t="e">
        <f aca="false">INDEX(BucketTable,MATCH(B5319,SumMonths,0),1)</f>
        <v>#N/A</v>
      </c>
    </row>
    <row r="5320" customFormat="false" ht="12.75" hidden="false" customHeight="false" outlineLevel="0" collapsed="false">
      <c r="A5320" s="0" t="e">
        <f aca="false">INDEX(BucketTable,MATCH(B5320,SumMonths,0),1)</f>
        <v>#N/A</v>
      </c>
    </row>
    <row r="5321" customFormat="false" ht="12.75" hidden="false" customHeight="false" outlineLevel="0" collapsed="false">
      <c r="A5321" s="0" t="e">
        <f aca="false">INDEX(BucketTable,MATCH(B5321,SumMonths,0),1)</f>
        <v>#N/A</v>
      </c>
    </row>
    <row r="5322" customFormat="false" ht="12.75" hidden="false" customHeight="false" outlineLevel="0" collapsed="false">
      <c r="A5322" s="0" t="e">
        <f aca="false">INDEX(BucketTable,MATCH(B5322,SumMonths,0),1)</f>
        <v>#N/A</v>
      </c>
    </row>
    <row r="5323" customFormat="false" ht="12.75" hidden="false" customHeight="false" outlineLevel="0" collapsed="false">
      <c r="A5323" s="0" t="e">
        <f aca="false">INDEX(BucketTable,MATCH(B5323,SumMonths,0),1)</f>
        <v>#N/A</v>
      </c>
    </row>
    <row r="5324" customFormat="false" ht="12.75" hidden="false" customHeight="false" outlineLevel="0" collapsed="false">
      <c r="A5324" s="0" t="e">
        <f aca="false">INDEX(BucketTable,MATCH(B5324,SumMonths,0),1)</f>
        <v>#N/A</v>
      </c>
    </row>
    <row r="5325" customFormat="false" ht="12.75" hidden="false" customHeight="false" outlineLevel="0" collapsed="false">
      <c r="A5325" s="0" t="e">
        <f aca="false">INDEX(BucketTable,MATCH(B5325,SumMonths,0),1)</f>
        <v>#N/A</v>
      </c>
    </row>
    <row r="5326" customFormat="false" ht="12.75" hidden="false" customHeight="false" outlineLevel="0" collapsed="false">
      <c r="A5326" s="0" t="e">
        <f aca="false">INDEX(BucketTable,MATCH(B5326,SumMonths,0),1)</f>
        <v>#N/A</v>
      </c>
    </row>
    <row r="5327" customFormat="false" ht="12.75" hidden="false" customHeight="false" outlineLevel="0" collapsed="false">
      <c r="A5327" s="0" t="e">
        <f aca="false">INDEX(BucketTable,MATCH(B5327,SumMonths,0),1)</f>
        <v>#N/A</v>
      </c>
    </row>
    <row r="5328" customFormat="false" ht="12.75" hidden="false" customHeight="false" outlineLevel="0" collapsed="false">
      <c r="A5328" s="0" t="e">
        <f aca="false">INDEX(BucketTable,MATCH(B5328,SumMonths,0),1)</f>
        <v>#N/A</v>
      </c>
    </row>
    <row r="5329" customFormat="false" ht="12.75" hidden="false" customHeight="false" outlineLevel="0" collapsed="false">
      <c r="A5329" s="0" t="e">
        <f aca="false">INDEX(BucketTable,MATCH(B5329,SumMonths,0),1)</f>
        <v>#N/A</v>
      </c>
    </row>
    <row r="5330" customFormat="false" ht="12.75" hidden="false" customHeight="false" outlineLevel="0" collapsed="false">
      <c r="A5330" s="0" t="e">
        <f aca="false">INDEX(BucketTable,MATCH(B5330,SumMonths,0),1)</f>
        <v>#N/A</v>
      </c>
    </row>
    <row r="5331" customFormat="false" ht="12.75" hidden="false" customHeight="false" outlineLevel="0" collapsed="false">
      <c r="A5331" s="0" t="e">
        <f aca="false">INDEX(BucketTable,MATCH(B5331,SumMonths,0),1)</f>
        <v>#N/A</v>
      </c>
    </row>
    <row r="5332" customFormat="false" ht="12.75" hidden="false" customHeight="false" outlineLevel="0" collapsed="false">
      <c r="A5332" s="0" t="e">
        <f aca="false">INDEX(BucketTable,MATCH(B5332,SumMonths,0),1)</f>
        <v>#N/A</v>
      </c>
    </row>
    <row r="5333" customFormat="false" ht="12.75" hidden="false" customHeight="false" outlineLevel="0" collapsed="false">
      <c r="A5333" s="0" t="e">
        <f aca="false">INDEX(BucketTable,MATCH(B5333,SumMonths,0),1)</f>
        <v>#N/A</v>
      </c>
    </row>
    <row r="5334" customFormat="false" ht="12.75" hidden="false" customHeight="false" outlineLevel="0" collapsed="false">
      <c r="A5334" s="0" t="e">
        <f aca="false">INDEX(BucketTable,MATCH(B5334,SumMonths,0),1)</f>
        <v>#N/A</v>
      </c>
    </row>
    <row r="5335" customFormat="false" ht="12.75" hidden="false" customHeight="false" outlineLevel="0" collapsed="false">
      <c r="A5335" s="0" t="e">
        <f aca="false">INDEX(BucketTable,MATCH(B5335,SumMonths,0),1)</f>
        <v>#N/A</v>
      </c>
    </row>
    <row r="5336" customFormat="false" ht="12.75" hidden="false" customHeight="false" outlineLevel="0" collapsed="false">
      <c r="A5336" s="0" t="e">
        <f aca="false">INDEX(BucketTable,MATCH(B5336,SumMonths,0),1)</f>
        <v>#N/A</v>
      </c>
    </row>
    <row r="5337" customFormat="false" ht="12.75" hidden="false" customHeight="false" outlineLevel="0" collapsed="false">
      <c r="A5337" s="0" t="e">
        <f aca="false">INDEX(BucketTable,MATCH(B5337,SumMonths,0),1)</f>
        <v>#N/A</v>
      </c>
    </row>
    <row r="5338" customFormat="false" ht="12.75" hidden="false" customHeight="false" outlineLevel="0" collapsed="false">
      <c r="A5338" s="0" t="e">
        <f aca="false">INDEX(BucketTable,MATCH(B5338,SumMonths,0),1)</f>
        <v>#N/A</v>
      </c>
    </row>
    <row r="5339" customFormat="false" ht="12.75" hidden="false" customHeight="false" outlineLevel="0" collapsed="false">
      <c r="A5339" s="0" t="e">
        <f aca="false">INDEX(BucketTable,MATCH(B5339,SumMonths,0),1)</f>
        <v>#N/A</v>
      </c>
    </row>
    <row r="5340" customFormat="false" ht="12.75" hidden="false" customHeight="false" outlineLevel="0" collapsed="false">
      <c r="A5340" s="0" t="e">
        <f aca="false">INDEX(BucketTable,MATCH(B5340,SumMonths,0),1)</f>
        <v>#N/A</v>
      </c>
    </row>
    <row r="5341" customFormat="false" ht="12.75" hidden="false" customHeight="false" outlineLevel="0" collapsed="false">
      <c r="A5341" s="0" t="e">
        <f aca="false">INDEX(BucketTable,MATCH(B5341,SumMonths,0),1)</f>
        <v>#N/A</v>
      </c>
    </row>
    <row r="5342" customFormat="false" ht="12.75" hidden="false" customHeight="false" outlineLevel="0" collapsed="false">
      <c r="A5342" s="0" t="e">
        <f aca="false">INDEX(BucketTable,MATCH(B5342,SumMonths,0),1)</f>
        <v>#N/A</v>
      </c>
    </row>
    <row r="5343" customFormat="false" ht="12.75" hidden="false" customHeight="false" outlineLevel="0" collapsed="false">
      <c r="A5343" s="0" t="e">
        <f aca="false">INDEX(BucketTable,MATCH(B5343,SumMonths,0),1)</f>
        <v>#N/A</v>
      </c>
    </row>
    <row r="5344" customFormat="false" ht="12.75" hidden="false" customHeight="false" outlineLevel="0" collapsed="false">
      <c r="A5344" s="0" t="e">
        <f aca="false">INDEX(BucketTable,MATCH(B5344,SumMonths,0),1)</f>
        <v>#N/A</v>
      </c>
    </row>
    <row r="5345" customFormat="false" ht="12.75" hidden="false" customHeight="false" outlineLevel="0" collapsed="false">
      <c r="A5345" s="0" t="e">
        <f aca="false">INDEX(BucketTable,MATCH(B5345,SumMonths,0),1)</f>
        <v>#N/A</v>
      </c>
    </row>
    <row r="5346" customFormat="false" ht="12.75" hidden="false" customHeight="false" outlineLevel="0" collapsed="false">
      <c r="A5346" s="0" t="e">
        <f aca="false">INDEX(BucketTable,MATCH(B5346,SumMonths,0),1)</f>
        <v>#N/A</v>
      </c>
    </row>
    <row r="5347" customFormat="false" ht="12.75" hidden="false" customHeight="false" outlineLevel="0" collapsed="false">
      <c r="A5347" s="0" t="e">
        <f aca="false">INDEX(BucketTable,MATCH(B5347,SumMonths,0),1)</f>
        <v>#N/A</v>
      </c>
    </row>
    <row r="5348" customFormat="false" ht="12.75" hidden="false" customHeight="false" outlineLevel="0" collapsed="false">
      <c r="A5348" s="0" t="e">
        <f aca="false">INDEX(BucketTable,MATCH(B5348,SumMonths,0),1)</f>
        <v>#N/A</v>
      </c>
    </row>
    <row r="5349" customFormat="false" ht="12.75" hidden="false" customHeight="false" outlineLevel="0" collapsed="false">
      <c r="A5349" s="0" t="e">
        <f aca="false">INDEX(BucketTable,MATCH(B5349,SumMonths,0),1)</f>
        <v>#N/A</v>
      </c>
    </row>
    <row r="5350" customFormat="false" ht="12.75" hidden="false" customHeight="false" outlineLevel="0" collapsed="false">
      <c r="A5350" s="0" t="e">
        <f aca="false">INDEX(BucketTable,MATCH(B5350,SumMonths,0),1)</f>
        <v>#N/A</v>
      </c>
    </row>
    <row r="5351" customFormat="false" ht="12.75" hidden="false" customHeight="false" outlineLevel="0" collapsed="false">
      <c r="A5351" s="0" t="e">
        <f aca="false">INDEX(BucketTable,MATCH(B5351,SumMonths,0),1)</f>
        <v>#N/A</v>
      </c>
    </row>
    <row r="5352" customFormat="false" ht="12.75" hidden="false" customHeight="false" outlineLevel="0" collapsed="false">
      <c r="A5352" s="0" t="e">
        <f aca="false">INDEX(BucketTable,MATCH(B5352,SumMonths,0),1)</f>
        <v>#N/A</v>
      </c>
    </row>
    <row r="5353" customFormat="false" ht="12.75" hidden="false" customHeight="false" outlineLevel="0" collapsed="false">
      <c r="A5353" s="0" t="e">
        <f aca="false">INDEX(BucketTable,MATCH(B5353,SumMonths,0),1)</f>
        <v>#N/A</v>
      </c>
    </row>
    <row r="5354" customFormat="false" ht="12.75" hidden="false" customHeight="false" outlineLevel="0" collapsed="false">
      <c r="A5354" s="0" t="e">
        <f aca="false">INDEX(BucketTable,MATCH(B5354,SumMonths,0),1)</f>
        <v>#N/A</v>
      </c>
    </row>
    <row r="5355" customFormat="false" ht="12.75" hidden="false" customHeight="false" outlineLevel="0" collapsed="false">
      <c r="A5355" s="0" t="e">
        <f aca="false">INDEX(BucketTable,MATCH(B5355,SumMonths,0),1)</f>
        <v>#N/A</v>
      </c>
    </row>
    <row r="5356" customFormat="false" ht="12.75" hidden="false" customHeight="false" outlineLevel="0" collapsed="false">
      <c r="A5356" s="0" t="e">
        <f aca="false">INDEX(BucketTable,MATCH(B5356,SumMonths,0),1)</f>
        <v>#N/A</v>
      </c>
    </row>
    <row r="5357" customFormat="false" ht="12.75" hidden="false" customHeight="false" outlineLevel="0" collapsed="false">
      <c r="A5357" s="0" t="e">
        <f aca="false">INDEX(BucketTable,MATCH(B5357,SumMonths,0),1)</f>
        <v>#N/A</v>
      </c>
    </row>
    <row r="5358" customFormat="false" ht="12.75" hidden="false" customHeight="false" outlineLevel="0" collapsed="false">
      <c r="A5358" s="0" t="e">
        <f aca="false">INDEX(BucketTable,MATCH(B5358,SumMonths,0),1)</f>
        <v>#N/A</v>
      </c>
    </row>
    <row r="5359" customFormat="false" ht="12.75" hidden="false" customHeight="false" outlineLevel="0" collapsed="false">
      <c r="A5359" s="0" t="e">
        <f aca="false">INDEX(BucketTable,MATCH(B5359,SumMonths,0),1)</f>
        <v>#N/A</v>
      </c>
    </row>
    <row r="5360" customFormat="false" ht="12.75" hidden="false" customHeight="false" outlineLevel="0" collapsed="false">
      <c r="A5360" s="0" t="e">
        <f aca="false">INDEX(BucketTable,MATCH(B5360,SumMonths,0),1)</f>
        <v>#N/A</v>
      </c>
    </row>
    <row r="5361" customFormat="false" ht="12.75" hidden="false" customHeight="false" outlineLevel="0" collapsed="false">
      <c r="A5361" s="0" t="e">
        <f aca="false">INDEX(BucketTable,MATCH(B5361,SumMonths,0),1)</f>
        <v>#N/A</v>
      </c>
    </row>
    <row r="5362" customFormat="false" ht="12.75" hidden="false" customHeight="false" outlineLevel="0" collapsed="false">
      <c r="A5362" s="0" t="e">
        <f aca="false">INDEX(BucketTable,MATCH(B5362,SumMonths,0),1)</f>
        <v>#N/A</v>
      </c>
    </row>
    <row r="5363" customFormat="false" ht="12.75" hidden="false" customHeight="false" outlineLevel="0" collapsed="false">
      <c r="A5363" s="0" t="e">
        <f aca="false">INDEX(BucketTable,MATCH(B5363,SumMonths,0),1)</f>
        <v>#N/A</v>
      </c>
    </row>
    <row r="5364" customFormat="false" ht="12.75" hidden="false" customHeight="false" outlineLevel="0" collapsed="false">
      <c r="A5364" s="0" t="e">
        <f aca="false">INDEX(BucketTable,MATCH(B5364,SumMonths,0),1)</f>
        <v>#N/A</v>
      </c>
    </row>
    <row r="5365" customFormat="false" ht="12.75" hidden="false" customHeight="false" outlineLevel="0" collapsed="false">
      <c r="A5365" s="0" t="e">
        <f aca="false">INDEX(BucketTable,MATCH(B5365,SumMonths,0),1)</f>
        <v>#N/A</v>
      </c>
    </row>
    <row r="5366" customFormat="false" ht="12.75" hidden="false" customHeight="false" outlineLevel="0" collapsed="false">
      <c r="A5366" s="0" t="e">
        <f aca="false">INDEX(BucketTable,MATCH(B5366,SumMonths,0),1)</f>
        <v>#N/A</v>
      </c>
    </row>
    <row r="5367" customFormat="false" ht="12.75" hidden="false" customHeight="false" outlineLevel="0" collapsed="false">
      <c r="A5367" s="0" t="e">
        <f aca="false">INDEX(BucketTable,MATCH(B5367,SumMonths,0),1)</f>
        <v>#N/A</v>
      </c>
    </row>
    <row r="5368" customFormat="false" ht="12.75" hidden="false" customHeight="false" outlineLevel="0" collapsed="false">
      <c r="A5368" s="0" t="e">
        <f aca="false">INDEX(BucketTable,MATCH(B5368,SumMonths,0),1)</f>
        <v>#N/A</v>
      </c>
    </row>
    <row r="5369" customFormat="false" ht="12.75" hidden="false" customHeight="false" outlineLevel="0" collapsed="false">
      <c r="A5369" s="0" t="e">
        <f aca="false">INDEX(BucketTable,MATCH(B5369,SumMonths,0),1)</f>
        <v>#N/A</v>
      </c>
    </row>
    <row r="5370" customFormat="false" ht="12.75" hidden="false" customHeight="false" outlineLevel="0" collapsed="false">
      <c r="A5370" s="0" t="e">
        <f aca="false">INDEX(BucketTable,MATCH(B5370,SumMonths,0),1)</f>
        <v>#N/A</v>
      </c>
    </row>
    <row r="5371" customFormat="false" ht="12.75" hidden="false" customHeight="false" outlineLevel="0" collapsed="false">
      <c r="A5371" s="0" t="e">
        <f aca="false">INDEX(BucketTable,MATCH(B5371,SumMonths,0),1)</f>
        <v>#N/A</v>
      </c>
    </row>
    <row r="5372" customFormat="false" ht="12.75" hidden="false" customHeight="false" outlineLevel="0" collapsed="false">
      <c r="A5372" s="0" t="e">
        <f aca="false">INDEX(BucketTable,MATCH(B5372,SumMonths,0),1)</f>
        <v>#N/A</v>
      </c>
    </row>
    <row r="5373" customFormat="false" ht="12.75" hidden="false" customHeight="false" outlineLevel="0" collapsed="false">
      <c r="A5373" s="0" t="e">
        <f aca="false">INDEX(BucketTable,MATCH(B5373,SumMonths,0),1)</f>
        <v>#N/A</v>
      </c>
    </row>
    <row r="5374" customFormat="false" ht="12.75" hidden="false" customHeight="false" outlineLevel="0" collapsed="false">
      <c r="A5374" s="0" t="e">
        <f aca="false">INDEX(BucketTable,MATCH(B5374,SumMonths,0),1)</f>
        <v>#N/A</v>
      </c>
    </row>
    <row r="5375" customFormat="false" ht="12.75" hidden="false" customHeight="false" outlineLevel="0" collapsed="false">
      <c r="A5375" s="0" t="e">
        <f aca="false">INDEX(BucketTable,MATCH(B5375,SumMonths,0),1)</f>
        <v>#N/A</v>
      </c>
    </row>
    <row r="5376" customFormat="false" ht="12.75" hidden="false" customHeight="false" outlineLevel="0" collapsed="false">
      <c r="A5376" s="0" t="e">
        <f aca="false">INDEX(BucketTable,MATCH(B5376,SumMonths,0),1)</f>
        <v>#N/A</v>
      </c>
    </row>
    <row r="5377" customFormat="false" ht="12.75" hidden="false" customHeight="false" outlineLevel="0" collapsed="false">
      <c r="A5377" s="0" t="e">
        <f aca="false">INDEX(BucketTable,MATCH(B5377,SumMonths,0),1)</f>
        <v>#N/A</v>
      </c>
    </row>
    <row r="5378" customFormat="false" ht="12.75" hidden="false" customHeight="false" outlineLevel="0" collapsed="false">
      <c r="A5378" s="0" t="e">
        <f aca="false">INDEX(BucketTable,MATCH(B5378,SumMonths,0),1)</f>
        <v>#N/A</v>
      </c>
    </row>
    <row r="5379" customFormat="false" ht="12.75" hidden="false" customHeight="false" outlineLevel="0" collapsed="false">
      <c r="A5379" s="0" t="e">
        <f aca="false">INDEX(BucketTable,MATCH(B5379,SumMonths,0),1)</f>
        <v>#N/A</v>
      </c>
    </row>
    <row r="5380" customFormat="false" ht="12.75" hidden="false" customHeight="false" outlineLevel="0" collapsed="false">
      <c r="A5380" s="0" t="e">
        <f aca="false">INDEX(BucketTable,MATCH(B5380,SumMonths,0),1)</f>
        <v>#N/A</v>
      </c>
    </row>
    <row r="5381" customFormat="false" ht="12.75" hidden="false" customHeight="false" outlineLevel="0" collapsed="false">
      <c r="A5381" s="0" t="e">
        <f aca="false">INDEX(BucketTable,MATCH(B5381,SumMonths,0),1)</f>
        <v>#N/A</v>
      </c>
    </row>
    <row r="5382" customFormat="false" ht="12.75" hidden="false" customHeight="false" outlineLevel="0" collapsed="false">
      <c r="A5382" s="0" t="e">
        <f aca="false">INDEX(BucketTable,MATCH(B5382,SumMonths,0),1)</f>
        <v>#N/A</v>
      </c>
    </row>
    <row r="5383" customFormat="false" ht="12.75" hidden="false" customHeight="false" outlineLevel="0" collapsed="false">
      <c r="A5383" s="0" t="e">
        <f aca="false">INDEX(BucketTable,MATCH(B5383,SumMonths,0),1)</f>
        <v>#N/A</v>
      </c>
    </row>
    <row r="5384" customFormat="false" ht="12.75" hidden="false" customHeight="false" outlineLevel="0" collapsed="false">
      <c r="A5384" s="0" t="e">
        <f aca="false">INDEX(BucketTable,MATCH(B5384,SumMonths,0),1)</f>
        <v>#N/A</v>
      </c>
    </row>
    <row r="5385" customFormat="false" ht="12.75" hidden="false" customHeight="false" outlineLevel="0" collapsed="false">
      <c r="A5385" s="0" t="e">
        <f aca="false">INDEX(BucketTable,MATCH(B5385,SumMonths,0),1)</f>
        <v>#N/A</v>
      </c>
    </row>
    <row r="5386" customFormat="false" ht="12.75" hidden="false" customHeight="false" outlineLevel="0" collapsed="false">
      <c r="A5386" s="0" t="e">
        <f aca="false">INDEX(BucketTable,MATCH(B5386,SumMonths,0),1)</f>
        <v>#N/A</v>
      </c>
    </row>
    <row r="5387" customFormat="false" ht="12.75" hidden="false" customHeight="false" outlineLevel="0" collapsed="false">
      <c r="A5387" s="0" t="e">
        <f aca="false">INDEX(BucketTable,MATCH(B5387,SumMonths,0),1)</f>
        <v>#N/A</v>
      </c>
    </row>
    <row r="5388" customFormat="false" ht="12.75" hidden="false" customHeight="false" outlineLevel="0" collapsed="false">
      <c r="A5388" s="0" t="e">
        <f aca="false">INDEX(BucketTable,MATCH(B5388,SumMonths,0),1)</f>
        <v>#N/A</v>
      </c>
    </row>
    <row r="5389" customFormat="false" ht="12.75" hidden="false" customHeight="false" outlineLevel="0" collapsed="false">
      <c r="A5389" s="0" t="e">
        <f aca="false">INDEX(BucketTable,MATCH(B5389,SumMonths,0),1)</f>
        <v>#N/A</v>
      </c>
    </row>
    <row r="5390" customFormat="false" ht="12.75" hidden="false" customHeight="false" outlineLevel="0" collapsed="false">
      <c r="A5390" s="0" t="e">
        <f aca="false">INDEX(BucketTable,MATCH(B5390,SumMonths,0),1)</f>
        <v>#N/A</v>
      </c>
    </row>
    <row r="5391" customFormat="false" ht="12.75" hidden="false" customHeight="false" outlineLevel="0" collapsed="false">
      <c r="A5391" s="0" t="e">
        <f aca="false">INDEX(BucketTable,MATCH(B5391,SumMonths,0),1)</f>
        <v>#N/A</v>
      </c>
    </row>
    <row r="5392" customFormat="false" ht="12.75" hidden="false" customHeight="false" outlineLevel="0" collapsed="false">
      <c r="A5392" s="0" t="e">
        <f aca="false">INDEX(BucketTable,MATCH(B5392,SumMonths,0),1)</f>
        <v>#N/A</v>
      </c>
    </row>
    <row r="5393" customFormat="false" ht="12.75" hidden="false" customHeight="false" outlineLevel="0" collapsed="false">
      <c r="A5393" s="0" t="e">
        <f aca="false">INDEX(BucketTable,MATCH(B5393,SumMonths,0),1)</f>
        <v>#N/A</v>
      </c>
    </row>
    <row r="5394" customFormat="false" ht="12.75" hidden="false" customHeight="false" outlineLevel="0" collapsed="false">
      <c r="A5394" s="0" t="e">
        <f aca="false">INDEX(BucketTable,MATCH(B5394,SumMonths,0),1)</f>
        <v>#N/A</v>
      </c>
    </row>
    <row r="5395" customFormat="false" ht="12.75" hidden="false" customHeight="false" outlineLevel="0" collapsed="false">
      <c r="A5395" s="0" t="e">
        <f aca="false">INDEX(BucketTable,MATCH(B5395,SumMonths,0),1)</f>
        <v>#N/A</v>
      </c>
    </row>
    <row r="5396" customFormat="false" ht="12.75" hidden="false" customHeight="false" outlineLevel="0" collapsed="false">
      <c r="A5396" s="0" t="e">
        <f aca="false">INDEX(BucketTable,MATCH(B5396,SumMonths,0),1)</f>
        <v>#N/A</v>
      </c>
    </row>
    <row r="5397" customFormat="false" ht="12.75" hidden="false" customHeight="false" outlineLevel="0" collapsed="false">
      <c r="A5397" s="0" t="e">
        <f aca="false">INDEX(BucketTable,MATCH(B5397,SumMonths,0),1)</f>
        <v>#N/A</v>
      </c>
    </row>
    <row r="5398" customFormat="false" ht="12.75" hidden="false" customHeight="false" outlineLevel="0" collapsed="false">
      <c r="A5398" s="0" t="e">
        <f aca="false">INDEX(BucketTable,MATCH(B5398,SumMonths,0),1)</f>
        <v>#N/A</v>
      </c>
    </row>
    <row r="5399" customFormat="false" ht="12.75" hidden="false" customHeight="false" outlineLevel="0" collapsed="false">
      <c r="A5399" s="0" t="e">
        <f aca="false">INDEX(BucketTable,MATCH(B5399,SumMonths,0),1)</f>
        <v>#N/A</v>
      </c>
    </row>
    <row r="5400" customFormat="false" ht="12.75" hidden="false" customHeight="false" outlineLevel="0" collapsed="false">
      <c r="A5400" s="0" t="e">
        <f aca="false">INDEX(BucketTable,MATCH(B5400,SumMonths,0),1)</f>
        <v>#N/A</v>
      </c>
    </row>
    <row r="5401" customFormat="false" ht="12.75" hidden="false" customHeight="false" outlineLevel="0" collapsed="false">
      <c r="A5401" s="0" t="e">
        <f aca="false">INDEX(BucketTable,MATCH(B5401,SumMonths,0),1)</f>
        <v>#N/A</v>
      </c>
    </row>
    <row r="5402" customFormat="false" ht="12.75" hidden="false" customHeight="false" outlineLevel="0" collapsed="false">
      <c r="A5402" s="0" t="e">
        <f aca="false">INDEX(BucketTable,MATCH(B5402,SumMonths,0),1)</f>
        <v>#N/A</v>
      </c>
    </row>
    <row r="5403" customFormat="false" ht="12.75" hidden="false" customHeight="false" outlineLevel="0" collapsed="false">
      <c r="A5403" s="0" t="e">
        <f aca="false">INDEX(BucketTable,MATCH(B5403,SumMonths,0),1)</f>
        <v>#N/A</v>
      </c>
    </row>
    <row r="5404" customFormat="false" ht="12.75" hidden="false" customHeight="false" outlineLevel="0" collapsed="false">
      <c r="A5404" s="0" t="e">
        <f aca="false">INDEX(BucketTable,MATCH(B5404,SumMonths,0),1)</f>
        <v>#N/A</v>
      </c>
    </row>
    <row r="5405" customFormat="false" ht="12.75" hidden="false" customHeight="false" outlineLevel="0" collapsed="false">
      <c r="A5405" s="0" t="e">
        <f aca="false">INDEX(BucketTable,MATCH(B5405,SumMonths,0),1)</f>
        <v>#N/A</v>
      </c>
    </row>
    <row r="5406" customFormat="false" ht="12.75" hidden="false" customHeight="false" outlineLevel="0" collapsed="false">
      <c r="A5406" s="0" t="e">
        <f aca="false">INDEX(BucketTable,MATCH(B5406,SumMonths,0),1)</f>
        <v>#N/A</v>
      </c>
    </row>
    <row r="5407" customFormat="false" ht="12.75" hidden="false" customHeight="false" outlineLevel="0" collapsed="false">
      <c r="A5407" s="0" t="e">
        <f aca="false">INDEX(BucketTable,MATCH(B5407,SumMonths,0),1)</f>
        <v>#N/A</v>
      </c>
    </row>
    <row r="5408" customFormat="false" ht="12.75" hidden="false" customHeight="false" outlineLevel="0" collapsed="false">
      <c r="A5408" s="0" t="e">
        <f aca="false">INDEX(BucketTable,MATCH(B5408,SumMonths,0),1)</f>
        <v>#N/A</v>
      </c>
    </row>
    <row r="5409" customFormat="false" ht="12.75" hidden="false" customHeight="false" outlineLevel="0" collapsed="false">
      <c r="A5409" s="0" t="e">
        <f aca="false">INDEX(BucketTable,MATCH(B5409,SumMonths,0),1)</f>
        <v>#N/A</v>
      </c>
    </row>
    <row r="5410" customFormat="false" ht="12.75" hidden="false" customHeight="false" outlineLevel="0" collapsed="false">
      <c r="A5410" s="0" t="e">
        <f aca="false">INDEX(BucketTable,MATCH(B5410,SumMonths,0),1)</f>
        <v>#N/A</v>
      </c>
    </row>
    <row r="5411" customFormat="false" ht="12.75" hidden="false" customHeight="false" outlineLevel="0" collapsed="false">
      <c r="A5411" s="0" t="e">
        <f aca="false">INDEX(BucketTable,MATCH(B5411,SumMonths,0),1)</f>
        <v>#N/A</v>
      </c>
    </row>
    <row r="5412" customFormat="false" ht="12.75" hidden="false" customHeight="false" outlineLevel="0" collapsed="false">
      <c r="A5412" s="0" t="e">
        <f aca="false">INDEX(BucketTable,MATCH(B5412,SumMonths,0),1)</f>
        <v>#N/A</v>
      </c>
    </row>
    <row r="5413" customFormat="false" ht="12.75" hidden="false" customHeight="false" outlineLevel="0" collapsed="false">
      <c r="A5413" s="0" t="e">
        <f aca="false">INDEX(BucketTable,MATCH(B5413,SumMonths,0),1)</f>
        <v>#N/A</v>
      </c>
    </row>
    <row r="5414" customFormat="false" ht="12.75" hidden="false" customHeight="false" outlineLevel="0" collapsed="false">
      <c r="A5414" s="0" t="e">
        <f aca="false">INDEX(BucketTable,MATCH(B5414,SumMonths,0),1)</f>
        <v>#N/A</v>
      </c>
    </row>
    <row r="5415" customFormat="false" ht="12.75" hidden="false" customHeight="false" outlineLevel="0" collapsed="false">
      <c r="A5415" s="0" t="e">
        <f aca="false">INDEX(BucketTable,MATCH(B5415,SumMonths,0),1)</f>
        <v>#N/A</v>
      </c>
    </row>
    <row r="5416" customFormat="false" ht="12.75" hidden="false" customHeight="false" outlineLevel="0" collapsed="false">
      <c r="A5416" s="0" t="e">
        <f aca="false">INDEX(BucketTable,MATCH(B5416,SumMonths,0),1)</f>
        <v>#N/A</v>
      </c>
    </row>
    <row r="5417" customFormat="false" ht="12.75" hidden="false" customHeight="false" outlineLevel="0" collapsed="false">
      <c r="A5417" s="0" t="e">
        <f aca="false">INDEX(BucketTable,MATCH(B5417,SumMonths,0),1)</f>
        <v>#N/A</v>
      </c>
    </row>
    <row r="5418" customFormat="false" ht="12.75" hidden="false" customHeight="false" outlineLevel="0" collapsed="false">
      <c r="A5418" s="0" t="e">
        <f aca="false">INDEX(BucketTable,MATCH(B5418,SumMonths,0),1)</f>
        <v>#N/A</v>
      </c>
    </row>
    <row r="5419" customFormat="false" ht="12.75" hidden="false" customHeight="false" outlineLevel="0" collapsed="false">
      <c r="A5419" s="0" t="e">
        <f aca="false">INDEX(BucketTable,MATCH(B5419,SumMonths,0),1)</f>
        <v>#N/A</v>
      </c>
    </row>
    <row r="5420" customFormat="false" ht="12.75" hidden="false" customHeight="false" outlineLevel="0" collapsed="false">
      <c r="A5420" s="0" t="e">
        <f aca="false">INDEX(BucketTable,MATCH(B5420,SumMonths,0),1)</f>
        <v>#N/A</v>
      </c>
    </row>
    <row r="5421" customFormat="false" ht="12.75" hidden="false" customHeight="false" outlineLevel="0" collapsed="false">
      <c r="A5421" s="0" t="e">
        <f aca="false">INDEX(BucketTable,MATCH(B5421,SumMonths,0),1)</f>
        <v>#N/A</v>
      </c>
    </row>
    <row r="5422" customFormat="false" ht="12.75" hidden="false" customHeight="false" outlineLevel="0" collapsed="false">
      <c r="A5422" s="0" t="e">
        <f aca="false">INDEX(BucketTable,MATCH(B5422,SumMonths,0),1)</f>
        <v>#N/A</v>
      </c>
    </row>
    <row r="5423" customFormat="false" ht="12.75" hidden="false" customHeight="false" outlineLevel="0" collapsed="false">
      <c r="A5423" s="0" t="e">
        <f aca="false">INDEX(BucketTable,MATCH(B5423,SumMonths,0),1)</f>
        <v>#N/A</v>
      </c>
    </row>
    <row r="5424" customFormat="false" ht="12.75" hidden="false" customHeight="false" outlineLevel="0" collapsed="false">
      <c r="A5424" s="0" t="e">
        <f aca="false">INDEX(BucketTable,MATCH(B5424,SumMonths,0),1)</f>
        <v>#N/A</v>
      </c>
    </row>
    <row r="5425" customFormat="false" ht="12.75" hidden="false" customHeight="false" outlineLevel="0" collapsed="false">
      <c r="A5425" s="0" t="e">
        <f aca="false">INDEX(BucketTable,MATCH(B5425,SumMonths,0),1)</f>
        <v>#N/A</v>
      </c>
    </row>
    <row r="5426" customFormat="false" ht="12.75" hidden="false" customHeight="false" outlineLevel="0" collapsed="false">
      <c r="A5426" s="0" t="e">
        <f aca="false">INDEX(BucketTable,MATCH(B5426,SumMonths,0),1)</f>
        <v>#N/A</v>
      </c>
    </row>
    <row r="5427" customFormat="false" ht="12.75" hidden="false" customHeight="false" outlineLevel="0" collapsed="false">
      <c r="A5427" s="0" t="e">
        <f aca="false">INDEX(BucketTable,MATCH(B5427,SumMonths,0),1)</f>
        <v>#N/A</v>
      </c>
    </row>
    <row r="5428" customFormat="false" ht="12.75" hidden="false" customHeight="false" outlineLevel="0" collapsed="false">
      <c r="A5428" s="0" t="e">
        <f aca="false">INDEX(BucketTable,MATCH(B5428,SumMonths,0),1)</f>
        <v>#N/A</v>
      </c>
    </row>
    <row r="5429" customFormat="false" ht="12.75" hidden="false" customHeight="false" outlineLevel="0" collapsed="false">
      <c r="A5429" s="0" t="e">
        <f aca="false">INDEX(BucketTable,MATCH(B5429,SumMonths,0),1)</f>
        <v>#N/A</v>
      </c>
    </row>
    <row r="5430" customFormat="false" ht="12.75" hidden="false" customHeight="false" outlineLevel="0" collapsed="false">
      <c r="A5430" s="0" t="e">
        <f aca="false">INDEX(BucketTable,MATCH(B5430,SumMonths,0),1)</f>
        <v>#N/A</v>
      </c>
    </row>
    <row r="5431" customFormat="false" ht="12.75" hidden="false" customHeight="false" outlineLevel="0" collapsed="false">
      <c r="A5431" s="0" t="e">
        <f aca="false">INDEX(BucketTable,MATCH(B5431,SumMonths,0),1)</f>
        <v>#N/A</v>
      </c>
    </row>
    <row r="5432" customFormat="false" ht="12.75" hidden="false" customHeight="false" outlineLevel="0" collapsed="false">
      <c r="A5432" s="0" t="e">
        <f aca="false">INDEX(BucketTable,MATCH(B5432,SumMonths,0),1)</f>
        <v>#N/A</v>
      </c>
    </row>
    <row r="5433" customFormat="false" ht="12.75" hidden="false" customHeight="false" outlineLevel="0" collapsed="false">
      <c r="A5433" s="0" t="e">
        <f aca="false">INDEX(BucketTable,MATCH(B5433,SumMonths,0),1)</f>
        <v>#N/A</v>
      </c>
    </row>
    <row r="5434" customFormat="false" ht="12.75" hidden="false" customHeight="false" outlineLevel="0" collapsed="false">
      <c r="A5434" s="0" t="e">
        <f aca="false">INDEX(BucketTable,MATCH(B5434,SumMonths,0),1)</f>
        <v>#N/A</v>
      </c>
    </row>
    <row r="5435" customFormat="false" ht="12.75" hidden="false" customHeight="false" outlineLevel="0" collapsed="false">
      <c r="A5435" s="0" t="e">
        <f aca="false">INDEX(BucketTable,MATCH(B5435,SumMonths,0),1)</f>
        <v>#N/A</v>
      </c>
    </row>
    <row r="5436" customFormat="false" ht="12.75" hidden="false" customHeight="false" outlineLevel="0" collapsed="false">
      <c r="A5436" s="0" t="e">
        <f aca="false">INDEX(BucketTable,MATCH(B5436,SumMonths,0),1)</f>
        <v>#N/A</v>
      </c>
    </row>
    <row r="5437" customFormat="false" ht="12.75" hidden="false" customHeight="false" outlineLevel="0" collapsed="false">
      <c r="A5437" s="0" t="e">
        <f aca="false">INDEX(BucketTable,MATCH(B5437,SumMonths,0),1)</f>
        <v>#N/A</v>
      </c>
    </row>
    <row r="5438" customFormat="false" ht="12.75" hidden="false" customHeight="false" outlineLevel="0" collapsed="false">
      <c r="A5438" s="0" t="e">
        <f aca="false">INDEX(BucketTable,MATCH(B5438,SumMonths,0),1)</f>
        <v>#N/A</v>
      </c>
    </row>
    <row r="5439" customFormat="false" ht="12.75" hidden="false" customHeight="false" outlineLevel="0" collapsed="false">
      <c r="A5439" s="0" t="e">
        <f aca="false">INDEX(BucketTable,MATCH(B5439,SumMonths,0),1)</f>
        <v>#N/A</v>
      </c>
    </row>
    <row r="5440" customFormat="false" ht="12.75" hidden="false" customHeight="false" outlineLevel="0" collapsed="false">
      <c r="A5440" s="0" t="e">
        <f aca="false">INDEX(BucketTable,MATCH(B5440,SumMonths,0),1)</f>
        <v>#N/A</v>
      </c>
    </row>
    <row r="5441" customFormat="false" ht="12.75" hidden="false" customHeight="false" outlineLevel="0" collapsed="false">
      <c r="A5441" s="0" t="e">
        <f aca="false">INDEX(BucketTable,MATCH(B5441,SumMonths,0),1)</f>
        <v>#N/A</v>
      </c>
    </row>
    <row r="5442" customFormat="false" ht="12.75" hidden="false" customHeight="false" outlineLevel="0" collapsed="false">
      <c r="A5442" s="0" t="e">
        <f aca="false">INDEX(BucketTable,MATCH(B5442,SumMonths,0),1)</f>
        <v>#N/A</v>
      </c>
    </row>
    <row r="5443" customFormat="false" ht="12.75" hidden="false" customHeight="false" outlineLevel="0" collapsed="false">
      <c r="A5443" s="0" t="e">
        <f aca="false">INDEX(BucketTable,MATCH(B5443,SumMonths,0),1)</f>
        <v>#N/A</v>
      </c>
    </row>
    <row r="5444" customFormat="false" ht="12.75" hidden="false" customHeight="false" outlineLevel="0" collapsed="false">
      <c r="A5444" s="0" t="e">
        <f aca="false">INDEX(BucketTable,MATCH(B5444,SumMonths,0),1)</f>
        <v>#N/A</v>
      </c>
    </row>
    <row r="5445" customFormat="false" ht="12.75" hidden="false" customHeight="false" outlineLevel="0" collapsed="false">
      <c r="A5445" s="0" t="e">
        <f aca="false">INDEX(BucketTable,MATCH(B5445,SumMonths,0),1)</f>
        <v>#N/A</v>
      </c>
    </row>
    <row r="5446" customFormat="false" ht="12.75" hidden="false" customHeight="false" outlineLevel="0" collapsed="false">
      <c r="A5446" s="0" t="e">
        <f aca="false">INDEX(BucketTable,MATCH(B5446,SumMonths,0),1)</f>
        <v>#N/A</v>
      </c>
    </row>
    <row r="5447" customFormat="false" ht="12.75" hidden="false" customHeight="false" outlineLevel="0" collapsed="false">
      <c r="A5447" s="0" t="e">
        <f aca="false">INDEX(BucketTable,MATCH(B5447,SumMonths,0),1)</f>
        <v>#N/A</v>
      </c>
    </row>
    <row r="5448" customFormat="false" ht="12.75" hidden="false" customHeight="false" outlineLevel="0" collapsed="false">
      <c r="A5448" s="0" t="e">
        <f aca="false">INDEX(BucketTable,MATCH(B5448,SumMonths,0),1)</f>
        <v>#N/A</v>
      </c>
    </row>
    <row r="5449" customFormat="false" ht="12.75" hidden="false" customHeight="false" outlineLevel="0" collapsed="false">
      <c r="A5449" s="0" t="e">
        <f aca="false">INDEX(BucketTable,MATCH(B5449,SumMonths,0),1)</f>
        <v>#N/A</v>
      </c>
    </row>
    <row r="5450" customFormat="false" ht="12.75" hidden="false" customHeight="false" outlineLevel="0" collapsed="false">
      <c r="A5450" s="0" t="e">
        <f aca="false">INDEX(BucketTable,MATCH(B5450,SumMonths,0),1)</f>
        <v>#N/A</v>
      </c>
    </row>
    <row r="5451" customFormat="false" ht="12.75" hidden="false" customHeight="false" outlineLevel="0" collapsed="false">
      <c r="A5451" s="0" t="e">
        <f aca="false">INDEX(BucketTable,MATCH(B5451,SumMonths,0),1)</f>
        <v>#N/A</v>
      </c>
    </row>
    <row r="5452" customFormat="false" ht="12.75" hidden="false" customHeight="false" outlineLevel="0" collapsed="false">
      <c r="A5452" s="0" t="e">
        <f aca="false">INDEX(BucketTable,MATCH(B5452,SumMonths,0),1)</f>
        <v>#N/A</v>
      </c>
    </row>
    <row r="5453" customFormat="false" ht="12.75" hidden="false" customHeight="false" outlineLevel="0" collapsed="false">
      <c r="A5453" s="0" t="e">
        <f aca="false">INDEX(BucketTable,MATCH(B5453,SumMonths,0),1)</f>
        <v>#N/A</v>
      </c>
    </row>
    <row r="5454" customFormat="false" ht="12.75" hidden="false" customHeight="false" outlineLevel="0" collapsed="false">
      <c r="A5454" s="0" t="e">
        <f aca="false">INDEX(BucketTable,MATCH(B5454,SumMonths,0),1)</f>
        <v>#N/A</v>
      </c>
    </row>
    <row r="5455" customFormat="false" ht="12.75" hidden="false" customHeight="false" outlineLevel="0" collapsed="false">
      <c r="A5455" s="0" t="e">
        <f aca="false">INDEX(BucketTable,MATCH(B5455,SumMonths,0),1)</f>
        <v>#N/A</v>
      </c>
    </row>
    <row r="5456" customFormat="false" ht="12.75" hidden="false" customHeight="false" outlineLevel="0" collapsed="false">
      <c r="A5456" s="0" t="e">
        <f aca="false">INDEX(BucketTable,MATCH(B5456,SumMonths,0),1)</f>
        <v>#N/A</v>
      </c>
    </row>
    <row r="5457" customFormat="false" ht="12.75" hidden="false" customHeight="false" outlineLevel="0" collapsed="false">
      <c r="A5457" s="0" t="e">
        <f aca="false">INDEX(BucketTable,MATCH(B5457,SumMonths,0),1)</f>
        <v>#N/A</v>
      </c>
    </row>
    <row r="5458" customFormat="false" ht="12.75" hidden="false" customHeight="false" outlineLevel="0" collapsed="false">
      <c r="A5458" s="0" t="e">
        <f aca="false">INDEX(BucketTable,MATCH(B5458,SumMonths,0),1)</f>
        <v>#N/A</v>
      </c>
    </row>
    <row r="5459" customFormat="false" ht="12.75" hidden="false" customHeight="false" outlineLevel="0" collapsed="false">
      <c r="A5459" s="0" t="e">
        <f aca="false">INDEX(BucketTable,MATCH(B5459,SumMonths,0),1)</f>
        <v>#N/A</v>
      </c>
    </row>
    <row r="5460" customFormat="false" ht="12.75" hidden="false" customHeight="false" outlineLevel="0" collapsed="false">
      <c r="A5460" s="0" t="e">
        <f aca="false">INDEX(BucketTable,MATCH(B5460,SumMonths,0),1)</f>
        <v>#N/A</v>
      </c>
    </row>
    <row r="5461" customFormat="false" ht="12.75" hidden="false" customHeight="false" outlineLevel="0" collapsed="false">
      <c r="A5461" s="0" t="e">
        <f aca="false">INDEX(BucketTable,MATCH(B5461,SumMonths,0),1)</f>
        <v>#N/A</v>
      </c>
    </row>
    <row r="5462" customFormat="false" ht="12.75" hidden="false" customHeight="false" outlineLevel="0" collapsed="false">
      <c r="A5462" s="0" t="e">
        <f aca="false">INDEX(BucketTable,MATCH(B5462,SumMonths,0),1)</f>
        <v>#N/A</v>
      </c>
    </row>
    <row r="5463" customFormat="false" ht="12.75" hidden="false" customHeight="false" outlineLevel="0" collapsed="false">
      <c r="A5463" s="0" t="e">
        <f aca="false">INDEX(BucketTable,MATCH(B5463,SumMonths,0),1)</f>
        <v>#N/A</v>
      </c>
    </row>
    <row r="5464" customFormat="false" ht="12.75" hidden="false" customHeight="false" outlineLevel="0" collapsed="false">
      <c r="A5464" s="0" t="e">
        <f aca="false">INDEX(BucketTable,MATCH(B5464,SumMonths,0),1)</f>
        <v>#N/A</v>
      </c>
    </row>
    <row r="5465" customFormat="false" ht="12.75" hidden="false" customHeight="false" outlineLevel="0" collapsed="false">
      <c r="A5465" s="0" t="e">
        <f aca="false">INDEX(BucketTable,MATCH(B5465,SumMonths,0),1)</f>
        <v>#N/A</v>
      </c>
    </row>
    <row r="5466" customFormat="false" ht="12.75" hidden="false" customHeight="false" outlineLevel="0" collapsed="false">
      <c r="A5466" s="0" t="e">
        <f aca="false">INDEX(BucketTable,MATCH(B5466,SumMonths,0),1)</f>
        <v>#N/A</v>
      </c>
    </row>
    <row r="5467" customFormat="false" ht="12.75" hidden="false" customHeight="false" outlineLevel="0" collapsed="false">
      <c r="A5467" s="0" t="e">
        <f aca="false">INDEX(BucketTable,MATCH(B5467,SumMonths,0),1)</f>
        <v>#N/A</v>
      </c>
    </row>
    <row r="5468" customFormat="false" ht="12.75" hidden="false" customHeight="false" outlineLevel="0" collapsed="false">
      <c r="A5468" s="0" t="e">
        <f aca="false">INDEX(BucketTable,MATCH(B5468,SumMonths,0),1)</f>
        <v>#N/A</v>
      </c>
    </row>
    <row r="5469" customFormat="false" ht="12.75" hidden="false" customHeight="false" outlineLevel="0" collapsed="false">
      <c r="A5469" s="0" t="e">
        <f aca="false">INDEX(BucketTable,MATCH(B5469,SumMonths,0),1)</f>
        <v>#N/A</v>
      </c>
    </row>
    <row r="5470" customFormat="false" ht="12.75" hidden="false" customHeight="false" outlineLevel="0" collapsed="false">
      <c r="A5470" s="0" t="e">
        <f aca="false">INDEX(BucketTable,MATCH(B5470,SumMonths,0),1)</f>
        <v>#N/A</v>
      </c>
    </row>
    <row r="5471" customFormat="false" ht="12.75" hidden="false" customHeight="false" outlineLevel="0" collapsed="false">
      <c r="A5471" s="0" t="e">
        <f aca="false">INDEX(BucketTable,MATCH(B5471,SumMonths,0),1)</f>
        <v>#N/A</v>
      </c>
    </row>
    <row r="5472" customFormat="false" ht="12.75" hidden="false" customHeight="false" outlineLevel="0" collapsed="false">
      <c r="A5472" s="0" t="e">
        <f aca="false">INDEX(BucketTable,MATCH(B5472,SumMonths,0),1)</f>
        <v>#N/A</v>
      </c>
    </row>
    <row r="5473" customFormat="false" ht="12.75" hidden="false" customHeight="false" outlineLevel="0" collapsed="false">
      <c r="A5473" s="0" t="e">
        <f aca="false">INDEX(BucketTable,MATCH(B5473,SumMonths,0),1)</f>
        <v>#N/A</v>
      </c>
    </row>
    <row r="5474" customFormat="false" ht="12.75" hidden="false" customHeight="false" outlineLevel="0" collapsed="false">
      <c r="A5474" s="0" t="e">
        <f aca="false">INDEX(BucketTable,MATCH(B5474,SumMonths,0),1)</f>
        <v>#N/A</v>
      </c>
    </row>
    <row r="5475" customFormat="false" ht="12.75" hidden="false" customHeight="false" outlineLevel="0" collapsed="false">
      <c r="A5475" s="0" t="e">
        <f aca="false">INDEX(BucketTable,MATCH(B5475,SumMonths,0),1)</f>
        <v>#N/A</v>
      </c>
    </row>
    <row r="5476" customFormat="false" ht="12.75" hidden="false" customHeight="false" outlineLevel="0" collapsed="false">
      <c r="A5476" s="0" t="e">
        <f aca="false">INDEX(BucketTable,MATCH(B5476,SumMonths,0),1)</f>
        <v>#N/A</v>
      </c>
    </row>
    <row r="5477" customFormat="false" ht="12.75" hidden="false" customHeight="false" outlineLevel="0" collapsed="false">
      <c r="A5477" s="0" t="e">
        <f aca="false">INDEX(BucketTable,MATCH(B5477,SumMonths,0),1)</f>
        <v>#N/A</v>
      </c>
    </row>
    <row r="5478" customFormat="false" ht="12.75" hidden="false" customHeight="false" outlineLevel="0" collapsed="false">
      <c r="A5478" s="0" t="e">
        <f aca="false">INDEX(BucketTable,MATCH(B5478,SumMonths,0),1)</f>
        <v>#N/A</v>
      </c>
    </row>
    <row r="5479" customFormat="false" ht="12.75" hidden="false" customHeight="false" outlineLevel="0" collapsed="false">
      <c r="A5479" s="0" t="e">
        <f aca="false">INDEX(BucketTable,MATCH(B5479,SumMonths,0),1)</f>
        <v>#N/A</v>
      </c>
    </row>
    <row r="5480" customFormat="false" ht="12.75" hidden="false" customHeight="false" outlineLevel="0" collapsed="false">
      <c r="A5480" s="0" t="e">
        <f aca="false">INDEX(BucketTable,MATCH(B5480,SumMonths,0),1)</f>
        <v>#N/A</v>
      </c>
    </row>
    <row r="5481" customFormat="false" ht="12.75" hidden="false" customHeight="false" outlineLevel="0" collapsed="false">
      <c r="A5481" s="0" t="e">
        <f aca="false">INDEX(BucketTable,MATCH(B5481,SumMonths,0),1)</f>
        <v>#N/A</v>
      </c>
    </row>
    <row r="5482" customFormat="false" ht="12.75" hidden="false" customHeight="false" outlineLevel="0" collapsed="false">
      <c r="A5482" s="0" t="e">
        <f aca="false">INDEX(BucketTable,MATCH(B5482,SumMonths,0),1)</f>
        <v>#N/A</v>
      </c>
    </row>
    <row r="5483" customFormat="false" ht="12.75" hidden="false" customHeight="false" outlineLevel="0" collapsed="false">
      <c r="A5483" s="0" t="e">
        <f aca="false">INDEX(BucketTable,MATCH(B5483,SumMonths,0),1)</f>
        <v>#N/A</v>
      </c>
    </row>
    <row r="5484" customFormat="false" ht="12.75" hidden="false" customHeight="false" outlineLevel="0" collapsed="false">
      <c r="A5484" s="0" t="e">
        <f aca="false">INDEX(BucketTable,MATCH(B5484,SumMonths,0),1)</f>
        <v>#N/A</v>
      </c>
    </row>
    <row r="5485" customFormat="false" ht="12.75" hidden="false" customHeight="false" outlineLevel="0" collapsed="false">
      <c r="A5485" s="0" t="e">
        <f aca="false">INDEX(BucketTable,MATCH(B5485,SumMonths,0),1)</f>
        <v>#N/A</v>
      </c>
    </row>
    <row r="5486" customFormat="false" ht="12.75" hidden="false" customHeight="false" outlineLevel="0" collapsed="false">
      <c r="A5486" s="0" t="e">
        <f aca="false">INDEX(BucketTable,MATCH(B5486,SumMonths,0),1)</f>
        <v>#N/A</v>
      </c>
    </row>
    <row r="5487" customFormat="false" ht="12.75" hidden="false" customHeight="false" outlineLevel="0" collapsed="false">
      <c r="A5487" s="0" t="e">
        <f aca="false">INDEX(BucketTable,MATCH(B5487,SumMonths,0),1)</f>
        <v>#N/A</v>
      </c>
    </row>
    <row r="5488" customFormat="false" ht="12.75" hidden="false" customHeight="false" outlineLevel="0" collapsed="false">
      <c r="A5488" s="0" t="e">
        <f aca="false">INDEX(BucketTable,MATCH(B5488,SumMonths,0),1)</f>
        <v>#N/A</v>
      </c>
    </row>
    <row r="5489" customFormat="false" ht="12.75" hidden="false" customHeight="false" outlineLevel="0" collapsed="false">
      <c r="A5489" s="0" t="e">
        <f aca="false">INDEX(BucketTable,MATCH(B5489,SumMonths,0),1)</f>
        <v>#N/A</v>
      </c>
    </row>
    <row r="5490" customFormat="false" ht="12.75" hidden="false" customHeight="false" outlineLevel="0" collapsed="false">
      <c r="A5490" s="0" t="e">
        <f aca="false">INDEX(BucketTable,MATCH(B5490,SumMonths,0),1)</f>
        <v>#N/A</v>
      </c>
    </row>
    <row r="5491" customFormat="false" ht="12.75" hidden="false" customHeight="false" outlineLevel="0" collapsed="false">
      <c r="A5491" s="0" t="e">
        <f aca="false">INDEX(BucketTable,MATCH(B5491,SumMonths,0),1)</f>
        <v>#N/A</v>
      </c>
    </row>
    <row r="5492" customFormat="false" ht="12.75" hidden="false" customHeight="false" outlineLevel="0" collapsed="false">
      <c r="A5492" s="0" t="e">
        <f aca="false">INDEX(BucketTable,MATCH(B5492,SumMonths,0),1)</f>
        <v>#N/A</v>
      </c>
    </row>
    <row r="5493" customFormat="false" ht="12.75" hidden="false" customHeight="false" outlineLevel="0" collapsed="false">
      <c r="A5493" s="0" t="e">
        <f aca="false">INDEX(BucketTable,MATCH(B5493,SumMonths,0),1)</f>
        <v>#N/A</v>
      </c>
    </row>
    <row r="5494" customFormat="false" ht="12.75" hidden="false" customHeight="false" outlineLevel="0" collapsed="false">
      <c r="A5494" s="0" t="e">
        <f aca="false">INDEX(BucketTable,MATCH(B5494,SumMonths,0),1)</f>
        <v>#N/A</v>
      </c>
    </row>
    <row r="5495" customFormat="false" ht="12.75" hidden="false" customHeight="false" outlineLevel="0" collapsed="false">
      <c r="A5495" s="0" t="e">
        <f aca="false">INDEX(BucketTable,MATCH(B5495,SumMonths,0),1)</f>
        <v>#N/A</v>
      </c>
    </row>
    <row r="5496" customFormat="false" ht="12.75" hidden="false" customHeight="false" outlineLevel="0" collapsed="false">
      <c r="A5496" s="0" t="e">
        <f aca="false">INDEX(BucketTable,MATCH(B5496,SumMonths,0),1)</f>
        <v>#N/A</v>
      </c>
    </row>
    <row r="5497" customFormat="false" ht="12.75" hidden="false" customHeight="false" outlineLevel="0" collapsed="false">
      <c r="A5497" s="0" t="e">
        <f aca="false">INDEX(BucketTable,MATCH(B5497,SumMonths,0),1)</f>
        <v>#N/A</v>
      </c>
    </row>
    <row r="5498" customFormat="false" ht="12.75" hidden="false" customHeight="false" outlineLevel="0" collapsed="false">
      <c r="A5498" s="0" t="e">
        <f aca="false">INDEX(BucketTable,MATCH(B5498,SumMonths,0),1)</f>
        <v>#N/A</v>
      </c>
    </row>
    <row r="5499" customFormat="false" ht="12.75" hidden="false" customHeight="false" outlineLevel="0" collapsed="false">
      <c r="A5499" s="0" t="e">
        <f aca="false">INDEX(BucketTable,MATCH(B5499,SumMonths,0),1)</f>
        <v>#N/A</v>
      </c>
    </row>
    <row r="5500" customFormat="false" ht="12.75" hidden="false" customHeight="false" outlineLevel="0" collapsed="false">
      <c r="A5500" s="0" t="e">
        <f aca="false">INDEX(BucketTable,MATCH(B5500,SumMonths,0),1)</f>
        <v>#N/A</v>
      </c>
    </row>
    <row r="5501" customFormat="false" ht="12.75" hidden="false" customHeight="false" outlineLevel="0" collapsed="false">
      <c r="A5501" s="0" t="e">
        <f aca="false">INDEX(BucketTable,MATCH(B5501,SumMonths,0),1)</f>
        <v>#N/A</v>
      </c>
    </row>
    <row r="5502" customFormat="false" ht="12.75" hidden="false" customHeight="false" outlineLevel="0" collapsed="false">
      <c r="A5502" s="0" t="e">
        <f aca="false">INDEX(BucketTable,MATCH(B5502,SumMonths,0),1)</f>
        <v>#N/A</v>
      </c>
    </row>
    <row r="5503" customFormat="false" ht="12.75" hidden="false" customHeight="false" outlineLevel="0" collapsed="false">
      <c r="A5503" s="0" t="e">
        <f aca="false">INDEX(BucketTable,MATCH(B5503,SumMonths,0),1)</f>
        <v>#N/A</v>
      </c>
    </row>
    <row r="5504" customFormat="false" ht="12.75" hidden="false" customHeight="false" outlineLevel="0" collapsed="false">
      <c r="A5504" s="0" t="e">
        <f aca="false">INDEX(BucketTable,MATCH(B5504,SumMonths,0),1)</f>
        <v>#N/A</v>
      </c>
    </row>
    <row r="5505" customFormat="false" ht="12.75" hidden="false" customHeight="false" outlineLevel="0" collapsed="false">
      <c r="A5505" s="0" t="e">
        <f aca="false">INDEX(BucketTable,MATCH(B5505,SumMonths,0),1)</f>
        <v>#N/A</v>
      </c>
    </row>
    <row r="5506" customFormat="false" ht="12.75" hidden="false" customHeight="false" outlineLevel="0" collapsed="false">
      <c r="A5506" s="0" t="e">
        <f aca="false">INDEX(BucketTable,MATCH(B5506,SumMonths,0),1)</f>
        <v>#N/A</v>
      </c>
    </row>
    <row r="5507" customFormat="false" ht="12.75" hidden="false" customHeight="false" outlineLevel="0" collapsed="false">
      <c r="A5507" s="0" t="e">
        <f aca="false">INDEX(BucketTable,MATCH(B5507,SumMonths,0),1)</f>
        <v>#N/A</v>
      </c>
    </row>
    <row r="5508" customFormat="false" ht="12.75" hidden="false" customHeight="false" outlineLevel="0" collapsed="false">
      <c r="A5508" s="0" t="e">
        <f aca="false">INDEX(BucketTable,MATCH(B5508,SumMonths,0),1)</f>
        <v>#N/A</v>
      </c>
    </row>
    <row r="5509" customFormat="false" ht="12.75" hidden="false" customHeight="false" outlineLevel="0" collapsed="false">
      <c r="A5509" s="0" t="e">
        <f aca="false">INDEX(BucketTable,MATCH(B5509,SumMonths,0),1)</f>
        <v>#N/A</v>
      </c>
    </row>
    <row r="5510" customFormat="false" ht="12.75" hidden="false" customHeight="false" outlineLevel="0" collapsed="false">
      <c r="A5510" s="0" t="e">
        <f aca="false">INDEX(BucketTable,MATCH(B5510,SumMonths,0),1)</f>
        <v>#N/A</v>
      </c>
    </row>
    <row r="5511" customFormat="false" ht="12.75" hidden="false" customHeight="false" outlineLevel="0" collapsed="false">
      <c r="A5511" s="0" t="e">
        <f aca="false">INDEX(BucketTable,MATCH(B5511,SumMonths,0),1)</f>
        <v>#N/A</v>
      </c>
    </row>
    <row r="5512" customFormat="false" ht="12.75" hidden="false" customHeight="false" outlineLevel="0" collapsed="false">
      <c r="A5512" s="0" t="e">
        <f aca="false">INDEX(BucketTable,MATCH(B5512,SumMonths,0),1)</f>
        <v>#N/A</v>
      </c>
    </row>
    <row r="5513" customFormat="false" ht="12.75" hidden="false" customHeight="false" outlineLevel="0" collapsed="false">
      <c r="A5513" s="0" t="e">
        <f aca="false">INDEX(BucketTable,MATCH(B5513,SumMonths,0),1)</f>
        <v>#N/A</v>
      </c>
    </row>
    <row r="5514" customFormat="false" ht="12.75" hidden="false" customHeight="false" outlineLevel="0" collapsed="false">
      <c r="A5514" s="0" t="e">
        <f aca="false">INDEX(BucketTable,MATCH(B5514,SumMonths,0),1)</f>
        <v>#N/A</v>
      </c>
    </row>
    <row r="5515" customFormat="false" ht="12.75" hidden="false" customHeight="false" outlineLevel="0" collapsed="false">
      <c r="A5515" s="0" t="e">
        <f aca="false">INDEX(BucketTable,MATCH(B5515,SumMonths,0),1)</f>
        <v>#N/A</v>
      </c>
    </row>
    <row r="5516" customFormat="false" ht="12.75" hidden="false" customHeight="false" outlineLevel="0" collapsed="false">
      <c r="A5516" s="0" t="e">
        <f aca="false">INDEX(BucketTable,MATCH(B5516,SumMonths,0),1)</f>
        <v>#N/A</v>
      </c>
    </row>
    <row r="5517" customFormat="false" ht="12.75" hidden="false" customHeight="false" outlineLevel="0" collapsed="false">
      <c r="A5517" s="0" t="e">
        <f aca="false">INDEX(BucketTable,MATCH(B5517,SumMonths,0),1)</f>
        <v>#N/A</v>
      </c>
    </row>
    <row r="5518" customFormat="false" ht="12.75" hidden="false" customHeight="false" outlineLevel="0" collapsed="false">
      <c r="A5518" s="0" t="e">
        <f aca="false">INDEX(BucketTable,MATCH(B5518,SumMonths,0),1)</f>
        <v>#N/A</v>
      </c>
    </row>
    <row r="5519" customFormat="false" ht="12.75" hidden="false" customHeight="false" outlineLevel="0" collapsed="false">
      <c r="A5519" s="0" t="e">
        <f aca="false">INDEX(BucketTable,MATCH(B5519,SumMonths,0),1)</f>
        <v>#N/A</v>
      </c>
    </row>
    <row r="5520" customFormat="false" ht="12.75" hidden="false" customHeight="false" outlineLevel="0" collapsed="false">
      <c r="A5520" s="0" t="e">
        <f aca="false">INDEX(BucketTable,MATCH(B5520,SumMonths,0),1)</f>
        <v>#N/A</v>
      </c>
    </row>
    <row r="5521" customFormat="false" ht="12.75" hidden="false" customHeight="false" outlineLevel="0" collapsed="false">
      <c r="A5521" s="0" t="e">
        <f aca="false">INDEX(BucketTable,MATCH(B5521,SumMonths,0),1)</f>
        <v>#N/A</v>
      </c>
    </row>
    <row r="5522" customFormat="false" ht="12.75" hidden="false" customHeight="false" outlineLevel="0" collapsed="false">
      <c r="A5522" s="0" t="e">
        <f aca="false">INDEX(BucketTable,MATCH(B5522,SumMonths,0),1)</f>
        <v>#N/A</v>
      </c>
    </row>
    <row r="5523" customFormat="false" ht="12.75" hidden="false" customHeight="false" outlineLevel="0" collapsed="false">
      <c r="A5523" s="0" t="e">
        <f aca="false">INDEX(BucketTable,MATCH(B5523,SumMonths,0),1)</f>
        <v>#N/A</v>
      </c>
    </row>
    <row r="5524" customFormat="false" ht="12.75" hidden="false" customHeight="false" outlineLevel="0" collapsed="false">
      <c r="A5524" s="0" t="e">
        <f aca="false">INDEX(BucketTable,MATCH(B5524,SumMonths,0),1)</f>
        <v>#N/A</v>
      </c>
    </row>
    <row r="5525" customFormat="false" ht="12.75" hidden="false" customHeight="false" outlineLevel="0" collapsed="false">
      <c r="A5525" s="0" t="e">
        <f aca="false">INDEX(BucketTable,MATCH(B5525,SumMonths,0),1)</f>
        <v>#N/A</v>
      </c>
    </row>
    <row r="5526" customFormat="false" ht="12.75" hidden="false" customHeight="false" outlineLevel="0" collapsed="false">
      <c r="A5526" s="0" t="e">
        <f aca="false">INDEX(BucketTable,MATCH(B5526,SumMonths,0),1)</f>
        <v>#N/A</v>
      </c>
    </row>
    <row r="5527" customFormat="false" ht="12.75" hidden="false" customHeight="false" outlineLevel="0" collapsed="false">
      <c r="A5527" s="0" t="e">
        <f aca="false">INDEX(BucketTable,MATCH(B5527,SumMonths,0),1)</f>
        <v>#N/A</v>
      </c>
    </row>
    <row r="5528" customFormat="false" ht="12.75" hidden="false" customHeight="false" outlineLevel="0" collapsed="false">
      <c r="A5528" s="0" t="e">
        <f aca="false">INDEX(BucketTable,MATCH(B5528,SumMonths,0),1)</f>
        <v>#N/A</v>
      </c>
    </row>
    <row r="5529" customFormat="false" ht="12.75" hidden="false" customHeight="false" outlineLevel="0" collapsed="false">
      <c r="A5529" s="0" t="e">
        <f aca="false">INDEX(BucketTable,MATCH(B5529,SumMonths,0),1)</f>
        <v>#N/A</v>
      </c>
    </row>
    <row r="5530" customFormat="false" ht="12.75" hidden="false" customHeight="false" outlineLevel="0" collapsed="false">
      <c r="A5530" s="0" t="e">
        <f aca="false">INDEX(BucketTable,MATCH(B5530,SumMonths,0),1)</f>
        <v>#N/A</v>
      </c>
    </row>
    <row r="5531" customFormat="false" ht="12.75" hidden="false" customHeight="false" outlineLevel="0" collapsed="false">
      <c r="A5531" s="0" t="e">
        <f aca="false">INDEX(BucketTable,MATCH(B5531,SumMonths,0),1)</f>
        <v>#N/A</v>
      </c>
    </row>
    <row r="5532" customFormat="false" ht="12.75" hidden="false" customHeight="false" outlineLevel="0" collapsed="false">
      <c r="A5532" s="0" t="e">
        <f aca="false">INDEX(BucketTable,MATCH(B5532,SumMonths,0),1)</f>
        <v>#N/A</v>
      </c>
    </row>
    <row r="5533" customFormat="false" ht="12.75" hidden="false" customHeight="false" outlineLevel="0" collapsed="false">
      <c r="A5533" s="0" t="e">
        <f aca="false">INDEX(BucketTable,MATCH(B5533,SumMonths,0),1)</f>
        <v>#N/A</v>
      </c>
    </row>
    <row r="5534" customFormat="false" ht="12.75" hidden="false" customHeight="false" outlineLevel="0" collapsed="false">
      <c r="A5534" s="0" t="e">
        <f aca="false">INDEX(BucketTable,MATCH(B5534,SumMonths,0),1)</f>
        <v>#N/A</v>
      </c>
    </row>
    <row r="5535" customFormat="false" ht="12.75" hidden="false" customHeight="false" outlineLevel="0" collapsed="false">
      <c r="A5535" s="0" t="e">
        <f aca="false">INDEX(BucketTable,MATCH(B5535,SumMonths,0),1)</f>
        <v>#N/A</v>
      </c>
    </row>
    <row r="5536" customFormat="false" ht="12.75" hidden="false" customHeight="false" outlineLevel="0" collapsed="false">
      <c r="A5536" s="0" t="e">
        <f aca="false">INDEX(BucketTable,MATCH(B5536,SumMonths,0),1)</f>
        <v>#N/A</v>
      </c>
    </row>
    <row r="5537" customFormat="false" ht="12.75" hidden="false" customHeight="false" outlineLevel="0" collapsed="false">
      <c r="A5537" s="0" t="e">
        <f aca="false">INDEX(BucketTable,MATCH(B5537,SumMonths,0),1)</f>
        <v>#N/A</v>
      </c>
    </row>
    <row r="5538" customFormat="false" ht="12.75" hidden="false" customHeight="false" outlineLevel="0" collapsed="false">
      <c r="A5538" s="0" t="e">
        <f aca="false">INDEX(BucketTable,MATCH(B5538,SumMonths,0),1)</f>
        <v>#N/A</v>
      </c>
    </row>
    <row r="5539" customFormat="false" ht="12.75" hidden="false" customHeight="false" outlineLevel="0" collapsed="false">
      <c r="A5539" s="0" t="e">
        <f aca="false">INDEX(BucketTable,MATCH(B5539,SumMonths,0),1)</f>
        <v>#N/A</v>
      </c>
    </row>
    <row r="5540" customFormat="false" ht="12.75" hidden="false" customHeight="false" outlineLevel="0" collapsed="false">
      <c r="A5540" s="0" t="e">
        <f aca="false">INDEX(BucketTable,MATCH(B5540,SumMonths,0),1)</f>
        <v>#N/A</v>
      </c>
    </row>
    <row r="5541" customFormat="false" ht="12.75" hidden="false" customHeight="false" outlineLevel="0" collapsed="false">
      <c r="A5541" s="0" t="e">
        <f aca="false">INDEX(BucketTable,MATCH(B5541,SumMonths,0),1)</f>
        <v>#N/A</v>
      </c>
    </row>
    <row r="5542" customFormat="false" ht="12.75" hidden="false" customHeight="false" outlineLevel="0" collapsed="false">
      <c r="A5542" s="0" t="e">
        <f aca="false">INDEX(BucketTable,MATCH(B5542,SumMonths,0),1)</f>
        <v>#N/A</v>
      </c>
    </row>
    <row r="5543" customFormat="false" ht="12.75" hidden="false" customHeight="false" outlineLevel="0" collapsed="false">
      <c r="A5543" s="0" t="e">
        <f aca="false">INDEX(BucketTable,MATCH(B5543,SumMonths,0),1)</f>
        <v>#N/A</v>
      </c>
    </row>
    <row r="5544" customFormat="false" ht="12.75" hidden="false" customHeight="false" outlineLevel="0" collapsed="false">
      <c r="A5544" s="0" t="e">
        <f aca="false">INDEX(BucketTable,MATCH(B5544,SumMonths,0),1)</f>
        <v>#N/A</v>
      </c>
    </row>
    <row r="5545" customFormat="false" ht="12.75" hidden="false" customHeight="false" outlineLevel="0" collapsed="false">
      <c r="A5545" s="0" t="e">
        <f aca="false">INDEX(BucketTable,MATCH(B5545,SumMonths,0),1)</f>
        <v>#N/A</v>
      </c>
    </row>
    <row r="5546" customFormat="false" ht="12.75" hidden="false" customHeight="false" outlineLevel="0" collapsed="false">
      <c r="A5546" s="0" t="e">
        <f aca="false">INDEX(BucketTable,MATCH(B5546,SumMonths,0),1)</f>
        <v>#N/A</v>
      </c>
    </row>
    <row r="5547" customFormat="false" ht="12.75" hidden="false" customHeight="false" outlineLevel="0" collapsed="false">
      <c r="A5547" s="0" t="e">
        <f aca="false">INDEX(BucketTable,MATCH(B5547,SumMonths,0),1)</f>
        <v>#N/A</v>
      </c>
    </row>
    <row r="5548" customFormat="false" ht="12.75" hidden="false" customHeight="false" outlineLevel="0" collapsed="false">
      <c r="A5548" s="0" t="e">
        <f aca="false">INDEX(BucketTable,MATCH(B5548,SumMonths,0),1)</f>
        <v>#N/A</v>
      </c>
    </row>
    <row r="5549" customFormat="false" ht="12.75" hidden="false" customHeight="false" outlineLevel="0" collapsed="false">
      <c r="A5549" s="0" t="e">
        <f aca="false">INDEX(BucketTable,MATCH(B5549,SumMonths,0),1)</f>
        <v>#N/A</v>
      </c>
    </row>
    <row r="5550" customFormat="false" ht="12.75" hidden="false" customHeight="false" outlineLevel="0" collapsed="false">
      <c r="A5550" s="0" t="e">
        <f aca="false">INDEX(BucketTable,MATCH(B5550,SumMonths,0),1)</f>
        <v>#N/A</v>
      </c>
    </row>
    <row r="5551" customFormat="false" ht="12.75" hidden="false" customHeight="false" outlineLevel="0" collapsed="false">
      <c r="A5551" s="0" t="e">
        <f aca="false">INDEX(BucketTable,MATCH(B5551,SumMonths,0),1)</f>
        <v>#N/A</v>
      </c>
    </row>
    <row r="5552" customFormat="false" ht="12.75" hidden="false" customHeight="false" outlineLevel="0" collapsed="false">
      <c r="A5552" s="0" t="e">
        <f aca="false">INDEX(BucketTable,MATCH(B5552,SumMonths,0),1)</f>
        <v>#N/A</v>
      </c>
    </row>
    <row r="5553" customFormat="false" ht="12.75" hidden="false" customHeight="false" outlineLevel="0" collapsed="false">
      <c r="A5553" s="0" t="e">
        <f aca="false">INDEX(BucketTable,MATCH(B5553,SumMonths,0),1)</f>
        <v>#N/A</v>
      </c>
    </row>
    <row r="5554" customFormat="false" ht="12.75" hidden="false" customHeight="false" outlineLevel="0" collapsed="false">
      <c r="A5554" s="0" t="e">
        <f aca="false">INDEX(BucketTable,MATCH(B5554,SumMonths,0),1)</f>
        <v>#N/A</v>
      </c>
    </row>
    <row r="5555" customFormat="false" ht="12.75" hidden="false" customHeight="false" outlineLevel="0" collapsed="false">
      <c r="A5555" s="0" t="e">
        <f aca="false">INDEX(BucketTable,MATCH(B5555,SumMonths,0),1)</f>
        <v>#N/A</v>
      </c>
    </row>
    <row r="5556" customFormat="false" ht="12.75" hidden="false" customHeight="false" outlineLevel="0" collapsed="false">
      <c r="A5556" s="0" t="e">
        <f aca="false">INDEX(BucketTable,MATCH(B5556,SumMonths,0),1)</f>
        <v>#N/A</v>
      </c>
    </row>
    <row r="5557" customFormat="false" ht="12.75" hidden="false" customHeight="false" outlineLevel="0" collapsed="false">
      <c r="A5557" s="0" t="e">
        <f aca="false">INDEX(BucketTable,MATCH(B5557,SumMonths,0),1)</f>
        <v>#N/A</v>
      </c>
    </row>
    <row r="5558" customFormat="false" ht="12.75" hidden="false" customHeight="false" outlineLevel="0" collapsed="false">
      <c r="A5558" s="0" t="e">
        <f aca="false">INDEX(BucketTable,MATCH(B5558,SumMonths,0),1)</f>
        <v>#N/A</v>
      </c>
    </row>
    <row r="5559" customFormat="false" ht="12.75" hidden="false" customHeight="false" outlineLevel="0" collapsed="false">
      <c r="A5559" s="0" t="e">
        <f aca="false">INDEX(BucketTable,MATCH(B5559,SumMonths,0),1)</f>
        <v>#N/A</v>
      </c>
    </row>
    <row r="5560" customFormat="false" ht="12.75" hidden="false" customHeight="false" outlineLevel="0" collapsed="false">
      <c r="A5560" s="0" t="e">
        <f aca="false">INDEX(BucketTable,MATCH(B5560,SumMonths,0),1)</f>
        <v>#N/A</v>
      </c>
    </row>
    <row r="5561" customFormat="false" ht="12.75" hidden="false" customHeight="false" outlineLevel="0" collapsed="false">
      <c r="A5561" s="0" t="e">
        <f aca="false">INDEX(BucketTable,MATCH(B5561,SumMonths,0),1)</f>
        <v>#N/A</v>
      </c>
    </row>
    <row r="5562" customFormat="false" ht="12.75" hidden="false" customHeight="false" outlineLevel="0" collapsed="false">
      <c r="A5562" s="0" t="e">
        <f aca="false">INDEX(BucketTable,MATCH(B5562,SumMonths,0),1)</f>
        <v>#N/A</v>
      </c>
    </row>
    <row r="5563" customFormat="false" ht="12.75" hidden="false" customHeight="false" outlineLevel="0" collapsed="false">
      <c r="A5563" s="0" t="e">
        <f aca="false">INDEX(BucketTable,MATCH(B5563,SumMonths,0),1)</f>
        <v>#N/A</v>
      </c>
    </row>
    <row r="5564" customFormat="false" ht="12.75" hidden="false" customHeight="false" outlineLevel="0" collapsed="false">
      <c r="A5564" s="0" t="e">
        <f aca="false">INDEX(BucketTable,MATCH(B5564,SumMonths,0),1)</f>
        <v>#N/A</v>
      </c>
    </row>
    <row r="5565" customFormat="false" ht="12.75" hidden="false" customHeight="false" outlineLevel="0" collapsed="false">
      <c r="A5565" s="0" t="e">
        <f aca="false">INDEX(BucketTable,MATCH(B5565,SumMonths,0),1)</f>
        <v>#N/A</v>
      </c>
    </row>
    <row r="5566" customFormat="false" ht="12.75" hidden="false" customHeight="false" outlineLevel="0" collapsed="false">
      <c r="A5566" s="0" t="e">
        <f aca="false">INDEX(BucketTable,MATCH(B5566,SumMonths,0),1)</f>
        <v>#N/A</v>
      </c>
    </row>
    <row r="5567" customFormat="false" ht="12.75" hidden="false" customHeight="false" outlineLevel="0" collapsed="false">
      <c r="A5567" s="0" t="e">
        <f aca="false">INDEX(BucketTable,MATCH(B5567,SumMonths,0),1)</f>
        <v>#N/A</v>
      </c>
    </row>
    <row r="5568" customFormat="false" ht="12.75" hidden="false" customHeight="false" outlineLevel="0" collapsed="false">
      <c r="A5568" s="0" t="e">
        <f aca="false">INDEX(BucketTable,MATCH(B5568,SumMonths,0),1)</f>
        <v>#N/A</v>
      </c>
    </row>
    <row r="5569" customFormat="false" ht="12.75" hidden="false" customHeight="false" outlineLevel="0" collapsed="false">
      <c r="A5569" s="0" t="e">
        <f aca="false">INDEX(BucketTable,MATCH(B5569,SumMonths,0),1)</f>
        <v>#N/A</v>
      </c>
    </row>
    <row r="5570" customFormat="false" ht="12.75" hidden="false" customHeight="false" outlineLevel="0" collapsed="false">
      <c r="A5570" s="0" t="e">
        <f aca="false">INDEX(BucketTable,MATCH(B5570,SumMonths,0),1)</f>
        <v>#N/A</v>
      </c>
    </row>
    <row r="5571" customFormat="false" ht="12.75" hidden="false" customHeight="false" outlineLevel="0" collapsed="false">
      <c r="A5571" s="0" t="e">
        <f aca="false">INDEX(BucketTable,MATCH(B5571,SumMonths,0),1)</f>
        <v>#N/A</v>
      </c>
    </row>
    <row r="5572" customFormat="false" ht="12.75" hidden="false" customHeight="false" outlineLevel="0" collapsed="false">
      <c r="A5572" s="0" t="e">
        <f aca="false">INDEX(BucketTable,MATCH(B5572,SumMonths,0),1)</f>
        <v>#N/A</v>
      </c>
    </row>
    <row r="5573" customFormat="false" ht="12.75" hidden="false" customHeight="false" outlineLevel="0" collapsed="false">
      <c r="A5573" s="0" t="e">
        <f aca="false">INDEX(BucketTable,MATCH(B5573,SumMonths,0),1)</f>
        <v>#N/A</v>
      </c>
    </row>
    <row r="5574" customFormat="false" ht="12.75" hidden="false" customHeight="false" outlineLevel="0" collapsed="false">
      <c r="A5574" s="0" t="e">
        <f aca="false">INDEX(BucketTable,MATCH(B5574,SumMonths,0),1)</f>
        <v>#N/A</v>
      </c>
    </row>
    <row r="5575" customFormat="false" ht="12.75" hidden="false" customHeight="false" outlineLevel="0" collapsed="false">
      <c r="A5575" s="0" t="e">
        <f aca="false">INDEX(BucketTable,MATCH(B5575,SumMonths,0),1)</f>
        <v>#N/A</v>
      </c>
    </row>
    <row r="5576" customFormat="false" ht="12.75" hidden="false" customHeight="false" outlineLevel="0" collapsed="false">
      <c r="A5576" s="0" t="e">
        <f aca="false">INDEX(BucketTable,MATCH(B5576,SumMonths,0),1)</f>
        <v>#N/A</v>
      </c>
    </row>
    <row r="5577" customFormat="false" ht="12.75" hidden="false" customHeight="false" outlineLevel="0" collapsed="false">
      <c r="A5577" s="0" t="e">
        <f aca="false">INDEX(BucketTable,MATCH(B5577,SumMonths,0),1)</f>
        <v>#N/A</v>
      </c>
    </row>
    <row r="5578" customFormat="false" ht="12.75" hidden="false" customHeight="false" outlineLevel="0" collapsed="false">
      <c r="A5578" s="0" t="e">
        <f aca="false">INDEX(BucketTable,MATCH(B5578,SumMonths,0),1)</f>
        <v>#N/A</v>
      </c>
    </row>
    <row r="5579" customFormat="false" ht="12.75" hidden="false" customHeight="false" outlineLevel="0" collapsed="false">
      <c r="A5579" s="0" t="e">
        <f aca="false">INDEX(BucketTable,MATCH(B5579,SumMonths,0),1)</f>
        <v>#N/A</v>
      </c>
    </row>
    <row r="5580" customFormat="false" ht="12.75" hidden="false" customHeight="false" outlineLevel="0" collapsed="false">
      <c r="A5580" s="0" t="e">
        <f aca="false">INDEX(BucketTable,MATCH(B5580,SumMonths,0),1)</f>
        <v>#N/A</v>
      </c>
    </row>
    <row r="5581" customFormat="false" ht="12.75" hidden="false" customHeight="false" outlineLevel="0" collapsed="false">
      <c r="A5581" s="0" t="e">
        <f aca="false">INDEX(BucketTable,MATCH(B5581,SumMonths,0),1)</f>
        <v>#N/A</v>
      </c>
    </row>
    <row r="5582" customFormat="false" ht="12.75" hidden="false" customHeight="false" outlineLevel="0" collapsed="false">
      <c r="A5582" s="0" t="e">
        <f aca="false">INDEX(BucketTable,MATCH(B5582,SumMonths,0),1)</f>
        <v>#N/A</v>
      </c>
    </row>
    <row r="5583" customFormat="false" ht="12.75" hidden="false" customHeight="false" outlineLevel="0" collapsed="false">
      <c r="A5583" s="0" t="e">
        <f aca="false">INDEX(BucketTable,MATCH(B5583,SumMonths,0),1)</f>
        <v>#N/A</v>
      </c>
    </row>
    <row r="5584" customFormat="false" ht="12.75" hidden="false" customHeight="false" outlineLevel="0" collapsed="false">
      <c r="A5584" s="0" t="e">
        <f aca="false">INDEX(BucketTable,MATCH(B5584,SumMonths,0),1)</f>
        <v>#N/A</v>
      </c>
    </row>
    <row r="5585" customFormat="false" ht="12.75" hidden="false" customHeight="false" outlineLevel="0" collapsed="false">
      <c r="A5585" s="0" t="e">
        <f aca="false">INDEX(BucketTable,MATCH(B5585,SumMonths,0),1)</f>
        <v>#N/A</v>
      </c>
    </row>
    <row r="5586" customFormat="false" ht="12.75" hidden="false" customHeight="false" outlineLevel="0" collapsed="false">
      <c r="A5586" s="0" t="e">
        <f aca="false">INDEX(BucketTable,MATCH(B5586,SumMonths,0),1)</f>
        <v>#N/A</v>
      </c>
    </row>
    <row r="5587" customFormat="false" ht="12.75" hidden="false" customHeight="false" outlineLevel="0" collapsed="false">
      <c r="A5587" s="0" t="e">
        <f aca="false">INDEX(BucketTable,MATCH(B5587,SumMonths,0),1)</f>
        <v>#N/A</v>
      </c>
    </row>
    <row r="5588" customFormat="false" ht="12.75" hidden="false" customHeight="false" outlineLevel="0" collapsed="false">
      <c r="A5588" s="0" t="e">
        <f aca="false">INDEX(BucketTable,MATCH(B5588,SumMonths,0),1)</f>
        <v>#N/A</v>
      </c>
    </row>
    <row r="5589" customFormat="false" ht="12.75" hidden="false" customHeight="false" outlineLevel="0" collapsed="false">
      <c r="A5589" s="0" t="e">
        <f aca="false">INDEX(BucketTable,MATCH(B5589,SumMonths,0),1)</f>
        <v>#N/A</v>
      </c>
    </row>
    <row r="5590" customFormat="false" ht="12.75" hidden="false" customHeight="false" outlineLevel="0" collapsed="false">
      <c r="A5590" s="0" t="e">
        <f aca="false">INDEX(BucketTable,MATCH(B5590,SumMonths,0),1)</f>
        <v>#N/A</v>
      </c>
    </row>
    <row r="5591" customFormat="false" ht="12.75" hidden="false" customHeight="false" outlineLevel="0" collapsed="false">
      <c r="A5591" s="0" t="e">
        <f aca="false">INDEX(BucketTable,MATCH(B5591,SumMonths,0),1)</f>
        <v>#N/A</v>
      </c>
    </row>
    <row r="5592" customFormat="false" ht="12.75" hidden="false" customHeight="false" outlineLevel="0" collapsed="false">
      <c r="A5592" s="0" t="e">
        <f aca="false">INDEX(BucketTable,MATCH(B5592,SumMonths,0),1)</f>
        <v>#N/A</v>
      </c>
    </row>
    <row r="5593" customFormat="false" ht="12.75" hidden="false" customHeight="false" outlineLevel="0" collapsed="false">
      <c r="A5593" s="0" t="e">
        <f aca="false">INDEX(BucketTable,MATCH(B5593,SumMonths,0),1)</f>
        <v>#N/A</v>
      </c>
    </row>
    <row r="5594" customFormat="false" ht="12.75" hidden="false" customHeight="false" outlineLevel="0" collapsed="false">
      <c r="A5594" s="0" t="e">
        <f aca="false">INDEX(BucketTable,MATCH(B5594,SumMonths,0),1)</f>
        <v>#N/A</v>
      </c>
    </row>
    <row r="5595" customFormat="false" ht="12.75" hidden="false" customHeight="false" outlineLevel="0" collapsed="false">
      <c r="A5595" s="0" t="e">
        <f aca="false">INDEX(BucketTable,MATCH(B5595,SumMonths,0),1)</f>
        <v>#N/A</v>
      </c>
    </row>
    <row r="5596" customFormat="false" ht="12.75" hidden="false" customHeight="false" outlineLevel="0" collapsed="false">
      <c r="A5596" s="0" t="e">
        <f aca="false">INDEX(BucketTable,MATCH(B5596,SumMonths,0),1)</f>
        <v>#N/A</v>
      </c>
    </row>
    <row r="5597" customFormat="false" ht="12.75" hidden="false" customHeight="false" outlineLevel="0" collapsed="false">
      <c r="A5597" s="0" t="e">
        <f aca="false">INDEX(BucketTable,MATCH(B5597,SumMonths,0),1)</f>
        <v>#N/A</v>
      </c>
    </row>
    <row r="5598" customFormat="false" ht="12.75" hidden="false" customHeight="false" outlineLevel="0" collapsed="false">
      <c r="A5598" s="0" t="e">
        <f aca="false">INDEX(BucketTable,MATCH(B5598,SumMonths,0),1)</f>
        <v>#N/A</v>
      </c>
    </row>
    <row r="5599" customFormat="false" ht="12.75" hidden="false" customHeight="false" outlineLevel="0" collapsed="false">
      <c r="A5599" s="0" t="e">
        <f aca="false">INDEX(BucketTable,MATCH(B5599,SumMonths,0),1)</f>
        <v>#N/A</v>
      </c>
    </row>
    <row r="5600" customFormat="false" ht="12.75" hidden="false" customHeight="false" outlineLevel="0" collapsed="false">
      <c r="A5600" s="0" t="e">
        <f aca="false">INDEX(BucketTable,MATCH(B5600,SumMonths,0),1)</f>
        <v>#N/A</v>
      </c>
    </row>
    <row r="5601" customFormat="false" ht="12.75" hidden="false" customHeight="false" outlineLevel="0" collapsed="false">
      <c r="A5601" s="0" t="e">
        <f aca="false">INDEX(BucketTable,MATCH(B5601,SumMonths,0),1)</f>
        <v>#N/A</v>
      </c>
    </row>
    <row r="5602" customFormat="false" ht="12.75" hidden="false" customHeight="false" outlineLevel="0" collapsed="false">
      <c r="A5602" s="0" t="e">
        <f aca="false">INDEX(BucketTable,MATCH(B5602,SumMonths,0),1)</f>
        <v>#N/A</v>
      </c>
    </row>
    <row r="5603" customFormat="false" ht="12.75" hidden="false" customHeight="false" outlineLevel="0" collapsed="false">
      <c r="A5603" s="0" t="e">
        <f aca="false">INDEX(BucketTable,MATCH(B5603,SumMonths,0),1)</f>
        <v>#N/A</v>
      </c>
    </row>
    <row r="5604" customFormat="false" ht="12.75" hidden="false" customHeight="false" outlineLevel="0" collapsed="false">
      <c r="A5604" s="0" t="e">
        <f aca="false">INDEX(BucketTable,MATCH(B5604,SumMonths,0),1)</f>
        <v>#N/A</v>
      </c>
    </row>
    <row r="5605" customFormat="false" ht="12.75" hidden="false" customHeight="false" outlineLevel="0" collapsed="false">
      <c r="A5605" s="0" t="e">
        <f aca="false">INDEX(BucketTable,MATCH(B5605,SumMonths,0),1)</f>
        <v>#N/A</v>
      </c>
    </row>
    <row r="5606" customFormat="false" ht="12.75" hidden="false" customHeight="false" outlineLevel="0" collapsed="false">
      <c r="A5606" s="0" t="e">
        <f aca="false">INDEX(BucketTable,MATCH(B5606,SumMonths,0),1)</f>
        <v>#N/A</v>
      </c>
    </row>
    <row r="5607" customFormat="false" ht="12.75" hidden="false" customHeight="false" outlineLevel="0" collapsed="false">
      <c r="A5607" s="0" t="e">
        <f aca="false">INDEX(BucketTable,MATCH(B5607,SumMonths,0),1)</f>
        <v>#N/A</v>
      </c>
    </row>
    <row r="5608" customFormat="false" ht="12.75" hidden="false" customHeight="false" outlineLevel="0" collapsed="false">
      <c r="A5608" s="0" t="e">
        <f aca="false">INDEX(BucketTable,MATCH(B5608,SumMonths,0),1)</f>
        <v>#N/A</v>
      </c>
    </row>
    <row r="5609" customFormat="false" ht="12.75" hidden="false" customHeight="false" outlineLevel="0" collapsed="false">
      <c r="A5609" s="0" t="e">
        <f aca="false">INDEX(BucketTable,MATCH(B5609,SumMonths,0),1)</f>
        <v>#N/A</v>
      </c>
    </row>
    <row r="5610" customFormat="false" ht="12.75" hidden="false" customHeight="false" outlineLevel="0" collapsed="false">
      <c r="A5610" s="0" t="e">
        <f aca="false">INDEX(BucketTable,MATCH(B5610,SumMonths,0),1)</f>
        <v>#N/A</v>
      </c>
    </row>
    <row r="5611" customFormat="false" ht="12.75" hidden="false" customHeight="false" outlineLevel="0" collapsed="false">
      <c r="A5611" s="0" t="e">
        <f aca="false">INDEX(BucketTable,MATCH(B5611,SumMonths,0),1)</f>
        <v>#N/A</v>
      </c>
    </row>
    <row r="5612" customFormat="false" ht="12.75" hidden="false" customHeight="false" outlineLevel="0" collapsed="false">
      <c r="A5612" s="0" t="e">
        <f aca="false">INDEX(BucketTable,MATCH(B5612,SumMonths,0),1)</f>
        <v>#N/A</v>
      </c>
    </row>
    <row r="5613" customFormat="false" ht="12.75" hidden="false" customHeight="false" outlineLevel="0" collapsed="false">
      <c r="A5613" s="0" t="e">
        <f aca="false">INDEX(BucketTable,MATCH(B5613,SumMonths,0),1)</f>
        <v>#N/A</v>
      </c>
    </row>
    <row r="5614" customFormat="false" ht="12.75" hidden="false" customHeight="false" outlineLevel="0" collapsed="false">
      <c r="A5614" s="0" t="e">
        <f aca="false">INDEX(BucketTable,MATCH(B5614,SumMonths,0),1)</f>
        <v>#N/A</v>
      </c>
    </row>
    <row r="5615" customFormat="false" ht="12.75" hidden="false" customHeight="false" outlineLevel="0" collapsed="false">
      <c r="A5615" s="0" t="e">
        <f aca="false">INDEX(BucketTable,MATCH(B5615,SumMonths,0),1)</f>
        <v>#N/A</v>
      </c>
    </row>
    <row r="5616" customFormat="false" ht="12.75" hidden="false" customHeight="false" outlineLevel="0" collapsed="false">
      <c r="A5616" s="0" t="e">
        <f aca="false">INDEX(BucketTable,MATCH(B5616,SumMonths,0),1)</f>
        <v>#N/A</v>
      </c>
    </row>
    <row r="5617" customFormat="false" ht="12.75" hidden="false" customHeight="false" outlineLevel="0" collapsed="false">
      <c r="A5617" s="0" t="e">
        <f aca="false">INDEX(BucketTable,MATCH(B5617,SumMonths,0),1)</f>
        <v>#N/A</v>
      </c>
    </row>
    <row r="5618" customFormat="false" ht="12.75" hidden="false" customHeight="false" outlineLevel="0" collapsed="false">
      <c r="A5618" s="0" t="e">
        <f aca="false">INDEX(BucketTable,MATCH(B5618,SumMonths,0),1)</f>
        <v>#N/A</v>
      </c>
    </row>
    <row r="5619" customFormat="false" ht="12.75" hidden="false" customHeight="false" outlineLevel="0" collapsed="false">
      <c r="A5619" s="0" t="e">
        <f aca="false">INDEX(BucketTable,MATCH(B5619,SumMonths,0),1)</f>
        <v>#N/A</v>
      </c>
    </row>
    <row r="5620" customFormat="false" ht="12.75" hidden="false" customHeight="false" outlineLevel="0" collapsed="false">
      <c r="A5620" s="0" t="e">
        <f aca="false">INDEX(BucketTable,MATCH(B5620,SumMonths,0),1)</f>
        <v>#N/A</v>
      </c>
    </row>
    <row r="5621" customFormat="false" ht="12.75" hidden="false" customHeight="false" outlineLevel="0" collapsed="false">
      <c r="A5621" s="0" t="e">
        <f aca="false">INDEX(BucketTable,MATCH(B5621,SumMonths,0),1)</f>
        <v>#N/A</v>
      </c>
    </row>
    <row r="5622" customFormat="false" ht="12.75" hidden="false" customHeight="false" outlineLevel="0" collapsed="false">
      <c r="A5622" s="0" t="e">
        <f aca="false">INDEX(BucketTable,MATCH(B5622,SumMonths,0),1)</f>
        <v>#N/A</v>
      </c>
    </row>
    <row r="5623" customFormat="false" ht="12.75" hidden="false" customHeight="false" outlineLevel="0" collapsed="false">
      <c r="A5623" s="0" t="e">
        <f aca="false">INDEX(BucketTable,MATCH(B5623,SumMonths,0),1)</f>
        <v>#N/A</v>
      </c>
    </row>
    <row r="5624" customFormat="false" ht="12.75" hidden="false" customHeight="false" outlineLevel="0" collapsed="false">
      <c r="A5624" s="0" t="e">
        <f aca="false">INDEX(BucketTable,MATCH(B5624,SumMonths,0),1)</f>
        <v>#N/A</v>
      </c>
    </row>
    <row r="5625" customFormat="false" ht="12.75" hidden="false" customHeight="false" outlineLevel="0" collapsed="false">
      <c r="A5625" s="0" t="e">
        <f aca="false">INDEX(BucketTable,MATCH(B5625,SumMonths,0),1)</f>
        <v>#N/A</v>
      </c>
    </row>
    <row r="5626" customFormat="false" ht="12.75" hidden="false" customHeight="false" outlineLevel="0" collapsed="false">
      <c r="A5626" s="0" t="e">
        <f aca="false">INDEX(BucketTable,MATCH(B5626,SumMonths,0),1)</f>
        <v>#N/A</v>
      </c>
    </row>
    <row r="5627" customFormat="false" ht="12.75" hidden="false" customHeight="false" outlineLevel="0" collapsed="false">
      <c r="A5627" s="0" t="e">
        <f aca="false">INDEX(BucketTable,MATCH(B5627,SumMonths,0),1)</f>
        <v>#N/A</v>
      </c>
    </row>
    <row r="5628" customFormat="false" ht="12.75" hidden="false" customHeight="false" outlineLevel="0" collapsed="false">
      <c r="A5628" s="0" t="e">
        <f aca="false">INDEX(BucketTable,MATCH(B5628,SumMonths,0),1)</f>
        <v>#N/A</v>
      </c>
    </row>
    <row r="5629" customFormat="false" ht="12.75" hidden="false" customHeight="false" outlineLevel="0" collapsed="false">
      <c r="A5629" s="0" t="e">
        <f aca="false">INDEX(BucketTable,MATCH(B5629,SumMonths,0),1)</f>
        <v>#N/A</v>
      </c>
    </row>
    <row r="5630" customFormat="false" ht="12.75" hidden="false" customHeight="false" outlineLevel="0" collapsed="false">
      <c r="A5630" s="0" t="e">
        <f aca="false">INDEX(BucketTable,MATCH(B5630,SumMonths,0),1)</f>
        <v>#N/A</v>
      </c>
    </row>
    <row r="5631" customFormat="false" ht="12.75" hidden="false" customHeight="false" outlineLevel="0" collapsed="false">
      <c r="A5631" s="0" t="e">
        <f aca="false">INDEX(BucketTable,MATCH(B5631,SumMonths,0),1)</f>
        <v>#N/A</v>
      </c>
    </row>
    <row r="5632" customFormat="false" ht="12.75" hidden="false" customHeight="false" outlineLevel="0" collapsed="false">
      <c r="A5632" s="0" t="e">
        <f aca="false">INDEX(BucketTable,MATCH(B5632,SumMonths,0),1)</f>
        <v>#N/A</v>
      </c>
    </row>
    <row r="5633" customFormat="false" ht="12.75" hidden="false" customHeight="false" outlineLevel="0" collapsed="false">
      <c r="A5633" s="0" t="e">
        <f aca="false">INDEX(BucketTable,MATCH(B5633,SumMonths,0),1)</f>
        <v>#N/A</v>
      </c>
    </row>
    <row r="5634" customFormat="false" ht="12.75" hidden="false" customHeight="false" outlineLevel="0" collapsed="false">
      <c r="A5634" s="0" t="e">
        <f aca="false">INDEX(BucketTable,MATCH(B5634,SumMonths,0),1)</f>
        <v>#N/A</v>
      </c>
    </row>
    <row r="5635" customFormat="false" ht="12.75" hidden="false" customHeight="false" outlineLevel="0" collapsed="false">
      <c r="A5635" s="0" t="e">
        <f aca="false">INDEX(BucketTable,MATCH(B5635,SumMonths,0),1)</f>
        <v>#N/A</v>
      </c>
    </row>
    <row r="5636" customFormat="false" ht="12.75" hidden="false" customHeight="false" outlineLevel="0" collapsed="false">
      <c r="A5636" s="0" t="e">
        <f aca="false">INDEX(BucketTable,MATCH(B5636,SumMonths,0),1)</f>
        <v>#N/A</v>
      </c>
    </row>
    <row r="5637" customFormat="false" ht="12.75" hidden="false" customHeight="false" outlineLevel="0" collapsed="false">
      <c r="A5637" s="0" t="e">
        <f aca="false">INDEX(BucketTable,MATCH(B5637,SumMonths,0),1)</f>
        <v>#N/A</v>
      </c>
    </row>
    <row r="5638" customFormat="false" ht="12.75" hidden="false" customHeight="false" outlineLevel="0" collapsed="false">
      <c r="A5638" s="0" t="e">
        <f aca="false">INDEX(BucketTable,MATCH(B5638,SumMonths,0),1)</f>
        <v>#N/A</v>
      </c>
    </row>
    <row r="5639" customFormat="false" ht="12.75" hidden="false" customHeight="false" outlineLevel="0" collapsed="false">
      <c r="A5639" s="0" t="e">
        <f aca="false">INDEX(BucketTable,MATCH(B5639,SumMonths,0),1)</f>
        <v>#N/A</v>
      </c>
    </row>
    <row r="5640" customFormat="false" ht="12.75" hidden="false" customHeight="false" outlineLevel="0" collapsed="false">
      <c r="A5640" s="0" t="e">
        <f aca="false">INDEX(BucketTable,MATCH(B5640,SumMonths,0),1)</f>
        <v>#N/A</v>
      </c>
    </row>
    <row r="5641" customFormat="false" ht="12.75" hidden="false" customHeight="false" outlineLevel="0" collapsed="false">
      <c r="A5641" s="0" t="e">
        <f aca="false">INDEX(BucketTable,MATCH(B5641,SumMonths,0),1)</f>
        <v>#N/A</v>
      </c>
    </row>
    <row r="5642" customFormat="false" ht="12.75" hidden="false" customHeight="false" outlineLevel="0" collapsed="false">
      <c r="A5642" s="0" t="e">
        <f aca="false">INDEX(BucketTable,MATCH(B5642,SumMonths,0),1)</f>
        <v>#N/A</v>
      </c>
    </row>
    <row r="5643" customFormat="false" ht="12.75" hidden="false" customHeight="false" outlineLevel="0" collapsed="false">
      <c r="A5643" s="0" t="e">
        <f aca="false">INDEX(BucketTable,MATCH(B5643,SumMonths,0),1)</f>
        <v>#N/A</v>
      </c>
    </row>
    <row r="5644" customFormat="false" ht="12.75" hidden="false" customHeight="false" outlineLevel="0" collapsed="false">
      <c r="A5644" s="0" t="e">
        <f aca="false">INDEX(BucketTable,MATCH(B5644,SumMonths,0),1)</f>
        <v>#N/A</v>
      </c>
    </row>
    <row r="5645" customFormat="false" ht="12.75" hidden="false" customHeight="false" outlineLevel="0" collapsed="false">
      <c r="A5645" s="0" t="e">
        <f aca="false">INDEX(BucketTable,MATCH(B5645,SumMonths,0),1)</f>
        <v>#N/A</v>
      </c>
    </row>
    <row r="5646" customFormat="false" ht="12.75" hidden="false" customHeight="false" outlineLevel="0" collapsed="false">
      <c r="A5646" s="0" t="e">
        <f aca="false">INDEX(BucketTable,MATCH(B5646,SumMonths,0),1)</f>
        <v>#N/A</v>
      </c>
    </row>
    <row r="5647" customFormat="false" ht="12.75" hidden="false" customHeight="false" outlineLevel="0" collapsed="false">
      <c r="A5647" s="0" t="e">
        <f aca="false">INDEX(BucketTable,MATCH(B5647,SumMonths,0),1)</f>
        <v>#N/A</v>
      </c>
    </row>
    <row r="5648" customFormat="false" ht="12.75" hidden="false" customHeight="false" outlineLevel="0" collapsed="false">
      <c r="A5648" s="0" t="e">
        <f aca="false">INDEX(BucketTable,MATCH(B5648,SumMonths,0),1)</f>
        <v>#N/A</v>
      </c>
    </row>
    <row r="5649" customFormat="false" ht="12.75" hidden="false" customHeight="false" outlineLevel="0" collapsed="false">
      <c r="A5649" s="0" t="e">
        <f aca="false">INDEX(BucketTable,MATCH(B5649,SumMonths,0),1)</f>
        <v>#N/A</v>
      </c>
    </row>
    <row r="5650" customFormat="false" ht="12.75" hidden="false" customHeight="false" outlineLevel="0" collapsed="false">
      <c r="A5650" s="0" t="e">
        <f aca="false">INDEX(BucketTable,MATCH(B5650,SumMonths,0),1)</f>
        <v>#N/A</v>
      </c>
    </row>
    <row r="5651" customFormat="false" ht="12.75" hidden="false" customHeight="false" outlineLevel="0" collapsed="false">
      <c r="A5651" s="0" t="e">
        <f aca="false">INDEX(BucketTable,MATCH(B5651,SumMonths,0),1)</f>
        <v>#N/A</v>
      </c>
    </row>
    <row r="5652" customFormat="false" ht="12.75" hidden="false" customHeight="false" outlineLevel="0" collapsed="false">
      <c r="A5652" s="0" t="e">
        <f aca="false">INDEX(BucketTable,MATCH(B5652,SumMonths,0),1)</f>
        <v>#N/A</v>
      </c>
    </row>
    <row r="5653" customFormat="false" ht="12.75" hidden="false" customHeight="false" outlineLevel="0" collapsed="false">
      <c r="A5653" s="0" t="e">
        <f aca="false">INDEX(BucketTable,MATCH(B5653,SumMonths,0),1)</f>
        <v>#N/A</v>
      </c>
    </row>
    <row r="5654" customFormat="false" ht="12.75" hidden="false" customHeight="false" outlineLevel="0" collapsed="false">
      <c r="A5654" s="0" t="e">
        <f aca="false">INDEX(BucketTable,MATCH(B5654,SumMonths,0),1)</f>
        <v>#N/A</v>
      </c>
    </row>
    <row r="5655" customFormat="false" ht="12.75" hidden="false" customHeight="false" outlineLevel="0" collapsed="false">
      <c r="A5655" s="0" t="e">
        <f aca="false">INDEX(BucketTable,MATCH(B5655,SumMonths,0),1)</f>
        <v>#N/A</v>
      </c>
    </row>
    <row r="5656" customFormat="false" ht="12.75" hidden="false" customHeight="false" outlineLevel="0" collapsed="false">
      <c r="A5656" s="0" t="e">
        <f aca="false">INDEX(BucketTable,MATCH(B5656,SumMonths,0),1)</f>
        <v>#N/A</v>
      </c>
    </row>
    <row r="5657" customFormat="false" ht="12.75" hidden="false" customHeight="false" outlineLevel="0" collapsed="false">
      <c r="A5657" s="0" t="e">
        <f aca="false">INDEX(BucketTable,MATCH(B5657,SumMonths,0),1)</f>
        <v>#N/A</v>
      </c>
    </row>
    <row r="5658" customFormat="false" ht="12.75" hidden="false" customHeight="false" outlineLevel="0" collapsed="false">
      <c r="A5658" s="0" t="e">
        <f aca="false">INDEX(BucketTable,MATCH(B5658,SumMonths,0),1)</f>
        <v>#N/A</v>
      </c>
    </row>
    <row r="5659" customFormat="false" ht="12.75" hidden="false" customHeight="false" outlineLevel="0" collapsed="false">
      <c r="A5659" s="0" t="e">
        <f aca="false">INDEX(BucketTable,MATCH(B5659,SumMonths,0),1)</f>
        <v>#N/A</v>
      </c>
    </row>
    <row r="5660" customFormat="false" ht="12.75" hidden="false" customHeight="false" outlineLevel="0" collapsed="false">
      <c r="A5660" s="0" t="e">
        <f aca="false">INDEX(BucketTable,MATCH(B5660,SumMonths,0),1)</f>
        <v>#N/A</v>
      </c>
    </row>
    <row r="5661" customFormat="false" ht="12.75" hidden="false" customHeight="false" outlineLevel="0" collapsed="false">
      <c r="A5661" s="0" t="e">
        <f aca="false">INDEX(BucketTable,MATCH(B5661,SumMonths,0),1)</f>
        <v>#N/A</v>
      </c>
    </row>
    <row r="5662" customFormat="false" ht="12.75" hidden="false" customHeight="false" outlineLevel="0" collapsed="false">
      <c r="A5662" s="0" t="e">
        <f aca="false">INDEX(BucketTable,MATCH(B5662,SumMonths,0),1)</f>
        <v>#N/A</v>
      </c>
    </row>
    <row r="5663" customFormat="false" ht="12.75" hidden="false" customHeight="false" outlineLevel="0" collapsed="false">
      <c r="A5663" s="0" t="e">
        <f aca="false">INDEX(BucketTable,MATCH(B5663,SumMonths,0),1)</f>
        <v>#N/A</v>
      </c>
    </row>
    <row r="5664" customFormat="false" ht="12.75" hidden="false" customHeight="false" outlineLevel="0" collapsed="false">
      <c r="A5664" s="0" t="e">
        <f aca="false">INDEX(BucketTable,MATCH(B5664,SumMonths,0),1)</f>
        <v>#N/A</v>
      </c>
    </row>
    <row r="5665" customFormat="false" ht="12.75" hidden="false" customHeight="false" outlineLevel="0" collapsed="false">
      <c r="A5665" s="0" t="e">
        <f aca="false">INDEX(BucketTable,MATCH(B5665,SumMonths,0),1)</f>
        <v>#N/A</v>
      </c>
    </row>
    <row r="5666" customFormat="false" ht="12.75" hidden="false" customHeight="false" outlineLevel="0" collapsed="false">
      <c r="A5666" s="0" t="e">
        <f aca="false">INDEX(BucketTable,MATCH(B5666,SumMonths,0),1)</f>
        <v>#N/A</v>
      </c>
    </row>
    <row r="5667" customFormat="false" ht="12.75" hidden="false" customHeight="false" outlineLevel="0" collapsed="false">
      <c r="A5667" s="0" t="e">
        <f aca="false">INDEX(BucketTable,MATCH(B5667,SumMonths,0),1)</f>
        <v>#N/A</v>
      </c>
    </row>
    <row r="5668" customFormat="false" ht="12.75" hidden="false" customHeight="false" outlineLevel="0" collapsed="false">
      <c r="A5668" s="0" t="e">
        <f aca="false">INDEX(BucketTable,MATCH(B5668,SumMonths,0),1)</f>
        <v>#N/A</v>
      </c>
    </row>
    <row r="5669" customFormat="false" ht="12.75" hidden="false" customHeight="false" outlineLevel="0" collapsed="false">
      <c r="A5669" s="0" t="e">
        <f aca="false">INDEX(BucketTable,MATCH(B5669,SumMonths,0),1)</f>
        <v>#N/A</v>
      </c>
    </row>
    <row r="5670" customFormat="false" ht="12.75" hidden="false" customHeight="false" outlineLevel="0" collapsed="false">
      <c r="A5670" s="0" t="e">
        <f aca="false">INDEX(BucketTable,MATCH(B5670,SumMonths,0),1)</f>
        <v>#N/A</v>
      </c>
    </row>
    <row r="5671" customFormat="false" ht="12.75" hidden="false" customHeight="false" outlineLevel="0" collapsed="false">
      <c r="A5671" s="0" t="e">
        <f aca="false">INDEX(BucketTable,MATCH(B5671,SumMonths,0),1)</f>
        <v>#N/A</v>
      </c>
    </row>
    <row r="5672" customFormat="false" ht="12.75" hidden="false" customHeight="false" outlineLevel="0" collapsed="false">
      <c r="A5672" s="0" t="e">
        <f aca="false">INDEX(BucketTable,MATCH(B5672,SumMonths,0),1)</f>
        <v>#N/A</v>
      </c>
    </row>
    <row r="5673" customFormat="false" ht="12.75" hidden="false" customHeight="false" outlineLevel="0" collapsed="false">
      <c r="A5673" s="0" t="e">
        <f aca="false">INDEX(BucketTable,MATCH(B5673,SumMonths,0),1)</f>
        <v>#N/A</v>
      </c>
    </row>
    <row r="5674" customFormat="false" ht="12.75" hidden="false" customHeight="false" outlineLevel="0" collapsed="false">
      <c r="A5674" s="0" t="e">
        <f aca="false">INDEX(BucketTable,MATCH(B5674,SumMonths,0),1)</f>
        <v>#N/A</v>
      </c>
    </row>
    <row r="5675" customFormat="false" ht="12.75" hidden="false" customHeight="false" outlineLevel="0" collapsed="false">
      <c r="A5675" s="0" t="e">
        <f aca="false">INDEX(BucketTable,MATCH(B5675,SumMonths,0),1)</f>
        <v>#N/A</v>
      </c>
    </row>
    <row r="5676" customFormat="false" ht="12.75" hidden="false" customHeight="false" outlineLevel="0" collapsed="false">
      <c r="A5676" s="0" t="e">
        <f aca="false">INDEX(BucketTable,MATCH(B5676,SumMonths,0),1)</f>
        <v>#N/A</v>
      </c>
    </row>
    <row r="5677" customFormat="false" ht="12.75" hidden="false" customHeight="false" outlineLevel="0" collapsed="false">
      <c r="A5677" s="0" t="e">
        <f aca="false">INDEX(BucketTable,MATCH(B5677,SumMonths,0),1)</f>
        <v>#N/A</v>
      </c>
    </row>
    <row r="5678" customFormat="false" ht="12.75" hidden="false" customHeight="false" outlineLevel="0" collapsed="false">
      <c r="A5678" s="0" t="e">
        <f aca="false">INDEX(BucketTable,MATCH(B5678,SumMonths,0),1)</f>
        <v>#N/A</v>
      </c>
    </row>
    <row r="5679" customFormat="false" ht="12.75" hidden="false" customHeight="false" outlineLevel="0" collapsed="false">
      <c r="A5679" s="0" t="e">
        <f aca="false">INDEX(BucketTable,MATCH(B5679,SumMonths,0),1)</f>
        <v>#N/A</v>
      </c>
    </row>
    <row r="5680" customFormat="false" ht="12.75" hidden="false" customHeight="false" outlineLevel="0" collapsed="false">
      <c r="A5680" s="0" t="e">
        <f aca="false">INDEX(BucketTable,MATCH(B5680,SumMonths,0),1)</f>
        <v>#N/A</v>
      </c>
    </row>
    <row r="5681" customFormat="false" ht="12.75" hidden="false" customHeight="false" outlineLevel="0" collapsed="false">
      <c r="A5681" s="0" t="e">
        <f aca="false">INDEX(BucketTable,MATCH(B5681,SumMonths,0),1)</f>
        <v>#N/A</v>
      </c>
    </row>
    <row r="5682" customFormat="false" ht="12.75" hidden="false" customHeight="false" outlineLevel="0" collapsed="false">
      <c r="A5682" s="0" t="e">
        <f aca="false">INDEX(BucketTable,MATCH(B5682,SumMonths,0),1)</f>
        <v>#N/A</v>
      </c>
    </row>
    <row r="5683" customFormat="false" ht="12.75" hidden="false" customHeight="false" outlineLevel="0" collapsed="false">
      <c r="A5683" s="0" t="e">
        <f aca="false">INDEX(BucketTable,MATCH(B5683,SumMonths,0),1)</f>
        <v>#N/A</v>
      </c>
    </row>
    <row r="5684" customFormat="false" ht="12.75" hidden="false" customHeight="false" outlineLevel="0" collapsed="false">
      <c r="A5684" s="0" t="e">
        <f aca="false">INDEX(BucketTable,MATCH(B5684,SumMonths,0),1)</f>
        <v>#N/A</v>
      </c>
    </row>
    <row r="5685" customFormat="false" ht="12.75" hidden="false" customHeight="false" outlineLevel="0" collapsed="false">
      <c r="A5685" s="0" t="e">
        <f aca="false">INDEX(BucketTable,MATCH(B5685,SumMonths,0),1)</f>
        <v>#N/A</v>
      </c>
    </row>
    <row r="5686" customFormat="false" ht="12.75" hidden="false" customHeight="false" outlineLevel="0" collapsed="false">
      <c r="A5686" s="0" t="e">
        <f aca="false">INDEX(BucketTable,MATCH(B5686,SumMonths,0),1)</f>
        <v>#N/A</v>
      </c>
    </row>
    <row r="5687" customFormat="false" ht="12.75" hidden="false" customHeight="false" outlineLevel="0" collapsed="false">
      <c r="A5687" s="0" t="e">
        <f aca="false">INDEX(BucketTable,MATCH(B5687,SumMonths,0),1)</f>
        <v>#N/A</v>
      </c>
    </row>
    <row r="5688" customFormat="false" ht="12.75" hidden="false" customHeight="false" outlineLevel="0" collapsed="false">
      <c r="A5688" s="0" t="e">
        <f aca="false">INDEX(BucketTable,MATCH(B5688,SumMonths,0),1)</f>
        <v>#N/A</v>
      </c>
    </row>
    <row r="5689" customFormat="false" ht="12.75" hidden="false" customHeight="false" outlineLevel="0" collapsed="false">
      <c r="A5689" s="0" t="e">
        <f aca="false">INDEX(BucketTable,MATCH(B5689,SumMonths,0),1)</f>
        <v>#N/A</v>
      </c>
    </row>
    <row r="5690" customFormat="false" ht="12.75" hidden="false" customHeight="false" outlineLevel="0" collapsed="false">
      <c r="A5690" s="0" t="e">
        <f aca="false">INDEX(BucketTable,MATCH(B5690,SumMonths,0),1)</f>
        <v>#N/A</v>
      </c>
    </row>
    <row r="5691" customFormat="false" ht="12.75" hidden="false" customHeight="false" outlineLevel="0" collapsed="false">
      <c r="A5691" s="0" t="e">
        <f aca="false">INDEX(BucketTable,MATCH(B5691,SumMonths,0),1)</f>
        <v>#N/A</v>
      </c>
    </row>
    <row r="5692" customFormat="false" ht="12.75" hidden="false" customHeight="false" outlineLevel="0" collapsed="false">
      <c r="A5692" s="0" t="e">
        <f aca="false">INDEX(BucketTable,MATCH(B5692,SumMonths,0),1)</f>
        <v>#N/A</v>
      </c>
    </row>
    <row r="5693" customFormat="false" ht="12.75" hidden="false" customHeight="false" outlineLevel="0" collapsed="false">
      <c r="A5693" s="0" t="e">
        <f aca="false">INDEX(BucketTable,MATCH(B5693,SumMonths,0),1)</f>
        <v>#N/A</v>
      </c>
    </row>
    <row r="5694" customFormat="false" ht="12.75" hidden="false" customHeight="false" outlineLevel="0" collapsed="false">
      <c r="A5694" s="0" t="e">
        <f aca="false">INDEX(BucketTable,MATCH(B5694,SumMonths,0),1)</f>
        <v>#N/A</v>
      </c>
    </row>
    <row r="5695" customFormat="false" ht="12.75" hidden="false" customHeight="false" outlineLevel="0" collapsed="false">
      <c r="A5695" s="0" t="e">
        <f aca="false">INDEX(BucketTable,MATCH(B5695,SumMonths,0),1)</f>
        <v>#N/A</v>
      </c>
    </row>
    <row r="5696" customFormat="false" ht="12.75" hidden="false" customHeight="false" outlineLevel="0" collapsed="false">
      <c r="A5696" s="0" t="e">
        <f aca="false">INDEX(BucketTable,MATCH(B5696,SumMonths,0),1)</f>
        <v>#N/A</v>
      </c>
    </row>
    <row r="5697" customFormat="false" ht="12.75" hidden="false" customHeight="false" outlineLevel="0" collapsed="false">
      <c r="A5697" s="0" t="e">
        <f aca="false">INDEX(BucketTable,MATCH(B5697,SumMonths,0),1)</f>
        <v>#N/A</v>
      </c>
    </row>
    <row r="5698" customFormat="false" ht="12.75" hidden="false" customHeight="false" outlineLevel="0" collapsed="false">
      <c r="A5698" s="0" t="e">
        <f aca="false">INDEX(BucketTable,MATCH(B5698,SumMonths,0),1)</f>
        <v>#N/A</v>
      </c>
    </row>
    <row r="5699" customFormat="false" ht="12.75" hidden="false" customHeight="false" outlineLevel="0" collapsed="false">
      <c r="A5699" s="0" t="e">
        <f aca="false">INDEX(BucketTable,MATCH(B5699,SumMonths,0),1)</f>
        <v>#N/A</v>
      </c>
    </row>
    <row r="5700" customFormat="false" ht="12.75" hidden="false" customHeight="false" outlineLevel="0" collapsed="false">
      <c r="A5700" s="0" t="e">
        <f aca="false">INDEX(BucketTable,MATCH(B5700,SumMonths,0),1)</f>
        <v>#N/A</v>
      </c>
    </row>
    <row r="5701" customFormat="false" ht="12.75" hidden="false" customHeight="false" outlineLevel="0" collapsed="false">
      <c r="A5701" s="0" t="e">
        <f aca="false">INDEX(BucketTable,MATCH(B5701,SumMonths,0),1)</f>
        <v>#N/A</v>
      </c>
    </row>
    <row r="5702" customFormat="false" ht="12.75" hidden="false" customHeight="false" outlineLevel="0" collapsed="false">
      <c r="A5702" s="0" t="e">
        <f aca="false">INDEX(BucketTable,MATCH(B5702,SumMonths,0),1)</f>
        <v>#N/A</v>
      </c>
    </row>
    <row r="5703" customFormat="false" ht="12.75" hidden="false" customHeight="false" outlineLevel="0" collapsed="false">
      <c r="A5703" s="0" t="e">
        <f aca="false">INDEX(BucketTable,MATCH(B5703,SumMonths,0),1)</f>
        <v>#N/A</v>
      </c>
    </row>
    <row r="5704" customFormat="false" ht="12.75" hidden="false" customHeight="false" outlineLevel="0" collapsed="false">
      <c r="A5704" s="0" t="e">
        <f aca="false">INDEX(BucketTable,MATCH(B5704,SumMonths,0),1)</f>
        <v>#N/A</v>
      </c>
    </row>
    <row r="5705" customFormat="false" ht="12.75" hidden="false" customHeight="false" outlineLevel="0" collapsed="false">
      <c r="A5705" s="0" t="e">
        <f aca="false">INDEX(BucketTable,MATCH(B5705,SumMonths,0),1)</f>
        <v>#N/A</v>
      </c>
    </row>
    <row r="5706" customFormat="false" ht="12.75" hidden="false" customHeight="false" outlineLevel="0" collapsed="false">
      <c r="A5706" s="0" t="e">
        <f aca="false">INDEX(BucketTable,MATCH(B5706,SumMonths,0),1)</f>
        <v>#N/A</v>
      </c>
    </row>
    <row r="5707" customFormat="false" ht="12.75" hidden="false" customHeight="false" outlineLevel="0" collapsed="false">
      <c r="A5707" s="0" t="e">
        <f aca="false">INDEX(BucketTable,MATCH(B5707,SumMonths,0),1)</f>
        <v>#N/A</v>
      </c>
    </row>
    <row r="5708" customFormat="false" ht="12.75" hidden="false" customHeight="false" outlineLevel="0" collapsed="false">
      <c r="A5708" s="0" t="e">
        <f aca="false">INDEX(BucketTable,MATCH(B5708,SumMonths,0),1)</f>
        <v>#N/A</v>
      </c>
    </row>
    <row r="5709" customFormat="false" ht="12.75" hidden="false" customHeight="false" outlineLevel="0" collapsed="false">
      <c r="A5709" s="0" t="e">
        <f aca="false">INDEX(BucketTable,MATCH(B5709,SumMonths,0),1)</f>
        <v>#N/A</v>
      </c>
    </row>
    <row r="5710" customFormat="false" ht="12.75" hidden="false" customHeight="false" outlineLevel="0" collapsed="false">
      <c r="A5710" s="0" t="e">
        <f aca="false">INDEX(BucketTable,MATCH(B5710,SumMonths,0),1)</f>
        <v>#N/A</v>
      </c>
    </row>
    <row r="5711" customFormat="false" ht="12.75" hidden="false" customHeight="false" outlineLevel="0" collapsed="false">
      <c r="A5711" s="0" t="e">
        <f aca="false">INDEX(BucketTable,MATCH(B5711,SumMonths,0),1)</f>
        <v>#N/A</v>
      </c>
    </row>
    <row r="5712" customFormat="false" ht="12.75" hidden="false" customHeight="false" outlineLevel="0" collapsed="false">
      <c r="A5712" s="0" t="e">
        <f aca="false">INDEX(BucketTable,MATCH(B5712,SumMonths,0),1)</f>
        <v>#N/A</v>
      </c>
    </row>
    <row r="5713" customFormat="false" ht="12.75" hidden="false" customHeight="false" outlineLevel="0" collapsed="false">
      <c r="A5713" s="0" t="e">
        <f aca="false">INDEX(BucketTable,MATCH(B5713,SumMonths,0),1)</f>
        <v>#N/A</v>
      </c>
    </row>
    <row r="5714" customFormat="false" ht="12.75" hidden="false" customHeight="false" outlineLevel="0" collapsed="false">
      <c r="A5714" s="0" t="e">
        <f aca="false">INDEX(BucketTable,MATCH(B5714,SumMonths,0),1)</f>
        <v>#N/A</v>
      </c>
    </row>
    <row r="5715" customFormat="false" ht="12.75" hidden="false" customHeight="false" outlineLevel="0" collapsed="false">
      <c r="A5715" s="0" t="e">
        <f aca="false">INDEX(BucketTable,MATCH(B5715,SumMonths,0),1)</f>
        <v>#N/A</v>
      </c>
    </row>
    <row r="5716" customFormat="false" ht="12.75" hidden="false" customHeight="false" outlineLevel="0" collapsed="false">
      <c r="A5716" s="0" t="e">
        <f aca="false">INDEX(BucketTable,MATCH(B5716,SumMonths,0),1)</f>
        <v>#N/A</v>
      </c>
    </row>
    <row r="5717" customFormat="false" ht="12.75" hidden="false" customHeight="false" outlineLevel="0" collapsed="false">
      <c r="A5717" s="0" t="e">
        <f aca="false">INDEX(BucketTable,MATCH(B5717,SumMonths,0),1)</f>
        <v>#N/A</v>
      </c>
    </row>
    <row r="5718" customFormat="false" ht="12.75" hidden="false" customHeight="false" outlineLevel="0" collapsed="false">
      <c r="A5718" s="0" t="e">
        <f aca="false">INDEX(BucketTable,MATCH(B5718,SumMonths,0),1)</f>
        <v>#N/A</v>
      </c>
    </row>
    <row r="5719" customFormat="false" ht="12.75" hidden="false" customHeight="false" outlineLevel="0" collapsed="false">
      <c r="A5719" s="0" t="e">
        <f aca="false">INDEX(BucketTable,MATCH(B5719,SumMonths,0),1)</f>
        <v>#N/A</v>
      </c>
    </row>
    <row r="5720" customFormat="false" ht="12.75" hidden="false" customHeight="false" outlineLevel="0" collapsed="false">
      <c r="A5720" s="0" t="e">
        <f aca="false">INDEX(BucketTable,MATCH(B5720,SumMonths,0),1)</f>
        <v>#N/A</v>
      </c>
    </row>
    <row r="5721" customFormat="false" ht="12.75" hidden="false" customHeight="false" outlineLevel="0" collapsed="false">
      <c r="A5721" s="0" t="e">
        <f aca="false">INDEX(BucketTable,MATCH(B5721,SumMonths,0),1)</f>
        <v>#N/A</v>
      </c>
    </row>
    <row r="5722" customFormat="false" ht="12.75" hidden="false" customHeight="false" outlineLevel="0" collapsed="false">
      <c r="A5722" s="0" t="e">
        <f aca="false">INDEX(BucketTable,MATCH(B5722,SumMonths,0),1)</f>
        <v>#N/A</v>
      </c>
    </row>
    <row r="5723" customFormat="false" ht="12.75" hidden="false" customHeight="false" outlineLevel="0" collapsed="false">
      <c r="A5723" s="0" t="e">
        <f aca="false">INDEX(BucketTable,MATCH(B5723,SumMonths,0),1)</f>
        <v>#N/A</v>
      </c>
    </row>
    <row r="5724" customFormat="false" ht="12.75" hidden="false" customHeight="false" outlineLevel="0" collapsed="false">
      <c r="A5724" s="0" t="e">
        <f aca="false">INDEX(BucketTable,MATCH(B5724,SumMonths,0),1)</f>
        <v>#N/A</v>
      </c>
    </row>
    <row r="5725" customFormat="false" ht="12.75" hidden="false" customHeight="false" outlineLevel="0" collapsed="false">
      <c r="A5725" s="0" t="e">
        <f aca="false">INDEX(BucketTable,MATCH(B5725,SumMonths,0),1)</f>
        <v>#N/A</v>
      </c>
    </row>
    <row r="5726" customFormat="false" ht="12.75" hidden="false" customHeight="false" outlineLevel="0" collapsed="false">
      <c r="A5726" s="0" t="e">
        <f aca="false">INDEX(BucketTable,MATCH(B5726,SumMonths,0),1)</f>
        <v>#N/A</v>
      </c>
    </row>
    <row r="5727" customFormat="false" ht="12.75" hidden="false" customHeight="false" outlineLevel="0" collapsed="false">
      <c r="A5727" s="0" t="e">
        <f aca="false">INDEX(BucketTable,MATCH(B5727,SumMonths,0),1)</f>
        <v>#N/A</v>
      </c>
    </row>
    <row r="5728" customFormat="false" ht="12.75" hidden="false" customHeight="false" outlineLevel="0" collapsed="false">
      <c r="A5728" s="0" t="e">
        <f aca="false">INDEX(BucketTable,MATCH(B5728,SumMonths,0),1)</f>
        <v>#N/A</v>
      </c>
    </row>
    <row r="5729" customFormat="false" ht="12.75" hidden="false" customHeight="false" outlineLevel="0" collapsed="false">
      <c r="A5729" s="0" t="e">
        <f aca="false">INDEX(BucketTable,MATCH(B5729,SumMonths,0),1)</f>
        <v>#N/A</v>
      </c>
    </row>
    <row r="5730" customFormat="false" ht="12.75" hidden="false" customHeight="false" outlineLevel="0" collapsed="false">
      <c r="A5730" s="0" t="e">
        <f aca="false">INDEX(BucketTable,MATCH(B5730,SumMonths,0),1)</f>
        <v>#N/A</v>
      </c>
    </row>
    <row r="5731" customFormat="false" ht="12.75" hidden="false" customHeight="false" outlineLevel="0" collapsed="false">
      <c r="A5731" s="0" t="e">
        <f aca="false">INDEX(BucketTable,MATCH(B5731,SumMonths,0),1)</f>
        <v>#N/A</v>
      </c>
    </row>
    <row r="5732" customFormat="false" ht="12.75" hidden="false" customHeight="false" outlineLevel="0" collapsed="false">
      <c r="A5732" s="0" t="e">
        <f aca="false">INDEX(BucketTable,MATCH(B5732,SumMonths,0),1)</f>
        <v>#N/A</v>
      </c>
    </row>
    <row r="5733" customFormat="false" ht="12.75" hidden="false" customHeight="false" outlineLevel="0" collapsed="false">
      <c r="A5733" s="0" t="e">
        <f aca="false">INDEX(BucketTable,MATCH(B5733,SumMonths,0),1)</f>
        <v>#N/A</v>
      </c>
    </row>
    <row r="5734" customFormat="false" ht="12.75" hidden="false" customHeight="false" outlineLevel="0" collapsed="false">
      <c r="A5734" s="0" t="e">
        <f aca="false">INDEX(BucketTable,MATCH(B5734,SumMonths,0),1)</f>
        <v>#N/A</v>
      </c>
    </row>
    <row r="5735" customFormat="false" ht="12.75" hidden="false" customHeight="false" outlineLevel="0" collapsed="false">
      <c r="A5735" s="0" t="e">
        <f aca="false">INDEX(BucketTable,MATCH(B5735,SumMonths,0),1)</f>
        <v>#N/A</v>
      </c>
    </row>
    <row r="5736" customFormat="false" ht="12.75" hidden="false" customHeight="false" outlineLevel="0" collapsed="false">
      <c r="A5736" s="0" t="e">
        <f aca="false">INDEX(BucketTable,MATCH(B5736,SumMonths,0),1)</f>
        <v>#N/A</v>
      </c>
    </row>
    <row r="5737" customFormat="false" ht="12.75" hidden="false" customHeight="false" outlineLevel="0" collapsed="false">
      <c r="A5737" s="0" t="e">
        <f aca="false">INDEX(BucketTable,MATCH(B5737,SumMonths,0),1)</f>
        <v>#N/A</v>
      </c>
    </row>
    <row r="5738" customFormat="false" ht="12.75" hidden="false" customHeight="false" outlineLevel="0" collapsed="false">
      <c r="A5738" s="0" t="e">
        <f aca="false">INDEX(BucketTable,MATCH(B5738,SumMonths,0),1)</f>
        <v>#N/A</v>
      </c>
    </row>
    <row r="5739" customFormat="false" ht="12.75" hidden="false" customHeight="false" outlineLevel="0" collapsed="false">
      <c r="A5739" s="0" t="e">
        <f aca="false">INDEX(BucketTable,MATCH(B5739,SumMonths,0),1)</f>
        <v>#N/A</v>
      </c>
    </row>
    <row r="5740" customFormat="false" ht="12.75" hidden="false" customHeight="false" outlineLevel="0" collapsed="false">
      <c r="A5740" s="0" t="e">
        <f aca="false">INDEX(BucketTable,MATCH(B5740,SumMonths,0),1)</f>
        <v>#N/A</v>
      </c>
    </row>
    <row r="5741" customFormat="false" ht="12.75" hidden="false" customHeight="false" outlineLevel="0" collapsed="false">
      <c r="A5741" s="0" t="e">
        <f aca="false">INDEX(BucketTable,MATCH(B5741,SumMonths,0),1)</f>
        <v>#N/A</v>
      </c>
    </row>
    <row r="5742" customFormat="false" ht="12.75" hidden="false" customHeight="false" outlineLevel="0" collapsed="false">
      <c r="A5742" s="0" t="e">
        <f aca="false">INDEX(BucketTable,MATCH(B5742,SumMonths,0),1)</f>
        <v>#N/A</v>
      </c>
    </row>
    <row r="5743" customFormat="false" ht="12.75" hidden="false" customHeight="false" outlineLevel="0" collapsed="false">
      <c r="A5743" s="0" t="e">
        <f aca="false">INDEX(BucketTable,MATCH(B5743,SumMonths,0),1)</f>
        <v>#N/A</v>
      </c>
    </row>
    <row r="5744" customFormat="false" ht="12.75" hidden="false" customHeight="false" outlineLevel="0" collapsed="false">
      <c r="A5744" s="0" t="e">
        <f aca="false">INDEX(BucketTable,MATCH(B5744,SumMonths,0),1)</f>
        <v>#N/A</v>
      </c>
    </row>
    <row r="5745" customFormat="false" ht="12.75" hidden="false" customHeight="false" outlineLevel="0" collapsed="false">
      <c r="A5745" s="0" t="e">
        <f aca="false">INDEX(BucketTable,MATCH(B5745,SumMonths,0),1)</f>
        <v>#N/A</v>
      </c>
    </row>
    <row r="5746" customFormat="false" ht="12.75" hidden="false" customHeight="false" outlineLevel="0" collapsed="false">
      <c r="A5746" s="0" t="e">
        <f aca="false">INDEX(BucketTable,MATCH(B5746,SumMonths,0),1)</f>
        <v>#N/A</v>
      </c>
    </row>
    <row r="5747" customFormat="false" ht="12.75" hidden="false" customHeight="false" outlineLevel="0" collapsed="false">
      <c r="A5747" s="0" t="e">
        <f aca="false">INDEX(BucketTable,MATCH(B5747,SumMonths,0),1)</f>
        <v>#N/A</v>
      </c>
    </row>
    <row r="5748" customFormat="false" ht="12.75" hidden="false" customHeight="false" outlineLevel="0" collapsed="false">
      <c r="A5748" s="0" t="e">
        <f aca="false">INDEX(BucketTable,MATCH(B5748,SumMonths,0),1)</f>
        <v>#N/A</v>
      </c>
    </row>
    <row r="5749" customFormat="false" ht="12.75" hidden="false" customHeight="false" outlineLevel="0" collapsed="false">
      <c r="A5749" s="0" t="e">
        <f aca="false">INDEX(BucketTable,MATCH(B5749,SumMonths,0),1)</f>
        <v>#N/A</v>
      </c>
    </row>
    <row r="5750" customFormat="false" ht="12.75" hidden="false" customHeight="false" outlineLevel="0" collapsed="false">
      <c r="A5750" s="0" t="e">
        <f aca="false">INDEX(BucketTable,MATCH(B5750,SumMonths,0),1)</f>
        <v>#N/A</v>
      </c>
    </row>
    <row r="5751" customFormat="false" ht="12.75" hidden="false" customHeight="false" outlineLevel="0" collapsed="false">
      <c r="A5751" s="0" t="e">
        <f aca="false">INDEX(BucketTable,MATCH(B5751,SumMonths,0),1)</f>
        <v>#N/A</v>
      </c>
    </row>
    <row r="5752" customFormat="false" ht="12.75" hidden="false" customHeight="false" outlineLevel="0" collapsed="false">
      <c r="A5752" s="0" t="e">
        <f aca="false">INDEX(BucketTable,MATCH(B5752,SumMonths,0),1)</f>
        <v>#N/A</v>
      </c>
    </row>
    <row r="5753" customFormat="false" ht="12.75" hidden="false" customHeight="false" outlineLevel="0" collapsed="false">
      <c r="A5753" s="0" t="e">
        <f aca="false">INDEX(BucketTable,MATCH(B5753,SumMonths,0),1)</f>
        <v>#N/A</v>
      </c>
    </row>
    <row r="5754" customFormat="false" ht="12.75" hidden="false" customHeight="false" outlineLevel="0" collapsed="false">
      <c r="A5754" s="0" t="e">
        <f aca="false">INDEX(BucketTable,MATCH(B5754,SumMonths,0),1)</f>
        <v>#N/A</v>
      </c>
    </row>
    <row r="5755" customFormat="false" ht="12.75" hidden="false" customHeight="false" outlineLevel="0" collapsed="false">
      <c r="A5755" s="0" t="e">
        <f aca="false">INDEX(BucketTable,MATCH(B5755,SumMonths,0),1)</f>
        <v>#N/A</v>
      </c>
    </row>
    <row r="5756" customFormat="false" ht="12.75" hidden="false" customHeight="false" outlineLevel="0" collapsed="false">
      <c r="A5756" s="0" t="e">
        <f aca="false">INDEX(BucketTable,MATCH(B5756,SumMonths,0),1)</f>
        <v>#N/A</v>
      </c>
    </row>
    <row r="5757" customFormat="false" ht="12.75" hidden="false" customHeight="false" outlineLevel="0" collapsed="false">
      <c r="A5757" s="0" t="e">
        <f aca="false">INDEX(BucketTable,MATCH(B5757,SumMonths,0),1)</f>
        <v>#N/A</v>
      </c>
    </row>
    <row r="5758" customFormat="false" ht="12.75" hidden="false" customHeight="false" outlineLevel="0" collapsed="false">
      <c r="A5758" s="0" t="e">
        <f aca="false">INDEX(BucketTable,MATCH(B5758,SumMonths,0),1)</f>
        <v>#N/A</v>
      </c>
    </row>
    <row r="5759" customFormat="false" ht="12.75" hidden="false" customHeight="false" outlineLevel="0" collapsed="false">
      <c r="A5759" s="0" t="e">
        <f aca="false">INDEX(BucketTable,MATCH(B5759,SumMonths,0),1)</f>
        <v>#N/A</v>
      </c>
    </row>
    <row r="5760" customFormat="false" ht="12.75" hidden="false" customHeight="false" outlineLevel="0" collapsed="false">
      <c r="A5760" s="0" t="e">
        <f aca="false">INDEX(BucketTable,MATCH(B5760,SumMonths,0),1)</f>
        <v>#N/A</v>
      </c>
    </row>
    <row r="5761" customFormat="false" ht="12.75" hidden="false" customHeight="false" outlineLevel="0" collapsed="false">
      <c r="A5761" s="0" t="e">
        <f aca="false">INDEX(BucketTable,MATCH(B5761,SumMonths,0),1)</f>
        <v>#N/A</v>
      </c>
    </row>
    <row r="5762" customFormat="false" ht="12.75" hidden="false" customHeight="false" outlineLevel="0" collapsed="false">
      <c r="A5762" s="0" t="e">
        <f aca="false">INDEX(BucketTable,MATCH(B5762,SumMonths,0),1)</f>
        <v>#N/A</v>
      </c>
    </row>
    <row r="5763" customFormat="false" ht="12.75" hidden="false" customHeight="false" outlineLevel="0" collapsed="false">
      <c r="A5763" s="0" t="e">
        <f aca="false">INDEX(BucketTable,MATCH(B5763,SumMonths,0),1)</f>
        <v>#N/A</v>
      </c>
    </row>
    <row r="5764" customFormat="false" ht="12.75" hidden="false" customHeight="false" outlineLevel="0" collapsed="false">
      <c r="A5764" s="0" t="e">
        <f aca="false">INDEX(BucketTable,MATCH(B5764,SumMonths,0),1)</f>
        <v>#N/A</v>
      </c>
    </row>
    <row r="5765" customFormat="false" ht="12.75" hidden="false" customHeight="false" outlineLevel="0" collapsed="false">
      <c r="A5765" s="0" t="e">
        <f aca="false">INDEX(BucketTable,MATCH(B5765,SumMonths,0),1)</f>
        <v>#N/A</v>
      </c>
    </row>
    <row r="5766" customFormat="false" ht="12.75" hidden="false" customHeight="false" outlineLevel="0" collapsed="false">
      <c r="A5766" s="0" t="e">
        <f aca="false">INDEX(BucketTable,MATCH(B5766,SumMonths,0),1)</f>
        <v>#N/A</v>
      </c>
    </row>
    <row r="5767" customFormat="false" ht="12.75" hidden="false" customHeight="false" outlineLevel="0" collapsed="false">
      <c r="A5767" s="0" t="e">
        <f aca="false">INDEX(BucketTable,MATCH(B5767,SumMonths,0),1)</f>
        <v>#N/A</v>
      </c>
    </row>
    <row r="5768" customFormat="false" ht="12.75" hidden="false" customHeight="false" outlineLevel="0" collapsed="false">
      <c r="A5768" s="0" t="e">
        <f aca="false">INDEX(BucketTable,MATCH(B5768,SumMonths,0),1)</f>
        <v>#N/A</v>
      </c>
    </row>
    <row r="5769" customFormat="false" ht="12.75" hidden="false" customHeight="false" outlineLevel="0" collapsed="false">
      <c r="A5769" s="0" t="e">
        <f aca="false">INDEX(BucketTable,MATCH(B5769,SumMonths,0),1)</f>
        <v>#N/A</v>
      </c>
    </row>
    <row r="5770" customFormat="false" ht="12.75" hidden="false" customHeight="false" outlineLevel="0" collapsed="false">
      <c r="A5770" s="0" t="e">
        <f aca="false">INDEX(BucketTable,MATCH(B5770,SumMonths,0),1)</f>
        <v>#N/A</v>
      </c>
    </row>
    <row r="5771" customFormat="false" ht="12.75" hidden="false" customHeight="false" outlineLevel="0" collapsed="false">
      <c r="A5771" s="0" t="e">
        <f aca="false">INDEX(BucketTable,MATCH(B5771,SumMonths,0),1)</f>
        <v>#N/A</v>
      </c>
    </row>
    <row r="5772" customFormat="false" ht="12.75" hidden="false" customHeight="false" outlineLevel="0" collapsed="false">
      <c r="A5772" s="0" t="e">
        <f aca="false">INDEX(BucketTable,MATCH(B5772,SumMonths,0),1)</f>
        <v>#N/A</v>
      </c>
    </row>
    <row r="5773" customFormat="false" ht="12.75" hidden="false" customHeight="false" outlineLevel="0" collapsed="false">
      <c r="A5773" s="0" t="e">
        <f aca="false">INDEX(BucketTable,MATCH(B5773,SumMonths,0),1)</f>
        <v>#N/A</v>
      </c>
    </row>
    <row r="5774" customFormat="false" ht="12.75" hidden="false" customHeight="false" outlineLevel="0" collapsed="false">
      <c r="A5774" s="0" t="e">
        <f aca="false">INDEX(BucketTable,MATCH(B5774,SumMonths,0),1)</f>
        <v>#N/A</v>
      </c>
    </row>
    <row r="5775" customFormat="false" ht="12.75" hidden="false" customHeight="false" outlineLevel="0" collapsed="false">
      <c r="A5775" s="0" t="e">
        <f aca="false">INDEX(BucketTable,MATCH(B5775,SumMonths,0),1)</f>
        <v>#N/A</v>
      </c>
    </row>
    <row r="5776" customFormat="false" ht="12.75" hidden="false" customHeight="false" outlineLevel="0" collapsed="false">
      <c r="A5776" s="0" t="e">
        <f aca="false">INDEX(BucketTable,MATCH(B5776,SumMonths,0),1)</f>
        <v>#N/A</v>
      </c>
    </row>
    <row r="5777" customFormat="false" ht="12.75" hidden="false" customHeight="false" outlineLevel="0" collapsed="false">
      <c r="A5777" s="0" t="e">
        <f aca="false">INDEX(BucketTable,MATCH(B5777,SumMonths,0),1)</f>
        <v>#N/A</v>
      </c>
    </row>
    <row r="5778" customFormat="false" ht="12.75" hidden="false" customHeight="false" outlineLevel="0" collapsed="false">
      <c r="A5778" s="0" t="e">
        <f aca="false">INDEX(BucketTable,MATCH(B5778,SumMonths,0),1)</f>
        <v>#N/A</v>
      </c>
    </row>
    <row r="5779" customFormat="false" ht="12.75" hidden="false" customHeight="false" outlineLevel="0" collapsed="false">
      <c r="A5779" s="0" t="e">
        <f aca="false">INDEX(BucketTable,MATCH(B5779,SumMonths,0),1)</f>
        <v>#N/A</v>
      </c>
    </row>
    <row r="5780" customFormat="false" ht="12.75" hidden="false" customHeight="false" outlineLevel="0" collapsed="false">
      <c r="A5780" s="0" t="e">
        <f aca="false">INDEX(BucketTable,MATCH(B5780,SumMonths,0),1)</f>
        <v>#N/A</v>
      </c>
    </row>
    <row r="5781" customFormat="false" ht="12.75" hidden="false" customHeight="false" outlineLevel="0" collapsed="false">
      <c r="A5781" s="0" t="e">
        <f aca="false">INDEX(BucketTable,MATCH(B5781,SumMonths,0),1)</f>
        <v>#N/A</v>
      </c>
    </row>
    <row r="5782" customFormat="false" ht="12.75" hidden="false" customHeight="false" outlineLevel="0" collapsed="false">
      <c r="A5782" s="0" t="e">
        <f aca="false">INDEX(BucketTable,MATCH(B5782,SumMonths,0),1)</f>
        <v>#N/A</v>
      </c>
    </row>
    <row r="5783" customFormat="false" ht="12.75" hidden="false" customHeight="false" outlineLevel="0" collapsed="false">
      <c r="A5783" s="0" t="e">
        <f aca="false">INDEX(BucketTable,MATCH(B5783,SumMonths,0),1)</f>
        <v>#N/A</v>
      </c>
    </row>
    <row r="5784" customFormat="false" ht="12.75" hidden="false" customHeight="false" outlineLevel="0" collapsed="false">
      <c r="A5784" s="0" t="e">
        <f aca="false">INDEX(BucketTable,MATCH(B5784,SumMonths,0),1)</f>
        <v>#N/A</v>
      </c>
    </row>
    <row r="5785" customFormat="false" ht="12.75" hidden="false" customHeight="false" outlineLevel="0" collapsed="false">
      <c r="A5785" s="0" t="e">
        <f aca="false">INDEX(BucketTable,MATCH(B5785,SumMonths,0),1)</f>
        <v>#N/A</v>
      </c>
    </row>
    <row r="5786" customFormat="false" ht="12.75" hidden="false" customHeight="false" outlineLevel="0" collapsed="false">
      <c r="A5786" s="0" t="e">
        <f aca="false">INDEX(BucketTable,MATCH(B5786,SumMonths,0),1)</f>
        <v>#N/A</v>
      </c>
    </row>
    <row r="5787" customFormat="false" ht="12.75" hidden="false" customHeight="false" outlineLevel="0" collapsed="false">
      <c r="A5787" s="0" t="e">
        <f aca="false">INDEX(BucketTable,MATCH(B5787,SumMonths,0),1)</f>
        <v>#N/A</v>
      </c>
    </row>
    <row r="5788" customFormat="false" ht="12.75" hidden="false" customHeight="false" outlineLevel="0" collapsed="false">
      <c r="A5788" s="0" t="e">
        <f aca="false">INDEX(BucketTable,MATCH(B5788,SumMonths,0),1)</f>
        <v>#N/A</v>
      </c>
    </row>
    <row r="5789" customFormat="false" ht="12.75" hidden="false" customHeight="false" outlineLevel="0" collapsed="false">
      <c r="A5789" s="0" t="e">
        <f aca="false">INDEX(BucketTable,MATCH(B5789,SumMonths,0),1)</f>
        <v>#N/A</v>
      </c>
    </row>
    <row r="5790" customFormat="false" ht="12.75" hidden="false" customHeight="false" outlineLevel="0" collapsed="false">
      <c r="A5790" s="0" t="e">
        <f aca="false">INDEX(BucketTable,MATCH(B5790,SumMonths,0),1)</f>
        <v>#N/A</v>
      </c>
    </row>
    <row r="5791" customFormat="false" ht="12.75" hidden="false" customHeight="false" outlineLevel="0" collapsed="false">
      <c r="A5791" s="0" t="e">
        <f aca="false">INDEX(BucketTable,MATCH(B5791,SumMonths,0),1)</f>
        <v>#N/A</v>
      </c>
    </row>
    <row r="5792" customFormat="false" ht="12.75" hidden="false" customHeight="false" outlineLevel="0" collapsed="false">
      <c r="A5792" s="0" t="e">
        <f aca="false">INDEX(BucketTable,MATCH(B5792,SumMonths,0),1)</f>
        <v>#N/A</v>
      </c>
    </row>
    <row r="5793" customFormat="false" ht="12.75" hidden="false" customHeight="false" outlineLevel="0" collapsed="false">
      <c r="A5793" s="0" t="e">
        <f aca="false">INDEX(BucketTable,MATCH(B5793,SumMonths,0),1)</f>
        <v>#N/A</v>
      </c>
    </row>
    <row r="5794" customFormat="false" ht="12.75" hidden="false" customHeight="false" outlineLevel="0" collapsed="false">
      <c r="A5794" s="0" t="e">
        <f aca="false">INDEX(BucketTable,MATCH(B5794,SumMonths,0),1)</f>
        <v>#N/A</v>
      </c>
    </row>
    <row r="5795" customFormat="false" ht="12.75" hidden="false" customHeight="false" outlineLevel="0" collapsed="false">
      <c r="A5795" s="0" t="e">
        <f aca="false">INDEX(BucketTable,MATCH(B5795,SumMonths,0),1)</f>
        <v>#N/A</v>
      </c>
    </row>
    <row r="5796" customFormat="false" ht="12.75" hidden="false" customHeight="false" outlineLevel="0" collapsed="false">
      <c r="A5796" s="0" t="e">
        <f aca="false">INDEX(BucketTable,MATCH(B5796,SumMonths,0),1)</f>
        <v>#N/A</v>
      </c>
    </row>
    <row r="5797" customFormat="false" ht="12.75" hidden="false" customHeight="false" outlineLevel="0" collapsed="false">
      <c r="A5797" s="0" t="e">
        <f aca="false">INDEX(BucketTable,MATCH(B5797,SumMonths,0),1)</f>
        <v>#N/A</v>
      </c>
    </row>
    <row r="5798" customFormat="false" ht="12.75" hidden="false" customHeight="false" outlineLevel="0" collapsed="false">
      <c r="A5798" s="0" t="e">
        <f aca="false">INDEX(BucketTable,MATCH(B5798,SumMonths,0),1)</f>
        <v>#N/A</v>
      </c>
    </row>
    <row r="5799" customFormat="false" ht="12.75" hidden="false" customHeight="false" outlineLevel="0" collapsed="false">
      <c r="A5799" s="0" t="e">
        <f aca="false">INDEX(BucketTable,MATCH(B5799,SumMonths,0),1)</f>
        <v>#N/A</v>
      </c>
    </row>
    <row r="5800" customFormat="false" ht="12.75" hidden="false" customHeight="false" outlineLevel="0" collapsed="false">
      <c r="A5800" s="0" t="e">
        <f aca="false">INDEX(BucketTable,MATCH(B5800,SumMonths,0),1)</f>
        <v>#N/A</v>
      </c>
    </row>
    <row r="5801" customFormat="false" ht="12.75" hidden="false" customHeight="false" outlineLevel="0" collapsed="false">
      <c r="A5801" s="0" t="e">
        <f aca="false">INDEX(BucketTable,MATCH(B5801,SumMonths,0),1)</f>
        <v>#N/A</v>
      </c>
    </row>
    <row r="5802" customFormat="false" ht="12.75" hidden="false" customHeight="false" outlineLevel="0" collapsed="false">
      <c r="A5802" s="0" t="e">
        <f aca="false">INDEX(BucketTable,MATCH(B5802,SumMonths,0),1)</f>
        <v>#N/A</v>
      </c>
    </row>
    <row r="5803" customFormat="false" ht="12.75" hidden="false" customHeight="false" outlineLevel="0" collapsed="false">
      <c r="A5803" s="0" t="e">
        <f aca="false">INDEX(BucketTable,MATCH(B5803,SumMonths,0),1)</f>
        <v>#N/A</v>
      </c>
    </row>
    <row r="5804" customFormat="false" ht="12.75" hidden="false" customHeight="false" outlineLevel="0" collapsed="false">
      <c r="A5804" s="0" t="e">
        <f aca="false">INDEX(BucketTable,MATCH(B5804,SumMonths,0),1)</f>
        <v>#N/A</v>
      </c>
    </row>
    <row r="5805" customFormat="false" ht="12.75" hidden="false" customHeight="false" outlineLevel="0" collapsed="false">
      <c r="A5805" s="0" t="e">
        <f aca="false">INDEX(BucketTable,MATCH(B5805,SumMonths,0),1)</f>
        <v>#N/A</v>
      </c>
    </row>
    <row r="5806" customFormat="false" ht="12.75" hidden="false" customHeight="false" outlineLevel="0" collapsed="false">
      <c r="A5806" s="0" t="e">
        <f aca="false">INDEX(BucketTable,MATCH(B5806,SumMonths,0),1)</f>
        <v>#N/A</v>
      </c>
    </row>
    <row r="5807" customFormat="false" ht="12.75" hidden="false" customHeight="false" outlineLevel="0" collapsed="false">
      <c r="A5807" s="0" t="e">
        <f aca="false">INDEX(BucketTable,MATCH(B5807,SumMonths,0),1)</f>
        <v>#N/A</v>
      </c>
    </row>
    <row r="5808" customFormat="false" ht="12.75" hidden="false" customHeight="false" outlineLevel="0" collapsed="false">
      <c r="A5808" s="0" t="e">
        <f aca="false">INDEX(BucketTable,MATCH(B5808,SumMonths,0),1)</f>
        <v>#N/A</v>
      </c>
    </row>
    <row r="5809" customFormat="false" ht="12.75" hidden="false" customHeight="false" outlineLevel="0" collapsed="false">
      <c r="A5809" s="0" t="e">
        <f aca="false">INDEX(BucketTable,MATCH(B5809,SumMonths,0),1)</f>
        <v>#N/A</v>
      </c>
    </row>
    <row r="5810" customFormat="false" ht="12.75" hidden="false" customHeight="false" outlineLevel="0" collapsed="false">
      <c r="A5810" s="0" t="e">
        <f aca="false">INDEX(BucketTable,MATCH(B5810,SumMonths,0),1)</f>
        <v>#N/A</v>
      </c>
    </row>
    <row r="5811" customFormat="false" ht="12.75" hidden="false" customHeight="false" outlineLevel="0" collapsed="false">
      <c r="A5811" s="0" t="e">
        <f aca="false">INDEX(BucketTable,MATCH(B5811,SumMonths,0),1)</f>
        <v>#N/A</v>
      </c>
    </row>
    <row r="5812" customFormat="false" ht="12.75" hidden="false" customHeight="false" outlineLevel="0" collapsed="false">
      <c r="A5812" s="0" t="e">
        <f aca="false">INDEX(BucketTable,MATCH(B5812,SumMonths,0),1)</f>
        <v>#N/A</v>
      </c>
    </row>
    <row r="5813" customFormat="false" ht="12.75" hidden="false" customHeight="false" outlineLevel="0" collapsed="false">
      <c r="A5813" s="0" t="e">
        <f aca="false">INDEX(BucketTable,MATCH(B5813,SumMonths,0),1)</f>
        <v>#N/A</v>
      </c>
    </row>
    <row r="5814" customFormat="false" ht="12.75" hidden="false" customHeight="false" outlineLevel="0" collapsed="false">
      <c r="A5814" s="0" t="e">
        <f aca="false">INDEX(BucketTable,MATCH(B5814,SumMonths,0),1)</f>
        <v>#N/A</v>
      </c>
    </row>
    <row r="5815" customFormat="false" ht="12.75" hidden="false" customHeight="false" outlineLevel="0" collapsed="false">
      <c r="A5815" s="0" t="e">
        <f aca="false">INDEX(BucketTable,MATCH(B5815,SumMonths,0),1)</f>
        <v>#N/A</v>
      </c>
    </row>
    <row r="5816" customFormat="false" ht="12.75" hidden="false" customHeight="false" outlineLevel="0" collapsed="false">
      <c r="A5816" s="0" t="e">
        <f aca="false">INDEX(BucketTable,MATCH(B5816,SumMonths,0),1)</f>
        <v>#N/A</v>
      </c>
    </row>
    <row r="5817" customFormat="false" ht="12.75" hidden="false" customHeight="false" outlineLevel="0" collapsed="false">
      <c r="A5817" s="0" t="e">
        <f aca="false">INDEX(BucketTable,MATCH(B5817,SumMonths,0),1)</f>
        <v>#N/A</v>
      </c>
    </row>
    <row r="5818" customFormat="false" ht="12.75" hidden="false" customHeight="false" outlineLevel="0" collapsed="false">
      <c r="A5818" s="0" t="e">
        <f aca="false">INDEX(BucketTable,MATCH(B5818,SumMonths,0),1)</f>
        <v>#N/A</v>
      </c>
    </row>
    <row r="5819" customFormat="false" ht="12.75" hidden="false" customHeight="false" outlineLevel="0" collapsed="false">
      <c r="A5819" s="0" t="e">
        <f aca="false">INDEX(BucketTable,MATCH(B5819,SumMonths,0),1)</f>
        <v>#N/A</v>
      </c>
    </row>
    <row r="5820" customFormat="false" ht="12.75" hidden="false" customHeight="false" outlineLevel="0" collapsed="false">
      <c r="A5820" s="0" t="e">
        <f aca="false">INDEX(BucketTable,MATCH(B5820,SumMonths,0),1)</f>
        <v>#N/A</v>
      </c>
    </row>
    <row r="5821" customFormat="false" ht="12.75" hidden="false" customHeight="false" outlineLevel="0" collapsed="false">
      <c r="A5821" s="0" t="e">
        <f aca="false">INDEX(BucketTable,MATCH(B5821,SumMonths,0),1)</f>
        <v>#N/A</v>
      </c>
    </row>
    <row r="5822" customFormat="false" ht="12.75" hidden="false" customHeight="false" outlineLevel="0" collapsed="false">
      <c r="A5822" s="0" t="e">
        <f aca="false">INDEX(BucketTable,MATCH(B5822,SumMonths,0),1)</f>
        <v>#N/A</v>
      </c>
    </row>
    <row r="5823" customFormat="false" ht="12.75" hidden="false" customHeight="false" outlineLevel="0" collapsed="false">
      <c r="A5823" s="0" t="e">
        <f aca="false">INDEX(BucketTable,MATCH(B5823,SumMonths,0),1)</f>
        <v>#N/A</v>
      </c>
    </row>
    <row r="5824" customFormat="false" ht="12.75" hidden="false" customHeight="false" outlineLevel="0" collapsed="false">
      <c r="A5824" s="0" t="e">
        <f aca="false">INDEX(BucketTable,MATCH(B5824,SumMonths,0),1)</f>
        <v>#N/A</v>
      </c>
    </row>
    <row r="5825" customFormat="false" ht="12.75" hidden="false" customHeight="false" outlineLevel="0" collapsed="false">
      <c r="A5825" s="0" t="e">
        <f aca="false">INDEX(BucketTable,MATCH(B5825,SumMonths,0),1)</f>
        <v>#N/A</v>
      </c>
    </row>
    <row r="5826" customFormat="false" ht="12.75" hidden="false" customHeight="false" outlineLevel="0" collapsed="false">
      <c r="A5826" s="0" t="e">
        <f aca="false">INDEX(BucketTable,MATCH(B5826,SumMonths,0),1)</f>
        <v>#N/A</v>
      </c>
    </row>
    <row r="5827" customFormat="false" ht="12.75" hidden="false" customHeight="false" outlineLevel="0" collapsed="false">
      <c r="A5827" s="0" t="e">
        <f aca="false">INDEX(BucketTable,MATCH(B5827,SumMonths,0),1)</f>
        <v>#N/A</v>
      </c>
    </row>
    <row r="5828" customFormat="false" ht="12.75" hidden="false" customHeight="false" outlineLevel="0" collapsed="false">
      <c r="A5828" s="0" t="e">
        <f aca="false">INDEX(BucketTable,MATCH(B5828,SumMonths,0),1)</f>
        <v>#N/A</v>
      </c>
    </row>
    <row r="5829" customFormat="false" ht="12.75" hidden="false" customHeight="false" outlineLevel="0" collapsed="false">
      <c r="A5829" s="0" t="e">
        <f aca="false">INDEX(BucketTable,MATCH(B5829,SumMonths,0),1)</f>
        <v>#N/A</v>
      </c>
    </row>
    <row r="5830" customFormat="false" ht="12.75" hidden="false" customHeight="false" outlineLevel="0" collapsed="false">
      <c r="A5830" s="0" t="e">
        <f aca="false">INDEX(BucketTable,MATCH(B5830,SumMonths,0),1)</f>
        <v>#N/A</v>
      </c>
    </row>
    <row r="5831" customFormat="false" ht="12.75" hidden="false" customHeight="false" outlineLevel="0" collapsed="false">
      <c r="A5831" s="0" t="e">
        <f aca="false">INDEX(BucketTable,MATCH(B5831,SumMonths,0),1)</f>
        <v>#N/A</v>
      </c>
    </row>
    <row r="5832" customFormat="false" ht="12.75" hidden="false" customHeight="false" outlineLevel="0" collapsed="false">
      <c r="A5832" s="0" t="e">
        <f aca="false">INDEX(BucketTable,MATCH(B5832,SumMonths,0),1)</f>
        <v>#N/A</v>
      </c>
    </row>
    <row r="5833" customFormat="false" ht="12.75" hidden="false" customHeight="false" outlineLevel="0" collapsed="false">
      <c r="A5833" s="0" t="e">
        <f aca="false">INDEX(BucketTable,MATCH(B5833,SumMonths,0),1)</f>
        <v>#N/A</v>
      </c>
    </row>
    <row r="5834" customFormat="false" ht="12.75" hidden="false" customHeight="false" outlineLevel="0" collapsed="false">
      <c r="A5834" s="0" t="e">
        <f aca="false">INDEX(BucketTable,MATCH(B5834,SumMonths,0),1)</f>
        <v>#N/A</v>
      </c>
    </row>
    <row r="5835" customFormat="false" ht="12.75" hidden="false" customHeight="false" outlineLevel="0" collapsed="false">
      <c r="A5835" s="0" t="e">
        <f aca="false">INDEX(BucketTable,MATCH(B5835,SumMonths,0),1)</f>
        <v>#N/A</v>
      </c>
    </row>
    <row r="5836" customFormat="false" ht="12.75" hidden="false" customHeight="false" outlineLevel="0" collapsed="false">
      <c r="A5836" s="0" t="e">
        <f aca="false">INDEX(BucketTable,MATCH(B5836,SumMonths,0),1)</f>
        <v>#N/A</v>
      </c>
    </row>
    <row r="5837" customFormat="false" ht="12.75" hidden="false" customHeight="false" outlineLevel="0" collapsed="false">
      <c r="A5837" s="0" t="e">
        <f aca="false">INDEX(BucketTable,MATCH(B5837,SumMonths,0),1)</f>
        <v>#N/A</v>
      </c>
    </row>
    <row r="5838" customFormat="false" ht="12.75" hidden="false" customHeight="false" outlineLevel="0" collapsed="false">
      <c r="A5838" s="0" t="e">
        <f aca="false">INDEX(BucketTable,MATCH(B5838,SumMonths,0),1)</f>
        <v>#N/A</v>
      </c>
    </row>
    <row r="5839" customFormat="false" ht="12.75" hidden="false" customHeight="false" outlineLevel="0" collapsed="false">
      <c r="A5839" s="0" t="e">
        <f aca="false">INDEX(BucketTable,MATCH(B5839,SumMonths,0),1)</f>
        <v>#N/A</v>
      </c>
    </row>
    <row r="5840" customFormat="false" ht="12.75" hidden="false" customHeight="false" outlineLevel="0" collapsed="false">
      <c r="A5840" s="0" t="e">
        <f aca="false">INDEX(BucketTable,MATCH(B5840,SumMonths,0),1)</f>
        <v>#N/A</v>
      </c>
    </row>
    <row r="5841" customFormat="false" ht="12.75" hidden="false" customHeight="false" outlineLevel="0" collapsed="false">
      <c r="A5841" s="0" t="e">
        <f aca="false">INDEX(BucketTable,MATCH(B5841,SumMonths,0),1)</f>
        <v>#N/A</v>
      </c>
    </row>
    <row r="5842" customFormat="false" ht="12.75" hidden="false" customHeight="false" outlineLevel="0" collapsed="false">
      <c r="A5842" s="0" t="e">
        <f aca="false">INDEX(BucketTable,MATCH(B5842,SumMonths,0),1)</f>
        <v>#N/A</v>
      </c>
    </row>
    <row r="5843" customFormat="false" ht="12.75" hidden="false" customHeight="false" outlineLevel="0" collapsed="false">
      <c r="A5843" s="0" t="e">
        <f aca="false">INDEX(BucketTable,MATCH(B5843,SumMonths,0),1)</f>
        <v>#N/A</v>
      </c>
    </row>
    <row r="5844" customFormat="false" ht="12.75" hidden="false" customHeight="false" outlineLevel="0" collapsed="false">
      <c r="A5844" s="0" t="e">
        <f aca="false">INDEX(BucketTable,MATCH(B5844,SumMonths,0),1)</f>
        <v>#N/A</v>
      </c>
    </row>
    <row r="5845" customFormat="false" ht="12.75" hidden="false" customHeight="false" outlineLevel="0" collapsed="false">
      <c r="A5845" s="0" t="e">
        <f aca="false">INDEX(BucketTable,MATCH(B5845,SumMonths,0),1)</f>
        <v>#N/A</v>
      </c>
    </row>
    <row r="5846" customFormat="false" ht="12.75" hidden="false" customHeight="false" outlineLevel="0" collapsed="false">
      <c r="A5846" s="0" t="e">
        <f aca="false">INDEX(BucketTable,MATCH(B5846,SumMonths,0),1)</f>
        <v>#N/A</v>
      </c>
    </row>
    <row r="5847" customFormat="false" ht="12.75" hidden="false" customHeight="false" outlineLevel="0" collapsed="false">
      <c r="A5847" s="0" t="e">
        <f aca="false">INDEX(BucketTable,MATCH(B5847,SumMonths,0),1)</f>
        <v>#N/A</v>
      </c>
    </row>
    <row r="5848" customFormat="false" ht="12.75" hidden="false" customHeight="false" outlineLevel="0" collapsed="false">
      <c r="A5848" s="0" t="e">
        <f aca="false">INDEX(BucketTable,MATCH(B5848,SumMonths,0),1)</f>
        <v>#N/A</v>
      </c>
    </row>
    <row r="5849" customFormat="false" ht="12.75" hidden="false" customHeight="false" outlineLevel="0" collapsed="false">
      <c r="A5849" s="0" t="e">
        <f aca="false">INDEX(BucketTable,MATCH(B5849,SumMonths,0),1)</f>
        <v>#N/A</v>
      </c>
    </row>
    <row r="5850" customFormat="false" ht="12.75" hidden="false" customHeight="false" outlineLevel="0" collapsed="false">
      <c r="A5850" s="0" t="e">
        <f aca="false">INDEX(BucketTable,MATCH(B5850,SumMonths,0),1)</f>
        <v>#N/A</v>
      </c>
    </row>
    <row r="5851" customFormat="false" ht="12.75" hidden="false" customHeight="false" outlineLevel="0" collapsed="false">
      <c r="A5851" s="0" t="e">
        <f aca="false">INDEX(BucketTable,MATCH(B5851,SumMonths,0),1)</f>
        <v>#N/A</v>
      </c>
    </row>
    <row r="5852" customFormat="false" ht="12.75" hidden="false" customHeight="false" outlineLevel="0" collapsed="false">
      <c r="A5852" s="0" t="e">
        <f aca="false">INDEX(BucketTable,MATCH(B5852,SumMonths,0),1)</f>
        <v>#N/A</v>
      </c>
    </row>
    <row r="5853" customFormat="false" ht="12.75" hidden="false" customHeight="false" outlineLevel="0" collapsed="false">
      <c r="A5853" s="0" t="e">
        <f aca="false">INDEX(BucketTable,MATCH(B5853,SumMonths,0),1)</f>
        <v>#N/A</v>
      </c>
    </row>
    <row r="5854" customFormat="false" ht="12.75" hidden="false" customHeight="false" outlineLevel="0" collapsed="false">
      <c r="A5854" s="0" t="e">
        <f aca="false">INDEX(BucketTable,MATCH(B5854,SumMonths,0),1)</f>
        <v>#N/A</v>
      </c>
    </row>
    <row r="5855" customFormat="false" ht="12.75" hidden="false" customHeight="false" outlineLevel="0" collapsed="false">
      <c r="A5855" s="0" t="e">
        <f aca="false">INDEX(BucketTable,MATCH(B5855,SumMonths,0),1)</f>
        <v>#N/A</v>
      </c>
    </row>
    <row r="5856" customFormat="false" ht="12.75" hidden="false" customHeight="false" outlineLevel="0" collapsed="false">
      <c r="A5856" s="0" t="e">
        <f aca="false">INDEX(BucketTable,MATCH(B5856,SumMonths,0),1)</f>
        <v>#N/A</v>
      </c>
    </row>
    <row r="5857" customFormat="false" ht="12.75" hidden="false" customHeight="false" outlineLevel="0" collapsed="false">
      <c r="A5857" s="0" t="e">
        <f aca="false">INDEX(BucketTable,MATCH(B5857,SumMonths,0),1)</f>
        <v>#N/A</v>
      </c>
    </row>
    <row r="5858" customFormat="false" ht="12.75" hidden="false" customHeight="false" outlineLevel="0" collapsed="false">
      <c r="A5858" s="0" t="e">
        <f aca="false">INDEX(BucketTable,MATCH(B5858,SumMonths,0),1)</f>
        <v>#N/A</v>
      </c>
    </row>
    <row r="5859" customFormat="false" ht="12.75" hidden="false" customHeight="false" outlineLevel="0" collapsed="false">
      <c r="A5859" s="0" t="e">
        <f aca="false">INDEX(BucketTable,MATCH(B5859,SumMonths,0),1)</f>
        <v>#N/A</v>
      </c>
    </row>
    <row r="5860" customFormat="false" ht="12.75" hidden="false" customHeight="false" outlineLevel="0" collapsed="false">
      <c r="A5860" s="0" t="e">
        <f aca="false">INDEX(BucketTable,MATCH(B5860,SumMonths,0),1)</f>
        <v>#N/A</v>
      </c>
    </row>
    <row r="5861" customFormat="false" ht="12.75" hidden="false" customHeight="false" outlineLevel="0" collapsed="false">
      <c r="A5861" s="0" t="e">
        <f aca="false">INDEX(BucketTable,MATCH(B5861,SumMonths,0),1)</f>
        <v>#N/A</v>
      </c>
    </row>
    <row r="5862" customFormat="false" ht="12.75" hidden="false" customHeight="false" outlineLevel="0" collapsed="false">
      <c r="A5862" s="0" t="e">
        <f aca="false">INDEX(BucketTable,MATCH(B5862,SumMonths,0),1)</f>
        <v>#N/A</v>
      </c>
    </row>
    <row r="5863" customFormat="false" ht="12.75" hidden="false" customHeight="false" outlineLevel="0" collapsed="false">
      <c r="A5863" s="0" t="e">
        <f aca="false">INDEX(BucketTable,MATCH(B5863,SumMonths,0),1)</f>
        <v>#N/A</v>
      </c>
    </row>
    <row r="5864" customFormat="false" ht="12.75" hidden="false" customHeight="false" outlineLevel="0" collapsed="false">
      <c r="A5864" s="0" t="e">
        <f aca="false">INDEX(BucketTable,MATCH(B5864,SumMonths,0),1)</f>
        <v>#N/A</v>
      </c>
    </row>
    <row r="5865" customFormat="false" ht="12.75" hidden="false" customHeight="false" outlineLevel="0" collapsed="false">
      <c r="A5865" s="0" t="e">
        <f aca="false">INDEX(BucketTable,MATCH(B5865,SumMonths,0),1)</f>
        <v>#N/A</v>
      </c>
    </row>
    <row r="5866" customFormat="false" ht="12.75" hidden="false" customHeight="false" outlineLevel="0" collapsed="false">
      <c r="A5866" s="0" t="e">
        <f aca="false">INDEX(BucketTable,MATCH(B5866,SumMonths,0),1)</f>
        <v>#N/A</v>
      </c>
    </row>
    <row r="5867" customFormat="false" ht="12.75" hidden="false" customHeight="false" outlineLevel="0" collapsed="false">
      <c r="A5867" s="0" t="e">
        <f aca="false">INDEX(BucketTable,MATCH(B5867,SumMonths,0),1)</f>
        <v>#N/A</v>
      </c>
    </row>
    <row r="5868" customFormat="false" ht="12.75" hidden="false" customHeight="false" outlineLevel="0" collapsed="false">
      <c r="A5868" s="0" t="e">
        <f aca="false">INDEX(BucketTable,MATCH(B5868,SumMonths,0),1)</f>
        <v>#N/A</v>
      </c>
    </row>
    <row r="5869" customFormat="false" ht="12.75" hidden="false" customHeight="false" outlineLevel="0" collapsed="false">
      <c r="A5869" s="0" t="e">
        <f aca="false">INDEX(BucketTable,MATCH(B5869,SumMonths,0),1)</f>
        <v>#N/A</v>
      </c>
    </row>
    <row r="5870" customFormat="false" ht="12.75" hidden="false" customHeight="false" outlineLevel="0" collapsed="false">
      <c r="A5870" s="0" t="e">
        <f aca="false">INDEX(BucketTable,MATCH(B5870,SumMonths,0),1)</f>
        <v>#N/A</v>
      </c>
    </row>
    <row r="5871" customFormat="false" ht="12.75" hidden="false" customHeight="false" outlineLevel="0" collapsed="false">
      <c r="A5871" s="0" t="e">
        <f aca="false">INDEX(BucketTable,MATCH(B5871,SumMonths,0),1)</f>
        <v>#N/A</v>
      </c>
    </row>
    <row r="5872" customFormat="false" ht="12.75" hidden="false" customHeight="false" outlineLevel="0" collapsed="false">
      <c r="A5872" s="0" t="e">
        <f aca="false">INDEX(BucketTable,MATCH(B5872,SumMonths,0),1)</f>
        <v>#N/A</v>
      </c>
    </row>
    <row r="5873" customFormat="false" ht="12.75" hidden="false" customHeight="false" outlineLevel="0" collapsed="false">
      <c r="A5873" s="0" t="e">
        <f aca="false">INDEX(BucketTable,MATCH(B5873,SumMonths,0),1)</f>
        <v>#N/A</v>
      </c>
    </row>
    <row r="5874" customFormat="false" ht="12.75" hidden="false" customHeight="false" outlineLevel="0" collapsed="false">
      <c r="A5874" s="0" t="e">
        <f aca="false">INDEX(BucketTable,MATCH(B5874,SumMonths,0),1)</f>
        <v>#N/A</v>
      </c>
    </row>
    <row r="5875" customFormat="false" ht="12.75" hidden="false" customHeight="false" outlineLevel="0" collapsed="false">
      <c r="A5875" s="0" t="e">
        <f aca="false">INDEX(BucketTable,MATCH(B5875,SumMonths,0),1)</f>
        <v>#N/A</v>
      </c>
    </row>
    <row r="5876" customFormat="false" ht="12.75" hidden="false" customHeight="false" outlineLevel="0" collapsed="false">
      <c r="A5876" s="0" t="e">
        <f aca="false">INDEX(BucketTable,MATCH(B5876,SumMonths,0),1)</f>
        <v>#N/A</v>
      </c>
    </row>
    <row r="5877" customFormat="false" ht="12.75" hidden="false" customHeight="false" outlineLevel="0" collapsed="false">
      <c r="A5877" s="0" t="e">
        <f aca="false">INDEX(BucketTable,MATCH(B5877,SumMonths,0),1)</f>
        <v>#N/A</v>
      </c>
    </row>
    <row r="5878" customFormat="false" ht="12.75" hidden="false" customHeight="false" outlineLevel="0" collapsed="false">
      <c r="A5878" s="0" t="e">
        <f aca="false">INDEX(BucketTable,MATCH(B5878,SumMonths,0),1)</f>
        <v>#N/A</v>
      </c>
    </row>
    <row r="5879" customFormat="false" ht="12.75" hidden="false" customHeight="false" outlineLevel="0" collapsed="false">
      <c r="A5879" s="0" t="e">
        <f aca="false">INDEX(BucketTable,MATCH(B5879,SumMonths,0),1)</f>
        <v>#N/A</v>
      </c>
    </row>
    <row r="5880" customFormat="false" ht="12.75" hidden="false" customHeight="false" outlineLevel="0" collapsed="false">
      <c r="A5880" s="0" t="e">
        <f aca="false">INDEX(BucketTable,MATCH(B5880,SumMonths,0),1)</f>
        <v>#N/A</v>
      </c>
    </row>
    <row r="5881" customFormat="false" ht="12.75" hidden="false" customHeight="false" outlineLevel="0" collapsed="false">
      <c r="A5881" s="0" t="e">
        <f aca="false">INDEX(BucketTable,MATCH(B5881,SumMonths,0),1)</f>
        <v>#N/A</v>
      </c>
    </row>
    <row r="5882" customFormat="false" ht="12.75" hidden="false" customHeight="false" outlineLevel="0" collapsed="false">
      <c r="A5882" s="0" t="e">
        <f aca="false">INDEX(BucketTable,MATCH(B5882,SumMonths,0),1)</f>
        <v>#N/A</v>
      </c>
    </row>
    <row r="5883" customFormat="false" ht="12.75" hidden="false" customHeight="false" outlineLevel="0" collapsed="false">
      <c r="A5883" s="0" t="e">
        <f aca="false">INDEX(BucketTable,MATCH(B5883,SumMonths,0),1)</f>
        <v>#N/A</v>
      </c>
    </row>
    <row r="5884" customFormat="false" ht="12.75" hidden="false" customHeight="false" outlineLevel="0" collapsed="false">
      <c r="A5884" s="0" t="e">
        <f aca="false">INDEX(BucketTable,MATCH(B5884,SumMonths,0),1)</f>
        <v>#N/A</v>
      </c>
    </row>
    <row r="5885" customFormat="false" ht="12.75" hidden="false" customHeight="false" outlineLevel="0" collapsed="false">
      <c r="A5885" s="0" t="e">
        <f aca="false">INDEX(BucketTable,MATCH(B5885,SumMonths,0),1)</f>
        <v>#N/A</v>
      </c>
    </row>
    <row r="5886" customFormat="false" ht="12.75" hidden="false" customHeight="false" outlineLevel="0" collapsed="false">
      <c r="A5886" s="0" t="e">
        <f aca="false">INDEX(BucketTable,MATCH(B5886,SumMonths,0),1)</f>
        <v>#N/A</v>
      </c>
    </row>
    <row r="5887" customFormat="false" ht="12.75" hidden="false" customHeight="false" outlineLevel="0" collapsed="false">
      <c r="A5887" s="0" t="e">
        <f aca="false">INDEX(BucketTable,MATCH(B5887,SumMonths,0),1)</f>
        <v>#N/A</v>
      </c>
    </row>
    <row r="5888" customFormat="false" ht="12.75" hidden="false" customHeight="false" outlineLevel="0" collapsed="false">
      <c r="A5888" s="0" t="e">
        <f aca="false">INDEX(BucketTable,MATCH(B5888,SumMonths,0),1)</f>
        <v>#N/A</v>
      </c>
    </row>
    <row r="5889" customFormat="false" ht="12.75" hidden="false" customHeight="false" outlineLevel="0" collapsed="false">
      <c r="A5889" s="0" t="e">
        <f aca="false">INDEX(BucketTable,MATCH(B5889,SumMonths,0),1)</f>
        <v>#N/A</v>
      </c>
    </row>
    <row r="5890" customFormat="false" ht="12.75" hidden="false" customHeight="false" outlineLevel="0" collapsed="false">
      <c r="A5890" s="0" t="e">
        <f aca="false">INDEX(BucketTable,MATCH(B5890,SumMonths,0),1)</f>
        <v>#N/A</v>
      </c>
    </row>
    <row r="5891" customFormat="false" ht="12.75" hidden="false" customHeight="false" outlineLevel="0" collapsed="false">
      <c r="A5891" s="0" t="e">
        <f aca="false">INDEX(BucketTable,MATCH(B5891,SumMonths,0),1)</f>
        <v>#N/A</v>
      </c>
    </row>
    <row r="5892" customFormat="false" ht="12.75" hidden="false" customHeight="false" outlineLevel="0" collapsed="false">
      <c r="A5892" s="0" t="e">
        <f aca="false">INDEX(BucketTable,MATCH(B5892,SumMonths,0),1)</f>
        <v>#N/A</v>
      </c>
    </row>
    <row r="5893" customFormat="false" ht="12.75" hidden="false" customHeight="false" outlineLevel="0" collapsed="false">
      <c r="A5893" s="0" t="e">
        <f aca="false">INDEX(BucketTable,MATCH(B5893,SumMonths,0),1)</f>
        <v>#N/A</v>
      </c>
    </row>
    <row r="5894" customFormat="false" ht="12.75" hidden="false" customHeight="false" outlineLevel="0" collapsed="false">
      <c r="A5894" s="0" t="e">
        <f aca="false">INDEX(BucketTable,MATCH(B5894,SumMonths,0),1)</f>
        <v>#N/A</v>
      </c>
    </row>
    <row r="5895" customFormat="false" ht="12.75" hidden="false" customHeight="false" outlineLevel="0" collapsed="false">
      <c r="A5895" s="0" t="e">
        <f aca="false">INDEX(BucketTable,MATCH(B5895,SumMonths,0),1)</f>
        <v>#N/A</v>
      </c>
    </row>
    <row r="5896" customFormat="false" ht="12.75" hidden="false" customHeight="false" outlineLevel="0" collapsed="false">
      <c r="A5896" s="0" t="e">
        <f aca="false">INDEX(BucketTable,MATCH(B5896,SumMonths,0),1)</f>
        <v>#N/A</v>
      </c>
    </row>
    <row r="5897" customFormat="false" ht="12.75" hidden="false" customHeight="false" outlineLevel="0" collapsed="false">
      <c r="A5897" s="0" t="e">
        <f aca="false">INDEX(BucketTable,MATCH(B5897,SumMonths,0),1)</f>
        <v>#N/A</v>
      </c>
    </row>
    <row r="5898" customFormat="false" ht="12.75" hidden="false" customHeight="false" outlineLevel="0" collapsed="false">
      <c r="A5898" s="0" t="e">
        <f aca="false">INDEX(BucketTable,MATCH(B5898,SumMonths,0),1)</f>
        <v>#N/A</v>
      </c>
    </row>
    <row r="5899" customFormat="false" ht="12.75" hidden="false" customHeight="false" outlineLevel="0" collapsed="false">
      <c r="A5899" s="0" t="e">
        <f aca="false">INDEX(BucketTable,MATCH(B5899,SumMonths,0),1)</f>
        <v>#N/A</v>
      </c>
    </row>
    <row r="5900" customFormat="false" ht="12.75" hidden="false" customHeight="false" outlineLevel="0" collapsed="false">
      <c r="A5900" s="0" t="e">
        <f aca="false">INDEX(BucketTable,MATCH(B5900,SumMonths,0),1)</f>
        <v>#N/A</v>
      </c>
    </row>
    <row r="5901" customFormat="false" ht="12.75" hidden="false" customHeight="false" outlineLevel="0" collapsed="false">
      <c r="A5901" s="0" t="e">
        <f aca="false">INDEX(BucketTable,MATCH(B5901,SumMonths,0),1)</f>
        <v>#N/A</v>
      </c>
    </row>
    <row r="5902" customFormat="false" ht="12.75" hidden="false" customHeight="false" outlineLevel="0" collapsed="false">
      <c r="A5902" s="0" t="e">
        <f aca="false">INDEX(BucketTable,MATCH(B5902,SumMonths,0),1)</f>
        <v>#N/A</v>
      </c>
    </row>
    <row r="5903" customFormat="false" ht="12.75" hidden="false" customHeight="false" outlineLevel="0" collapsed="false">
      <c r="A5903" s="0" t="e">
        <f aca="false">INDEX(BucketTable,MATCH(B5903,SumMonths,0),1)</f>
        <v>#N/A</v>
      </c>
    </row>
    <row r="5904" customFormat="false" ht="12.75" hidden="false" customHeight="false" outlineLevel="0" collapsed="false">
      <c r="A5904" s="0" t="e">
        <f aca="false">INDEX(BucketTable,MATCH(B5904,SumMonths,0),1)</f>
        <v>#N/A</v>
      </c>
    </row>
    <row r="5905" customFormat="false" ht="12.75" hidden="false" customHeight="false" outlineLevel="0" collapsed="false">
      <c r="A5905" s="0" t="e">
        <f aca="false">INDEX(BucketTable,MATCH(B5905,SumMonths,0),1)</f>
        <v>#N/A</v>
      </c>
    </row>
    <row r="5906" customFormat="false" ht="12.75" hidden="false" customHeight="false" outlineLevel="0" collapsed="false">
      <c r="A5906" s="0" t="e">
        <f aca="false">INDEX(BucketTable,MATCH(B5906,SumMonths,0),1)</f>
        <v>#N/A</v>
      </c>
    </row>
    <row r="5907" customFormat="false" ht="12.75" hidden="false" customHeight="false" outlineLevel="0" collapsed="false">
      <c r="A5907" s="0" t="e">
        <f aca="false">INDEX(BucketTable,MATCH(B5907,SumMonths,0),1)</f>
        <v>#N/A</v>
      </c>
    </row>
    <row r="5908" customFormat="false" ht="12.75" hidden="false" customHeight="false" outlineLevel="0" collapsed="false">
      <c r="A5908" s="0" t="e">
        <f aca="false">INDEX(BucketTable,MATCH(B5908,SumMonths,0),1)</f>
        <v>#N/A</v>
      </c>
    </row>
    <row r="5909" customFormat="false" ht="12.75" hidden="false" customHeight="false" outlineLevel="0" collapsed="false">
      <c r="A5909" s="0" t="e">
        <f aca="false">INDEX(BucketTable,MATCH(B5909,SumMonths,0),1)</f>
        <v>#N/A</v>
      </c>
    </row>
    <row r="5910" customFormat="false" ht="12.75" hidden="false" customHeight="false" outlineLevel="0" collapsed="false">
      <c r="A5910" s="0" t="e">
        <f aca="false">INDEX(BucketTable,MATCH(B5910,SumMonths,0),1)</f>
        <v>#N/A</v>
      </c>
    </row>
    <row r="5911" customFormat="false" ht="12.75" hidden="false" customHeight="false" outlineLevel="0" collapsed="false">
      <c r="A5911" s="0" t="e">
        <f aca="false">INDEX(BucketTable,MATCH(B5911,SumMonths,0),1)</f>
        <v>#N/A</v>
      </c>
    </row>
    <row r="5912" customFormat="false" ht="12.75" hidden="false" customHeight="false" outlineLevel="0" collapsed="false">
      <c r="A5912" s="0" t="e">
        <f aca="false">INDEX(BucketTable,MATCH(B5912,SumMonths,0),1)</f>
        <v>#N/A</v>
      </c>
    </row>
    <row r="5913" customFormat="false" ht="12.75" hidden="false" customHeight="false" outlineLevel="0" collapsed="false">
      <c r="A5913" s="0" t="e">
        <f aca="false">INDEX(BucketTable,MATCH(B5913,SumMonths,0),1)</f>
        <v>#N/A</v>
      </c>
    </row>
    <row r="5914" customFormat="false" ht="12.75" hidden="false" customHeight="false" outlineLevel="0" collapsed="false">
      <c r="A5914" s="0" t="e">
        <f aca="false">INDEX(BucketTable,MATCH(B5914,SumMonths,0),1)</f>
        <v>#N/A</v>
      </c>
    </row>
    <row r="5915" customFormat="false" ht="12.75" hidden="false" customHeight="false" outlineLevel="0" collapsed="false">
      <c r="A5915" s="0" t="e">
        <f aca="false">INDEX(BucketTable,MATCH(B5915,SumMonths,0),1)</f>
        <v>#N/A</v>
      </c>
    </row>
    <row r="5916" customFormat="false" ht="12.75" hidden="false" customHeight="false" outlineLevel="0" collapsed="false">
      <c r="A5916" s="0" t="e">
        <f aca="false">INDEX(BucketTable,MATCH(B5916,SumMonths,0),1)</f>
        <v>#N/A</v>
      </c>
    </row>
    <row r="5917" customFormat="false" ht="12.75" hidden="false" customHeight="false" outlineLevel="0" collapsed="false">
      <c r="A5917" s="0" t="e">
        <f aca="false">INDEX(BucketTable,MATCH(B5917,SumMonths,0),1)</f>
        <v>#N/A</v>
      </c>
    </row>
    <row r="5918" customFormat="false" ht="12.75" hidden="false" customHeight="false" outlineLevel="0" collapsed="false">
      <c r="A5918" s="0" t="e">
        <f aca="false">INDEX(BucketTable,MATCH(B5918,SumMonths,0),1)</f>
        <v>#N/A</v>
      </c>
    </row>
    <row r="5919" customFormat="false" ht="12.75" hidden="false" customHeight="false" outlineLevel="0" collapsed="false">
      <c r="A5919" s="0" t="e">
        <f aca="false">INDEX(BucketTable,MATCH(B5919,SumMonths,0),1)</f>
        <v>#N/A</v>
      </c>
    </row>
    <row r="5920" customFormat="false" ht="12.75" hidden="false" customHeight="false" outlineLevel="0" collapsed="false">
      <c r="A5920" s="0" t="e">
        <f aca="false">INDEX(BucketTable,MATCH(B5920,SumMonths,0),1)</f>
        <v>#N/A</v>
      </c>
    </row>
    <row r="5921" customFormat="false" ht="12.75" hidden="false" customHeight="false" outlineLevel="0" collapsed="false">
      <c r="A5921" s="0" t="e">
        <f aca="false">INDEX(BucketTable,MATCH(B5921,SumMonths,0),1)</f>
        <v>#N/A</v>
      </c>
    </row>
    <row r="5922" customFormat="false" ht="12.75" hidden="false" customHeight="false" outlineLevel="0" collapsed="false">
      <c r="A5922" s="0" t="e">
        <f aca="false">INDEX(BucketTable,MATCH(B5922,SumMonths,0),1)</f>
        <v>#N/A</v>
      </c>
    </row>
    <row r="5923" customFormat="false" ht="12.75" hidden="false" customHeight="false" outlineLevel="0" collapsed="false">
      <c r="A5923" s="0" t="e">
        <f aca="false">INDEX(BucketTable,MATCH(B5923,SumMonths,0),1)</f>
        <v>#N/A</v>
      </c>
    </row>
    <row r="5924" customFormat="false" ht="12.75" hidden="false" customHeight="false" outlineLevel="0" collapsed="false">
      <c r="A5924" s="0" t="e">
        <f aca="false">INDEX(BucketTable,MATCH(B5924,SumMonths,0),1)</f>
        <v>#N/A</v>
      </c>
    </row>
    <row r="5925" customFormat="false" ht="12.75" hidden="false" customHeight="false" outlineLevel="0" collapsed="false">
      <c r="A5925" s="0" t="e">
        <f aca="false">INDEX(BucketTable,MATCH(B5925,SumMonths,0),1)</f>
        <v>#N/A</v>
      </c>
    </row>
    <row r="5926" customFormat="false" ht="12.75" hidden="false" customHeight="false" outlineLevel="0" collapsed="false">
      <c r="A5926" s="0" t="e">
        <f aca="false">INDEX(BucketTable,MATCH(B5926,SumMonths,0),1)</f>
        <v>#N/A</v>
      </c>
    </row>
    <row r="5927" customFormat="false" ht="12.75" hidden="false" customHeight="false" outlineLevel="0" collapsed="false">
      <c r="A5927" s="0" t="e">
        <f aca="false">INDEX(BucketTable,MATCH(B5927,SumMonths,0),1)</f>
        <v>#N/A</v>
      </c>
    </row>
    <row r="5928" customFormat="false" ht="12.75" hidden="false" customHeight="false" outlineLevel="0" collapsed="false">
      <c r="A5928" s="0" t="e">
        <f aca="false">INDEX(BucketTable,MATCH(B5928,SumMonths,0),1)</f>
        <v>#N/A</v>
      </c>
    </row>
    <row r="5929" customFormat="false" ht="12.75" hidden="false" customHeight="false" outlineLevel="0" collapsed="false">
      <c r="A5929" s="0" t="e">
        <f aca="false">INDEX(BucketTable,MATCH(B5929,SumMonths,0),1)</f>
        <v>#N/A</v>
      </c>
    </row>
    <row r="5930" customFormat="false" ht="12.75" hidden="false" customHeight="false" outlineLevel="0" collapsed="false">
      <c r="A5930" s="0" t="e">
        <f aca="false">INDEX(BucketTable,MATCH(B5930,SumMonths,0),1)</f>
        <v>#N/A</v>
      </c>
    </row>
    <row r="5931" customFormat="false" ht="12.75" hidden="false" customHeight="false" outlineLevel="0" collapsed="false">
      <c r="A5931" s="0" t="e">
        <f aca="false">INDEX(BucketTable,MATCH(B5931,SumMonths,0),1)</f>
        <v>#N/A</v>
      </c>
    </row>
    <row r="5932" customFormat="false" ht="12.75" hidden="false" customHeight="false" outlineLevel="0" collapsed="false">
      <c r="A5932" s="0" t="e">
        <f aca="false">INDEX(BucketTable,MATCH(B5932,SumMonths,0),1)</f>
        <v>#N/A</v>
      </c>
    </row>
    <row r="5933" customFormat="false" ht="12.75" hidden="false" customHeight="false" outlineLevel="0" collapsed="false">
      <c r="A5933" s="0" t="e">
        <f aca="false">INDEX(BucketTable,MATCH(B5933,SumMonths,0),1)</f>
        <v>#N/A</v>
      </c>
    </row>
    <row r="5934" customFormat="false" ht="12.75" hidden="false" customHeight="false" outlineLevel="0" collapsed="false">
      <c r="A5934" s="0" t="e">
        <f aca="false">INDEX(BucketTable,MATCH(B5934,SumMonths,0),1)</f>
        <v>#N/A</v>
      </c>
    </row>
    <row r="5935" customFormat="false" ht="12.75" hidden="false" customHeight="false" outlineLevel="0" collapsed="false">
      <c r="A5935" s="0" t="e">
        <f aca="false">INDEX(BucketTable,MATCH(B5935,SumMonths,0),1)</f>
        <v>#N/A</v>
      </c>
    </row>
    <row r="5936" customFormat="false" ht="12.75" hidden="false" customHeight="false" outlineLevel="0" collapsed="false">
      <c r="A5936" s="0" t="e">
        <f aca="false">INDEX(BucketTable,MATCH(B5936,SumMonths,0),1)</f>
        <v>#N/A</v>
      </c>
    </row>
    <row r="5937" customFormat="false" ht="12.75" hidden="false" customHeight="false" outlineLevel="0" collapsed="false">
      <c r="A5937" s="0" t="e">
        <f aca="false">INDEX(BucketTable,MATCH(B5937,SumMonths,0),1)</f>
        <v>#N/A</v>
      </c>
    </row>
    <row r="5938" customFormat="false" ht="12.75" hidden="false" customHeight="false" outlineLevel="0" collapsed="false">
      <c r="A5938" s="0" t="e">
        <f aca="false">INDEX(BucketTable,MATCH(B5938,SumMonths,0),1)</f>
        <v>#N/A</v>
      </c>
    </row>
    <row r="5939" customFormat="false" ht="12.75" hidden="false" customHeight="false" outlineLevel="0" collapsed="false">
      <c r="A5939" s="0" t="e">
        <f aca="false">INDEX(BucketTable,MATCH(B5939,SumMonths,0),1)</f>
        <v>#N/A</v>
      </c>
    </row>
    <row r="5940" customFormat="false" ht="12.75" hidden="false" customHeight="false" outlineLevel="0" collapsed="false">
      <c r="A5940" s="0" t="e">
        <f aca="false">INDEX(BucketTable,MATCH(B5940,SumMonths,0),1)</f>
        <v>#N/A</v>
      </c>
    </row>
    <row r="5941" customFormat="false" ht="12.75" hidden="false" customHeight="false" outlineLevel="0" collapsed="false">
      <c r="A5941" s="0" t="e">
        <f aca="false">INDEX(BucketTable,MATCH(B5941,SumMonths,0),1)</f>
        <v>#N/A</v>
      </c>
    </row>
    <row r="5942" customFormat="false" ht="12.75" hidden="false" customHeight="false" outlineLevel="0" collapsed="false">
      <c r="A5942" s="0" t="e">
        <f aca="false">INDEX(BucketTable,MATCH(B5942,SumMonths,0),1)</f>
        <v>#N/A</v>
      </c>
    </row>
    <row r="5943" customFormat="false" ht="12.75" hidden="false" customHeight="false" outlineLevel="0" collapsed="false">
      <c r="A5943" s="0" t="e">
        <f aca="false">INDEX(BucketTable,MATCH(B5943,SumMonths,0),1)</f>
        <v>#N/A</v>
      </c>
    </row>
    <row r="5944" customFormat="false" ht="12.75" hidden="false" customHeight="false" outlineLevel="0" collapsed="false">
      <c r="A5944" s="0" t="e">
        <f aca="false">INDEX(BucketTable,MATCH(B5944,SumMonths,0),1)</f>
        <v>#N/A</v>
      </c>
    </row>
    <row r="5945" customFormat="false" ht="12.75" hidden="false" customHeight="false" outlineLevel="0" collapsed="false">
      <c r="A5945" s="0" t="e">
        <f aca="false">INDEX(BucketTable,MATCH(B5945,SumMonths,0),1)</f>
        <v>#N/A</v>
      </c>
    </row>
    <row r="5946" customFormat="false" ht="12.75" hidden="false" customHeight="false" outlineLevel="0" collapsed="false">
      <c r="A5946" s="0" t="e">
        <f aca="false">INDEX(BucketTable,MATCH(B5946,SumMonths,0),1)</f>
        <v>#N/A</v>
      </c>
    </row>
    <row r="5947" customFormat="false" ht="12.75" hidden="false" customHeight="false" outlineLevel="0" collapsed="false">
      <c r="A5947" s="0" t="e">
        <f aca="false">INDEX(BucketTable,MATCH(B5947,SumMonths,0),1)</f>
        <v>#N/A</v>
      </c>
    </row>
    <row r="5948" customFormat="false" ht="12.75" hidden="false" customHeight="false" outlineLevel="0" collapsed="false">
      <c r="A5948" s="0" t="e">
        <f aca="false">INDEX(BucketTable,MATCH(B5948,SumMonths,0),1)</f>
        <v>#N/A</v>
      </c>
    </row>
    <row r="5949" customFormat="false" ht="12.75" hidden="false" customHeight="false" outlineLevel="0" collapsed="false">
      <c r="A5949" s="0" t="e">
        <f aca="false">INDEX(BucketTable,MATCH(B5949,SumMonths,0),1)</f>
        <v>#N/A</v>
      </c>
    </row>
    <row r="5950" customFormat="false" ht="12.75" hidden="false" customHeight="false" outlineLevel="0" collapsed="false">
      <c r="A5950" s="0" t="e">
        <f aca="false">INDEX(BucketTable,MATCH(B5950,SumMonths,0),1)</f>
        <v>#N/A</v>
      </c>
    </row>
    <row r="5951" customFormat="false" ht="12.75" hidden="false" customHeight="false" outlineLevel="0" collapsed="false">
      <c r="A5951" s="0" t="e">
        <f aca="false">INDEX(BucketTable,MATCH(B5951,SumMonths,0),1)</f>
        <v>#N/A</v>
      </c>
    </row>
    <row r="5952" customFormat="false" ht="12.75" hidden="false" customHeight="false" outlineLevel="0" collapsed="false">
      <c r="A5952" s="0" t="e">
        <f aca="false">INDEX(BucketTable,MATCH(B5952,SumMonths,0),1)</f>
        <v>#N/A</v>
      </c>
    </row>
    <row r="5953" customFormat="false" ht="12.75" hidden="false" customHeight="false" outlineLevel="0" collapsed="false">
      <c r="A5953" s="0" t="e">
        <f aca="false">INDEX(BucketTable,MATCH(B5953,SumMonths,0),1)</f>
        <v>#N/A</v>
      </c>
    </row>
    <row r="5954" customFormat="false" ht="12.75" hidden="false" customHeight="false" outlineLevel="0" collapsed="false">
      <c r="A5954" s="0" t="e">
        <f aca="false">INDEX(BucketTable,MATCH(B5954,SumMonths,0),1)</f>
        <v>#N/A</v>
      </c>
    </row>
    <row r="5955" customFormat="false" ht="12.75" hidden="false" customHeight="false" outlineLevel="0" collapsed="false">
      <c r="A5955" s="0" t="e">
        <f aca="false">INDEX(BucketTable,MATCH(B5955,SumMonths,0),1)</f>
        <v>#N/A</v>
      </c>
    </row>
    <row r="5956" customFormat="false" ht="12.75" hidden="false" customHeight="false" outlineLevel="0" collapsed="false">
      <c r="A5956" s="0" t="e">
        <f aca="false">INDEX(BucketTable,MATCH(B5956,SumMonths,0),1)</f>
        <v>#N/A</v>
      </c>
    </row>
    <row r="5957" customFormat="false" ht="12.75" hidden="false" customHeight="false" outlineLevel="0" collapsed="false">
      <c r="A5957" s="0" t="e">
        <f aca="false">INDEX(BucketTable,MATCH(B5957,SumMonths,0),1)</f>
        <v>#N/A</v>
      </c>
    </row>
    <row r="5958" customFormat="false" ht="12.75" hidden="false" customHeight="false" outlineLevel="0" collapsed="false">
      <c r="A5958" s="0" t="e">
        <f aca="false">INDEX(BucketTable,MATCH(B5958,SumMonths,0),1)</f>
        <v>#N/A</v>
      </c>
    </row>
    <row r="5959" customFormat="false" ht="12.75" hidden="false" customHeight="false" outlineLevel="0" collapsed="false">
      <c r="A5959" s="0" t="e">
        <f aca="false">INDEX(BucketTable,MATCH(B5959,SumMonths,0),1)</f>
        <v>#N/A</v>
      </c>
    </row>
    <row r="5960" customFormat="false" ht="12.75" hidden="false" customHeight="false" outlineLevel="0" collapsed="false">
      <c r="A5960" s="0" t="e">
        <f aca="false">INDEX(BucketTable,MATCH(B5960,SumMonths,0),1)</f>
        <v>#N/A</v>
      </c>
    </row>
    <row r="5961" customFormat="false" ht="12.75" hidden="false" customHeight="false" outlineLevel="0" collapsed="false">
      <c r="A5961" s="0" t="e">
        <f aca="false">INDEX(BucketTable,MATCH(B5961,SumMonths,0),1)</f>
        <v>#N/A</v>
      </c>
    </row>
    <row r="5962" customFormat="false" ht="12.75" hidden="false" customHeight="false" outlineLevel="0" collapsed="false">
      <c r="A5962" s="0" t="e">
        <f aca="false">INDEX(BucketTable,MATCH(B5962,SumMonths,0),1)</f>
        <v>#N/A</v>
      </c>
    </row>
    <row r="5963" customFormat="false" ht="12.75" hidden="false" customHeight="false" outlineLevel="0" collapsed="false">
      <c r="A5963" s="0" t="e">
        <f aca="false">INDEX(BucketTable,MATCH(B5963,SumMonths,0),1)</f>
        <v>#N/A</v>
      </c>
    </row>
    <row r="5964" customFormat="false" ht="12.75" hidden="false" customHeight="false" outlineLevel="0" collapsed="false">
      <c r="A5964" s="0" t="e">
        <f aca="false">INDEX(BucketTable,MATCH(B5964,SumMonths,0),1)</f>
        <v>#N/A</v>
      </c>
    </row>
    <row r="5965" customFormat="false" ht="12.75" hidden="false" customHeight="false" outlineLevel="0" collapsed="false">
      <c r="A5965" s="0" t="e">
        <f aca="false">INDEX(BucketTable,MATCH(B5965,SumMonths,0),1)</f>
        <v>#N/A</v>
      </c>
    </row>
    <row r="5966" customFormat="false" ht="12.75" hidden="false" customHeight="false" outlineLevel="0" collapsed="false">
      <c r="A5966" s="0" t="e">
        <f aca="false">INDEX(BucketTable,MATCH(B5966,SumMonths,0),1)</f>
        <v>#N/A</v>
      </c>
    </row>
    <row r="5967" customFormat="false" ht="12.75" hidden="false" customHeight="false" outlineLevel="0" collapsed="false">
      <c r="A5967" s="0" t="e">
        <f aca="false">INDEX(BucketTable,MATCH(B5967,SumMonths,0),1)</f>
        <v>#N/A</v>
      </c>
    </row>
    <row r="5968" customFormat="false" ht="12.75" hidden="false" customHeight="false" outlineLevel="0" collapsed="false">
      <c r="A5968" s="0" t="e">
        <f aca="false">INDEX(BucketTable,MATCH(B5968,SumMonths,0),1)</f>
        <v>#N/A</v>
      </c>
    </row>
    <row r="5969" customFormat="false" ht="12.75" hidden="false" customHeight="false" outlineLevel="0" collapsed="false">
      <c r="A5969" s="0" t="e">
        <f aca="false">INDEX(BucketTable,MATCH(B5969,SumMonths,0),1)</f>
        <v>#N/A</v>
      </c>
    </row>
    <row r="5970" customFormat="false" ht="12.75" hidden="false" customHeight="false" outlineLevel="0" collapsed="false">
      <c r="A5970" s="0" t="e">
        <f aca="false">INDEX(BucketTable,MATCH(B5970,SumMonths,0),1)</f>
        <v>#N/A</v>
      </c>
    </row>
    <row r="5971" customFormat="false" ht="12.75" hidden="false" customHeight="false" outlineLevel="0" collapsed="false">
      <c r="A5971" s="0" t="e">
        <f aca="false">INDEX(BucketTable,MATCH(B5971,SumMonths,0),1)</f>
        <v>#N/A</v>
      </c>
    </row>
    <row r="5972" customFormat="false" ht="12.75" hidden="false" customHeight="false" outlineLevel="0" collapsed="false">
      <c r="A5972" s="0" t="e">
        <f aca="false">INDEX(BucketTable,MATCH(B5972,SumMonths,0),1)</f>
        <v>#N/A</v>
      </c>
    </row>
    <row r="5973" customFormat="false" ht="12.75" hidden="false" customHeight="false" outlineLevel="0" collapsed="false">
      <c r="A5973" s="0" t="e">
        <f aca="false">INDEX(BucketTable,MATCH(B5973,SumMonths,0),1)</f>
        <v>#N/A</v>
      </c>
    </row>
    <row r="5974" customFormat="false" ht="12.75" hidden="false" customHeight="false" outlineLevel="0" collapsed="false">
      <c r="A5974" s="0" t="e">
        <f aca="false">INDEX(BucketTable,MATCH(B5974,SumMonths,0),1)</f>
        <v>#N/A</v>
      </c>
    </row>
    <row r="5975" customFormat="false" ht="12.75" hidden="false" customHeight="false" outlineLevel="0" collapsed="false">
      <c r="A5975" s="0" t="e">
        <f aca="false">INDEX(BucketTable,MATCH(B5975,SumMonths,0),1)</f>
        <v>#N/A</v>
      </c>
    </row>
    <row r="5976" customFormat="false" ht="12.75" hidden="false" customHeight="false" outlineLevel="0" collapsed="false">
      <c r="A5976" s="0" t="e">
        <f aca="false">INDEX(BucketTable,MATCH(B5976,SumMonths,0),1)</f>
        <v>#N/A</v>
      </c>
    </row>
    <row r="5977" customFormat="false" ht="12.75" hidden="false" customHeight="false" outlineLevel="0" collapsed="false">
      <c r="A5977" s="0" t="e">
        <f aca="false">INDEX(BucketTable,MATCH(B5977,SumMonths,0),1)</f>
        <v>#N/A</v>
      </c>
    </row>
    <row r="5978" customFormat="false" ht="12.75" hidden="false" customHeight="false" outlineLevel="0" collapsed="false">
      <c r="A5978" s="0" t="e">
        <f aca="false">INDEX(BucketTable,MATCH(B5978,SumMonths,0),1)</f>
        <v>#N/A</v>
      </c>
    </row>
    <row r="5979" customFormat="false" ht="12.75" hidden="false" customHeight="false" outlineLevel="0" collapsed="false">
      <c r="A5979" s="0" t="e">
        <f aca="false">INDEX(BucketTable,MATCH(B5979,SumMonths,0),1)</f>
        <v>#N/A</v>
      </c>
    </row>
    <row r="5980" customFormat="false" ht="12.75" hidden="false" customHeight="false" outlineLevel="0" collapsed="false">
      <c r="A5980" s="0" t="e">
        <f aca="false">INDEX(BucketTable,MATCH(B5980,SumMonths,0),1)</f>
        <v>#N/A</v>
      </c>
    </row>
    <row r="5981" customFormat="false" ht="12.75" hidden="false" customHeight="false" outlineLevel="0" collapsed="false">
      <c r="A5981" s="0" t="e">
        <f aca="false">INDEX(BucketTable,MATCH(B5981,SumMonths,0),1)</f>
        <v>#N/A</v>
      </c>
    </row>
    <row r="5982" customFormat="false" ht="12.75" hidden="false" customHeight="false" outlineLevel="0" collapsed="false">
      <c r="A5982" s="0" t="e">
        <f aca="false">INDEX(BucketTable,MATCH(B5982,SumMonths,0),1)</f>
        <v>#N/A</v>
      </c>
    </row>
    <row r="5983" customFormat="false" ht="12.75" hidden="false" customHeight="false" outlineLevel="0" collapsed="false">
      <c r="A5983" s="0" t="e">
        <f aca="false">INDEX(BucketTable,MATCH(B5983,SumMonths,0),1)</f>
        <v>#N/A</v>
      </c>
    </row>
    <row r="5984" customFormat="false" ht="12.75" hidden="false" customHeight="false" outlineLevel="0" collapsed="false">
      <c r="A5984" s="0" t="e">
        <f aca="false">INDEX(BucketTable,MATCH(B5984,SumMonths,0),1)</f>
        <v>#N/A</v>
      </c>
    </row>
    <row r="5985" customFormat="false" ht="12.75" hidden="false" customHeight="false" outlineLevel="0" collapsed="false">
      <c r="A5985" s="0" t="e">
        <f aca="false">INDEX(BucketTable,MATCH(B5985,SumMonths,0),1)</f>
        <v>#N/A</v>
      </c>
    </row>
    <row r="5986" customFormat="false" ht="12.75" hidden="false" customHeight="false" outlineLevel="0" collapsed="false">
      <c r="A5986" s="0" t="e">
        <f aca="false">INDEX(BucketTable,MATCH(B5986,SumMonths,0),1)</f>
        <v>#N/A</v>
      </c>
    </row>
    <row r="5987" customFormat="false" ht="12.75" hidden="false" customHeight="false" outlineLevel="0" collapsed="false">
      <c r="A5987" s="0" t="e">
        <f aca="false">INDEX(BucketTable,MATCH(B5987,SumMonths,0),1)</f>
        <v>#N/A</v>
      </c>
    </row>
    <row r="5988" customFormat="false" ht="12.75" hidden="false" customHeight="false" outlineLevel="0" collapsed="false">
      <c r="A5988" s="0" t="e">
        <f aca="false">INDEX(BucketTable,MATCH(B5988,SumMonths,0),1)</f>
        <v>#N/A</v>
      </c>
    </row>
    <row r="5989" customFormat="false" ht="12.75" hidden="false" customHeight="false" outlineLevel="0" collapsed="false">
      <c r="A5989" s="0" t="e">
        <f aca="false">INDEX(BucketTable,MATCH(B5989,SumMonths,0),1)</f>
        <v>#N/A</v>
      </c>
    </row>
    <row r="5990" customFormat="false" ht="12.75" hidden="false" customHeight="false" outlineLevel="0" collapsed="false">
      <c r="A5990" s="0" t="e">
        <f aca="false">INDEX(BucketTable,MATCH(B5990,SumMonths,0),1)</f>
        <v>#N/A</v>
      </c>
    </row>
    <row r="5991" customFormat="false" ht="12.75" hidden="false" customHeight="false" outlineLevel="0" collapsed="false">
      <c r="A5991" s="0" t="e">
        <f aca="false">INDEX(BucketTable,MATCH(B5991,SumMonths,0),1)</f>
        <v>#N/A</v>
      </c>
    </row>
    <row r="5992" customFormat="false" ht="12.75" hidden="false" customHeight="false" outlineLevel="0" collapsed="false">
      <c r="A5992" s="0" t="e">
        <f aca="false">INDEX(BucketTable,MATCH(B5992,SumMonths,0),1)</f>
        <v>#N/A</v>
      </c>
    </row>
    <row r="5993" customFormat="false" ht="12.75" hidden="false" customHeight="false" outlineLevel="0" collapsed="false">
      <c r="A5993" s="0" t="e">
        <f aca="false">INDEX(BucketTable,MATCH(B5993,SumMonths,0),1)</f>
        <v>#N/A</v>
      </c>
    </row>
    <row r="5994" customFormat="false" ht="12.75" hidden="false" customHeight="false" outlineLevel="0" collapsed="false">
      <c r="A5994" s="0" t="e">
        <f aca="false">INDEX(BucketTable,MATCH(B5994,SumMonths,0),1)</f>
        <v>#N/A</v>
      </c>
    </row>
    <row r="5995" customFormat="false" ht="12.75" hidden="false" customHeight="false" outlineLevel="0" collapsed="false">
      <c r="A5995" s="0" t="e">
        <f aca="false">INDEX(BucketTable,MATCH(B5995,SumMonths,0),1)</f>
        <v>#N/A</v>
      </c>
    </row>
    <row r="5996" customFormat="false" ht="12.75" hidden="false" customHeight="false" outlineLevel="0" collapsed="false">
      <c r="A5996" s="0" t="e">
        <f aca="false">INDEX(BucketTable,MATCH(B5996,SumMonths,0),1)</f>
        <v>#N/A</v>
      </c>
    </row>
    <row r="5997" customFormat="false" ht="12.75" hidden="false" customHeight="false" outlineLevel="0" collapsed="false">
      <c r="A5997" s="0" t="e">
        <f aca="false">INDEX(BucketTable,MATCH(B5997,SumMonths,0),1)</f>
        <v>#N/A</v>
      </c>
    </row>
    <row r="5998" customFormat="false" ht="12.75" hidden="false" customHeight="false" outlineLevel="0" collapsed="false">
      <c r="A5998" s="0" t="e">
        <f aca="false">INDEX(BucketTable,MATCH(B5998,SumMonths,0),1)</f>
        <v>#N/A</v>
      </c>
    </row>
    <row r="5999" customFormat="false" ht="12.75" hidden="false" customHeight="false" outlineLevel="0" collapsed="false">
      <c r="A5999" s="0" t="e">
        <f aca="false">INDEX(BucketTable,MATCH(B5999,SumMonths,0),1)</f>
        <v>#N/A</v>
      </c>
    </row>
    <row r="6000" customFormat="false" ht="12.75" hidden="false" customHeight="false" outlineLevel="0" collapsed="false">
      <c r="A6000" s="0" t="e">
        <f aca="false">INDEX(BucketTable,MATCH(B6000,SumMonths,0),1)</f>
        <v>#N/A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7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7"/>
    <col collapsed="false" customWidth="true" hidden="false" outlineLevel="0" max="2" min="2" style="135" width="14.56"/>
    <col collapsed="false" customWidth="true" hidden="false" outlineLevel="0" max="3" min="3" style="135" width="25.85"/>
    <col collapsed="false" customWidth="true" hidden="false" outlineLevel="0" max="4" min="4" style="136" width="17.85"/>
    <col collapsed="false" customWidth="true" hidden="false" outlineLevel="0" max="5" min="5" style="0" width="13.85"/>
    <col collapsed="false" customWidth="true" hidden="false" outlineLevel="0" max="6" min="6" style="0" width="12.56"/>
    <col collapsed="false" customWidth="true" hidden="false" outlineLevel="0" max="7" min="7" style="0" width="8.14"/>
    <col collapsed="false" customWidth="true" hidden="false" outlineLevel="0" max="9" min="8" style="0" width="6.28"/>
    <col collapsed="false" customWidth="true" hidden="false" outlineLevel="0" max="10" min="10" style="0" width="8.14"/>
    <col collapsed="false" customWidth="true" hidden="false" outlineLevel="0" max="11" min="11" style="0" width="8.56"/>
    <col collapsed="false" customWidth="true" hidden="false" outlineLevel="0" max="12" min="12" style="0" width="8.85"/>
    <col collapsed="false" customWidth="true" hidden="false" outlineLevel="0" max="14" min="13" style="0" width="8.14"/>
    <col collapsed="false" customWidth="true" hidden="false" outlineLevel="0" max="15" min="15" style="0" width="7.7"/>
    <col collapsed="false" customWidth="true" hidden="false" outlineLevel="0" max="16" min="16" style="0" width="8.14"/>
    <col collapsed="false" customWidth="true" hidden="false" outlineLevel="0" max="17" min="17" style="0" width="7.7"/>
    <col collapsed="false" customWidth="true" hidden="false" outlineLevel="0" max="18" min="18" style="0" width="13.85"/>
    <col collapsed="false" customWidth="true" hidden="false" outlineLevel="0" max="19" min="19" style="0" width="4.99"/>
    <col collapsed="false" customWidth="true" hidden="false" outlineLevel="0" max="20" min="20" style="0" width="3.99"/>
    <col collapsed="false" customWidth="true" hidden="false" outlineLevel="0" max="21" min="21" style="0" width="5.41"/>
    <col collapsed="false" customWidth="true" hidden="false" outlineLevel="0" max="22" min="22" style="0" width="4.85"/>
    <col collapsed="false" customWidth="true" hidden="false" outlineLevel="0" max="23" min="23" style="0" width="3.42"/>
    <col collapsed="false" customWidth="true" hidden="false" outlineLevel="0" max="25" min="24" style="0" width="4.41"/>
  </cols>
  <sheetData>
    <row r="1" customFormat="false" ht="16.5" hidden="false" customHeight="false" outlineLevel="0" collapsed="false">
      <c r="B1" s="137"/>
      <c r="C1" s="138" t="s">
        <v>67</v>
      </c>
      <c r="D1" s="139" t="n">
        <f aca="false">SUM(D4:D65536)</f>
        <v>688.10780196</v>
      </c>
      <c r="Y1" s="140"/>
    </row>
    <row r="2" customFormat="false" ht="12.75" hidden="false" customHeight="false" outlineLevel="0" collapsed="false">
      <c r="B2" s="141" t="s">
        <v>68</v>
      </c>
      <c r="C2" s="142"/>
      <c r="D2" s="143" t="s">
        <v>69</v>
      </c>
      <c r="Y2" s="140"/>
      <c r="Z2" s="140"/>
    </row>
    <row r="3" customFormat="false" ht="13.5" hidden="false" customHeight="false" outlineLevel="0" collapsed="false">
      <c r="A3" s="144" t="s">
        <v>70</v>
      </c>
      <c r="B3" s="145" t="s">
        <v>71</v>
      </c>
      <c r="C3" s="146" t="s">
        <v>72</v>
      </c>
      <c r="D3" s="147" t="s">
        <v>73</v>
      </c>
      <c r="Y3" s="148"/>
      <c r="Z3" s="148"/>
    </row>
    <row r="4" customFormat="false" ht="12.75" hidden="false" customHeight="false" outlineLevel="0" collapsed="false">
      <c r="A4" s="0" t="n">
        <f aca="false">INDEX(BucketTable,MATCH(B4,SumMonths,0),1)</f>
        <v>1</v>
      </c>
      <c r="B4" s="149" t="n">
        <v>36647</v>
      </c>
      <c r="C4" s="135" t="s">
        <v>83</v>
      </c>
      <c r="D4" s="136" t="n">
        <v>372</v>
      </c>
      <c r="Y4" s="148"/>
    </row>
    <row r="5" customFormat="false" ht="12.75" hidden="false" customHeight="false" outlineLevel="0" collapsed="false">
      <c r="A5" s="0" t="n">
        <f aca="false">INDEX(BucketTable,MATCH(B5,SumMonths,0),1)</f>
        <v>1</v>
      </c>
      <c r="B5" s="149" t="n">
        <v>36647</v>
      </c>
      <c r="C5" s="135" t="s">
        <v>99</v>
      </c>
      <c r="D5" s="136" t="n">
        <v>46.5</v>
      </c>
      <c r="Y5" s="140"/>
    </row>
    <row r="6" customFormat="false" ht="12.75" hidden="false" customHeight="false" outlineLevel="0" collapsed="false">
      <c r="A6" s="0" t="n">
        <f aca="false">INDEX(BucketTable,MATCH(B6,SumMonths,0),1)</f>
        <v>2</v>
      </c>
      <c r="B6" s="149" t="n">
        <v>36678</v>
      </c>
      <c r="C6" s="135" t="s">
        <v>83</v>
      </c>
      <c r="D6" s="136" t="n">
        <v>329.52064684</v>
      </c>
      <c r="Y6" s="140"/>
    </row>
    <row r="7" customFormat="false" ht="12.75" hidden="false" customHeight="false" outlineLevel="0" collapsed="false">
      <c r="A7" s="0" t="n">
        <f aca="false">INDEX(BucketTable,MATCH(B7,SumMonths,0),1)</f>
        <v>2</v>
      </c>
      <c r="B7" s="149" t="n">
        <v>36678</v>
      </c>
      <c r="C7" s="135" t="s">
        <v>106</v>
      </c>
      <c r="D7" s="136" t="n">
        <v>0</v>
      </c>
      <c r="Y7" s="140"/>
    </row>
    <row r="8" customFormat="false" ht="12.75" hidden="false" customHeight="false" outlineLevel="0" collapsed="false">
      <c r="A8" s="0" t="n">
        <f aca="false">INDEX(BucketTable,MATCH(B8,SumMonths,0),1)</f>
        <v>2</v>
      </c>
      <c r="B8" s="149" t="n">
        <v>36678</v>
      </c>
      <c r="C8" s="135" t="s">
        <v>94</v>
      </c>
      <c r="D8" s="136" t="n">
        <v>-59.91284488</v>
      </c>
      <c r="Y8" s="140"/>
    </row>
    <row r="9" customFormat="false" ht="12.75" hidden="false" customHeight="false" outlineLevel="0" collapsed="false">
      <c r="A9" s="0" t="e">
        <f aca="false">INDEX(BucketTable,MATCH(B9,SumMonths,0),1)</f>
        <v>#N/A</v>
      </c>
      <c r="Y9" s="140"/>
    </row>
    <row r="10" customFormat="false" ht="12.75" hidden="false" customHeight="false" outlineLevel="0" collapsed="false">
      <c r="A10" s="0" t="e">
        <f aca="false">INDEX(BucketTable,MATCH(B10,SumMonths,0),1)</f>
        <v>#N/A</v>
      </c>
      <c r="Y10" s="140"/>
    </row>
    <row r="11" customFormat="false" ht="12.75" hidden="false" customHeight="false" outlineLevel="0" collapsed="false">
      <c r="A11" s="0" t="e">
        <f aca="false">INDEX(BucketTable,MATCH(B11,SumMonths,0),1)</f>
        <v>#N/A</v>
      </c>
      <c r="Y11" s="140"/>
    </row>
    <row r="12" customFormat="false" ht="12.75" hidden="false" customHeight="false" outlineLevel="0" collapsed="false">
      <c r="A12" s="0" t="e">
        <f aca="false">INDEX(BucketTable,MATCH(B12,SumMonths,0),1)</f>
        <v>#N/A</v>
      </c>
      <c r="Y12" s="140"/>
    </row>
    <row r="13" customFormat="false" ht="12.75" hidden="false" customHeight="false" outlineLevel="0" collapsed="false">
      <c r="A13" s="0" t="e">
        <f aca="false">INDEX(BucketTable,MATCH(B13,SumMonths,0),1)</f>
        <v>#N/A</v>
      </c>
      <c r="Y13" s="140"/>
    </row>
    <row r="14" customFormat="false" ht="12.75" hidden="false" customHeight="false" outlineLevel="0" collapsed="false">
      <c r="A14" s="0" t="e">
        <f aca="false">INDEX(BucketTable,MATCH(B14,SumMonths,0),1)</f>
        <v>#N/A</v>
      </c>
      <c r="Y14" s="140"/>
    </row>
    <row r="15" customFormat="false" ht="12.75" hidden="false" customHeight="false" outlineLevel="0" collapsed="false">
      <c r="A15" s="0" t="e">
        <f aca="false">INDEX(BucketTable,MATCH(B15,SumMonths,0),1)</f>
        <v>#N/A</v>
      </c>
      <c r="Y15" s="140"/>
    </row>
    <row r="16" customFormat="false" ht="12.75" hidden="false" customHeight="false" outlineLevel="0" collapsed="false">
      <c r="A16" s="0" t="e">
        <f aca="false">INDEX(BucketTable,MATCH(B16,SumMonths,0),1)</f>
        <v>#N/A</v>
      </c>
      <c r="Y16" s="140"/>
    </row>
    <row r="17" customFormat="false" ht="12.75" hidden="false" customHeight="false" outlineLevel="0" collapsed="false">
      <c r="A17" s="0" t="e">
        <f aca="false">INDEX(BucketTable,MATCH(B17,SumMonths,0),1)</f>
        <v>#N/A</v>
      </c>
      <c r="Y17" s="140"/>
    </row>
    <row r="18" customFormat="false" ht="12.75" hidden="false" customHeight="false" outlineLevel="0" collapsed="false">
      <c r="A18" s="0" t="e">
        <f aca="false">INDEX(BucketTable,MATCH(B18,SumMonths,0),1)</f>
        <v>#N/A</v>
      </c>
      <c r="Y18" s="140"/>
    </row>
    <row r="19" customFormat="false" ht="12.75" hidden="false" customHeight="false" outlineLevel="0" collapsed="false">
      <c r="A19" s="0" t="e">
        <f aca="false">INDEX(BucketTable,MATCH(B19,SumMonths,0),1)</f>
        <v>#N/A</v>
      </c>
      <c r="Y19" s="140"/>
    </row>
    <row r="20" customFormat="false" ht="12.75" hidden="false" customHeight="false" outlineLevel="0" collapsed="false">
      <c r="A20" s="0" t="e">
        <f aca="false">INDEX(BucketTable,MATCH(B20,SumMonths,0),1)</f>
        <v>#N/A</v>
      </c>
      <c r="Y20" s="140"/>
    </row>
    <row r="21" customFormat="false" ht="12.75" hidden="false" customHeight="false" outlineLevel="0" collapsed="false">
      <c r="A21" s="0" t="e">
        <f aca="false">INDEX(BucketTable,MATCH(B21,SumMonths,0),1)</f>
        <v>#N/A</v>
      </c>
      <c r="Y21" s="140"/>
    </row>
    <row r="22" customFormat="false" ht="12.75" hidden="false" customHeight="false" outlineLevel="0" collapsed="false">
      <c r="A22" s="0" t="e">
        <f aca="false">INDEX(BucketTable,MATCH(B22,SumMonths,0),1)</f>
        <v>#N/A</v>
      </c>
      <c r="Y22" s="140"/>
    </row>
    <row r="23" customFormat="false" ht="12.75" hidden="false" customHeight="false" outlineLevel="0" collapsed="false">
      <c r="A23" s="0" t="e">
        <f aca="false">INDEX(BucketTable,MATCH(B23,SumMonths,0),1)</f>
        <v>#N/A</v>
      </c>
      <c r="Y23" s="140"/>
    </row>
    <row r="24" customFormat="false" ht="12.75" hidden="false" customHeight="false" outlineLevel="0" collapsed="false">
      <c r="A24" s="0" t="e">
        <f aca="false">INDEX(BucketTable,MATCH(B24,SumMonths,0),1)</f>
        <v>#N/A</v>
      </c>
      <c r="Y24" s="140"/>
    </row>
    <row r="25" customFormat="false" ht="12.75" hidden="false" customHeight="false" outlineLevel="0" collapsed="false">
      <c r="A25" s="0" t="e">
        <f aca="false">INDEX(BucketTable,MATCH(B25,SumMonths,0),1)</f>
        <v>#N/A</v>
      </c>
      <c r="Y25" s="140"/>
    </row>
    <row r="26" customFormat="false" ht="12.75" hidden="false" customHeight="false" outlineLevel="0" collapsed="false">
      <c r="A26" s="0" t="e">
        <f aca="false">INDEX(BucketTable,MATCH(B26,SumMonths,0),1)</f>
        <v>#N/A</v>
      </c>
      <c r="Y26" s="140"/>
    </row>
    <row r="27" customFormat="false" ht="12.75" hidden="false" customHeight="false" outlineLevel="0" collapsed="false">
      <c r="A27" s="0" t="e">
        <f aca="false">INDEX(BucketTable,MATCH(B27,SumMonths,0),1)</f>
        <v>#N/A</v>
      </c>
      <c r="Y27" s="140"/>
    </row>
    <row r="28" customFormat="false" ht="12.75" hidden="false" customHeight="false" outlineLevel="0" collapsed="false">
      <c r="A28" s="0" t="e">
        <f aca="false">INDEX(BucketTable,MATCH(B28,SumMonths,0),1)</f>
        <v>#N/A</v>
      </c>
      <c r="Y28" s="140"/>
    </row>
    <row r="29" customFormat="false" ht="12.75" hidden="false" customHeight="false" outlineLevel="0" collapsed="false">
      <c r="A29" s="0" t="e">
        <f aca="false">INDEX(BucketTable,MATCH(B29,SumMonths,0),1)</f>
        <v>#N/A</v>
      </c>
      <c r="Y29" s="140"/>
    </row>
    <row r="30" customFormat="false" ht="12.75" hidden="false" customHeight="false" outlineLevel="0" collapsed="false">
      <c r="A30" s="0" t="e">
        <f aca="false">INDEX(BucketTable,MATCH(B30,SumMonths,0),1)</f>
        <v>#N/A</v>
      </c>
      <c r="Y30" s="140"/>
    </row>
    <row r="31" customFormat="false" ht="12.75" hidden="false" customHeight="false" outlineLevel="0" collapsed="false">
      <c r="A31" s="0" t="e">
        <f aca="false">INDEX(BucketTable,MATCH(B31,SumMonths,0),1)</f>
        <v>#N/A</v>
      </c>
      <c r="Y31" s="140"/>
    </row>
    <row r="32" customFormat="false" ht="12.75" hidden="false" customHeight="false" outlineLevel="0" collapsed="false">
      <c r="A32" s="0" t="e">
        <f aca="false">INDEX(BucketTable,MATCH(B32,SumMonths,0),1)</f>
        <v>#N/A</v>
      </c>
      <c r="Y32" s="140"/>
    </row>
    <row r="33" customFormat="false" ht="12.75" hidden="false" customHeight="false" outlineLevel="0" collapsed="false">
      <c r="A33" s="0" t="e">
        <f aca="false">INDEX(BucketTable,MATCH(B33,SumMonths,0),1)</f>
        <v>#N/A</v>
      </c>
      <c r="Y33" s="140"/>
    </row>
    <row r="34" customFormat="false" ht="12.75" hidden="false" customHeight="false" outlineLevel="0" collapsed="false">
      <c r="A34" s="0" t="e">
        <f aca="false">INDEX(BucketTable,MATCH(B34,SumMonths,0),1)</f>
        <v>#N/A</v>
      </c>
      <c r="Y34" s="140"/>
    </row>
    <row r="35" customFormat="false" ht="12.75" hidden="false" customHeight="false" outlineLevel="0" collapsed="false">
      <c r="A35" s="0" t="e">
        <f aca="false">INDEX(BucketTable,MATCH(B35,SumMonths,0),1)</f>
        <v>#N/A</v>
      </c>
      <c r="Y35" s="140"/>
    </row>
    <row r="36" customFormat="false" ht="12.75" hidden="false" customHeight="false" outlineLevel="0" collapsed="false">
      <c r="A36" s="0" t="e">
        <f aca="false">INDEX(BucketTable,MATCH(B36,SumMonths,0),1)</f>
        <v>#N/A</v>
      </c>
      <c r="Y36" s="140"/>
    </row>
    <row r="37" customFormat="false" ht="12.75" hidden="false" customHeight="false" outlineLevel="0" collapsed="false">
      <c r="A37" s="0" t="e">
        <f aca="false">INDEX(BucketTable,MATCH(B37,SumMonths,0),1)</f>
        <v>#N/A</v>
      </c>
      <c r="Y37" s="140"/>
    </row>
    <row r="38" customFormat="false" ht="12.75" hidden="false" customHeight="false" outlineLevel="0" collapsed="false">
      <c r="A38" s="0" t="e">
        <f aca="false">INDEX(BucketTable,MATCH(B38,SumMonths,0),1)</f>
        <v>#N/A</v>
      </c>
      <c r="Y38" s="140"/>
    </row>
    <row r="39" customFormat="false" ht="12.75" hidden="false" customHeight="false" outlineLevel="0" collapsed="false">
      <c r="A39" s="0" t="e">
        <f aca="false">INDEX(BucketTable,MATCH(B39,SumMonths,0),1)</f>
        <v>#N/A</v>
      </c>
      <c r="Y39" s="140"/>
    </row>
    <row r="40" customFormat="false" ht="12.75" hidden="false" customHeight="false" outlineLevel="0" collapsed="false">
      <c r="A40" s="0" t="e">
        <f aca="false">INDEX(BucketTable,MATCH(B40,SumMonths,0),1)</f>
        <v>#N/A</v>
      </c>
      <c r="Y40" s="140"/>
    </row>
    <row r="41" customFormat="false" ht="12.75" hidden="false" customHeight="false" outlineLevel="0" collapsed="false">
      <c r="A41" s="0" t="e">
        <f aca="false">INDEX(BucketTable,MATCH(B41,SumMonths,0),1)</f>
        <v>#N/A</v>
      </c>
      <c r="Y41" s="140"/>
    </row>
    <row r="42" customFormat="false" ht="12.75" hidden="false" customHeight="false" outlineLevel="0" collapsed="false">
      <c r="A42" s="0" t="e">
        <f aca="false">INDEX(BucketTable,MATCH(B42,SumMonths,0),1)</f>
        <v>#N/A</v>
      </c>
      <c r="Y42" s="140"/>
    </row>
    <row r="43" customFormat="false" ht="12.75" hidden="false" customHeight="false" outlineLevel="0" collapsed="false">
      <c r="A43" s="0" t="e">
        <f aca="false">INDEX(BucketTable,MATCH(B43,SumMonths,0),1)</f>
        <v>#N/A</v>
      </c>
      <c r="Y43" s="140"/>
    </row>
    <row r="44" customFormat="false" ht="12.75" hidden="false" customHeight="false" outlineLevel="0" collapsed="false">
      <c r="A44" s="0" t="e">
        <f aca="false">INDEX(BucketTable,MATCH(B44,SumMonths,0),1)</f>
        <v>#N/A</v>
      </c>
      <c r="Y44" s="140"/>
    </row>
    <row r="45" customFormat="false" ht="12.75" hidden="false" customHeight="false" outlineLevel="0" collapsed="false">
      <c r="A45" s="0" t="e">
        <f aca="false">INDEX(BucketTable,MATCH(B45,SumMonths,0),1)</f>
        <v>#N/A</v>
      </c>
      <c r="Y45" s="140"/>
    </row>
    <row r="46" customFormat="false" ht="12.75" hidden="false" customHeight="false" outlineLevel="0" collapsed="false">
      <c r="A46" s="0" t="e">
        <f aca="false">INDEX(BucketTable,MATCH(B46,SumMonths,0),1)</f>
        <v>#N/A</v>
      </c>
      <c r="Y46" s="140"/>
    </row>
    <row r="47" customFormat="false" ht="12.75" hidden="false" customHeight="false" outlineLevel="0" collapsed="false">
      <c r="A47" s="0" t="e">
        <f aca="false">INDEX(BucketTable,MATCH(B47,SumMonths,0),1)</f>
        <v>#N/A</v>
      </c>
      <c r="Y47" s="140"/>
    </row>
    <row r="48" customFormat="false" ht="12.75" hidden="false" customHeight="false" outlineLevel="0" collapsed="false">
      <c r="A48" s="0" t="e">
        <f aca="false">INDEX(BucketTable,MATCH(B48,SumMonths,0),1)</f>
        <v>#N/A</v>
      </c>
      <c r="Y48" s="140"/>
    </row>
    <row r="49" customFormat="false" ht="12.75" hidden="false" customHeight="false" outlineLevel="0" collapsed="false">
      <c r="A49" s="0" t="e">
        <f aca="false">INDEX(BucketTable,MATCH(B49,SumMonths,0),1)</f>
        <v>#N/A</v>
      </c>
      <c r="Y49" s="140"/>
    </row>
    <row r="50" customFormat="false" ht="12.75" hidden="false" customHeight="false" outlineLevel="0" collapsed="false">
      <c r="A50" s="0" t="e">
        <f aca="false">INDEX(BucketTable,MATCH(B50,SumMonths,0),1)</f>
        <v>#N/A</v>
      </c>
      <c r="Y50" s="140"/>
    </row>
    <row r="51" customFormat="false" ht="12.75" hidden="false" customHeight="false" outlineLevel="0" collapsed="false">
      <c r="A51" s="0" t="e">
        <f aca="false">INDEX(BucketTable,MATCH(B51,SumMonths,0),1)</f>
        <v>#N/A</v>
      </c>
      <c r="Y51" s="140"/>
    </row>
    <row r="52" customFormat="false" ht="12.75" hidden="false" customHeight="false" outlineLevel="0" collapsed="false">
      <c r="A52" s="0" t="e">
        <f aca="false">INDEX(BucketTable,MATCH(B52,SumMonths,0),1)</f>
        <v>#N/A</v>
      </c>
      <c r="Y52" s="140"/>
    </row>
    <row r="53" customFormat="false" ht="12.75" hidden="false" customHeight="false" outlineLevel="0" collapsed="false">
      <c r="A53" s="0" t="e">
        <f aca="false">INDEX(BucketTable,MATCH(B53,SumMonths,0),1)</f>
        <v>#N/A</v>
      </c>
      <c r="Y53" s="140"/>
    </row>
    <row r="54" customFormat="false" ht="12.75" hidden="false" customHeight="false" outlineLevel="0" collapsed="false">
      <c r="A54" s="0" t="e">
        <f aca="false">INDEX(BucketTable,MATCH(B54,SumMonths,0),1)</f>
        <v>#N/A</v>
      </c>
      <c r="Y54" s="140"/>
    </row>
    <row r="55" customFormat="false" ht="12.75" hidden="false" customHeight="false" outlineLevel="0" collapsed="false">
      <c r="A55" s="0" t="e">
        <f aca="false">INDEX(BucketTable,MATCH(B55,SumMonths,0),1)</f>
        <v>#N/A</v>
      </c>
      <c r="Y55" s="140"/>
    </row>
    <row r="56" customFormat="false" ht="12.75" hidden="false" customHeight="false" outlineLevel="0" collapsed="false">
      <c r="A56" s="0" t="e">
        <f aca="false">INDEX(BucketTable,MATCH(B56,SumMonths,0),1)</f>
        <v>#N/A</v>
      </c>
      <c r="Y56" s="140"/>
    </row>
    <row r="57" customFormat="false" ht="12.75" hidden="false" customHeight="false" outlineLevel="0" collapsed="false">
      <c r="A57" s="0" t="e">
        <f aca="false">INDEX(BucketTable,MATCH(B57,SumMonths,0),1)</f>
        <v>#N/A</v>
      </c>
      <c r="Y57" s="140"/>
    </row>
    <row r="58" customFormat="false" ht="12.75" hidden="false" customHeight="false" outlineLevel="0" collapsed="false">
      <c r="A58" s="0" t="e">
        <f aca="false">INDEX(BucketTable,MATCH(B58,SumMonths,0),1)</f>
        <v>#N/A</v>
      </c>
      <c r="Y58" s="140"/>
    </row>
    <row r="59" customFormat="false" ht="12.75" hidden="false" customHeight="false" outlineLevel="0" collapsed="false">
      <c r="A59" s="0" t="e">
        <f aca="false">INDEX(BucketTable,MATCH(B59,SumMonths,0),1)</f>
        <v>#N/A</v>
      </c>
      <c r="Y59" s="140"/>
    </row>
    <row r="60" customFormat="false" ht="12.75" hidden="false" customHeight="false" outlineLevel="0" collapsed="false">
      <c r="A60" s="0" t="e">
        <f aca="false">INDEX(BucketTable,MATCH(B60,SumMonths,0),1)</f>
        <v>#N/A</v>
      </c>
      <c r="Y60" s="140"/>
    </row>
    <row r="61" customFormat="false" ht="12.75" hidden="false" customHeight="false" outlineLevel="0" collapsed="false">
      <c r="A61" s="0" t="e">
        <f aca="false">INDEX(BucketTable,MATCH(B61,SumMonths,0),1)</f>
        <v>#N/A</v>
      </c>
      <c r="Y61" s="140"/>
    </row>
    <row r="62" customFormat="false" ht="12.75" hidden="false" customHeight="false" outlineLevel="0" collapsed="false">
      <c r="A62" s="0" t="e">
        <f aca="false">INDEX(BucketTable,MATCH(B62,SumMonths,0),1)</f>
        <v>#N/A</v>
      </c>
      <c r="Y62" s="140"/>
    </row>
    <row r="63" customFormat="false" ht="12.75" hidden="false" customHeight="false" outlineLevel="0" collapsed="false">
      <c r="A63" s="0" t="e">
        <f aca="false">INDEX(BucketTable,MATCH(B63,SumMonths,0),1)</f>
        <v>#N/A</v>
      </c>
      <c r="Y63" s="140"/>
    </row>
    <row r="64" customFormat="false" ht="12.75" hidden="false" customHeight="false" outlineLevel="0" collapsed="false">
      <c r="A64" s="0" t="e">
        <f aca="false">INDEX(BucketTable,MATCH(B64,SumMonths,0),1)</f>
        <v>#N/A</v>
      </c>
      <c r="Y64" s="140"/>
    </row>
    <row r="65" customFormat="false" ht="12.75" hidden="false" customHeight="false" outlineLevel="0" collapsed="false">
      <c r="A65" s="0" t="e">
        <f aca="false">INDEX(BucketTable,MATCH(B65,SumMonths,0),1)</f>
        <v>#N/A</v>
      </c>
      <c r="Y65" s="140"/>
    </row>
    <row r="66" customFormat="false" ht="12.75" hidden="false" customHeight="false" outlineLevel="0" collapsed="false">
      <c r="A66" s="0" t="e">
        <f aca="false">INDEX(BucketTable,MATCH(B66,SumMonths,0),1)</f>
        <v>#N/A</v>
      </c>
      <c r="Y66" s="140"/>
    </row>
    <row r="67" customFormat="false" ht="12.75" hidden="false" customHeight="false" outlineLevel="0" collapsed="false">
      <c r="A67" s="0" t="e">
        <f aca="false">INDEX(BucketTable,MATCH(B67,SumMonths,0),1)</f>
        <v>#N/A</v>
      </c>
      <c r="Y67" s="140"/>
    </row>
    <row r="68" customFormat="false" ht="12.75" hidden="false" customHeight="false" outlineLevel="0" collapsed="false">
      <c r="A68" s="0" t="e">
        <f aca="false">INDEX(BucketTable,MATCH(B68,SumMonths,0),1)</f>
        <v>#N/A</v>
      </c>
      <c r="Y68" s="140"/>
    </row>
    <row r="69" customFormat="false" ht="12.75" hidden="false" customHeight="false" outlineLevel="0" collapsed="false">
      <c r="A69" s="0" t="e">
        <f aca="false">INDEX(BucketTable,MATCH(B69,SumMonths,0),1)</f>
        <v>#N/A</v>
      </c>
      <c r="Y69" s="140"/>
    </row>
    <row r="70" customFormat="false" ht="12.75" hidden="false" customHeight="false" outlineLevel="0" collapsed="false">
      <c r="A70" s="0" t="e">
        <f aca="false">INDEX(BucketTable,MATCH(B70,SumMonths,0),1)</f>
        <v>#N/A</v>
      </c>
      <c r="Y70" s="140"/>
    </row>
    <row r="71" customFormat="false" ht="12.75" hidden="false" customHeight="false" outlineLevel="0" collapsed="false">
      <c r="A71" s="0" t="e">
        <f aca="false">INDEX(BucketTable,MATCH(B71,SumMonths,0),1)</f>
        <v>#N/A</v>
      </c>
      <c r="Y71" s="140"/>
    </row>
    <row r="72" customFormat="false" ht="12.75" hidden="false" customHeight="false" outlineLevel="0" collapsed="false">
      <c r="A72" s="0" t="e">
        <f aca="false">INDEX(BucketTable,MATCH(B72,SumMonths,0),1)</f>
        <v>#N/A</v>
      </c>
      <c r="Y72" s="140"/>
    </row>
    <row r="73" customFormat="false" ht="12.75" hidden="false" customHeight="false" outlineLevel="0" collapsed="false">
      <c r="A73" s="0" t="e">
        <f aca="false">INDEX(BucketTable,MATCH(B73,SumMonths,0),1)</f>
        <v>#N/A</v>
      </c>
      <c r="Y73" s="140"/>
    </row>
    <row r="74" customFormat="false" ht="12.75" hidden="false" customHeight="false" outlineLevel="0" collapsed="false">
      <c r="A74" s="0" t="e">
        <f aca="false">INDEX(BucketTable,MATCH(B74,SumMonths,0),1)</f>
        <v>#N/A</v>
      </c>
      <c r="Y74" s="140"/>
    </row>
    <row r="75" customFormat="false" ht="12.75" hidden="false" customHeight="false" outlineLevel="0" collapsed="false">
      <c r="A75" s="0" t="e">
        <f aca="false">INDEX(BucketTable,MATCH(B75,SumMonths,0),1)</f>
        <v>#N/A</v>
      </c>
      <c r="Y75" s="140"/>
    </row>
    <row r="76" customFormat="false" ht="12.75" hidden="false" customHeight="false" outlineLevel="0" collapsed="false">
      <c r="A76" s="0" t="e">
        <f aca="false">INDEX(BucketTable,MATCH(B76,SumMonths,0),1)</f>
        <v>#N/A</v>
      </c>
      <c r="Y76" s="140"/>
    </row>
    <row r="77" customFormat="false" ht="12.75" hidden="false" customHeight="false" outlineLevel="0" collapsed="false">
      <c r="A77" s="0" t="e">
        <f aca="false">INDEX(BucketTable,MATCH(B77,SumMonths,0),1)</f>
        <v>#N/A</v>
      </c>
      <c r="Y77" s="140"/>
    </row>
    <row r="78" customFormat="false" ht="12.75" hidden="false" customHeight="false" outlineLevel="0" collapsed="false">
      <c r="A78" s="0" t="e">
        <f aca="false">INDEX(BucketTable,MATCH(B78,SumMonths,0),1)</f>
        <v>#N/A</v>
      </c>
      <c r="Y78" s="140"/>
    </row>
    <row r="79" customFormat="false" ht="12.75" hidden="false" customHeight="false" outlineLevel="0" collapsed="false">
      <c r="A79" s="0" t="e">
        <f aca="false">INDEX(BucketTable,MATCH(B79,SumMonths,0),1)</f>
        <v>#N/A</v>
      </c>
      <c r="Y79" s="140"/>
    </row>
    <row r="80" customFormat="false" ht="12.75" hidden="false" customHeight="false" outlineLevel="0" collapsed="false">
      <c r="A80" s="0" t="e">
        <f aca="false">INDEX(BucketTable,MATCH(B80,SumMonths,0),1)</f>
        <v>#N/A</v>
      </c>
      <c r="Y80" s="140"/>
    </row>
    <row r="81" customFormat="false" ht="12.75" hidden="false" customHeight="false" outlineLevel="0" collapsed="false">
      <c r="A81" s="0" t="e">
        <f aca="false">INDEX(BucketTable,MATCH(B81,SumMonths,0),1)</f>
        <v>#N/A</v>
      </c>
      <c r="Y81" s="140"/>
    </row>
    <row r="82" customFormat="false" ht="12.75" hidden="false" customHeight="false" outlineLevel="0" collapsed="false">
      <c r="A82" s="0" t="e">
        <f aca="false">INDEX(BucketTable,MATCH(B82,SumMonths,0),1)</f>
        <v>#N/A</v>
      </c>
      <c r="Y82" s="140"/>
    </row>
    <row r="83" customFormat="false" ht="12.75" hidden="false" customHeight="false" outlineLevel="0" collapsed="false">
      <c r="A83" s="0" t="e">
        <f aca="false">INDEX(BucketTable,MATCH(B83,SumMonths,0),1)</f>
        <v>#N/A</v>
      </c>
      <c r="Y83" s="140"/>
    </row>
    <row r="84" customFormat="false" ht="12.75" hidden="false" customHeight="false" outlineLevel="0" collapsed="false">
      <c r="A84" s="0" t="e">
        <f aca="false">INDEX(BucketTable,MATCH(B84,SumMonths,0),1)</f>
        <v>#N/A</v>
      </c>
      <c r="Y84" s="140"/>
    </row>
    <row r="85" customFormat="false" ht="12.75" hidden="false" customHeight="false" outlineLevel="0" collapsed="false">
      <c r="A85" s="0" t="e">
        <f aca="false">INDEX(BucketTable,MATCH(B85,SumMonths,0),1)</f>
        <v>#N/A</v>
      </c>
      <c r="Y85" s="140"/>
    </row>
    <row r="86" customFormat="false" ht="12.75" hidden="false" customHeight="false" outlineLevel="0" collapsed="false">
      <c r="A86" s="0" t="e">
        <f aca="false">INDEX(BucketTable,MATCH(B86,SumMonths,0),1)</f>
        <v>#N/A</v>
      </c>
      <c r="Y86" s="140"/>
    </row>
    <row r="87" customFormat="false" ht="12.75" hidden="false" customHeight="false" outlineLevel="0" collapsed="false">
      <c r="A87" s="0" t="e">
        <f aca="false">INDEX(BucketTable,MATCH(B87,SumMonths,0),1)</f>
        <v>#N/A</v>
      </c>
      <c r="Y87" s="140"/>
    </row>
    <row r="88" customFormat="false" ht="12.75" hidden="false" customHeight="false" outlineLevel="0" collapsed="false">
      <c r="A88" s="0" t="e">
        <f aca="false">INDEX(BucketTable,MATCH(B88,SumMonths,0),1)</f>
        <v>#N/A</v>
      </c>
      <c r="Y88" s="140"/>
    </row>
    <row r="89" customFormat="false" ht="12.75" hidden="false" customHeight="false" outlineLevel="0" collapsed="false">
      <c r="A89" s="0" t="e">
        <f aca="false">INDEX(BucketTable,MATCH(B89,SumMonths,0),1)</f>
        <v>#N/A</v>
      </c>
      <c r="Y89" s="140"/>
    </row>
    <row r="90" customFormat="false" ht="12.75" hidden="false" customHeight="false" outlineLevel="0" collapsed="false">
      <c r="A90" s="0" t="e">
        <f aca="false">INDEX(BucketTable,MATCH(B90,SumMonths,0),1)</f>
        <v>#N/A</v>
      </c>
      <c r="Y90" s="140"/>
    </row>
    <row r="91" customFormat="false" ht="12.75" hidden="false" customHeight="false" outlineLevel="0" collapsed="false">
      <c r="A91" s="0" t="e">
        <f aca="false">INDEX(BucketTable,MATCH(B91,SumMonths,0),1)</f>
        <v>#N/A</v>
      </c>
      <c r="Y91" s="140"/>
    </row>
    <row r="92" customFormat="false" ht="12.75" hidden="false" customHeight="false" outlineLevel="0" collapsed="false">
      <c r="A92" s="0" t="e">
        <f aca="false">INDEX(BucketTable,MATCH(B92,SumMonths,0),1)</f>
        <v>#N/A</v>
      </c>
      <c r="Y92" s="140"/>
    </row>
    <row r="93" customFormat="false" ht="12.75" hidden="false" customHeight="false" outlineLevel="0" collapsed="false">
      <c r="A93" s="0" t="e">
        <f aca="false">INDEX(BucketTable,MATCH(B93,SumMonths,0),1)</f>
        <v>#N/A</v>
      </c>
      <c r="Y93" s="140"/>
    </row>
    <row r="94" customFormat="false" ht="12.75" hidden="false" customHeight="false" outlineLevel="0" collapsed="false">
      <c r="A94" s="0" t="e">
        <f aca="false">INDEX(BucketTable,MATCH(B94,SumMonths,0),1)</f>
        <v>#N/A</v>
      </c>
      <c r="Y94" s="140"/>
    </row>
    <row r="95" customFormat="false" ht="12.75" hidden="false" customHeight="false" outlineLevel="0" collapsed="false">
      <c r="A95" s="0" t="e">
        <f aca="false">INDEX(BucketTable,MATCH(B95,SumMonths,0),1)</f>
        <v>#N/A</v>
      </c>
      <c r="Y95" s="140"/>
    </row>
    <row r="96" customFormat="false" ht="12.75" hidden="false" customHeight="false" outlineLevel="0" collapsed="false">
      <c r="A96" s="0" t="e">
        <f aca="false">INDEX(BucketTable,MATCH(B96,SumMonths,0),1)</f>
        <v>#N/A</v>
      </c>
      <c r="Y96" s="140"/>
    </row>
    <row r="97" customFormat="false" ht="12.75" hidden="false" customHeight="false" outlineLevel="0" collapsed="false">
      <c r="A97" s="0" t="e">
        <f aca="false">INDEX(BucketTable,MATCH(B97,SumMonths,0),1)</f>
        <v>#N/A</v>
      </c>
      <c r="Y97" s="140"/>
    </row>
    <row r="98" customFormat="false" ht="12.75" hidden="false" customHeight="false" outlineLevel="0" collapsed="false">
      <c r="A98" s="0" t="e">
        <f aca="false">INDEX(BucketTable,MATCH(B98,SumMonths,0),1)</f>
        <v>#N/A</v>
      </c>
      <c r="Y98" s="140"/>
    </row>
    <row r="99" customFormat="false" ht="12.75" hidden="false" customHeight="false" outlineLevel="0" collapsed="false">
      <c r="A99" s="0" t="e">
        <f aca="false">INDEX(BucketTable,MATCH(B99,SumMonths,0),1)</f>
        <v>#N/A</v>
      </c>
      <c r="Y99" s="140"/>
    </row>
    <row r="100" customFormat="false" ht="12.75" hidden="false" customHeight="false" outlineLevel="0" collapsed="false">
      <c r="A100" s="0" t="e">
        <f aca="false">INDEX(BucketTable,MATCH(B100,SumMonths,0),1)</f>
        <v>#N/A</v>
      </c>
      <c r="Y100" s="140"/>
    </row>
    <row r="101" customFormat="false" ht="12.75" hidden="false" customHeight="false" outlineLevel="0" collapsed="false">
      <c r="A101" s="0" t="e">
        <f aca="false">INDEX(BucketTable,MATCH(B101,SumMonths,0),1)</f>
        <v>#N/A</v>
      </c>
      <c r="Y101" s="140"/>
    </row>
    <row r="102" customFormat="false" ht="12.75" hidden="false" customHeight="false" outlineLevel="0" collapsed="false">
      <c r="A102" s="0" t="e">
        <f aca="false">INDEX(BucketTable,MATCH(B102,SumMonths,0),1)</f>
        <v>#N/A</v>
      </c>
      <c r="Y102" s="140"/>
    </row>
    <row r="103" customFormat="false" ht="12.75" hidden="false" customHeight="false" outlineLevel="0" collapsed="false">
      <c r="A103" s="0" t="e">
        <f aca="false">INDEX(BucketTable,MATCH(B103,SumMonths,0),1)</f>
        <v>#N/A</v>
      </c>
      <c r="Y103" s="140"/>
    </row>
    <row r="104" customFormat="false" ht="12.75" hidden="false" customHeight="false" outlineLevel="0" collapsed="false">
      <c r="A104" s="0" t="e">
        <f aca="false">INDEX(BucketTable,MATCH(B104,SumMonths,0),1)</f>
        <v>#N/A</v>
      </c>
      <c r="Y104" s="140"/>
    </row>
    <row r="105" customFormat="false" ht="12.75" hidden="false" customHeight="false" outlineLevel="0" collapsed="false">
      <c r="A105" s="0" t="e">
        <f aca="false">INDEX(BucketTable,MATCH(B105,SumMonths,0),1)</f>
        <v>#N/A</v>
      </c>
      <c r="Y105" s="140"/>
    </row>
    <row r="106" customFormat="false" ht="12.75" hidden="false" customHeight="false" outlineLevel="0" collapsed="false">
      <c r="A106" s="0" t="e">
        <f aca="false">INDEX(BucketTable,MATCH(B106,SumMonths,0),1)</f>
        <v>#N/A</v>
      </c>
      <c r="Y106" s="140"/>
    </row>
    <row r="107" customFormat="false" ht="12.75" hidden="false" customHeight="false" outlineLevel="0" collapsed="false">
      <c r="A107" s="0" t="e">
        <f aca="false">INDEX(BucketTable,MATCH(B107,SumMonths,0),1)</f>
        <v>#N/A</v>
      </c>
      <c r="Y107" s="140"/>
    </row>
    <row r="108" customFormat="false" ht="12.75" hidden="false" customHeight="false" outlineLevel="0" collapsed="false">
      <c r="A108" s="0" t="e">
        <f aca="false">INDEX(BucketTable,MATCH(B108,SumMonths,0),1)</f>
        <v>#N/A</v>
      </c>
      <c r="Y108" s="140"/>
    </row>
    <row r="109" customFormat="false" ht="12.75" hidden="false" customHeight="false" outlineLevel="0" collapsed="false">
      <c r="A109" s="0" t="e">
        <f aca="false">INDEX(BucketTable,MATCH(B109,SumMonths,0),1)</f>
        <v>#N/A</v>
      </c>
      <c r="Y109" s="140"/>
    </row>
    <row r="110" customFormat="false" ht="12.75" hidden="false" customHeight="false" outlineLevel="0" collapsed="false">
      <c r="A110" s="0" t="e">
        <f aca="false">INDEX(BucketTable,MATCH(B110,SumMonths,0),1)</f>
        <v>#N/A</v>
      </c>
      <c r="Y110" s="140"/>
    </row>
    <row r="111" customFormat="false" ht="12.75" hidden="false" customHeight="false" outlineLevel="0" collapsed="false">
      <c r="A111" s="0" t="e">
        <f aca="false">INDEX(BucketTable,MATCH(B111,SumMonths,0),1)</f>
        <v>#N/A</v>
      </c>
      <c r="Y111" s="140"/>
    </row>
    <row r="112" customFormat="false" ht="12.75" hidden="false" customHeight="false" outlineLevel="0" collapsed="false">
      <c r="A112" s="0" t="e">
        <f aca="false">INDEX(BucketTable,MATCH(B112,SumMonths,0),1)</f>
        <v>#N/A</v>
      </c>
      <c r="Y112" s="140"/>
    </row>
    <row r="113" customFormat="false" ht="12.75" hidden="false" customHeight="false" outlineLevel="0" collapsed="false">
      <c r="A113" s="0" t="e">
        <f aca="false">INDEX(BucketTable,MATCH(B113,SumMonths,0),1)</f>
        <v>#N/A</v>
      </c>
      <c r="Y113" s="140"/>
    </row>
    <row r="114" customFormat="false" ht="12.75" hidden="false" customHeight="false" outlineLevel="0" collapsed="false">
      <c r="A114" s="0" t="e">
        <f aca="false">INDEX(BucketTable,MATCH(B114,SumMonths,0),1)</f>
        <v>#N/A</v>
      </c>
      <c r="Y114" s="140"/>
    </row>
    <row r="115" customFormat="false" ht="12.75" hidden="false" customHeight="false" outlineLevel="0" collapsed="false">
      <c r="A115" s="0" t="e">
        <f aca="false">INDEX(BucketTable,MATCH(B115,SumMonths,0),1)</f>
        <v>#N/A</v>
      </c>
      <c r="Y115" s="140"/>
    </row>
    <row r="116" customFormat="false" ht="12.75" hidden="false" customHeight="false" outlineLevel="0" collapsed="false">
      <c r="A116" s="0" t="e">
        <f aca="false">INDEX(BucketTable,MATCH(B116,SumMonths,0),1)</f>
        <v>#N/A</v>
      </c>
      <c r="Y116" s="140"/>
    </row>
    <row r="117" customFormat="false" ht="12.75" hidden="false" customHeight="false" outlineLevel="0" collapsed="false">
      <c r="A117" s="0" t="e">
        <f aca="false">INDEX(BucketTable,MATCH(B117,SumMonths,0),1)</f>
        <v>#N/A</v>
      </c>
      <c r="Y117" s="140"/>
    </row>
    <row r="118" customFormat="false" ht="12.75" hidden="false" customHeight="false" outlineLevel="0" collapsed="false">
      <c r="A118" s="0" t="e">
        <f aca="false">INDEX(BucketTable,MATCH(B118,SumMonths,0),1)</f>
        <v>#N/A</v>
      </c>
      <c r="Y118" s="140"/>
    </row>
    <row r="119" customFormat="false" ht="12.75" hidden="false" customHeight="false" outlineLevel="0" collapsed="false">
      <c r="A119" s="0" t="e">
        <f aca="false">INDEX(BucketTable,MATCH(B119,SumMonths,0),1)</f>
        <v>#N/A</v>
      </c>
      <c r="Y119" s="140"/>
    </row>
    <row r="120" customFormat="false" ht="12.75" hidden="false" customHeight="false" outlineLevel="0" collapsed="false">
      <c r="A120" s="0" t="e">
        <f aca="false">INDEX(BucketTable,MATCH(B120,SumMonths,0),1)</f>
        <v>#N/A</v>
      </c>
      <c r="Y120" s="140"/>
    </row>
    <row r="121" customFormat="false" ht="12.75" hidden="false" customHeight="false" outlineLevel="0" collapsed="false">
      <c r="A121" s="0" t="e">
        <f aca="false">INDEX(BucketTable,MATCH(B121,SumMonths,0),1)</f>
        <v>#N/A</v>
      </c>
      <c r="Y121" s="140"/>
    </row>
    <row r="122" customFormat="false" ht="12.75" hidden="false" customHeight="false" outlineLevel="0" collapsed="false">
      <c r="A122" s="0" t="e">
        <f aca="false">INDEX(BucketTable,MATCH(B122,SumMonths,0),1)</f>
        <v>#N/A</v>
      </c>
      <c r="Y122" s="140"/>
    </row>
    <row r="123" customFormat="false" ht="12.75" hidden="false" customHeight="false" outlineLevel="0" collapsed="false">
      <c r="A123" s="0" t="e">
        <f aca="false">INDEX(BucketTable,MATCH(B123,SumMonths,0),1)</f>
        <v>#N/A</v>
      </c>
      <c r="Y123" s="140"/>
    </row>
    <row r="124" customFormat="false" ht="12.75" hidden="false" customHeight="false" outlineLevel="0" collapsed="false">
      <c r="A124" s="0" t="e">
        <f aca="false">INDEX(BucketTable,MATCH(B124,SumMonths,0),1)</f>
        <v>#N/A</v>
      </c>
      <c r="Y124" s="140"/>
    </row>
    <row r="125" customFormat="false" ht="12.75" hidden="false" customHeight="false" outlineLevel="0" collapsed="false">
      <c r="A125" s="0" t="e">
        <f aca="false">INDEX(BucketTable,MATCH(B125,SumMonths,0),1)</f>
        <v>#N/A</v>
      </c>
      <c r="Y125" s="140"/>
    </row>
    <row r="126" customFormat="false" ht="12.75" hidden="false" customHeight="false" outlineLevel="0" collapsed="false">
      <c r="A126" s="0" t="e">
        <f aca="false">INDEX(BucketTable,MATCH(B126,SumMonths,0),1)</f>
        <v>#N/A</v>
      </c>
      <c r="Y126" s="140"/>
    </row>
    <row r="127" customFormat="false" ht="12.75" hidden="false" customHeight="false" outlineLevel="0" collapsed="false">
      <c r="A127" s="0" t="e">
        <f aca="false">INDEX(BucketTable,MATCH(B127,SumMonths,0),1)</f>
        <v>#N/A</v>
      </c>
      <c r="Y127" s="140"/>
    </row>
    <row r="128" customFormat="false" ht="12.75" hidden="false" customHeight="false" outlineLevel="0" collapsed="false">
      <c r="A128" s="0" t="e">
        <f aca="false">INDEX(BucketTable,MATCH(B128,SumMonths,0),1)</f>
        <v>#N/A</v>
      </c>
      <c r="Y128" s="140"/>
    </row>
    <row r="129" customFormat="false" ht="12.75" hidden="false" customHeight="false" outlineLevel="0" collapsed="false">
      <c r="A129" s="0" t="e">
        <f aca="false">INDEX(BucketTable,MATCH(B129,SumMonths,0),1)</f>
        <v>#N/A</v>
      </c>
      <c r="Y129" s="140"/>
    </row>
    <row r="130" customFormat="false" ht="12.75" hidden="false" customHeight="false" outlineLevel="0" collapsed="false">
      <c r="A130" s="0" t="e">
        <f aca="false">INDEX(BucketTable,MATCH(B130,SumMonths,0),1)</f>
        <v>#N/A</v>
      </c>
      <c r="Y130" s="140"/>
    </row>
    <row r="131" customFormat="false" ht="12.75" hidden="false" customHeight="false" outlineLevel="0" collapsed="false">
      <c r="A131" s="0" t="e">
        <f aca="false">INDEX(BucketTable,MATCH(B131,SumMonths,0),1)</f>
        <v>#N/A</v>
      </c>
      <c r="Y131" s="140"/>
    </row>
    <row r="132" customFormat="false" ht="12.75" hidden="false" customHeight="false" outlineLevel="0" collapsed="false">
      <c r="A132" s="0" t="e">
        <f aca="false">INDEX(BucketTable,MATCH(B132,SumMonths,0),1)</f>
        <v>#N/A</v>
      </c>
      <c r="Y132" s="140"/>
    </row>
    <row r="133" customFormat="false" ht="12.75" hidden="false" customHeight="false" outlineLevel="0" collapsed="false">
      <c r="A133" s="0" t="e">
        <f aca="false">INDEX(BucketTable,MATCH(B133,SumMonths,0),1)</f>
        <v>#N/A</v>
      </c>
      <c r="Y133" s="140"/>
    </row>
    <row r="134" customFormat="false" ht="12.75" hidden="false" customHeight="false" outlineLevel="0" collapsed="false">
      <c r="A134" s="0" t="e">
        <f aca="false">INDEX(BucketTable,MATCH(B134,SumMonths,0),1)</f>
        <v>#N/A</v>
      </c>
      <c r="Y134" s="140"/>
    </row>
    <row r="135" customFormat="false" ht="12.75" hidden="false" customHeight="false" outlineLevel="0" collapsed="false">
      <c r="A135" s="0" t="e">
        <f aca="false">INDEX(BucketTable,MATCH(B135,SumMonths,0),1)</f>
        <v>#N/A</v>
      </c>
      <c r="Y135" s="140"/>
    </row>
    <row r="136" customFormat="false" ht="12.75" hidden="false" customHeight="false" outlineLevel="0" collapsed="false">
      <c r="A136" s="0" t="e">
        <f aca="false">INDEX(BucketTable,MATCH(B136,SumMonths,0),1)</f>
        <v>#N/A</v>
      </c>
      <c r="Y136" s="140"/>
    </row>
    <row r="137" customFormat="false" ht="12.75" hidden="false" customHeight="false" outlineLevel="0" collapsed="false">
      <c r="A137" s="0" t="e">
        <f aca="false">INDEX(BucketTable,MATCH(B137,SumMonths,0),1)</f>
        <v>#N/A</v>
      </c>
      <c r="Y137" s="140"/>
    </row>
    <row r="138" customFormat="false" ht="12.75" hidden="false" customHeight="false" outlineLevel="0" collapsed="false">
      <c r="A138" s="0" t="e">
        <f aca="false">INDEX(BucketTable,MATCH(B138,SumMonths,0),1)</f>
        <v>#N/A</v>
      </c>
      <c r="Y138" s="140"/>
    </row>
    <row r="139" customFormat="false" ht="12.75" hidden="false" customHeight="false" outlineLevel="0" collapsed="false">
      <c r="A139" s="0" t="e">
        <f aca="false">INDEX(BucketTable,MATCH(B139,SumMonths,0),1)</f>
        <v>#N/A</v>
      </c>
      <c r="Y139" s="140"/>
    </row>
    <row r="140" customFormat="false" ht="12.75" hidden="false" customHeight="false" outlineLevel="0" collapsed="false">
      <c r="A140" s="0" t="e">
        <f aca="false">INDEX(BucketTable,MATCH(B140,SumMonths,0),1)</f>
        <v>#N/A</v>
      </c>
      <c r="Y140" s="140"/>
    </row>
    <row r="141" customFormat="false" ht="12.75" hidden="false" customHeight="false" outlineLevel="0" collapsed="false">
      <c r="A141" s="0" t="e">
        <f aca="false">INDEX(BucketTable,MATCH(B141,SumMonths,0),1)</f>
        <v>#N/A</v>
      </c>
      <c r="Y141" s="140"/>
    </row>
    <row r="142" customFormat="false" ht="12.75" hidden="false" customHeight="false" outlineLevel="0" collapsed="false">
      <c r="A142" s="0" t="e">
        <f aca="false">INDEX(BucketTable,MATCH(B142,SumMonths,0),1)</f>
        <v>#N/A</v>
      </c>
      <c r="Y142" s="140"/>
    </row>
    <row r="143" customFormat="false" ht="12.75" hidden="false" customHeight="false" outlineLevel="0" collapsed="false">
      <c r="A143" s="0" t="e">
        <f aca="false">INDEX(BucketTable,MATCH(B143,SumMonths,0),1)</f>
        <v>#N/A</v>
      </c>
      <c r="Y143" s="140"/>
    </row>
    <row r="144" customFormat="false" ht="12.75" hidden="false" customHeight="false" outlineLevel="0" collapsed="false">
      <c r="A144" s="0" t="e">
        <f aca="false">INDEX(BucketTable,MATCH(B144,SumMonths,0),1)</f>
        <v>#N/A</v>
      </c>
      <c r="Y144" s="140"/>
    </row>
    <row r="145" customFormat="false" ht="12.75" hidden="false" customHeight="false" outlineLevel="0" collapsed="false">
      <c r="A145" s="0" t="e">
        <f aca="false">INDEX(BucketTable,MATCH(B145,SumMonths,0),1)</f>
        <v>#N/A</v>
      </c>
      <c r="Y145" s="140"/>
    </row>
    <row r="146" customFormat="false" ht="12.75" hidden="false" customHeight="false" outlineLevel="0" collapsed="false">
      <c r="A146" s="0" t="e">
        <f aca="false">INDEX(BucketTable,MATCH(B146,SumMonths,0),1)</f>
        <v>#N/A</v>
      </c>
      <c r="Y146" s="140"/>
    </row>
    <row r="147" customFormat="false" ht="12.75" hidden="false" customHeight="false" outlineLevel="0" collapsed="false">
      <c r="A147" s="0" t="e">
        <f aca="false">INDEX(BucketTable,MATCH(B147,SumMonths,0),1)</f>
        <v>#N/A</v>
      </c>
      <c r="Y147" s="140"/>
    </row>
    <row r="148" customFormat="false" ht="12.75" hidden="false" customHeight="false" outlineLevel="0" collapsed="false">
      <c r="A148" s="0" t="e">
        <f aca="false">INDEX(BucketTable,MATCH(B148,SumMonths,0),1)</f>
        <v>#N/A</v>
      </c>
      <c r="Y148" s="140"/>
    </row>
    <row r="149" customFormat="false" ht="12.75" hidden="false" customHeight="false" outlineLevel="0" collapsed="false">
      <c r="A149" s="0" t="e">
        <f aca="false">INDEX(BucketTable,MATCH(B149,SumMonths,0),1)</f>
        <v>#N/A</v>
      </c>
      <c r="Y149" s="140"/>
    </row>
    <row r="150" customFormat="false" ht="12.75" hidden="false" customHeight="false" outlineLevel="0" collapsed="false">
      <c r="A150" s="0" t="e">
        <f aca="false">INDEX(BucketTable,MATCH(B150,SumMonths,0),1)</f>
        <v>#N/A</v>
      </c>
      <c r="Y150" s="140"/>
    </row>
    <row r="151" customFormat="false" ht="12.75" hidden="false" customHeight="false" outlineLevel="0" collapsed="false">
      <c r="A151" s="0" t="e">
        <f aca="false">INDEX(BucketTable,MATCH(B151,SumMonths,0),1)</f>
        <v>#N/A</v>
      </c>
      <c r="Y151" s="140"/>
    </row>
    <row r="152" customFormat="false" ht="12.75" hidden="false" customHeight="false" outlineLevel="0" collapsed="false">
      <c r="A152" s="0" t="e">
        <f aca="false">INDEX(BucketTable,MATCH(B152,SumMonths,0),1)</f>
        <v>#N/A</v>
      </c>
      <c r="Y152" s="140"/>
    </row>
    <row r="153" customFormat="false" ht="12.75" hidden="false" customHeight="false" outlineLevel="0" collapsed="false">
      <c r="A153" s="0" t="e">
        <f aca="false">INDEX(BucketTable,MATCH(B153,SumMonths,0),1)</f>
        <v>#N/A</v>
      </c>
      <c r="Y153" s="140"/>
    </row>
    <row r="154" customFormat="false" ht="12.75" hidden="false" customHeight="false" outlineLevel="0" collapsed="false">
      <c r="A154" s="0" t="e">
        <f aca="false">INDEX(BucketTable,MATCH(B154,SumMonths,0),1)</f>
        <v>#N/A</v>
      </c>
      <c r="Y154" s="140"/>
    </row>
    <row r="155" customFormat="false" ht="12.75" hidden="false" customHeight="false" outlineLevel="0" collapsed="false">
      <c r="A155" s="0" t="e">
        <f aca="false">INDEX(BucketTable,MATCH(B155,SumMonths,0),1)</f>
        <v>#N/A</v>
      </c>
      <c r="Y155" s="140"/>
    </row>
    <row r="156" customFormat="false" ht="12.75" hidden="false" customHeight="false" outlineLevel="0" collapsed="false">
      <c r="A156" s="0" t="e">
        <f aca="false">INDEX(BucketTable,MATCH(B156,SumMonths,0),1)</f>
        <v>#N/A</v>
      </c>
      <c r="Y156" s="140"/>
    </row>
    <row r="157" customFormat="false" ht="12.75" hidden="false" customHeight="false" outlineLevel="0" collapsed="false">
      <c r="A157" s="0" t="e">
        <f aca="false">INDEX(BucketTable,MATCH(B157,SumMonths,0),1)</f>
        <v>#N/A</v>
      </c>
      <c r="Y157" s="140"/>
    </row>
    <row r="158" customFormat="false" ht="12.75" hidden="false" customHeight="false" outlineLevel="0" collapsed="false">
      <c r="A158" s="0" t="e">
        <f aca="false">INDEX(BucketTable,MATCH(B158,SumMonths,0),1)</f>
        <v>#N/A</v>
      </c>
      <c r="Y158" s="140"/>
    </row>
    <row r="159" customFormat="false" ht="12.75" hidden="false" customHeight="false" outlineLevel="0" collapsed="false">
      <c r="A159" s="0" t="e">
        <f aca="false">INDEX(BucketTable,MATCH(B159,SumMonths,0),1)</f>
        <v>#N/A</v>
      </c>
      <c r="Y159" s="140"/>
    </row>
    <row r="160" customFormat="false" ht="12.75" hidden="false" customHeight="false" outlineLevel="0" collapsed="false">
      <c r="A160" s="0" t="e">
        <f aca="false">INDEX(BucketTable,MATCH(B160,SumMonths,0),1)</f>
        <v>#N/A</v>
      </c>
      <c r="Y160" s="140"/>
    </row>
    <row r="161" customFormat="false" ht="12.75" hidden="false" customHeight="false" outlineLevel="0" collapsed="false">
      <c r="A161" s="0" t="e">
        <f aca="false">INDEX(BucketTable,MATCH(B161,SumMonths,0),1)</f>
        <v>#N/A</v>
      </c>
      <c r="Y161" s="140"/>
    </row>
    <row r="162" customFormat="false" ht="12.75" hidden="false" customHeight="false" outlineLevel="0" collapsed="false">
      <c r="A162" s="0" t="e">
        <f aca="false">INDEX(BucketTable,MATCH(B162,SumMonths,0),1)</f>
        <v>#N/A</v>
      </c>
      <c r="Y162" s="140"/>
    </row>
    <row r="163" customFormat="false" ht="12.75" hidden="false" customHeight="false" outlineLevel="0" collapsed="false">
      <c r="A163" s="0" t="e">
        <f aca="false">INDEX(BucketTable,MATCH(B163,SumMonths,0),1)</f>
        <v>#N/A</v>
      </c>
      <c r="Y163" s="140"/>
    </row>
    <row r="164" customFormat="false" ht="12.75" hidden="false" customHeight="false" outlineLevel="0" collapsed="false">
      <c r="A164" s="0" t="e">
        <f aca="false">INDEX(BucketTable,MATCH(B164,SumMonths,0),1)</f>
        <v>#N/A</v>
      </c>
      <c r="Y164" s="140"/>
    </row>
    <row r="165" customFormat="false" ht="12.75" hidden="false" customHeight="false" outlineLevel="0" collapsed="false">
      <c r="A165" s="0" t="e">
        <f aca="false">INDEX(BucketTable,MATCH(B165,SumMonths,0),1)</f>
        <v>#N/A</v>
      </c>
      <c r="Y165" s="140"/>
    </row>
    <row r="166" customFormat="false" ht="12.75" hidden="false" customHeight="false" outlineLevel="0" collapsed="false">
      <c r="A166" s="0" t="e">
        <f aca="false">INDEX(BucketTable,MATCH(B166,SumMonths,0),1)</f>
        <v>#N/A</v>
      </c>
      <c r="Y166" s="140"/>
    </row>
    <row r="167" customFormat="false" ht="12.75" hidden="false" customHeight="false" outlineLevel="0" collapsed="false">
      <c r="A167" s="0" t="e">
        <f aca="false">INDEX(BucketTable,MATCH(B167,SumMonths,0),1)</f>
        <v>#N/A</v>
      </c>
      <c r="Y167" s="140"/>
    </row>
    <row r="168" customFormat="false" ht="12.75" hidden="false" customHeight="false" outlineLevel="0" collapsed="false">
      <c r="A168" s="0" t="e">
        <f aca="false">INDEX(BucketTable,MATCH(B168,SumMonths,0),1)</f>
        <v>#N/A</v>
      </c>
      <c r="Y168" s="140"/>
    </row>
    <row r="169" customFormat="false" ht="12.75" hidden="false" customHeight="false" outlineLevel="0" collapsed="false">
      <c r="A169" s="0" t="e">
        <f aca="false">INDEX(BucketTable,MATCH(B169,SumMonths,0),1)</f>
        <v>#N/A</v>
      </c>
      <c r="Y169" s="140"/>
    </row>
    <row r="170" customFormat="false" ht="12.75" hidden="false" customHeight="false" outlineLevel="0" collapsed="false">
      <c r="A170" s="0" t="e">
        <f aca="false">INDEX(BucketTable,MATCH(B170,SumMonths,0),1)</f>
        <v>#N/A</v>
      </c>
      <c r="Y170" s="140"/>
    </row>
    <row r="171" customFormat="false" ht="12.75" hidden="false" customHeight="false" outlineLevel="0" collapsed="false">
      <c r="A171" s="0" t="e">
        <f aca="false">INDEX(BucketTable,MATCH(B171,SumMonths,0),1)</f>
        <v>#N/A</v>
      </c>
      <c r="Y171" s="140"/>
    </row>
    <row r="172" customFormat="false" ht="12.75" hidden="false" customHeight="false" outlineLevel="0" collapsed="false">
      <c r="A172" s="0" t="e">
        <f aca="false">INDEX(BucketTable,MATCH(B172,SumMonths,0),1)</f>
        <v>#N/A</v>
      </c>
      <c r="Y172" s="140"/>
    </row>
    <row r="173" customFormat="false" ht="12.75" hidden="false" customHeight="false" outlineLevel="0" collapsed="false">
      <c r="A173" s="0" t="e">
        <f aca="false">INDEX(BucketTable,MATCH(B173,SumMonths,0),1)</f>
        <v>#N/A</v>
      </c>
      <c r="Y173" s="140"/>
    </row>
    <row r="174" customFormat="false" ht="12.75" hidden="false" customHeight="false" outlineLevel="0" collapsed="false">
      <c r="A174" s="0" t="e">
        <f aca="false">INDEX(BucketTable,MATCH(B174,SumMonths,0),1)</f>
        <v>#N/A</v>
      </c>
      <c r="Y174" s="140"/>
    </row>
    <row r="175" customFormat="false" ht="12.75" hidden="false" customHeight="false" outlineLevel="0" collapsed="false">
      <c r="A175" s="0" t="e">
        <f aca="false">INDEX(BucketTable,MATCH(B175,SumMonths,0),1)</f>
        <v>#N/A</v>
      </c>
      <c r="Y175" s="140"/>
    </row>
    <row r="176" customFormat="false" ht="12.75" hidden="false" customHeight="false" outlineLevel="0" collapsed="false">
      <c r="A176" s="0" t="e">
        <f aca="false">INDEX(BucketTable,MATCH(B176,SumMonths,0),1)</f>
        <v>#N/A</v>
      </c>
      <c r="Y176" s="140"/>
    </row>
    <row r="177" customFormat="false" ht="12.75" hidden="false" customHeight="false" outlineLevel="0" collapsed="false">
      <c r="A177" s="0" t="e">
        <f aca="false">INDEX(BucketTable,MATCH(B177,SumMonths,0),1)</f>
        <v>#N/A</v>
      </c>
      <c r="Y177" s="140"/>
    </row>
    <row r="178" customFormat="false" ht="12.75" hidden="false" customHeight="false" outlineLevel="0" collapsed="false">
      <c r="A178" s="0" t="e">
        <f aca="false">INDEX(BucketTable,MATCH(B178,SumMonths,0),1)</f>
        <v>#N/A</v>
      </c>
      <c r="Y178" s="140"/>
    </row>
    <row r="179" customFormat="false" ht="12.75" hidden="false" customHeight="false" outlineLevel="0" collapsed="false">
      <c r="A179" s="0" t="e">
        <f aca="false">INDEX(BucketTable,MATCH(B179,SumMonths,0),1)</f>
        <v>#N/A</v>
      </c>
      <c r="Y179" s="140"/>
    </row>
    <row r="180" customFormat="false" ht="12.75" hidden="false" customHeight="false" outlineLevel="0" collapsed="false">
      <c r="A180" s="0" t="e">
        <f aca="false">INDEX(BucketTable,MATCH(B180,SumMonths,0),1)</f>
        <v>#N/A</v>
      </c>
      <c r="Y180" s="140"/>
    </row>
    <row r="181" customFormat="false" ht="12.75" hidden="false" customHeight="false" outlineLevel="0" collapsed="false">
      <c r="A181" s="0" t="e">
        <f aca="false">INDEX(BucketTable,MATCH(B181,SumMonths,0),1)</f>
        <v>#N/A</v>
      </c>
      <c r="Y181" s="140"/>
    </row>
    <row r="182" customFormat="false" ht="12.75" hidden="false" customHeight="false" outlineLevel="0" collapsed="false">
      <c r="A182" s="0" t="e">
        <f aca="false">INDEX(BucketTable,MATCH(B182,SumMonths,0),1)</f>
        <v>#N/A</v>
      </c>
      <c r="Y182" s="140"/>
    </row>
    <row r="183" customFormat="false" ht="12.75" hidden="false" customHeight="false" outlineLevel="0" collapsed="false">
      <c r="A183" s="0" t="e">
        <f aca="false">INDEX(BucketTable,MATCH(B183,SumMonths,0),1)</f>
        <v>#N/A</v>
      </c>
      <c r="Y183" s="140"/>
    </row>
    <row r="184" customFormat="false" ht="12.75" hidden="false" customHeight="false" outlineLevel="0" collapsed="false">
      <c r="A184" s="0" t="e">
        <f aca="false">INDEX(BucketTable,MATCH(B184,SumMonths,0),1)</f>
        <v>#N/A</v>
      </c>
      <c r="Y184" s="140"/>
    </row>
    <row r="185" customFormat="false" ht="12.75" hidden="false" customHeight="false" outlineLevel="0" collapsed="false">
      <c r="A185" s="0" t="e">
        <f aca="false">INDEX(BucketTable,MATCH(B185,SumMonths,0),1)</f>
        <v>#N/A</v>
      </c>
      <c r="Y185" s="140"/>
    </row>
    <row r="186" customFormat="false" ht="12.75" hidden="false" customHeight="false" outlineLevel="0" collapsed="false">
      <c r="A186" s="0" t="e">
        <f aca="false">INDEX(BucketTable,MATCH(B186,SumMonths,0),1)</f>
        <v>#N/A</v>
      </c>
      <c r="Y186" s="140"/>
    </row>
    <row r="187" customFormat="false" ht="12.75" hidden="false" customHeight="false" outlineLevel="0" collapsed="false">
      <c r="A187" s="0" t="e">
        <f aca="false">INDEX(BucketTable,MATCH(B187,SumMonths,0),1)</f>
        <v>#N/A</v>
      </c>
      <c r="Y187" s="140"/>
    </row>
    <row r="188" customFormat="false" ht="12.75" hidden="false" customHeight="false" outlineLevel="0" collapsed="false">
      <c r="A188" s="0" t="e">
        <f aca="false">INDEX(BucketTable,MATCH(B188,SumMonths,0),1)</f>
        <v>#N/A</v>
      </c>
      <c r="Y188" s="140"/>
    </row>
    <row r="189" customFormat="false" ht="12.75" hidden="false" customHeight="false" outlineLevel="0" collapsed="false">
      <c r="A189" s="0" t="e">
        <f aca="false">INDEX(BucketTable,MATCH(B189,SumMonths,0),1)</f>
        <v>#N/A</v>
      </c>
      <c r="Y189" s="140"/>
    </row>
    <row r="190" customFormat="false" ht="12.75" hidden="false" customHeight="false" outlineLevel="0" collapsed="false">
      <c r="A190" s="0" t="e">
        <f aca="false">INDEX(BucketTable,MATCH(B190,SumMonths,0),1)</f>
        <v>#N/A</v>
      </c>
      <c r="Y190" s="140"/>
    </row>
    <row r="191" customFormat="false" ht="12.75" hidden="false" customHeight="false" outlineLevel="0" collapsed="false">
      <c r="A191" s="0" t="e">
        <f aca="false">INDEX(BucketTable,MATCH(B191,SumMonths,0),1)</f>
        <v>#N/A</v>
      </c>
      <c r="Y191" s="140"/>
    </row>
    <row r="192" customFormat="false" ht="12.75" hidden="false" customHeight="false" outlineLevel="0" collapsed="false">
      <c r="A192" s="0" t="e">
        <f aca="false">INDEX(BucketTable,MATCH(B192,SumMonths,0),1)</f>
        <v>#N/A</v>
      </c>
      <c r="Y192" s="140"/>
    </row>
    <row r="193" customFormat="false" ht="12.75" hidden="false" customHeight="false" outlineLevel="0" collapsed="false">
      <c r="A193" s="0" t="e">
        <f aca="false">INDEX(BucketTable,MATCH(B193,SumMonths,0),1)</f>
        <v>#N/A</v>
      </c>
      <c r="Y193" s="140"/>
    </row>
    <row r="194" customFormat="false" ht="12.75" hidden="false" customHeight="false" outlineLevel="0" collapsed="false">
      <c r="A194" s="0" t="e">
        <f aca="false">INDEX(BucketTable,MATCH(B194,SumMonths,0),1)</f>
        <v>#N/A</v>
      </c>
      <c r="Y194" s="140"/>
    </row>
    <row r="195" customFormat="false" ht="12.75" hidden="false" customHeight="false" outlineLevel="0" collapsed="false">
      <c r="A195" s="0" t="e">
        <f aca="false">INDEX(BucketTable,MATCH(B195,SumMonths,0),1)</f>
        <v>#N/A</v>
      </c>
      <c r="Y195" s="140"/>
    </row>
    <row r="196" customFormat="false" ht="12.75" hidden="false" customHeight="false" outlineLevel="0" collapsed="false">
      <c r="A196" s="0" t="e">
        <f aca="false">INDEX(BucketTable,MATCH(B196,SumMonths,0),1)</f>
        <v>#N/A</v>
      </c>
      <c r="Y196" s="140"/>
    </row>
    <row r="197" customFormat="false" ht="12.75" hidden="false" customHeight="false" outlineLevel="0" collapsed="false">
      <c r="A197" s="0" t="e">
        <f aca="false">INDEX(BucketTable,MATCH(B197,SumMonths,0),1)</f>
        <v>#N/A</v>
      </c>
      <c r="Y197" s="140"/>
    </row>
    <row r="198" customFormat="false" ht="12.75" hidden="false" customHeight="false" outlineLevel="0" collapsed="false">
      <c r="A198" s="0" t="e">
        <f aca="false">INDEX(BucketTable,MATCH(B198,SumMonths,0),1)</f>
        <v>#N/A</v>
      </c>
      <c r="Y198" s="140"/>
    </row>
    <row r="199" customFormat="false" ht="12.75" hidden="false" customHeight="false" outlineLevel="0" collapsed="false">
      <c r="A199" s="0" t="e">
        <f aca="false">INDEX(BucketTable,MATCH(B199,SumMonths,0),1)</f>
        <v>#N/A</v>
      </c>
      <c r="Y199" s="140"/>
    </row>
    <row r="200" customFormat="false" ht="12.75" hidden="false" customHeight="false" outlineLevel="0" collapsed="false">
      <c r="A200" s="0" t="e">
        <f aca="false">INDEX(BucketTable,MATCH(B200,SumMonths,0),1)</f>
        <v>#N/A</v>
      </c>
      <c r="Y200" s="140"/>
    </row>
    <row r="201" customFormat="false" ht="12.75" hidden="false" customHeight="false" outlineLevel="0" collapsed="false">
      <c r="A201" s="0" t="e">
        <f aca="false">INDEX(BucketTable,MATCH(B201,SumMonths,0),1)</f>
        <v>#N/A</v>
      </c>
      <c r="Y201" s="140"/>
    </row>
    <row r="202" customFormat="false" ht="12.75" hidden="false" customHeight="false" outlineLevel="0" collapsed="false">
      <c r="A202" s="0" t="e">
        <f aca="false">INDEX(BucketTable,MATCH(B202,SumMonths,0),1)</f>
        <v>#N/A</v>
      </c>
      <c r="Y202" s="140"/>
    </row>
    <row r="203" customFormat="false" ht="12.75" hidden="false" customHeight="false" outlineLevel="0" collapsed="false">
      <c r="A203" s="0" t="e">
        <f aca="false">INDEX(BucketTable,MATCH(B203,SumMonths,0),1)</f>
        <v>#N/A</v>
      </c>
      <c r="Y203" s="140"/>
    </row>
    <row r="204" customFormat="false" ht="12.75" hidden="false" customHeight="false" outlineLevel="0" collapsed="false">
      <c r="A204" s="0" t="e">
        <f aca="false">INDEX(BucketTable,MATCH(B204,SumMonths,0),1)</f>
        <v>#N/A</v>
      </c>
      <c r="Y204" s="140"/>
    </row>
    <row r="205" customFormat="false" ht="12.75" hidden="false" customHeight="false" outlineLevel="0" collapsed="false">
      <c r="A205" s="0" t="e">
        <f aca="false">INDEX(BucketTable,MATCH(B205,SumMonths,0),1)</f>
        <v>#N/A</v>
      </c>
      <c r="Y205" s="140"/>
    </row>
    <row r="206" customFormat="false" ht="12.75" hidden="false" customHeight="false" outlineLevel="0" collapsed="false">
      <c r="A206" s="0" t="e">
        <f aca="false">INDEX(BucketTable,MATCH(B206,SumMonths,0),1)</f>
        <v>#N/A</v>
      </c>
      <c r="Y206" s="140"/>
    </row>
    <row r="207" customFormat="false" ht="12.75" hidden="false" customHeight="false" outlineLevel="0" collapsed="false">
      <c r="A207" s="0" t="e">
        <f aca="false">INDEX(BucketTable,MATCH(B207,SumMonths,0),1)</f>
        <v>#N/A</v>
      </c>
      <c r="Y207" s="140"/>
    </row>
    <row r="208" customFormat="false" ht="12.75" hidden="false" customHeight="false" outlineLevel="0" collapsed="false">
      <c r="A208" s="0" t="e">
        <f aca="false">INDEX(BucketTable,MATCH(B208,SumMonths,0),1)</f>
        <v>#N/A</v>
      </c>
      <c r="Y208" s="140"/>
    </row>
    <row r="209" customFormat="false" ht="12.75" hidden="false" customHeight="false" outlineLevel="0" collapsed="false">
      <c r="A209" s="0" t="e">
        <f aca="false">INDEX(BucketTable,MATCH(B209,SumMonths,0),1)</f>
        <v>#N/A</v>
      </c>
      <c r="Y209" s="140"/>
    </row>
    <row r="210" customFormat="false" ht="12.75" hidden="false" customHeight="false" outlineLevel="0" collapsed="false">
      <c r="A210" s="0" t="e">
        <f aca="false">INDEX(BucketTable,MATCH(B210,SumMonths,0),1)</f>
        <v>#N/A</v>
      </c>
      <c r="Y210" s="140"/>
    </row>
    <row r="211" customFormat="false" ht="12.75" hidden="false" customHeight="false" outlineLevel="0" collapsed="false">
      <c r="A211" s="0" t="e">
        <f aca="false">INDEX(BucketTable,MATCH(B211,SumMonths,0),1)</f>
        <v>#N/A</v>
      </c>
      <c r="Y211" s="140"/>
    </row>
    <row r="212" customFormat="false" ht="12.75" hidden="false" customHeight="false" outlineLevel="0" collapsed="false">
      <c r="A212" s="0" t="e">
        <f aca="false">INDEX(BucketTable,MATCH(B212,SumMonths,0),1)</f>
        <v>#N/A</v>
      </c>
      <c r="Y212" s="140"/>
    </row>
    <row r="213" customFormat="false" ht="12.75" hidden="false" customHeight="false" outlineLevel="0" collapsed="false">
      <c r="A213" s="0" t="e">
        <f aca="false">INDEX(BucketTable,MATCH(B213,SumMonths,0),1)</f>
        <v>#N/A</v>
      </c>
      <c r="Y213" s="140"/>
    </row>
    <row r="214" customFormat="false" ht="12.75" hidden="false" customHeight="false" outlineLevel="0" collapsed="false">
      <c r="A214" s="0" t="e">
        <f aca="false">INDEX(BucketTable,MATCH(B214,SumMonths,0),1)</f>
        <v>#N/A</v>
      </c>
      <c r="Y214" s="140"/>
    </row>
    <row r="215" customFormat="false" ht="12.75" hidden="false" customHeight="false" outlineLevel="0" collapsed="false">
      <c r="A215" s="0" t="e">
        <f aca="false">INDEX(BucketTable,MATCH(B215,SumMonths,0),1)</f>
        <v>#N/A</v>
      </c>
      <c r="Y215" s="140"/>
    </row>
    <row r="216" customFormat="false" ht="12.75" hidden="false" customHeight="false" outlineLevel="0" collapsed="false">
      <c r="A216" s="0" t="e">
        <f aca="false">INDEX(BucketTable,MATCH(B216,SumMonths,0),1)</f>
        <v>#N/A</v>
      </c>
      <c r="Y216" s="140"/>
    </row>
    <row r="217" customFormat="false" ht="12.75" hidden="false" customHeight="false" outlineLevel="0" collapsed="false">
      <c r="A217" s="0" t="e">
        <f aca="false">INDEX(BucketTable,MATCH(B217,SumMonths,0),1)</f>
        <v>#N/A</v>
      </c>
      <c r="Y217" s="140"/>
    </row>
    <row r="218" customFormat="false" ht="12.75" hidden="false" customHeight="false" outlineLevel="0" collapsed="false">
      <c r="A218" s="0" t="e">
        <f aca="false">INDEX(BucketTable,MATCH(B218,SumMonths,0),1)</f>
        <v>#N/A</v>
      </c>
      <c r="Y218" s="140"/>
    </row>
    <row r="219" customFormat="false" ht="12.75" hidden="false" customHeight="false" outlineLevel="0" collapsed="false">
      <c r="A219" s="0" t="e">
        <f aca="false">INDEX(BucketTable,MATCH(B219,SumMonths,0),1)</f>
        <v>#N/A</v>
      </c>
      <c r="Y219" s="140"/>
    </row>
    <row r="220" customFormat="false" ht="12.75" hidden="false" customHeight="false" outlineLevel="0" collapsed="false">
      <c r="A220" s="0" t="e">
        <f aca="false">INDEX(BucketTable,MATCH(B220,SumMonths,0),1)</f>
        <v>#N/A</v>
      </c>
      <c r="Y220" s="140"/>
    </row>
    <row r="221" customFormat="false" ht="12.75" hidden="false" customHeight="false" outlineLevel="0" collapsed="false">
      <c r="A221" s="0" t="e">
        <f aca="false">INDEX(BucketTable,MATCH(B221,SumMonths,0),1)</f>
        <v>#N/A</v>
      </c>
      <c r="Y221" s="140"/>
    </row>
    <row r="222" customFormat="false" ht="12.75" hidden="false" customHeight="false" outlineLevel="0" collapsed="false">
      <c r="A222" s="0" t="e">
        <f aca="false">INDEX(BucketTable,MATCH(B222,SumMonths,0),1)</f>
        <v>#N/A</v>
      </c>
      <c r="Y222" s="140"/>
    </row>
    <row r="223" customFormat="false" ht="12.75" hidden="false" customHeight="false" outlineLevel="0" collapsed="false">
      <c r="A223" s="0" t="e">
        <f aca="false">INDEX(BucketTable,MATCH(B223,SumMonths,0),1)</f>
        <v>#N/A</v>
      </c>
      <c r="Y223" s="140"/>
    </row>
    <row r="224" customFormat="false" ht="12.75" hidden="false" customHeight="false" outlineLevel="0" collapsed="false">
      <c r="A224" s="0" t="e">
        <f aca="false">INDEX(BucketTable,MATCH(B224,SumMonths,0),1)</f>
        <v>#N/A</v>
      </c>
      <c r="Y224" s="140"/>
    </row>
    <row r="225" customFormat="false" ht="12.75" hidden="false" customHeight="false" outlineLevel="0" collapsed="false">
      <c r="A225" s="0" t="e">
        <f aca="false">INDEX(BucketTable,MATCH(B225,SumMonths,0),1)</f>
        <v>#N/A</v>
      </c>
      <c r="Y225" s="140"/>
    </row>
    <row r="226" customFormat="false" ht="12.75" hidden="false" customHeight="false" outlineLevel="0" collapsed="false">
      <c r="A226" s="0" t="e">
        <f aca="false">INDEX(BucketTable,MATCH(B226,SumMonths,0),1)</f>
        <v>#N/A</v>
      </c>
      <c r="Y226" s="140"/>
    </row>
    <row r="227" customFormat="false" ht="12.75" hidden="false" customHeight="false" outlineLevel="0" collapsed="false">
      <c r="A227" s="0" t="e">
        <f aca="false">INDEX(BucketTable,MATCH(B227,SumMonths,0),1)</f>
        <v>#N/A</v>
      </c>
      <c r="Y227" s="140"/>
    </row>
    <row r="228" customFormat="false" ht="12.75" hidden="false" customHeight="false" outlineLevel="0" collapsed="false">
      <c r="A228" s="0" t="e">
        <f aca="false">INDEX(BucketTable,MATCH(B228,SumMonths,0),1)</f>
        <v>#N/A</v>
      </c>
      <c r="Y228" s="140"/>
    </row>
    <row r="229" customFormat="false" ht="12.75" hidden="false" customHeight="false" outlineLevel="0" collapsed="false">
      <c r="A229" s="0" t="e">
        <f aca="false">INDEX(BucketTable,MATCH(B229,SumMonths,0),1)</f>
        <v>#N/A</v>
      </c>
      <c r="Y229" s="140"/>
    </row>
    <row r="230" customFormat="false" ht="12.75" hidden="false" customHeight="false" outlineLevel="0" collapsed="false">
      <c r="A230" s="0" t="e">
        <f aca="false">INDEX(BucketTable,MATCH(B230,SumMonths,0),1)</f>
        <v>#N/A</v>
      </c>
      <c r="Y230" s="140"/>
    </row>
    <row r="231" customFormat="false" ht="12.75" hidden="false" customHeight="false" outlineLevel="0" collapsed="false">
      <c r="A231" s="0" t="e">
        <f aca="false">INDEX(BucketTable,MATCH(B231,SumMonths,0),1)</f>
        <v>#N/A</v>
      </c>
      <c r="Y231" s="140"/>
    </row>
    <row r="232" customFormat="false" ht="12.75" hidden="false" customHeight="false" outlineLevel="0" collapsed="false">
      <c r="A232" s="0" t="e">
        <f aca="false">INDEX(BucketTable,MATCH(B232,SumMonths,0),1)</f>
        <v>#N/A</v>
      </c>
      <c r="Y232" s="140"/>
    </row>
    <row r="233" customFormat="false" ht="12.75" hidden="false" customHeight="false" outlineLevel="0" collapsed="false">
      <c r="A233" s="0" t="e">
        <f aca="false">INDEX(BucketTable,MATCH(B233,SumMonths,0),1)</f>
        <v>#N/A</v>
      </c>
      <c r="Y233" s="140"/>
    </row>
    <row r="234" customFormat="false" ht="12.75" hidden="false" customHeight="false" outlineLevel="0" collapsed="false">
      <c r="A234" s="0" t="e">
        <f aca="false">INDEX(BucketTable,MATCH(B234,SumMonths,0),1)</f>
        <v>#N/A</v>
      </c>
      <c r="Y234" s="140"/>
    </row>
    <row r="235" customFormat="false" ht="12.75" hidden="false" customHeight="false" outlineLevel="0" collapsed="false">
      <c r="A235" s="0" t="e">
        <f aca="false">INDEX(BucketTable,MATCH(B235,SumMonths,0),1)</f>
        <v>#N/A</v>
      </c>
      <c r="Y235" s="140"/>
    </row>
    <row r="236" customFormat="false" ht="12.75" hidden="false" customHeight="false" outlineLevel="0" collapsed="false">
      <c r="A236" s="0" t="e">
        <f aca="false">INDEX(BucketTable,MATCH(B236,SumMonths,0),1)</f>
        <v>#N/A</v>
      </c>
      <c r="Y236" s="140"/>
    </row>
    <row r="237" customFormat="false" ht="12.75" hidden="false" customHeight="false" outlineLevel="0" collapsed="false">
      <c r="A237" s="0" t="e">
        <f aca="false">INDEX(BucketTable,MATCH(B237,SumMonths,0),1)</f>
        <v>#N/A</v>
      </c>
      <c r="Y237" s="140"/>
    </row>
    <row r="238" customFormat="false" ht="12.75" hidden="false" customHeight="false" outlineLevel="0" collapsed="false">
      <c r="A238" s="0" t="e">
        <f aca="false">INDEX(BucketTable,MATCH(B238,SumMonths,0),1)</f>
        <v>#N/A</v>
      </c>
      <c r="Y238" s="140"/>
    </row>
    <row r="239" customFormat="false" ht="12.75" hidden="false" customHeight="false" outlineLevel="0" collapsed="false">
      <c r="A239" s="0" t="e">
        <f aca="false">INDEX(BucketTable,MATCH(B239,SumMonths,0),1)</f>
        <v>#N/A</v>
      </c>
      <c r="Y239" s="140"/>
    </row>
    <row r="240" customFormat="false" ht="12.75" hidden="false" customHeight="false" outlineLevel="0" collapsed="false">
      <c r="A240" s="0" t="e">
        <f aca="false">INDEX(BucketTable,MATCH(B240,SumMonths,0),1)</f>
        <v>#N/A</v>
      </c>
      <c r="Y240" s="140"/>
    </row>
    <row r="241" customFormat="false" ht="12.75" hidden="false" customHeight="false" outlineLevel="0" collapsed="false">
      <c r="A241" s="0" t="e">
        <f aca="false">INDEX(BucketTable,MATCH(B241,SumMonths,0),1)</f>
        <v>#N/A</v>
      </c>
      <c r="Y241" s="140"/>
    </row>
    <row r="242" customFormat="false" ht="12.75" hidden="false" customHeight="false" outlineLevel="0" collapsed="false">
      <c r="A242" s="0" t="e">
        <f aca="false">INDEX(BucketTable,MATCH(B242,SumMonths,0),1)</f>
        <v>#N/A</v>
      </c>
      <c r="Y242" s="140"/>
    </row>
    <row r="243" customFormat="false" ht="12.75" hidden="false" customHeight="false" outlineLevel="0" collapsed="false">
      <c r="A243" s="0" t="e">
        <f aca="false">INDEX(BucketTable,MATCH(B243,SumMonths,0),1)</f>
        <v>#N/A</v>
      </c>
      <c r="Y243" s="140"/>
    </row>
    <row r="244" customFormat="false" ht="12.75" hidden="false" customHeight="false" outlineLevel="0" collapsed="false">
      <c r="A244" s="0" t="e">
        <f aca="false">INDEX(BucketTable,MATCH(B244,SumMonths,0),1)</f>
        <v>#N/A</v>
      </c>
      <c r="Y244" s="140"/>
    </row>
    <row r="245" customFormat="false" ht="12.75" hidden="false" customHeight="false" outlineLevel="0" collapsed="false">
      <c r="A245" s="0" t="e">
        <f aca="false">INDEX(BucketTable,MATCH(B245,SumMonths,0),1)</f>
        <v>#N/A</v>
      </c>
      <c r="Y245" s="140"/>
    </row>
    <row r="246" customFormat="false" ht="12.75" hidden="false" customHeight="false" outlineLevel="0" collapsed="false">
      <c r="A246" s="0" t="e">
        <f aca="false">INDEX(BucketTable,MATCH(B246,SumMonths,0),1)</f>
        <v>#N/A</v>
      </c>
      <c r="Y246" s="140"/>
    </row>
    <row r="247" customFormat="false" ht="12.75" hidden="false" customHeight="false" outlineLevel="0" collapsed="false">
      <c r="A247" s="0" t="e">
        <f aca="false">INDEX(BucketTable,MATCH(B247,SumMonths,0),1)</f>
        <v>#N/A</v>
      </c>
      <c r="Y247" s="140"/>
    </row>
    <row r="248" customFormat="false" ht="12.75" hidden="false" customHeight="false" outlineLevel="0" collapsed="false">
      <c r="A248" s="0" t="e">
        <f aca="false">INDEX(BucketTable,MATCH(B248,SumMonths,0),1)</f>
        <v>#N/A</v>
      </c>
      <c r="Y248" s="140"/>
    </row>
    <row r="249" customFormat="false" ht="12.75" hidden="false" customHeight="false" outlineLevel="0" collapsed="false">
      <c r="A249" s="0" t="e">
        <f aca="false">INDEX(BucketTable,MATCH(B249,SumMonths,0),1)</f>
        <v>#N/A</v>
      </c>
      <c r="Y249" s="140"/>
    </row>
    <row r="250" customFormat="false" ht="12.75" hidden="false" customHeight="false" outlineLevel="0" collapsed="false">
      <c r="A250" s="0" t="e">
        <f aca="false">INDEX(BucketTable,MATCH(B250,SumMonths,0),1)</f>
        <v>#N/A</v>
      </c>
      <c r="Y250" s="140"/>
    </row>
    <row r="251" customFormat="false" ht="12.75" hidden="false" customHeight="false" outlineLevel="0" collapsed="false">
      <c r="A251" s="0" t="e">
        <f aca="false">INDEX(BucketTable,MATCH(B251,SumMonths,0),1)</f>
        <v>#N/A</v>
      </c>
      <c r="Y251" s="140"/>
    </row>
    <row r="252" customFormat="false" ht="12.75" hidden="false" customHeight="false" outlineLevel="0" collapsed="false">
      <c r="A252" s="0" t="e">
        <f aca="false">INDEX(BucketTable,MATCH(B252,SumMonths,0),1)</f>
        <v>#N/A</v>
      </c>
      <c r="Y252" s="140"/>
    </row>
    <row r="253" customFormat="false" ht="12.75" hidden="false" customHeight="false" outlineLevel="0" collapsed="false">
      <c r="A253" s="0" t="e">
        <f aca="false">INDEX(BucketTable,MATCH(B253,SumMonths,0),1)</f>
        <v>#N/A</v>
      </c>
      <c r="Y253" s="140"/>
    </row>
    <row r="254" customFormat="false" ht="12.75" hidden="false" customHeight="false" outlineLevel="0" collapsed="false">
      <c r="A254" s="0" t="e">
        <f aca="false">INDEX(BucketTable,MATCH(B254,SumMonths,0),1)</f>
        <v>#N/A</v>
      </c>
      <c r="Y254" s="140"/>
    </row>
    <row r="255" customFormat="false" ht="12.75" hidden="false" customHeight="false" outlineLevel="0" collapsed="false">
      <c r="A255" s="0" t="e">
        <f aca="false">INDEX(BucketTable,MATCH(B255,SumMonths,0),1)</f>
        <v>#N/A</v>
      </c>
      <c r="Y255" s="140"/>
    </row>
    <row r="256" customFormat="false" ht="12.75" hidden="false" customHeight="false" outlineLevel="0" collapsed="false">
      <c r="A256" s="0" t="e">
        <f aca="false">INDEX(BucketTable,MATCH(B256,SumMonths,0),1)</f>
        <v>#N/A</v>
      </c>
      <c r="Y256" s="140"/>
    </row>
    <row r="257" customFormat="false" ht="12.75" hidden="false" customHeight="false" outlineLevel="0" collapsed="false">
      <c r="A257" s="0" t="e">
        <f aca="false">INDEX(BucketTable,MATCH(B257,SumMonths,0),1)</f>
        <v>#N/A</v>
      </c>
      <c r="Y257" s="140"/>
    </row>
    <row r="258" customFormat="false" ht="12.75" hidden="false" customHeight="false" outlineLevel="0" collapsed="false">
      <c r="A258" s="0" t="e">
        <f aca="false">INDEX(BucketTable,MATCH(B258,SumMonths,0),1)</f>
        <v>#N/A</v>
      </c>
      <c r="Y258" s="140"/>
    </row>
    <row r="259" customFormat="false" ht="12.75" hidden="false" customHeight="false" outlineLevel="0" collapsed="false">
      <c r="A259" s="0" t="e">
        <f aca="false">INDEX(BucketTable,MATCH(B259,SumMonths,0),1)</f>
        <v>#N/A</v>
      </c>
      <c r="Y259" s="140"/>
    </row>
    <row r="260" customFormat="false" ht="12.75" hidden="false" customHeight="false" outlineLevel="0" collapsed="false">
      <c r="A260" s="0" t="e">
        <f aca="false">INDEX(BucketTable,MATCH(B260,SumMonths,0),1)</f>
        <v>#N/A</v>
      </c>
      <c r="Y260" s="140"/>
    </row>
    <row r="261" customFormat="false" ht="12.75" hidden="false" customHeight="false" outlineLevel="0" collapsed="false">
      <c r="A261" s="0" t="e">
        <f aca="false">INDEX(BucketTable,MATCH(B261,SumMonths,0),1)</f>
        <v>#N/A</v>
      </c>
      <c r="Y261" s="140"/>
    </row>
    <row r="262" customFormat="false" ht="12.75" hidden="false" customHeight="false" outlineLevel="0" collapsed="false">
      <c r="A262" s="0" t="e">
        <f aca="false">INDEX(BucketTable,MATCH(B262,SumMonths,0),1)</f>
        <v>#N/A</v>
      </c>
      <c r="Y262" s="140"/>
    </row>
    <row r="263" customFormat="false" ht="12.75" hidden="false" customHeight="false" outlineLevel="0" collapsed="false">
      <c r="A263" s="0" t="e">
        <f aca="false">INDEX(BucketTable,MATCH(B263,SumMonths,0),1)</f>
        <v>#N/A</v>
      </c>
      <c r="Y263" s="140"/>
    </row>
    <row r="264" customFormat="false" ht="12.75" hidden="false" customHeight="false" outlineLevel="0" collapsed="false">
      <c r="A264" s="0" t="e">
        <f aca="false">INDEX(BucketTable,MATCH(B264,SumMonths,0),1)</f>
        <v>#N/A</v>
      </c>
      <c r="Y264" s="140"/>
    </row>
    <row r="265" customFormat="false" ht="12.75" hidden="false" customHeight="false" outlineLevel="0" collapsed="false">
      <c r="A265" s="0" t="e">
        <f aca="false">INDEX(BucketTable,MATCH(B265,SumMonths,0),1)</f>
        <v>#N/A</v>
      </c>
      <c r="Y265" s="140"/>
    </row>
    <row r="266" customFormat="false" ht="12.75" hidden="false" customHeight="false" outlineLevel="0" collapsed="false">
      <c r="A266" s="0" t="e">
        <f aca="false">INDEX(BucketTable,MATCH(B266,SumMonths,0),1)</f>
        <v>#N/A</v>
      </c>
      <c r="Y266" s="140"/>
    </row>
    <row r="267" customFormat="false" ht="12.75" hidden="false" customHeight="false" outlineLevel="0" collapsed="false">
      <c r="A267" s="0" t="e">
        <f aca="false">INDEX(BucketTable,MATCH(B267,SumMonths,0),1)</f>
        <v>#N/A</v>
      </c>
      <c r="Y267" s="140"/>
    </row>
    <row r="268" customFormat="false" ht="12.75" hidden="false" customHeight="false" outlineLevel="0" collapsed="false">
      <c r="A268" s="0" t="e">
        <f aca="false">INDEX(BucketTable,MATCH(B268,SumMonths,0),1)</f>
        <v>#N/A</v>
      </c>
      <c r="Y268" s="140"/>
    </row>
    <row r="269" customFormat="false" ht="12.75" hidden="false" customHeight="false" outlineLevel="0" collapsed="false">
      <c r="A269" s="0" t="e">
        <f aca="false">INDEX(BucketTable,MATCH(B269,SumMonths,0),1)</f>
        <v>#N/A</v>
      </c>
      <c r="Y269" s="140"/>
    </row>
    <row r="270" customFormat="false" ht="12.75" hidden="false" customHeight="false" outlineLevel="0" collapsed="false">
      <c r="A270" s="0" t="e">
        <f aca="false">INDEX(BucketTable,MATCH(B270,SumMonths,0),1)</f>
        <v>#N/A</v>
      </c>
      <c r="Y270" s="140"/>
    </row>
    <row r="271" customFormat="false" ht="12.75" hidden="false" customHeight="false" outlineLevel="0" collapsed="false">
      <c r="A271" s="0" t="e">
        <f aca="false">INDEX(BucketTable,MATCH(B271,SumMonths,0),1)</f>
        <v>#N/A</v>
      </c>
      <c r="Y271" s="140"/>
    </row>
    <row r="272" customFormat="false" ht="12.75" hidden="false" customHeight="false" outlineLevel="0" collapsed="false">
      <c r="A272" s="0" t="e">
        <f aca="false">INDEX(BucketTable,MATCH(B272,SumMonths,0),1)</f>
        <v>#N/A</v>
      </c>
      <c r="Y272" s="140"/>
    </row>
    <row r="273" customFormat="false" ht="12.75" hidden="false" customHeight="false" outlineLevel="0" collapsed="false">
      <c r="A273" s="0" t="e">
        <f aca="false">INDEX(BucketTable,MATCH(B273,SumMonths,0),1)</f>
        <v>#N/A</v>
      </c>
      <c r="Y273" s="140"/>
    </row>
    <row r="274" customFormat="false" ht="12.75" hidden="false" customHeight="false" outlineLevel="0" collapsed="false">
      <c r="A274" s="0" t="e">
        <f aca="false">INDEX(BucketTable,MATCH(B274,SumMonths,0),1)</f>
        <v>#N/A</v>
      </c>
      <c r="Y274" s="140"/>
    </row>
    <row r="275" customFormat="false" ht="12.75" hidden="false" customHeight="false" outlineLevel="0" collapsed="false">
      <c r="A275" s="0" t="e">
        <f aca="false">INDEX(BucketTable,MATCH(B275,SumMonths,0),1)</f>
        <v>#N/A</v>
      </c>
      <c r="Y275" s="140"/>
    </row>
    <row r="276" customFormat="false" ht="12.75" hidden="false" customHeight="false" outlineLevel="0" collapsed="false">
      <c r="A276" s="0" t="e">
        <f aca="false">INDEX(BucketTable,MATCH(B276,SumMonths,0),1)</f>
        <v>#N/A</v>
      </c>
      <c r="Y276" s="140"/>
    </row>
    <row r="277" customFormat="false" ht="12.75" hidden="false" customHeight="false" outlineLevel="0" collapsed="false">
      <c r="A277" s="0" t="e">
        <f aca="false">INDEX(BucketTable,MATCH(B277,SumMonths,0),1)</f>
        <v>#N/A</v>
      </c>
      <c r="Y277" s="140"/>
    </row>
    <row r="278" customFormat="false" ht="12.75" hidden="false" customHeight="false" outlineLevel="0" collapsed="false">
      <c r="A278" s="0" t="e">
        <f aca="false">INDEX(BucketTable,MATCH(B278,SumMonths,0),1)</f>
        <v>#N/A</v>
      </c>
      <c r="Y278" s="140"/>
    </row>
    <row r="279" customFormat="false" ht="12.75" hidden="false" customHeight="false" outlineLevel="0" collapsed="false">
      <c r="A279" s="0" t="e">
        <f aca="false">INDEX(BucketTable,MATCH(B279,SumMonths,0),1)</f>
        <v>#N/A</v>
      </c>
      <c r="Y279" s="140"/>
    </row>
    <row r="280" customFormat="false" ht="12.75" hidden="false" customHeight="false" outlineLevel="0" collapsed="false">
      <c r="A280" s="0" t="e">
        <f aca="false">INDEX(BucketTable,MATCH(B280,SumMonths,0),1)</f>
        <v>#N/A</v>
      </c>
      <c r="Y280" s="140"/>
    </row>
    <row r="281" customFormat="false" ht="12.75" hidden="false" customHeight="false" outlineLevel="0" collapsed="false">
      <c r="A281" s="0" t="e">
        <f aca="false">INDEX(BucketTable,MATCH(B281,SumMonths,0),1)</f>
        <v>#N/A</v>
      </c>
      <c r="Y281" s="140"/>
    </row>
    <row r="282" customFormat="false" ht="12.75" hidden="false" customHeight="false" outlineLevel="0" collapsed="false">
      <c r="A282" s="0" t="e">
        <f aca="false">INDEX(BucketTable,MATCH(B282,SumMonths,0),1)</f>
        <v>#N/A</v>
      </c>
      <c r="Y282" s="140"/>
    </row>
    <row r="283" customFormat="false" ht="12.75" hidden="false" customHeight="false" outlineLevel="0" collapsed="false">
      <c r="A283" s="0" t="e">
        <f aca="false">INDEX(BucketTable,MATCH(B283,SumMonths,0),1)</f>
        <v>#N/A</v>
      </c>
      <c r="Y283" s="140"/>
    </row>
    <row r="284" customFormat="false" ht="12.75" hidden="false" customHeight="false" outlineLevel="0" collapsed="false">
      <c r="A284" s="0" t="e">
        <f aca="false">INDEX(BucketTable,MATCH(B284,SumMonths,0),1)</f>
        <v>#N/A</v>
      </c>
      <c r="Y284" s="140"/>
    </row>
    <row r="285" customFormat="false" ht="12.75" hidden="false" customHeight="false" outlineLevel="0" collapsed="false">
      <c r="A285" s="0" t="e">
        <f aca="false">INDEX(BucketTable,MATCH(B285,SumMonths,0),1)</f>
        <v>#N/A</v>
      </c>
      <c r="Y285" s="140"/>
    </row>
    <row r="286" customFormat="false" ht="12.75" hidden="false" customHeight="false" outlineLevel="0" collapsed="false">
      <c r="A286" s="0" t="e">
        <f aca="false">INDEX(BucketTable,MATCH(B286,SumMonths,0),1)</f>
        <v>#N/A</v>
      </c>
      <c r="Y286" s="140"/>
    </row>
    <row r="287" customFormat="false" ht="12.75" hidden="false" customHeight="false" outlineLevel="0" collapsed="false">
      <c r="A287" s="0" t="e">
        <f aca="false">INDEX(BucketTable,MATCH(B287,SumMonths,0),1)</f>
        <v>#N/A</v>
      </c>
      <c r="Y287" s="140"/>
    </row>
    <row r="288" customFormat="false" ht="12.75" hidden="false" customHeight="false" outlineLevel="0" collapsed="false">
      <c r="A288" s="0" t="e">
        <f aca="false">INDEX(BucketTable,MATCH(B288,SumMonths,0),1)</f>
        <v>#N/A</v>
      </c>
      <c r="Y288" s="140"/>
    </row>
    <row r="289" customFormat="false" ht="12.75" hidden="false" customHeight="false" outlineLevel="0" collapsed="false">
      <c r="A289" s="0" t="e">
        <f aca="false">INDEX(BucketTable,MATCH(B289,SumMonths,0),1)</f>
        <v>#N/A</v>
      </c>
      <c r="Y289" s="140"/>
    </row>
    <row r="290" customFormat="false" ht="12.75" hidden="false" customHeight="false" outlineLevel="0" collapsed="false">
      <c r="A290" s="0" t="e">
        <f aca="false">INDEX(BucketTable,MATCH(B290,SumMonths,0),1)</f>
        <v>#N/A</v>
      </c>
      <c r="Y290" s="140"/>
    </row>
    <row r="291" customFormat="false" ht="12.75" hidden="false" customHeight="false" outlineLevel="0" collapsed="false">
      <c r="A291" s="0" t="e">
        <f aca="false">INDEX(BucketTable,MATCH(B291,SumMonths,0),1)</f>
        <v>#N/A</v>
      </c>
      <c r="Y291" s="140"/>
    </row>
    <row r="292" customFormat="false" ht="12.75" hidden="false" customHeight="false" outlineLevel="0" collapsed="false">
      <c r="A292" s="0" t="e">
        <f aca="false">INDEX(BucketTable,MATCH(B292,SumMonths,0),1)</f>
        <v>#N/A</v>
      </c>
      <c r="Y292" s="140"/>
    </row>
    <row r="293" customFormat="false" ht="12.75" hidden="false" customHeight="false" outlineLevel="0" collapsed="false">
      <c r="A293" s="0" t="e">
        <f aca="false">INDEX(BucketTable,MATCH(B293,SumMonths,0),1)</f>
        <v>#N/A</v>
      </c>
      <c r="Y293" s="140"/>
    </row>
    <row r="294" customFormat="false" ht="12.75" hidden="false" customHeight="false" outlineLevel="0" collapsed="false">
      <c r="A294" s="0" t="e">
        <f aca="false">INDEX(BucketTable,MATCH(B294,SumMonths,0),1)</f>
        <v>#N/A</v>
      </c>
      <c r="Y294" s="140"/>
    </row>
    <row r="295" customFormat="false" ht="12.75" hidden="false" customHeight="false" outlineLevel="0" collapsed="false">
      <c r="A295" s="0" t="e">
        <f aca="false">INDEX(BucketTable,MATCH(B295,SumMonths,0),1)</f>
        <v>#N/A</v>
      </c>
      <c r="Y295" s="140"/>
    </row>
    <row r="296" customFormat="false" ht="12.75" hidden="false" customHeight="false" outlineLevel="0" collapsed="false">
      <c r="A296" s="0" t="e">
        <f aca="false">INDEX(BucketTable,MATCH(B296,SumMonths,0),1)</f>
        <v>#N/A</v>
      </c>
      <c r="Y296" s="140"/>
    </row>
    <row r="297" customFormat="false" ht="12.75" hidden="false" customHeight="false" outlineLevel="0" collapsed="false">
      <c r="A297" s="0" t="e">
        <f aca="false">INDEX(BucketTable,MATCH(B297,SumMonths,0),1)</f>
        <v>#N/A</v>
      </c>
      <c r="Y297" s="140"/>
    </row>
    <row r="298" customFormat="false" ht="12.75" hidden="false" customHeight="false" outlineLevel="0" collapsed="false">
      <c r="A298" s="0" t="e">
        <f aca="false">INDEX(BucketTable,MATCH(B298,SumMonths,0),1)</f>
        <v>#N/A</v>
      </c>
      <c r="Y298" s="140"/>
    </row>
    <row r="299" customFormat="false" ht="12.75" hidden="false" customHeight="false" outlineLevel="0" collapsed="false">
      <c r="A299" s="0" t="e">
        <f aca="false">INDEX(BucketTable,MATCH(B299,SumMonths,0),1)</f>
        <v>#N/A</v>
      </c>
      <c r="Y299" s="140"/>
    </row>
    <row r="300" customFormat="false" ht="12.75" hidden="false" customHeight="false" outlineLevel="0" collapsed="false">
      <c r="A300" s="0" t="e">
        <f aca="false">INDEX(BucketTable,MATCH(B300,SumMonths,0),1)</f>
        <v>#N/A</v>
      </c>
      <c r="Y300" s="140"/>
    </row>
    <row r="301" customFormat="false" ht="12.75" hidden="false" customHeight="false" outlineLevel="0" collapsed="false">
      <c r="A301" s="0" t="e">
        <f aca="false">INDEX(BucketTable,MATCH(B301,SumMonths,0),1)</f>
        <v>#N/A</v>
      </c>
      <c r="Y301" s="140"/>
    </row>
    <row r="302" customFormat="false" ht="12.75" hidden="false" customHeight="false" outlineLevel="0" collapsed="false">
      <c r="A302" s="0" t="e">
        <f aca="false">INDEX(BucketTable,MATCH(B302,SumMonths,0),1)</f>
        <v>#N/A</v>
      </c>
      <c r="Y302" s="140"/>
    </row>
    <row r="303" customFormat="false" ht="12.75" hidden="false" customHeight="false" outlineLevel="0" collapsed="false">
      <c r="A303" s="0" t="e">
        <f aca="false">INDEX(BucketTable,MATCH(B303,SumMonths,0),1)</f>
        <v>#N/A</v>
      </c>
      <c r="Y303" s="140"/>
    </row>
    <row r="304" customFormat="false" ht="12.75" hidden="false" customHeight="false" outlineLevel="0" collapsed="false">
      <c r="A304" s="0" t="e">
        <f aca="false">INDEX(BucketTable,MATCH(B304,SumMonths,0),1)</f>
        <v>#N/A</v>
      </c>
      <c r="Y304" s="140"/>
    </row>
    <row r="305" customFormat="false" ht="12.75" hidden="false" customHeight="false" outlineLevel="0" collapsed="false">
      <c r="A305" s="0" t="e">
        <f aca="false">INDEX(BucketTable,MATCH(B305,SumMonths,0),1)</f>
        <v>#N/A</v>
      </c>
      <c r="Y305" s="140"/>
    </row>
    <row r="306" customFormat="false" ht="12.75" hidden="false" customHeight="false" outlineLevel="0" collapsed="false">
      <c r="A306" s="0" t="e">
        <f aca="false">INDEX(BucketTable,MATCH(B306,SumMonths,0),1)</f>
        <v>#N/A</v>
      </c>
      <c r="Y306" s="140"/>
    </row>
    <row r="307" customFormat="false" ht="12.75" hidden="false" customHeight="false" outlineLevel="0" collapsed="false">
      <c r="A307" s="0" t="e">
        <f aca="false">INDEX(BucketTable,MATCH(B307,SumMonths,0),1)</f>
        <v>#N/A</v>
      </c>
      <c r="Y307" s="140"/>
    </row>
    <row r="308" customFormat="false" ht="12.75" hidden="false" customHeight="false" outlineLevel="0" collapsed="false">
      <c r="A308" s="0" t="e">
        <f aca="false">INDEX(BucketTable,MATCH(B308,SumMonths,0),1)</f>
        <v>#N/A</v>
      </c>
      <c r="Y308" s="140"/>
    </row>
    <row r="309" customFormat="false" ht="12.75" hidden="false" customHeight="false" outlineLevel="0" collapsed="false">
      <c r="A309" s="0" t="e">
        <f aca="false">INDEX(BucketTable,MATCH(B309,SumMonths,0),1)</f>
        <v>#N/A</v>
      </c>
      <c r="Y309" s="140"/>
    </row>
    <row r="310" customFormat="false" ht="12.75" hidden="false" customHeight="false" outlineLevel="0" collapsed="false">
      <c r="A310" s="0" t="e">
        <f aca="false">INDEX(BucketTable,MATCH(B310,SumMonths,0),1)</f>
        <v>#N/A</v>
      </c>
      <c r="Y310" s="140"/>
    </row>
    <row r="311" customFormat="false" ht="12.75" hidden="false" customHeight="false" outlineLevel="0" collapsed="false">
      <c r="A311" s="0" t="e">
        <f aca="false">INDEX(BucketTable,MATCH(B311,SumMonths,0),1)</f>
        <v>#N/A</v>
      </c>
      <c r="Y311" s="140"/>
    </row>
    <row r="312" customFormat="false" ht="12.75" hidden="false" customHeight="false" outlineLevel="0" collapsed="false">
      <c r="A312" s="0" t="e">
        <f aca="false">INDEX(BucketTable,MATCH(B312,SumMonths,0),1)</f>
        <v>#N/A</v>
      </c>
      <c r="Y312" s="140"/>
    </row>
    <row r="313" customFormat="false" ht="12.75" hidden="false" customHeight="false" outlineLevel="0" collapsed="false">
      <c r="A313" s="0" t="e">
        <f aca="false">INDEX(BucketTable,MATCH(B313,SumMonths,0),1)</f>
        <v>#N/A</v>
      </c>
      <c r="Y313" s="140"/>
    </row>
    <row r="314" customFormat="false" ht="12.75" hidden="false" customHeight="false" outlineLevel="0" collapsed="false">
      <c r="A314" s="0" t="e">
        <f aca="false">INDEX(BucketTable,MATCH(B314,SumMonths,0),1)</f>
        <v>#N/A</v>
      </c>
      <c r="Y314" s="140"/>
    </row>
    <row r="315" customFormat="false" ht="12.75" hidden="false" customHeight="false" outlineLevel="0" collapsed="false">
      <c r="A315" s="0" t="e">
        <f aca="false">INDEX(BucketTable,MATCH(B315,SumMonths,0),1)</f>
        <v>#N/A</v>
      </c>
      <c r="Y315" s="140"/>
    </row>
    <row r="316" customFormat="false" ht="12.75" hidden="false" customHeight="false" outlineLevel="0" collapsed="false">
      <c r="A316" s="0" t="e">
        <f aca="false">INDEX(BucketTable,MATCH(B316,SumMonths,0),1)</f>
        <v>#N/A</v>
      </c>
      <c r="Y316" s="140"/>
    </row>
    <row r="317" customFormat="false" ht="12.75" hidden="false" customHeight="false" outlineLevel="0" collapsed="false">
      <c r="A317" s="0" t="e">
        <f aca="false">INDEX(BucketTable,MATCH(B317,SumMonths,0),1)</f>
        <v>#N/A</v>
      </c>
      <c r="Y317" s="140"/>
    </row>
    <row r="318" customFormat="false" ht="12.75" hidden="false" customHeight="false" outlineLevel="0" collapsed="false">
      <c r="A318" s="0" t="e">
        <f aca="false">INDEX(BucketTable,MATCH(B318,SumMonths,0),1)</f>
        <v>#N/A</v>
      </c>
      <c r="Y318" s="140"/>
    </row>
    <row r="319" customFormat="false" ht="12.75" hidden="false" customHeight="false" outlineLevel="0" collapsed="false">
      <c r="A319" s="0" t="e">
        <f aca="false">INDEX(BucketTable,MATCH(B319,SumMonths,0),1)</f>
        <v>#N/A</v>
      </c>
      <c r="Y319" s="140"/>
    </row>
    <row r="320" customFormat="false" ht="12.75" hidden="false" customHeight="false" outlineLevel="0" collapsed="false">
      <c r="A320" s="0" t="e">
        <f aca="false">INDEX(BucketTable,MATCH(B320,SumMonths,0),1)</f>
        <v>#N/A</v>
      </c>
      <c r="Y320" s="140"/>
    </row>
    <row r="321" customFormat="false" ht="12.75" hidden="false" customHeight="false" outlineLevel="0" collapsed="false">
      <c r="A321" s="0" t="e">
        <f aca="false">INDEX(BucketTable,MATCH(B321,SumMonths,0),1)</f>
        <v>#N/A</v>
      </c>
      <c r="Y321" s="140"/>
    </row>
    <row r="322" customFormat="false" ht="12.75" hidden="false" customHeight="false" outlineLevel="0" collapsed="false">
      <c r="A322" s="0" t="e">
        <f aca="false">INDEX(BucketTable,MATCH(B322,SumMonths,0),1)</f>
        <v>#N/A</v>
      </c>
      <c r="Y322" s="140"/>
    </row>
    <row r="323" customFormat="false" ht="12.75" hidden="false" customHeight="false" outlineLevel="0" collapsed="false">
      <c r="A323" s="0" t="e">
        <f aca="false">INDEX(BucketTable,MATCH(B323,SumMonths,0),1)</f>
        <v>#N/A</v>
      </c>
      <c r="Y323" s="140"/>
    </row>
    <row r="324" customFormat="false" ht="12.75" hidden="false" customHeight="false" outlineLevel="0" collapsed="false">
      <c r="A324" s="0" t="e">
        <f aca="false">INDEX(BucketTable,MATCH(B324,SumMonths,0),1)</f>
        <v>#N/A</v>
      </c>
      <c r="Y324" s="140"/>
    </row>
    <row r="325" customFormat="false" ht="12.75" hidden="false" customHeight="false" outlineLevel="0" collapsed="false">
      <c r="A325" s="0" t="e">
        <f aca="false">INDEX(BucketTable,MATCH(B325,SumMonths,0),1)</f>
        <v>#N/A</v>
      </c>
      <c r="Y325" s="140"/>
    </row>
    <row r="326" customFormat="false" ht="12.75" hidden="false" customHeight="false" outlineLevel="0" collapsed="false">
      <c r="A326" s="0" t="e">
        <f aca="false">INDEX(BucketTable,MATCH(B326,SumMonths,0),1)</f>
        <v>#N/A</v>
      </c>
      <c r="Y326" s="140"/>
    </row>
    <row r="327" customFormat="false" ht="12.75" hidden="false" customHeight="false" outlineLevel="0" collapsed="false">
      <c r="A327" s="0" t="e">
        <f aca="false">INDEX(BucketTable,MATCH(B327,SumMonths,0),1)</f>
        <v>#N/A</v>
      </c>
      <c r="Y327" s="140"/>
    </row>
    <row r="328" customFormat="false" ht="12.75" hidden="false" customHeight="false" outlineLevel="0" collapsed="false">
      <c r="A328" s="0" t="e">
        <f aca="false">INDEX(BucketTable,MATCH(B328,SumMonths,0),1)</f>
        <v>#N/A</v>
      </c>
      <c r="Y328" s="140"/>
    </row>
    <row r="329" customFormat="false" ht="12.75" hidden="false" customHeight="false" outlineLevel="0" collapsed="false">
      <c r="A329" s="0" t="e">
        <f aca="false">INDEX(BucketTable,MATCH(B329,SumMonths,0),1)</f>
        <v>#N/A</v>
      </c>
      <c r="Y329" s="140"/>
    </row>
    <row r="330" customFormat="false" ht="12.75" hidden="false" customHeight="false" outlineLevel="0" collapsed="false">
      <c r="A330" s="0" t="e">
        <f aca="false">INDEX(BucketTable,MATCH(B330,SumMonths,0),1)</f>
        <v>#N/A</v>
      </c>
      <c r="Y330" s="140"/>
    </row>
    <row r="331" customFormat="false" ht="12.75" hidden="false" customHeight="false" outlineLevel="0" collapsed="false">
      <c r="A331" s="0" t="e">
        <f aca="false">INDEX(BucketTable,MATCH(B331,SumMonths,0),1)</f>
        <v>#N/A</v>
      </c>
      <c r="Y331" s="140"/>
    </row>
    <row r="332" customFormat="false" ht="12.75" hidden="false" customHeight="false" outlineLevel="0" collapsed="false">
      <c r="A332" s="0" t="e">
        <f aca="false">INDEX(BucketTable,MATCH(B332,SumMonths,0),1)</f>
        <v>#N/A</v>
      </c>
      <c r="Y332" s="140"/>
    </row>
    <row r="333" customFormat="false" ht="12.75" hidden="false" customHeight="false" outlineLevel="0" collapsed="false">
      <c r="A333" s="0" t="e">
        <f aca="false">INDEX(BucketTable,MATCH(B333,SumMonths,0),1)</f>
        <v>#N/A</v>
      </c>
      <c r="Y333" s="140"/>
    </row>
    <row r="334" customFormat="false" ht="12.75" hidden="false" customHeight="false" outlineLevel="0" collapsed="false">
      <c r="A334" s="0" t="e">
        <f aca="false">INDEX(BucketTable,MATCH(B334,SumMonths,0),1)</f>
        <v>#N/A</v>
      </c>
      <c r="Y334" s="140"/>
    </row>
    <row r="335" customFormat="false" ht="12.75" hidden="false" customHeight="false" outlineLevel="0" collapsed="false">
      <c r="A335" s="0" t="e">
        <f aca="false">INDEX(BucketTable,MATCH(B335,SumMonths,0),1)</f>
        <v>#N/A</v>
      </c>
      <c r="Y335" s="140"/>
    </row>
    <row r="336" customFormat="false" ht="12.75" hidden="false" customHeight="false" outlineLevel="0" collapsed="false">
      <c r="A336" s="0" t="e">
        <f aca="false">INDEX(BucketTable,MATCH(B336,SumMonths,0),1)</f>
        <v>#N/A</v>
      </c>
      <c r="Y336" s="140"/>
    </row>
    <row r="337" customFormat="false" ht="12.75" hidden="false" customHeight="false" outlineLevel="0" collapsed="false">
      <c r="A337" s="0" t="e">
        <f aca="false">INDEX(BucketTable,MATCH(B337,SumMonths,0),1)</f>
        <v>#N/A</v>
      </c>
      <c r="Y337" s="140"/>
    </row>
    <row r="338" customFormat="false" ht="12.75" hidden="false" customHeight="false" outlineLevel="0" collapsed="false">
      <c r="A338" s="0" t="e">
        <f aca="false">INDEX(BucketTable,MATCH(B338,SumMonths,0),1)</f>
        <v>#N/A</v>
      </c>
      <c r="Y338" s="140"/>
    </row>
    <row r="339" customFormat="false" ht="12.75" hidden="false" customHeight="false" outlineLevel="0" collapsed="false">
      <c r="A339" s="0" t="e">
        <f aca="false">INDEX(BucketTable,MATCH(B339,SumMonths,0),1)</f>
        <v>#N/A</v>
      </c>
      <c r="Y339" s="140"/>
    </row>
    <row r="340" customFormat="false" ht="12.75" hidden="false" customHeight="false" outlineLevel="0" collapsed="false">
      <c r="A340" s="0" t="e">
        <f aca="false">INDEX(BucketTable,MATCH(B340,SumMonths,0),1)</f>
        <v>#N/A</v>
      </c>
      <c r="Y340" s="140"/>
    </row>
    <row r="341" customFormat="false" ht="12.75" hidden="false" customHeight="false" outlineLevel="0" collapsed="false">
      <c r="A341" s="0" t="e">
        <f aca="false">INDEX(BucketTable,MATCH(B341,SumMonths,0),1)</f>
        <v>#N/A</v>
      </c>
      <c r="Y341" s="140"/>
    </row>
    <row r="342" customFormat="false" ht="12.75" hidden="false" customHeight="false" outlineLevel="0" collapsed="false">
      <c r="A342" s="0" t="e">
        <f aca="false">INDEX(BucketTable,MATCH(B342,SumMonths,0),1)</f>
        <v>#N/A</v>
      </c>
      <c r="Y342" s="140"/>
    </row>
    <row r="343" customFormat="false" ht="12.75" hidden="false" customHeight="false" outlineLevel="0" collapsed="false">
      <c r="A343" s="0" t="e">
        <f aca="false">INDEX(BucketTable,MATCH(B343,SumMonths,0),1)</f>
        <v>#N/A</v>
      </c>
      <c r="Y343" s="140"/>
    </row>
    <row r="344" customFormat="false" ht="12.75" hidden="false" customHeight="false" outlineLevel="0" collapsed="false">
      <c r="A344" s="0" t="e">
        <f aca="false">INDEX(BucketTable,MATCH(B344,SumMonths,0),1)</f>
        <v>#N/A</v>
      </c>
      <c r="Y344" s="140"/>
    </row>
    <row r="345" customFormat="false" ht="12.75" hidden="false" customHeight="false" outlineLevel="0" collapsed="false">
      <c r="A345" s="0" t="e">
        <f aca="false">INDEX(BucketTable,MATCH(B345,SumMonths,0),1)</f>
        <v>#N/A</v>
      </c>
      <c r="Y345" s="140"/>
    </row>
    <row r="346" customFormat="false" ht="12.75" hidden="false" customHeight="false" outlineLevel="0" collapsed="false">
      <c r="A346" s="0" t="e">
        <f aca="false">INDEX(BucketTable,MATCH(B346,SumMonths,0),1)</f>
        <v>#N/A</v>
      </c>
      <c r="Y346" s="140"/>
    </row>
    <row r="347" customFormat="false" ht="12.75" hidden="false" customHeight="false" outlineLevel="0" collapsed="false">
      <c r="A347" s="0" t="e">
        <f aca="false">INDEX(BucketTable,MATCH(B347,SumMonths,0),1)</f>
        <v>#N/A</v>
      </c>
      <c r="Y347" s="140"/>
    </row>
    <row r="348" customFormat="false" ht="12.75" hidden="false" customHeight="false" outlineLevel="0" collapsed="false">
      <c r="A348" s="0" t="e">
        <f aca="false">INDEX(BucketTable,MATCH(B348,SumMonths,0),1)</f>
        <v>#N/A</v>
      </c>
      <c r="Y348" s="140"/>
    </row>
    <row r="349" customFormat="false" ht="12.75" hidden="false" customHeight="false" outlineLevel="0" collapsed="false">
      <c r="A349" s="0" t="e">
        <f aca="false">INDEX(BucketTable,MATCH(B349,SumMonths,0),1)</f>
        <v>#N/A</v>
      </c>
      <c r="Y349" s="140"/>
    </row>
    <row r="350" customFormat="false" ht="12.75" hidden="false" customHeight="false" outlineLevel="0" collapsed="false">
      <c r="A350" s="0" t="e">
        <f aca="false">INDEX(BucketTable,MATCH(B350,SumMonths,0),1)</f>
        <v>#N/A</v>
      </c>
      <c r="Y350" s="140"/>
    </row>
    <row r="351" customFormat="false" ht="12.75" hidden="false" customHeight="false" outlineLevel="0" collapsed="false">
      <c r="A351" s="0" t="e">
        <f aca="false">INDEX(BucketTable,MATCH(B351,SumMonths,0),1)</f>
        <v>#N/A</v>
      </c>
      <c r="Y351" s="140"/>
    </row>
    <row r="352" customFormat="false" ht="12.75" hidden="false" customHeight="false" outlineLevel="0" collapsed="false">
      <c r="A352" s="0" t="e">
        <f aca="false">INDEX(BucketTable,MATCH(B352,SumMonths,0),1)</f>
        <v>#N/A</v>
      </c>
      <c r="Y352" s="140"/>
    </row>
    <row r="353" customFormat="false" ht="12.75" hidden="false" customHeight="false" outlineLevel="0" collapsed="false">
      <c r="A353" s="0" t="e">
        <f aca="false">INDEX(BucketTable,MATCH(B353,SumMonths,0),1)</f>
        <v>#N/A</v>
      </c>
      <c r="Y353" s="140"/>
    </row>
    <row r="354" customFormat="false" ht="12.75" hidden="false" customHeight="false" outlineLevel="0" collapsed="false">
      <c r="A354" s="0" t="e">
        <f aca="false">INDEX(BucketTable,MATCH(B354,SumMonths,0),1)</f>
        <v>#N/A</v>
      </c>
      <c r="Y354" s="140"/>
    </row>
    <row r="355" customFormat="false" ht="12.75" hidden="false" customHeight="false" outlineLevel="0" collapsed="false">
      <c r="A355" s="0" t="e">
        <f aca="false">INDEX(BucketTable,MATCH(B355,SumMonths,0),1)</f>
        <v>#N/A</v>
      </c>
      <c r="Y355" s="140"/>
    </row>
    <row r="356" customFormat="false" ht="12.75" hidden="false" customHeight="false" outlineLevel="0" collapsed="false">
      <c r="A356" s="0" t="e">
        <f aca="false">INDEX(BucketTable,MATCH(B356,SumMonths,0),1)</f>
        <v>#N/A</v>
      </c>
      <c r="Y356" s="140"/>
    </row>
    <row r="357" customFormat="false" ht="12.75" hidden="false" customHeight="false" outlineLevel="0" collapsed="false">
      <c r="A357" s="0" t="e">
        <f aca="false">INDEX(BucketTable,MATCH(B357,SumMonths,0),1)</f>
        <v>#N/A</v>
      </c>
      <c r="Y357" s="140"/>
    </row>
    <row r="358" customFormat="false" ht="12.75" hidden="false" customHeight="false" outlineLevel="0" collapsed="false">
      <c r="A358" s="0" t="e">
        <f aca="false">INDEX(BucketTable,MATCH(B358,SumMonths,0),1)</f>
        <v>#N/A</v>
      </c>
      <c r="Y358" s="140"/>
    </row>
    <row r="359" customFormat="false" ht="12.75" hidden="false" customHeight="false" outlineLevel="0" collapsed="false">
      <c r="A359" s="0" t="e">
        <f aca="false">INDEX(BucketTable,MATCH(B359,SumMonths,0),1)</f>
        <v>#N/A</v>
      </c>
      <c r="Y359" s="140"/>
    </row>
    <row r="360" customFormat="false" ht="12.75" hidden="false" customHeight="false" outlineLevel="0" collapsed="false">
      <c r="A360" s="0" t="e">
        <f aca="false">INDEX(BucketTable,MATCH(B360,SumMonths,0),1)</f>
        <v>#N/A</v>
      </c>
      <c r="Y360" s="140"/>
    </row>
    <row r="361" customFormat="false" ht="12.75" hidden="false" customHeight="false" outlineLevel="0" collapsed="false">
      <c r="A361" s="0" t="e">
        <f aca="false">INDEX(BucketTable,MATCH(B361,SumMonths,0),1)</f>
        <v>#N/A</v>
      </c>
      <c r="Y361" s="140"/>
    </row>
    <row r="362" customFormat="false" ht="12.75" hidden="false" customHeight="false" outlineLevel="0" collapsed="false">
      <c r="A362" s="0" t="e">
        <f aca="false">INDEX(BucketTable,MATCH(B362,SumMonths,0),1)</f>
        <v>#N/A</v>
      </c>
      <c r="Y362" s="140"/>
    </row>
    <row r="363" customFormat="false" ht="12.75" hidden="false" customHeight="false" outlineLevel="0" collapsed="false">
      <c r="A363" s="0" t="e">
        <f aca="false">INDEX(BucketTable,MATCH(B363,SumMonths,0),1)</f>
        <v>#N/A</v>
      </c>
      <c r="Y363" s="140"/>
    </row>
    <row r="364" customFormat="false" ht="12.75" hidden="false" customHeight="false" outlineLevel="0" collapsed="false">
      <c r="A364" s="0" t="e">
        <f aca="false">INDEX(BucketTable,MATCH(B364,SumMonths,0),1)</f>
        <v>#N/A</v>
      </c>
      <c r="Y364" s="140"/>
    </row>
    <row r="365" customFormat="false" ht="12.75" hidden="false" customHeight="false" outlineLevel="0" collapsed="false">
      <c r="A365" s="0" t="e">
        <f aca="false">INDEX(BucketTable,MATCH(B365,SumMonths,0),1)</f>
        <v>#N/A</v>
      </c>
      <c r="Y365" s="140"/>
    </row>
    <row r="366" customFormat="false" ht="12.75" hidden="false" customHeight="false" outlineLevel="0" collapsed="false">
      <c r="A366" s="0" t="e">
        <f aca="false">INDEX(BucketTable,MATCH(B366,SumMonths,0),1)</f>
        <v>#N/A</v>
      </c>
      <c r="Y366" s="140"/>
    </row>
    <row r="367" customFormat="false" ht="12.75" hidden="false" customHeight="false" outlineLevel="0" collapsed="false">
      <c r="A367" s="0" t="e">
        <f aca="false">INDEX(BucketTable,MATCH(B367,SumMonths,0),1)</f>
        <v>#N/A</v>
      </c>
      <c r="Y367" s="140"/>
    </row>
    <row r="368" customFormat="false" ht="12.75" hidden="false" customHeight="false" outlineLevel="0" collapsed="false">
      <c r="A368" s="0" t="e">
        <f aca="false">INDEX(BucketTable,MATCH(B368,SumMonths,0),1)</f>
        <v>#N/A</v>
      </c>
      <c r="Y368" s="140"/>
    </row>
    <row r="369" customFormat="false" ht="12.75" hidden="false" customHeight="false" outlineLevel="0" collapsed="false">
      <c r="A369" s="0" t="e">
        <f aca="false">INDEX(BucketTable,MATCH(B369,SumMonths,0),1)</f>
        <v>#N/A</v>
      </c>
      <c r="Y369" s="140"/>
    </row>
    <row r="370" customFormat="false" ht="12.75" hidden="false" customHeight="false" outlineLevel="0" collapsed="false">
      <c r="A370" s="0" t="e">
        <f aca="false">INDEX(BucketTable,MATCH(B370,SumMonths,0),1)</f>
        <v>#N/A</v>
      </c>
      <c r="Y370" s="140"/>
    </row>
    <row r="371" customFormat="false" ht="12.75" hidden="false" customHeight="false" outlineLevel="0" collapsed="false">
      <c r="A371" s="0" t="e">
        <f aca="false">INDEX(BucketTable,MATCH(B371,SumMonths,0),1)</f>
        <v>#N/A</v>
      </c>
      <c r="Y371" s="140"/>
    </row>
    <row r="372" customFormat="false" ht="12.75" hidden="false" customHeight="false" outlineLevel="0" collapsed="false">
      <c r="A372" s="0" t="e">
        <f aca="false">INDEX(BucketTable,MATCH(B372,SumMonths,0),1)</f>
        <v>#N/A</v>
      </c>
      <c r="Y372" s="140"/>
    </row>
    <row r="373" customFormat="false" ht="12.75" hidden="false" customHeight="false" outlineLevel="0" collapsed="false">
      <c r="A373" s="0" t="e">
        <f aca="false">INDEX(BucketTable,MATCH(B373,SumMonths,0),1)</f>
        <v>#N/A</v>
      </c>
      <c r="Y373" s="140"/>
    </row>
    <row r="374" customFormat="false" ht="12.75" hidden="false" customHeight="false" outlineLevel="0" collapsed="false">
      <c r="A374" s="0" t="e">
        <f aca="false">INDEX(BucketTable,MATCH(B374,SumMonths,0),1)</f>
        <v>#N/A</v>
      </c>
      <c r="Y374" s="140"/>
    </row>
    <row r="375" customFormat="false" ht="12.75" hidden="false" customHeight="false" outlineLevel="0" collapsed="false">
      <c r="A375" s="0" t="e">
        <f aca="false">INDEX(BucketTable,MATCH(B375,SumMonths,0),1)</f>
        <v>#N/A</v>
      </c>
      <c r="Y375" s="140"/>
    </row>
    <row r="376" customFormat="false" ht="12.75" hidden="false" customHeight="false" outlineLevel="0" collapsed="false">
      <c r="A376" s="0" t="e">
        <f aca="false">INDEX(BucketTable,MATCH(B376,SumMonths,0),1)</f>
        <v>#N/A</v>
      </c>
      <c r="Y376" s="140"/>
    </row>
    <row r="377" customFormat="false" ht="12.75" hidden="false" customHeight="false" outlineLevel="0" collapsed="false">
      <c r="A377" s="0" t="e">
        <f aca="false">INDEX(BucketTable,MATCH(B377,SumMonths,0),1)</f>
        <v>#N/A</v>
      </c>
      <c r="Y377" s="140"/>
    </row>
    <row r="378" customFormat="false" ht="12.75" hidden="false" customHeight="false" outlineLevel="0" collapsed="false">
      <c r="A378" s="0" t="e">
        <f aca="false">INDEX(BucketTable,MATCH(B378,SumMonths,0),1)</f>
        <v>#N/A</v>
      </c>
      <c r="Y378" s="140"/>
    </row>
    <row r="379" customFormat="false" ht="12.75" hidden="false" customHeight="false" outlineLevel="0" collapsed="false">
      <c r="A379" s="0" t="e">
        <f aca="false">INDEX(BucketTable,MATCH(B379,SumMonths,0),1)</f>
        <v>#N/A</v>
      </c>
      <c r="Y379" s="140"/>
    </row>
    <row r="380" customFormat="false" ht="12.75" hidden="false" customHeight="false" outlineLevel="0" collapsed="false">
      <c r="A380" s="0" t="e">
        <f aca="false">INDEX(BucketTable,MATCH(B380,SumMonths,0),1)</f>
        <v>#N/A</v>
      </c>
      <c r="Y380" s="140"/>
    </row>
    <row r="381" customFormat="false" ht="12.75" hidden="false" customHeight="false" outlineLevel="0" collapsed="false">
      <c r="A381" s="0" t="e">
        <f aca="false">INDEX(BucketTable,MATCH(B381,SumMonths,0),1)</f>
        <v>#N/A</v>
      </c>
      <c r="Y381" s="140"/>
    </row>
    <row r="382" customFormat="false" ht="12.75" hidden="false" customHeight="false" outlineLevel="0" collapsed="false">
      <c r="A382" s="0" t="e">
        <f aca="false">INDEX(BucketTable,MATCH(B382,SumMonths,0),1)</f>
        <v>#N/A</v>
      </c>
      <c r="Y382" s="140"/>
    </row>
    <row r="383" customFormat="false" ht="12.75" hidden="false" customHeight="false" outlineLevel="0" collapsed="false">
      <c r="A383" s="0" t="e">
        <f aca="false">INDEX(BucketTable,MATCH(B383,SumMonths,0),1)</f>
        <v>#N/A</v>
      </c>
      <c r="Y383" s="140"/>
    </row>
    <row r="384" customFormat="false" ht="12.75" hidden="false" customHeight="false" outlineLevel="0" collapsed="false">
      <c r="A384" s="0" t="e">
        <f aca="false">INDEX(BucketTable,MATCH(B384,SumMonths,0),1)</f>
        <v>#N/A</v>
      </c>
      <c r="Y384" s="140"/>
    </row>
    <row r="385" customFormat="false" ht="12.75" hidden="false" customHeight="false" outlineLevel="0" collapsed="false">
      <c r="A385" s="0" t="e">
        <f aca="false">INDEX(BucketTable,MATCH(B385,SumMonths,0),1)</f>
        <v>#N/A</v>
      </c>
      <c r="Y385" s="140"/>
    </row>
    <row r="386" customFormat="false" ht="12.75" hidden="false" customHeight="false" outlineLevel="0" collapsed="false">
      <c r="A386" s="0" t="e">
        <f aca="false">INDEX(BucketTable,MATCH(B386,SumMonths,0),1)</f>
        <v>#N/A</v>
      </c>
      <c r="Y386" s="140"/>
    </row>
    <row r="387" customFormat="false" ht="12.75" hidden="false" customHeight="false" outlineLevel="0" collapsed="false">
      <c r="A387" s="0" t="e">
        <f aca="false">INDEX(BucketTable,MATCH(B387,SumMonths,0),1)</f>
        <v>#N/A</v>
      </c>
      <c r="Y387" s="140"/>
    </row>
    <row r="388" customFormat="false" ht="12.75" hidden="false" customHeight="false" outlineLevel="0" collapsed="false">
      <c r="A388" s="0" t="e">
        <f aca="false">INDEX(BucketTable,MATCH(B388,SumMonths,0),1)</f>
        <v>#N/A</v>
      </c>
      <c r="Y388" s="140"/>
    </row>
    <row r="389" customFormat="false" ht="12.75" hidden="false" customHeight="false" outlineLevel="0" collapsed="false">
      <c r="A389" s="0" t="e">
        <f aca="false">INDEX(BucketTable,MATCH(B389,SumMonths,0),1)</f>
        <v>#N/A</v>
      </c>
      <c r="Y389" s="140"/>
    </row>
    <row r="390" customFormat="false" ht="12.75" hidden="false" customHeight="false" outlineLevel="0" collapsed="false">
      <c r="A390" s="0" t="e">
        <f aca="false">INDEX(BucketTable,MATCH(B390,SumMonths,0),1)</f>
        <v>#N/A</v>
      </c>
      <c r="Y390" s="140"/>
    </row>
    <row r="391" customFormat="false" ht="12.75" hidden="false" customHeight="false" outlineLevel="0" collapsed="false">
      <c r="A391" s="0" t="e">
        <f aca="false">INDEX(BucketTable,MATCH(B391,SumMonths,0),1)</f>
        <v>#N/A</v>
      </c>
      <c r="Y391" s="140"/>
    </row>
    <row r="392" customFormat="false" ht="12.75" hidden="false" customHeight="false" outlineLevel="0" collapsed="false">
      <c r="A392" s="0" t="e">
        <f aca="false">INDEX(BucketTable,MATCH(B392,SumMonths,0),1)</f>
        <v>#N/A</v>
      </c>
      <c r="Y392" s="140"/>
    </row>
    <row r="393" customFormat="false" ht="12.75" hidden="false" customHeight="false" outlineLevel="0" collapsed="false">
      <c r="A393" s="0" t="e">
        <f aca="false">INDEX(BucketTable,MATCH(B393,SumMonths,0),1)</f>
        <v>#N/A</v>
      </c>
      <c r="Y393" s="140"/>
    </row>
    <row r="394" customFormat="false" ht="12.75" hidden="false" customHeight="false" outlineLevel="0" collapsed="false">
      <c r="A394" s="0" t="e">
        <f aca="false">INDEX(BucketTable,MATCH(B394,SumMonths,0),1)</f>
        <v>#N/A</v>
      </c>
      <c r="Y394" s="140"/>
    </row>
    <row r="395" customFormat="false" ht="12.75" hidden="false" customHeight="false" outlineLevel="0" collapsed="false">
      <c r="A395" s="0" t="e">
        <f aca="false">INDEX(BucketTable,MATCH(B395,SumMonths,0),1)</f>
        <v>#N/A</v>
      </c>
      <c r="Y395" s="140"/>
    </row>
    <row r="396" customFormat="false" ht="12.75" hidden="false" customHeight="false" outlineLevel="0" collapsed="false">
      <c r="A396" s="0" t="e">
        <f aca="false">INDEX(BucketTable,MATCH(B396,SumMonths,0),1)</f>
        <v>#N/A</v>
      </c>
      <c r="Y396" s="140"/>
    </row>
    <row r="397" customFormat="false" ht="12.75" hidden="false" customHeight="false" outlineLevel="0" collapsed="false">
      <c r="A397" s="0" t="e">
        <f aca="false">INDEX(BucketTable,MATCH(B397,SumMonths,0),1)</f>
        <v>#N/A</v>
      </c>
      <c r="Y397" s="140"/>
    </row>
    <row r="398" customFormat="false" ht="12.75" hidden="false" customHeight="false" outlineLevel="0" collapsed="false">
      <c r="A398" s="0" t="e">
        <f aca="false">INDEX(BucketTable,MATCH(B398,SumMonths,0),1)</f>
        <v>#N/A</v>
      </c>
      <c r="Y398" s="140"/>
    </row>
    <row r="399" customFormat="false" ht="12.75" hidden="false" customHeight="false" outlineLevel="0" collapsed="false">
      <c r="A399" s="0" t="e">
        <f aca="false">INDEX(BucketTable,MATCH(B399,SumMonths,0),1)</f>
        <v>#N/A</v>
      </c>
      <c r="Y399" s="140"/>
    </row>
    <row r="400" customFormat="false" ht="12.75" hidden="false" customHeight="false" outlineLevel="0" collapsed="false">
      <c r="A400" s="0" t="e">
        <f aca="false">INDEX(BucketTable,MATCH(B400,SumMonths,0),1)</f>
        <v>#N/A</v>
      </c>
      <c r="Y400" s="140"/>
    </row>
    <row r="401" customFormat="false" ht="12.75" hidden="false" customHeight="false" outlineLevel="0" collapsed="false">
      <c r="A401" s="0" t="e">
        <f aca="false">INDEX(BucketTable,MATCH(B401,SumMonths,0),1)</f>
        <v>#N/A</v>
      </c>
      <c r="Y401" s="140"/>
    </row>
    <row r="402" customFormat="false" ht="12.75" hidden="false" customHeight="false" outlineLevel="0" collapsed="false">
      <c r="A402" s="0" t="e">
        <f aca="false">INDEX(BucketTable,MATCH(B402,SumMonths,0),1)</f>
        <v>#N/A</v>
      </c>
      <c r="Y402" s="140"/>
    </row>
    <row r="403" customFormat="false" ht="12.75" hidden="false" customHeight="false" outlineLevel="0" collapsed="false">
      <c r="A403" s="0" t="e">
        <f aca="false">INDEX(BucketTable,MATCH(B403,SumMonths,0),1)</f>
        <v>#N/A</v>
      </c>
      <c r="Y403" s="140"/>
    </row>
    <row r="404" customFormat="false" ht="12.75" hidden="false" customHeight="false" outlineLevel="0" collapsed="false">
      <c r="A404" s="0" t="e">
        <f aca="false">INDEX(BucketTable,MATCH(B404,SumMonths,0),1)</f>
        <v>#N/A</v>
      </c>
      <c r="Y404" s="140"/>
    </row>
    <row r="405" customFormat="false" ht="12.75" hidden="false" customHeight="false" outlineLevel="0" collapsed="false">
      <c r="A405" s="0" t="e">
        <f aca="false">INDEX(BucketTable,MATCH(B405,SumMonths,0),1)</f>
        <v>#N/A</v>
      </c>
      <c r="Y405" s="140"/>
    </row>
    <row r="406" customFormat="false" ht="12.75" hidden="false" customHeight="false" outlineLevel="0" collapsed="false">
      <c r="A406" s="0" t="e">
        <f aca="false">INDEX(BucketTable,MATCH(B406,SumMonths,0),1)</f>
        <v>#N/A</v>
      </c>
      <c r="Y406" s="140"/>
    </row>
    <row r="407" customFormat="false" ht="12.75" hidden="false" customHeight="false" outlineLevel="0" collapsed="false">
      <c r="A407" s="0" t="e">
        <f aca="false">INDEX(BucketTable,MATCH(B407,SumMonths,0),1)</f>
        <v>#N/A</v>
      </c>
      <c r="Y407" s="140"/>
    </row>
    <row r="408" customFormat="false" ht="12.75" hidden="false" customHeight="false" outlineLevel="0" collapsed="false">
      <c r="A408" s="0" t="e">
        <f aca="false">INDEX(BucketTable,MATCH(B408,SumMonths,0),1)</f>
        <v>#N/A</v>
      </c>
      <c r="Y408" s="140"/>
    </row>
    <row r="409" customFormat="false" ht="12.75" hidden="false" customHeight="false" outlineLevel="0" collapsed="false">
      <c r="A409" s="0" t="e">
        <f aca="false">INDEX(BucketTable,MATCH(B409,SumMonths,0),1)</f>
        <v>#N/A</v>
      </c>
      <c r="Y409" s="140"/>
    </row>
    <row r="410" customFormat="false" ht="12.75" hidden="false" customHeight="false" outlineLevel="0" collapsed="false">
      <c r="A410" s="0" t="e">
        <f aca="false">INDEX(BucketTable,MATCH(B410,SumMonths,0),1)</f>
        <v>#N/A</v>
      </c>
      <c r="Y410" s="140"/>
    </row>
    <row r="411" customFormat="false" ht="12.75" hidden="false" customHeight="false" outlineLevel="0" collapsed="false">
      <c r="A411" s="0" t="e">
        <f aca="false">INDEX(BucketTable,MATCH(B411,SumMonths,0),1)</f>
        <v>#N/A</v>
      </c>
      <c r="Y411" s="140"/>
    </row>
    <row r="412" customFormat="false" ht="12.75" hidden="false" customHeight="false" outlineLevel="0" collapsed="false">
      <c r="A412" s="0" t="e">
        <f aca="false">INDEX(BucketTable,MATCH(B412,SumMonths,0),1)</f>
        <v>#N/A</v>
      </c>
      <c r="Y412" s="140"/>
    </row>
    <row r="413" customFormat="false" ht="12.75" hidden="false" customHeight="false" outlineLevel="0" collapsed="false">
      <c r="A413" s="0" t="e">
        <f aca="false">INDEX(BucketTable,MATCH(B413,SumMonths,0),1)</f>
        <v>#N/A</v>
      </c>
      <c r="Y413" s="140"/>
    </row>
    <row r="414" customFormat="false" ht="12.75" hidden="false" customHeight="false" outlineLevel="0" collapsed="false">
      <c r="A414" s="0" t="e">
        <f aca="false">INDEX(BucketTable,MATCH(B414,SumMonths,0),1)</f>
        <v>#N/A</v>
      </c>
      <c r="Y414" s="140"/>
    </row>
    <row r="415" customFormat="false" ht="12.75" hidden="false" customHeight="false" outlineLevel="0" collapsed="false">
      <c r="A415" s="0" t="e">
        <f aca="false">INDEX(BucketTable,MATCH(B415,SumMonths,0),1)</f>
        <v>#N/A</v>
      </c>
      <c r="Y415" s="140"/>
    </row>
    <row r="416" customFormat="false" ht="12.75" hidden="false" customHeight="false" outlineLevel="0" collapsed="false">
      <c r="A416" s="0" t="e">
        <f aca="false">INDEX(BucketTable,MATCH(B416,SumMonths,0),1)</f>
        <v>#N/A</v>
      </c>
      <c r="Y416" s="140"/>
    </row>
    <row r="417" customFormat="false" ht="12.75" hidden="false" customHeight="false" outlineLevel="0" collapsed="false">
      <c r="A417" s="0" t="e">
        <f aca="false">INDEX(BucketTable,MATCH(B417,SumMonths,0),1)</f>
        <v>#N/A</v>
      </c>
      <c r="Y417" s="140"/>
    </row>
    <row r="418" customFormat="false" ht="12.75" hidden="false" customHeight="false" outlineLevel="0" collapsed="false">
      <c r="A418" s="0" t="e">
        <f aca="false">INDEX(BucketTable,MATCH(B418,SumMonths,0),1)</f>
        <v>#N/A</v>
      </c>
      <c r="Y418" s="140"/>
    </row>
    <row r="419" customFormat="false" ht="12.75" hidden="false" customHeight="false" outlineLevel="0" collapsed="false">
      <c r="A419" s="0" t="e">
        <f aca="false">INDEX(BucketTable,MATCH(B419,SumMonths,0),1)</f>
        <v>#N/A</v>
      </c>
      <c r="Y419" s="140"/>
    </row>
    <row r="420" customFormat="false" ht="12.75" hidden="false" customHeight="false" outlineLevel="0" collapsed="false">
      <c r="A420" s="0" t="e">
        <f aca="false">INDEX(BucketTable,MATCH(B420,SumMonths,0),1)</f>
        <v>#N/A</v>
      </c>
      <c r="Y420" s="140"/>
    </row>
    <row r="421" customFormat="false" ht="12.75" hidden="false" customHeight="false" outlineLevel="0" collapsed="false">
      <c r="A421" s="0" t="e">
        <f aca="false">INDEX(BucketTable,MATCH(B421,SumMonths,0),1)</f>
        <v>#N/A</v>
      </c>
      <c r="Y421" s="140"/>
    </row>
    <row r="422" customFormat="false" ht="12.75" hidden="false" customHeight="false" outlineLevel="0" collapsed="false">
      <c r="A422" s="0" t="e">
        <f aca="false">INDEX(BucketTable,MATCH(B422,SumMonths,0),1)</f>
        <v>#N/A</v>
      </c>
      <c r="Y422" s="140"/>
    </row>
    <row r="423" customFormat="false" ht="12.75" hidden="false" customHeight="false" outlineLevel="0" collapsed="false">
      <c r="A423" s="0" t="e">
        <f aca="false">INDEX(BucketTable,MATCH(B423,SumMonths,0),1)</f>
        <v>#N/A</v>
      </c>
      <c r="Y423" s="140"/>
    </row>
    <row r="424" customFormat="false" ht="12.75" hidden="false" customHeight="false" outlineLevel="0" collapsed="false">
      <c r="A424" s="0" t="e">
        <f aca="false">INDEX(BucketTable,MATCH(B424,SumMonths,0),1)</f>
        <v>#N/A</v>
      </c>
      <c r="Y424" s="140"/>
    </row>
    <row r="425" customFormat="false" ht="12.75" hidden="false" customHeight="false" outlineLevel="0" collapsed="false">
      <c r="A425" s="0" t="e">
        <f aca="false">INDEX(BucketTable,MATCH(B425,SumMonths,0),1)</f>
        <v>#N/A</v>
      </c>
      <c r="Y425" s="140"/>
    </row>
    <row r="426" customFormat="false" ht="12.75" hidden="false" customHeight="false" outlineLevel="0" collapsed="false">
      <c r="A426" s="0" t="e">
        <f aca="false">INDEX(BucketTable,MATCH(B426,SumMonths,0),1)</f>
        <v>#N/A</v>
      </c>
      <c r="Y426" s="140"/>
    </row>
    <row r="427" customFormat="false" ht="12.75" hidden="false" customHeight="false" outlineLevel="0" collapsed="false">
      <c r="A427" s="0" t="e">
        <f aca="false">INDEX(BucketTable,MATCH(B427,SumMonths,0),1)</f>
        <v>#N/A</v>
      </c>
      <c r="Y427" s="140"/>
    </row>
    <row r="428" customFormat="false" ht="12.75" hidden="false" customHeight="false" outlineLevel="0" collapsed="false">
      <c r="A428" s="0" t="e">
        <f aca="false">INDEX(BucketTable,MATCH(B428,SumMonths,0),1)</f>
        <v>#N/A</v>
      </c>
      <c r="Y428" s="140"/>
    </row>
    <row r="429" customFormat="false" ht="12.75" hidden="false" customHeight="false" outlineLevel="0" collapsed="false">
      <c r="A429" s="0" t="e">
        <f aca="false">INDEX(BucketTable,MATCH(B429,SumMonths,0),1)</f>
        <v>#N/A</v>
      </c>
      <c r="Y429" s="140"/>
    </row>
    <row r="430" customFormat="false" ht="12.75" hidden="false" customHeight="false" outlineLevel="0" collapsed="false">
      <c r="A430" s="0" t="e">
        <f aca="false">INDEX(BucketTable,MATCH(B430,SumMonths,0),1)</f>
        <v>#N/A</v>
      </c>
      <c r="Y430" s="140"/>
    </row>
    <row r="431" customFormat="false" ht="12.75" hidden="false" customHeight="false" outlineLevel="0" collapsed="false">
      <c r="A431" s="0" t="e">
        <f aca="false">INDEX(BucketTable,MATCH(B431,SumMonths,0),1)</f>
        <v>#N/A</v>
      </c>
      <c r="Y431" s="140"/>
    </row>
    <row r="432" customFormat="false" ht="12.75" hidden="false" customHeight="false" outlineLevel="0" collapsed="false">
      <c r="A432" s="0" t="e">
        <f aca="false">INDEX(BucketTable,MATCH(B432,SumMonths,0),1)</f>
        <v>#N/A</v>
      </c>
      <c r="Y432" s="140"/>
    </row>
    <row r="433" customFormat="false" ht="12.75" hidden="false" customHeight="false" outlineLevel="0" collapsed="false">
      <c r="A433" s="0" t="e">
        <f aca="false">INDEX(BucketTable,MATCH(B433,SumMonths,0),1)</f>
        <v>#N/A</v>
      </c>
      <c r="Y433" s="140"/>
    </row>
    <row r="434" customFormat="false" ht="12.75" hidden="false" customHeight="false" outlineLevel="0" collapsed="false">
      <c r="A434" s="0" t="e">
        <f aca="false">INDEX(BucketTable,MATCH(B434,SumMonths,0),1)</f>
        <v>#N/A</v>
      </c>
      <c r="Y434" s="140"/>
    </row>
    <row r="435" customFormat="false" ht="12.75" hidden="false" customHeight="false" outlineLevel="0" collapsed="false">
      <c r="A435" s="0" t="e">
        <f aca="false">INDEX(BucketTable,MATCH(B435,SumMonths,0),1)</f>
        <v>#N/A</v>
      </c>
      <c r="Y435" s="140"/>
    </row>
    <row r="436" customFormat="false" ht="12.75" hidden="false" customHeight="false" outlineLevel="0" collapsed="false">
      <c r="A436" s="0" t="e">
        <f aca="false">INDEX(BucketTable,MATCH(B436,SumMonths,0),1)</f>
        <v>#N/A</v>
      </c>
      <c r="Y436" s="140"/>
    </row>
    <row r="437" customFormat="false" ht="12.75" hidden="false" customHeight="false" outlineLevel="0" collapsed="false">
      <c r="A437" s="0" t="e">
        <f aca="false">INDEX(BucketTable,MATCH(B437,SumMonths,0),1)</f>
        <v>#N/A</v>
      </c>
      <c r="Y437" s="140"/>
    </row>
    <row r="438" customFormat="false" ht="12.75" hidden="false" customHeight="false" outlineLevel="0" collapsed="false">
      <c r="A438" s="0" t="e">
        <f aca="false">INDEX(BucketTable,MATCH(B438,SumMonths,0),1)</f>
        <v>#N/A</v>
      </c>
      <c r="Y438" s="140"/>
    </row>
    <row r="439" customFormat="false" ht="12.75" hidden="false" customHeight="false" outlineLevel="0" collapsed="false">
      <c r="A439" s="0" t="e">
        <f aca="false">INDEX(BucketTable,MATCH(B439,SumMonths,0),1)</f>
        <v>#N/A</v>
      </c>
      <c r="Y439" s="140"/>
    </row>
    <row r="440" customFormat="false" ht="12.75" hidden="false" customHeight="false" outlineLevel="0" collapsed="false">
      <c r="A440" s="0" t="e">
        <f aca="false">INDEX(BucketTable,MATCH(B440,SumMonths,0),1)</f>
        <v>#N/A</v>
      </c>
      <c r="Y440" s="140"/>
    </row>
    <row r="441" customFormat="false" ht="12.75" hidden="false" customHeight="false" outlineLevel="0" collapsed="false">
      <c r="A441" s="0" t="e">
        <f aca="false">INDEX(BucketTable,MATCH(B441,SumMonths,0),1)</f>
        <v>#N/A</v>
      </c>
      <c r="Y441" s="140"/>
    </row>
    <row r="442" customFormat="false" ht="12.75" hidden="false" customHeight="false" outlineLevel="0" collapsed="false">
      <c r="A442" s="0" t="e">
        <f aca="false">INDEX(BucketTable,MATCH(B442,SumMonths,0),1)</f>
        <v>#N/A</v>
      </c>
      <c r="Y442" s="140"/>
    </row>
    <row r="443" customFormat="false" ht="12.75" hidden="false" customHeight="false" outlineLevel="0" collapsed="false">
      <c r="A443" s="0" t="e">
        <f aca="false">INDEX(BucketTable,MATCH(B443,SumMonths,0),1)</f>
        <v>#N/A</v>
      </c>
      <c r="Y443" s="140"/>
    </row>
    <row r="444" customFormat="false" ht="12.75" hidden="false" customHeight="false" outlineLevel="0" collapsed="false">
      <c r="A444" s="0" t="e">
        <f aca="false">INDEX(BucketTable,MATCH(B444,SumMonths,0),1)</f>
        <v>#N/A</v>
      </c>
      <c r="Y444" s="140"/>
    </row>
    <row r="445" customFormat="false" ht="12.75" hidden="false" customHeight="false" outlineLevel="0" collapsed="false">
      <c r="A445" s="0" t="e">
        <f aca="false">INDEX(BucketTable,MATCH(B445,SumMonths,0),1)</f>
        <v>#N/A</v>
      </c>
      <c r="Y445" s="140"/>
    </row>
    <row r="446" customFormat="false" ht="12.75" hidden="false" customHeight="false" outlineLevel="0" collapsed="false">
      <c r="A446" s="0" t="e">
        <f aca="false">INDEX(BucketTable,MATCH(B446,SumMonths,0),1)</f>
        <v>#N/A</v>
      </c>
      <c r="Y446" s="140"/>
    </row>
    <row r="447" customFormat="false" ht="12.75" hidden="false" customHeight="false" outlineLevel="0" collapsed="false">
      <c r="A447" s="0" t="e">
        <f aca="false">INDEX(BucketTable,MATCH(B447,SumMonths,0),1)</f>
        <v>#N/A</v>
      </c>
      <c r="Y447" s="140"/>
    </row>
    <row r="448" customFormat="false" ht="12.75" hidden="false" customHeight="false" outlineLevel="0" collapsed="false">
      <c r="A448" s="0" t="e">
        <f aca="false">INDEX(BucketTable,MATCH(B448,SumMonths,0),1)</f>
        <v>#N/A</v>
      </c>
      <c r="Y448" s="140"/>
    </row>
    <row r="449" customFormat="false" ht="12.75" hidden="false" customHeight="false" outlineLevel="0" collapsed="false">
      <c r="A449" s="0" t="e">
        <f aca="false">INDEX(BucketTable,MATCH(B449,SumMonths,0),1)</f>
        <v>#N/A</v>
      </c>
      <c r="Y449" s="140"/>
    </row>
    <row r="450" customFormat="false" ht="12.75" hidden="false" customHeight="false" outlineLevel="0" collapsed="false">
      <c r="A450" s="0" t="e">
        <f aca="false">INDEX(BucketTable,MATCH(B450,SumMonths,0),1)</f>
        <v>#N/A</v>
      </c>
      <c r="Y450" s="140"/>
    </row>
    <row r="451" customFormat="false" ht="12.75" hidden="false" customHeight="false" outlineLevel="0" collapsed="false">
      <c r="A451" s="0" t="e">
        <f aca="false">INDEX(BucketTable,MATCH(B451,SumMonths,0),1)</f>
        <v>#N/A</v>
      </c>
      <c r="Y451" s="140"/>
    </row>
    <row r="452" customFormat="false" ht="12.75" hidden="false" customHeight="false" outlineLevel="0" collapsed="false">
      <c r="A452" s="0" t="e">
        <f aca="false">INDEX(BucketTable,MATCH(B452,SumMonths,0),1)</f>
        <v>#N/A</v>
      </c>
      <c r="Y452" s="140"/>
    </row>
    <row r="453" customFormat="false" ht="12.75" hidden="false" customHeight="false" outlineLevel="0" collapsed="false">
      <c r="A453" s="0" t="e">
        <f aca="false">INDEX(BucketTable,MATCH(B453,SumMonths,0),1)</f>
        <v>#N/A</v>
      </c>
      <c r="Y453" s="140"/>
    </row>
    <row r="454" customFormat="false" ht="12.75" hidden="false" customHeight="false" outlineLevel="0" collapsed="false">
      <c r="A454" s="0" t="e">
        <f aca="false">INDEX(BucketTable,MATCH(B454,SumMonths,0),1)</f>
        <v>#N/A</v>
      </c>
      <c r="Y454" s="140"/>
    </row>
    <row r="455" customFormat="false" ht="12.75" hidden="false" customHeight="false" outlineLevel="0" collapsed="false">
      <c r="A455" s="0" t="e">
        <f aca="false">INDEX(BucketTable,MATCH(B455,SumMonths,0),1)</f>
        <v>#N/A</v>
      </c>
      <c r="Y455" s="140"/>
    </row>
    <row r="456" customFormat="false" ht="12.75" hidden="false" customHeight="false" outlineLevel="0" collapsed="false">
      <c r="A456" s="0" t="e">
        <f aca="false">INDEX(BucketTable,MATCH(B456,SumMonths,0),1)</f>
        <v>#N/A</v>
      </c>
      <c r="Y456" s="140"/>
    </row>
    <row r="457" customFormat="false" ht="12.75" hidden="false" customHeight="false" outlineLevel="0" collapsed="false">
      <c r="A457" s="0" t="e">
        <f aca="false">INDEX(BucketTable,MATCH(B457,SumMonths,0),1)</f>
        <v>#N/A</v>
      </c>
      <c r="Y457" s="140"/>
    </row>
    <row r="458" customFormat="false" ht="12.75" hidden="false" customHeight="false" outlineLevel="0" collapsed="false">
      <c r="A458" s="0" t="e">
        <f aca="false">INDEX(BucketTable,MATCH(B458,SumMonths,0),1)</f>
        <v>#N/A</v>
      </c>
      <c r="Y458" s="140"/>
    </row>
    <row r="459" customFormat="false" ht="12.75" hidden="false" customHeight="false" outlineLevel="0" collapsed="false">
      <c r="A459" s="0" t="e">
        <f aca="false">INDEX(BucketTable,MATCH(B459,SumMonths,0),1)</f>
        <v>#N/A</v>
      </c>
      <c r="Y459" s="140"/>
    </row>
    <row r="460" customFormat="false" ht="12.75" hidden="false" customHeight="false" outlineLevel="0" collapsed="false">
      <c r="A460" s="0" t="e">
        <f aca="false">INDEX(BucketTable,MATCH(B460,SumMonths,0),1)</f>
        <v>#N/A</v>
      </c>
      <c r="Y460" s="140"/>
    </row>
    <row r="461" customFormat="false" ht="12.75" hidden="false" customHeight="false" outlineLevel="0" collapsed="false">
      <c r="A461" s="0" t="e">
        <f aca="false">INDEX(BucketTable,MATCH(B461,SumMonths,0),1)</f>
        <v>#N/A</v>
      </c>
      <c r="Y461" s="140"/>
    </row>
    <row r="462" customFormat="false" ht="12.75" hidden="false" customHeight="false" outlineLevel="0" collapsed="false">
      <c r="A462" s="0" t="e">
        <f aca="false">INDEX(BucketTable,MATCH(B462,SumMonths,0),1)</f>
        <v>#N/A</v>
      </c>
      <c r="Y462" s="140"/>
    </row>
    <row r="463" customFormat="false" ht="12.75" hidden="false" customHeight="false" outlineLevel="0" collapsed="false">
      <c r="A463" s="0" t="e">
        <f aca="false">INDEX(BucketTable,MATCH(B463,SumMonths,0),1)</f>
        <v>#N/A</v>
      </c>
      <c r="Y463" s="140"/>
    </row>
    <row r="464" customFormat="false" ht="12.75" hidden="false" customHeight="false" outlineLevel="0" collapsed="false">
      <c r="A464" s="0" t="e">
        <f aca="false">INDEX(BucketTable,MATCH(B464,SumMonths,0),1)</f>
        <v>#N/A</v>
      </c>
      <c r="Y464" s="140"/>
    </row>
    <row r="465" customFormat="false" ht="12.75" hidden="false" customHeight="false" outlineLevel="0" collapsed="false">
      <c r="A465" s="0" t="e">
        <f aca="false">INDEX(BucketTable,MATCH(B465,SumMonths,0),1)</f>
        <v>#N/A</v>
      </c>
      <c r="Y465" s="140"/>
    </row>
    <row r="466" customFormat="false" ht="12.75" hidden="false" customHeight="false" outlineLevel="0" collapsed="false">
      <c r="A466" s="0" t="e">
        <f aca="false">INDEX(BucketTable,MATCH(B466,SumMonths,0),1)</f>
        <v>#N/A</v>
      </c>
      <c r="Y466" s="140"/>
    </row>
    <row r="467" customFormat="false" ht="12.75" hidden="false" customHeight="false" outlineLevel="0" collapsed="false">
      <c r="A467" s="0" t="e">
        <f aca="false">INDEX(BucketTable,MATCH(B467,SumMonths,0),1)</f>
        <v>#N/A</v>
      </c>
      <c r="Y467" s="140"/>
    </row>
    <row r="468" customFormat="false" ht="12.75" hidden="false" customHeight="false" outlineLevel="0" collapsed="false">
      <c r="A468" s="0" t="e">
        <f aca="false">INDEX(BucketTable,MATCH(B468,SumMonths,0),1)</f>
        <v>#N/A</v>
      </c>
      <c r="Y468" s="140"/>
    </row>
    <row r="469" customFormat="false" ht="12.75" hidden="false" customHeight="false" outlineLevel="0" collapsed="false">
      <c r="A469" s="0" t="e">
        <f aca="false">INDEX(BucketTable,MATCH(B469,SumMonths,0),1)</f>
        <v>#N/A</v>
      </c>
      <c r="Y469" s="140"/>
    </row>
    <row r="470" customFormat="false" ht="12.75" hidden="false" customHeight="false" outlineLevel="0" collapsed="false">
      <c r="A470" s="0" t="e">
        <f aca="false">INDEX(BucketTable,MATCH(B470,SumMonths,0),1)</f>
        <v>#N/A</v>
      </c>
      <c r="Y470" s="140"/>
    </row>
    <row r="471" customFormat="false" ht="12.75" hidden="false" customHeight="false" outlineLevel="0" collapsed="false">
      <c r="A471" s="0" t="e">
        <f aca="false">INDEX(BucketTable,MATCH(B471,SumMonths,0),1)</f>
        <v>#N/A</v>
      </c>
      <c r="Y471" s="140"/>
    </row>
    <row r="472" customFormat="false" ht="12.75" hidden="false" customHeight="false" outlineLevel="0" collapsed="false">
      <c r="A472" s="0" t="e">
        <f aca="false">INDEX(BucketTable,MATCH(B472,SumMonths,0),1)</f>
        <v>#N/A</v>
      </c>
      <c r="Y472" s="140"/>
    </row>
    <row r="473" customFormat="false" ht="12.75" hidden="false" customHeight="false" outlineLevel="0" collapsed="false">
      <c r="A473" s="0" t="e">
        <f aca="false">INDEX(BucketTable,MATCH(B473,SumMonths,0),1)</f>
        <v>#N/A</v>
      </c>
      <c r="Y473" s="140"/>
    </row>
    <row r="474" customFormat="false" ht="12.75" hidden="false" customHeight="false" outlineLevel="0" collapsed="false">
      <c r="A474" s="0" t="e">
        <f aca="false">INDEX(BucketTable,MATCH(B474,SumMonths,0),1)</f>
        <v>#N/A</v>
      </c>
      <c r="Y474" s="140"/>
    </row>
    <row r="475" customFormat="false" ht="12.75" hidden="false" customHeight="false" outlineLevel="0" collapsed="false">
      <c r="A475" s="0" t="e">
        <f aca="false">INDEX(BucketTable,MATCH(B475,SumMonths,0),1)</f>
        <v>#N/A</v>
      </c>
      <c r="Y475" s="140"/>
    </row>
    <row r="476" customFormat="false" ht="12.75" hidden="false" customHeight="false" outlineLevel="0" collapsed="false">
      <c r="A476" s="0" t="e">
        <f aca="false">INDEX(BucketTable,MATCH(B476,SumMonths,0),1)</f>
        <v>#N/A</v>
      </c>
      <c r="Y476" s="140"/>
    </row>
    <row r="477" customFormat="false" ht="12.75" hidden="false" customHeight="false" outlineLevel="0" collapsed="false">
      <c r="A477" s="0" t="e">
        <f aca="false">INDEX(BucketTable,MATCH(B477,SumMonths,0),1)</f>
        <v>#N/A</v>
      </c>
      <c r="Y477" s="140"/>
    </row>
    <row r="478" customFormat="false" ht="12.75" hidden="false" customHeight="false" outlineLevel="0" collapsed="false">
      <c r="A478" s="0" t="e">
        <f aca="false">INDEX(BucketTable,MATCH(B478,SumMonths,0),1)</f>
        <v>#N/A</v>
      </c>
      <c r="Y478" s="140"/>
    </row>
    <row r="479" customFormat="false" ht="12.75" hidden="false" customHeight="false" outlineLevel="0" collapsed="false">
      <c r="A479" s="0" t="e">
        <f aca="false">INDEX(BucketTable,MATCH(B479,SumMonths,0),1)</f>
        <v>#N/A</v>
      </c>
      <c r="Y479" s="140"/>
    </row>
    <row r="480" customFormat="false" ht="12.75" hidden="false" customHeight="false" outlineLevel="0" collapsed="false">
      <c r="A480" s="0" t="e">
        <f aca="false">INDEX(BucketTable,MATCH(B480,SumMonths,0),1)</f>
        <v>#N/A</v>
      </c>
      <c r="Y480" s="140"/>
    </row>
    <row r="481" customFormat="false" ht="12.75" hidden="false" customHeight="false" outlineLevel="0" collapsed="false">
      <c r="A481" s="0" t="e">
        <f aca="false">INDEX(BucketTable,MATCH(B481,SumMonths,0),1)</f>
        <v>#N/A</v>
      </c>
      <c r="Y481" s="140"/>
    </row>
    <row r="482" customFormat="false" ht="12.75" hidden="false" customHeight="false" outlineLevel="0" collapsed="false">
      <c r="A482" s="0" t="e">
        <f aca="false">INDEX(BucketTable,MATCH(B482,SumMonths,0),1)</f>
        <v>#N/A</v>
      </c>
      <c r="Y482" s="140"/>
    </row>
    <row r="483" customFormat="false" ht="12.75" hidden="false" customHeight="false" outlineLevel="0" collapsed="false">
      <c r="A483" s="0" t="e">
        <f aca="false">INDEX(BucketTable,MATCH(B483,SumMonths,0),1)</f>
        <v>#N/A</v>
      </c>
      <c r="Y483" s="140"/>
    </row>
    <row r="484" customFormat="false" ht="12.75" hidden="false" customHeight="false" outlineLevel="0" collapsed="false">
      <c r="A484" s="0" t="e">
        <f aca="false">INDEX(BucketTable,MATCH(B484,SumMonths,0),1)</f>
        <v>#N/A</v>
      </c>
      <c r="Y484" s="140"/>
    </row>
    <row r="485" customFormat="false" ht="12.75" hidden="false" customHeight="false" outlineLevel="0" collapsed="false">
      <c r="A485" s="0" t="e">
        <f aca="false">INDEX(BucketTable,MATCH(B485,SumMonths,0),1)</f>
        <v>#N/A</v>
      </c>
      <c r="Y485" s="140"/>
    </row>
    <row r="486" customFormat="false" ht="12.75" hidden="false" customHeight="false" outlineLevel="0" collapsed="false">
      <c r="A486" s="0" t="e">
        <f aca="false">INDEX(BucketTable,MATCH(B486,SumMonths,0),1)</f>
        <v>#N/A</v>
      </c>
      <c r="Y486" s="140"/>
    </row>
    <row r="487" customFormat="false" ht="12.75" hidden="false" customHeight="false" outlineLevel="0" collapsed="false">
      <c r="A487" s="0" t="e">
        <f aca="false">INDEX(BucketTable,MATCH(B487,SumMonths,0),1)</f>
        <v>#N/A</v>
      </c>
      <c r="Y487" s="140"/>
    </row>
    <row r="488" customFormat="false" ht="12.75" hidden="false" customHeight="false" outlineLevel="0" collapsed="false">
      <c r="A488" s="0" t="e">
        <f aca="false">INDEX(BucketTable,MATCH(B488,SumMonths,0),1)</f>
        <v>#N/A</v>
      </c>
      <c r="Y488" s="140"/>
    </row>
    <row r="489" customFormat="false" ht="12.75" hidden="false" customHeight="false" outlineLevel="0" collapsed="false">
      <c r="A489" s="0" t="e">
        <f aca="false">INDEX(BucketTable,MATCH(B489,SumMonths,0),1)</f>
        <v>#N/A</v>
      </c>
      <c r="Y489" s="140"/>
    </row>
    <row r="490" customFormat="false" ht="12.75" hidden="false" customHeight="false" outlineLevel="0" collapsed="false">
      <c r="A490" s="0" t="e">
        <f aca="false">INDEX(BucketTable,MATCH(B490,SumMonths,0),1)</f>
        <v>#N/A</v>
      </c>
      <c r="Y490" s="140"/>
    </row>
    <row r="491" customFormat="false" ht="12.75" hidden="false" customHeight="false" outlineLevel="0" collapsed="false">
      <c r="A491" s="0" t="e">
        <f aca="false">INDEX(BucketTable,MATCH(B491,SumMonths,0),1)</f>
        <v>#N/A</v>
      </c>
      <c r="Y491" s="140"/>
    </row>
    <row r="492" customFormat="false" ht="12.75" hidden="false" customHeight="false" outlineLevel="0" collapsed="false">
      <c r="A492" s="0" t="e">
        <f aca="false">INDEX(BucketTable,MATCH(B492,SumMonths,0),1)</f>
        <v>#N/A</v>
      </c>
      <c r="Y492" s="140"/>
    </row>
    <row r="493" customFormat="false" ht="12.75" hidden="false" customHeight="false" outlineLevel="0" collapsed="false">
      <c r="A493" s="0" t="e">
        <f aca="false">INDEX(BucketTable,MATCH(B493,SumMonths,0),1)</f>
        <v>#N/A</v>
      </c>
      <c r="Y493" s="140"/>
    </row>
    <row r="494" customFormat="false" ht="12.75" hidden="false" customHeight="false" outlineLevel="0" collapsed="false">
      <c r="A494" s="0" t="e">
        <f aca="false">INDEX(BucketTable,MATCH(B494,SumMonths,0),1)</f>
        <v>#N/A</v>
      </c>
      <c r="Y494" s="140"/>
    </row>
    <row r="495" customFormat="false" ht="12.75" hidden="false" customHeight="false" outlineLevel="0" collapsed="false">
      <c r="A495" s="0" t="e">
        <f aca="false">INDEX(BucketTable,MATCH(B495,SumMonths,0),1)</f>
        <v>#N/A</v>
      </c>
      <c r="Y495" s="140"/>
    </row>
    <row r="496" customFormat="false" ht="12.75" hidden="false" customHeight="false" outlineLevel="0" collapsed="false">
      <c r="A496" s="0" t="e">
        <f aca="false">INDEX(BucketTable,MATCH(B496,SumMonths,0),1)</f>
        <v>#N/A</v>
      </c>
      <c r="Y496" s="140"/>
    </row>
    <row r="497" customFormat="false" ht="12.75" hidden="false" customHeight="false" outlineLevel="0" collapsed="false">
      <c r="A497" s="0" t="e">
        <f aca="false">INDEX(BucketTable,MATCH(B497,SumMonths,0),1)</f>
        <v>#N/A</v>
      </c>
      <c r="Y497" s="140"/>
    </row>
    <row r="498" customFormat="false" ht="12.75" hidden="false" customHeight="false" outlineLevel="0" collapsed="false">
      <c r="A498" s="0" t="e">
        <f aca="false">INDEX(BucketTable,MATCH(B498,SumMonths,0),1)</f>
        <v>#N/A</v>
      </c>
      <c r="Y498" s="140"/>
    </row>
    <row r="499" customFormat="false" ht="12.75" hidden="false" customHeight="false" outlineLevel="0" collapsed="false">
      <c r="A499" s="0" t="e">
        <f aca="false">INDEX(BucketTable,MATCH(B499,SumMonths,0),1)</f>
        <v>#N/A</v>
      </c>
      <c r="Y499" s="140"/>
    </row>
    <row r="500" customFormat="false" ht="12.75" hidden="false" customHeight="false" outlineLevel="0" collapsed="false">
      <c r="A500" s="0" t="e">
        <f aca="false">INDEX(BucketTable,MATCH(B500,SumMonths,0),1)</f>
        <v>#N/A</v>
      </c>
      <c r="Y500" s="140"/>
    </row>
    <row r="501" customFormat="false" ht="12.75" hidden="false" customHeight="false" outlineLevel="0" collapsed="false">
      <c r="A501" s="0" t="e">
        <f aca="false">INDEX(BucketTable,MATCH(B501,SumMonths,0),1)</f>
        <v>#N/A</v>
      </c>
      <c r="Y501" s="140"/>
    </row>
    <row r="502" customFormat="false" ht="12.75" hidden="false" customHeight="false" outlineLevel="0" collapsed="false">
      <c r="A502" s="0" t="e">
        <f aca="false">INDEX(BucketTable,MATCH(B502,SumMonths,0),1)</f>
        <v>#N/A</v>
      </c>
      <c r="Y502" s="140"/>
    </row>
    <row r="503" customFormat="false" ht="12.75" hidden="false" customHeight="false" outlineLevel="0" collapsed="false">
      <c r="A503" s="0" t="e">
        <f aca="false">INDEX(BucketTable,MATCH(B503,SumMonths,0),1)</f>
        <v>#N/A</v>
      </c>
      <c r="Y503" s="140"/>
    </row>
    <row r="504" customFormat="false" ht="12.75" hidden="false" customHeight="false" outlineLevel="0" collapsed="false">
      <c r="A504" s="0" t="e">
        <f aca="false">INDEX(BucketTable,MATCH(B504,SumMonths,0),1)</f>
        <v>#N/A</v>
      </c>
      <c r="Y504" s="140"/>
    </row>
    <row r="505" customFormat="false" ht="12.75" hidden="false" customHeight="false" outlineLevel="0" collapsed="false">
      <c r="A505" s="0" t="e">
        <f aca="false">INDEX(BucketTable,MATCH(B505,SumMonths,0),1)</f>
        <v>#N/A</v>
      </c>
      <c r="Y505" s="140"/>
    </row>
    <row r="506" customFormat="false" ht="12.75" hidden="false" customHeight="false" outlineLevel="0" collapsed="false">
      <c r="A506" s="0" t="e">
        <f aca="false">INDEX(BucketTable,MATCH(B506,SumMonths,0),1)</f>
        <v>#N/A</v>
      </c>
      <c r="Y506" s="140"/>
    </row>
    <row r="507" customFormat="false" ht="12.75" hidden="false" customHeight="false" outlineLevel="0" collapsed="false">
      <c r="A507" s="0" t="e">
        <f aca="false">INDEX(BucketTable,MATCH(B507,SumMonths,0),1)</f>
        <v>#N/A</v>
      </c>
      <c r="Y507" s="140"/>
    </row>
    <row r="508" customFormat="false" ht="12.75" hidden="false" customHeight="false" outlineLevel="0" collapsed="false">
      <c r="A508" s="0" t="e">
        <f aca="false">INDEX(BucketTable,MATCH(B508,SumMonths,0),1)</f>
        <v>#N/A</v>
      </c>
      <c r="Y508" s="140"/>
    </row>
    <row r="509" customFormat="false" ht="12.75" hidden="false" customHeight="false" outlineLevel="0" collapsed="false">
      <c r="A509" s="0" t="e">
        <f aca="false">INDEX(BucketTable,MATCH(B509,SumMonths,0),1)</f>
        <v>#N/A</v>
      </c>
      <c r="Y509" s="140"/>
    </row>
    <row r="510" customFormat="false" ht="12.75" hidden="false" customHeight="false" outlineLevel="0" collapsed="false">
      <c r="A510" s="0" t="e">
        <f aca="false">INDEX(BucketTable,MATCH(B510,SumMonths,0),1)</f>
        <v>#N/A</v>
      </c>
      <c r="Y510" s="140"/>
    </row>
    <row r="511" customFormat="false" ht="12.75" hidden="false" customHeight="false" outlineLevel="0" collapsed="false">
      <c r="A511" s="0" t="e">
        <f aca="false">INDEX(BucketTable,MATCH(B511,SumMonths,0),1)</f>
        <v>#N/A</v>
      </c>
      <c r="Y511" s="140"/>
    </row>
    <row r="512" customFormat="false" ht="12.75" hidden="false" customHeight="false" outlineLevel="0" collapsed="false">
      <c r="A512" s="0" t="e">
        <f aca="false">INDEX(BucketTable,MATCH(B512,SumMonths,0),1)</f>
        <v>#N/A</v>
      </c>
      <c r="Y512" s="140"/>
    </row>
    <row r="513" customFormat="false" ht="12.75" hidden="false" customHeight="false" outlineLevel="0" collapsed="false">
      <c r="A513" s="0" t="e">
        <f aca="false">INDEX(BucketTable,MATCH(B513,SumMonths,0),1)</f>
        <v>#N/A</v>
      </c>
      <c r="Y513" s="140"/>
    </row>
    <row r="514" customFormat="false" ht="12.75" hidden="false" customHeight="false" outlineLevel="0" collapsed="false">
      <c r="A514" s="0" t="e">
        <f aca="false">INDEX(BucketTable,MATCH(B514,SumMonths,0),1)</f>
        <v>#N/A</v>
      </c>
      <c r="Y514" s="140"/>
    </row>
    <row r="515" customFormat="false" ht="12.75" hidden="false" customHeight="false" outlineLevel="0" collapsed="false">
      <c r="A515" s="0" t="e">
        <f aca="false">INDEX(BucketTable,MATCH(B515,SumMonths,0),1)</f>
        <v>#N/A</v>
      </c>
      <c r="Y515" s="140"/>
    </row>
    <row r="516" customFormat="false" ht="12.75" hidden="false" customHeight="false" outlineLevel="0" collapsed="false">
      <c r="A516" s="0" t="e">
        <f aca="false">INDEX(BucketTable,MATCH(B516,SumMonths,0),1)</f>
        <v>#N/A</v>
      </c>
      <c r="Y516" s="140"/>
    </row>
    <row r="517" customFormat="false" ht="12.75" hidden="false" customHeight="false" outlineLevel="0" collapsed="false">
      <c r="A517" s="0" t="e">
        <f aca="false">INDEX(BucketTable,MATCH(B517,SumMonths,0),1)</f>
        <v>#N/A</v>
      </c>
      <c r="Y517" s="140"/>
    </row>
    <row r="518" customFormat="false" ht="12.75" hidden="false" customHeight="false" outlineLevel="0" collapsed="false">
      <c r="A518" s="0" t="e">
        <f aca="false">INDEX(BucketTable,MATCH(B518,SumMonths,0),1)</f>
        <v>#N/A</v>
      </c>
      <c r="Y518" s="140"/>
    </row>
    <row r="519" customFormat="false" ht="12.75" hidden="false" customHeight="false" outlineLevel="0" collapsed="false">
      <c r="A519" s="0" t="e">
        <f aca="false">INDEX(BucketTable,MATCH(B519,SumMonths,0),1)</f>
        <v>#N/A</v>
      </c>
      <c r="Y519" s="140"/>
    </row>
    <row r="520" customFormat="false" ht="12.75" hidden="false" customHeight="false" outlineLevel="0" collapsed="false">
      <c r="A520" s="0" t="e">
        <f aca="false">INDEX(BucketTable,MATCH(B520,SumMonths,0),1)</f>
        <v>#N/A</v>
      </c>
      <c r="Y520" s="140"/>
    </row>
    <row r="521" customFormat="false" ht="12.75" hidden="false" customHeight="false" outlineLevel="0" collapsed="false">
      <c r="A521" s="0" t="e">
        <f aca="false">INDEX(BucketTable,MATCH(B521,SumMonths,0),1)</f>
        <v>#N/A</v>
      </c>
      <c r="Y521" s="140"/>
    </row>
    <row r="522" customFormat="false" ht="12.75" hidden="false" customHeight="false" outlineLevel="0" collapsed="false">
      <c r="A522" s="0" t="e">
        <f aca="false">INDEX(BucketTable,MATCH(B522,SumMonths,0),1)</f>
        <v>#N/A</v>
      </c>
      <c r="Y522" s="140"/>
    </row>
    <row r="523" customFormat="false" ht="12.75" hidden="false" customHeight="false" outlineLevel="0" collapsed="false">
      <c r="A523" s="0" t="e">
        <f aca="false">INDEX(BucketTable,MATCH(B523,SumMonths,0),1)</f>
        <v>#N/A</v>
      </c>
      <c r="Y523" s="140"/>
    </row>
    <row r="524" customFormat="false" ht="12.75" hidden="false" customHeight="false" outlineLevel="0" collapsed="false">
      <c r="A524" s="0" t="e">
        <f aca="false">INDEX(BucketTable,MATCH(B524,SumMonths,0),1)</f>
        <v>#N/A</v>
      </c>
      <c r="Y524" s="140"/>
    </row>
    <row r="525" customFormat="false" ht="12.75" hidden="false" customHeight="false" outlineLevel="0" collapsed="false">
      <c r="A525" s="0" t="e">
        <f aca="false">INDEX(BucketTable,MATCH(B525,SumMonths,0),1)</f>
        <v>#N/A</v>
      </c>
      <c r="Y525" s="140"/>
    </row>
    <row r="526" customFormat="false" ht="12.75" hidden="false" customHeight="false" outlineLevel="0" collapsed="false">
      <c r="A526" s="0" t="e">
        <f aca="false">INDEX(BucketTable,MATCH(B526,SumMonths,0),1)</f>
        <v>#N/A</v>
      </c>
      <c r="Y526" s="140"/>
    </row>
    <row r="527" customFormat="false" ht="12.75" hidden="false" customHeight="false" outlineLevel="0" collapsed="false">
      <c r="A527" s="0" t="e">
        <f aca="false">INDEX(BucketTable,MATCH(B527,SumMonths,0),1)</f>
        <v>#N/A</v>
      </c>
      <c r="Y527" s="140"/>
    </row>
    <row r="528" customFormat="false" ht="12.75" hidden="false" customHeight="false" outlineLevel="0" collapsed="false">
      <c r="A528" s="0" t="e">
        <f aca="false">INDEX(BucketTable,MATCH(B528,SumMonths,0),1)</f>
        <v>#N/A</v>
      </c>
      <c r="Y528" s="140"/>
    </row>
    <row r="529" customFormat="false" ht="12.75" hidden="false" customHeight="false" outlineLevel="0" collapsed="false">
      <c r="A529" s="0" t="e">
        <f aca="false">INDEX(BucketTable,MATCH(B529,SumMonths,0),1)</f>
        <v>#N/A</v>
      </c>
      <c r="Y529" s="140"/>
    </row>
    <row r="530" customFormat="false" ht="12.75" hidden="false" customHeight="false" outlineLevel="0" collapsed="false">
      <c r="A530" s="0" t="e">
        <f aca="false">INDEX(BucketTable,MATCH(B530,SumMonths,0),1)</f>
        <v>#N/A</v>
      </c>
      <c r="Y530" s="140"/>
    </row>
    <row r="531" customFormat="false" ht="12.75" hidden="false" customHeight="false" outlineLevel="0" collapsed="false">
      <c r="A531" s="0" t="e">
        <f aca="false">INDEX(BucketTable,MATCH(B531,SumMonths,0),1)</f>
        <v>#N/A</v>
      </c>
      <c r="Y531" s="140"/>
    </row>
    <row r="532" customFormat="false" ht="12.75" hidden="false" customHeight="false" outlineLevel="0" collapsed="false">
      <c r="A532" s="0" t="e">
        <f aca="false">INDEX(BucketTable,MATCH(B532,SumMonths,0),1)</f>
        <v>#N/A</v>
      </c>
      <c r="Y532" s="140"/>
    </row>
    <row r="533" customFormat="false" ht="12.75" hidden="false" customHeight="false" outlineLevel="0" collapsed="false">
      <c r="A533" s="0" t="e">
        <f aca="false">INDEX(BucketTable,MATCH(B533,SumMonths,0),1)</f>
        <v>#N/A</v>
      </c>
      <c r="Y533" s="140"/>
    </row>
    <row r="534" customFormat="false" ht="12.75" hidden="false" customHeight="false" outlineLevel="0" collapsed="false">
      <c r="A534" s="0" t="e">
        <f aca="false">INDEX(BucketTable,MATCH(B534,SumMonths,0),1)</f>
        <v>#N/A</v>
      </c>
      <c r="Y534" s="140"/>
    </row>
    <row r="535" customFormat="false" ht="12.75" hidden="false" customHeight="false" outlineLevel="0" collapsed="false">
      <c r="A535" s="0" t="e">
        <f aca="false">INDEX(BucketTable,MATCH(B535,SumMonths,0),1)</f>
        <v>#N/A</v>
      </c>
      <c r="Y535" s="140"/>
    </row>
    <row r="536" customFormat="false" ht="12.75" hidden="false" customHeight="false" outlineLevel="0" collapsed="false">
      <c r="A536" s="0" t="e">
        <f aca="false">INDEX(BucketTable,MATCH(B536,SumMonths,0),1)</f>
        <v>#N/A</v>
      </c>
      <c r="Y536" s="140"/>
    </row>
    <row r="537" customFormat="false" ht="12.75" hidden="false" customHeight="false" outlineLevel="0" collapsed="false">
      <c r="A537" s="0" t="e">
        <f aca="false">INDEX(BucketTable,MATCH(B537,SumMonths,0),1)</f>
        <v>#N/A</v>
      </c>
      <c r="Y537" s="140"/>
    </row>
    <row r="538" customFormat="false" ht="12.75" hidden="false" customHeight="false" outlineLevel="0" collapsed="false">
      <c r="A538" s="0" t="e">
        <f aca="false">INDEX(BucketTable,MATCH(B538,SumMonths,0),1)</f>
        <v>#N/A</v>
      </c>
      <c r="Y538" s="140"/>
    </row>
    <row r="539" customFormat="false" ht="12.75" hidden="false" customHeight="false" outlineLevel="0" collapsed="false">
      <c r="A539" s="0" t="e">
        <f aca="false">INDEX(BucketTable,MATCH(B539,SumMonths,0),1)</f>
        <v>#N/A</v>
      </c>
      <c r="Y539" s="140"/>
    </row>
    <row r="540" customFormat="false" ht="12.75" hidden="false" customHeight="false" outlineLevel="0" collapsed="false">
      <c r="A540" s="0" t="e">
        <f aca="false">INDEX(BucketTable,MATCH(B540,SumMonths,0),1)</f>
        <v>#N/A</v>
      </c>
      <c r="Y540" s="140"/>
    </row>
    <row r="541" customFormat="false" ht="12.75" hidden="false" customHeight="false" outlineLevel="0" collapsed="false">
      <c r="A541" s="0" t="e">
        <f aca="false">INDEX(BucketTable,MATCH(B541,SumMonths,0),1)</f>
        <v>#N/A</v>
      </c>
      <c r="Y541" s="140"/>
    </row>
    <row r="542" customFormat="false" ht="12.75" hidden="false" customHeight="false" outlineLevel="0" collapsed="false">
      <c r="A542" s="0" t="e">
        <f aca="false">INDEX(BucketTable,MATCH(B542,SumMonths,0),1)</f>
        <v>#N/A</v>
      </c>
      <c r="Y542" s="140"/>
    </row>
    <row r="543" customFormat="false" ht="12.75" hidden="false" customHeight="false" outlineLevel="0" collapsed="false">
      <c r="A543" s="0" t="e">
        <f aca="false">INDEX(BucketTable,MATCH(B543,SumMonths,0),1)</f>
        <v>#N/A</v>
      </c>
      <c r="Y543" s="140"/>
    </row>
    <row r="544" customFormat="false" ht="12.75" hidden="false" customHeight="false" outlineLevel="0" collapsed="false">
      <c r="A544" s="0" t="e">
        <f aca="false">INDEX(BucketTable,MATCH(B544,SumMonths,0),1)</f>
        <v>#N/A</v>
      </c>
      <c r="Y544" s="140"/>
    </row>
    <row r="545" customFormat="false" ht="12.75" hidden="false" customHeight="false" outlineLevel="0" collapsed="false">
      <c r="A545" s="0" t="e">
        <f aca="false">INDEX(BucketTable,MATCH(B545,SumMonths,0),1)</f>
        <v>#N/A</v>
      </c>
      <c r="Y545" s="140"/>
    </row>
    <row r="546" customFormat="false" ht="12.75" hidden="false" customHeight="false" outlineLevel="0" collapsed="false">
      <c r="A546" s="0" t="e">
        <f aca="false">INDEX(BucketTable,MATCH(B546,SumMonths,0),1)</f>
        <v>#N/A</v>
      </c>
      <c r="Y546" s="140"/>
    </row>
    <row r="547" customFormat="false" ht="12.75" hidden="false" customHeight="false" outlineLevel="0" collapsed="false">
      <c r="A547" s="0" t="e">
        <f aca="false">INDEX(BucketTable,MATCH(B547,SumMonths,0),1)</f>
        <v>#N/A</v>
      </c>
      <c r="Y547" s="140"/>
    </row>
    <row r="548" customFormat="false" ht="12.75" hidden="false" customHeight="false" outlineLevel="0" collapsed="false">
      <c r="A548" s="0" t="e">
        <f aca="false">INDEX(BucketTable,MATCH(B548,SumMonths,0),1)</f>
        <v>#N/A</v>
      </c>
      <c r="Y548" s="140"/>
    </row>
    <row r="549" customFormat="false" ht="12.75" hidden="false" customHeight="false" outlineLevel="0" collapsed="false">
      <c r="A549" s="0" t="e">
        <f aca="false">INDEX(BucketTable,MATCH(B549,SumMonths,0),1)</f>
        <v>#N/A</v>
      </c>
      <c r="Y549" s="140"/>
    </row>
    <row r="550" customFormat="false" ht="12.75" hidden="false" customHeight="false" outlineLevel="0" collapsed="false">
      <c r="A550" s="0" t="e">
        <f aca="false">INDEX(BucketTable,MATCH(B550,SumMonths,0),1)</f>
        <v>#N/A</v>
      </c>
      <c r="Y550" s="140"/>
    </row>
    <row r="551" customFormat="false" ht="12.75" hidden="false" customHeight="false" outlineLevel="0" collapsed="false">
      <c r="A551" s="0" t="e">
        <f aca="false">INDEX(BucketTable,MATCH(B551,SumMonths,0),1)</f>
        <v>#N/A</v>
      </c>
      <c r="Y551" s="140"/>
    </row>
    <row r="552" customFormat="false" ht="12.75" hidden="false" customHeight="false" outlineLevel="0" collapsed="false">
      <c r="A552" s="0" t="e">
        <f aca="false">INDEX(BucketTable,MATCH(B552,SumMonths,0),1)</f>
        <v>#N/A</v>
      </c>
      <c r="Y552" s="140"/>
    </row>
    <row r="553" customFormat="false" ht="12.75" hidden="false" customHeight="false" outlineLevel="0" collapsed="false">
      <c r="A553" s="0" t="e">
        <f aca="false">INDEX(BucketTable,MATCH(B553,SumMonths,0),1)</f>
        <v>#N/A</v>
      </c>
      <c r="Y553" s="140"/>
    </row>
    <row r="554" customFormat="false" ht="12.75" hidden="false" customHeight="false" outlineLevel="0" collapsed="false">
      <c r="A554" s="0" t="e">
        <f aca="false">INDEX(BucketTable,MATCH(B554,SumMonths,0),1)</f>
        <v>#N/A</v>
      </c>
      <c r="Y554" s="140"/>
    </row>
    <row r="555" customFormat="false" ht="12.75" hidden="false" customHeight="false" outlineLevel="0" collapsed="false">
      <c r="A555" s="0" t="e">
        <f aca="false">INDEX(BucketTable,MATCH(B555,SumMonths,0),1)</f>
        <v>#N/A</v>
      </c>
      <c r="Y555" s="140"/>
    </row>
    <row r="556" customFormat="false" ht="12.75" hidden="false" customHeight="false" outlineLevel="0" collapsed="false">
      <c r="A556" s="0" t="e">
        <f aca="false">INDEX(BucketTable,MATCH(B556,SumMonths,0),1)</f>
        <v>#N/A</v>
      </c>
      <c r="Y556" s="140"/>
    </row>
    <row r="557" customFormat="false" ht="12.75" hidden="false" customHeight="false" outlineLevel="0" collapsed="false">
      <c r="A557" s="0" t="e">
        <f aca="false">INDEX(BucketTable,MATCH(B557,SumMonths,0),1)</f>
        <v>#N/A</v>
      </c>
      <c r="Y557" s="140"/>
    </row>
    <row r="558" customFormat="false" ht="12.75" hidden="false" customHeight="false" outlineLevel="0" collapsed="false">
      <c r="A558" s="0" t="e">
        <f aca="false">INDEX(BucketTable,MATCH(B558,SumMonths,0),1)</f>
        <v>#N/A</v>
      </c>
      <c r="Y558" s="140"/>
    </row>
    <row r="559" customFormat="false" ht="12.75" hidden="false" customHeight="false" outlineLevel="0" collapsed="false">
      <c r="A559" s="0" t="e">
        <f aca="false">INDEX(BucketTable,MATCH(B559,SumMonths,0),1)</f>
        <v>#N/A</v>
      </c>
      <c r="Y559" s="140"/>
    </row>
    <row r="560" customFormat="false" ht="12.75" hidden="false" customHeight="false" outlineLevel="0" collapsed="false">
      <c r="A560" s="0" t="e">
        <f aca="false">INDEX(BucketTable,MATCH(B560,SumMonths,0),1)</f>
        <v>#N/A</v>
      </c>
      <c r="Y560" s="140"/>
    </row>
    <row r="561" customFormat="false" ht="12.75" hidden="false" customHeight="false" outlineLevel="0" collapsed="false">
      <c r="A561" s="0" t="e">
        <f aca="false">INDEX(BucketTable,MATCH(B561,SumMonths,0),1)</f>
        <v>#N/A</v>
      </c>
      <c r="Y561" s="140"/>
    </row>
    <row r="562" customFormat="false" ht="12.75" hidden="false" customHeight="false" outlineLevel="0" collapsed="false">
      <c r="A562" s="0" t="e">
        <f aca="false">INDEX(BucketTable,MATCH(B562,SumMonths,0),1)</f>
        <v>#N/A</v>
      </c>
      <c r="Y562" s="140"/>
    </row>
    <row r="563" customFormat="false" ht="12.75" hidden="false" customHeight="false" outlineLevel="0" collapsed="false">
      <c r="A563" s="0" t="e">
        <f aca="false">INDEX(BucketTable,MATCH(B563,SumMonths,0),1)</f>
        <v>#N/A</v>
      </c>
      <c r="Y563" s="140"/>
    </row>
    <row r="564" customFormat="false" ht="12.75" hidden="false" customHeight="false" outlineLevel="0" collapsed="false">
      <c r="A564" s="0" t="e">
        <f aca="false">INDEX(BucketTable,MATCH(B564,SumMonths,0),1)</f>
        <v>#N/A</v>
      </c>
      <c r="Y564" s="140"/>
    </row>
    <row r="565" customFormat="false" ht="12.75" hidden="false" customHeight="false" outlineLevel="0" collapsed="false">
      <c r="A565" s="0" t="e">
        <f aca="false">INDEX(BucketTable,MATCH(B565,SumMonths,0),1)</f>
        <v>#N/A</v>
      </c>
      <c r="Y565" s="140"/>
    </row>
    <row r="566" customFormat="false" ht="12.75" hidden="false" customHeight="false" outlineLevel="0" collapsed="false">
      <c r="A566" s="0" t="e">
        <f aca="false">INDEX(BucketTable,MATCH(B566,SumMonths,0),1)</f>
        <v>#N/A</v>
      </c>
      <c r="Y566" s="140"/>
    </row>
    <row r="567" customFormat="false" ht="12.75" hidden="false" customHeight="false" outlineLevel="0" collapsed="false">
      <c r="A567" s="0" t="e">
        <f aca="false">INDEX(BucketTable,MATCH(B567,SumMonths,0),1)</f>
        <v>#N/A</v>
      </c>
      <c r="Y567" s="140"/>
    </row>
    <row r="568" customFormat="false" ht="12.75" hidden="false" customHeight="false" outlineLevel="0" collapsed="false">
      <c r="A568" s="0" t="e">
        <f aca="false">INDEX(BucketTable,MATCH(B568,SumMonths,0),1)</f>
        <v>#N/A</v>
      </c>
      <c r="Y568" s="140"/>
    </row>
    <row r="569" customFormat="false" ht="12.75" hidden="false" customHeight="false" outlineLevel="0" collapsed="false">
      <c r="A569" s="0" t="e">
        <f aca="false">INDEX(BucketTable,MATCH(B569,SumMonths,0),1)</f>
        <v>#N/A</v>
      </c>
      <c r="Y569" s="140"/>
    </row>
    <row r="570" customFormat="false" ht="12.75" hidden="false" customHeight="false" outlineLevel="0" collapsed="false">
      <c r="A570" s="0" t="e">
        <f aca="false">INDEX(BucketTable,MATCH(B570,SumMonths,0),1)</f>
        <v>#N/A</v>
      </c>
      <c r="Y570" s="140"/>
    </row>
    <row r="571" customFormat="false" ht="12.75" hidden="false" customHeight="false" outlineLevel="0" collapsed="false">
      <c r="A571" s="0" t="e">
        <f aca="false">INDEX(BucketTable,MATCH(B571,SumMonths,0),1)</f>
        <v>#N/A</v>
      </c>
      <c r="Y571" s="140"/>
    </row>
    <row r="572" customFormat="false" ht="12.75" hidden="false" customHeight="false" outlineLevel="0" collapsed="false">
      <c r="A572" s="0" t="e">
        <f aca="false">INDEX(BucketTable,MATCH(B572,SumMonths,0),1)</f>
        <v>#N/A</v>
      </c>
      <c r="Y572" s="140"/>
    </row>
    <row r="573" customFormat="false" ht="12.75" hidden="false" customHeight="false" outlineLevel="0" collapsed="false">
      <c r="A573" s="0" t="e">
        <f aca="false">INDEX(BucketTable,MATCH(B573,SumMonths,0),1)</f>
        <v>#N/A</v>
      </c>
      <c r="Y573" s="140"/>
    </row>
    <row r="574" customFormat="false" ht="12.75" hidden="false" customHeight="false" outlineLevel="0" collapsed="false">
      <c r="A574" s="0" t="e">
        <f aca="false">INDEX(BucketTable,MATCH(B574,SumMonths,0),1)</f>
        <v>#N/A</v>
      </c>
      <c r="Y574" s="140"/>
    </row>
    <row r="575" customFormat="false" ht="12.75" hidden="false" customHeight="false" outlineLevel="0" collapsed="false">
      <c r="A575" s="0" t="e">
        <f aca="false">INDEX(BucketTable,MATCH(B575,SumMonths,0),1)</f>
        <v>#N/A</v>
      </c>
      <c r="Y575" s="140"/>
    </row>
    <row r="576" customFormat="false" ht="12.75" hidden="false" customHeight="false" outlineLevel="0" collapsed="false">
      <c r="A576" s="0" t="e">
        <f aca="false">INDEX(BucketTable,MATCH(B576,SumMonths,0),1)</f>
        <v>#N/A</v>
      </c>
      <c r="Y576" s="140"/>
    </row>
    <row r="577" customFormat="false" ht="12.75" hidden="false" customHeight="false" outlineLevel="0" collapsed="false">
      <c r="A577" s="0" t="e">
        <f aca="false">INDEX(BucketTable,MATCH(B577,SumMonths,0),1)</f>
        <v>#N/A</v>
      </c>
      <c r="Y577" s="140"/>
    </row>
    <row r="578" customFormat="false" ht="12.75" hidden="false" customHeight="false" outlineLevel="0" collapsed="false">
      <c r="A578" s="0" t="e">
        <f aca="false">INDEX(BucketTable,MATCH(B578,SumMonths,0),1)</f>
        <v>#N/A</v>
      </c>
      <c r="Y578" s="140"/>
    </row>
    <row r="579" customFormat="false" ht="12.75" hidden="false" customHeight="false" outlineLevel="0" collapsed="false">
      <c r="A579" s="0" t="e">
        <f aca="false">INDEX(BucketTable,MATCH(B579,SumMonths,0),1)</f>
        <v>#N/A</v>
      </c>
      <c r="Y579" s="140"/>
    </row>
    <row r="580" customFormat="false" ht="12.75" hidden="false" customHeight="false" outlineLevel="0" collapsed="false">
      <c r="A580" s="0" t="e">
        <f aca="false">INDEX(BucketTable,MATCH(B580,SumMonths,0),1)</f>
        <v>#N/A</v>
      </c>
      <c r="Y580" s="140"/>
    </row>
    <row r="581" customFormat="false" ht="12.75" hidden="false" customHeight="false" outlineLevel="0" collapsed="false">
      <c r="A581" s="0" t="e">
        <f aca="false">INDEX(BucketTable,MATCH(B581,SumMonths,0),1)</f>
        <v>#N/A</v>
      </c>
      <c r="Y581" s="140"/>
    </row>
    <row r="582" customFormat="false" ht="12.75" hidden="false" customHeight="false" outlineLevel="0" collapsed="false">
      <c r="A582" s="0" t="e">
        <f aca="false">INDEX(BucketTable,MATCH(B582,SumMonths,0),1)</f>
        <v>#N/A</v>
      </c>
      <c r="Y582" s="140"/>
    </row>
    <row r="583" customFormat="false" ht="12.75" hidden="false" customHeight="false" outlineLevel="0" collapsed="false">
      <c r="A583" s="0" t="e">
        <f aca="false">INDEX(BucketTable,MATCH(B583,SumMonths,0),1)</f>
        <v>#N/A</v>
      </c>
      <c r="Y583" s="140"/>
    </row>
    <row r="584" customFormat="false" ht="12.75" hidden="false" customHeight="false" outlineLevel="0" collapsed="false">
      <c r="A584" s="0" t="e">
        <f aca="false">INDEX(BucketTable,MATCH(B584,SumMonths,0),1)</f>
        <v>#N/A</v>
      </c>
      <c r="Y584" s="140"/>
    </row>
    <row r="585" customFormat="false" ht="12.75" hidden="false" customHeight="false" outlineLevel="0" collapsed="false">
      <c r="A585" s="0" t="e">
        <f aca="false">INDEX(BucketTable,MATCH(B585,SumMonths,0),1)</f>
        <v>#N/A</v>
      </c>
      <c r="Y585" s="140"/>
    </row>
    <row r="586" customFormat="false" ht="12.75" hidden="false" customHeight="false" outlineLevel="0" collapsed="false">
      <c r="A586" s="0" t="e">
        <f aca="false">INDEX(BucketTable,MATCH(B586,SumMonths,0),1)</f>
        <v>#N/A</v>
      </c>
      <c r="Y586" s="140"/>
    </row>
    <row r="587" customFormat="false" ht="12.75" hidden="false" customHeight="false" outlineLevel="0" collapsed="false">
      <c r="A587" s="0" t="e">
        <f aca="false">INDEX(BucketTable,MATCH(B587,SumMonths,0),1)</f>
        <v>#N/A</v>
      </c>
      <c r="Y587" s="140"/>
    </row>
    <row r="588" customFormat="false" ht="12.75" hidden="false" customHeight="false" outlineLevel="0" collapsed="false">
      <c r="A588" s="0" t="e">
        <f aca="false">INDEX(BucketTable,MATCH(B588,SumMonths,0),1)</f>
        <v>#N/A</v>
      </c>
      <c r="Y588" s="140"/>
    </row>
    <row r="589" customFormat="false" ht="12.75" hidden="false" customHeight="false" outlineLevel="0" collapsed="false">
      <c r="A589" s="0" t="e">
        <f aca="false">INDEX(BucketTable,MATCH(B589,SumMonths,0),1)</f>
        <v>#N/A</v>
      </c>
      <c r="Y589" s="140"/>
    </row>
    <row r="590" customFormat="false" ht="12.75" hidden="false" customHeight="false" outlineLevel="0" collapsed="false">
      <c r="A590" s="0" t="e">
        <f aca="false">INDEX(BucketTable,MATCH(B590,SumMonths,0),1)</f>
        <v>#N/A</v>
      </c>
      <c r="Y590" s="140"/>
    </row>
    <row r="591" customFormat="false" ht="12.75" hidden="false" customHeight="false" outlineLevel="0" collapsed="false">
      <c r="A591" s="0" t="e">
        <f aca="false">INDEX(BucketTable,MATCH(B591,SumMonths,0),1)</f>
        <v>#N/A</v>
      </c>
      <c r="Y591" s="140"/>
    </row>
    <row r="592" customFormat="false" ht="12.75" hidden="false" customHeight="false" outlineLevel="0" collapsed="false">
      <c r="A592" s="0" t="e">
        <f aca="false">INDEX(BucketTable,MATCH(B592,SumMonths,0),1)</f>
        <v>#N/A</v>
      </c>
      <c r="Y592" s="140"/>
    </row>
    <row r="593" customFormat="false" ht="12.75" hidden="false" customHeight="false" outlineLevel="0" collapsed="false">
      <c r="A593" s="0" t="e">
        <f aca="false">INDEX(BucketTable,MATCH(B593,SumMonths,0),1)</f>
        <v>#N/A</v>
      </c>
      <c r="Y593" s="140"/>
    </row>
    <row r="594" customFormat="false" ht="12.75" hidden="false" customHeight="false" outlineLevel="0" collapsed="false">
      <c r="A594" s="0" t="e">
        <f aca="false">INDEX(BucketTable,MATCH(B594,SumMonths,0),1)</f>
        <v>#N/A</v>
      </c>
      <c r="Y594" s="140"/>
    </row>
    <row r="595" customFormat="false" ht="12.75" hidden="false" customHeight="false" outlineLevel="0" collapsed="false">
      <c r="A595" s="0" t="e">
        <f aca="false">INDEX(BucketTable,MATCH(B595,SumMonths,0),1)</f>
        <v>#N/A</v>
      </c>
      <c r="Y595" s="140"/>
    </row>
    <row r="596" customFormat="false" ht="12.75" hidden="false" customHeight="false" outlineLevel="0" collapsed="false">
      <c r="A596" s="0" t="e">
        <f aca="false">INDEX(BucketTable,MATCH(B596,SumMonths,0),1)</f>
        <v>#N/A</v>
      </c>
      <c r="Y596" s="140"/>
    </row>
    <row r="597" customFormat="false" ht="12.75" hidden="false" customHeight="false" outlineLevel="0" collapsed="false">
      <c r="A597" s="0" t="e">
        <f aca="false">INDEX(BucketTable,MATCH(B597,SumMonths,0),1)</f>
        <v>#N/A</v>
      </c>
      <c r="Y597" s="140"/>
    </row>
    <row r="598" customFormat="false" ht="12.75" hidden="false" customHeight="false" outlineLevel="0" collapsed="false">
      <c r="A598" s="0" t="e">
        <f aca="false">INDEX(BucketTable,MATCH(B598,SumMonths,0),1)</f>
        <v>#N/A</v>
      </c>
      <c r="Y598" s="140"/>
    </row>
    <row r="599" customFormat="false" ht="12.75" hidden="false" customHeight="false" outlineLevel="0" collapsed="false">
      <c r="A599" s="0" t="e">
        <f aca="false">INDEX(BucketTable,MATCH(B599,SumMonths,0),1)</f>
        <v>#N/A</v>
      </c>
      <c r="Y599" s="140"/>
    </row>
    <row r="600" customFormat="false" ht="12.75" hidden="false" customHeight="false" outlineLevel="0" collapsed="false">
      <c r="A600" s="0" t="e">
        <f aca="false">INDEX(BucketTable,MATCH(B600,SumMonths,0),1)</f>
        <v>#N/A</v>
      </c>
      <c r="Y600" s="140"/>
    </row>
    <row r="601" customFormat="false" ht="12.75" hidden="false" customHeight="false" outlineLevel="0" collapsed="false">
      <c r="A601" s="0" t="e">
        <f aca="false">INDEX(BucketTable,MATCH(B601,SumMonths,0),1)</f>
        <v>#N/A</v>
      </c>
      <c r="Y601" s="140"/>
    </row>
    <row r="602" customFormat="false" ht="12.75" hidden="false" customHeight="false" outlineLevel="0" collapsed="false">
      <c r="A602" s="0" t="e">
        <f aca="false">INDEX(BucketTable,MATCH(B602,SumMonths,0),1)</f>
        <v>#N/A</v>
      </c>
      <c r="Y602" s="140"/>
    </row>
    <row r="603" customFormat="false" ht="12.75" hidden="false" customHeight="false" outlineLevel="0" collapsed="false">
      <c r="A603" s="0" t="e">
        <f aca="false">INDEX(BucketTable,MATCH(B603,SumMonths,0),1)</f>
        <v>#N/A</v>
      </c>
      <c r="Y603" s="140"/>
    </row>
    <row r="604" customFormat="false" ht="12.75" hidden="false" customHeight="false" outlineLevel="0" collapsed="false">
      <c r="A604" s="0" t="e">
        <f aca="false">INDEX(BucketTable,MATCH(B604,SumMonths,0),1)</f>
        <v>#N/A</v>
      </c>
      <c r="Y604" s="140"/>
    </row>
    <row r="605" customFormat="false" ht="12.75" hidden="false" customHeight="false" outlineLevel="0" collapsed="false">
      <c r="A605" s="0" t="e">
        <f aca="false">INDEX(BucketTable,MATCH(B605,SumMonths,0),1)</f>
        <v>#N/A</v>
      </c>
      <c r="Y605" s="140"/>
    </row>
    <row r="606" customFormat="false" ht="12.75" hidden="false" customHeight="false" outlineLevel="0" collapsed="false">
      <c r="A606" s="0" t="e">
        <f aca="false">INDEX(BucketTable,MATCH(B606,SumMonths,0),1)</f>
        <v>#N/A</v>
      </c>
      <c r="Y606" s="140"/>
    </row>
    <row r="607" customFormat="false" ht="12.75" hidden="false" customHeight="false" outlineLevel="0" collapsed="false">
      <c r="A607" s="0" t="e">
        <f aca="false">INDEX(BucketTable,MATCH(B607,SumMonths,0),1)</f>
        <v>#N/A</v>
      </c>
      <c r="Y607" s="140"/>
    </row>
    <row r="608" customFormat="false" ht="12.75" hidden="false" customHeight="false" outlineLevel="0" collapsed="false">
      <c r="A608" s="0" t="e">
        <f aca="false">INDEX(BucketTable,MATCH(B608,SumMonths,0),1)</f>
        <v>#N/A</v>
      </c>
      <c r="Y608" s="140"/>
    </row>
    <row r="609" customFormat="false" ht="12.75" hidden="false" customHeight="false" outlineLevel="0" collapsed="false">
      <c r="A609" s="0" t="e">
        <f aca="false">INDEX(BucketTable,MATCH(B609,SumMonths,0),1)</f>
        <v>#N/A</v>
      </c>
      <c r="Y609" s="140"/>
    </row>
    <row r="610" customFormat="false" ht="12.75" hidden="false" customHeight="false" outlineLevel="0" collapsed="false">
      <c r="A610" s="0" t="e">
        <f aca="false">INDEX(BucketTable,MATCH(B610,SumMonths,0),1)</f>
        <v>#N/A</v>
      </c>
      <c r="Y610" s="140"/>
    </row>
    <row r="611" customFormat="false" ht="12.75" hidden="false" customHeight="false" outlineLevel="0" collapsed="false">
      <c r="A611" s="0" t="e">
        <f aca="false">INDEX(BucketTable,MATCH(B611,SumMonths,0),1)</f>
        <v>#N/A</v>
      </c>
      <c r="Y611" s="140"/>
    </row>
    <row r="612" customFormat="false" ht="12.75" hidden="false" customHeight="false" outlineLevel="0" collapsed="false">
      <c r="A612" s="0" t="e">
        <f aca="false">INDEX(BucketTable,MATCH(B612,SumMonths,0),1)</f>
        <v>#N/A</v>
      </c>
      <c r="Y612" s="140"/>
    </row>
    <row r="613" customFormat="false" ht="12.75" hidden="false" customHeight="false" outlineLevel="0" collapsed="false">
      <c r="A613" s="0" t="e">
        <f aca="false">INDEX(BucketTable,MATCH(B613,SumMonths,0),1)</f>
        <v>#N/A</v>
      </c>
      <c r="Y613" s="140"/>
    </row>
    <row r="614" customFormat="false" ht="12.75" hidden="false" customHeight="false" outlineLevel="0" collapsed="false">
      <c r="A614" s="0" t="e">
        <f aca="false">INDEX(BucketTable,MATCH(B614,SumMonths,0),1)</f>
        <v>#N/A</v>
      </c>
      <c r="Y614" s="140"/>
    </row>
    <row r="615" customFormat="false" ht="12.75" hidden="false" customHeight="false" outlineLevel="0" collapsed="false">
      <c r="A615" s="0" t="e">
        <f aca="false">INDEX(BucketTable,MATCH(B615,SumMonths,0),1)</f>
        <v>#N/A</v>
      </c>
      <c r="Y615" s="140"/>
    </row>
    <row r="616" customFormat="false" ht="12.75" hidden="false" customHeight="false" outlineLevel="0" collapsed="false">
      <c r="A616" s="0" t="e">
        <f aca="false">INDEX(BucketTable,MATCH(B616,SumMonths,0),1)</f>
        <v>#N/A</v>
      </c>
      <c r="Y616" s="140"/>
    </row>
    <row r="617" customFormat="false" ht="12.75" hidden="false" customHeight="false" outlineLevel="0" collapsed="false">
      <c r="A617" s="0" t="e">
        <f aca="false">INDEX(BucketTable,MATCH(B617,SumMonths,0),1)</f>
        <v>#N/A</v>
      </c>
      <c r="Y617" s="140"/>
    </row>
    <row r="618" customFormat="false" ht="12.75" hidden="false" customHeight="false" outlineLevel="0" collapsed="false">
      <c r="A618" s="0" t="e">
        <f aca="false">INDEX(BucketTable,MATCH(B618,SumMonths,0),1)</f>
        <v>#N/A</v>
      </c>
      <c r="Y618" s="140"/>
    </row>
    <row r="619" customFormat="false" ht="12.75" hidden="false" customHeight="false" outlineLevel="0" collapsed="false">
      <c r="A619" s="0" t="e">
        <f aca="false">INDEX(BucketTable,MATCH(B619,SumMonths,0),1)</f>
        <v>#N/A</v>
      </c>
      <c r="Y619" s="140"/>
    </row>
    <row r="620" customFormat="false" ht="12.75" hidden="false" customHeight="false" outlineLevel="0" collapsed="false">
      <c r="A620" s="0" t="e">
        <f aca="false">INDEX(BucketTable,MATCH(B620,SumMonths,0),1)</f>
        <v>#N/A</v>
      </c>
      <c r="Y620" s="140"/>
    </row>
    <row r="621" customFormat="false" ht="12.75" hidden="false" customHeight="false" outlineLevel="0" collapsed="false">
      <c r="A621" s="0" t="e">
        <f aca="false">INDEX(BucketTable,MATCH(B621,SumMonths,0),1)</f>
        <v>#N/A</v>
      </c>
      <c r="Y621" s="140"/>
    </row>
    <row r="622" customFormat="false" ht="12.75" hidden="false" customHeight="false" outlineLevel="0" collapsed="false">
      <c r="A622" s="0" t="e">
        <f aca="false">INDEX(BucketTable,MATCH(B622,SumMonths,0),1)</f>
        <v>#N/A</v>
      </c>
      <c r="Y622" s="140"/>
    </row>
    <row r="623" customFormat="false" ht="12.75" hidden="false" customHeight="false" outlineLevel="0" collapsed="false">
      <c r="A623" s="0" t="e">
        <f aca="false">INDEX(BucketTable,MATCH(B623,SumMonths,0),1)</f>
        <v>#N/A</v>
      </c>
      <c r="Y623" s="140"/>
    </row>
    <row r="624" customFormat="false" ht="12.75" hidden="false" customHeight="false" outlineLevel="0" collapsed="false">
      <c r="A624" s="0" t="e">
        <f aca="false">INDEX(BucketTable,MATCH(B624,SumMonths,0),1)</f>
        <v>#N/A</v>
      </c>
      <c r="Y624" s="140"/>
    </row>
    <row r="625" customFormat="false" ht="12.75" hidden="false" customHeight="false" outlineLevel="0" collapsed="false">
      <c r="A625" s="0" t="e">
        <f aca="false">INDEX(BucketTable,MATCH(B625,SumMonths,0),1)</f>
        <v>#N/A</v>
      </c>
      <c r="Y625" s="140"/>
    </row>
    <row r="626" customFormat="false" ht="12.75" hidden="false" customHeight="false" outlineLevel="0" collapsed="false">
      <c r="A626" s="0" t="e">
        <f aca="false">INDEX(BucketTable,MATCH(B626,SumMonths,0),1)</f>
        <v>#N/A</v>
      </c>
      <c r="Y626" s="140"/>
    </row>
    <row r="627" customFormat="false" ht="12.75" hidden="false" customHeight="false" outlineLevel="0" collapsed="false">
      <c r="A627" s="0" t="e">
        <f aca="false">INDEX(BucketTable,MATCH(B627,SumMonths,0),1)</f>
        <v>#N/A</v>
      </c>
      <c r="Y627" s="140"/>
    </row>
    <row r="628" customFormat="false" ht="12.75" hidden="false" customHeight="false" outlineLevel="0" collapsed="false">
      <c r="A628" s="0" t="e">
        <f aca="false">INDEX(BucketTable,MATCH(B628,SumMonths,0),1)</f>
        <v>#N/A</v>
      </c>
      <c r="Y628" s="140"/>
    </row>
    <row r="629" customFormat="false" ht="12.75" hidden="false" customHeight="false" outlineLevel="0" collapsed="false">
      <c r="A629" s="0" t="e">
        <f aca="false">INDEX(BucketTable,MATCH(B629,SumMonths,0),1)</f>
        <v>#N/A</v>
      </c>
      <c r="Y629" s="140"/>
    </row>
    <row r="630" customFormat="false" ht="12.75" hidden="false" customHeight="false" outlineLevel="0" collapsed="false">
      <c r="A630" s="0" t="e">
        <f aca="false">INDEX(BucketTable,MATCH(B630,SumMonths,0),1)</f>
        <v>#N/A</v>
      </c>
      <c r="Y630" s="140"/>
    </row>
    <row r="631" customFormat="false" ht="12.75" hidden="false" customHeight="false" outlineLevel="0" collapsed="false">
      <c r="A631" s="0" t="e">
        <f aca="false">INDEX(BucketTable,MATCH(B631,SumMonths,0),1)</f>
        <v>#N/A</v>
      </c>
      <c r="Y631" s="140"/>
    </row>
    <row r="632" customFormat="false" ht="12.75" hidden="false" customHeight="false" outlineLevel="0" collapsed="false">
      <c r="A632" s="0" t="e">
        <f aca="false">INDEX(BucketTable,MATCH(B632,SumMonths,0),1)</f>
        <v>#N/A</v>
      </c>
      <c r="Y632" s="140"/>
    </row>
    <row r="633" customFormat="false" ht="12.75" hidden="false" customHeight="false" outlineLevel="0" collapsed="false">
      <c r="A633" s="0" t="e">
        <f aca="false">INDEX(BucketTable,MATCH(B633,SumMonths,0),1)</f>
        <v>#N/A</v>
      </c>
      <c r="Y633" s="140"/>
    </row>
    <row r="634" customFormat="false" ht="12.75" hidden="false" customHeight="false" outlineLevel="0" collapsed="false">
      <c r="A634" s="0" t="e">
        <f aca="false">INDEX(BucketTable,MATCH(B634,SumMonths,0),1)</f>
        <v>#N/A</v>
      </c>
      <c r="Y634" s="140"/>
    </row>
    <row r="635" customFormat="false" ht="12.75" hidden="false" customHeight="false" outlineLevel="0" collapsed="false">
      <c r="A635" s="0" t="e">
        <f aca="false">INDEX(BucketTable,MATCH(B635,SumMonths,0),1)</f>
        <v>#N/A</v>
      </c>
      <c r="Y635" s="140"/>
    </row>
    <row r="636" customFormat="false" ht="12.75" hidden="false" customHeight="false" outlineLevel="0" collapsed="false">
      <c r="A636" s="0" t="e">
        <f aca="false">INDEX(BucketTable,MATCH(B636,SumMonths,0),1)</f>
        <v>#N/A</v>
      </c>
      <c r="Y636" s="140"/>
    </row>
    <row r="637" customFormat="false" ht="12.75" hidden="false" customHeight="false" outlineLevel="0" collapsed="false">
      <c r="A637" s="0" t="e">
        <f aca="false">INDEX(BucketTable,MATCH(B637,SumMonths,0),1)</f>
        <v>#N/A</v>
      </c>
      <c r="Y637" s="140"/>
    </row>
    <row r="638" customFormat="false" ht="12.75" hidden="false" customHeight="false" outlineLevel="0" collapsed="false">
      <c r="A638" s="0" t="e">
        <f aca="false">INDEX(BucketTable,MATCH(B638,SumMonths,0),1)</f>
        <v>#N/A</v>
      </c>
      <c r="Y638" s="140"/>
    </row>
    <row r="639" customFormat="false" ht="12.75" hidden="false" customHeight="false" outlineLevel="0" collapsed="false">
      <c r="A639" s="0" t="e">
        <f aca="false">INDEX(BucketTable,MATCH(B639,SumMonths,0),1)</f>
        <v>#N/A</v>
      </c>
      <c r="Y639" s="140"/>
    </row>
    <row r="640" customFormat="false" ht="12.75" hidden="false" customHeight="false" outlineLevel="0" collapsed="false">
      <c r="A640" s="0" t="e">
        <f aca="false">INDEX(BucketTable,MATCH(B640,SumMonths,0),1)</f>
        <v>#N/A</v>
      </c>
      <c r="Y640" s="140"/>
    </row>
    <row r="641" customFormat="false" ht="12.75" hidden="false" customHeight="false" outlineLevel="0" collapsed="false">
      <c r="A641" s="0" t="e">
        <f aca="false">INDEX(BucketTable,MATCH(B641,SumMonths,0),1)</f>
        <v>#N/A</v>
      </c>
      <c r="Y641" s="140"/>
    </row>
    <row r="642" customFormat="false" ht="12.75" hidden="false" customHeight="false" outlineLevel="0" collapsed="false">
      <c r="A642" s="0" t="e">
        <f aca="false">INDEX(BucketTable,MATCH(B642,SumMonths,0),1)</f>
        <v>#N/A</v>
      </c>
      <c r="Y642" s="140"/>
    </row>
    <row r="643" customFormat="false" ht="12.75" hidden="false" customHeight="false" outlineLevel="0" collapsed="false">
      <c r="A643" s="0" t="e">
        <f aca="false">INDEX(BucketTable,MATCH(B643,SumMonths,0),1)</f>
        <v>#N/A</v>
      </c>
      <c r="Y643" s="140"/>
    </row>
    <row r="644" customFormat="false" ht="12.75" hidden="false" customHeight="false" outlineLevel="0" collapsed="false">
      <c r="A644" s="0" t="e">
        <f aca="false">INDEX(BucketTable,MATCH(B644,SumMonths,0),1)</f>
        <v>#N/A</v>
      </c>
      <c r="Y644" s="140"/>
    </row>
    <row r="645" customFormat="false" ht="12.75" hidden="false" customHeight="false" outlineLevel="0" collapsed="false">
      <c r="A645" s="0" t="e">
        <f aca="false">INDEX(BucketTable,MATCH(B645,SumMonths,0),1)</f>
        <v>#N/A</v>
      </c>
      <c r="Y645" s="140"/>
    </row>
    <row r="646" customFormat="false" ht="12.75" hidden="false" customHeight="false" outlineLevel="0" collapsed="false">
      <c r="A646" s="0" t="e">
        <f aca="false">INDEX(BucketTable,MATCH(B646,SumMonths,0),1)</f>
        <v>#N/A</v>
      </c>
      <c r="Y646" s="140"/>
    </row>
    <row r="647" customFormat="false" ht="12.75" hidden="false" customHeight="false" outlineLevel="0" collapsed="false">
      <c r="A647" s="0" t="e">
        <f aca="false">INDEX(BucketTable,MATCH(B647,SumMonths,0),1)</f>
        <v>#N/A</v>
      </c>
      <c r="Y647" s="140"/>
    </row>
    <row r="648" customFormat="false" ht="12.75" hidden="false" customHeight="false" outlineLevel="0" collapsed="false">
      <c r="A648" s="0" t="e">
        <f aca="false">INDEX(BucketTable,MATCH(B648,SumMonths,0),1)</f>
        <v>#N/A</v>
      </c>
      <c r="Y648" s="140"/>
    </row>
    <row r="649" customFormat="false" ht="12.75" hidden="false" customHeight="false" outlineLevel="0" collapsed="false">
      <c r="A649" s="0" t="e">
        <f aca="false">INDEX(BucketTable,MATCH(B649,SumMonths,0),1)</f>
        <v>#N/A</v>
      </c>
      <c r="Y649" s="140"/>
    </row>
    <row r="650" customFormat="false" ht="12.75" hidden="false" customHeight="false" outlineLevel="0" collapsed="false">
      <c r="A650" s="0" t="e">
        <f aca="false">INDEX(BucketTable,MATCH(B650,SumMonths,0),1)</f>
        <v>#N/A</v>
      </c>
      <c r="Y650" s="140"/>
    </row>
    <row r="651" customFormat="false" ht="12.75" hidden="false" customHeight="false" outlineLevel="0" collapsed="false">
      <c r="A651" s="0" t="e">
        <f aca="false">INDEX(BucketTable,MATCH(B651,SumMonths,0),1)</f>
        <v>#N/A</v>
      </c>
      <c r="Y651" s="140"/>
    </row>
    <row r="652" customFormat="false" ht="12.75" hidden="false" customHeight="false" outlineLevel="0" collapsed="false">
      <c r="A652" s="0" t="e">
        <f aca="false">INDEX(BucketTable,MATCH(B652,SumMonths,0),1)</f>
        <v>#N/A</v>
      </c>
      <c r="Y652" s="140"/>
    </row>
    <row r="653" customFormat="false" ht="12.75" hidden="false" customHeight="false" outlineLevel="0" collapsed="false">
      <c r="A653" s="0" t="e">
        <f aca="false">INDEX(BucketTable,MATCH(B653,SumMonths,0),1)</f>
        <v>#N/A</v>
      </c>
      <c r="Y653" s="140"/>
    </row>
    <row r="654" customFormat="false" ht="12.75" hidden="false" customHeight="false" outlineLevel="0" collapsed="false">
      <c r="A654" s="0" t="e">
        <f aca="false">INDEX(BucketTable,MATCH(B654,SumMonths,0),1)</f>
        <v>#N/A</v>
      </c>
      <c r="Y654" s="140"/>
    </row>
    <row r="655" customFormat="false" ht="12.75" hidden="false" customHeight="false" outlineLevel="0" collapsed="false">
      <c r="A655" s="0" t="e">
        <f aca="false">INDEX(BucketTable,MATCH(B655,SumMonths,0),1)</f>
        <v>#N/A</v>
      </c>
      <c r="Y655" s="140"/>
    </row>
    <row r="656" customFormat="false" ht="12.75" hidden="false" customHeight="false" outlineLevel="0" collapsed="false">
      <c r="A656" s="0" t="e">
        <f aca="false">INDEX(BucketTable,MATCH(B656,SumMonths,0),1)</f>
        <v>#N/A</v>
      </c>
      <c r="Y656" s="140"/>
    </row>
    <row r="657" customFormat="false" ht="12.75" hidden="false" customHeight="false" outlineLevel="0" collapsed="false">
      <c r="A657" s="0" t="e">
        <f aca="false">INDEX(BucketTable,MATCH(B657,SumMonths,0),1)</f>
        <v>#N/A</v>
      </c>
      <c r="Y657" s="140"/>
    </row>
    <row r="658" customFormat="false" ht="12.75" hidden="false" customHeight="false" outlineLevel="0" collapsed="false">
      <c r="A658" s="0" t="e">
        <f aca="false">INDEX(BucketTable,MATCH(B658,SumMonths,0),1)</f>
        <v>#N/A</v>
      </c>
      <c r="Y658" s="140"/>
    </row>
    <row r="659" customFormat="false" ht="12.75" hidden="false" customHeight="false" outlineLevel="0" collapsed="false">
      <c r="A659" s="0" t="e">
        <f aca="false">INDEX(BucketTable,MATCH(B659,SumMonths,0),1)</f>
        <v>#N/A</v>
      </c>
      <c r="Y659" s="140"/>
    </row>
    <row r="660" customFormat="false" ht="12.75" hidden="false" customHeight="false" outlineLevel="0" collapsed="false">
      <c r="A660" s="0" t="e">
        <f aca="false">INDEX(BucketTable,MATCH(B660,SumMonths,0),1)</f>
        <v>#N/A</v>
      </c>
      <c r="Y660" s="140"/>
    </row>
    <row r="661" customFormat="false" ht="12.75" hidden="false" customHeight="false" outlineLevel="0" collapsed="false">
      <c r="A661" s="0" t="e">
        <f aca="false">INDEX(BucketTable,MATCH(B661,SumMonths,0),1)</f>
        <v>#N/A</v>
      </c>
      <c r="Y661" s="140"/>
    </row>
    <row r="662" customFormat="false" ht="12.75" hidden="false" customHeight="false" outlineLevel="0" collapsed="false">
      <c r="A662" s="0" t="e">
        <f aca="false">INDEX(BucketTable,MATCH(B662,SumMonths,0),1)</f>
        <v>#N/A</v>
      </c>
      <c r="Y662" s="140"/>
    </row>
    <row r="663" customFormat="false" ht="12.75" hidden="false" customHeight="false" outlineLevel="0" collapsed="false">
      <c r="A663" s="0" t="e">
        <f aca="false">INDEX(BucketTable,MATCH(B663,SumMonths,0),1)</f>
        <v>#N/A</v>
      </c>
      <c r="Y663" s="140"/>
    </row>
    <row r="664" customFormat="false" ht="12.75" hidden="false" customHeight="false" outlineLevel="0" collapsed="false">
      <c r="A664" s="0" t="e">
        <f aca="false">INDEX(BucketTable,MATCH(B664,SumMonths,0),1)</f>
        <v>#N/A</v>
      </c>
      <c r="Y664" s="140"/>
    </row>
    <row r="665" customFormat="false" ht="12.75" hidden="false" customHeight="false" outlineLevel="0" collapsed="false">
      <c r="A665" s="0" t="e">
        <f aca="false">INDEX(BucketTable,MATCH(B665,SumMonths,0),1)</f>
        <v>#N/A</v>
      </c>
      <c r="Y665" s="140"/>
    </row>
    <row r="666" customFormat="false" ht="12.75" hidden="false" customHeight="false" outlineLevel="0" collapsed="false">
      <c r="A666" s="0" t="e">
        <f aca="false">INDEX(BucketTable,MATCH(B666,SumMonths,0),1)</f>
        <v>#N/A</v>
      </c>
      <c r="Y666" s="140"/>
    </row>
    <row r="667" customFormat="false" ht="12.75" hidden="false" customHeight="false" outlineLevel="0" collapsed="false">
      <c r="A667" s="0" t="e">
        <f aca="false">INDEX(BucketTable,MATCH(B667,SumMonths,0),1)</f>
        <v>#N/A</v>
      </c>
      <c r="Y667" s="140"/>
    </row>
    <row r="668" customFormat="false" ht="12.75" hidden="false" customHeight="false" outlineLevel="0" collapsed="false">
      <c r="A668" s="0" t="e">
        <f aca="false">INDEX(BucketTable,MATCH(B668,SumMonths,0),1)</f>
        <v>#N/A</v>
      </c>
      <c r="Y668" s="140"/>
    </row>
    <row r="669" customFormat="false" ht="12.75" hidden="false" customHeight="false" outlineLevel="0" collapsed="false">
      <c r="A669" s="0" t="e">
        <f aca="false">INDEX(BucketTable,MATCH(B669,SumMonths,0),1)</f>
        <v>#N/A</v>
      </c>
      <c r="Y669" s="140"/>
    </row>
    <row r="670" customFormat="false" ht="12.75" hidden="false" customHeight="false" outlineLevel="0" collapsed="false">
      <c r="A670" s="0" t="e">
        <f aca="false">INDEX(BucketTable,MATCH(B670,SumMonths,0),1)</f>
        <v>#N/A</v>
      </c>
      <c r="Y670" s="140"/>
    </row>
    <row r="671" customFormat="false" ht="12.75" hidden="false" customHeight="false" outlineLevel="0" collapsed="false">
      <c r="A671" s="0" t="e">
        <f aca="false">INDEX(BucketTable,MATCH(B671,SumMonths,0),1)</f>
        <v>#N/A</v>
      </c>
      <c r="Y671" s="140"/>
    </row>
    <row r="672" customFormat="false" ht="12.75" hidden="false" customHeight="false" outlineLevel="0" collapsed="false">
      <c r="A672" s="0" t="e">
        <f aca="false">INDEX(BucketTable,MATCH(B672,SumMonths,0),1)</f>
        <v>#N/A</v>
      </c>
      <c r="Y672" s="140"/>
    </row>
    <row r="673" customFormat="false" ht="12.75" hidden="false" customHeight="false" outlineLevel="0" collapsed="false">
      <c r="A673" s="0" t="e">
        <f aca="false">INDEX(BucketTable,MATCH(B673,SumMonths,0),1)</f>
        <v>#N/A</v>
      </c>
      <c r="Y673" s="140"/>
    </row>
    <row r="674" customFormat="false" ht="12.75" hidden="false" customHeight="false" outlineLevel="0" collapsed="false">
      <c r="A674" s="0" t="e">
        <f aca="false">INDEX(BucketTable,MATCH(B674,SumMonths,0),1)</f>
        <v>#N/A</v>
      </c>
      <c r="Y674" s="140"/>
    </row>
    <row r="675" customFormat="false" ht="12.75" hidden="false" customHeight="false" outlineLevel="0" collapsed="false">
      <c r="A675" s="0" t="e">
        <f aca="false">INDEX(BucketTable,MATCH(B675,SumMonths,0),1)</f>
        <v>#N/A</v>
      </c>
      <c r="Y675" s="140"/>
    </row>
    <row r="676" customFormat="false" ht="12.75" hidden="false" customHeight="false" outlineLevel="0" collapsed="false">
      <c r="A676" s="0" t="e">
        <f aca="false">INDEX(BucketTable,MATCH(B676,SumMonths,0),1)</f>
        <v>#N/A</v>
      </c>
      <c r="Y676" s="140"/>
    </row>
    <row r="677" customFormat="false" ht="12.75" hidden="false" customHeight="false" outlineLevel="0" collapsed="false">
      <c r="A677" s="0" t="e">
        <f aca="false">INDEX(BucketTable,MATCH(B677,SumMonths,0),1)</f>
        <v>#N/A</v>
      </c>
      <c r="Y677" s="140"/>
    </row>
    <row r="678" customFormat="false" ht="12.75" hidden="false" customHeight="false" outlineLevel="0" collapsed="false">
      <c r="A678" s="0" t="e">
        <f aca="false">INDEX(BucketTable,MATCH(B678,SumMonths,0),1)</f>
        <v>#N/A</v>
      </c>
      <c r="Y678" s="140"/>
    </row>
    <row r="679" customFormat="false" ht="12.75" hidden="false" customHeight="false" outlineLevel="0" collapsed="false">
      <c r="A679" s="0" t="e">
        <f aca="false">INDEX(BucketTable,MATCH(B679,SumMonths,0),1)</f>
        <v>#N/A</v>
      </c>
      <c r="Y679" s="140"/>
    </row>
    <row r="680" customFormat="false" ht="12.75" hidden="false" customHeight="false" outlineLevel="0" collapsed="false">
      <c r="A680" s="0" t="e">
        <f aca="false">INDEX(BucketTable,MATCH(B680,SumMonths,0),1)</f>
        <v>#N/A</v>
      </c>
      <c r="Y680" s="140"/>
    </row>
    <row r="681" customFormat="false" ht="12.75" hidden="false" customHeight="false" outlineLevel="0" collapsed="false">
      <c r="A681" s="0" t="e">
        <f aca="false">INDEX(BucketTable,MATCH(B681,SumMonths,0),1)</f>
        <v>#N/A</v>
      </c>
      <c r="Y681" s="140"/>
    </row>
    <row r="682" customFormat="false" ht="12.75" hidden="false" customHeight="false" outlineLevel="0" collapsed="false">
      <c r="A682" s="0" t="e">
        <f aca="false">INDEX(BucketTable,MATCH(B682,SumMonths,0),1)</f>
        <v>#N/A</v>
      </c>
      <c r="Y682" s="140"/>
    </row>
    <row r="683" customFormat="false" ht="12.75" hidden="false" customHeight="false" outlineLevel="0" collapsed="false">
      <c r="A683" s="0" t="e">
        <f aca="false">INDEX(BucketTable,MATCH(B683,SumMonths,0),1)</f>
        <v>#N/A</v>
      </c>
      <c r="Y683" s="140"/>
    </row>
    <row r="684" customFormat="false" ht="12.75" hidden="false" customHeight="false" outlineLevel="0" collapsed="false">
      <c r="A684" s="0" t="e">
        <f aca="false">INDEX(BucketTable,MATCH(B684,SumMonths,0),1)</f>
        <v>#N/A</v>
      </c>
      <c r="Y684" s="140"/>
    </row>
    <row r="685" customFormat="false" ht="12.75" hidden="false" customHeight="false" outlineLevel="0" collapsed="false">
      <c r="A685" s="0" t="e">
        <f aca="false">INDEX(BucketTable,MATCH(B685,SumMonths,0),1)</f>
        <v>#N/A</v>
      </c>
      <c r="Y685" s="140"/>
    </row>
    <row r="686" customFormat="false" ht="12.75" hidden="false" customHeight="false" outlineLevel="0" collapsed="false">
      <c r="A686" s="0" t="e">
        <f aca="false">INDEX(BucketTable,MATCH(B686,SumMonths,0),1)</f>
        <v>#N/A</v>
      </c>
      <c r="Y686" s="140"/>
    </row>
    <row r="687" customFormat="false" ht="12.75" hidden="false" customHeight="false" outlineLevel="0" collapsed="false">
      <c r="A687" s="0" t="e">
        <f aca="false">INDEX(BucketTable,MATCH(B687,SumMonths,0),1)</f>
        <v>#N/A</v>
      </c>
      <c r="Y687" s="140"/>
    </row>
    <row r="688" customFormat="false" ht="12.75" hidden="false" customHeight="false" outlineLevel="0" collapsed="false">
      <c r="A688" s="0" t="e">
        <f aca="false">INDEX(BucketTable,MATCH(B688,SumMonths,0),1)</f>
        <v>#N/A</v>
      </c>
      <c r="Y688" s="140"/>
    </row>
    <row r="689" customFormat="false" ht="12.75" hidden="false" customHeight="false" outlineLevel="0" collapsed="false">
      <c r="A689" s="0" t="e">
        <f aca="false">INDEX(BucketTable,MATCH(B689,SumMonths,0),1)</f>
        <v>#N/A</v>
      </c>
      <c r="Y689" s="140"/>
    </row>
    <row r="690" customFormat="false" ht="12.75" hidden="false" customHeight="false" outlineLevel="0" collapsed="false">
      <c r="A690" s="0" t="e">
        <f aca="false">INDEX(BucketTable,MATCH(B690,SumMonths,0),1)</f>
        <v>#N/A</v>
      </c>
      <c r="Y690" s="140"/>
    </row>
    <row r="691" customFormat="false" ht="12.75" hidden="false" customHeight="false" outlineLevel="0" collapsed="false">
      <c r="A691" s="0" t="e">
        <f aca="false">INDEX(BucketTable,MATCH(B691,SumMonths,0),1)</f>
        <v>#N/A</v>
      </c>
      <c r="Y691" s="140"/>
    </row>
    <row r="692" customFormat="false" ht="12.75" hidden="false" customHeight="false" outlineLevel="0" collapsed="false">
      <c r="A692" s="0" t="e">
        <f aca="false">INDEX(BucketTable,MATCH(B692,SumMonths,0),1)</f>
        <v>#N/A</v>
      </c>
      <c r="Y692" s="140"/>
    </row>
    <row r="693" customFormat="false" ht="12.75" hidden="false" customHeight="false" outlineLevel="0" collapsed="false">
      <c r="A693" s="0" t="e">
        <f aca="false">INDEX(BucketTable,MATCH(B693,SumMonths,0),1)</f>
        <v>#N/A</v>
      </c>
      <c r="Y693" s="140"/>
    </row>
    <row r="694" customFormat="false" ht="12.75" hidden="false" customHeight="false" outlineLevel="0" collapsed="false">
      <c r="A694" s="0" t="e">
        <f aca="false">INDEX(BucketTable,MATCH(B694,SumMonths,0),1)</f>
        <v>#N/A</v>
      </c>
      <c r="Y694" s="140"/>
    </row>
    <row r="695" customFormat="false" ht="12.75" hidden="false" customHeight="false" outlineLevel="0" collapsed="false">
      <c r="A695" s="0" t="e">
        <f aca="false">INDEX(BucketTable,MATCH(B695,SumMonths,0),1)</f>
        <v>#N/A</v>
      </c>
      <c r="Y695" s="140"/>
    </row>
    <row r="696" customFormat="false" ht="12.75" hidden="false" customHeight="false" outlineLevel="0" collapsed="false">
      <c r="A696" s="0" t="e">
        <f aca="false">INDEX(BucketTable,MATCH(B696,SumMonths,0),1)</f>
        <v>#N/A</v>
      </c>
      <c r="Y696" s="140"/>
    </row>
    <row r="697" customFormat="false" ht="12.75" hidden="false" customHeight="false" outlineLevel="0" collapsed="false">
      <c r="A697" s="0" t="e">
        <f aca="false">INDEX(BucketTable,MATCH(B697,SumMonths,0),1)</f>
        <v>#N/A</v>
      </c>
      <c r="Y697" s="140"/>
    </row>
    <row r="698" customFormat="false" ht="12.75" hidden="false" customHeight="false" outlineLevel="0" collapsed="false">
      <c r="A698" s="0" t="e">
        <f aca="false">INDEX(BucketTable,MATCH(B698,SumMonths,0),1)</f>
        <v>#N/A</v>
      </c>
      <c r="Y698" s="140"/>
    </row>
    <row r="699" customFormat="false" ht="12.75" hidden="false" customHeight="false" outlineLevel="0" collapsed="false">
      <c r="A699" s="0" t="e">
        <f aca="false">INDEX(BucketTable,MATCH(B699,SumMonths,0),1)</f>
        <v>#N/A</v>
      </c>
      <c r="Y699" s="140"/>
    </row>
    <row r="700" customFormat="false" ht="12.75" hidden="false" customHeight="false" outlineLevel="0" collapsed="false">
      <c r="A700" s="0" t="e">
        <f aca="false">INDEX(BucketTable,MATCH(B700,SumMonths,0),1)</f>
        <v>#N/A</v>
      </c>
      <c r="Y700" s="140"/>
    </row>
    <row r="701" customFormat="false" ht="12.75" hidden="false" customHeight="false" outlineLevel="0" collapsed="false">
      <c r="A701" s="0" t="e">
        <f aca="false">INDEX(BucketTable,MATCH(B701,SumMonths,0),1)</f>
        <v>#N/A</v>
      </c>
      <c r="Y701" s="140"/>
    </row>
    <row r="702" customFormat="false" ht="12.75" hidden="false" customHeight="false" outlineLevel="0" collapsed="false">
      <c r="A702" s="0" t="e">
        <f aca="false">INDEX(BucketTable,MATCH(B702,SumMonths,0),1)</f>
        <v>#N/A</v>
      </c>
      <c r="Y702" s="140"/>
    </row>
    <row r="703" customFormat="false" ht="12.75" hidden="false" customHeight="false" outlineLevel="0" collapsed="false">
      <c r="A703" s="0" t="e">
        <f aca="false">INDEX(BucketTable,MATCH(B703,SumMonths,0),1)</f>
        <v>#N/A</v>
      </c>
      <c r="Y703" s="140"/>
    </row>
    <row r="704" customFormat="false" ht="12.75" hidden="false" customHeight="false" outlineLevel="0" collapsed="false">
      <c r="A704" s="0" t="e">
        <f aca="false">INDEX(BucketTable,MATCH(B704,SumMonths,0),1)</f>
        <v>#N/A</v>
      </c>
      <c r="Y704" s="140"/>
    </row>
    <row r="705" customFormat="false" ht="12.75" hidden="false" customHeight="false" outlineLevel="0" collapsed="false">
      <c r="A705" s="0" t="e">
        <f aca="false">INDEX(BucketTable,MATCH(B705,SumMonths,0),1)</f>
        <v>#N/A</v>
      </c>
      <c r="Y705" s="140"/>
    </row>
    <row r="706" customFormat="false" ht="12.75" hidden="false" customHeight="false" outlineLevel="0" collapsed="false">
      <c r="A706" s="0" t="e">
        <f aca="false">INDEX(BucketTable,MATCH(B706,SumMonths,0),1)</f>
        <v>#N/A</v>
      </c>
      <c r="Y706" s="140"/>
    </row>
    <row r="707" customFormat="false" ht="12.75" hidden="false" customHeight="false" outlineLevel="0" collapsed="false">
      <c r="A707" s="0" t="e">
        <f aca="false">INDEX(BucketTable,MATCH(B707,SumMonths,0),1)</f>
        <v>#N/A</v>
      </c>
      <c r="Y707" s="140"/>
    </row>
    <row r="708" customFormat="false" ht="12.75" hidden="false" customHeight="false" outlineLevel="0" collapsed="false">
      <c r="A708" s="0" t="e">
        <f aca="false">INDEX(BucketTable,MATCH(B708,SumMonths,0),1)</f>
        <v>#N/A</v>
      </c>
      <c r="Y708" s="140"/>
    </row>
    <row r="709" customFormat="false" ht="12.75" hidden="false" customHeight="false" outlineLevel="0" collapsed="false">
      <c r="A709" s="0" t="e">
        <f aca="false">INDEX(BucketTable,MATCH(B709,SumMonths,0),1)</f>
        <v>#N/A</v>
      </c>
      <c r="Y709" s="140"/>
    </row>
    <row r="710" customFormat="false" ht="12.75" hidden="false" customHeight="false" outlineLevel="0" collapsed="false">
      <c r="A710" s="0" t="e">
        <f aca="false">INDEX(BucketTable,MATCH(B710,SumMonths,0),1)</f>
        <v>#N/A</v>
      </c>
      <c r="Y710" s="140"/>
    </row>
    <row r="711" customFormat="false" ht="12.75" hidden="false" customHeight="false" outlineLevel="0" collapsed="false">
      <c r="A711" s="0" t="e">
        <f aca="false">INDEX(BucketTable,MATCH(B711,SumMonths,0),1)</f>
        <v>#N/A</v>
      </c>
      <c r="Y711" s="140"/>
    </row>
    <row r="712" customFormat="false" ht="12.75" hidden="false" customHeight="false" outlineLevel="0" collapsed="false">
      <c r="A712" s="0" t="e">
        <f aca="false">INDEX(BucketTable,MATCH(B712,SumMonths,0),1)</f>
        <v>#N/A</v>
      </c>
      <c r="Y712" s="140"/>
    </row>
    <row r="713" customFormat="false" ht="12.75" hidden="false" customHeight="false" outlineLevel="0" collapsed="false">
      <c r="A713" s="0" t="e">
        <f aca="false">INDEX(BucketTable,MATCH(B713,SumMonths,0),1)</f>
        <v>#N/A</v>
      </c>
      <c r="Y713" s="140"/>
    </row>
    <row r="714" customFormat="false" ht="12.75" hidden="false" customHeight="false" outlineLevel="0" collapsed="false">
      <c r="A714" s="0" t="e">
        <f aca="false">INDEX(BucketTable,MATCH(B714,SumMonths,0),1)</f>
        <v>#N/A</v>
      </c>
      <c r="Y714" s="140"/>
    </row>
    <row r="715" customFormat="false" ht="12.75" hidden="false" customHeight="false" outlineLevel="0" collapsed="false">
      <c r="A715" s="0" t="e">
        <f aca="false">INDEX(BucketTable,MATCH(B715,SumMonths,0),1)</f>
        <v>#N/A</v>
      </c>
      <c r="Y715" s="140"/>
    </row>
    <row r="716" customFormat="false" ht="12.75" hidden="false" customHeight="false" outlineLevel="0" collapsed="false">
      <c r="A716" s="0" t="e">
        <f aca="false">INDEX(BucketTable,MATCH(B716,SumMonths,0),1)</f>
        <v>#N/A</v>
      </c>
      <c r="Y716" s="140"/>
    </row>
    <row r="717" customFormat="false" ht="12.75" hidden="false" customHeight="false" outlineLevel="0" collapsed="false">
      <c r="A717" s="0" t="e">
        <f aca="false">INDEX(BucketTable,MATCH(B717,SumMonths,0),1)</f>
        <v>#N/A</v>
      </c>
      <c r="Y717" s="140"/>
    </row>
    <row r="718" customFormat="false" ht="12.75" hidden="false" customHeight="false" outlineLevel="0" collapsed="false">
      <c r="A718" s="0" t="e">
        <f aca="false">INDEX(BucketTable,MATCH(B718,SumMonths,0),1)</f>
        <v>#N/A</v>
      </c>
      <c r="Y718" s="140"/>
    </row>
    <row r="719" customFormat="false" ht="12.75" hidden="false" customHeight="false" outlineLevel="0" collapsed="false">
      <c r="A719" s="0" t="e">
        <f aca="false">INDEX(BucketTable,MATCH(B719,SumMonths,0),1)</f>
        <v>#N/A</v>
      </c>
      <c r="Y719" s="140"/>
    </row>
    <row r="720" customFormat="false" ht="12.75" hidden="false" customHeight="false" outlineLevel="0" collapsed="false">
      <c r="A720" s="0" t="e">
        <f aca="false">INDEX(BucketTable,MATCH(B720,SumMonths,0),1)</f>
        <v>#N/A</v>
      </c>
      <c r="Y720" s="140"/>
    </row>
    <row r="721" customFormat="false" ht="12.75" hidden="false" customHeight="false" outlineLevel="0" collapsed="false">
      <c r="A721" s="0" t="e">
        <f aca="false">INDEX(BucketTable,MATCH(B721,SumMonths,0),1)</f>
        <v>#N/A</v>
      </c>
      <c r="Y721" s="140"/>
    </row>
    <row r="722" customFormat="false" ht="12.75" hidden="false" customHeight="false" outlineLevel="0" collapsed="false">
      <c r="A722" s="0" t="e">
        <f aca="false">INDEX(BucketTable,MATCH(B722,SumMonths,0),1)</f>
        <v>#N/A</v>
      </c>
      <c r="Y722" s="140"/>
    </row>
    <row r="723" customFormat="false" ht="12.75" hidden="false" customHeight="false" outlineLevel="0" collapsed="false">
      <c r="A723" s="0" t="e">
        <f aca="false">INDEX(BucketTable,MATCH(B723,SumMonths,0),1)</f>
        <v>#N/A</v>
      </c>
      <c r="Y723" s="140"/>
    </row>
    <row r="724" customFormat="false" ht="12.75" hidden="false" customHeight="false" outlineLevel="0" collapsed="false">
      <c r="A724" s="0" t="e">
        <f aca="false">INDEX(BucketTable,MATCH(B724,SumMonths,0),1)</f>
        <v>#N/A</v>
      </c>
      <c r="Y724" s="140"/>
    </row>
    <row r="725" customFormat="false" ht="12.75" hidden="false" customHeight="false" outlineLevel="0" collapsed="false">
      <c r="A725" s="0" t="e">
        <f aca="false">INDEX(BucketTable,MATCH(B725,SumMonths,0),1)</f>
        <v>#N/A</v>
      </c>
      <c r="Y725" s="140"/>
    </row>
    <row r="726" customFormat="false" ht="12.75" hidden="false" customHeight="false" outlineLevel="0" collapsed="false">
      <c r="A726" s="0" t="e">
        <f aca="false">INDEX(BucketTable,MATCH(B726,SumMonths,0),1)</f>
        <v>#N/A</v>
      </c>
      <c r="Y726" s="140"/>
    </row>
    <row r="727" customFormat="false" ht="12.75" hidden="false" customHeight="false" outlineLevel="0" collapsed="false">
      <c r="A727" s="0" t="e">
        <f aca="false">INDEX(BucketTable,MATCH(B727,SumMonths,0),1)</f>
        <v>#N/A</v>
      </c>
      <c r="Y727" s="140"/>
    </row>
    <row r="728" customFormat="false" ht="12.75" hidden="false" customHeight="false" outlineLevel="0" collapsed="false">
      <c r="A728" s="0" t="e">
        <f aca="false">INDEX(BucketTable,MATCH(B728,SumMonths,0),1)</f>
        <v>#N/A</v>
      </c>
      <c r="Y728" s="140"/>
    </row>
    <row r="729" customFormat="false" ht="12.75" hidden="false" customHeight="false" outlineLevel="0" collapsed="false">
      <c r="A729" s="0" t="e">
        <f aca="false">INDEX(BucketTable,MATCH(B729,SumMonths,0),1)</f>
        <v>#N/A</v>
      </c>
      <c r="Y729" s="140"/>
    </row>
    <row r="730" customFormat="false" ht="12.75" hidden="false" customHeight="false" outlineLevel="0" collapsed="false">
      <c r="A730" s="0" t="e">
        <f aca="false">INDEX(BucketTable,MATCH(B730,SumMonths,0),1)</f>
        <v>#N/A</v>
      </c>
      <c r="Y730" s="140"/>
    </row>
    <row r="731" customFormat="false" ht="12.75" hidden="false" customHeight="false" outlineLevel="0" collapsed="false">
      <c r="A731" s="0" t="e">
        <f aca="false">INDEX(BucketTable,MATCH(B731,SumMonths,0),1)</f>
        <v>#N/A</v>
      </c>
      <c r="Y731" s="140"/>
    </row>
    <row r="732" customFormat="false" ht="12.75" hidden="false" customHeight="false" outlineLevel="0" collapsed="false">
      <c r="A732" s="0" t="e">
        <f aca="false">INDEX(BucketTable,MATCH(B732,SumMonths,0),1)</f>
        <v>#N/A</v>
      </c>
      <c r="Y732" s="140"/>
    </row>
    <row r="733" customFormat="false" ht="12.75" hidden="false" customHeight="false" outlineLevel="0" collapsed="false">
      <c r="A733" s="0" t="e">
        <f aca="false">INDEX(BucketTable,MATCH(B733,SumMonths,0),1)</f>
        <v>#N/A</v>
      </c>
      <c r="Y733" s="140"/>
    </row>
    <row r="734" customFormat="false" ht="12.75" hidden="false" customHeight="false" outlineLevel="0" collapsed="false">
      <c r="A734" s="0" t="e">
        <f aca="false">INDEX(BucketTable,MATCH(B734,SumMonths,0),1)</f>
        <v>#N/A</v>
      </c>
      <c r="Y734" s="140"/>
    </row>
    <row r="735" customFormat="false" ht="12.75" hidden="false" customHeight="false" outlineLevel="0" collapsed="false">
      <c r="A735" s="0" t="e">
        <f aca="false">INDEX(BucketTable,MATCH(B735,SumMonths,0),1)</f>
        <v>#N/A</v>
      </c>
      <c r="Y735" s="140"/>
    </row>
    <row r="736" customFormat="false" ht="12.75" hidden="false" customHeight="false" outlineLevel="0" collapsed="false">
      <c r="A736" s="0" t="e">
        <f aca="false">INDEX(BucketTable,MATCH(B736,SumMonths,0),1)</f>
        <v>#N/A</v>
      </c>
      <c r="Y736" s="140"/>
    </row>
    <row r="737" customFormat="false" ht="12.75" hidden="false" customHeight="false" outlineLevel="0" collapsed="false">
      <c r="A737" s="0" t="e">
        <f aca="false">INDEX(BucketTable,MATCH(B737,SumMonths,0),1)</f>
        <v>#N/A</v>
      </c>
      <c r="Y737" s="140"/>
    </row>
    <row r="738" customFormat="false" ht="12.75" hidden="false" customHeight="false" outlineLevel="0" collapsed="false">
      <c r="A738" s="0" t="e">
        <f aca="false">INDEX(BucketTable,MATCH(B738,SumMonths,0),1)</f>
        <v>#N/A</v>
      </c>
      <c r="Y738" s="140"/>
    </row>
    <row r="739" customFormat="false" ht="12.75" hidden="false" customHeight="false" outlineLevel="0" collapsed="false">
      <c r="A739" s="0" t="e">
        <f aca="false">INDEX(BucketTable,MATCH(B739,SumMonths,0),1)</f>
        <v>#N/A</v>
      </c>
      <c r="Y739" s="140"/>
    </row>
    <row r="740" customFormat="false" ht="12.75" hidden="false" customHeight="false" outlineLevel="0" collapsed="false">
      <c r="A740" s="0" t="e">
        <f aca="false">INDEX(BucketTable,MATCH(B740,SumMonths,0),1)</f>
        <v>#N/A</v>
      </c>
      <c r="Y740" s="140"/>
    </row>
    <row r="741" customFormat="false" ht="12.75" hidden="false" customHeight="false" outlineLevel="0" collapsed="false">
      <c r="A741" s="0" t="e">
        <f aca="false">INDEX(BucketTable,MATCH(B741,SumMonths,0),1)</f>
        <v>#N/A</v>
      </c>
      <c r="Y741" s="140"/>
    </row>
    <row r="742" customFormat="false" ht="12.75" hidden="false" customHeight="false" outlineLevel="0" collapsed="false">
      <c r="A742" s="0" t="e">
        <f aca="false">INDEX(BucketTable,MATCH(B742,SumMonths,0),1)</f>
        <v>#N/A</v>
      </c>
      <c r="Y742" s="140"/>
    </row>
    <row r="743" customFormat="false" ht="12.75" hidden="false" customHeight="false" outlineLevel="0" collapsed="false">
      <c r="A743" s="0" t="e">
        <f aca="false">INDEX(BucketTable,MATCH(B743,SumMonths,0),1)</f>
        <v>#N/A</v>
      </c>
      <c r="Y743" s="140"/>
    </row>
    <row r="744" customFormat="false" ht="12.75" hidden="false" customHeight="false" outlineLevel="0" collapsed="false">
      <c r="A744" s="0" t="e">
        <f aca="false">INDEX(BucketTable,MATCH(B744,SumMonths,0),1)</f>
        <v>#N/A</v>
      </c>
      <c r="Y744" s="140"/>
    </row>
    <row r="745" customFormat="false" ht="12.75" hidden="false" customHeight="false" outlineLevel="0" collapsed="false">
      <c r="A745" s="0" t="e">
        <f aca="false">INDEX(BucketTable,MATCH(B745,SumMonths,0),1)</f>
        <v>#N/A</v>
      </c>
      <c r="Y745" s="140"/>
    </row>
    <row r="746" customFormat="false" ht="12.75" hidden="false" customHeight="false" outlineLevel="0" collapsed="false">
      <c r="A746" s="0" t="e">
        <f aca="false">INDEX(BucketTable,MATCH(B746,SumMonths,0),1)</f>
        <v>#N/A</v>
      </c>
      <c r="Y746" s="140"/>
    </row>
    <row r="747" customFormat="false" ht="12.75" hidden="false" customHeight="false" outlineLevel="0" collapsed="false">
      <c r="A747" s="0" t="e">
        <f aca="false">INDEX(BucketTable,MATCH(B747,SumMonths,0),1)</f>
        <v>#N/A</v>
      </c>
      <c r="Y747" s="140"/>
    </row>
    <row r="748" customFormat="false" ht="12.75" hidden="false" customHeight="false" outlineLevel="0" collapsed="false">
      <c r="A748" s="0" t="e">
        <f aca="false">INDEX(BucketTable,MATCH(B748,SumMonths,0),1)</f>
        <v>#N/A</v>
      </c>
      <c r="Y748" s="140"/>
    </row>
    <row r="749" customFormat="false" ht="12.75" hidden="false" customHeight="false" outlineLevel="0" collapsed="false">
      <c r="A749" s="0" t="e">
        <f aca="false">INDEX(BucketTable,MATCH(B749,SumMonths,0),1)</f>
        <v>#N/A</v>
      </c>
      <c r="Y749" s="140"/>
    </row>
    <row r="750" customFormat="false" ht="12.75" hidden="false" customHeight="false" outlineLevel="0" collapsed="false">
      <c r="A750" s="0" t="e">
        <f aca="false">INDEX(BucketTable,MATCH(B750,SumMonths,0),1)</f>
        <v>#N/A</v>
      </c>
      <c r="Y750" s="140"/>
    </row>
    <row r="751" customFormat="false" ht="12.75" hidden="false" customHeight="false" outlineLevel="0" collapsed="false">
      <c r="A751" s="0" t="e">
        <f aca="false">INDEX(BucketTable,MATCH(B751,SumMonths,0),1)</f>
        <v>#N/A</v>
      </c>
      <c r="Y751" s="140"/>
    </row>
    <row r="752" customFormat="false" ht="12.75" hidden="false" customHeight="false" outlineLevel="0" collapsed="false">
      <c r="A752" s="0" t="e">
        <f aca="false">INDEX(BucketTable,MATCH(B752,SumMonths,0),1)</f>
        <v>#N/A</v>
      </c>
      <c r="Y752" s="140"/>
    </row>
    <row r="753" customFormat="false" ht="12.75" hidden="false" customHeight="false" outlineLevel="0" collapsed="false">
      <c r="A753" s="0" t="e">
        <f aca="false">INDEX(BucketTable,MATCH(B753,SumMonths,0),1)</f>
        <v>#N/A</v>
      </c>
      <c r="Y753" s="140"/>
    </row>
    <row r="754" customFormat="false" ht="12.75" hidden="false" customHeight="false" outlineLevel="0" collapsed="false">
      <c r="A754" s="0" t="e">
        <f aca="false">INDEX(BucketTable,MATCH(B754,SumMonths,0),1)</f>
        <v>#N/A</v>
      </c>
      <c r="Y754" s="140"/>
    </row>
    <row r="755" customFormat="false" ht="12.75" hidden="false" customHeight="false" outlineLevel="0" collapsed="false">
      <c r="A755" s="0" t="e">
        <f aca="false">INDEX(BucketTable,MATCH(B755,SumMonths,0),1)</f>
        <v>#N/A</v>
      </c>
      <c r="Y755" s="140"/>
    </row>
    <row r="756" customFormat="false" ht="12.75" hidden="false" customHeight="false" outlineLevel="0" collapsed="false">
      <c r="A756" s="0" t="e">
        <f aca="false">INDEX(BucketTable,MATCH(B756,SumMonths,0),1)</f>
        <v>#N/A</v>
      </c>
      <c r="Y756" s="140"/>
    </row>
    <row r="757" customFormat="false" ht="12.75" hidden="false" customHeight="false" outlineLevel="0" collapsed="false">
      <c r="A757" s="0" t="e">
        <f aca="false">INDEX(BucketTable,MATCH(B757,SumMonths,0),1)</f>
        <v>#N/A</v>
      </c>
      <c r="Y757" s="140"/>
    </row>
    <row r="758" customFormat="false" ht="12.75" hidden="false" customHeight="false" outlineLevel="0" collapsed="false">
      <c r="A758" s="0" t="e">
        <f aca="false">INDEX(BucketTable,MATCH(B758,SumMonths,0),1)</f>
        <v>#N/A</v>
      </c>
      <c r="Y758" s="140"/>
    </row>
    <row r="759" customFormat="false" ht="12.75" hidden="false" customHeight="false" outlineLevel="0" collapsed="false">
      <c r="A759" s="0" t="e">
        <f aca="false">INDEX(BucketTable,MATCH(B759,SumMonths,0),1)</f>
        <v>#N/A</v>
      </c>
      <c r="Y759" s="140"/>
    </row>
    <row r="760" customFormat="false" ht="12.75" hidden="false" customHeight="false" outlineLevel="0" collapsed="false">
      <c r="A760" s="0" t="e">
        <f aca="false">INDEX(BucketTable,MATCH(B760,SumMonths,0),1)</f>
        <v>#N/A</v>
      </c>
      <c r="Y760" s="140"/>
    </row>
    <row r="761" customFormat="false" ht="12.75" hidden="false" customHeight="false" outlineLevel="0" collapsed="false">
      <c r="A761" s="0" t="e">
        <f aca="false">INDEX(BucketTable,MATCH(B761,SumMonths,0),1)</f>
        <v>#N/A</v>
      </c>
      <c r="Y761" s="140"/>
    </row>
    <row r="762" customFormat="false" ht="12.75" hidden="false" customHeight="false" outlineLevel="0" collapsed="false">
      <c r="A762" s="0" t="e">
        <f aca="false">INDEX(BucketTable,MATCH(B762,SumMonths,0),1)</f>
        <v>#N/A</v>
      </c>
      <c r="Y762" s="140"/>
    </row>
    <row r="763" customFormat="false" ht="12.75" hidden="false" customHeight="false" outlineLevel="0" collapsed="false">
      <c r="A763" s="0" t="e">
        <f aca="false">INDEX(BucketTable,MATCH(B763,SumMonths,0),1)</f>
        <v>#N/A</v>
      </c>
      <c r="Y763" s="140"/>
    </row>
    <row r="764" customFormat="false" ht="12.75" hidden="false" customHeight="false" outlineLevel="0" collapsed="false">
      <c r="A764" s="0" t="e">
        <f aca="false">INDEX(BucketTable,MATCH(B764,SumMonths,0),1)</f>
        <v>#N/A</v>
      </c>
      <c r="Y764" s="140"/>
    </row>
    <row r="765" customFormat="false" ht="12.75" hidden="false" customHeight="false" outlineLevel="0" collapsed="false">
      <c r="A765" s="0" t="e">
        <f aca="false">INDEX(BucketTable,MATCH(B765,SumMonths,0),1)</f>
        <v>#N/A</v>
      </c>
      <c r="Y765" s="140"/>
    </row>
    <row r="766" customFormat="false" ht="12.75" hidden="false" customHeight="false" outlineLevel="0" collapsed="false">
      <c r="A766" s="0" t="e">
        <f aca="false">INDEX(BucketTable,MATCH(B766,SumMonths,0),1)</f>
        <v>#N/A</v>
      </c>
      <c r="Y766" s="140"/>
    </row>
    <row r="767" customFormat="false" ht="12.75" hidden="false" customHeight="false" outlineLevel="0" collapsed="false">
      <c r="A767" s="0" t="e">
        <f aca="false">INDEX(BucketTable,MATCH(B767,SumMonths,0),1)</f>
        <v>#N/A</v>
      </c>
      <c r="Y767" s="140"/>
    </row>
    <row r="768" customFormat="false" ht="12.75" hidden="false" customHeight="false" outlineLevel="0" collapsed="false">
      <c r="A768" s="0" t="e">
        <f aca="false">INDEX(BucketTable,MATCH(B768,SumMonths,0),1)</f>
        <v>#N/A</v>
      </c>
      <c r="Y768" s="140"/>
    </row>
    <row r="769" customFormat="false" ht="12.75" hidden="false" customHeight="false" outlineLevel="0" collapsed="false">
      <c r="A769" s="0" t="e">
        <f aca="false">INDEX(BucketTable,MATCH(B769,SumMonths,0),1)</f>
        <v>#N/A</v>
      </c>
      <c r="Y769" s="140"/>
    </row>
    <row r="770" customFormat="false" ht="12.75" hidden="false" customHeight="false" outlineLevel="0" collapsed="false">
      <c r="A770" s="0" t="e">
        <f aca="false">INDEX(BucketTable,MATCH(B770,SumMonths,0),1)</f>
        <v>#N/A</v>
      </c>
      <c r="Y770" s="140"/>
    </row>
    <row r="771" customFormat="false" ht="12.75" hidden="false" customHeight="false" outlineLevel="0" collapsed="false">
      <c r="A771" s="0" t="e">
        <f aca="false">INDEX(BucketTable,MATCH(B771,SumMonths,0),1)</f>
        <v>#N/A</v>
      </c>
      <c r="Y771" s="140"/>
    </row>
    <row r="772" customFormat="false" ht="12.75" hidden="false" customHeight="false" outlineLevel="0" collapsed="false">
      <c r="A772" s="0" t="e">
        <f aca="false">INDEX(BucketTable,MATCH(B772,SumMonths,0),1)</f>
        <v>#N/A</v>
      </c>
      <c r="Y772" s="140"/>
    </row>
    <row r="773" customFormat="false" ht="12.75" hidden="false" customHeight="false" outlineLevel="0" collapsed="false">
      <c r="A773" s="0" t="e">
        <f aca="false">INDEX(BucketTable,MATCH(B773,SumMonths,0),1)</f>
        <v>#N/A</v>
      </c>
      <c r="Y773" s="140"/>
    </row>
    <row r="774" customFormat="false" ht="12.75" hidden="false" customHeight="false" outlineLevel="0" collapsed="false">
      <c r="A774" s="0" t="e">
        <f aca="false">INDEX(BucketTable,MATCH(B774,SumMonths,0),1)</f>
        <v>#N/A</v>
      </c>
      <c r="Y774" s="140"/>
    </row>
    <row r="775" customFormat="false" ht="12.75" hidden="false" customHeight="false" outlineLevel="0" collapsed="false">
      <c r="A775" s="0" t="e">
        <f aca="false">INDEX(BucketTable,MATCH(B775,SumMonths,0),1)</f>
        <v>#N/A</v>
      </c>
      <c r="Y775" s="140"/>
    </row>
    <row r="776" customFormat="false" ht="12.75" hidden="false" customHeight="false" outlineLevel="0" collapsed="false">
      <c r="A776" s="0" t="e">
        <f aca="false">INDEX(BucketTable,MATCH(B776,SumMonths,0),1)</f>
        <v>#N/A</v>
      </c>
      <c r="Y776" s="140"/>
    </row>
    <row r="777" customFormat="false" ht="12.75" hidden="false" customHeight="false" outlineLevel="0" collapsed="false">
      <c r="A777" s="0" t="e">
        <f aca="false">INDEX(BucketTable,MATCH(B777,SumMonths,0),1)</f>
        <v>#N/A</v>
      </c>
      <c r="Y777" s="140"/>
    </row>
    <row r="778" customFormat="false" ht="12.75" hidden="false" customHeight="false" outlineLevel="0" collapsed="false">
      <c r="A778" s="0" t="e">
        <f aca="false">INDEX(BucketTable,MATCH(B778,SumMonths,0),1)</f>
        <v>#N/A</v>
      </c>
      <c r="Y778" s="140"/>
    </row>
    <row r="779" customFormat="false" ht="12.75" hidden="false" customHeight="false" outlineLevel="0" collapsed="false">
      <c r="A779" s="0" t="e">
        <f aca="false">INDEX(BucketTable,MATCH(B779,SumMonths,0),1)</f>
        <v>#N/A</v>
      </c>
      <c r="Y779" s="140"/>
    </row>
    <row r="780" customFormat="false" ht="12.75" hidden="false" customHeight="false" outlineLevel="0" collapsed="false">
      <c r="A780" s="0" t="e">
        <f aca="false">INDEX(BucketTable,MATCH(B780,SumMonths,0),1)</f>
        <v>#N/A</v>
      </c>
      <c r="Y780" s="140"/>
    </row>
    <row r="781" customFormat="false" ht="12.75" hidden="false" customHeight="false" outlineLevel="0" collapsed="false">
      <c r="A781" s="0" t="e">
        <f aca="false">INDEX(BucketTable,MATCH(B781,SumMonths,0),1)</f>
        <v>#N/A</v>
      </c>
      <c r="Y781" s="140"/>
    </row>
    <row r="782" customFormat="false" ht="12.75" hidden="false" customHeight="false" outlineLevel="0" collapsed="false">
      <c r="A782" s="0" t="e">
        <f aca="false">INDEX(BucketTable,MATCH(B782,SumMonths,0),1)</f>
        <v>#N/A</v>
      </c>
      <c r="Y782" s="140"/>
    </row>
    <row r="783" customFormat="false" ht="12.75" hidden="false" customHeight="false" outlineLevel="0" collapsed="false">
      <c r="A783" s="0" t="e">
        <f aca="false">INDEX(BucketTable,MATCH(B783,SumMonths,0),1)</f>
        <v>#N/A</v>
      </c>
      <c r="Y783" s="140"/>
    </row>
    <row r="784" customFormat="false" ht="12.75" hidden="false" customHeight="false" outlineLevel="0" collapsed="false">
      <c r="A784" s="0" t="e">
        <f aca="false">INDEX(BucketTable,MATCH(B784,SumMonths,0),1)</f>
        <v>#N/A</v>
      </c>
      <c r="Y784" s="140"/>
    </row>
    <row r="785" customFormat="false" ht="12.75" hidden="false" customHeight="false" outlineLevel="0" collapsed="false">
      <c r="A785" s="0" t="e">
        <f aca="false">INDEX(BucketTable,MATCH(B785,SumMonths,0),1)</f>
        <v>#N/A</v>
      </c>
      <c r="Y785" s="140"/>
    </row>
    <row r="786" customFormat="false" ht="12.75" hidden="false" customHeight="false" outlineLevel="0" collapsed="false">
      <c r="A786" s="0" t="e">
        <f aca="false">INDEX(BucketTable,MATCH(B786,SumMonths,0),1)</f>
        <v>#N/A</v>
      </c>
      <c r="Y786" s="140"/>
    </row>
    <row r="787" customFormat="false" ht="12.75" hidden="false" customHeight="false" outlineLevel="0" collapsed="false">
      <c r="A787" s="0" t="e">
        <f aca="false">INDEX(BucketTable,MATCH(B787,SumMonths,0),1)</f>
        <v>#N/A</v>
      </c>
      <c r="Y787" s="140"/>
    </row>
    <row r="788" customFormat="false" ht="12.75" hidden="false" customHeight="false" outlineLevel="0" collapsed="false">
      <c r="A788" s="0" t="e">
        <f aca="false">INDEX(BucketTable,MATCH(B788,SumMonths,0),1)</f>
        <v>#N/A</v>
      </c>
      <c r="Y788" s="140"/>
    </row>
    <row r="789" customFormat="false" ht="12.75" hidden="false" customHeight="false" outlineLevel="0" collapsed="false">
      <c r="A789" s="0" t="e">
        <f aca="false">INDEX(BucketTable,MATCH(B789,SumMonths,0),1)</f>
        <v>#N/A</v>
      </c>
      <c r="Y789" s="140"/>
    </row>
    <row r="790" customFormat="false" ht="12.75" hidden="false" customHeight="false" outlineLevel="0" collapsed="false">
      <c r="A790" s="0" t="e">
        <f aca="false">INDEX(BucketTable,MATCH(B790,SumMonths,0),1)</f>
        <v>#N/A</v>
      </c>
      <c r="Y790" s="140"/>
    </row>
    <row r="791" customFormat="false" ht="12.75" hidden="false" customHeight="false" outlineLevel="0" collapsed="false">
      <c r="A791" s="0" t="e">
        <f aca="false">INDEX(BucketTable,MATCH(B791,SumMonths,0),1)</f>
        <v>#N/A</v>
      </c>
      <c r="Y791" s="140"/>
    </row>
    <row r="792" customFormat="false" ht="12.75" hidden="false" customHeight="false" outlineLevel="0" collapsed="false">
      <c r="A792" s="0" t="e">
        <f aca="false">INDEX(BucketTable,MATCH(B792,SumMonths,0),1)</f>
        <v>#N/A</v>
      </c>
      <c r="Y792" s="140"/>
    </row>
    <row r="793" customFormat="false" ht="12.75" hidden="false" customHeight="false" outlineLevel="0" collapsed="false">
      <c r="A793" s="0" t="e">
        <f aca="false">INDEX(BucketTable,MATCH(B793,SumMonths,0),1)</f>
        <v>#N/A</v>
      </c>
      <c r="Y793" s="140"/>
    </row>
    <row r="794" customFormat="false" ht="12.75" hidden="false" customHeight="false" outlineLevel="0" collapsed="false">
      <c r="A794" s="0" t="e">
        <f aca="false">INDEX(BucketTable,MATCH(B794,SumMonths,0),1)</f>
        <v>#N/A</v>
      </c>
      <c r="Y794" s="140"/>
    </row>
    <row r="795" customFormat="false" ht="12.75" hidden="false" customHeight="false" outlineLevel="0" collapsed="false">
      <c r="A795" s="0" t="e">
        <f aca="false">INDEX(BucketTable,MATCH(B795,SumMonths,0),1)</f>
        <v>#N/A</v>
      </c>
      <c r="Y795" s="140"/>
    </row>
    <row r="796" customFormat="false" ht="12.75" hidden="false" customHeight="false" outlineLevel="0" collapsed="false">
      <c r="A796" s="0" t="e">
        <f aca="false">INDEX(BucketTable,MATCH(B796,SumMonths,0),1)</f>
        <v>#N/A</v>
      </c>
      <c r="Y796" s="140"/>
    </row>
    <row r="797" customFormat="false" ht="12.75" hidden="false" customHeight="false" outlineLevel="0" collapsed="false">
      <c r="A797" s="0" t="e">
        <f aca="false">INDEX(BucketTable,MATCH(B797,SumMonths,0),1)</f>
        <v>#N/A</v>
      </c>
      <c r="Y797" s="140"/>
    </row>
    <row r="798" customFormat="false" ht="12.75" hidden="false" customHeight="false" outlineLevel="0" collapsed="false">
      <c r="A798" s="0" t="e">
        <f aca="false">INDEX(BucketTable,MATCH(B798,SumMonths,0),1)</f>
        <v>#N/A</v>
      </c>
      <c r="Y798" s="140"/>
    </row>
    <row r="799" customFormat="false" ht="12.75" hidden="false" customHeight="false" outlineLevel="0" collapsed="false">
      <c r="A799" s="0" t="e">
        <f aca="false">INDEX(BucketTable,MATCH(B799,SumMonths,0),1)</f>
        <v>#N/A</v>
      </c>
      <c r="Y799" s="140"/>
    </row>
    <row r="800" customFormat="false" ht="12.75" hidden="false" customHeight="false" outlineLevel="0" collapsed="false">
      <c r="A800" s="0" t="e">
        <f aca="false">INDEX(BucketTable,MATCH(B800,SumMonths,0),1)</f>
        <v>#N/A</v>
      </c>
      <c r="Y800" s="140"/>
    </row>
    <row r="801" customFormat="false" ht="12.75" hidden="false" customHeight="false" outlineLevel="0" collapsed="false">
      <c r="A801" s="0" t="e">
        <f aca="false">INDEX(BucketTable,MATCH(B801,SumMonths,0),1)</f>
        <v>#N/A</v>
      </c>
      <c r="Y801" s="140"/>
    </row>
    <row r="802" customFormat="false" ht="12.75" hidden="false" customHeight="false" outlineLevel="0" collapsed="false">
      <c r="A802" s="0" t="e">
        <f aca="false">INDEX(BucketTable,MATCH(B802,SumMonths,0),1)</f>
        <v>#N/A</v>
      </c>
      <c r="Y802" s="140"/>
    </row>
    <row r="803" customFormat="false" ht="12.75" hidden="false" customHeight="false" outlineLevel="0" collapsed="false">
      <c r="A803" s="0" t="e">
        <f aca="false">INDEX(BucketTable,MATCH(B803,SumMonths,0),1)</f>
        <v>#N/A</v>
      </c>
      <c r="Y803" s="140"/>
    </row>
    <row r="804" customFormat="false" ht="12.75" hidden="false" customHeight="false" outlineLevel="0" collapsed="false">
      <c r="A804" s="0" t="e">
        <f aca="false">INDEX(BucketTable,MATCH(B804,SumMonths,0),1)</f>
        <v>#N/A</v>
      </c>
      <c r="Y804" s="140"/>
    </row>
    <row r="805" customFormat="false" ht="12.75" hidden="false" customHeight="false" outlineLevel="0" collapsed="false">
      <c r="A805" s="0" t="e">
        <f aca="false">INDEX(BucketTable,MATCH(B805,SumMonths,0),1)</f>
        <v>#N/A</v>
      </c>
      <c r="Y805" s="140"/>
    </row>
    <row r="806" customFormat="false" ht="12.75" hidden="false" customHeight="false" outlineLevel="0" collapsed="false">
      <c r="A806" s="0" t="e">
        <f aca="false">INDEX(BucketTable,MATCH(B806,SumMonths,0),1)</f>
        <v>#N/A</v>
      </c>
      <c r="Y806" s="140"/>
    </row>
    <row r="807" customFormat="false" ht="12.75" hidden="false" customHeight="false" outlineLevel="0" collapsed="false">
      <c r="A807" s="0" t="e">
        <f aca="false">INDEX(BucketTable,MATCH(B807,SumMonths,0),1)</f>
        <v>#N/A</v>
      </c>
      <c r="Y807" s="140"/>
    </row>
    <row r="808" customFormat="false" ht="12.75" hidden="false" customHeight="false" outlineLevel="0" collapsed="false">
      <c r="A808" s="0" t="e">
        <f aca="false">INDEX(BucketTable,MATCH(B808,SumMonths,0),1)</f>
        <v>#N/A</v>
      </c>
      <c r="Y808" s="140"/>
    </row>
    <row r="809" customFormat="false" ht="12.75" hidden="false" customHeight="false" outlineLevel="0" collapsed="false">
      <c r="A809" s="0" t="e">
        <f aca="false">INDEX(BucketTable,MATCH(B809,SumMonths,0),1)</f>
        <v>#N/A</v>
      </c>
      <c r="Y809" s="140"/>
    </row>
    <row r="810" customFormat="false" ht="12.75" hidden="false" customHeight="false" outlineLevel="0" collapsed="false">
      <c r="A810" s="0" t="e">
        <f aca="false">INDEX(BucketTable,MATCH(B810,SumMonths,0),1)</f>
        <v>#N/A</v>
      </c>
      <c r="Y810" s="140"/>
    </row>
    <row r="811" customFormat="false" ht="12.75" hidden="false" customHeight="false" outlineLevel="0" collapsed="false">
      <c r="A811" s="0" t="e">
        <f aca="false">INDEX(BucketTable,MATCH(B811,SumMonths,0),1)</f>
        <v>#N/A</v>
      </c>
      <c r="Y811" s="140"/>
    </row>
    <row r="812" customFormat="false" ht="12.75" hidden="false" customHeight="false" outlineLevel="0" collapsed="false">
      <c r="A812" s="0" t="e">
        <f aca="false">INDEX(BucketTable,MATCH(B812,SumMonths,0),1)</f>
        <v>#N/A</v>
      </c>
      <c r="Y812" s="140"/>
    </row>
    <row r="813" customFormat="false" ht="12.75" hidden="false" customHeight="false" outlineLevel="0" collapsed="false">
      <c r="A813" s="0" t="e">
        <f aca="false">INDEX(BucketTable,MATCH(B813,SumMonths,0),1)</f>
        <v>#N/A</v>
      </c>
      <c r="Y813" s="140"/>
    </row>
    <row r="814" customFormat="false" ht="12.75" hidden="false" customHeight="false" outlineLevel="0" collapsed="false">
      <c r="A814" s="0" t="e">
        <f aca="false">INDEX(BucketTable,MATCH(B814,SumMonths,0),1)</f>
        <v>#N/A</v>
      </c>
      <c r="Y814" s="140"/>
    </row>
    <row r="815" customFormat="false" ht="12.75" hidden="false" customHeight="false" outlineLevel="0" collapsed="false">
      <c r="A815" s="0" t="e">
        <f aca="false">INDEX(BucketTable,MATCH(B815,SumMonths,0),1)</f>
        <v>#N/A</v>
      </c>
      <c r="Y815" s="140"/>
    </row>
    <row r="816" customFormat="false" ht="12.75" hidden="false" customHeight="false" outlineLevel="0" collapsed="false">
      <c r="A816" s="0" t="e">
        <f aca="false">INDEX(BucketTable,MATCH(B816,SumMonths,0),1)</f>
        <v>#N/A</v>
      </c>
      <c r="Y816" s="140"/>
    </row>
    <row r="817" customFormat="false" ht="12.75" hidden="false" customHeight="false" outlineLevel="0" collapsed="false">
      <c r="A817" s="0" t="e">
        <f aca="false">INDEX(BucketTable,MATCH(B817,SumMonths,0),1)</f>
        <v>#N/A</v>
      </c>
      <c r="Y817" s="140"/>
    </row>
    <row r="818" customFormat="false" ht="12.75" hidden="false" customHeight="false" outlineLevel="0" collapsed="false">
      <c r="A818" s="0" t="e">
        <f aca="false">INDEX(BucketTable,MATCH(B818,SumMonths,0),1)</f>
        <v>#N/A</v>
      </c>
      <c r="Y818" s="140"/>
    </row>
    <row r="819" customFormat="false" ht="12.75" hidden="false" customHeight="false" outlineLevel="0" collapsed="false">
      <c r="A819" s="0" t="e">
        <f aca="false">INDEX(BucketTable,MATCH(B819,SumMonths,0),1)</f>
        <v>#N/A</v>
      </c>
      <c r="Y819" s="140"/>
    </row>
    <row r="820" customFormat="false" ht="12.75" hidden="false" customHeight="false" outlineLevel="0" collapsed="false">
      <c r="A820" s="0" t="e">
        <f aca="false">INDEX(BucketTable,MATCH(B820,SumMonths,0),1)</f>
        <v>#N/A</v>
      </c>
      <c r="Y820" s="140"/>
    </row>
    <row r="821" customFormat="false" ht="12.75" hidden="false" customHeight="false" outlineLevel="0" collapsed="false">
      <c r="A821" s="0" t="e">
        <f aca="false">INDEX(BucketTable,MATCH(B821,SumMonths,0),1)</f>
        <v>#N/A</v>
      </c>
      <c r="Y821" s="140"/>
    </row>
    <row r="822" customFormat="false" ht="12.75" hidden="false" customHeight="false" outlineLevel="0" collapsed="false">
      <c r="A822" s="0" t="e">
        <f aca="false">INDEX(BucketTable,MATCH(B822,SumMonths,0),1)</f>
        <v>#N/A</v>
      </c>
      <c r="Y822" s="140"/>
    </row>
    <row r="823" customFormat="false" ht="12.75" hidden="false" customHeight="false" outlineLevel="0" collapsed="false">
      <c r="A823" s="0" t="e">
        <f aca="false">INDEX(BucketTable,MATCH(B823,SumMonths,0),1)</f>
        <v>#N/A</v>
      </c>
      <c r="Y823" s="140"/>
    </row>
    <row r="824" customFormat="false" ht="12.75" hidden="false" customHeight="false" outlineLevel="0" collapsed="false">
      <c r="A824" s="0" t="e">
        <f aca="false">INDEX(BucketTable,MATCH(B824,SumMonths,0),1)</f>
        <v>#N/A</v>
      </c>
      <c r="Y824" s="140"/>
    </row>
    <row r="825" customFormat="false" ht="12.75" hidden="false" customHeight="false" outlineLevel="0" collapsed="false">
      <c r="A825" s="0" t="e">
        <f aca="false">INDEX(BucketTable,MATCH(B825,SumMonths,0),1)</f>
        <v>#N/A</v>
      </c>
      <c r="Y825" s="140"/>
    </row>
    <row r="826" customFormat="false" ht="12.75" hidden="false" customHeight="false" outlineLevel="0" collapsed="false">
      <c r="A826" s="0" t="e">
        <f aca="false">INDEX(BucketTable,MATCH(B826,SumMonths,0),1)</f>
        <v>#N/A</v>
      </c>
      <c r="Y826" s="140"/>
    </row>
    <row r="827" customFormat="false" ht="12.75" hidden="false" customHeight="false" outlineLevel="0" collapsed="false">
      <c r="A827" s="0" t="e">
        <f aca="false">INDEX(BucketTable,MATCH(B827,SumMonths,0),1)</f>
        <v>#N/A</v>
      </c>
      <c r="Y827" s="140"/>
    </row>
    <row r="828" customFormat="false" ht="12.75" hidden="false" customHeight="false" outlineLevel="0" collapsed="false">
      <c r="A828" s="0" t="e">
        <f aca="false">INDEX(BucketTable,MATCH(B828,SumMonths,0),1)</f>
        <v>#N/A</v>
      </c>
      <c r="Y828" s="140"/>
    </row>
    <row r="829" customFormat="false" ht="12.75" hidden="false" customHeight="false" outlineLevel="0" collapsed="false">
      <c r="A829" s="0" t="e">
        <f aca="false">INDEX(BucketTable,MATCH(B829,SumMonths,0),1)</f>
        <v>#N/A</v>
      </c>
      <c r="Y829" s="140"/>
    </row>
    <row r="830" customFormat="false" ht="12.75" hidden="false" customHeight="false" outlineLevel="0" collapsed="false">
      <c r="A830" s="0" t="e">
        <f aca="false">INDEX(BucketTable,MATCH(B830,SumMonths,0),1)</f>
        <v>#N/A</v>
      </c>
      <c r="Y830" s="140"/>
    </row>
    <row r="831" customFormat="false" ht="12.75" hidden="false" customHeight="false" outlineLevel="0" collapsed="false">
      <c r="A831" s="0" t="e">
        <f aca="false">INDEX(BucketTable,MATCH(B831,SumMonths,0),1)</f>
        <v>#N/A</v>
      </c>
      <c r="Y831" s="140"/>
    </row>
    <row r="832" customFormat="false" ht="12.75" hidden="false" customHeight="false" outlineLevel="0" collapsed="false">
      <c r="A832" s="0" t="e">
        <f aca="false">INDEX(BucketTable,MATCH(B832,SumMonths,0),1)</f>
        <v>#N/A</v>
      </c>
      <c r="Y832" s="140"/>
    </row>
    <row r="833" customFormat="false" ht="12.75" hidden="false" customHeight="false" outlineLevel="0" collapsed="false">
      <c r="A833" s="0" t="e">
        <f aca="false">INDEX(BucketTable,MATCH(B833,SumMonths,0),1)</f>
        <v>#N/A</v>
      </c>
      <c r="Y833" s="140"/>
    </row>
    <row r="834" customFormat="false" ht="12.75" hidden="false" customHeight="false" outlineLevel="0" collapsed="false">
      <c r="A834" s="0" t="e">
        <f aca="false">INDEX(BucketTable,MATCH(B834,SumMonths,0),1)</f>
        <v>#N/A</v>
      </c>
      <c r="Y834" s="140"/>
    </row>
    <row r="835" customFormat="false" ht="12.75" hidden="false" customHeight="false" outlineLevel="0" collapsed="false">
      <c r="A835" s="0" t="e">
        <f aca="false">INDEX(BucketTable,MATCH(B835,SumMonths,0),1)</f>
        <v>#N/A</v>
      </c>
      <c r="Y835" s="140"/>
    </row>
    <row r="836" customFormat="false" ht="12.75" hidden="false" customHeight="false" outlineLevel="0" collapsed="false">
      <c r="A836" s="0" t="e">
        <f aca="false">INDEX(BucketTable,MATCH(B836,SumMonths,0),1)</f>
        <v>#N/A</v>
      </c>
      <c r="Y836" s="140"/>
    </row>
    <row r="837" customFormat="false" ht="12.75" hidden="false" customHeight="false" outlineLevel="0" collapsed="false">
      <c r="A837" s="0" t="e">
        <f aca="false">INDEX(BucketTable,MATCH(B837,SumMonths,0),1)</f>
        <v>#N/A</v>
      </c>
      <c r="Y837" s="140"/>
    </row>
    <row r="838" customFormat="false" ht="12.75" hidden="false" customHeight="false" outlineLevel="0" collapsed="false">
      <c r="A838" s="0" t="e">
        <f aca="false">INDEX(BucketTable,MATCH(B838,SumMonths,0),1)</f>
        <v>#N/A</v>
      </c>
      <c r="Y838" s="140"/>
    </row>
    <row r="839" customFormat="false" ht="12.75" hidden="false" customHeight="false" outlineLevel="0" collapsed="false">
      <c r="A839" s="0" t="e">
        <f aca="false">INDEX(BucketTable,MATCH(B839,SumMonths,0),1)</f>
        <v>#N/A</v>
      </c>
      <c r="Y839" s="140"/>
    </row>
    <row r="840" customFormat="false" ht="12.75" hidden="false" customHeight="false" outlineLevel="0" collapsed="false">
      <c r="A840" s="0" t="e">
        <f aca="false">INDEX(BucketTable,MATCH(B840,SumMonths,0),1)</f>
        <v>#N/A</v>
      </c>
      <c r="Y840" s="140"/>
    </row>
    <row r="841" customFormat="false" ht="12.75" hidden="false" customHeight="false" outlineLevel="0" collapsed="false">
      <c r="A841" s="0" t="e">
        <f aca="false">INDEX(BucketTable,MATCH(B841,SumMonths,0),1)</f>
        <v>#N/A</v>
      </c>
      <c r="Y841" s="140"/>
    </row>
    <row r="842" customFormat="false" ht="12.75" hidden="false" customHeight="false" outlineLevel="0" collapsed="false">
      <c r="A842" s="0" t="e">
        <f aca="false">INDEX(BucketTable,MATCH(B842,SumMonths,0),1)</f>
        <v>#N/A</v>
      </c>
      <c r="Y842" s="140"/>
    </row>
    <row r="843" customFormat="false" ht="12.75" hidden="false" customHeight="false" outlineLevel="0" collapsed="false">
      <c r="A843" s="0" t="e">
        <f aca="false">INDEX(BucketTable,MATCH(B843,SumMonths,0),1)</f>
        <v>#N/A</v>
      </c>
      <c r="Y843" s="140"/>
    </row>
    <row r="844" customFormat="false" ht="12.75" hidden="false" customHeight="false" outlineLevel="0" collapsed="false">
      <c r="A844" s="0" t="e">
        <f aca="false">INDEX(BucketTable,MATCH(B844,SumMonths,0),1)</f>
        <v>#N/A</v>
      </c>
      <c r="Y844" s="140"/>
    </row>
    <row r="845" customFormat="false" ht="12.75" hidden="false" customHeight="false" outlineLevel="0" collapsed="false">
      <c r="A845" s="0" t="e">
        <f aca="false">INDEX(BucketTable,MATCH(B845,SumMonths,0),1)</f>
        <v>#N/A</v>
      </c>
      <c r="Y845" s="140"/>
    </row>
    <row r="846" customFormat="false" ht="12.75" hidden="false" customHeight="false" outlineLevel="0" collapsed="false">
      <c r="A846" s="0" t="e">
        <f aca="false">INDEX(BucketTable,MATCH(B846,SumMonths,0),1)</f>
        <v>#N/A</v>
      </c>
      <c r="Y846" s="140"/>
    </row>
    <row r="847" customFormat="false" ht="12.75" hidden="false" customHeight="false" outlineLevel="0" collapsed="false">
      <c r="A847" s="0" t="e">
        <f aca="false">INDEX(BucketTable,MATCH(B847,SumMonths,0),1)</f>
        <v>#N/A</v>
      </c>
      <c r="Y847" s="140"/>
    </row>
    <row r="848" customFormat="false" ht="12.75" hidden="false" customHeight="false" outlineLevel="0" collapsed="false">
      <c r="A848" s="0" t="e">
        <f aca="false">INDEX(BucketTable,MATCH(B848,SumMonths,0),1)</f>
        <v>#N/A</v>
      </c>
      <c r="Y848" s="140"/>
    </row>
    <row r="849" customFormat="false" ht="12.75" hidden="false" customHeight="false" outlineLevel="0" collapsed="false">
      <c r="A849" s="0" t="e">
        <f aca="false">INDEX(BucketTable,MATCH(B849,SumMonths,0),1)</f>
        <v>#N/A</v>
      </c>
      <c r="Y849" s="140"/>
    </row>
    <row r="850" customFormat="false" ht="12.75" hidden="false" customHeight="false" outlineLevel="0" collapsed="false">
      <c r="A850" s="0" t="e">
        <f aca="false">INDEX(BucketTable,MATCH(B850,SumMonths,0),1)</f>
        <v>#N/A</v>
      </c>
      <c r="Y850" s="140"/>
    </row>
    <row r="851" customFormat="false" ht="12.75" hidden="false" customHeight="false" outlineLevel="0" collapsed="false">
      <c r="A851" s="0" t="e">
        <f aca="false">INDEX(BucketTable,MATCH(B851,SumMonths,0),1)</f>
        <v>#N/A</v>
      </c>
      <c r="Y851" s="140"/>
    </row>
    <row r="852" customFormat="false" ht="12.75" hidden="false" customHeight="false" outlineLevel="0" collapsed="false">
      <c r="A852" s="0" t="e">
        <f aca="false">INDEX(BucketTable,MATCH(B852,SumMonths,0),1)</f>
        <v>#N/A</v>
      </c>
      <c r="Y852" s="140"/>
    </row>
    <row r="853" customFormat="false" ht="12.75" hidden="false" customHeight="false" outlineLevel="0" collapsed="false">
      <c r="A853" s="0" t="e">
        <f aca="false">INDEX(BucketTable,MATCH(B853,SumMonths,0),1)</f>
        <v>#N/A</v>
      </c>
      <c r="Y853" s="140"/>
    </row>
    <row r="854" customFormat="false" ht="12.75" hidden="false" customHeight="false" outlineLevel="0" collapsed="false">
      <c r="A854" s="0" t="e">
        <f aca="false">INDEX(BucketTable,MATCH(B854,SumMonths,0),1)</f>
        <v>#N/A</v>
      </c>
      <c r="Y854" s="140"/>
    </row>
    <row r="855" customFormat="false" ht="12.75" hidden="false" customHeight="false" outlineLevel="0" collapsed="false">
      <c r="A855" s="0" t="e">
        <f aca="false">INDEX(BucketTable,MATCH(B855,SumMonths,0),1)</f>
        <v>#N/A</v>
      </c>
      <c r="Y855" s="140"/>
    </row>
    <row r="856" customFormat="false" ht="12.75" hidden="false" customHeight="false" outlineLevel="0" collapsed="false">
      <c r="A856" s="0" t="e">
        <f aca="false">INDEX(BucketTable,MATCH(B856,SumMonths,0),1)</f>
        <v>#N/A</v>
      </c>
      <c r="Y856" s="140"/>
    </row>
    <row r="857" customFormat="false" ht="12.75" hidden="false" customHeight="false" outlineLevel="0" collapsed="false">
      <c r="A857" s="0" t="e">
        <f aca="false">INDEX(BucketTable,MATCH(B857,SumMonths,0),1)</f>
        <v>#N/A</v>
      </c>
      <c r="Y857" s="140"/>
    </row>
    <row r="858" customFormat="false" ht="12.75" hidden="false" customHeight="false" outlineLevel="0" collapsed="false">
      <c r="A858" s="0" t="e">
        <f aca="false">INDEX(BucketTable,MATCH(B858,SumMonths,0),1)</f>
        <v>#N/A</v>
      </c>
      <c r="Y858" s="140"/>
    </row>
    <row r="859" customFormat="false" ht="12.75" hidden="false" customHeight="false" outlineLevel="0" collapsed="false">
      <c r="A859" s="0" t="e">
        <f aca="false">INDEX(BucketTable,MATCH(B859,SumMonths,0),1)</f>
        <v>#N/A</v>
      </c>
      <c r="Y859" s="140"/>
    </row>
    <row r="860" customFormat="false" ht="12.75" hidden="false" customHeight="false" outlineLevel="0" collapsed="false">
      <c r="A860" s="0" t="e">
        <f aca="false">INDEX(BucketTable,MATCH(B860,SumMonths,0),1)</f>
        <v>#N/A</v>
      </c>
      <c r="Y860" s="140"/>
    </row>
    <row r="861" customFormat="false" ht="12.75" hidden="false" customHeight="false" outlineLevel="0" collapsed="false">
      <c r="A861" s="0" t="e">
        <f aca="false">INDEX(BucketTable,MATCH(B861,SumMonths,0),1)</f>
        <v>#N/A</v>
      </c>
      <c r="Y861" s="140"/>
    </row>
    <row r="862" customFormat="false" ht="12.75" hidden="false" customHeight="false" outlineLevel="0" collapsed="false">
      <c r="A862" s="0" t="e">
        <f aca="false">INDEX(BucketTable,MATCH(B862,SumMonths,0),1)</f>
        <v>#N/A</v>
      </c>
      <c r="Y862" s="140"/>
    </row>
    <row r="863" customFormat="false" ht="12.75" hidden="false" customHeight="false" outlineLevel="0" collapsed="false">
      <c r="A863" s="0" t="e">
        <f aca="false">INDEX(BucketTable,MATCH(B863,SumMonths,0),1)</f>
        <v>#N/A</v>
      </c>
      <c r="Y863" s="140"/>
    </row>
    <row r="864" customFormat="false" ht="12.75" hidden="false" customHeight="false" outlineLevel="0" collapsed="false">
      <c r="A864" s="0" t="e">
        <f aca="false">INDEX(BucketTable,MATCH(B864,SumMonths,0),1)</f>
        <v>#N/A</v>
      </c>
      <c r="Y864" s="140"/>
    </row>
    <row r="865" customFormat="false" ht="12.75" hidden="false" customHeight="false" outlineLevel="0" collapsed="false">
      <c r="A865" s="0" t="e">
        <f aca="false">INDEX(BucketTable,MATCH(B865,SumMonths,0),1)</f>
        <v>#N/A</v>
      </c>
      <c r="Y865" s="140"/>
    </row>
    <row r="866" customFormat="false" ht="12.75" hidden="false" customHeight="false" outlineLevel="0" collapsed="false">
      <c r="A866" s="0" t="e">
        <f aca="false">INDEX(BucketTable,MATCH(B866,SumMonths,0),1)</f>
        <v>#N/A</v>
      </c>
      <c r="Y866" s="140"/>
    </row>
    <row r="867" customFormat="false" ht="12.75" hidden="false" customHeight="false" outlineLevel="0" collapsed="false">
      <c r="A867" s="0" t="e">
        <f aca="false">INDEX(BucketTable,MATCH(B867,SumMonths,0),1)</f>
        <v>#N/A</v>
      </c>
      <c r="Y867" s="140"/>
    </row>
    <row r="868" customFormat="false" ht="12.75" hidden="false" customHeight="false" outlineLevel="0" collapsed="false">
      <c r="A868" s="0" t="e">
        <f aca="false">INDEX(BucketTable,MATCH(B868,SumMonths,0),1)</f>
        <v>#N/A</v>
      </c>
      <c r="Y868" s="140"/>
    </row>
    <row r="869" customFormat="false" ht="12.75" hidden="false" customHeight="false" outlineLevel="0" collapsed="false">
      <c r="A869" s="0" t="e">
        <f aca="false">INDEX(BucketTable,MATCH(B869,SumMonths,0),1)</f>
        <v>#N/A</v>
      </c>
      <c r="Y869" s="140"/>
    </row>
    <row r="870" customFormat="false" ht="12.75" hidden="false" customHeight="false" outlineLevel="0" collapsed="false">
      <c r="A870" s="0" t="e">
        <f aca="false">INDEX(BucketTable,MATCH(B870,SumMonths,0),1)</f>
        <v>#N/A</v>
      </c>
      <c r="Y870" s="140"/>
    </row>
    <row r="871" customFormat="false" ht="12.75" hidden="false" customHeight="false" outlineLevel="0" collapsed="false">
      <c r="A871" s="0" t="e">
        <f aca="false">INDEX(BucketTable,MATCH(B871,SumMonths,0),1)</f>
        <v>#N/A</v>
      </c>
      <c r="Y871" s="140"/>
    </row>
    <row r="872" customFormat="false" ht="12.75" hidden="false" customHeight="false" outlineLevel="0" collapsed="false">
      <c r="A872" s="0" t="e">
        <f aca="false">INDEX(BucketTable,MATCH(B872,SumMonths,0),1)</f>
        <v>#N/A</v>
      </c>
      <c r="Y872" s="140"/>
    </row>
    <row r="873" customFormat="false" ht="12.75" hidden="false" customHeight="false" outlineLevel="0" collapsed="false">
      <c r="A873" s="0" t="e">
        <f aca="false">INDEX(BucketTable,MATCH(B873,SumMonths,0),1)</f>
        <v>#N/A</v>
      </c>
      <c r="Y873" s="140"/>
    </row>
    <row r="874" customFormat="false" ht="12.75" hidden="false" customHeight="false" outlineLevel="0" collapsed="false">
      <c r="A874" s="0" t="e">
        <f aca="false">INDEX(BucketTable,MATCH(B874,SumMonths,0),1)</f>
        <v>#N/A</v>
      </c>
      <c r="Y874" s="140"/>
    </row>
    <row r="875" customFormat="false" ht="12.75" hidden="false" customHeight="false" outlineLevel="0" collapsed="false">
      <c r="A875" s="0" t="e">
        <f aca="false">INDEX(BucketTable,MATCH(B875,SumMonths,0),1)</f>
        <v>#N/A</v>
      </c>
      <c r="Y875" s="140"/>
    </row>
    <row r="876" customFormat="false" ht="12.75" hidden="false" customHeight="false" outlineLevel="0" collapsed="false">
      <c r="A876" s="0" t="e">
        <f aca="false">INDEX(BucketTable,MATCH(B876,SumMonths,0),1)</f>
        <v>#N/A</v>
      </c>
      <c r="Y876" s="140"/>
    </row>
    <row r="877" customFormat="false" ht="12.75" hidden="false" customHeight="false" outlineLevel="0" collapsed="false">
      <c r="A877" s="0" t="e">
        <f aca="false">INDEX(BucketTable,MATCH(B877,SumMonths,0),1)</f>
        <v>#N/A</v>
      </c>
      <c r="Y877" s="140"/>
    </row>
    <row r="878" customFormat="false" ht="12.75" hidden="false" customHeight="false" outlineLevel="0" collapsed="false">
      <c r="A878" s="0" t="e">
        <f aca="false">INDEX(BucketTable,MATCH(B878,SumMonths,0),1)</f>
        <v>#N/A</v>
      </c>
      <c r="Y878" s="140"/>
    </row>
    <row r="879" customFormat="false" ht="12.75" hidden="false" customHeight="false" outlineLevel="0" collapsed="false">
      <c r="A879" s="0" t="e">
        <f aca="false">INDEX(BucketTable,MATCH(B879,SumMonths,0),1)</f>
        <v>#N/A</v>
      </c>
      <c r="Y879" s="140"/>
    </row>
    <row r="880" customFormat="false" ht="12.75" hidden="false" customHeight="false" outlineLevel="0" collapsed="false">
      <c r="A880" s="0" t="e">
        <f aca="false">INDEX(BucketTable,MATCH(B880,SumMonths,0),1)</f>
        <v>#N/A</v>
      </c>
      <c r="Y880" s="140"/>
    </row>
    <row r="881" customFormat="false" ht="12.75" hidden="false" customHeight="false" outlineLevel="0" collapsed="false">
      <c r="A881" s="0" t="e">
        <f aca="false">INDEX(BucketTable,MATCH(B881,SumMonths,0),1)</f>
        <v>#N/A</v>
      </c>
      <c r="Y881" s="140"/>
    </row>
    <row r="882" customFormat="false" ht="12.75" hidden="false" customHeight="false" outlineLevel="0" collapsed="false">
      <c r="A882" s="0" t="e">
        <f aca="false">INDEX(BucketTable,MATCH(B882,SumMonths,0),1)</f>
        <v>#N/A</v>
      </c>
      <c r="Y882" s="140"/>
    </row>
    <row r="883" customFormat="false" ht="12.75" hidden="false" customHeight="false" outlineLevel="0" collapsed="false">
      <c r="A883" s="0" t="e">
        <f aca="false">INDEX(BucketTable,MATCH(B883,SumMonths,0),1)</f>
        <v>#N/A</v>
      </c>
      <c r="Y883" s="140"/>
    </row>
    <row r="884" customFormat="false" ht="12.75" hidden="false" customHeight="false" outlineLevel="0" collapsed="false">
      <c r="A884" s="0" t="e">
        <f aca="false">INDEX(BucketTable,MATCH(B884,SumMonths,0),1)</f>
        <v>#N/A</v>
      </c>
      <c r="Y884" s="140"/>
    </row>
    <row r="885" customFormat="false" ht="12.75" hidden="false" customHeight="false" outlineLevel="0" collapsed="false">
      <c r="A885" s="0" t="e">
        <f aca="false">INDEX(BucketTable,MATCH(B885,SumMonths,0),1)</f>
        <v>#N/A</v>
      </c>
      <c r="Y885" s="140"/>
    </row>
    <row r="886" customFormat="false" ht="12.75" hidden="false" customHeight="false" outlineLevel="0" collapsed="false">
      <c r="A886" s="0" t="e">
        <f aca="false">INDEX(BucketTable,MATCH(B886,SumMonths,0),1)</f>
        <v>#N/A</v>
      </c>
      <c r="Y886" s="140"/>
    </row>
    <row r="887" customFormat="false" ht="12.75" hidden="false" customHeight="false" outlineLevel="0" collapsed="false">
      <c r="A887" s="0" t="e">
        <f aca="false">INDEX(BucketTable,MATCH(B887,SumMonths,0),1)</f>
        <v>#N/A</v>
      </c>
      <c r="Y887" s="140"/>
    </row>
    <row r="888" customFormat="false" ht="12.75" hidden="false" customHeight="false" outlineLevel="0" collapsed="false">
      <c r="A888" s="0" t="e">
        <f aca="false">INDEX(BucketTable,MATCH(B888,SumMonths,0),1)</f>
        <v>#N/A</v>
      </c>
      <c r="Y888" s="140"/>
    </row>
    <row r="889" customFormat="false" ht="12.75" hidden="false" customHeight="false" outlineLevel="0" collapsed="false">
      <c r="A889" s="0" t="e">
        <f aca="false">INDEX(BucketTable,MATCH(B889,SumMonths,0),1)</f>
        <v>#N/A</v>
      </c>
      <c r="Y889" s="140"/>
    </row>
    <row r="890" customFormat="false" ht="12.75" hidden="false" customHeight="false" outlineLevel="0" collapsed="false">
      <c r="A890" s="0" t="e">
        <f aca="false">INDEX(BucketTable,MATCH(B890,SumMonths,0),1)</f>
        <v>#N/A</v>
      </c>
      <c r="Y890" s="140"/>
    </row>
    <row r="891" customFormat="false" ht="12.75" hidden="false" customHeight="false" outlineLevel="0" collapsed="false">
      <c r="A891" s="0" t="e">
        <f aca="false">INDEX(BucketTable,MATCH(B891,SumMonths,0),1)</f>
        <v>#N/A</v>
      </c>
      <c r="Y891" s="140"/>
    </row>
    <row r="892" customFormat="false" ht="12.75" hidden="false" customHeight="false" outlineLevel="0" collapsed="false">
      <c r="A892" s="0" t="e">
        <f aca="false">INDEX(BucketTable,MATCH(B892,SumMonths,0),1)</f>
        <v>#N/A</v>
      </c>
      <c r="Y892" s="140"/>
    </row>
    <row r="893" customFormat="false" ht="12.75" hidden="false" customHeight="false" outlineLevel="0" collapsed="false">
      <c r="A893" s="0" t="e">
        <f aca="false">INDEX(BucketTable,MATCH(B893,SumMonths,0),1)</f>
        <v>#N/A</v>
      </c>
      <c r="Y893" s="140"/>
    </row>
    <row r="894" customFormat="false" ht="12.75" hidden="false" customHeight="false" outlineLevel="0" collapsed="false">
      <c r="A894" s="0" t="e">
        <f aca="false">INDEX(BucketTable,MATCH(B894,SumMonths,0),1)</f>
        <v>#N/A</v>
      </c>
      <c r="Y894" s="140"/>
    </row>
    <row r="895" customFormat="false" ht="12.75" hidden="false" customHeight="false" outlineLevel="0" collapsed="false">
      <c r="A895" s="0" t="e">
        <f aca="false">INDEX(BucketTable,MATCH(B895,SumMonths,0),1)</f>
        <v>#N/A</v>
      </c>
      <c r="Y895" s="140"/>
    </row>
    <row r="896" customFormat="false" ht="12.75" hidden="false" customHeight="false" outlineLevel="0" collapsed="false">
      <c r="A896" s="0" t="e">
        <f aca="false">INDEX(BucketTable,MATCH(B896,SumMonths,0),1)</f>
        <v>#N/A</v>
      </c>
      <c r="Y896" s="140"/>
    </row>
    <row r="897" customFormat="false" ht="12.75" hidden="false" customHeight="false" outlineLevel="0" collapsed="false">
      <c r="A897" s="0" t="e">
        <f aca="false">INDEX(BucketTable,MATCH(B897,SumMonths,0),1)</f>
        <v>#N/A</v>
      </c>
      <c r="Y897" s="140"/>
    </row>
    <row r="898" customFormat="false" ht="12.75" hidden="false" customHeight="false" outlineLevel="0" collapsed="false">
      <c r="A898" s="0" t="e">
        <f aca="false">INDEX(BucketTable,MATCH(B898,SumMonths,0),1)</f>
        <v>#N/A</v>
      </c>
      <c r="Y898" s="140"/>
    </row>
    <row r="899" customFormat="false" ht="12.75" hidden="false" customHeight="false" outlineLevel="0" collapsed="false">
      <c r="A899" s="0" t="e">
        <f aca="false">INDEX(BucketTable,MATCH(B899,SumMonths,0),1)</f>
        <v>#N/A</v>
      </c>
      <c r="Y899" s="140"/>
    </row>
    <row r="900" customFormat="false" ht="12.75" hidden="false" customHeight="false" outlineLevel="0" collapsed="false">
      <c r="A900" s="0" t="e">
        <f aca="false">INDEX(BucketTable,MATCH(B900,SumMonths,0),1)</f>
        <v>#N/A</v>
      </c>
      <c r="Y900" s="140"/>
    </row>
    <row r="901" customFormat="false" ht="12.75" hidden="false" customHeight="false" outlineLevel="0" collapsed="false">
      <c r="A901" s="0" t="e">
        <f aca="false">INDEX(BucketTable,MATCH(B901,SumMonths,0),1)</f>
        <v>#N/A</v>
      </c>
      <c r="Y901" s="140"/>
    </row>
    <row r="902" customFormat="false" ht="12.75" hidden="false" customHeight="false" outlineLevel="0" collapsed="false">
      <c r="A902" s="0" t="e">
        <f aca="false">INDEX(BucketTable,MATCH(B902,SumMonths,0),1)</f>
        <v>#N/A</v>
      </c>
      <c r="Y902" s="140"/>
    </row>
    <row r="903" customFormat="false" ht="12.75" hidden="false" customHeight="false" outlineLevel="0" collapsed="false">
      <c r="A903" s="0" t="e">
        <f aca="false">INDEX(BucketTable,MATCH(B903,SumMonths,0),1)</f>
        <v>#N/A</v>
      </c>
      <c r="Y903" s="140"/>
    </row>
    <row r="904" customFormat="false" ht="12.75" hidden="false" customHeight="false" outlineLevel="0" collapsed="false">
      <c r="A904" s="0" t="e">
        <f aca="false">INDEX(BucketTable,MATCH(B904,SumMonths,0),1)</f>
        <v>#N/A</v>
      </c>
      <c r="Y904" s="140"/>
    </row>
    <row r="905" customFormat="false" ht="12.75" hidden="false" customHeight="false" outlineLevel="0" collapsed="false">
      <c r="A905" s="0" t="e">
        <f aca="false">INDEX(BucketTable,MATCH(B905,SumMonths,0),1)</f>
        <v>#N/A</v>
      </c>
      <c r="Y905" s="140"/>
    </row>
    <row r="906" customFormat="false" ht="12.75" hidden="false" customHeight="false" outlineLevel="0" collapsed="false">
      <c r="A906" s="0" t="e">
        <f aca="false">INDEX(BucketTable,MATCH(B906,SumMonths,0),1)</f>
        <v>#N/A</v>
      </c>
      <c r="Y906" s="140"/>
    </row>
    <row r="907" customFormat="false" ht="12.75" hidden="false" customHeight="false" outlineLevel="0" collapsed="false">
      <c r="A907" s="0" t="e">
        <f aca="false">INDEX(BucketTable,MATCH(B907,SumMonths,0),1)</f>
        <v>#N/A</v>
      </c>
      <c r="Y907" s="140"/>
    </row>
    <row r="908" customFormat="false" ht="12.75" hidden="false" customHeight="false" outlineLevel="0" collapsed="false">
      <c r="A908" s="0" t="e">
        <f aca="false">INDEX(BucketTable,MATCH(B908,SumMonths,0),1)</f>
        <v>#N/A</v>
      </c>
      <c r="Y908" s="140"/>
    </row>
    <row r="909" customFormat="false" ht="12.75" hidden="false" customHeight="false" outlineLevel="0" collapsed="false">
      <c r="A909" s="0" t="e">
        <f aca="false">INDEX(BucketTable,MATCH(B909,SumMonths,0),1)</f>
        <v>#N/A</v>
      </c>
      <c r="Y909" s="140"/>
    </row>
    <row r="910" customFormat="false" ht="12.75" hidden="false" customHeight="false" outlineLevel="0" collapsed="false">
      <c r="A910" s="0" t="e">
        <f aca="false">INDEX(BucketTable,MATCH(B910,SumMonths,0),1)</f>
        <v>#N/A</v>
      </c>
      <c r="Y910" s="140"/>
    </row>
    <row r="911" customFormat="false" ht="12.75" hidden="false" customHeight="false" outlineLevel="0" collapsed="false">
      <c r="A911" s="0" t="e">
        <f aca="false">INDEX(BucketTable,MATCH(B911,SumMonths,0),1)</f>
        <v>#N/A</v>
      </c>
      <c r="Y911" s="140"/>
    </row>
    <row r="912" customFormat="false" ht="12.75" hidden="false" customHeight="false" outlineLevel="0" collapsed="false">
      <c r="A912" s="0" t="e">
        <f aca="false">INDEX(BucketTable,MATCH(B912,SumMonths,0),1)</f>
        <v>#N/A</v>
      </c>
      <c r="Y912" s="140"/>
    </row>
    <row r="913" customFormat="false" ht="12.75" hidden="false" customHeight="false" outlineLevel="0" collapsed="false">
      <c r="A913" s="0" t="e">
        <f aca="false">INDEX(BucketTable,MATCH(B913,SumMonths,0),1)</f>
        <v>#N/A</v>
      </c>
      <c r="Y913" s="140"/>
    </row>
    <row r="914" customFormat="false" ht="12.75" hidden="false" customHeight="false" outlineLevel="0" collapsed="false">
      <c r="A914" s="0" t="e">
        <f aca="false">INDEX(BucketTable,MATCH(B914,SumMonths,0),1)</f>
        <v>#N/A</v>
      </c>
      <c r="Y914" s="140"/>
    </row>
    <row r="915" customFormat="false" ht="12.75" hidden="false" customHeight="false" outlineLevel="0" collapsed="false">
      <c r="A915" s="0" t="e">
        <f aca="false">INDEX(BucketTable,MATCH(B915,SumMonths,0),1)</f>
        <v>#N/A</v>
      </c>
      <c r="Y915" s="140"/>
    </row>
    <row r="916" customFormat="false" ht="12.75" hidden="false" customHeight="false" outlineLevel="0" collapsed="false">
      <c r="A916" s="0" t="e">
        <f aca="false">INDEX(BucketTable,MATCH(B916,SumMonths,0),1)</f>
        <v>#N/A</v>
      </c>
      <c r="Y916" s="140"/>
    </row>
    <row r="917" customFormat="false" ht="12.75" hidden="false" customHeight="false" outlineLevel="0" collapsed="false">
      <c r="A917" s="0" t="e">
        <f aca="false">INDEX(BucketTable,MATCH(B917,SumMonths,0),1)</f>
        <v>#N/A</v>
      </c>
      <c r="Y917" s="140"/>
    </row>
    <row r="918" customFormat="false" ht="12.75" hidden="false" customHeight="false" outlineLevel="0" collapsed="false">
      <c r="A918" s="0" t="e">
        <f aca="false">INDEX(BucketTable,MATCH(B918,SumMonths,0),1)</f>
        <v>#N/A</v>
      </c>
      <c r="Y918" s="140"/>
    </row>
    <row r="919" customFormat="false" ht="12.75" hidden="false" customHeight="false" outlineLevel="0" collapsed="false">
      <c r="A919" s="0" t="e">
        <f aca="false">INDEX(BucketTable,MATCH(B919,SumMonths,0),1)</f>
        <v>#N/A</v>
      </c>
      <c r="Y919" s="140"/>
    </row>
    <row r="920" customFormat="false" ht="12.75" hidden="false" customHeight="false" outlineLevel="0" collapsed="false">
      <c r="A920" s="0" t="e">
        <f aca="false">INDEX(BucketTable,MATCH(B920,SumMonths,0),1)</f>
        <v>#N/A</v>
      </c>
      <c r="Y920" s="140"/>
    </row>
    <row r="921" customFormat="false" ht="12.75" hidden="false" customHeight="false" outlineLevel="0" collapsed="false">
      <c r="A921" s="0" t="e">
        <f aca="false">INDEX(BucketTable,MATCH(B921,SumMonths,0),1)</f>
        <v>#N/A</v>
      </c>
      <c r="Y921" s="140"/>
    </row>
    <row r="922" customFormat="false" ht="12.75" hidden="false" customHeight="false" outlineLevel="0" collapsed="false">
      <c r="A922" s="0" t="e">
        <f aca="false">INDEX(BucketTable,MATCH(B922,SumMonths,0),1)</f>
        <v>#N/A</v>
      </c>
      <c r="Y922" s="140"/>
    </row>
    <row r="923" customFormat="false" ht="12.75" hidden="false" customHeight="false" outlineLevel="0" collapsed="false">
      <c r="A923" s="0" t="e">
        <f aca="false">INDEX(BucketTable,MATCH(B923,SumMonths,0),1)</f>
        <v>#N/A</v>
      </c>
      <c r="Y923" s="140"/>
    </row>
    <row r="924" customFormat="false" ht="12.75" hidden="false" customHeight="false" outlineLevel="0" collapsed="false">
      <c r="A924" s="0" t="e">
        <f aca="false">INDEX(BucketTable,MATCH(B924,SumMonths,0),1)</f>
        <v>#N/A</v>
      </c>
      <c r="Y924" s="140"/>
    </row>
    <row r="925" customFormat="false" ht="12.75" hidden="false" customHeight="false" outlineLevel="0" collapsed="false">
      <c r="A925" s="0" t="e">
        <f aca="false">INDEX(BucketTable,MATCH(B925,SumMonths,0),1)</f>
        <v>#N/A</v>
      </c>
      <c r="Y925" s="140"/>
    </row>
    <row r="926" customFormat="false" ht="12.75" hidden="false" customHeight="false" outlineLevel="0" collapsed="false">
      <c r="A926" s="0" t="e">
        <f aca="false">INDEX(BucketTable,MATCH(B926,SumMonths,0),1)</f>
        <v>#N/A</v>
      </c>
      <c r="Y926" s="140"/>
    </row>
    <row r="927" customFormat="false" ht="12.75" hidden="false" customHeight="false" outlineLevel="0" collapsed="false">
      <c r="A927" s="0" t="e">
        <f aca="false">INDEX(BucketTable,MATCH(B927,SumMonths,0),1)</f>
        <v>#N/A</v>
      </c>
      <c r="Y927" s="140"/>
    </row>
    <row r="928" customFormat="false" ht="12.75" hidden="false" customHeight="false" outlineLevel="0" collapsed="false">
      <c r="A928" s="0" t="e">
        <f aca="false">INDEX(BucketTable,MATCH(B928,SumMonths,0),1)</f>
        <v>#N/A</v>
      </c>
      <c r="Y928" s="140"/>
    </row>
    <row r="929" customFormat="false" ht="12.75" hidden="false" customHeight="false" outlineLevel="0" collapsed="false">
      <c r="A929" s="0" t="e">
        <f aca="false">INDEX(BucketTable,MATCH(B929,SumMonths,0),1)</f>
        <v>#N/A</v>
      </c>
      <c r="Y929" s="140"/>
    </row>
    <row r="930" customFormat="false" ht="12.75" hidden="false" customHeight="false" outlineLevel="0" collapsed="false">
      <c r="A930" s="0" t="e">
        <f aca="false">INDEX(BucketTable,MATCH(B930,SumMonths,0),1)</f>
        <v>#N/A</v>
      </c>
      <c r="Y930" s="140"/>
    </row>
    <row r="931" customFormat="false" ht="12.75" hidden="false" customHeight="false" outlineLevel="0" collapsed="false">
      <c r="A931" s="0" t="e">
        <f aca="false">INDEX(BucketTable,MATCH(B931,SumMonths,0),1)</f>
        <v>#N/A</v>
      </c>
      <c r="Y931" s="140"/>
    </row>
    <row r="932" customFormat="false" ht="12.75" hidden="false" customHeight="false" outlineLevel="0" collapsed="false">
      <c r="A932" s="0" t="e">
        <f aca="false">INDEX(BucketTable,MATCH(B932,SumMonths,0),1)</f>
        <v>#N/A</v>
      </c>
      <c r="Y932" s="140"/>
    </row>
    <row r="933" customFormat="false" ht="12.75" hidden="false" customHeight="false" outlineLevel="0" collapsed="false">
      <c r="A933" s="0" t="e">
        <f aca="false">INDEX(BucketTable,MATCH(B933,SumMonths,0),1)</f>
        <v>#N/A</v>
      </c>
      <c r="Y933" s="140"/>
    </row>
    <row r="934" customFormat="false" ht="12.75" hidden="false" customHeight="false" outlineLevel="0" collapsed="false">
      <c r="A934" s="0" t="e">
        <f aca="false">INDEX(BucketTable,MATCH(B934,SumMonths,0),1)</f>
        <v>#N/A</v>
      </c>
      <c r="Y934" s="140"/>
    </row>
    <row r="935" customFormat="false" ht="12.75" hidden="false" customHeight="false" outlineLevel="0" collapsed="false">
      <c r="A935" s="0" t="e">
        <f aca="false">INDEX(BucketTable,MATCH(B935,SumMonths,0),1)</f>
        <v>#N/A</v>
      </c>
      <c r="Y935" s="140"/>
    </row>
    <row r="936" customFormat="false" ht="12.75" hidden="false" customHeight="false" outlineLevel="0" collapsed="false">
      <c r="A936" s="0" t="e">
        <f aca="false">INDEX(BucketTable,MATCH(B936,SumMonths,0),1)</f>
        <v>#N/A</v>
      </c>
      <c r="Y936" s="140"/>
    </row>
    <row r="937" customFormat="false" ht="12.75" hidden="false" customHeight="false" outlineLevel="0" collapsed="false">
      <c r="A937" s="0" t="e">
        <f aca="false">INDEX(BucketTable,MATCH(B937,SumMonths,0),1)</f>
        <v>#N/A</v>
      </c>
      <c r="Y937" s="140"/>
    </row>
    <row r="938" customFormat="false" ht="12.75" hidden="false" customHeight="false" outlineLevel="0" collapsed="false">
      <c r="A938" s="0" t="e">
        <f aca="false">INDEX(BucketTable,MATCH(B938,SumMonths,0),1)</f>
        <v>#N/A</v>
      </c>
      <c r="Y938" s="140"/>
    </row>
    <row r="939" customFormat="false" ht="12.75" hidden="false" customHeight="false" outlineLevel="0" collapsed="false">
      <c r="A939" s="0" t="e">
        <f aca="false">INDEX(BucketTable,MATCH(B939,SumMonths,0),1)</f>
        <v>#N/A</v>
      </c>
      <c r="Y939" s="140"/>
    </row>
    <row r="940" customFormat="false" ht="12.75" hidden="false" customHeight="false" outlineLevel="0" collapsed="false">
      <c r="A940" s="0" t="e">
        <f aca="false">INDEX(BucketTable,MATCH(B940,SumMonths,0),1)</f>
        <v>#N/A</v>
      </c>
      <c r="Y940" s="140"/>
    </row>
    <row r="941" customFormat="false" ht="12.75" hidden="false" customHeight="false" outlineLevel="0" collapsed="false">
      <c r="A941" s="0" t="e">
        <f aca="false">INDEX(BucketTable,MATCH(B941,SumMonths,0),1)</f>
        <v>#N/A</v>
      </c>
      <c r="Y941" s="140"/>
    </row>
    <row r="942" customFormat="false" ht="12.75" hidden="false" customHeight="false" outlineLevel="0" collapsed="false">
      <c r="A942" s="0" t="e">
        <f aca="false">INDEX(BucketTable,MATCH(B942,SumMonths,0),1)</f>
        <v>#N/A</v>
      </c>
      <c r="Y942" s="140"/>
    </row>
    <row r="943" customFormat="false" ht="12.75" hidden="false" customHeight="false" outlineLevel="0" collapsed="false">
      <c r="A943" s="0" t="e">
        <f aca="false">INDEX(BucketTable,MATCH(B943,SumMonths,0),1)</f>
        <v>#N/A</v>
      </c>
      <c r="Y943" s="140"/>
    </row>
    <row r="944" customFormat="false" ht="12.75" hidden="false" customHeight="false" outlineLevel="0" collapsed="false">
      <c r="A944" s="0" t="e">
        <f aca="false">INDEX(BucketTable,MATCH(B944,SumMonths,0),1)</f>
        <v>#N/A</v>
      </c>
      <c r="Y944" s="140"/>
    </row>
    <row r="945" customFormat="false" ht="12.75" hidden="false" customHeight="false" outlineLevel="0" collapsed="false">
      <c r="A945" s="0" t="e">
        <f aca="false">INDEX(BucketTable,MATCH(B945,SumMonths,0),1)</f>
        <v>#N/A</v>
      </c>
      <c r="Y945" s="140"/>
    </row>
    <row r="946" customFormat="false" ht="12.75" hidden="false" customHeight="false" outlineLevel="0" collapsed="false">
      <c r="A946" s="0" t="e">
        <f aca="false">INDEX(BucketTable,MATCH(B946,SumMonths,0),1)</f>
        <v>#N/A</v>
      </c>
      <c r="Y946" s="140"/>
    </row>
    <row r="947" customFormat="false" ht="12.75" hidden="false" customHeight="false" outlineLevel="0" collapsed="false">
      <c r="A947" s="0" t="e">
        <f aca="false">INDEX(BucketTable,MATCH(B947,SumMonths,0),1)</f>
        <v>#N/A</v>
      </c>
      <c r="Y947" s="140"/>
    </row>
    <row r="948" customFormat="false" ht="12.75" hidden="false" customHeight="false" outlineLevel="0" collapsed="false">
      <c r="A948" s="0" t="e">
        <f aca="false">INDEX(BucketTable,MATCH(B948,SumMonths,0),1)</f>
        <v>#N/A</v>
      </c>
      <c r="Y948" s="140"/>
    </row>
    <row r="949" customFormat="false" ht="12.75" hidden="false" customHeight="false" outlineLevel="0" collapsed="false">
      <c r="A949" s="0" t="e">
        <f aca="false">INDEX(BucketTable,MATCH(B949,SumMonths,0),1)</f>
        <v>#N/A</v>
      </c>
      <c r="Y949" s="140"/>
    </row>
    <row r="950" customFormat="false" ht="12.75" hidden="false" customHeight="false" outlineLevel="0" collapsed="false">
      <c r="A950" s="0" t="e">
        <f aca="false">INDEX(BucketTable,MATCH(B950,SumMonths,0),1)</f>
        <v>#N/A</v>
      </c>
      <c r="Y950" s="140"/>
    </row>
    <row r="951" customFormat="false" ht="12.75" hidden="false" customHeight="false" outlineLevel="0" collapsed="false">
      <c r="A951" s="0" t="e">
        <f aca="false">INDEX(BucketTable,MATCH(B951,SumMonths,0),1)</f>
        <v>#N/A</v>
      </c>
      <c r="Y951" s="140"/>
    </row>
    <row r="952" customFormat="false" ht="12.75" hidden="false" customHeight="false" outlineLevel="0" collapsed="false">
      <c r="A952" s="0" t="e">
        <f aca="false">INDEX(BucketTable,MATCH(B952,SumMonths,0),1)</f>
        <v>#N/A</v>
      </c>
      <c r="Y952" s="140"/>
    </row>
    <row r="953" customFormat="false" ht="12.75" hidden="false" customHeight="false" outlineLevel="0" collapsed="false">
      <c r="A953" s="0" t="e">
        <f aca="false">INDEX(BucketTable,MATCH(B953,SumMonths,0),1)</f>
        <v>#N/A</v>
      </c>
      <c r="Y953" s="140"/>
    </row>
    <row r="954" customFormat="false" ht="12.75" hidden="false" customHeight="false" outlineLevel="0" collapsed="false">
      <c r="A954" s="0" t="e">
        <f aca="false">INDEX(BucketTable,MATCH(B954,SumMonths,0),1)</f>
        <v>#N/A</v>
      </c>
      <c r="Y954" s="140"/>
    </row>
    <row r="955" customFormat="false" ht="12.75" hidden="false" customHeight="false" outlineLevel="0" collapsed="false">
      <c r="A955" s="0" t="e">
        <f aca="false">INDEX(BucketTable,MATCH(B955,SumMonths,0),1)</f>
        <v>#N/A</v>
      </c>
      <c r="Y955" s="140"/>
    </row>
    <row r="956" customFormat="false" ht="12.75" hidden="false" customHeight="false" outlineLevel="0" collapsed="false">
      <c r="A956" s="0" t="e">
        <f aca="false">INDEX(BucketTable,MATCH(B956,SumMonths,0),1)</f>
        <v>#N/A</v>
      </c>
      <c r="Y956" s="140"/>
    </row>
    <row r="957" customFormat="false" ht="12.75" hidden="false" customHeight="false" outlineLevel="0" collapsed="false">
      <c r="A957" s="0" t="e">
        <f aca="false">INDEX(BucketTable,MATCH(B957,SumMonths,0),1)</f>
        <v>#N/A</v>
      </c>
      <c r="Y957" s="140"/>
    </row>
    <row r="958" customFormat="false" ht="12.75" hidden="false" customHeight="false" outlineLevel="0" collapsed="false">
      <c r="A958" s="0" t="e">
        <f aca="false">INDEX(BucketTable,MATCH(B958,SumMonths,0),1)</f>
        <v>#N/A</v>
      </c>
      <c r="Y958" s="140"/>
    </row>
    <row r="959" customFormat="false" ht="12.75" hidden="false" customHeight="false" outlineLevel="0" collapsed="false">
      <c r="A959" s="0" t="e">
        <f aca="false">INDEX(BucketTable,MATCH(B959,SumMonths,0),1)</f>
        <v>#N/A</v>
      </c>
      <c r="Y959" s="140"/>
    </row>
    <row r="960" customFormat="false" ht="12.75" hidden="false" customHeight="false" outlineLevel="0" collapsed="false">
      <c r="A960" s="0" t="e">
        <f aca="false">INDEX(BucketTable,MATCH(B960,SumMonths,0),1)</f>
        <v>#N/A</v>
      </c>
      <c r="Y960" s="140"/>
    </row>
    <row r="961" customFormat="false" ht="12.75" hidden="false" customHeight="false" outlineLevel="0" collapsed="false">
      <c r="A961" s="0" t="e">
        <f aca="false">INDEX(BucketTable,MATCH(B961,SumMonths,0),1)</f>
        <v>#N/A</v>
      </c>
      <c r="Y961" s="140"/>
    </row>
    <row r="962" customFormat="false" ht="12.75" hidden="false" customHeight="false" outlineLevel="0" collapsed="false">
      <c r="A962" s="0" t="e">
        <f aca="false">INDEX(BucketTable,MATCH(B962,SumMonths,0),1)</f>
        <v>#N/A</v>
      </c>
      <c r="Y962" s="140"/>
    </row>
    <row r="963" customFormat="false" ht="12.75" hidden="false" customHeight="false" outlineLevel="0" collapsed="false">
      <c r="A963" s="0" t="e">
        <f aca="false">INDEX(BucketTable,MATCH(B963,SumMonths,0),1)</f>
        <v>#N/A</v>
      </c>
      <c r="Y963" s="140"/>
    </row>
    <row r="964" customFormat="false" ht="12.75" hidden="false" customHeight="false" outlineLevel="0" collapsed="false">
      <c r="A964" s="0" t="e">
        <f aca="false">INDEX(BucketTable,MATCH(B964,SumMonths,0),1)</f>
        <v>#N/A</v>
      </c>
      <c r="Y964" s="140"/>
    </row>
    <row r="965" customFormat="false" ht="12.75" hidden="false" customHeight="false" outlineLevel="0" collapsed="false">
      <c r="A965" s="0" t="e">
        <f aca="false">INDEX(BucketTable,MATCH(B965,SumMonths,0),1)</f>
        <v>#N/A</v>
      </c>
      <c r="Y965" s="140"/>
    </row>
    <row r="966" customFormat="false" ht="12.75" hidden="false" customHeight="false" outlineLevel="0" collapsed="false">
      <c r="A966" s="0" t="e">
        <f aca="false">INDEX(BucketTable,MATCH(B966,SumMonths,0),1)</f>
        <v>#N/A</v>
      </c>
      <c r="Y966" s="140"/>
    </row>
    <row r="967" customFormat="false" ht="12.75" hidden="false" customHeight="false" outlineLevel="0" collapsed="false">
      <c r="A967" s="0" t="e">
        <f aca="false">INDEX(BucketTable,MATCH(B967,SumMonths,0),1)</f>
        <v>#N/A</v>
      </c>
      <c r="Y967" s="140"/>
    </row>
    <row r="968" customFormat="false" ht="12.75" hidden="false" customHeight="false" outlineLevel="0" collapsed="false">
      <c r="A968" s="0" t="e">
        <f aca="false">INDEX(BucketTable,MATCH(B968,SumMonths,0),1)</f>
        <v>#N/A</v>
      </c>
      <c r="Y968" s="140"/>
    </row>
    <row r="969" customFormat="false" ht="12.75" hidden="false" customHeight="false" outlineLevel="0" collapsed="false">
      <c r="A969" s="0" t="e">
        <f aca="false">INDEX(BucketTable,MATCH(B969,SumMonths,0),1)</f>
        <v>#N/A</v>
      </c>
      <c r="Y969" s="140"/>
    </row>
    <row r="970" customFormat="false" ht="12.75" hidden="false" customHeight="false" outlineLevel="0" collapsed="false">
      <c r="A970" s="0" t="e">
        <f aca="false">INDEX(BucketTable,MATCH(B970,SumMonths,0),1)</f>
        <v>#N/A</v>
      </c>
      <c r="Y970" s="140"/>
    </row>
    <row r="971" customFormat="false" ht="12.75" hidden="false" customHeight="false" outlineLevel="0" collapsed="false">
      <c r="A971" s="0" t="e">
        <f aca="false">INDEX(BucketTable,MATCH(B971,SumMonths,0),1)</f>
        <v>#N/A</v>
      </c>
      <c r="Y971" s="140"/>
    </row>
    <row r="972" customFormat="false" ht="12.75" hidden="false" customHeight="false" outlineLevel="0" collapsed="false">
      <c r="A972" s="0" t="e">
        <f aca="false">INDEX(BucketTable,MATCH(B972,SumMonths,0),1)</f>
        <v>#N/A</v>
      </c>
      <c r="Y972" s="140"/>
    </row>
    <row r="973" customFormat="false" ht="12.75" hidden="false" customHeight="false" outlineLevel="0" collapsed="false">
      <c r="A973" s="0" t="e">
        <f aca="false">INDEX(BucketTable,MATCH(B973,SumMonths,0),1)</f>
        <v>#N/A</v>
      </c>
      <c r="Y973" s="140"/>
    </row>
    <row r="974" customFormat="false" ht="12.75" hidden="false" customHeight="false" outlineLevel="0" collapsed="false">
      <c r="A974" s="0" t="e">
        <f aca="false">INDEX(BucketTable,MATCH(B974,SumMonths,0),1)</f>
        <v>#N/A</v>
      </c>
      <c r="Y974" s="140"/>
    </row>
    <row r="975" customFormat="false" ht="12.75" hidden="false" customHeight="false" outlineLevel="0" collapsed="false">
      <c r="A975" s="0" t="e">
        <f aca="false">INDEX(BucketTable,MATCH(B975,SumMonths,0),1)</f>
        <v>#N/A</v>
      </c>
      <c r="Y975" s="140"/>
    </row>
    <row r="976" customFormat="false" ht="12.75" hidden="false" customHeight="false" outlineLevel="0" collapsed="false">
      <c r="A976" s="0" t="e">
        <f aca="false">INDEX(BucketTable,MATCH(B976,SumMonths,0),1)</f>
        <v>#N/A</v>
      </c>
      <c r="Y976" s="140"/>
    </row>
    <row r="977" customFormat="false" ht="12.75" hidden="false" customHeight="false" outlineLevel="0" collapsed="false">
      <c r="A977" s="0" t="e">
        <f aca="false">INDEX(BucketTable,MATCH(B977,SumMonths,0),1)</f>
        <v>#N/A</v>
      </c>
      <c r="Y977" s="140"/>
    </row>
    <row r="978" customFormat="false" ht="12.75" hidden="false" customHeight="false" outlineLevel="0" collapsed="false">
      <c r="A978" s="0" t="e">
        <f aca="false">INDEX(BucketTable,MATCH(B978,SumMonths,0),1)</f>
        <v>#N/A</v>
      </c>
      <c r="Y978" s="140"/>
    </row>
    <row r="979" customFormat="false" ht="12.75" hidden="false" customHeight="false" outlineLevel="0" collapsed="false">
      <c r="A979" s="0" t="e">
        <f aca="false">INDEX(BucketTable,MATCH(B979,SumMonths,0),1)</f>
        <v>#N/A</v>
      </c>
      <c r="Y979" s="140"/>
    </row>
    <row r="980" customFormat="false" ht="12.75" hidden="false" customHeight="false" outlineLevel="0" collapsed="false">
      <c r="A980" s="0" t="e">
        <f aca="false">INDEX(BucketTable,MATCH(B980,SumMonths,0),1)</f>
        <v>#N/A</v>
      </c>
      <c r="Y980" s="140"/>
    </row>
    <row r="981" customFormat="false" ht="12.75" hidden="false" customHeight="false" outlineLevel="0" collapsed="false">
      <c r="A981" s="0" t="e">
        <f aca="false">INDEX(BucketTable,MATCH(B981,SumMonths,0),1)</f>
        <v>#N/A</v>
      </c>
      <c r="Y981" s="140"/>
    </row>
    <row r="982" customFormat="false" ht="12.75" hidden="false" customHeight="false" outlineLevel="0" collapsed="false">
      <c r="A982" s="0" t="e">
        <f aca="false">INDEX(BucketTable,MATCH(B982,SumMonths,0),1)</f>
        <v>#N/A</v>
      </c>
      <c r="Y982" s="140"/>
    </row>
    <row r="983" customFormat="false" ht="12.75" hidden="false" customHeight="false" outlineLevel="0" collapsed="false">
      <c r="A983" s="0" t="e">
        <f aca="false">INDEX(BucketTable,MATCH(B983,SumMonths,0),1)</f>
        <v>#N/A</v>
      </c>
      <c r="Y983" s="140"/>
    </row>
    <row r="984" customFormat="false" ht="12.75" hidden="false" customHeight="false" outlineLevel="0" collapsed="false">
      <c r="A984" s="0" t="e">
        <f aca="false">INDEX(BucketTable,MATCH(B984,SumMonths,0),1)</f>
        <v>#N/A</v>
      </c>
      <c r="Y984" s="140"/>
    </row>
    <row r="985" customFormat="false" ht="12.75" hidden="false" customHeight="false" outlineLevel="0" collapsed="false">
      <c r="A985" s="0" t="e">
        <f aca="false">INDEX(BucketTable,MATCH(B985,SumMonths,0),1)</f>
        <v>#N/A</v>
      </c>
      <c r="Y985" s="140"/>
    </row>
    <row r="986" customFormat="false" ht="12.75" hidden="false" customHeight="false" outlineLevel="0" collapsed="false">
      <c r="A986" s="0" t="e">
        <f aca="false">INDEX(BucketTable,MATCH(B986,SumMonths,0),1)</f>
        <v>#N/A</v>
      </c>
      <c r="Y986" s="140"/>
    </row>
    <row r="987" customFormat="false" ht="12.75" hidden="false" customHeight="false" outlineLevel="0" collapsed="false">
      <c r="A987" s="0" t="e">
        <f aca="false">INDEX(BucketTable,MATCH(B987,SumMonths,0),1)</f>
        <v>#N/A</v>
      </c>
      <c r="Y987" s="140"/>
    </row>
    <row r="988" customFormat="false" ht="12.75" hidden="false" customHeight="false" outlineLevel="0" collapsed="false">
      <c r="A988" s="0" t="e">
        <f aca="false">INDEX(BucketTable,MATCH(B988,SumMonths,0),1)</f>
        <v>#N/A</v>
      </c>
      <c r="Y988" s="140"/>
    </row>
    <row r="989" customFormat="false" ht="12.75" hidden="false" customHeight="false" outlineLevel="0" collapsed="false">
      <c r="A989" s="0" t="e">
        <f aca="false">INDEX(BucketTable,MATCH(B989,SumMonths,0),1)</f>
        <v>#N/A</v>
      </c>
      <c r="Y989" s="140"/>
    </row>
    <row r="990" customFormat="false" ht="12.75" hidden="false" customHeight="false" outlineLevel="0" collapsed="false">
      <c r="A990" s="0" t="e">
        <f aca="false">INDEX(BucketTable,MATCH(B990,SumMonths,0),1)</f>
        <v>#N/A</v>
      </c>
      <c r="Y990" s="140"/>
    </row>
    <row r="991" customFormat="false" ht="12.75" hidden="false" customHeight="false" outlineLevel="0" collapsed="false">
      <c r="A991" s="0" t="e">
        <f aca="false">INDEX(BucketTable,MATCH(B991,SumMonths,0),1)</f>
        <v>#N/A</v>
      </c>
      <c r="Y991" s="140"/>
    </row>
    <row r="992" customFormat="false" ht="12.75" hidden="false" customHeight="false" outlineLevel="0" collapsed="false">
      <c r="A992" s="0" t="e">
        <f aca="false">INDEX(BucketTable,MATCH(B992,SumMonths,0),1)</f>
        <v>#N/A</v>
      </c>
      <c r="Y992" s="140"/>
    </row>
    <row r="993" customFormat="false" ht="12.75" hidden="false" customHeight="false" outlineLevel="0" collapsed="false">
      <c r="A993" s="0" t="e">
        <f aca="false">INDEX(BucketTable,MATCH(B993,SumMonths,0),1)</f>
        <v>#N/A</v>
      </c>
      <c r="Y993" s="140"/>
    </row>
    <row r="994" customFormat="false" ht="12.75" hidden="false" customHeight="false" outlineLevel="0" collapsed="false">
      <c r="A994" s="0" t="e">
        <f aca="false">INDEX(BucketTable,MATCH(B994,SumMonths,0),1)</f>
        <v>#N/A</v>
      </c>
      <c r="Y994" s="140"/>
    </row>
    <row r="995" customFormat="false" ht="12.75" hidden="false" customHeight="false" outlineLevel="0" collapsed="false">
      <c r="A995" s="0" t="e">
        <f aca="false">INDEX(BucketTable,MATCH(B995,SumMonths,0),1)</f>
        <v>#N/A</v>
      </c>
      <c r="Y995" s="140"/>
    </row>
    <row r="996" customFormat="false" ht="12.75" hidden="false" customHeight="false" outlineLevel="0" collapsed="false">
      <c r="A996" s="0" t="e">
        <f aca="false">INDEX(BucketTable,MATCH(B996,SumMonths,0),1)</f>
        <v>#N/A</v>
      </c>
      <c r="Y996" s="140"/>
    </row>
    <row r="997" customFormat="false" ht="12.75" hidden="false" customHeight="false" outlineLevel="0" collapsed="false">
      <c r="A997" s="0" t="e">
        <f aca="false">INDEX(BucketTable,MATCH(B997,SumMonths,0),1)</f>
        <v>#N/A</v>
      </c>
      <c r="Y997" s="140"/>
    </row>
    <row r="998" customFormat="false" ht="12.75" hidden="false" customHeight="false" outlineLevel="0" collapsed="false">
      <c r="A998" s="0" t="e">
        <f aca="false">INDEX(BucketTable,MATCH(B998,SumMonths,0),1)</f>
        <v>#N/A</v>
      </c>
      <c r="Y998" s="140"/>
    </row>
    <row r="999" customFormat="false" ht="12.75" hidden="false" customHeight="false" outlineLevel="0" collapsed="false">
      <c r="A999" s="0" t="e">
        <f aca="false">INDEX(BucketTable,MATCH(B999,SumMonths,0),1)</f>
        <v>#N/A</v>
      </c>
      <c r="Y999" s="140"/>
    </row>
    <row r="1000" customFormat="false" ht="12.75" hidden="false" customHeight="false" outlineLevel="0" collapsed="false">
      <c r="A1000" s="0" t="e">
        <f aca="false">INDEX(BucketTable,MATCH(B1000,SumMonths,0),1)</f>
        <v>#N/A</v>
      </c>
      <c r="Y1000" s="140"/>
    </row>
    <row r="1001" customFormat="false" ht="12.75" hidden="false" customHeight="false" outlineLevel="0" collapsed="false">
      <c r="A1001" s="0" t="e">
        <f aca="false">INDEX(BucketTable,MATCH(B1001,SumMonths,0),1)</f>
        <v>#N/A</v>
      </c>
      <c r="Y1001" s="140"/>
    </row>
    <row r="1002" customFormat="false" ht="12.75" hidden="false" customHeight="false" outlineLevel="0" collapsed="false">
      <c r="A1002" s="0" t="e">
        <f aca="false">INDEX(BucketTable,MATCH(B1002,SumMonths,0),1)</f>
        <v>#N/A</v>
      </c>
      <c r="Y1002" s="140"/>
    </row>
    <row r="1003" customFormat="false" ht="12.75" hidden="false" customHeight="false" outlineLevel="0" collapsed="false">
      <c r="A1003" s="0" t="e">
        <f aca="false">INDEX(BucketTable,MATCH(B1003,SumMonths,0),1)</f>
        <v>#N/A</v>
      </c>
      <c r="Y1003" s="140"/>
    </row>
    <row r="1004" customFormat="false" ht="12.75" hidden="false" customHeight="false" outlineLevel="0" collapsed="false">
      <c r="A1004" s="0" t="e">
        <f aca="false">INDEX(BucketTable,MATCH(B1004,SumMonths,0),1)</f>
        <v>#N/A</v>
      </c>
      <c r="Y1004" s="140"/>
    </row>
    <row r="1005" customFormat="false" ht="12.75" hidden="false" customHeight="false" outlineLevel="0" collapsed="false">
      <c r="A1005" s="0" t="e">
        <f aca="false">INDEX(BucketTable,MATCH(B1005,SumMonths,0),1)</f>
        <v>#N/A</v>
      </c>
      <c r="Y1005" s="140"/>
    </row>
    <row r="1006" customFormat="false" ht="12.75" hidden="false" customHeight="false" outlineLevel="0" collapsed="false">
      <c r="A1006" s="0" t="e">
        <f aca="false">INDEX(BucketTable,MATCH(B1006,SumMonths,0),1)</f>
        <v>#N/A</v>
      </c>
      <c r="Y1006" s="140"/>
    </row>
    <row r="1007" customFormat="false" ht="12.75" hidden="false" customHeight="false" outlineLevel="0" collapsed="false">
      <c r="A1007" s="0" t="e">
        <f aca="false">INDEX(BucketTable,MATCH(B1007,SumMonths,0),1)</f>
        <v>#N/A</v>
      </c>
      <c r="Y1007" s="140"/>
    </row>
    <row r="1008" customFormat="false" ht="12.75" hidden="false" customHeight="false" outlineLevel="0" collapsed="false">
      <c r="A1008" s="0" t="e">
        <f aca="false">INDEX(BucketTable,MATCH(B1008,SumMonths,0),1)</f>
        <v>#N/A</v>
      </c>
      <c r="Y1008" s="140"/>
    </row>
    <row r="1009" customFormat="false" ht="12.75" hidden="false" customHeight="false" outlineLevel="0" collapsed="false">
      <c r="A1009" s="0" t="e">
        <f aca="false">INDEX(BucketTable,MATCH(B1009,SumMonths,0),1)</f>
        <v>#N/A</v>
      </c>
      <c r="Y1009" s="140"/>
    </row>
    <row r="1010" customFormat="false" ht="12.75" hidden="false" customHeight="false" outlineLevel="0" collapsed="false">
      <c r="A1010" s="0" t="e">
        <f aca="false">INDEX(BucketTable,MATCH(B1010,SumMonths,0),1)</f>
        <v>#N/A</v>
      </c>
      <c r="Y1010" s="140"/>
    </row>
    <row r="1011" customFormat="false" ht="12.75" hidden="false" customHeight="false" outlineLevel="0" collapsed="false">
      <c r="A1011" s="0" t="e">
        <f aca="false">INDEX(BucketTable,MATCH(B1011,SumMonths,0),1)</f>
        <v>#N/A</v>
      </c>
      <c r="Y1011" s="140"/>
    </row>
    <row r="1012" customFormat="false" ht="12.75" hidden="false" customHeight="false" outlineLevel="0" collapsed="false">
      <c r="A1012" s="0" t="e">
        <f aca="false">INDEX(BucketTable,MATCH(B1012,SumMonths,0),1)</f>
        <v>#N/A</v>
      </c>
      <c r="Y1012" s="140"/>
    </row>
    <row r="1013" customFormat="false" ht="12.75" hidden="false" customHeight="false" outlineLevel="0" collapsed="false">
      <c r="A1013" s="0" t="e">
        <f aca="false">INDEX(BucketTable,MATCH(B1013,SumMonths,0),1)</f>
        <v>#N/A</v>
      </c>
      <c r="Y1013" s="140"/>
    </row>
    <row r="1014" customFormat="false" ht="12.75" hidden="false" customHeight="false" outlineLevel="0" collapsed="false">
      <c r="A1014" s="0" t="e">
        <f aca="false">INDEX(BucketTable,MATCH(B1014,SumMonths,0),1)</f>
        <v>#N/A</v>
      </c>
      <c r="Y1014" s="140"/>
    </row>
    <row r="1015" customFormat="false" ht="12.75" hidden="false" customHeight="false" outlineLevel="0" collapsed="false">
      <c r="A1015" s="0" t="e">
        <f aca="false">INDEX(BucketTable,MATCH(B1015,SumMonths,0),1)</f>
        <v>#N/A</v>
      </c>
      <c r="Y1015" s="140"/>
    </row>
    <row r="1016" customFormat="false" ht="12.75" hidden="false" customHeight="false" outlineLevel="0" collapsed="false">
      <c r="A1016" s="0" t="e">
        <f aca="false">INDEX(BucketTable,MATCH(B1016,SumMonths,0),1)</f>
        <v>#N/A</v>
      </c>
      <c r="Y1016" s="140"/>
    </row>
    <row r="1017" customFormat="false" ht="12.75" hidden="false" customHeight="false" outlineLevel="0" collapsed="false">
      <c r="A1017" s="0" t="e">
        <f aca="false">INDEX(BucketTable,MATCH(B1017,SumMonths,0),1)</f>
        <v>#N/A</v>
      </c>
      <c r="Y1017" s="140"/>
    </row>
    <row r="1018" customFormat="false" ht="12.75" hidden="false" customHeight="false" outlineLevel="0" collapsed="false">
      <c r="A1018" s="0" t="e">
        <f aca="false">INDEX(BucketTable,MATCH(B1018,SumMonths,0),1)</f>
        <v>#N/A</v>
      </c>
      <c r="Y1018" s="140"/>
    </row>
    <row r="1019" customFormat="false" ht="12.75" hidden="false" customHeight="false" outlineLevel="0" collapsed="false">
      <c r="A1019" s="0" t="e">
        <f aca="false">INDEX(BucketTable,MATCH(B1019,SumMonths,0),1)</f>
        <v>#N/A</v>
      </c>
      <c r="Y1019" s="140"/>
    </row>
    <row r="1020" customFormat="false" ht="12.75" hidden="false" customHeight="false" outlineLevel="0" collapsed="false">
      <c r="A1020" s="0" t="e">
        <f aca="false">INDEX(BucketTable,MATCH(B1020,SumMonths,0),1)</f>
        <v>#N/A</v>
      </c>
      <c r="Y1020" s="140"/>
    </row>
    <row r="1021" customFormat="false" ht="12.75" hidden="false" customHeight="false" outlineLevel="0" collapsed="false">
      <c r="A1021" s="0" t="e">
        <f aca="false">INDEX(BucketTable,MATCH(B1021,SumMonths,0),1)</f>
        <v>#N/A</v>
      </c>
      <c r="Y1021" s="140"/>
    </row>
    <row r="1022" customFormat="false" ht="12.75" hidden="false" customHeight="false" outlineLevel="0" collapsed="false">
      <c r="A1022" s="0" t="e">
        <f aca="false">INDEX(BucketTable,MATCH(B1022,SumMonths,0),1)</f>
        <v>#N/A</v>
      </c>
      <c r="Y1022" s="140"/>
    </row>
    <row r="1023" customFormat="false" ht="12.75" hidden="false" customHeight="false" outlineLevel="0" collapsed="false">
      <c r="A1023" s="0" t="e">
        <f aca="false">INDEX(BucketTable,MATCH(B1023,SumMonths,0),1)</f>
        <v>#N/A</v>
      </c>
      <c r="Y1023" s="140"/>
    </row>
    <row r="1024" customFormat="false" ht="12.75" hidden="false" customHeight="false" outlineLevel="0" collapsed="false">
      <c r="A1024" s="0" t="e">
        <f aca="false">INDEX(BucketTable,MATCH(B1024,SumMonths,0),1)</f>
        <v>#N/A</v>
      </c>
      <c r="Y1024" s="140"/>
    </row>
    <row r="1025" customFormat="false" ht="12.75" hidden="false" customHeight="false" outlineLevel="0" collapsed="false">
      <c r="A1025" s="0" t="e">
        <f aca="false">INDEX(BucketTable,MATCH(B1025,SumMonths,0),1)</f>
        <v>#N/A</v>
      </c>
      <c r="Y1025" s="140"/>
    </row>
    <row r="1026" customFormat="false" ht="12.75" hidden="false" customHeight="false" outlineLevel="0" collapsed="false">
      <c r="A1026" s="0" t="e">
        <f aca="false">INDEX(BucketTable,MATCH(B1026,SumMonths,0),1)</f>
        <v>#N/A</v>
      </c>
      <c r="Y1026" s="140"/>
    </row>
    <row r="1027" customFormat="false" ht="12.75" hidden="false" customHeight="false" outlineLevel="0" collapsed="false">
      <c r="A1027" s="0" t="e">
        <f aca="false">INDEX(BucketTable,MATCH(B1027,SumMonths,0),1)</f>
        <v>#N/A</v>
      </c>
      <c r="Y1027" s="140"/>
    </row>
    <row r="1028" customFormat="false" ht="12.75" hidden="false" customHeight="false" outlineLevel="0" collapsed="false">
      <c r="A1028" s="0" t="e">
        <f aca="false">INDEX(BucketTable,MATCH(B1028,SumMonths,0),1)</f>
        <v>#N/A</v>
      </c>
      <c r="Y1028" s="140"/>
    </row>
    <row r="1029" customFormat="false" ht="12.75" hidden="false" customHeight="false" outlineLevel="0" collapsed="false">
      <c r="A1029" s="0" t="e">
        <f aca="false">INDEX(BucketTable,MATCH(B1029,SumMonths,0),1)</f>
        <v>#N/A</v>
      </c>
      <c r="Y1029" s="140"/>
    </row>
    <row r="1030" customFormat="false" ht="12.75" hidden="false" customHeight="false" outlineLevel="0" collapsed="false">
      <c r="A1030" s="0" t="e">
        <f aca="false">INDEX(BucketTable,MATCH(B1030,SumMonths,0),1)</f>
        <v>#N/A</v>
      </c>
      <c r="Y1030" s="140"/>
    </row>
    <row r="1031" customFormat="false" ht="12.75" hidden="false" customHeight="false" outlineLevel="0" collapsed="false">
      <c r="A1031" s="0" t="e">
        <f aca="false">INDEX(BucketTable,MATCH(B1031,SumMonths,0),1)</f>
        <v>#N/A</v>
      </c>
      <c r="Y1031" s="140"/>
    </row>
    <row r="1032" customFormat="false" ht="12.75" hidden="false" customHeight="false" outlineLevel="0" collapsed="false">
      <c r="A1032" s="0" t="e">
        <f aca="false">INDEX(BucketTable,MATCH(B1032,SumMonths,0),1)</f>
        <v>#N/A</v>
      </c>
      <c r="Y1032" s="140"/>
    </row>
    <row r="1033" customFormat="false" ht="12.75" hidden="false" customHeight="false" outlineLevel="0" collapsed="false">
      <c r="A1033" s="0" t="e">
        <f aca="false">INDEX(BucketTable,MATCH(B1033,SumMonths,0),1)</f>
        <v>#N/A</v>
      </c>
      <c r="Y1033" s="140"/>
    </row>
    <row r="1034" customFormat="false" ht="12.75" hidden="false" customHeight="false" outlineLevel="0" collapsed="false">
      <c r="A1034" s="0" t="e">
        <f aca="false">INDEX(BucketTable,MATCH(B1034,SumMonths,0),1)</f>
        <v>#N/A</v>
      </c>
      <c r="Y1034" s="140"/>
    </row>
    <row r="1035" customFormat="false" ht="12.75" hidden="false" customHeight="false" outlineLevel="0" collapsed="false">
      <c r="A1035" s="0" t="e">
        <f aca="false">INDEX(BucketTable,MATCH(B1035,SumMonths,0),1)</f>
        <v>#N/A</v>
      </c>
      <c r="Y1035" s="140"/>
    </row>
    <row r="1036" customFormat="false" ht="12.75" hidden="false" customHeight="false" outlineLevel="0" collapsed="false">
      <c r="A1036" s="0" t="e">
        <f aca="false">INDEX(BucketTable,MATCH(B1036,SumMonths,0),1)</f>
        <v>#N/A</v>
      </c>
      <c r="Y1036" s="140"/>
    </row>
    <row r="1037" customFormat="false" ht="12.75" hidden="false" customHeight="false" outlineLevel="0" collapsed="false">
      <c r="A1037" s="0" t="e">
        <f aca="false">INDEX(BucketTable,MATCH(B1037,SumMonths,0),1)</f>
        <v>#N/A</v>
      </c>
      <c r="Y1037" s="140"/>
    </row>
    <row r="1038" customFormat="false" ht="12.75" hidden="false" customHeight="false" outlineLevel="0" collapsed="false">
      <c r="A1038" s="0" t="e">
        <f aca="false">INDEX(BucketTable,MATCH(B1038,SumMonths,0),1)</f>
        <v>#N/A</v>
      </c>
      <c r="Y1038" s="140"/>
    </row>
    <row r="1039" customFormat="false" ht="12.75" hidden="false" customHeight="false" outlineLevel="0" collapsed="false">
      <c r="A1039" s="0" t="e">
        <f aca="false">INDEX(BucketTable,MATCH(B1039,SumMonths,0),1)</f>
        <v>#N/A</v>
      </c>
      <c r="Y1039" s="140"/>
    </row>
    <row r="1040" customFormat="false" ht="12.75" hidden="false" customHeight="false" outlineLevel="0" collapsed="false">
      <c r="A1040" s="0" t="e">
        <f aca="false">INDEX(BucketTable,MATCH(B1040,SumMonths,0),1)</f>
        <v>#N/A</v>
      </c>
      <c r="Y1040" s="140"/>
    </row>
    <row r="1041" customFormat="false" ht="12.75" hidden="false" customHeight="false" outlineLevel="0" collapsed="false">
      <c r="A1041" s="0" t="e">
        <f aca="false">INDEX(BucketTable,MATCH(B1041,SumMonths,0),1)</f>
        <v>#N/A</v>
      </c>
      <c r="Y1041" s="140"/>
    </row>
    <row r="1042" customFormat="false" ht="12.75" hidden="false" customHeight="false" outlineLevel="0" collapsed="false">
      <c r="A1042" s="0" t="e">
        <f aca="false">INDEX(BucketTable,MATCH(B1042,SumMonths,0),1)</f>
        <v>#N/A</v>
      </c>
      <c r="Y1042" s="140"/>
    </row>
    <row r="1043" customFormat="false" ht="12.75" hidden="false" customHeight="false" outlineLevel="0" collapsed="false">
      <c r="A1043" s="0" t="e">
        <f aca="false">INDEX(BucketTable,MATCH(B1043,SumMonths,0),1)</f>
        <v>#N/A</v>
      </c>
      <c r="Y1043" s="140"/>
    </row>
    <row r="1044" customFormat="false" ht="12.75" hidden="false" customHeight="false" outlineLevel="0" collapsed="false">
      <c r="A1044" s="0" t="e">
        <f aca="false">INDEX(BucketTable,MATCH(B1044,SumMonths,0),1)</f>
        <v>#N/A</v>
      </c>
      <c r="Y1044" s="140"/>
    </row>
    <row r="1045" customFormat="false" ht="12.75" hidden="false" customHeight="false" outlineLevel="0" collapsed="false">
      <c r="A1045" s="0" t="e">
        <f aca="false">INDEX(BucketTable,MATCH(B1045,SumMonths,0),1)</f>
        <v>#N/A</v>
      </c>
      <c r="Y1045" s="140"/>
    </row>
    <row r="1046" customFormat="false" ht="12.75" hidden="false" customHeight="false" outlineLevel="0" collapsed="false">
      <c r="A1046" s="0" t="e">
        <f aca="false">INDEX(BucketTable,MATCH(B1046,SumMonths,0),1)</f>
        <v>#N/A</v>
      </c>
      <c r="Y1046" s="140"/>
    </row>
    <row r="1047" customFormat="false" ht="12.75" hidden="false" customHeight="false" outlineLevel="0" collapsed="false">
      <c r="A1047" s="0" t="e">
        <f aca="false">INDEX(BucketTable,MATCH(B1047,SumMonths,0),1)</f>
        <v>#N/A</v>
      </c>
      <c r="Y1047" s="140"/>
    </row>
    <row r="1048" customFormat="false" ht="12.75" hidden="false" customHeight="false" outlineLevel="0" collapsed="false">
      <c r="A1048" s="0" t="e">
        <f aca="false">INDEX(BucketTable,MATCH(B1048,SumMonths,0),1)</f>
        <v>#N/A</v>
      </c>
      <c r="Y1048" s="140"/>
    </row>
    <row r="1049" customFormat="false" ht="12.75" hidden="false" customHeight="false" outlineLevel="0" collapsed="false">
      <c r="A1049" s="0" t="e">
        <f aca="false">INDEX(BucketTable,MATCH(B1049,SumMonths,0),1)</f>
        <v>#N/A</v>
      </c>
      <c r="Y1049" s="140"/>
    </row>
    <row r="1050" customFormat="false" ht="12.75" hidden="false" customHeight="false" outlineLevel="0" collapsed="false">
      <c r="A1050" s="0" t="e">
        <f aca="false">INDEX(BucketTable,MATCH(B1050,SumMonths,0),1)</f>
        <v>#N/A</v>
      </c>
      <c r="Y1050" s="140"/>
    </row>
    <row r="1051" customFormat="false" ht="12.75" hidden="false" customHeight="false" outlineLevel="0" collapsed="false">
      <c r="A1051" s="0" t="e">
        <f aca="false">INDEX(BucketTable,MATCH(B1051,SumMonths,0),1)</f>
        <v>#N/A</v>
      </c>
      <c r="Y1051" s="140"/>
    </row>
    <row r="1052" customFormat="false" ht="12.75" hidden="false" customHeight="false" outlineLevel="0" collapsed="false">
      <c r="A1052" s="0" t="e">
        <f aca="false">INDEX(BucketTable,MATCH(B1052,SumMonths,0),1)</f>
        <v>#N/A</v>
      </c>
      <c r="Y1052" s="140"/>
    </row>
    <row r="1053" customFormat="false" ht="12.75" hidden="false" customHeight="false" outlineLevel="0" collapsed="false">
      <c r="A1053" s="0" t="e">
        <f aca="false">INDEX(BucketTable,MATCH(B1053,SumMonths,0),1)</f>
        <v>#N/A</v>
      </c>
      <c r="Y1053" s="140"/>
    </row>
    <row r="1054" customFormat="false" ht="12.75" hidden="false" customHeight="false" outlineLevel="0" collapsed="false">
      <c r="A1054" s="0" t="e">
        <f aca="false">INDEX(BucketTable,MATCH(B1054,SumMonths,0),1)</f>
        <v>#N/A</v>
      </c>
      <c r="Y1054" s="140"/>
    </row>
    <row r="1055" customFormat="false" ht="12.75" hidden="false" customHeight="false" outlineLevel="0" collapsed="false">
      <c r="A1055" s="0" t="e">
        <f aca="false">INDEX(BucketTable,MATCH(B1055,SumMonths,0),1)</f>
        <v>#N/A</v>
      </c>
      <c r="Y1055" s="140"/>
    </row>
    <row r="1056" customFormat="false" ht="12.75" hidden="false" customHeight="false" outlineLevel="0" collapsed="false">
      <c r="A1056" s="0" t="e">
        <f aca="false">INDEX(BucketTable,MATCH(B1056,SumMonths,0),1)</f>
        <v>#N/A</v>
      </c>
      <c r="Y1056" s="140"/>
    </row>
    <row r="1057" customFormat="false" ht="12.75" hidden="false" customHeight="false" outlineLevel="0" collapsed="false">
      <c r="A1057" s="0" t="e">
        <f aca="false">INDEX(BucketTable,MATCH(B1057,SumMonths,0),1)</f>
        <v>#N/A</v>
      </c>
      <c r="Y1057" s="140"/>
    </row>
    <row r="1058" customFormat="false" ht="12.75" hidden="false" customHeight="false" outlineLevel="0" collapsed="false">
      <c r="A1058" s="0" t="e">
        <f aca="false">INDEX(BucketTable,MATCH(B1058,SumMonths,0),1)</f>
        <v>#N/A</v>
      </c>
      <c r="Y1058" s="140"/>
    </row>
    <row r="1059" customFormat="false" ht="12.75" hidden="false" customHeight="false" outlineLevel="0" collapsed="false">
      <c r="A1059" s="0" t="e">
        <f aca="false">INDEX(BucketTable,MATCH(B1059,SumMonths,0),1)</f>
        <v>#N/A</v>
      </c>
      <c r="Y1059" s="140"/>
    </row>
    <row r="1060" customFormat="false" ht="12.75" hidden="false" customHeight="false" outlineLevel="0" collapsed="false">
      <c r="A1060" s="0" t="e">
        <f aca="false">INDEX(BucketTable,MATCH(B1060,SumMonths,0),1)</f>
        <v>#N/A</v>
      </c>
      <c r="Y1060" s="140"/>
    </row>
    <row r="1061" customFormat="false" ht="12.75" hidden="false" customHeight="false" outlineLevel="0" collapsed="false">
      <c r="A1061" s="0" t="e">
        <f aca="false">INDEX(BucketTable,MATCH(B1061,SumMonths,0),1)</f>
        <v>#N/A</v>
      </c>
      <c r="Y1061" s="140"/>
    </row>
    <row r="1062" customFormat="false" ht="12.75" hidden="false" customHeight="false" outlineLevel="0" collapsed="false">
      <c r="A1062" s="0" t="e">
        <f aca="false">INDEX(BucketTable,MATCH(B1062,SumMonths,0),1)</f>
        <v>#N/A</v>
      </c>
      <c r="Y1062" s="140"/>
    </row>
    <row r="1063" customFormat="false" ht="12.75" hidden="false" customHeight="false" outlineLevel="0" collapsed="false">
      <c r="A1063" s="0" t="e">
        <f aca="false">INDEX(BucketTable,MATCH(B1063,SumMonths,0),1)</f>
        <v>#N/A</v>
      </c>
      <c r="Y1063" s="140"/>
    </row>
    <row r="1064" customFormat="false" ht="12.75" hidden="false" customHeight="false" outlineLevel="0" collapsed="false">
      <c r="A1064" s="0" t="e">
        <f aca="false">INDEX(BucketTable,MATCH(B1064,SumMonths,0),1)</f>
        <v>#N/A</v>
      </c>
      <c r="Y1064" s="140"/>
    </row>
    <row r="1065" customFormat="false" ht="12.75" hidden="false" customHeight="false" outlineLevel="0" collapsed="false">
      <c r="A1065" s="0" t="e">
        <f aca="false">INDEX(BucketTable,MATCH(B1065,SumMonths,0),1)</f>
        <v>#N/A</v>
      </c>
      <c r="Y1065" s="140"/>
    </row>
    <row r="1066" customFormat="false" ht="12.75" hidden="false" customHeight="false" outlineLevel="0" collapsed="false">
      <c r="A1066" s="0" t="e">
        <f aca="false">INDEX(BucketTable,MATCH(B1066,SumMonths,0),1)</f>
        <v>#N/A</v>
      </c>
      <c r="Y1066" s="140"/>
    </row>
    <row r="1067" customFormat="false" ht="12.75" hidden="false" customHeight="false" outlineLevel="0" collapsed="false">
      <c r="A1067" s="0" t="e">
        <f aca="false">INDEX(BucketTable,MATCH(B1067,SumMonths,0),1)</f>
        <v>#N/A</v>
      </c>
      <c r="Y1067" s="140"/>
    </row>
    <row r="1068" customFormat="false" ht="12.75" hidden="false" customHeight="false" outlineLevel="0" collapsed="false">
      <c r="A1068" s="0" t="e">
        <f aca="false">INDEX(BucketTable,MATCH(B1068,SumMonths,0),1)</f>
        <v>#N/A</v>
      </c>
      <c r="Y1068" s="140"/>
    </row>
    <row r="1069" customFormat="false" ht="12.75" hidden="false" customHeight="false" outlineLevel="0" collapsed="false">
      <c r="A1069" s="0" t="e">
        <f aca="false">INDEX(BucketTable,MATCH(B1069,SumMonths,0),1)</f>
        <v>#N/A</v>
      </c>
      <c r="Y1069" s="140"/>
    </row>
    <row r="1070" customFormat="false" ht="12.75" hidden="false" customHeight="false" outlineLevel="0" collapsed="false">
      <c r="A1070" s="0" t="e">
        <f aca="false">INDEX(BucketTable,MATCH(B1070,SumMonths,0),1)</f>
        <v>#N/A</v>
      </c>
      <c r="Y1070" s="140"/>
    </row>
    <row r="1071" customFormat="false" ht="12.75" hidden="false" customHeight="false" outlineLevel="0" collapsed="false">
      <c r="A1071" s="0" t="e">
        <f aca="false">INDEX(BucketTable,MATCH(B1071,SumMonths,0),1)</f>
        <v>#N/A</v>
      </c>
      <c r="Y1071" s="140"/>
    </row>
    <row r="1072" customFormat="false" ht="12.75" hidden="false" customHeight="false" outlineLevel="0" collapsed="false">
      <c r="A1072" s="0" t="e">
        <f aca="false">INDEX(BucketTable,MATCH(B1072,SumMonths,0),1)</f>
        <v>#N/A</v>
      </c>
      <c r="Y1072" s="140"/>
    </row>
    <row r="1073" customFormat="false" ht="12.75" hidden="false" customHeight="false" outlineLevel="0" collapsed="false">
      <c r="A1073" s="0" t="e">
        <f aca="false">INDEX(BucketTable,MATCH(B1073,SumMonths,0),1)</f>
        <v>#N/A</v>
      </c>
      <c r="Y1073" s="140"/>
    </row>
    <row r="1074" customFormat="false" ht="12.75" hidden="false" customHeight="false" outlineLevel="0" collapsed="false">
      <c r="A1074" s="0" t="e">
        <f aca="false">INDEX(BucketTable,MATCH(B1074,SumMonths,0),1)</f>
        <v>#N/A</v>
      </c>
      <c r="Y1074" s="140"/>
    </row>
    <row r="1075" customFormat="false" ht="12.75" hidden="false" customHeight="false" outlineLevel="0" collapsed="false">
      <c r="A1075" s="0" t="e">
        <f aca="false">INDEX(BucketTable,MATCH(B1075,SumMonths,0),1)</f>
        <v>#N/A</v>
      </c>
      <c r="Y1075" s="140"/>
    </row>
    <row r="1076" customFormat="false" ht="12.75" hidden="false" customHeight="false" outlineLevel="0" collapsed="false">
      <c r="A1076" s="0" t="e">
        <f aca="false">INDEX(BucketTable,MATCH(B1076,SumMonths,0),1)</f>
        <v>#N/A</v>
      </c>
      <c r="Y1076" s="140"/>
    </row>
    <row r="1077" customFormat="false" ht="12.75" hidden="false" customHeight="false" outlineLevel="0" collapsed="false">
      <c r="A1077" s="0" t="e">
        <f aca="false">INDEX(BucketTable,MATCH(B1077,SumMonths,0),1)</f>
        <v>#N/A</v>
      </c>
      <c r="Y1077" s="140"/>
    </row>
    <row r="1078" customFormat="false" ht="12.75" hidden="false" customHeight="false" outlineLevel="0" collapsed="false">
      <c r="A1078" s="0" t="e">
        <f aca="false">INDEX(BucketTable,MATCH(B1078,SumMonths,0),1)</f>
        <v>#N/A</v>
      </c>
      <c r="Y1078" s="140"/>
    </row>
    <row r="1079" customFormat="false" ht="12.75" hidden="false" customHeight="false" outlineLevel="0" collapsed="false">
      <c r="A1079" s="0" t="e">
        <f aca="false">INDEX(BucketTable,MATCH(B1079,SumMonths,0),1)</f>
        <v>#N/A</v>
      </c>
      <c r="Y1079" s="140"/>
    </row>
    <row r="1080" customFormat="false" ht="12.75" hidden="false" customHeight="false" outlineLevel="0" collapsed="false">
      <c r="A1080" s="0" t="e">
        <f aca="false">INDEX(BucketTable,MATCH(B1080,SumMonths,0),1)</f>
        <v>#N/A</v>
      </c>
      <c r="Y1080" s="140"/>
    </row>
    <row r="1081" customFormat="false" ht="12.75" hidden="false" customHeight="false" outlineLevel="0" collapsed="false">
      <c r="A1081" s="0" t="e">
        <f aca="false">INDEX(BucketTable,MATCH(B1081,SumMonths,0),1)</f>
        <v>#N/A</v>
      </c>
      <c r="Y1081" s="140"/>
    </row>
    <row r="1082" customFormat="false" ht="12.75" hidden="false" customHeight="false" outlineLevel="0" collapsed="false">
      <c r="A1082" s="0" t="e">
        <f aca="false">INDEX(BucketTable,MATCH(B1082,SumMonths,0),1)</f>
        <v>#N/A</v>
      </c>
      <c r="Y1082" s="140"/>
    </row>
    <row r="1083" customFormat="false" ht="12.75" hidden="false" customHeight="false" outlineLevel="0" collapsed="false">
      <c r="A1083" s="0" t="e">
        <f aca="false">INDEX(BucketTable,MATCH(B1083,SumMonths,0),1)</f>
        <v>#N/A</v>
      </c>
      <c r="Y1083" s="140"/>
    </row>
    <row r="1084" customFormat="false" ht="12.75" hidden="false" customHeight="false" outlineLevel="0" collapsed="false">
      <c r="A1084" s="0" t="e">
        <f aca="false">INDEX(BucketTable,MATCH(B1084,SumMonths,0),1)</f>
        <v>#N/A</v>
      </c>
      <c r="Y1084" s="140"/>
    </row>
    <row r="1085" customFormat="false" ht="12.75" hidden="false" customHeight="false" outlineLevel="0" collapsed="false">
      <c r="A1085" s="0" t="e">
        <f aca="false">INDEX(BucketTable,MATCH(B1085,SumMonths,0),1)</f>
        <v>#N/A</v>
      </c>
      <c r="Y1085" s="140"/>
    </row>
    <row r="1086" customFormat="false" ht="12.75" hidden="false" customHeight="false" outlineLevel="0" collapsed="false">
      <c r="A1086" s="0" t="e">
        <f aca="false">INDEX(BucketTable,MATCH(B1086,SumMonths,0),1)</f>
        <v>#N/A</v>
      </c>
      <c r="Y1086" s="140"/>
    </row>
    <row r="1087" customFormat="false" ht="12.75" hidden="false" customHeight="false" outlineLevel="0" collapsed="false">
      <c r="A1087" s="0" t="e">
        <f aca="false">INDEX(BucketTable,MATCH(B1087,SumMonths,0),1)</f>
        <v>#N/A</v>
      </c>
      <c r="Y1087" s="140"/>
    </row>
    <row r="1088" customFormat="false" ht="12.75" hidden="false" customHeight="false" outlineLevel="0" collapsed="false">
      <c r="A1088" s="0" t="e">
        <f aca="false">INDEX(BucketTable,MATCH(B1088,SumMonths,0),1)</f>
        <v>#N/A</v>
      </c>
      <c r="Y1088" s="140"/>
    </row>
    <row r="1089" customFormat="false" ht="12.75" hidden="false" customHeight="false" outlineLevel="0" collapsed="false">
      <c r="A1089" s="0" t="e">
        <f aca="false">INDEX(BucketTable,MATCH(B1089,SumMonths,0),1)</f>
        <v>#N/A</v>
      </c>
      <c r="Y1089" s="140"/>
    </row>
    <row r="1090" customFormat="false" ht="12.75" hidden="false" customHeight="false" outlineLevel="0" collapsed="false">
      <c r="A1090" s="0" t="e">
        <f aca="false">INDEX(BucketTable,MATCH(B1090,SumMonths,0),1)</f>
        <v>#N/A</v>
      </c>
      <c r="Y1090" s="140"/>
    </row>
    <row r="1091" customFormat="false" ht="12.75" hidden="false" customHeight="false" outlineLevel="0" collapsed="false">
      <c r="A1091" s="0" t="e">
        <f aca="false">INDEX(BucketTable,MATCH(B1091,SumMonths,0),1)</f>
        <v>#N/A</v>
      </c>
      <c r="Y1091" s="140"/>
    </row>
    <row r="1092" customFormat="false" ht="12.75" hidden="false" customHeight="false" outlineLevel="0" collapsed="false">
      <c r="A1092" s="0" t="e">
        <f aca="false">INDEX(BucketTable,MATCH(B1092,SumMonths,0),1)</f>
        <v>#N/A</v>
      </c>
      <c r="Y1092" s="140"/>
    </row>
    <row r="1093" customFormat="false" ht="12.75" hidden="false" customHeight="false" outlineLevel="0" collapsed="false">
      <c r="A1093" s="0" t="e">
        <f aca="false">INDEX(BucketTable,MATCH(B1093,SumMonths,0),1)</f>
        <v>#N/A</v>
      </c>
      <c r="Y1093" s="140"/>
    </row>
    <row r="1094" customFormat="false" ht="12.75" hidden="false" customHeight="false" outlineLevel="0" collapsed="false">
      <c r="A1094" s="0" t="e">
        <f aca="false">INDEX(BucketTable,MATCH(B1094,SumMonths,0),1)</f>
        <v>#N/A</v>
      </c>
      <c r="Y1094" s="140"/>
    </row>
    <row r="1095" customFormat="false" ht="12.75" hidden="false" customHeight="false" outlineLevel="0" collapsed="false">
      <c r="A1095" s="0" t="e">
        <f aca="false">INDEX(BucketTable,MATCH(B1095,SumMonths,0),1)</f>
        <v>#N/A</v>
      </c>
      <c r="Y1095" s="140"/>
    </row>
    <row r="1096" customFormat="false" ht="12.75" hidden="false" customHeight="false" outlineLevel="0" collapsed="false">
      <c r="A1096" s="0" t="e">
        <f aca="false">INDEX(BucketTable,MATCH(B1096,SumMonths,0),1)</f>
        <v>#N/A</v>
      </c>
      <c r="Y1096" s="140"/>
    </row>
    <row r="1097" customFormat="false" ht="12.75" hidden="false" customHeight="false" outlineLevel="0" collapsed="false">
      <c r="A1097" s="0" t="e">
        <f aca="false">INDEX(BucketTable,MATCH(B1097,SumMonths,0),1)</f>
        <v>#N/A</v>
      </c>
      <c r="Y1097" s="140"/>
    </row>
    <row r="1098" customFormat="false" ht="12.75" hidden="false" customHeight="false" outlineLevel="0" collapsed="false">
      <c r="A1098" s="0" t="e">
        <f aca="false">INDEX(BucketTable,MATCH(B1098,SumMonths,0),1)</f>
        <v>#N/A</v>
      </c>
      <c r="Y1098" s="140"/>
    </row>
    <row r="1099" customFormat="false" ht="12.75" hidden="false" customHeight="false" outlineLevel="0" collapsed="false">
      <c r="A1099" s="0" t="e">
        <f aca="false">INDEX(BucketTable,MATCH(B1099,SumMonths,0),1)</f>
        <v>#N/A</v>
      </c>
      <c r="Y1099" s="140"/>
    </row>
    <row r="1100" customFormat="false" ht="12.75" hidden="false" customHeight="false" outlineLevel="0" collapsed="false">
      <c r="A1100" s="0" t="e">
        <f aca="false">INDEX(BucketTable,MATCH(B1100,SumMonths,0),1)</f>
        <v>#N/A</v>
      </c>
      <c r="Y1100" s="140"/>
    </row>
    <row r="1101" customFormat="false" ht="12.75" hidden="false" customHeight="false" outlineLevel="0" collapsed="false">
      <c r="A1101" s="0" t="e">
        <f aca="false">INDEX(BucketTable,MATCH(B1101,SumMonths,0),1)</f>
        <v>#N/A</v>
      </c>
      <c r="Y1101" s="140"/>
    </row>
    <row r="1102" customFormat="false" ht="12.75" hidden="false" customHeight="false" outlineLevel="0" collapsed="false">
      <c r="A1102" s="0" t="e">
        <f aca="false">INDEX(BucketTable,MATCH(B1102,SumMonths,0),1)</f>
        <v>#N/A</v>
      </c>
      <c r="Y1102" s="140"/>
    </row>
    <row r="1103" customFormat="false" ht="12.75" hidden="false" customHeight="false" outlineLevel="0" collapsed="false">
      <c r="A1103" s="0" t="e">
        <f aca="false">INDEX(BucketTable,MATCH(B1103,SumMonths,0),1)</f>
        <v>#N/A</v>
      </c>
      <c r="Y1103" s="140"/>
    </row>
    <row r="1104" customFormat="false" ht="12.75" hidden="false" customHeight="false" outlineLevel="0" collapsed="false">
      <c r="A1104" s="0" t="e">
        <f aca="false">INDEX(BucketTable,MATCH(B1104,SumMonths,0),1)</f>
        <v>#N/A</v>
      </c>
      <c r="Y1104" s="140"/>
    </row>
    <row r="1105" customFormat="false" ht="12.75" hidden="false" customHeight="false" outlineLevel="0" collapsed="false">
      <c r="A1105" s="0" t="e">
        <f aca="false">INDEX(BucketTable,MATCH(B1105,SumMonths,0),1)</f>
        <v>#N/A</v>
      </c>
      <c r="Y1105" s="140"/>
    </row>
    <row r="1106" customFormat="false" ht="12.75" hidden="false" customHeight="false" outlineLevel="0" collapsed="false">
      <c r="A1106" s="0" t="e">
        <f aca="false">INDEX(BucketTable,MATCH(B1106,SumMonths,0),1)</f>
        <v>#N/A</v>
      </c>
      <c r="Y1106" s="140"/>
    </row>
    <row r="1107" customFormat="false" ht="12.75" hidden="false" customHeight="false" outlineLevel="0" collapsed="false">
      <c r="A1107" s="0" t="e">
        <f aca="false">INDEX(BucketTable,MATCH(B1107,SumMonths,0),1)</f>
        <v>#N/A</v>
      </c>
      <c r="Y1107" s="140"/>
    </row>
    <row r="1108" customFormat="false" ht="12.75" hidden="false" customHeight="false" outlineLevel="0" collapsed="false">
      <c r="A1108" s="0" t="e">
        <f aca="false">INDEX(BucketTable,MATCH(B1108,SumMonths,0),1)</f>
        <v>#N/A</v>
      </c>
      <c r="Y1108" s="140"/>
    </row>
    <row r="1109" customFormat="false" ht="12.75" hidden="false" customHeight="false" outlineLevel="0" collapsed="false">
      <c r="A1109" s="0" t="e">
        <f aca="false">INDEX(BucketTable,MATCH(B1109,SumMonths,0),1)</f>
        <v>#N/A</v>
      </c>
      <c r="Y1109" s="140"/>
    </row>
    <row r="1110" customFormat="false" ht="12.75" hidden="false" customHeight="false" outlineLevel="0" collapsed="false">
      <c r="A1110" s="0" t="e">
        <f aca="false">INDEX(BucketTable,MATCH(B1110,SumMonths,0),1)</f>
        <v>#N/A</v>
      </c>
      <c r="Y1110" s="140"/>
    </row>
    <row r="1111" customFormat="false" ht="12.75" hidden="false" customHeight="false" outlineLevel="0" collapsed="false">
      <c r="A1111" s="0" t="e">
        <f aca="false">INDEX(BucketTable,MATCH(B1111,SumMonths,0),1)</f>
        <v>#N/A</v>
      </c>
      <c r="Y1111" s="140"/>
    </row>
    <row r="1112" customFormat="false" ht="12.75" hidden="false" customHeight="false" outlineLevel="0" collapsed="false">
      <c r="A1112" s="0" t="e">
        <f aca="false">INDEX(BucketTable,MATCH(B1112,SumMonths,0),1)</f>
        <v>#N/A</v>
      </c>
      <c r="Y1112" s="140"/>
    </row>
    <row r="1113" customFormat="false" ht="12.75" hidden="false" customHeight="false" outlineLevel="0" collapsed="false">
      <c r="A1113" s="0" t="e">
        <f aca="false">INDEX(BucketTable,MATCH(B1113,SumMonths,0),1)</f>
        <v>#N/A</v>
      </c>
      <c r="Y1113" s="140"/>
    </row>
    <row r="1114" customFormat="false" ht="12.75" hidden="false" customHeight="false" outlineLevel="0" collapsed="false">
      <c r="A1114" s="0" t="e">
        <f aca="false">INDEX(BucketTable,MATCH(B1114,SumMonths,0),1)</f>
        <v>#N/A</v>
      </c>
      <c r="Y1114" s="140"/>
    </row>
    <row r="1115" customFormat="false" ht="12.75" hidden="false" customHeight="false" outlineLevel="0" collapsed="false">
      <c r="A1115" s="0" t="e">
        <f aca="false">INDEX(BucketTable,MATCH(B1115,SumMonths,0),1)</f>
        <v>#N/A</v>
      </c>
      <c r="Y1115" s="140"/>
    </row>
    <row r="1116" customFormat="false" ht="12.75" hidden="false" customHeight="false" outlineLevel="0" collapsed="false">
      <c r="A1116" s="0" t="e">
        <f aca="false">INDEX(BucketTable,MATCH(B1116,SumMonths,0),1)</f>
        <v>#N/A</v>
      </c>
      <c r="Y1116" s="140"/>
    </row>
    <row r="1117" customFormat="false" ht="12.75" hidden="false" customHeight="false" outlineLevel="0" collapsed="false">
      <c r="A1117" s="0" t="e">
        <f aca="false">INDEX(BucketTable,MATCH(B1117,SumMonths,0),1)</f>
        <v>#N/A</v>
      </c>
      <c r="Y1117" s="140"/>
    </row>
    <row r="1118" customFormat="false" ht="12.75" hidden="false" customHeight="false" outlineLevel="0" collapsed="false">
      <c r="A1118" s="0" t="e">
        <f aca="false">INDEX(BucketTable,MATCH(B1118,SumMonths,0),1)</f>
        <v>#N/A</v>
      </c>
      <c r="Y1118" s="140"/>
    </row>
    <row r="1119" customFormat="false" ht="12.75" hidden="false" customHeight="false" outlineLevel="0" collapsed="false">
      <c r="A1119" s="0" t="e">
        <f aca="false">INDEX(BucketTable,MATCH(B1119,SumMonths,0),1)</f>
        <v>#N/A</v>
      </c>
      <c r="Y1119" s="140"/>
    </row>
    <row r="1120" customFormat="false" ht="12.75" hidden="false" customHeight="false" outlineLevel="0" collapsed="false">
      <c r="A1120" s="0" t="e">
        <f aca="false">INDEX(BucketTable,MATCH(B1120,SumMonths,0),1)</f>
        <v>#N/A</v>
      </c>
      <c r="Y1120" s="140"/>
    </row>
    <row r="1121" customFormat="false" ht="12.75" hidden="false" customHeight="false" outlineLevel="0" collapsed="false">
      <c r="A1121" s="0" t="e">
        <f aca="false">INDEX(BucketTable,MATCH(B1121,SumMonths,0),1)</f>
        <v>#N/A</v>
      </c>
      <c r="Y1121" s="140"/>
    </row>
    <row r="1122" customFormat="false" ht="12.75" hidden="false" customHeight="false" outlineLevel="0" collapsed="false">
      <c r="A1122" s="0" t="e">
        <f aca="false">INDEX(BucketTable,MATCH(B1122,SumMonths,0),1)</f>
        <v>#N/A</v>
      </c>
      <c r="Y1122" s="140"/>
    </row>
    <row r="1123" customFormat="false" ht="12.75" hidden="false" customHeight="false" outlineLevel="0" collapsed="false">
      <c r="A1123" s="0" t="e">
        <f aca="false">INDEX(BucketTable,MATCH(B1123,SumMonths,0),1)</f>
        <v>#N/A</v>
      </c>
      <c r="Y1123" s="140"/>
    </row>
    <row r="1124" customFormat="false" ht="12.75" hidden="false" customHeight="false" outlineLevel="0" collapsed="false">
      <c r="A1124" s="0" t="e">
        <f aca="false">INDEX(BucketTable,MATCH(B1124,SumMonths,0),1)</f>
        <v>#N/A</v>
      </c>
      <c r="Y1124" s="140"/>
    </row>
    <row r="1125" customFormat="false" ht="12.75" hidden="false" customHeight="false" outlineLevel="0" collapsed="false">
      <c r="A1125" s="0" t="e">
        <f aca="false">INDEX(BucketTable,MATCH(B1125,SumMonths,0),1)</f>
        <v>#N/A</v>
      </c>
      <c r="Y1125" s="140"/>
    </row>
    <row r="1126" customFormat="false" ht="12.75" hidden="false" customHeight="false" outlineLevel="0" collapsed="false">
      <c r="A1126" s="0" t="e">
        <f aca="false">INDEX(BucketTable,MATCH(B1126,SumMonths,0),1)</f>
        <v>#N/A</v>
      </c>
      <c r="Y1126" s="140"/>
    </row>
    <row r="1127" customFormat="false" ht="12.75" hidden="false" customHeight="false" outlineLevel="0" collapsed="false">
      <c r="A1127" s="0" t="e">
        <f aca="false">INDEX(BucketTable,MATCH(B1127,SumMonths,0),1)</f>
        <v>#N/A</v>
      </c>
      <c r="Y1127" s="140"/>
    </row>
    <row r="1128" customFormat="false" ht="12.75" hidden="false" customHeight="false" outlineLevel="0" collapsed="false">
      <c r="A1128" s="0" t="e">
        <f aca="false">INDEX(BucketTable,MATCH(B1128,SumMonths,0),1)</f>
        <v>#N/A</v>
      </c>
      <c r="Y1128" s="140"/>
    </row>
    <row r="1129" customFormat="false" ht="12.75" hidden="false" customHeight="false" outlineLevel="0" collapsed="false">
      <c r="A1129" s="0" t="e">
        <f aca="false">INDEX(BucketTable,MATCH(B1129,SumMonths,0),1)</f>
        <v>#N/A</v>
      </c>
      <c r="Y1129" s="140"/>
    </row>
    <row r="1130" customFormat="false" ht="12.75" hidden="false" customHeight="false" outlineLevel="0" collapsed="false">
      <c r="A1130" s="0" t="e">
        <f aca="false">INDEX(BucketTable,MATCH(B1130,SumMonths,0),1)</f>
        <v>#N/A</v>
      </c>
      <c r="Y1130" s="140"/>
    </row>
    <row r="1131" customFormat="false" ht="12.75" hidden="false" customHeight="false" outlineLevel="0" collapsed="false">
      <c r="A1131" s="0" t="e">
        <f aca="false">INDEX(BucketTable,MATCH(B1131,SumMonths,0),1)</f>
        <v>#N/A</v>
      </c>
      <c r="Y1131" s="140"/>
    </row>
    <row r="1132" customFormat="false" ht="12.75" hidden="false" customHeight="false" outlineLevel="0" collapsed="false">
      <c r="A1132" s="0" t="e">
        <f aca="false">INDEX(BucketTable,MATCH(B1132,SumMonths,0),1)</f>
        <v>#N/A</v>
      </c>
      <c r="Y1132" s="140"/>
    </row>
    <row r="1133" customFormat="false" ht="12.75" hidden="false" customHeight="false" outlineLevel="0" collapsed="false">
      <c r="A1133" s="0" t="e">
        <f aca="false">INDEX(BucketTable,MATCH(B1133,SumMonths,0),1)</f>
        <v>#N/A</v>
      </c>
      <c r="Y1133" s="140"/>
    </row>
    <row r="1134" customFormat="false" ht="12.75" hidden="false" customHeight="false" outlineLevel="0" collapsed="false">
      <c r="A1134" s="0" t="e">
        <f aca="false">INDEX(BucketTable,MATCH(B1134,SumMonths,0),1)</f>
        <v>#N/A</v>
      </c>
      <c r="Y1134" s="140"/>
    </row>
    <row r="1135" customFormat="false" ht="12.75" hidden="false" customHeight="false" outlineLevel="0" collapsed="false">
      <c r="A1135" s="0" t="e">
        <f aca="false">INDEX(BucketTable,MATCH(B1135,SumMonths,0),1)</f>
        <v>#N/A</v>
      </c>
      <c r="Y1135" s="140"/>
    </row>
    <row r="1136" customFormat="false" ht="12.75" hidden="false" customHeight="false" outlineLevel="0" collapsed="false">
      <c r="A1136" s="0" t="e">
        <f aca="false">INDEX(BucketTable,MATCH(B1136,SumMonths,0),1)</f>
        <v>#N/A</v>
      </c>
      <c r="Y1136" s="140"/>
    </row>
    <row r="1137" customFormat="false" ht="12.75" hidden="false" customHeight="false" outlineLevel="0" collapsed="false">
      <c r="A1137" s="0" t="e">
        <f aca="false">INDEX(BucketTable,MATCH(B1137,SumMonths,0),1)</f>
        <v>#N/A</v>
      </c>
      <c r="Y1137" s="140"/>
    </row>
    <row r="1138" customFormat="false" ht="12.75" hidden="false" customHeight="false" outlineLevel="0" collapsed="false">
      <c r="A1138" s="0" t="e">
        <f aca="false">INDEX(BucketTable,MATCH(B1138,SumMonths,0),1)</f>
        <v>#N/A</v>
      </c>
      <c r="Y1138" s="140"/>
    </row>
    <row r="1139" customFormat="false" ht="12.75" hidden="false" customHeight="false" outlineLevel="0" collapsed="false">
      <c r="A1139" s="0" t="e">
        <f aca="false">INDEX(BucketTable,MATCH(B1139,SumMonths,0),1)</f>
        <v>#N/A</v>
      </c>
      <c r="Y1139" s="140"/>
    </row>
    <row r="1140" customFormat="false" ht="12.75" hidden="false" customHeight="false" outlineLevel="0" collapsed="false">
      <c r="A1140" s="0" t="e">
        <f aca="false">INDEX(BucketTable,MATCH(B1140,SumMonths,0),1)</f>
        <v>#N/A</v>
      </c>
      <c r="Y1140" s="140"/>
    </row>
    <row r="1141" customFormat="false" ht="12.75" hidden="false" customHeight="false" outlineLevel="0" collapsed="false">
      <c r="A1141" s="0" t="e">
        <f aca="false">INDEX(BucketTable,MATCH(B1141,SumMonths,0),1)</f>
        <v>#N/A</v>
      </c>
      <c r="Y1141" s="140"/>
    </row>
    <row r="1142" customFormat="false" ht="12.75" hidden="false" customHeight="false" outlineLevel="0" collapsed="false">
      <c r="A1142" s="0" t="e">
        <f aca="false">INDEX(BucketTable,MATCH(B1142,SumMonths,0),1)</f>
        <v>#N/A</v>
      </c>
      <c r="Y1142" s="140"/>
    </row>
    <row r="1143" customFormat="false" ht="12.75" hidden="false" customHeight="false" outlineLevel="0" collapsed="false">
      <c r="A1143" s="0" t="e">
        <f aca="false">INDEX(BucketTable,MATCH(B1143,SumMonths,0),1)</f>
        <v>#N/A</v>
      </c>
      <c r="Y1143" s="140"/>
    </row>
    <row r="1144" customFormat="false" ht="12.75" hidden="false" customHeight="false" outlineLevel="0" collapsed="false">
      <c r="A1144" s="0" t="e">
        <f aca="false">INDEX(BucketTable,MATCH(B1144,SumMonths,0),1)</f>
        <v>#N/A</v>
      </c>
      <c r="Y1144" s="140"/>
    </row>
    <row r="1145" customFormat="false" ht="12.75" hidden="false" customHeight="false" outlineLevel="0" collapsed="false">
      <c r="A1145" s="0" t="e">
        <f aca="false">INDEX(BucketTable,MATCH(B1145,SumMonths,0),1)</f>
        <v>#N/A</v>
      </c>
      <c r="Y1145" s="140"/>
    </row>
    <row r="1146" customFormat="false" ht="12.75" hidden="false" customHeight="false" outlineLevel="0" collapsed="false">
      <c r="A1146" s="0" t="e">
        <f aca="false">INDEX(BucketTable,MATCH(B1146,SumMonths,0),1)</f>
        <v>#N/A</v>
      </c>
      <c r="Y1146" s="140"/>
    </row>
    <row r="1147" customFormat="false" ht="12.75" hidden="false" customHeight="false" outlineLevel="0" collapsed="false">
      <c r="A1147" s="0" t="e">
        <f aca="false">INDEX(BucketTable,MATCH(B1147,SumMonths,0),1)</f>
        <v>#N/A</v>
      </c>
      <c r="Y1147" s="140"/>
    </row>
    <row r="1148" customFormat="false" ht="12.75" hidden="false" customHeight="false" outlineLevel="0" collapsed="false">
      <c r="A1148" s="0" t="e">
        <f aca="false">INDEX(BucketTable,MATCH(B1148,SumMonths,0),1)</f>
        <v>#N/A</v>
      </c>
      <c r="Y1148" s="140"/>
    </row>
    <row r="1149" customFormat="false" ht="12.75" hidden="false" customHeight="false" outlineLevel="0" collapsed="false">
      <c r="A1149" s="0" t="e">
        <f aca="false">INDEX(BucketTable,MATCH(B1149,SumMonths,0),1)</f>
        <v>#N/A</v>
      </c>
      <c r="Y1149" s="140"/>
    </row>
    <row r="1150" customFormat="false" ht="12.75" hidden="false" customHeight="false" outlineLevel="0" collapsed="false">
      <c r="A1150" s="0" t="e">
        <f aca="false">INDEX(BucketTable,MATCH(B1150,SumMonths,0),1)</f>
        <v>#N/A</v>
      </c>
      <c r="Y1150" s="140"/>
    </row>
    <row r="1151" customFormat="false" ht="12.75" hidden="false" customHeight="false" outlineLevel="0" collapsed="false">
      <c r="A1151" s="0" t="e">
        <f aca="false">INDEX(BucketTable,MATCH(B1151,SumMonths,0),1)</f>
        <v>#N/A</v>
      </c>
      <c r="Y1151" s="140"/>
    </row>
    <row r="1152" customFormat="false" ht="12.75" hidden="false" customHeight="false" outlineLevel="0" collapsed="false">
      <c r="A1152" s="0" t="e">
        <f aca="false">INDEX(BucketTable,MATCH(B1152,SumMonths,0),1)</f>
        <v>#N/A</v>
      </c>
      <c r="Y1152" s="140"/>
    </row>
    <row r="1153" customFormat="false" ht="12.75" hidden="false" customHeight="false" outlineLevel="0" collapsed="false">
      <c r="A1153" s="0" t="e">
        <f aca="false">INDEX(BucketTable,MATCH(B1153,SumMonths,0),1)</f>
        <v>#N/A</v>
      </c>
      <c r="Y1153" s="140"/>
    </row>
    <row r="1154" customFormat="false" ht="12.75" hidden="false" customHeight="false" outlineLevel="0" collapsed="false">
      <c r="A1154" s="0" t="e">
        <f aca="false">INDEX(BucketTable,MATCH(B1154,SumMonths,0),1)</f>
        <v>#N/A</v>
      </c>
      <c r="Y1154" s="140"/>
    </row>
    <row r="1155" customFormat="false" ht="12.75" hidden="false" customHeight="false" outlineLevel="0" collapsed="false">
      <c r="A1155" s="0" t="e">
        <f aca="false">INDEX(BucketTable,MATCH(B1155,SumMonths,0),1)</f>
        <v>#N/A</v>
      </c>
      <c r="Y1155" s="140"/>
    </row>
    <row r="1156" customFormat="false" ht="12.75" hidden="false" customHeight="false" outlineLevel="0" collapsed="false">
      <c r="A1156" s="0" t="e">
        <f aca="false">INDEX(BucketTable,MATCH(B1156,SumMonths,0),1)</f>
        <v>#N/A</v>
      </c>
      <c r="Y1156" s="140"/>
    </row>
    <row r="1157" customFormat="false" ht="12.75" hidden="false" customHeight="false" outlineLevel="0" collapsed="false">
      <c r="A1157" s="0" t="e">
        <f aca="false">INDEX(BucketTable,MATCH(B1157,SumMonths,0),1)</f>
        <v>#N/A</v>
      </c>
      <c r="Y1157" s="140"/>
    </row>
    <row r="1158" customFormat="false" ht="12.75" hidden="false" customHeight="false" outlineLevel="0" collapsed="false">
      <c r="A1158" s="0" t="e">
        <f aca="false">INDEX(BucketTable,MATCH(B1158,SumMonths,0),1)</f>
        <v>#N/A</v>
      </c>
      <c r="Y1158" s="140"/>
    </row>
    <row r="1159" customFormat="false" ht="12.75" hidden="false" customHeight="false" outlineLevel="0" collapsed="false">
      <c r="A1159" s="0" t="e">
        <f aca="false">INDEX(BucketTable,MATCH(B1159,SumMonths,0),1)</f>
        <v>#N/A</v>
      </c>
      <c r="Y1159" s="140"/>
    </row>
    <row r="1160" customFormat="false" ht="12.75" hidden="false" customHeight="false" outlineLevel="0" collapsed="false">
      <c r="A1160" s="0" t="e">
        <f aca="false">INDEX(BucketTable,MATCH(B1160,SumMonths,0),1)</f>
        <v>#N/A</v>
      </c>
      <c r="Y1160" s="140"/>
    </row>
    <row r="1161" customFormat="false" ht="12.75" hidden="false" customHeight="false" outlineLevel="0" collapsed="false">
      <c r="A1161" s="0" t="e">
        <f aca="false">INDEX(BucketTable,MATCH(B1161,SumMonths,0),1)</f>
        <v>#N/A</v>
      </c>
      <c r="Y1161" s="140"/>
    </row>
    <row r="1162" customFormat="false" ht="12.75" hidden="false" customHeight="false" outlineLevel="0" collapsed="false">
      <c r="A1162" s="0" t="e">
        <f aca="false">INDEX(BucketTable,MATCH(B1162,SumMonths,0),1)</f>
        <v>#N/A</v>
      </c>
      <c r="Y1162" s="140"/>
    </row>
    <row r="1163" customFormat="false" ht="12.75" hidden="false" customHeight="false" outlineLevel="0" collapsed="false">
      <c r="A1163" s="0" t="e">
        <f aca="false">INDEX(BucketTable,MATCH(B1163,SumMonths,0),1)</f>
        <v>#N/A</v>
      </c>
      <c r="Y1163" s="140"/>
    </row>
    <row r="1164" customFormat="false" ht="12.75" hidden="false" customHeight="false" outlineLevel="0" collapsed="false">
      <c r="A1164" s="0" t="e">
        <f aca="false">INDEX(BucketTable,MATCH(B1164,SumMonths,0),1)</f>
        <v>#N/A</v>
      </c>
      <c r="Y1164" s="140"/>
    </row>
    <row r="1165" customFormat="false" ht="12.75" hidden="false" customHeight="false" outlineLevel="0" collapsed="false">
      <c r="A1165" s="0" t="e">
        <f aca="false">INDEX(BucketTable,MATCH(B1165,SumMonths,0),1)</f>
        <v>#N/A</v>
      </c>
      <c r="Y1165" s="140"/>
    </row>
    <row r="1166" customFormat="false" ht="12.75" hidden="false" customHeight="false" outlineLevel="0" collapsed="false">
      <c r="A1166" s="0" t="e">
        <f aca="false">INDEX(BucketTable,MATCH(B1166,SumMonths,0),1)</f>
        <v>#N/A</v>
      </c>
      <c r="Y1166" s="140"/>
    </row>
    <row r="1167" customFormat="false" ht="12.75" hidden="false" customHeight="false" outlineLevel="0" collapsed="false">
      <c r="A1167" s="0" t="e">
        <f aca="false">INDEX(BucketTable,MATCH(B1167,SumMonths,0),1)</f>
        <v>#N/A</v>
      </c>
      <c r="Y1167" s="140"/>
    </row>
    <row r="1168" customFormat="false" ht="12.75" hidden="false" customHeight="false" outlineLevel="0" collapsed="false">
      <c r="A1168" s="0" t="e">
        <f aca="false">INDEX(BucketTable,MATCH(B1168,SumMonths,0),1)</f>
        <v>#N/A</v>
      </c>
      <c r="Y1168" s="140"/>
    </row>
    <row r="1169" customFormat="false" ht="12.75" hidden="false" customHeight="false" outlineLevel="0" collapsed="false">
      <c r="A1169" s="0" t="e">
        <f aca="false">INDEX(BucketTable,MATCH(B1169,SumMonths,0),1)</f>
        <v>#N/A</v>
      </c>
      <c r="Y1169" s="140"/>
    </row>
    <row r="1170" customFormat="false" ht="12.75" hidden="false" customHeight="false" outlineLevel="0" collapsed="false">
      <c r="A1170" s="0" t="e">
        <f aca="false">INDEX(BucketTable,MATCH(B1170,SumMonths,0),1)</f>
        <v>#N/A</v>
      </c>
      <c r="Y1170" s="140"/>
    </row>
    <row r="1171" customFormat="false" ht="12.75" hidden="false" customHeight="false" outlineLevel="0" collapsed="false">
      <c r="A1171" s="0" t="e">
        <f aca="false">INDEX(BucketTable,MATCH(B1171,SumMonths,0),1)</f>
        <v>#N/A</v>
      </c>
      <c r="Y1171" s="140"/>
    </row>
    <row r="1172" customFormat="false" ht="12.75" hidden="false" customHeight="false" outlineLevel="0" collapsed="false">
      <c r="A1172" s="0" t="e">
        <f aca="false">INDEX(BucketTable,MATCH(B1172,SumMonths,0),1)</f>
        <v>#N/A</v>
      </c>
      <c r="Y1172" s="140"/>
    </row>
    <row r="1173" customFormat="false" ht="12.75" hidden="false" customHeight="false" outlineLevel="0" collapsed="false">
      <c r="A1173" s="0" t="e">
        <f aca="false">INDEX(BucketTable,MATCH(B1173,SumMonths,0),1)</f>
        <v>#N/A</v>
      </c>
      <c r="Y1173" s="140"/>
    </row>
    <row r="1174" customFormat="false" ht="12.75" hidden="false" customHeight="false" outlineLevel="0" collapsed="false">
      <c r="A1174" s="0" t="e">
        <f aca="false">INDEX(BucketTable,MATCH(B1174,SumMonths,0),1)</f>
        <v>#N/A</v>
      </c>
      <c r="Y1174" s="140"/>
    </row>
    <row r="1175" customFormat="false" ht="12.75" hidden="false" customHeight="false" outlineLevel="0" collapsed="false">
      <c r="A1175" s="0" t="e">
        <f aca="false">INDEX(BucketTable,MATCH(B1175,SumMonths,0),1)</f>
        <v>#N/A</v>
      </c>
      <c r="Y1175" s="140"/>
    </row>
    <row r="1176" customFormat="false" ht="12.75" hidden="false" customHeight="false" outlineLevel="0" collapsed="false">
      <c r="A1176" s="0" t="e">
        <f aca="false">INDEX(BucketTable,MATCH(B1176,SumMonths,0),1)</f>
        <v>#N/A</v>
      </c>
      <c r="Y1176" s="140"/>
    </row>
    <row r="1177" customFormat="false" ht="12.75" hidden="false" customHeight="false" outlineLevel="0" collapsed="false">
      <c r="A1177" s="0" t="e">
        <f aca="false">INDEX(BucketTable,MATCH(B1177,SumMonths,0),1)</f>
        <v>#N/A</v>
      </c>
      <c r="Y1177" s="140"/>
    </row>
    <row r="1178" customFormat="false" ht="12.75" hidden="false" customHeight="false" outlineLevel="0" collapsed="false">
      <c r="A1178" s="0" t="e">
        <f aca="false">INDEX(BucketTable,MATCH(B1178,SumMonths,0),1)</f>
        <v>#N/A</v>
      </c>
      <c r="Y1178" s="140"/>
    </row>
    <row r="1179" customFormat="false" ht="12.75" hidden="false" customHeight="false" outlineLevel="0" collapsed="false">
      <c r="A1179" s="0" t="e">
        <f aca="false">INDEX(BucketTable,MATCH(B1179,SumMonths,0),1)</f>
        <v>#N/A</v>
      </c>
      <c r="Y1179" s="140"/>
    </row>
    <row r="1180" customFormat="false" ht="12.75" hidden="false" customHeight="false" outlineLevel="0" collapsed="false">
      <c r="A1180" s="0" t="e">
        <f aca="false">INDEX(BucketTable,MATCH(B1180,SumMonths,0),1)</f>
        <v>#N/A</v>
      </c>
      <c r="Y1180" s="140"/>
    </row>
    <row r="1181" customFormat="false" ht="12.75" hidden="false" customHeight="false" outlineLevel="0" collapsed="false">
      <c r="A1181" s="0" t="e">
        <f aca="false">INDEX(BucketTable,MATCH(B1181,SumMonths,0),1)</f>
        <v>#N/A</v>
      </c>
      <c r="Y1181" s="140"/>
    </row>
    <row r="1182" customFormat="false" ht="12.75" hidden="false" customHeight="false" outlineLevel="0" collapsed="false">
      <c r="A1182" s="0" t="e">
        <f aca="false">INDEX(BucketTable,MATCH(B1182,SumMonths,0),1)</f>
        <v>#N/A</v>
      </c>
      <c r="Y1182" s="140"/>
    </row>
    <row r="1183" customFormat="false" ht="12.75" hidden="false" customHeight="false" outlineLevel="0" collapsed="false">
      <c r="A1183" s="0" t="e">
        <f aca="false">INDEX(BucketTable,MATCH(B1183,SumMonths,0),1)</f>
        <v>#N/A</v>
      </c>
      <c r="Y1183" s="140"/>
    </row>
    <row r="1184" customFormat="false" ht="12.75" hidden="false" customHeight="false" outlineLevel="0" collapsed="false">
      <c r="A1184" s="0" t="e">
        <f aca="false">INDEX(BucketTable,MATCH(B1184,SumMonths,0),1)</f>
        <v>#N/A</v>
      </c>
      <c r="Y1184" s="140"/>
    </row>
    <row r="1185" customFormat="false" ht="12.75" hidden="false" customHeight="false" outlineLevel="0" collapsed="false">
      <c r="A1185" s="0" t="e">
        <f aca="false">INDEX(BucketTable,MATCH(B1185,SumMonths,0),1)</f>
        <v>#N/A</v>
      </c>
      <c r="Y1185" s="140"/>
    </row>
    <row r="1186" customFormat="false" ht="12.75" hidden="false" customHeight="false" outlineLevel="0" collapsed="false">
      <c r="A1186" s="0" t="e">
        <f aca="false">INDEX(BucketTable,MATCH(B1186,SumMonths,0),1)</f>
        <v>#N/A</v>
      </c>
      <c r="Y1186" s="140"/>
    </row>
    <row r="1187" customFormat="false" ht="12.75" hidden="false" customHeight="false" outlineLevel="0" collapsed="false">
      <c r="A1187" s="0" t="e">
        <f aca="false">INDEX(BucketTable,MATCH(B1187,SumMonths,0),1)</f>
        <v>#N/A</v>
      </c>
      <c r="Y1187" s="140"/>
    </row>
    <row r="1188" customFormat="false" ht="12.75" hidden="false" customHeight="false" outlineLevel="0" collapsed="false">
      <c r="A1188" s="0" t="e">
        <f aca="false">INDEX(BucketTable,MATCH(B1188,SumMonths,0),1)</f>
        <v>#N/A</v>
      </c>
      <c r="Y1188" s="140"/>
    </row>
    <row r="1189" customFormat="false" ht="12.75" hidden="false" customHeight="false" outlineLevel="0" collapsed="false">
      <c r="A1189" s="0" t="e">
        <f aca="false">INDEX(BucketTable,MATCH(B1189,SumMonths,0),1)</f>
        <v>#N/A</v>
      </c>
      <c r="Y1189" s="140"/>
    </row>
    <row r="1190" customFormat="false" ht="12.75" hidden="false" customHeight="false" outlineLevel="0" collapsed="false">
      <c r="A1190" s="0" t="e">
        <f aca="false">INDEX(BucketTable,MATCH(B1190,SumMonths,0),1)</f>
        <v>#N/A</v>
      </c>
      <c r="Y1190" s="140"/>
    </row>
    <row r="1191" customFormat="false" ht="12.75" hidden="false" customHeight="false" outlineLevel="0" collapsed="false">
      <c r="A1191" s="0" t="e">
        <f aca="false">INDEX(BucketTable,MATCH(B1191,SumMonths,0),1)</f>
        <v>#N/A</v>
      </c>
      <c r="Y1191" s="140"/>
    </row>
    <row r="1192" customFormat="false" ht="12.75" hidden="false" customHeight="false" outlineLevel="0" collapsed="false">
      <c r="A1192" s="0" t="e">
        <f aca="false">INDEX(BucketTable,MATCH(B1192,SumMonths,0),1)</f>
        <v>#N/A</v>
      </c>
      <c r="Y1192" s="140"/>
    </row>
    <row r="1193" customFormat="false" ht="12.75" hidden="false" customHeight="false" outlineLevel="0" collapsed="false">
      <c r="A1193" s="0" t="e">
        <f aca="false">INDEX(BucketTable,MATCH(B1193,SumMonths,0),1)</f>
        <v>#N/A</v>
      </c>
      <c r="Y1193" s="140"/>
    </row>
    <row r="1194" customFormat="false" ht="12.75" hidden="false" customHeight="false" outlineLevel="0" collapsed="false">
      <c r="A1194" s="0" t="e">
        <f aca="false">INDEX(BucketTable,MATCH(B1194,SumMonths,0),1)</f>
        <v>#N/A</v>
      </c>
      <c r="Y1194" s="140"/>
    </row>
    <row r="1195" customFormat="false" ht="12.75" hidden="false" customHeight="false" outlineLevel="0" collapsed="false">
      <c r="A1195" s="0" t="e">
        <f aca="false">INDEX(BucketTable,MATCH(B1195,SumMonths,0),1)</f>
        <v>#N/A</v>
      </c>
      <c r="Y1195" s="140"/>
    </row>
    <row r="1196" customFormat="false" ht="12.75" hidden="false" customHeight="false" outlineLevel="0" collapsed="false">
      <c r="A1196" s="0" t="e">
        <f aca="false">INDEX(BucketTable,MATCH(B1196,SumMonths,0),1)</f>
        <v>#N/A</v>
      </c>
      <c r="Y1196" s="140"/>
    </row>
    <row r="1197" customFormat="false" ht="12.75" hidden="false" customHeight="false" outlineLevel="0" collapsed="false">
      <c r="A1197" s="0" t="e">
        <f aca="false">INDEX(BucketTable,MATCH(B1197,SumMonths,0),1)</f>
        <v>#N/A</v>
      </c>
      <c r="Y1197" s="140"/>
    </row>
    <row r="1198" customFormat="false" ht="12.75" hidden="false" customHeight="false" outlineLevel="0" collapsed="false">
      <c r="A1198" s="0" t="e">
        <f aca="false">INDEX(BucketTable,MATCH(B1198,SumMonths,0),1)</f>
        <v>#N/A</v>
      </c>
      <c r="Y1198" s="140"/>
    </row>
    <row r="1199" customFormat="false" ht="12.75" hidden="false" customHeight="false" outlineLevel="0" collapsed="false">
      <c r="A1199" s="0" t="e">
        <f aca="false">INDEX(BucketTable,MATCH(B1199,SumMonths,0),1)</f>
        <v>#N/A</v>
      </c>
      <c r="Y1199" s="140"/>
    </row>
    <row r="1200" customFormat="false" ht="12.75" hidden="false" customHeight="false" outlineLevel="0" collapsed="false">
      <c r="A1200" s="0" t="e">
        <f aca="false">INDEX(BucketTable,MATCH(B1200,SumMonths,0),1)</f>
        <v>#N/A</v>
      </c>
      <c r="Y1200" s="140"/>
    </row>
    <row r="1201" customFormat="false" ht="12.75" hidden="false" customHeight="false" outlineLevel="0" collapsed="false">
      <c r="A1201" s="0" t="e">
        <f aca="false">INDEX(BucketTable,MATCH(B1201,SumMonths,0),1)</f>
        <v>#N/A</v>
      </c>
      <c r="Y1201" s="140"/>
    </row>
    <row r="1202" customFormat="false" ht="12.75" hidden="false" customHeight="false" outlineLevel="0" collapsed="false">
      <c r="A1202" s="0" t="e">
        <f aca="false">INDEX(BucketTable,MATCH(B1202,SumMonths,0),1)</f>
        <v>#N/A</v>
      </c>
      <c r="Y1202" s="140"/>
    </row>
    <row r="1203" customFormat="false" ht="12.75" hidden="false" customHeight="false" outlineLevel="0" collapsed="false">
      <c r="A1203" s="0" t="e">
        <f aca="false">INDEX(BucketTable,MATCH(B1203,SumMonths,0),1)</f>
        <v>#N/A</v>
      </c>
      <c r="Y1203" s="140"/>
    </row>
    <row r="1204" customFormat="false" ht="12.75" hidden="false" customHeight="false" outlineLevel="0" collapsed="false">
      <c r="A1204" s="0" t="e">
        <f aca="false">INDEX(BucketTable,MATCH(B1204,SumMonths,0),1)</f>
        <v>#N/A</v>
      </c>
      <c r="Y1204" s="140"/>
    </row>
    <row r="1205" customFormat="false" ht="12.75" hidden="false" customHeight="false" outlineLevel="0" collapsed="false">
      <c r="A1205" s="0" t="e">
        <f aca="false">INDEX(BucketTable,MATCH(B1205,SumMonths,0),1)</f>
        <v>#N/A</v>
      </c>
      <c r="Y1205" s="140"/>
    </row>
    <row r="1206" customFormat="false" ht="12.75" hidden="false" customHeight="false" outlineLevel="0" collapsed="false">
      <c r="A1206" s="0" t="e">
        <f aca="false">INDEX(BucketTable,MATCH(B1206,SumMonths,0),1)</f>
        <v>#N/A</v>
      </c>
      <c r="Y1206" s="140"/>
    </row>
    <row r="1207" customFormat="false" ht="12.75" hidden="false" customHeight="false" outlineLevel="0" collapsed="false">
      <c r="A1207" s="0" t="e">
        <f aca="false">INDEX(BucketTable,MATCH(B1207,SumMonths,0),1)</f>
        <v>#N/A</v>
      </c>
      <c r="Y1207" s="140"/>
    </row>
    <row r="1208" customFormat="false" ht="12.75" hidden="false" customHeight="false" outlineLevel="0" collapsed="false">
      <c r="A1208" s="0" t="e">
        <f aca="false">INDEX(BucketTable,MATCH(B1208,SumMonths,0),1)</f>
        <v>#N/A</v>
      </c>
      <c r="Y1208" s="140"/>
    </row>
    <row r="1209" customFormat="false" ht="12.75" hidden="false" customHeight="false" outlineLevel="0" collapsed="false">
      <c r="A1209" s="0" t="e">
        <f aca="false">INDEX(BucketTable,MATCH(B1209,SumMonths,0),1)</f>
        <v>#N/A</v>
      </c>
      <c r="Y1209" s="140"/>
    </row>
    <row r="1210" customFormat="false" ht="12.75" hidden="false" customHeight="false" outlineLevel="0" collapsed="false">
      <c r="A1210" s="0" t="e">
        <f aca="false">INDEX(BucketTable,MATCH(B1210,SumMonths,0),1)</f>
        <v>#N/A</v>
      </c>
      <c r="Y1210" s="140"/>
    </row>
    <row r="1211" customFormat="false" ht="12.75" hidden="false" customHeight="false" outlineLevel="0" collapsed="false">
      <c r="A1211" s="0" t="e">
        <f aca="false">INDEX(BucketTable,MATCH(B1211,SumMonths,0),1)</f>
        <v>#N/A</v>
      </c>
      <c r="Y1211" s="140"/>
    </row>
    <row r="1212" customFormat="false" ht="12.75" hidden="false" customHeight="false" outlineLevel="0" collapsed="false">
      <c r="A1212" s="0" t="e">
        <f aca="false">INDEX(BucketTable,MATCH(B1212,SumMonths,0),1)</f>
        <v>#N/A</v>
      </c>
      <c r="Y1212" s="140"/>
    </row>
    <row r="1213" customFormat="false" ht="12.75" hidden="false" customHeight="false" outlineLevel="0" collapsed="false">
      <c r="A1213" s="0" t="e">
        <f aca="false">INDEX(BucketTable,MATCH(B1213,SumMonths,0),1)</f>
        <v>#N/A</v>
      </c>
      <c r="Y1213" s="140"/>
    </row>
    <row r="1214" customFormat="false" ht="12.75" hidden="false" customHeight="false" outlineLevel="0" collapsed="false">
      <c r="A1214" s="0" t="e">
        <f aca="false">INDEX(BucketTable,MATCH(B1214,SumMonths,0),1)</f>
        <v>#N/A</v>
      </c>
      <c r="Y1214" s="140"/>
    </row>
    <row r="1215" customFormat="false" ht="12.75" hidden="false" customHeight="false" outlineLevel="0" collapsed="false">
      <c r="A1215" s="0" t="e">
        <f aca="false">INDEX(BucketTable,MATCH(B1215,SumMonths,0),1)</f>
        <v>#N/A</v>
      </c>
      <c r="Y1215" s="140"/>
    </row>
    <row r="1216" customFormat="false" ht="12.75" hidden="false" customHeight="false" outlineLevel="0" collapsed="false">
      <c r="A1216" s="0" t="e">
        <f aca="false">INDEX(BucketTable,MATCH(B1216,SumMonths,0),1)</f>
        <v>#N/A</v>
      </c>
      <c r="Y1216" s="140"/>
    </row>
    <row r="1217" customFormat="false" ht="12.75" hidden="false" customHeight="false" outlineLevel="0" collapsed="false">
      <c r="A1217" s="0" t="e">
        <f aca="false">INDEX(BucketTable,MATCH(B1217,SumMonths,0),1)</f>
        <v>#N/A</v>
      </c>
      <c r="Y1217" s="140"/>
    </row>
    <row r="1218" customFormat="false" ht="12.75" hidden="false" customHeight="false" outlineLevel="0" collapsed="false">
      <c r="A1218" s="0" t="e">
        <f aca="false">INDEX(BucketTable,MATCH(B1218,SumMonths,0),1)</f>
        <v>#N/A</v>
      </c>
      <c r="Y1218" s="140"/>
    </row>
    <row r="1219" customFormat="false" ht="12.75" hidden="false" customHeight="false" outlineLevel="0" collapsed="false">
      <c r="A1219" s="0" t="e">
        <f aca="false">INDEX(BucketTable,MATCH(B1219,SumMonths,0),1)</f>
        <v>#N/A</v>
      </c>
      <c r="Y1219" s="140"/>
    </row>
    <row r="1220" customFormat="false" ht="12.75" hidden="false" customHeight="false" outlineLevel="0" collapsed="false">
      <c r="A1220" s="0" t="e">
        <f aca="false">INDEX(BucketTable,MATCH(B1220,SumMonths,0),1)</f>
        <v>#N/A</v>
      </c>
      <c r="Y1220" s="140"/>
    </row>
    <row r="1221" customFormat="false" ht="12.75" hidden="false" customHeight="false" outlineLevel="0" collapsed="false">
      <c r="A1221" s="0" t="e">
        <f aca="false">INDEX(BucketTable,MATCH(B1221,SumMonths,0),1)</f>
        <v>#N/A</v>
      </c>
      <c r="Y1221" s="140"/>
    </row>
    <row r="1222" customFormat="false" ht="12.75" hidden="false" customHeight="false" outlineLevel="0" collapsed="false">
      <c r="A1222" s="0" t="e">
        <f aca="false">INDEX(BucketTable,MATCH(B1222,SumMonths,0),1)</f>
        <v>#N/A</v>
      </c>
      <c r="Y1222" s="140"/>
    </row>
    <row r="1223" customFormat="false" ht="12.75" hidden="false" customHeight="false" outlineLevel="0" collapsed="false">
      <c r="A1223" s="0" t="e">
        <f aca="false">INDEX(BucketTable,MATCH(B1223,SumMonths,0),1)</f>
        <v>#N/A</v>
      </c>
      <c r="Y1223" s="140"/>
    </row>
    <row r="1224" customFormat="false" ht="12.75" hidden="false" customHeight="false" outlineLevel="0" collapsed="false">
      <c r="A1224" s="0" t="e">
        <f aca="false">INDEX(BucketTable,MATCH(B1224,SumMonths,0),1)</f>
        <v>#N/A</v>
      </c>
      <c r="Y1224" s="140"/>
    </row>
    <row r="1225" customFormat="false" ht="12.75" hidden="false" customHeight="false" outlineLevel="0" collapsed="false">
      <c r="A1225" s="0" t="e">
        <f aca="false">INDEX(BucketTable,MATCH(B1225,SumMonths,0),1)</f>
        <v>#N/A</v>
      </c>
      <c r="Y1225" s="140"/>
    </row>
    <row r="1226" customFormat="false" ht="12.75" hidden="false" customHeight="false" outlineLevel="0" collapsed="false">
      <c r="A1226" s="0" t="e">
        <f aca="false">INDEX(BucketTable,MATCH(B1226,SumMonths,0),1)</f>
        <v>#N/A</v>
      </c>
      <c r="Y1226" s="140"/>
    </row>
    <row r="1227" customFormat="false" ht="12.75" hidden="false" customHeight="false" outlineLevel="0" collapsed="false">
      <c r="A1227" s="0" t="e">
        <f aca="false">INDEX(BucketTable,MATCH(B1227,SumMonths,0),1)</f>
        <v>#N/A</v>
      </c>
      <c r="Y1227" s="140"/>
    </row>
    <row r="1228" customFormat="false" ht="12.75" hidden="false" customHeight="false" outlineLevel="0" collapsed="false">
      <c r="A1228" s="0" t="e">
        <f aca="false">INDEX(BucketTable,MATCH(B1228,SumMonths,0),1)</f>
        <v>#N/A</v>
      </c>
      <c r="Y1228" s="140"/>
    </row>
    <row r="1229" customFormat="false" ht="12.75" hidden="false" customHeight="false" outlineLevel="0" collapsed="false">
      <c r="A1229" s="0" t="e">
        <f aca="false">INDEX(BucketTable,MATCH(B1229,SumMonths,0),1)</f>
        <v>#N/A</v>
      </c>
      <c r="Y1229" s="140"/>
    </row>
    <row r="1230" customFormat="false" ht="12.75" hidden="false" customHeight="false" outlineLevel="0" collapsed="false">
      <c r="A1230" s="0" t="e">
        <f aca="false">INDEX(BucketTable,MATCH(B1230,SumMonths,0),1)</f>
        <v>#N/A</v>
      </c>
      <c r="Y1230" s="140"/>
    </row>
    <row r="1231" customFormat="false" ht="12.75" hidden="false" customHeight="false" outlineLevel="0" collapsed="false">
      <c r="A1231" s="0" t="e">
        <f aca="false">INDEX(BucketTable,MATCH(B1231,SumMonths,0),1)</f>
        <v>#N/A</v>
      </c>
      <c r="Y1231" s="140"/>
    </row>
    <row r="1232" customFormat="false" ht="12.75" hidden="false" customHeight="false" outlineLevel="0" collapsed="false">
      <c r="A1232" s="0" t="e">
        <f aca="false">INDEX(BucketTable,MATCH(B1232,SumMonths,0),1)</f>
        <v>#N/A</v>
      </c>
      <c r="Y1232" s="140"/>
    </row>
    <row r="1233" customFormat="false" ht="12.75" hidden="false" customHeight="false" outlineLevel="0" collapsed="false">
      <c r="A1233" s="0" t="e">
        <f aca="false">INDEX(BucketTable,MATCH(B1233,SumMonths,0),1)</f>
        <v>#N/A</v>
      </c>
      <c r="Y1233" s="140"/>
    </row>
    <row r="1234" customFormat="false" ht="12.75" hidden="false" customHeight="false" outlineLevel="0" collapsed="false">
      <c r="A1234" s="0" t="e">
        <f aca="false">INDEX(BucketTable,MATCH(B1234,SumMonths,0),1)</f>
        <v>#N/A</v>
      </c>
      <c r="Y1234" s="140"/>
    </row>
    <row r="1235" customFormat="false" ht="12.75" hidden="false" customHeight="false" outlineLevel="0" collapsed="false">
      <c r="A1235" s="0" t="e">
        <f aca="false">INDEX(BucketTable,MATCH(B1235,SumMonths,0),1)</f>
        <v>#N/A</v>
      </c>
      <c r="Y1235" s="140"/>
    </row>
    <row r="1236" customFormat="false" ht="12.75" hidden="false" customHeight="false" outlineLevel="0" collapsed="false">
      <c r="A1236" s="0" t="e">
        <f aca="false">INDEX(BucketTable,MATCH(B1236,SumMonths,0),1)</f>
        <v>#N/A</v>
      </c>
      <c r="Y1236" s="140"/>
    </row>
    <row r="1237" customFormat="false" ht="12.75" hidden="false" customHeight="false" outlineLevel="0" collapsed="false">
      <c r="A1237" s="0" t="e">
        <f aca="false">INDEX(BucketTable,MATCH(B1237,SumMonths,0),1)</f>
        <v>#N/A</v>
      </c>
      <c r="Y1237" s="140"/>
    </row>
    <row r="1238" customFormat="false" ht="12.75" hidden="false" customHeight="false" outlineLevel="0" collapsed="false">
      <c r="A1238" s="0" t="e">
        <f aca="false">INDEX(BucketTable,MATCH(B1238,SumMonths,0),1)</f>
        <v>#N/A</v>
      </c>
      <c r="Y1238" s="140"/>
    </row>
    <row r="1239" customFormat="false" ht="12.75" hidden="false" customHeight="false" outlineLevel="0" collapsed="false">
      <c r="A1239" s="0" t="e">
        <f aca="false">INDEX(BucketTable,MATCH(B1239,SumMonths,0),1)</f>
        <v>#N/A</v>
      </c>
      <c r="Y1239" s="140"/>
    </row>
    <row r="1240" customFormat="false" ht="12.75" hidden="false" customHeight="false" outlineLevel="0" collapsed="false">
      <c r="A1240" s="0" t="e">
        <f aca="false">INDEX(BucketTable,MATCH(B1240,SumMonths,0),1)</f>
        <v>#N/A</v>
      </c>
      <c r="Y1240" s="140"/>
    </row>
    <row r="1241" customFormat="false" ht="12.75" hidden="false" customHeight="false" outlineLevel="0" collapsed="false">
      <c r="A1241" s="0" t="e">
        <f aca="false">INDEX(BucketTable,MATCH(B1241,SumMonths,0),1)</f>
        <v>#N/A</v>
      </c>
      <c r="Y1241" s="140"/>
    </row>
    <row r="1242" customFormat="false" ht="12.75" hidden="false" customHeight="false" outlineLevel="0" collapsed="false">
      <c r="A1242" s="0" t="e">
        <f aca="false">INDEX(BucketTable,MATCH(B1242,SumMonths,0),1)</f>
        <v>#N/A</v>
      </c>
      <c r="Y1242" s="140"/>
    </row>
    <row r="1243" customFormat="false" ht="12.75" hidden="false" customHeight="false" outlineLevel="0" collapsed="false">
      <c r="A1243" s="0" t="e">
        <f aca="false">INDEX(BucketTable,MATCH(B1243,SumMonths,0),1)</f>
        <v>#N/A</v>
      </c>
      <c r="Y1243" s="140"/>
    </row>
    <row r="1244" customFormat="false" ht="12.75" hidden="false" customHeight="false" outlineLevel="0" collapsed="false">
      <c r="A1244" s="0" t="e">
        <f aca="false">INDEX(BucketTable,MATCH(B1244,SumMonths,0),1)</f>
        <v>#N/A</v>
      </c>
      <c r="Y1244" s="140"/>
    </row>
    <row r="1245" customFormat="false" ht="12.75" hidden="false" customHeight="false" outlineLevel="0" collapsed="false">
      <c r="A1245" s="0" t="e">
        <f aca="false">INDEX(BucketTable,MATCH(B1245,SumMonths,0),1)</f>
        <v>#N/A</v>
      </c>
      <c r="Y1245" s="140"/>
    </row>
    <row r="1246" customFormat="false" ht="12.75" hidden="false" customHeight="false" outlineLevel="0" collapsed="false">
      <c r="A1246" s="0" t="e">
        <f aca="false">INDEX(BucketTable,MATCH(B1246,SumMonths,0),1)</f>
        <v>#N/A</v>
      </c>
      <c r="Y1246" s="140"/>
    </row>
    <row r="1247" customFormat="false" ht="12.75" hidden="false" customHeight="false" outlineLevel="0" collapsed="false">
      <c r="A1247" s="0" t="e">
        <f aca="false">INDEX(BucketTable,MATCH(B1247,SumMonths,0),1)</f>
        <v>#N/A</v>
      </c>
      <c r="Y1247" s="140"/>
    </row>
    <row r="1248" customFormat="false" ht="12.75" hidden="false" customHeight="false" outlineLevel="0" collapsed="false">
      <c r="A1248" s="0" t="e">
        <f aca="false">INDEX(BucketTable,MATCH(B1248,SumMonths,0),1)</f>
        <v>#N/A</v>
      </c>
      <c r="Y1248" s="140"/>
    </row>
    <row r="1249" customFormat="false" ht="12.75" hidden="false" customHeight="false" outlineLevel="0" collapsed="false">
      <c r="A1249" s="0" t="e">
        <f aca="false">INDEX(BucketTable,MATCH(B1249,SumMonths,0),1)</f>
        <v>#N/A</v>
      </c>
      <c r="Y1249" s="140"/>
    </row>
    <row r="1250" customFormat="false" ht="12.75" hidden="false" customHeight="false" outlineLevel="0" collapsed="false">
      <c r="A1250" s="0" t="e">
        <f aca="false">INDEX(BucketTable,MATCH(B1250,SumMonths,0),1)</f>
        <v>#N/A</v>
      </c>
      <c r="Y1250" s="140"/>
    </row>
    <row r="1251" customFormat="false" ht="12.75" hidden="false" customHeight="false" outlineLevel="0" collapsed="false">
      <c r="A1251" s="0" t="e">
        <f aca="false">INDEX(BucketTable,MATCH(B1251,SumMonths,0),1)</f>
        <v>#N/A</v>
      </c>
      <c r="Y1251" s="140"/>
    </row>
    <row r="1252" customFormat="false" ht="12.75" hidden="false" customHeight="false" outlineLevel="0" collapsed="false">
      <c r="A1252" s="0" t="e">
        <f aca="false">INDEX(BucketTable,MATCH(B1252,SumMonths,0),1)</f>
        <v>#N/A</v>
      </c>
      <c r="Y1252" s="140"/>
    </row>
    <row r="1253" customFormat="false" ht="12.75" hidden="false" customHeight="false" outlineLevel="0" collapsed="false">
      <c r="A1253" s="0" t="e">
        <f aca="false">INDEX(BucketTable,MATCH(B1253,SumMonths,0),1)</f>
        <v>#N/A</v>
      </c>
      <c r="Y1253" s="140"/>
    </row>
    <row r="1254" customFormat="false" ht="12.75" hidden="false" customHeight="false" outlineLevel="0" collapsed="false">
      <c r="A1254" s="0" t="e">
        <f aca="false">INDEX(BucketTable,MATCH(B1254,SumMonths,0),1)</f>
        <v>#N/A</v>
      </c>
      <c r="Y1254" s="140"/>
    </row>
    <row r="1255" customFormat="false" ht="12.75" hidden="false" customHeight="false" outlineLevel="0" collapsed="false">
      <c r="A1255" s="0" t="e">
        <f aca="false">INDEX(BucketTable,MATCH(B1255,SumMonths,0),1)</f>
        <v>#N/A</v>
      </c>
      <c r="Y1255" s="140"/>
    </row>
    <row r="1256" customFormat="false" ht="12.75" hidden="false" customHeight="false" outlineLevel="0" collapsed="false">
      <c r="A1256" s="0" t="e">
        <f aca="false">INDEX(BucketTable,MATCH(B1256,SumMonths,0),1)</f>
        <v>#N/A</v>
      </c>
      <c r="Y1256" s="140"/>
    </row>
    <row r="1257" customFormat="false" ht="12.75" hidden="false" customHeight="false" outlineLevel="0" collapsed="false">
      <c r="A1257" s="0" t="e">
        <f aca="false">INDEX(BucketTable,MATCH(B1257,SumMonths,0),1)</f>
        <v>#N/A</v>
      </c>
      <c r="Y1257" s="140"/>
    </row>
    <row r="1258" customFormat="false" ht="12.75" hidden="false" customHeight="false" outlineLevel="0" collapsed="false">
      <c r="A1258" s="0" t="e">
        <f aca="false">INDEX(BucketTable,MATCH(B1258,SumMonths,0),1)</f>
        <v>#N/A</v>
      </c>
      <c r="Y1258" s="140"/>
    </row>
    <row r="1259" customFormat="false" ht="12.75" hidden="false" customHeight="false" outlineLevel="0" collapsed="false">
      <c r="A1259" s="0" t="e">
        <f aca="false">INDEX(BucketTable,MATCH(B1259,SumMonths,0),1)</f>
        <v>#N/A</v>
      </c>
      <c r="Y1259" s="140"/>
    </row>
    <row r="1260" customFormat="false" ht="12.75" hidden="false" customHeight="false" outlineLevel="0" collapsed="false">
      <c r="A1260" s="0" t="e">
        <f aca="false">INDEX(BucketTable,MATCH(B1260,SumMonths,0),1)</f>
        <v>#N/A</v>
      </c>
      <c r="Y1260" s="140"/>
    </row>
    <row r="1261" customFormat="false" ht="12.75" hidden="false" customHeight="false" outlineLevel="0" collapsed="false">
      <c r="A1261" s="0" t="e">
        <f aca="false">INDEX(BucketTable,MATCH(B1261,SumMonths,0),1)</f>
        <v>#N/A</v>
      </c>
      <c r="Y1261" s="140"/>
    </row>
    <row r="1262" customFormat="false" ht="12.75" hidden="false" customHeight="false" outlineLevel="0" collapsed="false">
      <c r="A1262" s="0" t="e">
        <f aca="false">INDEX(BucketTable,MATCH(B1262,SumMonths,0),1)</f>
        <v>#N/A</v>
      </c>
      <c r="Y1262" s="140"/>
    </row>
    <row r="1263" customFormat="false" ht="12.75" hidden="false" customHeight="false" outlineLevel="0" collapsed="false">
      <c r="A1263" s="0" t="e">
        <f aca="false">INDEX(BucketTable,MATCH(B1263,SumMonths,0),1)</f>
        <v>#N/A</v>
      </c>
      <c r="Y1263" s="140"/>
    </row>
    <row r="1264" customFormat="false" ht="12.75" hidden="false" customHeight="false" outlineLevel="0" collapsed="false">
      <c r="A1264" s="0" t="e">
        <f aca="false">INDEX(BucketTable,MATCH(B1264,SumMonths,0),1)</f>
        <v>#N/A</v>
      </c>
      <c r="Y1264" s="140"/>
    </row>
    <row r="1265" customFormat="false" ht="12.75" hidden="false" customHeight="false" outlineLevel="0" collapsed="false">
      <c r="A1265" s="0" t="e">
        <f aca="false">INDEX(BucketTable,MATCH(B1265,SumMonths,0),1)</f>
        <v>#N/A</v>
      </c>
      <c r="Y1265" s="140"/>
    </row>
    <row r="1266" customFormat="false" ht="12.75" hidden="false" customHeight="false" outlineLevel="0" collapsed="false">
      <c r="A1266" s="0" t="e">
        <f aca="false">INDEX(BucketTable,MATCH(B1266,SumMonths,0),1)</f>
        <v>#N/A</v>
      </c>
      <c r="Y1266" s="140"/>
    </row>
    <row r="1267" customFormat="false" ht="12.75" hidden="false" customHeight="false" outlineLevel="0" collapsed="false">
      <c r="A1267" s="0" t="e">
        <f aca="false">INDEX(BucketTable,MATCH(B1267,SumMonths,0),1)</f>
        <v>#N/A</v>
      </c>
      <c r="Y1267" s="140"/>
    </row>
    <row r="1268" customFormat="false" ht="12.75" hidden="false" customHeight="false" outlineLevel="0" collapsed="false">
      <c r="A1268" s="0" t="e">
        <f aca="false">INDEX(BucketTable,MATCH(B1268,SumMonths,0),1)</f>
        <v>#N/A</v>
      </c>
      <c r="Y1268" s="140"/>
    </row>
    <row r="1269" customFormat="false" ht="12.75" hidden="false" customHeight="false" outlineLevel="0" collapsed="false">
      <c r="A1269" s="0" t="e">
        <f aca="false">INDEX(BucketTable,MATCH(B1269,SumMonths,0),1)</f>
        <v>#N/A</v>
      </c>
      <c r="Y1269" s="140"/>
    </row>
    <row r="1270" customFormat="false" ht="12.75" hidden="false" customHeight="false" outlineLevel="0" collapsed="false">
      <c r="A1270" s="0" t="e">
        <f aca="false">INDEX(BucketTable,MATCH(B1270,SumMonths,0),1)</f>
        <v>#N/A</v>
      </c>
      <c r="Y1270" s="140"/>
    </row>
    <row r="1271" customFormat="false" ht="12.75" hidden="false" customHeight="false" outlineLevel="0" collapsed="false">
      <c r="A1271" s="0" t="e">
        <f aca="false">INDEX(BucketTable,MATCH(B1271,SumMonths,0),1)</f>
        <v>#N/A</v>
      </c>
      <c r="Y1271" s="140"/>
    </row>
    <row r="1272" customFormat="false" ht="12.75" hidden="false" customHeight="false" outlineLevel="0" collapsed="false">
      <c r="A1272" s="0" t="e">
        <f aca="false">INDEX(BucketTable,MATCH(B1272,SumMonths,0),1)</f>
        <v>#N/A</v>
      </c>
      <c r="Y1272" s="140"/>
    </row>
    <row r="1273" customFormat="false" ht="12.75" hidden="false" customHeight="false" outlineLevel="0" collapsed="false">
      <c r="A1273" s="0" t="e">
        <f aca="false">INDEX(BucketTable,MATCH(B1273,SumMonths,0),1)</f>
        <v>#N/A</v>
      </c>
      <c r="Y1273" s="140"/>
    </row>
    <row r="1274" customFormat="false" ht="12.75" hidden="false" customHeight="false" outlineLevel="0" collapsed="false">
      <c r="A1274" s="0" t="e">
        <f aca="false">INDEX(BucketTable,MATCH(B1274,SumMonths,0),1)</f>
        <v>#N/A</v>
      </c>
      <c r="Y1274" s="140"/>
    </row>
    <row r="1275" customFormat="false" ht="12.75" hidden="false" customHeight="false" outlineLevel="0" collapsed="false">
      <c r="A1275" s="0" t="e">
        <f aca="false">INDEX(BucketTable,MATCH(B1275,SumMonths,0),1)</f>
        <v>#N/A</v>
      </c>
      <c r="Y1275" s="140"/>
    </row>
    <row r="1276" customFormat="false" ht="12.75" hidden="false" customHeight="false" outlineLevel="0" collapsed="false">
      <c r="A1276" s="0" t="e">
        <f aca="false">INDEX(BucketTable,MATCH(B1276,SumMonths,0),1)</f>
        <v>#N/A</v>
      </c>
      <c r="Y1276" s="140"/>
    </row>
    <row r="1277" customFormat="false" ht="12.75" hidden="false" customHeight="false" outlineLevel="0" collapsed="false">
      <c r="A1277" s="0" t="e">
        <f aca="false">INDEX(BucketTable,MATCH(B1277,SumMonths,0),1)</f>
        <v>#N/A</v>
      </c>
      <c r="Y1277" s="140"/>
    </row>
    <row r="1278" customFormat="false" ht="12.75" hidden="false" customHeight="false" outlineLevel="0" collapsed="false">
      <c r="A1278" s="0" t="e">
        <f aca="false">INDEX(BucketTable,MATCH(B1278,SumMonths,0),1)</f>
        <v>#N/A</v>
      </c>
      <c r="Y1278" s="140"/>
    </row>
    <row r="1279" customFormat="false" ht="12.75" hidden="false" customHeight="false" outlineLevel="0" collapsed="false">
      <c r="A1279" s="0" t="e">
        <f aca="false">INDEX(BucketTable,MATCH(B1279,SumMonths,0),1)</f>
        <v>#N/A</v>
      </c>
      <c r="Y1279" s="140"/>
    </row>
    <row r="1280" customFormat="false" ht="12.75" hidden="false" customHeight="false" outlineLevel="0" collapsed="false">
      <c r="A1280" s="0" t="e">
        <f aca="false">INDEX(BucketTable,MATCH(B1280,SumMonths,0),1)</f>
        <v>#N/A</v>
      </c>
      <c r="Y1280" s="140"/>
    </row>
    <row r="1281" customFormat="false" ht="12.75" hidden="false" customHeight="false" outlineLevel="0" collapsed="false">
      <c r="A1281" s="0" t="e">
        <f aca="false">INDEX(BucketTable,MATCH(B1281,SumMonths,0),1)</f>
        <v>#N/A</v>
      </c>
      <c r="Y1281" s="140"/>
    </row>
    <row r="1282" customFormat="false" ht="12.75" hidden="false" customHeight="false" outlineLevel="0" collapsed="false">
      <c r="A1282" s="0" t="e">
        <f aca="false">INDEX(BucketTable,MATCH(B1282,SumMonths,0),1)</f>
        <v>#N/A</v>
      </c>
      <c r="Y1282" s="140"/>
    </row>
    <row r="1283" customFormat="false" ht="12.75" hidden="false" customHeight="false" outlineLevel="0" collapsed="false">
      <c r="A1283" s="0" t="e">
        <f aca="false">INDEX(BucketTable,MATCH(B1283,SumMonths,0),1)</f>
        <v>#N/A</v>
      </c>
      <c r="Y1283" s="140"/>
    </row>
    <row r="1284" customFormat="false" ht="12.75" hidden="false" customHeight="false" outlineLevel="0" collapsed="false">
      <c r="A1284" s="0" t="e">
        <f aca="false">INDEX(BucketTable,MATCH(B1284,SumMonths,0),1)</f>
        <v>#N/A</v>
      </c>
      <c r="Y1284" s="140"/>
    </row>
    <row r="1285" customFormat="false" ht="12.75" hidden="false" customHeight="false" outlineLevel="0" collapsed="false">
      <c r="A1285" s="0" t="e">
        <f aca="false">INDEX(BucketTable,MATCH(B1285,SumMonths,0),1)</f>
        <v>#N/A</v>
      </c>
      <c r="Y1285" s="140"/>
    </row>
    <row r="1286" customFormat="false" ht="12.75" hidden="false" customHeight="false" outlineLevel="0" collapsed="false">
      <c r="A1286" s="0" t="e">
        <f aca="false">INDEX(BucketTable,MATCH(B1286,SumMonths,0),1)</f>
        <v>#N/A</v>
      </c>
      <c r="Y1286" s="140"/>
    </row>
    <row r="1287" customFormat="false" ht="12.75" hidden="false" customHeight="false" outlineLevel="0" collapsed="false">
      <c r="A1287" s="0" t="e">
        <f aca="false">INDEX(BucketTable,MATCH(B1287,SumMonths,0),1)</f>
        <v>#N/A</v>
      </c>
      <c r="Y1287" s="140"/>
    </row>
    <row r="1288" customFormat="false" ht="12.75" hidden="false" customHeight="false" outlineLevel="0" collapsed="false">
      <c r="A1288" s="0" t="e">
        <f aca="false">INDEX(BucketTable,MATCH(B1288,SumMonths,0),1)</f>
        <v>#N/A</v>
      </c>
      <c r="Y1288" s="140"/>
    </row>
    <row r="1289" customFormat="false" ht="12.75" hidden="false" customHeight="false" outlineLevel="0" collapsed="false">
      <c r="A1289" s="0" t="e">
        <f aca="false">INDEX(BucketTable,MATCH(B1289,SumMonths,0),1)</f>
        <v>#N/A</v>
      </c>
      <c r="Y1289" s="140"/>
    </row>
    <row r="1290" customFormat="false" ht="12.75" hidden="false" customHeight="false" outlineLevel="0" collapsed="false">
      <c r="A1290" s="0" t="e">
        <f aca="false">INDEX(BucketTable,MATCH(B1290,SumMonths,0),1)</f>
        <v>#N/A</v>
      </c>
      <c r="Y1290" s="140"/>
    </row>
    <row r="1291" customFormat="false" ht="12.75" hidden="false" customHeight="false" outlineLevel="0" collapsed="false">
      <c r="A1291" s="0" t="e">
        <f aca="false">INDEX(BucketTable,MATCH(B1291,SumMonths,0),1)</f>
        <v>#N/A</v>
      </c>
      <c r="Y1291" s="140"/>
    </row>
    <row r="1292" customFormat="false" ht="12.75" hidden="false" customHeight="false" outlineLevel="0" collapsed="false">
      <c r="A1292" s="0" t="e">
        <f aca="false">INDEX(BucketTable,MATCH(B1292,SumMonths,0),1)</f>
        <v>#N/A</v>
      </c>
      <c r="Y1292" s="140"/>
    </row>
    <row r="1293" customFormat="false" ht="12.75" hidden="false" customHeight="false" outlineLevel="0" collapsed="false">
      <c r="A1293" s="0" t="e">
        <f aca="false">INDEX(BucketTable,MATCH(B1293,SumMonths,0),1)</f>
        <v>#N/A</v>
      </c>
      <c r="Y1293" s="140"/>
    </row>
    <row r="1294" customFormat="false" ht="12.75" hidden="false" customHeight="false" outlineLevel="0" collapsed="false">
      <c r="A1294" s="0" t="e">
        <f aca="false">INDEX(BucketTable,MATCH(B1294,SumMonths,0),1)</f>
        <v>#N/A</v>
      </c>
      <c r="Y1294" s="140"/>
    </row>
    <row r="1295" customFormat="false" ht="12.75" hidden="false" customHeight="false" outlineLevel="0" collapsed="false">
      <c r="A1295" s="0" t="e">
        <f aca="false">INDEX(BucketTable,MATCH(B1295,SumMonths,0),1)</f>
        <v>#N/A</v>
      </c>
      <c r="Y1295" s="140"/>
    </row>
    <row r="1296" customFormat="false" ht="12.75" hidden="false" customHeight="false" outlineLevel="0" collapsed="false">
      <c r="A1296" s="0" t="e">
        <f aca="false">INDEX(BucketTable,MATCH(B1296,SumMonths,0),1)</f>
        <v>#N/A</v>
      </c>
      <c r="Y1296" s="140"/>
    </row>
    <row r="1297" customFormat="false" ht="12.75" hidden="false" customHeight="false" outlineLevel="0" collapsed="false">
      <c r="A1297" s="0" t="e">
        <f aca="false">INDEX(BucketTable,MATCH(B1297,SumMonths,0),1)</f>
        <v>#N/A</v>
      </c>
      <c r="Y1297" s="140"/>
    </row>
    <row r="1298" customFormat="false" ht="12.75" hidden="false" customHeight="false" outlineLevel="0" collapsed="false">
      <c r="A1298" s="0" t="e">
        <f aca="false">INDEX(BucketTable,MATCH(B1298,SumMonths,0),1)</f>
        <v>#N/A</v>
      </c>
      <c r="Y1298" s="140"/>
    </row>
    <row r="1299" customFormat="false" ht="12.75" hidden="false" customHeight="false" outlineLevel="0" collapsed="false">
      <c r="A1299" s="0" t="e">
        <f aca="false">INDEX(BucketTable,MATCH(B1299,SumMonths,0),1)</f>
        <v>#N/A</v>
      </c>
      <c r="Y1299" s="140"/>
    </row>
    <row r="1300" customFormat="false" ht="12.75" hidden="false" customHeight="false" outlineLevel="0" collapsed="false">
      <c r="A1300" s="0" t="e">
        <f aca="false">INDEX(BucketTable,MATCH(B1300,SumMonths,0),1)</f>
        <v>#N/A</v>
      </c>
      <c r="Y1300" s="140"/>
    </row>
    <row r="1301" customFormat="false" ht="12.75" hidden="false" customHeight="false" outlineLevel="0" collapsed="false">
      <c r="A1301" s="0" t="e">
        <f aca="false">INDEX(BucketTable,MATCH(B1301,SumMonths,0),1)</f>
        <v>#N/A</v>
      </c>
      <c r="Y1301" s="140"/>
    </row>
    <row r="1302" customFormat="false" ht="12.75" hidden="false" customHeight="false" outlineLevel="0" collapsed="false">
      <c r="A1302" s="0" t="e">
        <f aca="false">INDEX(BucketTable,MATCH(B1302,SumMonths,0),1)</f>
        <v>#N/A</v>
      </c>
      <c r="Y1302" s="140"/>
    </row>
    <row r="1303" customFormat="false" ht="12.75" hidden="false" customHeight="false" outlineLevel="0" collapsed="false">
      <c r="A1303" s="0" t="e">
        <f aca="false">INDEX(BucketTable,MATCH(B1303,SumMonths,0),1)</f>
        <v>#N/A</v>
      </c>
      <c r="Y1303" s="140"/>
    </row>
    <row r="1304" customFormat="false" ht="12.75" hidden="false" customHeight="false" outlineLevel="0" collapsed="false">
      <c r="A1304" s="0" t="e">
        <f aca="false">INDEX(BucketTable,MATCH(B1304,SumMonths,0),1)</f>
        <v>#N/A</v>
      </c>
      <c r="Y1304" s="140"/>
    </row>
    <row r="1305" customFormat="false" ht="12.75" hidden="false" customHeight="false" outlineLevel="0" collapsed="false">
      <c r="A1305" s="0" t="e">
        <f aca="false">INDEX(BucketTable,MATCH(B1305,SumMonths,0),1)</f>
        <v>#N/A</v>
      </c>
      <c r="Y1305" s="140"/>
    </row>
    <row r="1306" customFormat="false" ht="12.75" hidden="false" customHeight="false" outlineLevel="0" collapsed="false">
      <c r="A1306" s="0" t="e">
        <f aca="false">INDEX(BucketTable,MATCH(B1306,SumMonths,0),1)</f>
        <v>#N/A</v>
      </c>
      <c r="Y1306" s="140"/>
    </row>
    <row r="1307" customFormat="false" ht="12.75" hidden="false" customHeight="false" outlineLevel="0" collapsed="false">
      <c r="A1307" s="0" t="e">
        <f aca="false">INDEX(BucketTable,MATCH(B1307,SumMonths,0),1)</f>
        <v>#N/A</v>
      </c>
      <c r="Y1307" s="140"/>
    </row>
    <row r="1308" customFormat="false" ht="12.75" hidden="false" customHeight="false" outlineLevel="0" collapsed="false">
      <c r="A1308" s="0" t="e">
        <f aca="false">INDEX(BucketTable,MATCH(B1308,SumMonths,0),1)</f>
        <v>#N/A</v>
      </c>
      <c r="Y1308" s="140"/>
    </row>
    <row r="1309" customFormat="false" ht="12.75" hidden="false" customHeight="false" outlineLevel="0" collapsed="false">
      <c r="A1309" s="0" t="e">
        <f aca="false">INDEX(BucketTable,MATCH(B1309,SumMonths,0),1)</f>
        <v>#N/A</v>
      </c>
      <c r="Y1309" s="140"/>
    </row>
    <row r="1310" customFormat="false" ht="12.75" hidden="false" customHeight="false" outlineLevel="0" collapsed="false">
      <c r="A1310" s="0" t="e">
        <f aca="false">INDEX(BucketTable,MATCH(B1310,SumMonths,0),1)</f>
        <v>#N/A</v>
      </c>
      <c r="Y1310" s="140"/>
    </row>
    <row r="1311" customFormat="false" ht="12.75" hidden="false" customHeight="false" outlineLevel="0" collapsed="false">
      <c r="A1311" s="0" t="e">
        <f aca="false">INDEX(BucketTable,MATCH(B1311,SumMonths,0),1)</f>
        <v>#N/A</v>
      </c>
      <c r="Y1311" s="140"/>
    </row>
    <row r="1312" customFormat="false" ht="12.75" hidden="false" customHeight="false" outlineLevel="0" collapsed="false">
      <c r="A1312" s="0" t="e">
        <f aca="false">INDEX(BucketTable,MATCH(B1312,SumMonths,0),1)</f>
        <v>#N/A</v>
      </c>
      <c r="Y1312" s="140"/>
    </row>
    <row r="1313" customFormat="false" ht="12.75" hidden="false" customHeight="false" outlineLevel="0" collapsed="false">
      <c r="A1313" s="0" t="e">
        <f aca="false">INDEX(BucketTable,MATCH(B1313,SumMonths,0),1)</f>
        <v>#N/A</v>
      </c>
      <c r="Y1313" s="140"/>
    </row>
    <row r="1314" customFormat="false" ht="12.75" hidden="false" customHeight="false" outlineLevel="0" collapsed="false">
      <c r="A1314" s="0" t="e">
        <f aca="false">INDEX(BucketTable,MATCH(B1314,SumMonths,0),1)</f>
        <v>#N/A</v>
      </c>
      <c r="Y1314" s="140"/>
    </row>
    <row r="1315" customFormat="false" ht="12.75" hidden="false" customHeight="false" outlineLevel="0" collapsed="false">
      <c r="A1315" s="0" t="e">
        <f aca="false">INDEX(BucketTable,MATCH(B1315,SumMonths,0),1)</f>
        <v>#N/A</v>
      </c>
      <c r="Y1315" s="140"/>
    </row>
    <row r="1316" customFormat="false" ht="12.75" hidden="false" customHeight="false" outlineLevel="0" collapsed="false">
      <c r="A1316" s="0" t="e">
        <f aca="false">INDEX(BucketTable,MATCH(B1316,SumMonths,0),1)</f>
        <v>#N/A</v>
      </c>
      <c r="Y1316" s="140"/>
    </row>
    <row r="1317" customFormat="false" ht="12.75" hidden="false" customHeight="false" outlineLevel="0" collapsed="false">
      <c r="A1317" s="0" t="e">
        <f aca="false">INDEX(BucketTable,MATCH(B1317,SumMonths,0),1)</f>
        <v>#N/A</v>
      </c>
      <c r="Y1317" s="140"/>
    </row>
    <row r="1318" customFormat="false" ht="12.75" hidden="false" customHeight="false" outlineLevel="0" collapsed="false">
      <c r="A1318" s="0" t="e">
        <f aca="false">INDEX(BucketTable,MATCH(B1318,SumMonths,0),1)</f>
        <v>#N/A</v>
      </c>
      <c r="Y1318" s="140"/>
    </row>
    <row r="1319" customFormat="false" ht="12.75" hidden="false" customHeight="false" outlineLevel="0" collapsed="false">
      <c r="A1319" s="0" t="e">
        <f aca="false">INDEX(BucketTable,MATCH(B1319,SumMonths,0),1)</f>
        <v>#N/A</v>
      </c>
      <c r="Y1319" s="140"/>
    </row>
    <row r="1320" customFormat="false" ht="12.75" hidden="false" customHeight="false" outlineLevel="0" collapsed="false">
      <c r="A1320" s="0" t="e">
        <f aca="false">INDEX(BucketTable,MATCH(B1320,SumMonths,0),1)</f>
        <v>#N/A</v>
      </c>
      <c r="Y1320" s="140"/>
    </row>
    <row r="1321" customFormat="false" ht="12.75" hidden="false" customHeight="false" outlineLevel="0" collapsed="false">
      <c r="A1321" s="0" t="e">
        <f aca="false">INDEX(BucketTable,MATCH(B1321,SumMonths,0),1)</f>
        <v>#N/A</v>
      </c>
      <c r="Y1321" s="140"/>
    </row>
    <row r="1322" customFormat="false" ht="12.75" hidden="false" customHeight="false" outlineLevel="0" collapsed="false">
      <c r="A1322" s="0" t="e">
        <f aca="false">INDEX(BucketTable,MATCH(B1322,SumMonths,0),1)</f>
        <v>#N/A</v>
      </c>
      <c r="Y1322" s="140"/>
    </row>
    <row r="1323" customFormat="false" ht="12.75" hidden="false" customHeight="false" outlineLevel="0" collapsed="false">
      <c r="A1323" s="0" t="e">
        <f aca="false">INDEX(BucketTable,MATCH(B1323,SumMonths,0),1)</f>
        <v>#N/A</v>
      </c>
      <c r="Y1323" s="140"/>
    </row>
    <row r="1324" customFormat="false" ht="12.75" hidden="false" customHeight="false" outlineLevel="0" collapsed="false">
      <c r="A1324" s="0" t="e">
        <f aca="false">INDEX(BucketTable,MATCH(B1324,SumMonths,0),1)</f>
        <v>#N/A</v>
      </c>
      <c r="Y1324" s="140"/>
    </row>
    <row r="1325" customFormat="false" ht="12.75" hidden="false" customHeight="false" outlineLevel="0" collapsed="false">
      <c r="A1325" s="0" t="e">
        <f aca="false">INDEX(BucketTable,MATCH(B1325,SumMonths,0),1)</f>
        <v>#N/A</v>
      </c>
      <c r="Y1325" s="140"/>
    </row>
    <row r="1326" customFormat="false" ht="12.75" hidden="false" customHeight="false" outlineLevel="0" collapsed="false">
      <c r="A1326" s="0" t="e">
        <f aca="false">INDEX(BucketTable,MATCH(B1326,SumMonths,0),1)</f>
        <v>#N/A</v>
      </c>
      <c r="Y1326" s="140"/>
    </row>
    <row r="1327" customFormat="false" ht="12.75" hidden="false" customHeight="false" outlineLevel="0" collapsed="false">
      <c r="A1327" s="0" t="e">
        <f aca="false">INDEX(BucketTable,MATCH(B1327,SumMonths,0),1)</f>
        <v>#N/A</v>
      </c>
      <c r="Y1327" s="140"/>
    </row>
    <row r="1328" customFormat="false" ht="12.75" hidden="false" customHeight="false" outlineLevel="0" collapsed="false">
      <c r="A1328" s="0" t="e">
        <f aca="false">INDEX(BucketTable,MATCH(B1328,SumMonths,0),1)</f>
        <v>#N/A</v>
      </c>
      <c r="Y1328" s="140"/>
    </row>
    <row r="1329" customFormat="false" ht="12.75" hidden="false" customHeight="false" outlineLevel="0" collapsed="false">
      <c r="A1329" s="0" t="e">
        <f aca="false">INDEX(BucketTable,MATCH(B1329,SumMonths,0),1)</f>
        <v>#N/A</v>
      </c>
      <c r="Y1329" s="140"/>
    </row>
    <row r="1330" customFormat="false" ht="12.75" hidden="false" customHeight="false" outlineLevel="0" collapsed="false">
      <c r="A1330" s="0" t="e">
        <f aca="false">INDEX(BucketTable,MATCH(B1330,SumMonths,0),1)</f>
        <v>#N/A</v>
      </c>
      <c r="Y1330" s="140"/>
    </row>
    <row r="1331" customFormat="false" ht="12.75" hidden="false" customHeight="false" outlineLevel="0" collapsed="false">
      <c r="A1331" s="0" t="e">
        <f aca="false">INDEX(BucketTable,MATCH(B1331,SumMonths,0),1)</f>
        <v>#N/A</v>
      </c>
      <c r="Y1331" s="140"/>
    </row>
    <row r="1332" customFormat="false" ht="12.75" hidden="false" customHeight="false" outlineLevel="0" collapsed="false">
      <c r="A1332" s="0" t="e">
        <f aca="false">INDEX(BucketTable,MATCH(B1332,SumMonths,0),1)</f>
        <v>#N/A</v>
      </c>
      <c r="Y1332" s="140"/>
    </row>
    <row r="1333" customFormat="false" ht="12.75" hidden="false" customHeight="false" outlineLevel="0" collapsed="false">
      <c r="A1333" s="0" t="e">
        <f aca="false">INDEX(BucketTable,MATCH(B1333,SumMonths,0),1)</f>
        <v>#N/A</v>
      </c>
      <c r="Y1333" s="140"/>
    </row>
    <row r="1334" customFormat="false" ht="12.75" hidden="false" customHeight="false" outlineLevel="0" collapsed="false">
      <c r="A1334" s="0" t="e">
        <f aca="false">INDEX(BucketTable,MATCH(B1334,SumMonths,0),1)</f>
        <v>#N/A</v>
      </c>
      <c r="Y1334" s="140"/>
    </row>
    <row r="1335" customFormat="false" ht="12.75" hidden="false" customHeight="false" outlineLevel="0" collapsed="false">
      <c r="A1335" s="0" t="e">
        <f aca="false">INDEX(BucketTable,MATCH(B1335,SumMonths,0),1)</f>
        <v>#N/A</v>
      </c>
      <c r="Y1335" s="140"/>
    </row>
    <row r="1336" customFormat="false" ht="12.75" hidden="false" customHeight="false" outlineLevel="0" collapsed="false">
      <c r="A1336" s="0" t="e">
        <f aca="false">INDEX(BucketTable,MATCH(B1336,SumMonths,0),1)</f>
        <v>#N/A</v>
      </c>
      <c r="Y1336" s="140"/>
    </row>
    <row r="1337" customFormat="false" ht="12.75" hidden="false" customHeight="false" outlineLevel="0" collapsed="false">
      <c r="A1337" s="0" t="e">
        <f aca="false">INDEX(BucketTable,MATCH(B1337,SumMonths,0),1)</f>
        <v>#N/A</v>
      </c>
      <c r="Y1337" s="140"/>
    </row>
    <row r="1338" customFormat="false" ht="12.75" hidden="false" customHeight="false" outlineLevel="0" collapsed="false">
      <c r="A1338" s="0" t="e">
        <f aca="false">INDEX(BucketTable,MATCH(B1338,SumMonths,0),1)</f>
        <v>#N/A</v>
      </c>
      <c r="Y1338" s="140"/>
    </row>
    <row r="1339" customFormat="false" ht="12.75" hidden="false" customHeight="false" outlineLevel="0" collapsed="false">
      <c r="A1339" s="0" t="e">
        <f aca="false">INDEX(BucketTable,MATCH(B1339,SumMonths,0),1)</f>
        <v>#N/A</v>
      </c>
      <c r="Y1339" s="140"/>
    </row>
    <row r="1340" customFormat="false" ht="12.75" hidden="false" customHeight="false" outlineLevel="0" collapsed="false">
      <c r="A1340" s="0" t="e">
        <f aca="false">INDEX(BucketTable,MATCH(B1340,SumMonths,0),1)</f>
        <v>#N/A</v>
      </c>
      <c r="Y1340" s="140"/>
    </row>
    <row r="1341" customFormat="false" ht="12.75" hidden="false" customHeight="false" outlineLevel="0" collapsed="false">
      <c r="A1341" s="0" t="e">
        <f aca="false">INDEX(BucketTable,MATCH(B1341,SumMonths,0),1)</f>
        <v>#N/A</v>
      </c>
      <c r="Y1341" s="140"/>
    </row>
    <row r="1342" customFormat="false" ht="12.75" hidden="false" customHeight="false" outlineLevel="0" collapsed="false">
      <c r="A1342" s="0" t="e">
        <f aca="false">INDEX(BucketTable,MATCH(B1342,SumMonths,0),1)</f>
        <v>#N/A</v>
      </c>
      <c r="Y1342" s="140"/>
    </row>
    <row r="1343" customFormat="false" ht="12.75" hidden="false" customHeight="false" outlineLevel="0" collapsed="false">
      <c r="A1343" s="0" t="e">
        <f aca="false">INDEX(BucketTable,MATCH(B1343,SumMonths,0),1)</f>
        <v>#N/A</v>
      </c>
      <c r="Y1343" s="140"/>
    </row>
    <row r="1344" customFormat="false" ht="12.75" hidden="false" customHeight="false" outlineLevel="0" collapsed="false">
      <c r="A1344" s="0" t="e">
        <f aca="false">INDEX(BucketTable,MATCH(B1344,SumMonths,0),1)</f>
        <v>#N/A</v>
      </c>
      <c r="Y1344" s="140"/>
    </row>
    <row r="1345" customFormat="false" ht="12.75" hidden="false" customHeight="false" outlineLevel="0" collapsed="false">
      <c r="A1345" s="0" t="e">
        <f aca="false">INDEX(BucketTable,MATCH(B1345,SumMonths,0),1)</f>
        <v>#N/A</v>
      </c>
      <c r="Y1345" s="140"/>
    </row>
    <row r="1346" customFormat="false" ht="12.75" hidden="false" customHeight="false" outlineLevel="0" collapsed="false">
      <c r="A1346" s="0" t="e">
        <f aca="false">INDEX(BucketTable,MATCH(B1346,SumMonths,0),1)</f>
        <v>#N/A</v>
      </c>
      <c r="Y1346" s="140"/>
    </row>
    <row r="1347" customFormat="false" ht="12.75" hidden="false" customHeight="false" outlineLevel="0" collapsed="false">
      <c r="A1347" s="0" t="e">
        <f aca="false">INDEX(BucketTable,MATCH(B1347,SumMonths,0),1)</f>
        <v>#N/A</v>
      </c>
      <c r="Y1347" s="140"/>
    </row>
    <row r="1348" customFormat="false" ht="12.75" hidden="false" customHeight="false" outlineLevel="0" collapsed="false">
      <c r="A1348" s="0" t="e">
        <f aca="false">INDEX(BucketTable,MATCH(B1348,SumMonths,0),1)</f>
        <v>#N/A</v>
      </c>
      <c r="Y1348" s="140"/>
    </row>
    <row r="1349" customFormat="false" ht="12.75" hidden="false" customHeight="false" outlineLevel="0" collapsed="false">
      <c r="A1349" s="0" t="e">
        <f aca="false">INDEX(BucketTable,MATCH(B1349,SumMonths,0),1)</f>
        <v>#N/A</v>
      </c>
      <c r="Y1349" s="140"/>
    </row>
    <row r="1350" customFormat="false" ht="12.75" hidden="false" customHeight="false" outlineLevel="0" collapsed="false">
      <c r="A1350" s="0" t="e">
        <f aca="false">INDEX(BucketTable,MATCH(B1350,SumMonths,0),1)</f>
        <v>#N/A</v>
      </c>
      <c r="Y1350" s="140"/>
    </row>
    <row r="1351" customFormat="false" ht="12.75" hidden="false" customHeight="false" outlineLevel="0" collapsed="false">
      <c r="A1351" s="0" t="e">
        <f aca="false">INDEX(BucketTable,MATCH(B1351,SumMonths,0),1)</f>
        <v>#N/A</v>
      </c>
      <c r="Y1351" s="140"/>
    </row>
    <row r="1352" customFormat="false" ht="12.75" hidden="false" customHeight="false" outlineLevel="0" collapsed="false">
      <c r="A1352" s="0" t="e">
        <f aca="false">INDEX(BucketTable,MATCH(B1352,SumMonths,0),1)</f>
        <v>#N/A</v>
      </c>
      <c r="Y1352" s="140"/>
    </row>
    <row r="1353" customFormat="false" ht="12.75" hidden="false" customHeight="false" outlineLevel="0" collapsed="false">
      <c r="A1353" s="0" t="e">
        <f aca="false">INDEX(BucketTable,MATCH(B1353,SumMonths,0),1)</f>
        <v>#N/A</v>
      </c>
      <c r="Y1353" s="140"/>
    </row>
    <row r="1354" customFormat="false" ht="12.75" hidden="false" customHeight="false" outlineLevel="0" collapsed="false">
      <c r="A1354" s="0" t="e">
        <f aca="false">INDEX(BucketTable,MATCH(B1354,SumMonths,0),1)</f>
        <v>#N/A</v>
      </c>
      <c r="Y1354" s="140"/>
    </row>
    <row r="1355" customFormat="false" ht="12.75" hidden="false" customHeight="false" outlineLevel="0" collapsed="false">
      <c r="A1355" s="0" t="e">
        <f aca="false">INDEX(BucketTable,MATCH(B1355,SumMonths,0),1)</f>
        <v>#N/A</v>
      </c>
      <c r="Y1355" s="140"/>
    </row>
    <row r="1356" customFormat="false" ht="12.75" hidden="false" customHeight="false" outlineLevel="0" collapsed="false">
      <c r="A1356" s="0" t="e">
        <f aca="false">INDEX(BucketTable,MATCH(B1356,SumMonths,0),1)</f>
        <v>#N/A</v>
      </c>
      <c r="Y1356" s="140"/>
    </row>
    <row r="1357" customFormat="false" ht="12.75" hidden="false" customHeight="false" outlineLevel="0" collapsed="false">
      <c r="A1357" s="0" t="e">
        <f aca="false">INDEX(BucketTable,MATCH(B1357,SumMonths,0),1)</f>
        <v>#N/A</v>
      </c>
      <c r="Y1357" s="140"/>
    </row>
    <row r="1358" customFormat="false" ht="12.75" hidden="false" customHeight="false" outlineLevel="0" collapsed="false">
      <c r="A1358" s="0" t="e">
        <f aca="false">INDEX(BucketTable,MATCH(B1358,SumMonths,0),1)</f>
        <v>#N/A</v>
      </c>
      <c r="Y1358" s="140"/>
    </row>
    <row r="1359" customFormat="false" ht="12.75" hidden="false" customHeight="false" outlineLevel="0" collapsed="false">
      <c r="A1359" s="0" t="e">
        <f aca="false">INDEX(BucketTable,MATCH(B1359,SumMonths,0),1)</f>
        <v>#N/A</v>
      </c>
      <c r="Y1359" s="140"/>
    </row>
    <row r="1360" customFormat="false" ht="12.75" hidden="false" customHeight="false" outlineLevel="0" collapsed="false">
      <c r="A1360" s="0" t="e">
        <f aca="false">INDEX(BucketTable,MATCH(B1360,SumMonths,0),1)</f>
        <v>#N/A</v>
      </c>
      <c r="Y1360" s="140"/>
    </row>
    <row r="1361" customFormat="false" ht="12.75" hidden="false" customHeight="false" outlineLevel="0" collapsed="false">
      <c r="A1361" s="0" t="e">
        <f aca="false">INDEX(BucketTable,MATCH(B1361,SumMonths,0),1)</f>
        <v>#N/A</v>
      </c>
      <c r="Y1361" s="140"/>
    </row>
    <row r="1362" customFormat="false" ht="12.75" hidden="false" customHeight="false" outlineLevel="0" collapsed="false">
      <c r="A1362" s="0" t="e">
        <f aca="false">INDEX(BucketTable,MATCH(B1362,SumMonths,0),1)</f>
        <v>#N/A</v>
      </c>
      <c r="Y1362" s="140"/>
    </row>
    <row r="1363" customFormat="false" ht="12.75" hidden="false" customHeight="false" outlineLevel="0" collapsed="false">
      <c r="A1363" s="0" t="e">
        <f aca="false">INDEX(BucketTable,MATCH(B1363,SumMonths,0),1)</f>
        <v>#N/A</v>
      </c>
      <c r="Y1363" s="140"/>
    </row>
    <row r="1364" customFormat="false" ht="12.75" hidden="false" customHeight="false" outlineLevel="0" collapsed="false">
      <c r="A1364" s="0" t="e">
        <f aca="false">INDEX(BucketTable,MATCH(B1364,SumMonths,0),1)</f>
        <v>#N/A</v>
      </c>
      <c r="Y1364" s="140"/>
    </row>
    <row r="1365" customFormat="false" ht="12.75" hidden="false" customHeight="false" outlineLevel="0" collapsed="false">
      <c r="A1365" s="0" t="e">
        <f aca="false">INDEX(BucketTable,MATCH(B1365,SumMonths,0),1)</f>
        <v>#N/A</v>
      </c>
      <c r="Y1365" s="140"/>
    </row>
    <row r="1366" customFormat="false" ht="12.75" hidden="false" customHeight="false" outlineLevel="0" collapsed="false">
      <c r="A1366" s="0" t="e">
        <f aca="false">INDEX(BucketTable,MATCH(B1366,SumMonths,0),1)</f>
        <v>#N/A</v>
      </c>
      <c r="Y1366" s="140"/>
    </row>
    <row r="1367" customFormat="false" ht="12.75" hidden="false" customHeight="false" outlineLevel="0" collapsed="false">
      <c r="A1367" s="0" t="e">
        <f aca="false">INDEX(BucketTable,MATCH(B1367,SumMonths,0),1)</f>
        <v>#N/A</v>
      </c>
      <c r="Y1367" s="140"/>
    </row>
    <row r="1368" customFormat="false" ht="12.75" hidden="false" customHeight="false" outlineLevel="0" collapsed="false">
      <c r="A1368" s="0" t="e">
        <f aca="false">INDEX(BucketTable,MATCH(B1368,SumMonths,0),1)</f>
        <v>#N/A</v>
      </c>
      <c r="Y1368" s="140"/>
    </row>
    <row r="1369" customFormat="false" ht="12.75" hidden="false" customHeight="false" outlineLevel="0" collapsed="false">
      <c r="A1369" s="0" t="e">
        <f aca="false">INDEX(BucketTable,MATCH(B1369,SumMonths,0),1)</f>
        <v>#N/A</v>
      </c>
      <c r="Y1369" s="140"/>
    </row>
    <row r="1370" customFormat="false" ht="12.75" hidden="false" customHeight="false" outlineLevel="0" collapsed="false">
      <c r="A1370" s="0" t="e">
        <f aca="false">INDEX(BucketTable,MATCH(B1370,SumMonths,0),1)</f>
        <v>#N/A</v>
      </c>
      <c r="Y1370" s="140"/>
    </row>
    <row r="1371" customFormat="false" ht="12.75" hidden="false" customHeight="false" outlineLevel="0" collapsed="false">
      <c r="A1371" s="0" t="e">
        <f aca="false">INDEX(BucketTable,MATCH(B1371,SumMonths,0),1)</f>
        <v>#N/A</v>
      </c>
      <c r="Y1371" s="140"/>
    </row>
    <row r="1372" customFormat="false" ht="12.75" hidden="false" customHeight="false" outlineLevel="0" collapsed="false">
      <c r="A1372" s="0" t="e">
        <f aca="false">INDEX(BucketTable,MATCH(B1372,SumMonths,0),1)</f>
        <v>#N/A</v>
      </c>
      <c r="Y1372" s="140"/>
    </row>
    <row r="1373" customFormat="false" ht="12.75" hidden="false" customHeight="false" outlineLevel="0" collapsed="false">
      <c r="A1373" s="0" t="e">
        <f aca="false">INDEX(BucketTable,MATCH(B1373,SumMonths,0),1)</f>
        <v>#N/A</v>
      </c>
      <c r="Y1373" s="140"/>
    </row>
    <row r="1374" customFormat="false" ht="12.75" hidden="false" customHeight="false" outlineLevel="0" collapsed="false">
      <c r="A1374" s="0" t="e">
        <f aca="false">INDEX(BucketTable,MATCH(B1374,SumMonths,0),1)</f>
        <v>#N/A</v>
      </c>
      <c r="Y1374" s="140"/>
    </row>
    <row r="1375" customFormat="false" ht="12.75" hidden="false" customHeight="false" outlineLevel="0" collapsed="false">
      <c r="A1375" s="0" t="e">
        <f aca="false">INDEX(BucketTable,MATCH(B1375,SumMonths,0),1)</f>
        <v>#N/A</v>
      </c>
      <c r="Y1375" s="140"/>
    </row>
    <row r="1376" customFormat="false" ht="12.75" hidden="false" customHeight="false" outlineLevel="0" collapsed="false">
      <c r="A1376" s="0" t="e">
        <f aca="false">INDEX(BucketTable,MATCH(B1376,SumMonths,0),1)</f>
        <v>#N/A</v>
      </c>
      <c r="Y1376" s="140"/>
    </row>
    <row r="1377" customFormat="false" ht="12.75" hidden="false" customHeight="false" outlineLevel="0" collapsed="false">
      <c r="A1377" s="0" t="e">
        <f aca="false">INDEX(BucketTable,MATCH(B1377,SumMonths,0),1)</f>
        <v>#N/A</v>
      </c>
      <c r="Y1377" s="140"/>
    </row>
    <row r="1378" customFormat="false" ht="12.75" hidden="false" customHeight="false" outlineLevel="0" collapsed="false">
      <c r="A1378" s="0" t="e">
        <f aca="false">INDEX(BucketTable,MATCH(B1378,SumMonths,0),1)</f>
        <v>#N/A</v>
      </c>
      <c r="Y1378" s="140"/>
    </row>
    <row r="1379" customFormat="false" ht="12.75" hidden="false" customHeight="false" outlineLevel="0" collapsed="false">
      <c r="A1379" s="0" t="e">
        <f aca="false">INDEX(BucketTable,MATCH(B1379,SumMonths,0),1)</f>
        <v>#N/A</v>
      </c>
      <c r="Y1379" s="140"/>
    </row>
    <row r="1380" customFormat="false" ht="12.75" hidden="false" customHeight="false" outlineLevel="0" collapsed="false">
      <c r="A1380" s="0" t="e">
        <f aca="false">INDEX(BucketTable,MATCH(B1380,SumMonths,0),1)</f>
        <v>#N/A</v>
      </c>
      <c r="Y1380" s="140"/>
    </row>
    <row r="1381" customFormat="false" ht="12.75" hidden="false" customHeight="false" outlineLevel="0" collapsed="false">
      <c r="A1381" s="0" t="e">
        <f aca="false">INDEX(BucketTable,MATCH(B1381,SumMonths,0),1)</f>
        <v>#N/A</v>
      </c>
      <c r="Y1381" s="140"/>
    </row>
    <row r="1382" customFormat="false" ht="12.75" hidden="false" customHeight="false" outlineLevel="0" collapsed="false">
      <c r="A1382" s="0" t="e">
        <f aca="false">INDEX(BucketTable,MATCH(B1382,SumMonths,0),1)</f>
        <v>#N/A</v>
      </c>
      <c r="Y1382" s="140"/>
    </row>
    <row r="1383" customFormat="false" ht="12.75" hidden="false" customHeight="false" outlineLevel="0" collapsed="false">
      <c r="A1383" s="0" t="e">
        <f aca="false">INDEX(BucketTable,MATCH(B1383,SumMonths,0),1)</f>
        <v>#N/A</v>
      </c>
      <c r="Y1383" s="140"/>
    </row>
    <row r="1384" customFormat="false" ht="12.75" hidden="false" customHeight="false" outlineLevel="0" collapsed="false">
      <c r="A1384" s="0" t="e">
        <f aca="false">INDEX(BucketTable,MATCH(B1384,SumMonths,0),1)</f>
        <v>#N/A</v>
      </c>
      <c r="Y1384" s="140"/>
    </row>
    <row r="1385" customFormat="false" ht="12.75" hidden="false" customHeight="false" outlineLevel="0" collapsed="false">
      <c r="A1385" s="0" t="e">
        <f aca="false">INDEX(BucketTable,MATCH(B1385,SumMonths,0),1)</f>
        <v>#N/A</v>
      </c>
      <c r="Y1385" s="140"/>
    </row>
    <row r="1386" customFormat="false" ht="12.75" hidden="false" customHeight="false" outlineLevel="0" collapsed="false">
      <c r="A1386" s="0" t="e">
        <f aca="false">INDEX(BucketTable,MATCH(B1386,SumMonths,0),1)</f>
        <v>#N/A</v>
      </c>
      <c r="Y1386" s="140"/>
    </row>
    <row r="1387" customFormat="false" ht="12.75" hidden="false" customHeight="false" outlineLevel="0" collapsed="false">
      <c r="A1387" s="0" t="e">
        <f aca="false">INDEX(BucketTable,MATCH(B1387,SumMonths,0),1)</f>
        <v>#N/A</v>
      </c>
      <c r="Y1387" s="140"/>
    </row>
    <row r="1388" customFormat="false" ht="12.75" hidden="false" customHeight="false" outlineLevel="0" collapsed="false">
      <c r="A1388" s="0" t="e">
        <f aca="false">INDEX(BucketTable,MATCH(B1388,SumMonths,0),1)</f>
        <v>#N/A</v>
      </c>
      <c r="Y1388" s="140"/>
    </row>
    <row r="1389" customFormat="false" ht="12.75" hidden="false" customHeight="false" outlineLevel="0" collapsed="false">
      <c r="A1389" s="0" t="e">
        <f aca="false">INDEX(BucketTable,MATCH(B1389,SumMonths,0),1)</f>
        <v>#N/A</v>
      </c>
      <c r="Y1389" s="140"/>
    </row>
    <row r="1390" customFormat="false" ht="12.75" hidden="false" customHeight="false" outlineLevel="0" collapsed="false">
      <c r="A1390" s="0" t="e">
        <f aca="false">INDEX(BucketTable,MATCH(B1390,SumMonths,0),1)</f>
        <v>#N/A</v>
      </c>
      <c r="Y1390" s="140"/>
    </row>
    <row r="1391" customFormat="false" ht="12.75" hidden="false" customHeight="false" outlineLevel="0" collapsed="false">
      <c r="A1391" s="0" t="e">
        <f aca="false">INDEX(BucketTable,MATCH(B1391,SumMonths,0),1)</f>
        <v>#N/A</v>
      </c>
      <c r="Y1391" s="140"/>
    </row>
    <row r="1392" customFormat="false" ht="12.75" hidden="false" customHeight="false" outlineLevel="0" collapsed="false">
      <c r="A1392" s="0" t="e">
        <f aca="false">INDEX(BucketTable,MATCH(B1392,SumMonths,0),1)</f>
        <v>#N/A</v>
      </c>
      <c r="Y1392" s="140"/>
    </row>
    <row r="1393" customFormat="false" ht="12.75" hidden="false" customHeight="false" outlineLevel="0" collapsed="false">
      <c r="A1393" s="0" t="e">
        <f aca="false">INDEX(BucketTable,MATCH(B1393,SumMonths,0),1)</f>
        <v>#N/A</v>
      </c>
      <c r="Y1393" s="140"/>
    </row>
    <row r="1394" customFormat="false" ht="12.75" hidden="false" customHeight="false" outlineLevel="0" collapsed="false">
      <c r="A1394" s="0" t="e">
        <f aca="false">INDEX(BucketTable,MATCH(B1394,SumMonths,0),1)</f>
        <v>#N/A</v>
      </c>
      <c r="Y1394" s="140"/>
    </row>
    <row r="1395" customFormat="false" ht="12.75" hidden="false" customHeight="false" outlineLevel="0" collapsed="false">
      <c r="A1395" s="0" t="e">
        <f aca="false">INDEX(BucketTable,MATCH(B1395,SumMonths,0),1)</f>
        <v>#N/A</v>
      </c>
      <c r="Y1395" s="140"/>
    </row>
    <row r="1396" customFormat="false" ht="12.75" hidden="false" customHeight="false" outlineLevel="0" collapsed="false">
      <c r="A1396" s="0" t="e">
        <f aca="false">INDEX(BucketTable,MATCH(B1396,SumMonths,0),1)</f>
        <v>#N/A</v>
      </c>
      <c r="Y1396" s="140"/>
    </row>
    <row r="1397" customFormat="false" ht="12.75" hidden="false" customHeight="false" outlineLevel="0" collapsed="false">
      <c r="A1397" s="0" t="e">
        <f aca="false">INDEX(BucketTable,MATCH(B1397,SumMonths,0),1)</f>
        <v>#N/A</v>
      </c>
      <c r="Y1397" s="140"/>
    </row>
    <row r="1398" customFormat="false" ht="12.75" hidden="false" customHeight="false" outlineLevel="0" collapsed="false">
      <c r="A1398" s="0" t="e">
        <f aca="false">INDEX(BucketTable,MATCH(B1398,SumMonths,0),1)</f>
        <v>#N/A</v>
      </c>
      <c r="Y1398" s="140"/>
    </row>
    <row r="1399" customFormat="false" ht="12.75" hidden="false" customHeight="false" outlineLevel="0" collapsed="false">
      <c r="A1399" s="0" t="e">
        <f aca="false">INDEX(BucketTable,MATCH(B1399,SumMonths,0),1)</f>
        <v>#N/A</v>
      </c>
      <c r="Y1399" s="140"/>
    </row>
    <row r="1400" customFormat="false" ht="12.75" hidden="false" customHeight="false" outlineLevel="0" collapsed="false">
      <c r="A1400" s="0" t="e">
        <f aca="false">INDEX(BucketTable,MATCH(B1400,SumMonths,0),1)</f>
        <v>#N/A</v>
      </c>
      <c r="Y1400" s="140"/>
    </row>
    <row r="1401" customFormat="false" ht="12.75" hidden="false" customHeight="false" outlineLevel="0" collapsed="false">
      <c r="A1401" s="0" t="e">
        <f aca="false">INDEX(BucketTable,MATCH(B1401,SumMonths,0),1)</f>
        <v>#N/A</v>
      </c>
      <c r="Y1401" s="140"/>
    </row>
    <row r="1402" customFormat="false" ht="12.75" hidden="false" customHeight="false" outlineLevel="0" collapsed="false">
      <c r="A1402" s="0" t="e">
        <f aca="false">INDEX(BucketTable,MATCH(B1402,SumMonths,0),1)</f>
        <v>#N/A</v>
      </c>
      <c r="Y1402" s="140"/>
    </row>
    <row r="1403" customFormat="false" ht="12.75" hidden="false" customHeight="false" outlineLevel="0" collapsed="false">
      <c r="A1403" s="0" t="e">
        <f aca="false">INDEX(BucketTable,MATCH(B1403,SumMonths,0),1)</f>
        <v>#N/A</v>
      </c>
      <c r="Y1403" s="140"/>
    </row>
    <row r="1404" customFormat="false" ht="12.75" hidden="false" customHeight="false" outlineLevel="0" collapsed="false">
      <c r="A1404" s="0" t="e">
        <f aca="false">INDEX(BucketTable,MATCH(B1404,SumMonths,0),1)</f>
        <v>#N/A</v>
      </c>
      <c r="Y1404" s="140"/>
    </row>
    <row r="1405" customFormat="false" ht="12.75" hidden="false" customHeight="false" outlineLevel="0" collapsed="false">
      <c r="A1405" s="0" t="e">
        <f aca="false">INDEX(BucketTable,MATCH(B1405,SumMonths,0),1)</f>
        <v>#N/A</v>
      </c>
      <c r="Y1405" s="140"/>
    </row>
    <row r="1406" customFormat="false" ht="12.75" hidden="false" customHeight="false" outlineLevel="0" collapsed="false">
      <c r="A1406" s="0" t="e">
        <f aca="false">INDEX(BucketTable,MATCH(B1406,SumMonths,0),1)</f>
        <v>#N/A</v>
      </c>
      <c r="Y1406" s="140"/>
    </row>
    <row r="1407" customFormat="false" ht="12.75" hidden="false" customHeight="false" outlineLevel="0" collapsed="false">
      <c r="A1407" s="0" t="e">
        <f aca="false">INDEX(BucketTable,MATCH(B1407,SumMonths,0),1)</f>
        <v>#N/A</v>
      </c>
      <c r="Y1407" s="140"/>
    </row>
    <row r="1408" customFormat="false" ht="12.75" hidden="false" customHeight="false" outlineLevel="0" collapsed="false">
      <c r="A1408" s="0" t="e">
        <f aca="false">INDEX(BucketTable,MATCH(B1408,SumMonths,0),1)</f>
        <v>#N/A</v>
      </c>
      <c r="Y1408" s="140"/>
    </row>
    <row r="1409" customFormat="false" ht="12.75" hidden="false" customHeight="false" outlineLevel="0" collapsed="false">
      <c r="A1409" s="0" t="e">
        <f aca="false">INDEX(BucketTable,MATCH(B1409,SumMonths,0),1)</f>
        <v>#N/A</v>
      </c>
      <c r="Y1409" s="140"/>
    </row>
    <row r="1410" customFormat="false" ht="12.75" hidden="false" customHeight="false" outlineLevel="0" collapsed="false">
      <c r="A1410" s="0" t="e">
        <f aca="false">INDEX(BucketTable,MATCH(B1410,SumMonths,0),1)</f>
        <v>#N/A</v>
      </c>
      <c r="Y1410" s="140"/>
    </row>
    <row r="1411" customFormat="false" ht="12.75" hidden="false" customHeight="false" outlineLevel="0" collapsed="false">
      <c r="A1411" s="0" t="e">
        <f aca="false">INDEX(BucketTable,MATCH(B1411,SumMonths,0),1)</f>
        <v>#N/A</v>
      </c>
      <c r="Y1411" s="140"/>
    </row>
    <row r="1412" customFormat="false" ht="12.75" hidden="false" customHeight="false" outlineLevel="0" collapsed="false">
      <c r="A1412" s="0" t="e">
        <f aca="false">INDEX(BucketTable,MATCH(B1412,SumMonths,0),1)</f>
        <v>#N/A</v>
      </c>
      <c r="Y1412" s="140"/>
    </row>
    <row r="1413" customFormat="false" ht="12.75" hidden="false" customHeight="false" outlineLevel="0" collapsed="false">
      <c r="A1413" s="0" t="e">
        <f aca="false">INDEX(BucketTable,MATCH(B1413,SumMonths,0),1)</f>
        <v>#N/A</v>
      </c>
      <c r="Y1413" s="140"/>
    </row>
    <row r="1414" customFormat="false" ht="12.75" hidden="false" customHeight="false" outlineLevel="0" collapsed="false">
      <c r="A1414" s="0" t="e">
        <f aca="false">INDEX(BucketTable,MATCH(B1414,SumMonths,0),1)</f>
        <v>#N/A</v>
      </c>
      <c r="Y1414" s="140"/>
    </row>
    <row r="1415" customFormat="false" ht="12.75" hidden="false" customHeight="false" outlineLevel="0" collapsed="false">
      <c r="A1415" s="0" t="e">
        <f aca="false">INDEX(BucketTable,MATCH(B1415,SumMonths,0),1)</f>
        <v>#N/A</v>
      </c>
      <c r="Y1415" s="140"/>
    </row>
    <row r="1416" customFormat="false" ht="12.75" hidden="false" customHeight="false" outlineLevel="0" collapsed="false">
      <c r="A1416" s="0" t="e">
        <f aca="false">INDEX(BucketTable,MATCH(B1416,SumMonths,0),1)</f>
        <v>#N/A</v>
      </c>
      <c r="Y1416" s="140"/>
    </row>
    <row r="1417" customFormat="false" ht="12.75" hidden="false" customHeight="false" outlineLevel="0" collapsed="false">
      <c r="A1417" s="0" t="e">
        <f aca="false">INDEX(BucketTable,MATCH(B1417,SumMonths,0),1)</f>
        <v>#N/A</v>
      </c>
      <c r="Y1417" s="140"/>
    </row>
    <row r="1418" customFormat="false" ht="12.75" hidden="false" customHeight="false" outlineLevel="0" collapsed="false">
      <c r="A1418" s="0" t="e">
        <f aca="false">INDEX(BucketTable,MATCH(B1418,SumMonths,0),1)</f>
        <v>#N/A</v>
      </c>
      <c r="Y1418" s="140"/>
    </row>
    <row r="1419" customFormat="false" ht="12.75" hidden="false" customHeight="false" outlineLevel="0" collapsed="false">
      <c r="A1419" s="0" t="e">
        <f aca="false">INDEX(BucketTable,MATCH(B1419,SumMonths,0),1)</f>
        <v>#N/A</v>
      </c>
      <c r="Y1419" s="140"/>
    </row>
    <row r="1420" customFormat="false" ht="12.75" hidden="false" customHeight="false" outlineLevel="0" collapsed="false">
      <c r="A1420" s="0" t="e">
        <f aca="false">INDEX(BucketTable,MATCH(B1420,SumMonths,0),1)</f>
        <v>#N/A</v>
      </c>
      <c r="Y1420" s="140"/>
    </row>
    <row r="1421" customFormat="false" ht="12.75" hidden="false" customHeight="false" outlineLevel="0" collapsed="false">
      <c r="A1421" s="0" t="e">
        <f aca="false">INDEX(BucketTable,MATCH(B1421,SumMonths,0),1)</f>
        <v>#N/A</v>
      </c>
      <c r="Y1421" s="140"/>
    </row>
    <row r="1422" customFormat="false" ht="12.75" hidden="false" customHeight="false" outlineLevel="0" collapsed="false">
      <c r="A1422" s="0" t="e">
        <f aca="false">INDEX(BucketTable,MATCH(B1422,SumMonths,0),1)</f>
        <v>#N/A</v>
      </c>
      <c r="Y1422" s="140"/>
    </row>
    <row r="1423" customFormat="false" ht="12.75" hidden="false" customHeight="false" outlineLevel="0" collapsed="false">
      <c r="A1423" s="0" t="e">
        <f aca="false">INDEX(BucketTable,MATCH(B1423,SumMonths,0),1)</f>
        <v>#N/A</v>
      </c>
      <c r="Y1423" s="140"/>
    </row>
    <row r="1424" customFormat="false" ht="12.75" hidden="false" customHeight="false" outlineLevel="0" collapsed="false">
      <c r="A1424" s="0" t="e">
        <f aca="false">INDEX(BucketTable,MATCH(B1424,SumMonths,0),1)</f>
        <v>#N/A</v>
      </c>
      <c r="Y1424" s="140"/>
    </row>
    <row r="1425" customFormat="false" ht="12.75" hidden="false" customHeight="false" outlineLevel="0" collapsed="false">
      <c r="A1425" s="0" t="e">
        <f aca="false">INDEX(BucketTable,MATCH(B1425,SumMonths,0),1)</f>
        <v>#N/A</v>
      </c>
      <c r="Y1425" s="140"/>
    </row>
    <row r="1426" customFormat="false" ht="12.75" hidden="false" customHeight="false" outlineLevel="0" collapsed="false">
      <c r="A1426" s="0" t="e">
        <f aca="false">INDEX(BucketTable,MATCH(B1426,SumMonths,0),1)</f>
        <v>#N/A</v>
      </c>
      <c r="Y1426" s="140"/>
    </row>
    <row r="1427" customFormat="false" ht="12.75" hidden="false" customHeight="false" outlineLevel="0" collapsed="false">
      <c r="A1427" s="0" t="e">
        <f aca="false">INDEX(BucketTable,MATCH(B1427,SumMonths,0),1)</f>
        <v>#N/A</v>
      </c>
      <c r="Y1427" s="140"/>
    </row>
    <row r="1428" customFormat="false" ht="12.75" hidden="false" customHeight="false" outlineLevel="0" collapsed="false">
      <c r="A1428" s="0" t="e">
        <f aca="false">INDEX(BucketTable,MATCH(B1428,SumMonths,0),1)</f>
        <v>#N/A</v>
      </c>
      <c r="Y1428" s="140"/>
    </row>
    <row r="1429" customFormat="false" ht="12.75" hidden="false" customHeight="false" outlineLevel="0" collapsed="false">
      <c r="A1429" s="0" t="e">
        <f aca="false">INDEX(BucketTable,MATCH(B1429,SumMonths,0),1)</f>
        <v>#N/A</v>
      </c>
      <c r="Y1429" s="140"/>
    </row>
    <row r="1430" customFormat="false" ht="12.75" hidden="false" customHeight="false" outlineLevel="0" collapsed="false">
      <c r="A1430" s="0" t="e">
        <f aca="false">INDEX(BucketTable,MATCH(B1430,SumMonths,0),1)</f>
        <v>#N/A</v>
      </c>
      <c r="Y1430" s="140"/>
    </row>
    <row r="1431" customFormat="false" ht="12.75" hidden="false" customHeight="false" outlineLevel="0" collapsed="false">
      <c r="A1431" s="0" t="e">
        <f aca="false">INDEX(BucketTable,MATCH(B1431,SumMonths,0),1)</f>
        <v>#N/A</v>
      </c>
      <c r="Y1431" s="140"/>
    </row>
    <row r="1432" customFormat="false" ht="12.75" hidden="false" customHeight="false" outlineLevel="0" collapsed="false">
      <c r="A1432" s="0" t="e">
        <f aca="false">INDEX(BucketTable,MATCH(B1432,SumMonths,0),1)</f>
        <v>#N/A</v>
      </c>
      <c r="Y1432" s="140"/>
    </row>
    <row r="1433" customFormat="false" ht="12.75" hidden="false" customHeight="false" outlineLevel="0" collapsed="false">
      <c r="A1433" s="0" t="e">
        <f aca="false">INDEX(BucketTable,MATCH(B1433,SumMonths,0),1)</f>
        <v>#N/A</v>
      </c>
      <c r="Y1433" s="140"/>
    </row>
    <row r="1434" customFormat="false" ht="12.75" hidden="false" customHeight="false" outlineLevel="0" collapsed="false">
      <c r="A1434" s="0" t="e">
        <f aca="false">INDEX(BucketTable,MATCH(B1434,SumMonths,0),1)</f>
        <v>#N/A</v>
      </c>
      <c r="Y1434" s="140"/>
    </row>
    <row r="1435" customFormat="false" ht="12.75" hidden="false" customHeight="false" outlineLevel="0" collapsed="false">
      <c r="A1435" s="0" t="e">
        <f aca="false">INDEX(BucketTable,MATCH(B1435,SumMonths,0),1)</f>
        <v>#N/A</v>
      </c>
      <c r="Y1435" s="140"/>
    </row>
    <row r="1436" customFormat="false" ht="12.75" hidden="false" customHeight="false" outlineLevel="0" collapsed="false">
      <c r="A1436" s="0" t="e">
        <f aca="false">INDEX(BucketTable,MATCH(B1436,SumMonths,0),1)</f>
        <v>#N/A</v>
      </c>
      <c r="Y1436" s="140"/>
    </row>
    <row r="1437" customFormat="false" ht="12.75" hidden="false" customHeight="false" outlineLevel="0" collapsed="false">
      <c r="A1437" s="0" t="e">
        <f aca="false">INDEX(BucketTable,MATCH(B1437,SumMonths,0),1)</f>
        <v>#N/A</v>
      </c>
      <c r="Y1437" s="140"/>
    </row>
    <row r="1438" customFormat="false" ht="12.75" hidden="false" customHeight="false" outlineLevel="0" collapsed="false">
      <c r="A1438" s="0" t="e">
        <f aca="false">INDEX(BucketTable,MATCH(B1438,SumMonths,0),1)</f>
        <v>#N/A</v>
      </c>
      <c r="Y1438" s="140"/>
    </row>
    <row r="1439" customFormat="false" ht="12.75" hidden="false" customHeight="false" outlineLevel="0" collapsed="false">
      <c r="A1439" s="0" t="e">
        <f aca="false">INDEX(BucketTable,MATCH(B1439,SumMonths,0),1)</f>
        <v>#N/A</v>
      </c>
      <c r="Y1439" s="140"/>
    </row>
    <row r="1440" customFormat="false" ht="12.75" hidden="false" customHeight="false" outlineLevel="0" collapsed="false">
      <c r="A1440" s="0" t="e">
        <f aca="false">INDEX(BucketTable,MATCH(B1440,SumMonths,0),1)</f>
        <v>#N/A</v>
      </c>
      <c r="Y1440" s="140"/>
    </row>
    <row r="1441" customFormat="false" ht="12.75" hidden="false" customHeight="false" outlineLevel="0" collapsed="false">
      <c r="A1441" s="0" t="e">
        <f aca="false">INDEX(BucketTable,MATCH(B1441,SumMonths,0),1)</f>
        <v>#N/A</v>
      </c>
      <c r="Y1441" s="140"/>
    </row>
    <row r="1442" customFormat="false" ht="12.75" hidden="false" customHeight="false" outlineLevel="0" collapsed="false">
      <c r="A1442" s="0" t="e">
        <f aca="false">INDEX(BucketTable,MATCH(B1442,SumMonths,0),1)</f>
        <v>#N/A</v>
      </c>
      <c r="Y1442" s="140"/>
    </row>
    <row r="1443" customFormat="false" ht="12.75" hidden="false" customHeight="false" outlineLevel="0" collapsed="false">
      <c r="A1443" s="0" t="e">
        <f aca="false">INDEX(BucketTable,MATCH(B1443,SumMonths,0),1)</f>
        <v>#N/A</v>
      </c>
      <c r="Y1443" s="140"/>
    </row>
    <row r="1444" customFormat="false" ht="12.75" hidden="false" customHeight="false" outlineLevel="0" collapsed="false">
      <c r="A1444" s="0" t="e">
        <f aca="false">INDEX(BucketTable,MATCH(B1444,SumMonths,0),1)</f>
        <v>#N/A</v>
      </c>
      <c r="Y1444" s="140"/>
    </row>
    <row r="1445" customFormat="false" ht="12.75" hidden="false" customHeight="false" outlineLevel="0" collapsed="false">
      <c r="A1445" s="0" t="e">
        <f aca="false">INDEX(BucketTable,MATCH(B1445,SumMonths,0),1)</f>
        <v>#N/A</v>
      </c>
      <c r="Y1445" s="140"/>
    </row>
    <row r="1446" customFormat="false" ht="12.75" hidden="false" customHeight="false" outlineLevel="0" collapsed="false">
      <c r="A1446" s="0" t="e">
        <f aca="false">INDEX(BucketTable,MATCH(B1446,SumMonths,0),1)</f>
        <v>#N/A</v>
      </c>
      <c r="Y1446" s="140"/>
    </row>
    <row r="1447" customFormat="false" ht="12.75" hidden="false" customHeight="false" outlineLevel="0" collapsed="false">
      <c r="A1447" s="0" t="e">
        <f aca="false">INDEX(BucketTable,MATCH(B1447,SumMonths,0),1)</f>
        <v>#N/A</v>
      </c>
      <c r="Y1447" s="140"/>
    </row>
    <row r="1448" customFormat="false" ht="12.75" hidden="false" customHeight="false" outlineLevel="0" collapsed="false">
      <c r="A1448" s="0" t="e">
        <f aca="false">INDEX(BucketTable,MATCH(B1448,SumMonths,0),1)</f>
        <v>#N/A</v>
      </c>
      <c r="Y1448" s="140"/>
    </row>
    <row r="1449" customFormat="false" ht="12.75" hidden="false" customHeight="false" outlineLevel="0" collapsed="false">
      <c r="A1449" s="0" t="e">
        <f aca="false">INDEX(BucketTable,MATCH(B1449,SumMonths,0),1)</f>
        <v>#N/A</v>
      </c>
      <c r="Y1449" s="140"/>
    </row>
    <row r="1450" customFormat="false" ht="12.75" hidden="false" customHeight="false" outlineLevel="0" collapsed="false">
      <c r="A1450" s="0" t="e">
        <f aca="false">INDEX(BucketTable,MATCH(B1450,SumMonths,0),1)</f>
        <v>#N/A</v>
      </c>
      <c r="Y1450" s="140"/>
    </row>
    <row r="1451" customFormat="false" ht="12.75" hidden="false" customHeight="false" outlineLevel="0" collapsed="false">
      <c r="A1451" s="0" t="e">
        <f aca="false">INDEX(BucketTable,MATCH(B1451,SumMonths,0),1)</f>
        <v>#N/A</v>
      </c>
      <c r="Y1451" s="140"/>
    </row>
    <row r="1452" customFormat="false" ht="12.75" hidden="false" customHeight="false" outlineLevel="0" collapsed="false">
      <c r="A1452" s="0" t="e">
        <f aca="false">INDEX(BucketTable,MATCH(B1452,SumMonths,0),1)</f>
        <v>#N/A</v>
      </c>
      <c r="Y1452" s="140"/>
    </row>
    <row r="1453" customFormat="false" ht="12.75" hidden="false" customHeight="false" outlineLevel="0" collapsed="false">
      <c r="A1453" s="0" t="e">
        <f aca="false">INDEX(BucketTable,MATCH(B1453,SumMonths,0),1)</f>
        <v>#N/A</v>
      </c>
      <c r="Y1453" s="140"/>
    </row>
    <row r="1454" customFormat="false" ht="12.75" hidden="false" customHeight="false" outlineLevel="0" collapsed="false">
      <c r="A1454" s="0" t="e">
        <f aca="false">INDEX(BucketTable,MATCH(B1454,SumMonths,0),1)</f>
        <v>#N/A</v>
      </c>
      <c r="Y1454" s="140"/>
    </row>
    <row r="1455" customFormat="false" ht="12.75" hidden="false" customHeight="false" outlineLevel="0" collapsed="false">
      <c r="A1455" s="0" t="e">
        <f aca="false">INDEX(BucketTable,MATCH(B1455,SumMonths,0),1)</f>
        <v>#N/A</v>
      </c>
      <c r="Y1455" s="140"/>
    </row>
    <row r="1456" customFormat="false" ht="12.75" hidden="false" customHeight="false" outlineLevel="0" collapsed="false">
      <c r="A1456" s="0" t="e">
        <f aca="false">INDEX(BucketTable,MATCH(B1456,SumMonths,0),1)</f>
        <v>#N/A</v>
      </c>
      <c r="Y1456" s="140"/>
    </row>
    <row r="1457" customFormat="false" ht="12.75" hidden="false" customHeight="false" outlineLevel="0" collapsed="false">
      <c r="A1457" s="0" t="e">
        <f aca="false">INDEX(BucketTable,MATCH(B1457,SumMonths,0),1)</f>
        <v>#N/A</v>
      </c>
      <c r="Y1457" s="140"/>
    </row>
    <row r="1458" customFormat="false" ht="12.75" hidden="false" customHeight="false" outlineLevel="0" collapsed="false">
      <c r="A1458" s="0" t="e">
        <f aca="false">INDEX(BucketTable,MATCH(B1458,SumMonths,0),1)</f>
        <v>#N/A</v>
      </c>
      <c r="Y1458" s="140"/>
    </row>
    <row r="1459" customFormat="false" ht="12.75" hidden="false" customHeight="false" outlineLevel="0" collapsed="false">
      <c r="A1459" s="0" t="e">
        <f aca="false">INDEX(BucketTable,MATCH(B1459,SumMonths,0),1)</f>
        <v>#N/A</v>
      </c>
      <c r="Y1459" s="140"/>
    </row>
    <row r="1460" customFormat="false" ht="12.75" hidden="false" customHeight="false" outlineLevel="0" collapsed="false">
      <c r="A1460" s="0" t="e">
        <f aca="false">INDEX(BucketTable,MATCH(B1460,SumMonths,0),1)</f>
        <v>#N/A</v>
      </c>
      <c r="Y1460" s="140"/>
    </row>
    <row r="1461" customFormat="false" ht="12.75" hidden="false" customHeight="false" outlineLevel="0" collapsed="false">
      <c r="A1461" s="0" t="e">
        <f aca="false">INDEX(BucketTable,MATCH(B1461,SumMonths,0),1)</f>
        <v>#N/A</v>
      </c>
      <c r="Y1461" s="140"/>
    </row>
    <row r="1462" customFormat="false" ht="12.75" hidden="false" customHeight="false" outlineLevel="0" collapsed="false">
      <c r="A1462" s="0" t="e">
        <f aca="false">INDEX(BucketTable,MATCH(B1462,SumMonths,0),1)</f>
        <v>#N/A</v>
      </c>
      <c r="Y1462" s="140"/>
    </row>
    <row r="1463" customFormat="false" ht="12.75" hidden="false" customHeight="false" outlineLevel="0" collapsed="false">
      <c r="A1463" s="0" t="e">
        <f aca="false">INDEX(BucketTable,MATCH(B1463,SumMonths,0),1)</f>
        <v>#N/A</v>
      </c>
      <c r="Y1463" s="140"/>
    </row>
    <row r="1464" customFormat="false" ht="12.75" hidden="false" customHeight="false" outlineLevel="0" collapsed="false">
      <c r="A1464" s="0" t="e">
        <f aca="false">INDEX(BucketTable,MATCH(B1464,SumMonths,0),1)</f>
        <v>#N/A</v>
      </c>
      <c r="Y1464" s="140"/>
    </row>
    <row r="1465" customFormat="false" ht="12.75" hidden="false" customHeight="false" outlineLevel="0" collapsed="false">
      <c r="A1465" s="0" t="e">
        <f aca="false">INDEX(BucketTable,MATCH(B1465,SumMonths,0),1)</f>
        <v>#N/A</v>
      </c>
      <c r="Y1465" s="140"/>
    </row>
    <row r="1466" customFormat="false" ht="12.75" hidden="false" customHeight="false" outlineLevel="0" collapsed="false">
      <c r="A1466" s="0" t="e">
        <f aca="false">INDEX(BucketTable,MATCH(B1466,SumMonths,0),1)</f>
        <v>#N/A</v>
      </c>
      <c r="Y1466" s="140"/>
    </row>
    <row r="1467" customFormat="false" ht="12.75" hidden="false" customHeight="false" outlineLevel="0" collapsed="false">
      <c r="A1467" s="0" t="e">
        <f aca="false">INDEX(BucketTable,MATCH(B1467,SumMonths,0),1)</f>
        <v>#N/A</v>
      </c>
      <c r="Y1467" s="140"/>
    </row>
    <row r="1468" customFormat="false" ht="12.75" hidden="false" customHeight="false" outlineLevel="0" collapsed="false">
      <c r="A1468" s="0" t="e">
        <f aca="false">INDEX(BucketTable,MATCH(B1468,SumMonths,0),1)</f>
        <v>#N/A</v>
      </c>
      <c r="Y1468" s="140"/>
    </row>
    <row r="1469" customFormat="false" ht="12.75" hidden="false" customHeight="false" outlineLevel="0" collapsed="false">
      <c r="A1469" s="0" t="e">
        <f aca="false">INDEX(BucketTable,MATCH(B1469,SumMonths,0),1)</f>
        <v>#N/A</v>
      </c>
      <c r="Y1469" s="140"/>
    </row>
    <row r="1470" customFormat="false" ht="12.75" hidden="false" customHeight="false" outlineLevel="0" collapsed="false">
      <c r="A1470" s="0" t="e">
        <f aca="false">INDEX(BucketTable,MATCH(B1470,SumMonths,0),1)</f>
        <v>#N/A</v>
      </c>
      <c r="Y1470" s="140"/>
    </row>
    <row r="1471" customFormat="false" ht="12.75" hidden="false" customHeight="false" outlineLevel="0" collapsed="false">
      <c r="A1471" s="0" t="e">
        <f aca="false">INDEX(BucketTable,MATCH(B1471,SumMonths,0),1)</f>
        <v>#N/A</v>
      </c>
      <c r="Y1471" s="140"/>
    </row>
    <row r="1472" customFormat="false" ht="12.75" hidden="false" customHeight="false" outlineLevel="0" collapsed="false">
      <c r="A1472" s="0" t="e">
        <f aca="false">INDEX(BucketTable,MATCH(B1472,SumMonths,0),1)</f>
        <v>#N/A</v>
      </c>
      <c r="Y1472" s="140"/>
    </row>
    <row r="1473" customFormat="false" ht="12.75" hidden="false" customHeight="false" outlineLevel="0" collapsed="false">
      <c r="A1473" s="0" t="e">
        <f aca="false">INDEX(BucketTable,MATCH(B1473,SumMonths,0),1)</f>
        <v>#N/A</v>
      </c>
      <c r="Y1473" s="140"/>
    </row>
    <row r="1474" customFormat="false" ht="12.75" hidden="false" customHeight="false" outlineLevel="0" collapsed="false">
      <c r="A1474" s="0" t="e">
        <f aca="false">INDEX(BucketTable,MATCH(B1474,SumMonths,0),1)</f>
        <v>#N/A</v>
      </c>
      <c r="Y1474" s="140"/>
    </row>
    <row r="1475" customFormat="false" ht="12.75" hidden="false" customHeight="false" outlineLevel="0" collapsed="false">
      <c r="A1475" s="0" t="e">
        <f aca="false">INDEX(BucketTable,MATCH(B1475,SumMonths,0),1)</f>
        <v>#N/A</v>
      </c>
      <c r="Y1475" s="140"/>
    </row>
    <row r="1476" customFormat="false" ht="12.75" hidden="false" customHeight="false" outlineLevel="0" collapsed="false">
      <c r="A1476" s="0" t="e">
        <f aca="false">INDEX(BucketTable,MATCH(B1476,SumMonths,0),1)</f>
        <v>#N/A</v>
      </c>
      <c r="Y1476" s="140"/>
    </row>
    <row r="1477" customFormat="false" ht="12.75" hidden="false" customHeight="false" outlineLevel="0" collapsed="false">
      <c r="A1477" s="0" t="e">
        <f aca="false">INDEX(BucketTable,MATCH(B1477,SumMonths,0),1)</f>
        <v>#N/A</v>
      </c>
      <c r="Y1477" s="140"/>
    </row>
    <row r="1478" customFormat="false" ht="12.75" hidden="false" customHeight="false" outlineLevel="0" collapsed="false">
      <c r="A1478" s="0" t="e">
        <f aca="false">INDEX(BucketTable,MATCH(B1478,SumMonths,0),1)</f>
        <v>#N/A</v>
      </c>
      <c r="Y1478" s="140"/>
    </row>
    <row r="1479" customFormat="false" ht="12.75" hidden="false" customHeight="false" outlineLevel="0" collapsed="false">
      <c r="A1479" s="0" t="e">
        <f aca="false">INDEX(BucketTable,MATCH(B1479,SumMonths,0),1)</f>
        <v>#N/A</v>
      </c>
      <c r="Y1479" s="140"/>
    </row>
    <row r="1480" customFormat="false" ht="12.75" hidden="false" customHeight="false" outlineLevel="0" collapsed="false">
      <c r="A1480" s="0" t="e">
        <f aca="false">INDEX(BucketTable,MATCH(B1480,SumMonths,0),1)</f>
        <v>#N/A</v>
      </c>
      <c r="Y1480" s="140"/>
    </row>
    <row r="1481" customFormat="false" ht="12.75" hidden="false" customHeight="false" outlineLevel="0" collapsed="false">
      <c r="A1481" s="0" t="e">
        <f aca="false">INDEX(BucketTable,MATCH(B1481,SumMonths,0),1)</f>
        <v>#N/A</v>
      </c>
      <c r="Y1481" s="140"/>
    </row>
    <row r="1482" customFormat="false" ht="12.75" hidden="false" customHeight="false" outlineLevel="0" collapsed="false">
      <c r="A1482" s="0" t="e">
        <f aca="false">INDEX(BucketTable,MATCH(B1482,SumMonths,0),1)</f>
        <v>#N/A</v>
      </c>
      <c r="Y1482" s="140"/>
    </row>
    <row r="1483" customFormat="false" ht="12.75" hidden="false" customHeight="false" outlineLevel="0" collapsed="false">
      <c r="A1483" s="0" t="e">
        <f aca="false">INDEX(BucketTable,MATCH(B1483,SumMonths,0),1)</f>
        <v>#N/A</v>
      </c>
      <c r="Y1483" s="140"/>
    </row>
    <row r="1484" customFormat="false" ht="12.75" hidden="false" customHeight="false" outlineLevel="0" collapsed="false">
      <c r="A1484" s="0" t="e">
        <f aca="false">INDEX(BucketTable,MATCH(B1484,SumMonths,0),1)</f>
        <v>#N/A</v>
      </c>
      <c r="Y1484" s="140"/>
    </row>
    <row r="1485" customFormat="false" ht="12.75" hidden="false" customHeight="false" outlineLevel="0" collapsed="false">
      <c r="A1485" s="0" t="e">
        <f aca="false">INDEX(BucketTable,MATCH(B1485,SumMonths,0),1)</f>
        <v>#N/A</v>
      </c>
      <c r="Y1485" s="140"/>
    </row>
    <row r="1486" customFormat="false" ht="12.75" hidden="false" customHeight="false" outlineLevel="0" collapsed="false">
      <c r="A1486" s="0" t="e">
        <f aca="false">INDEX(BucketTable,MATCH(B1486,SumMonths,0),1)</f>
        <v>#N/A</v>
      </c>
      <c r="Y1486" s="140"/>
    </row>
    <row r="1487" customFormat="false" ht="12.75" hidden="false" customHeight="false" outlineLevel="0" collapsed="false">
      <c r="A1487" s="0" t="e">
        <f aca="false">INDEX(BucketTable,MATCH(B1487,SumMonths,0),1)</f>
        <v>#N/A</v>
      </c>
      <c r="Y1487" s="140"/>
    </row>
    <row r="1488" customFormat="false" ht="12.75" hidden="false" customHeight="false" outlineLevel="0" collapsed="false">
      <c r="A1488" s="0" t="e">
        <f aca="false">INDEX(BucketTable,MATCH(B1488,SumMonths,0),1)</f>
        <v>#N/A</v>
      </c>
      <c r="Y1488" s="140"/>
    </row>
    <row r="1489" customFormat="false" ht="12.75" hidden="false" customHeight="false" outlineLevel="0" collapsed="false">
      <c r="A1489" s="0" t="e">
        <f aca="false">INDEX(BucketTable,MATCH(B1489,SumMonths,0),1)</f>
        <v>#N/A</v>
      </c>
      <c r="Y1489" s="140"/>
    </row>
    <row r="1490" customFormat="false" ht="12.75" hidden="false" customHeight="false" outlineLevel="0" collapsed="false">
      <c r="A1490" s="0" t="e">
        <f aca="false">INDEX(BucketTable,MATCH(B1490,SumMonths,0),1)</f>
        <v>#N/A</v>
      </c>
      <c r="Y1490" s="140"/>
    </row>
    <row r="1491" customFormat="false" ht="12.75" hidden="false" customHeight="false" outlineLevel="0" collapsed="false">
      <c r="A1491" s="0" t="e">
        <f aca="false">INDEX(BucketTable,MATCH(B1491,SumMonths,0),1)</f>
        <v>#N/A</v>
      </c>
      <c r="Y1491" s="140"/>
    </row>
    <row r="1492" customFormat="false" ht="12.75" hidden="false" customHeight="false" outlineLevel="0" collapsed="false">
      <c r="A1492" s="0" t="e">
        <f aca="false">INDEX(BucketTable,MATCH(B1492,SumMonths,0),1)</f>
        <v>#N/A</v>
      </c>
      <c r="Y1492" s="140"/>
    </row>
    <row r="1493" customFormat="false" ht="12.75" hidden="false" customHeight="false" outlineLevel="0" collapsed="false">
      <c r="A1493" s="0" t="e">
        <f aca="false">INDEX(BucketTable,MATCH(B1493,SumMonths,0),1)</f>
        <v>#N/A</v>
      </c>
      <c r="Y1493" s="140"/>
    </row>
    <row r="1494" customFormat="false" ht="12.75" hidden="false" customHeight="false" outlineLevel="0" collapsed="false">
      <c r="A1494" s="0" t="e">
        <f aca="false">INDEX(BucketTable,MATCH(B1494,SumMonths,0),1)</f>
        <v>#N/A</v>
      </c>
      <c r="Y1494" s="140"/>
    </row>
    <row r="1495" customFormat="false" ht="12.75" hidden="false" customHeight="false" outlineLevel="0" collapsed="false">
      <c r="A1495" s="0" t="e">
        <f aca="false">INDEX(BucketTable,MATCH(B1495,SumMonths,0),1)</f>
        <v>#N/A</v>
      </c>
      <c r="Y1495" s="140"/>
    </row>
    <row r="1496" customFormat="false" ht="12.75" hidden="false" customHeight="false" outlineLevel="0" collapsed="false">
      <c r="A1496" s="0" t="e">
        <f aca="false">INDEX(BucketTable,MATCH(B1496,SumMonths,0),1)</f>
        <v>#N/A</v>
      </c>
      <c r="Y1496" s="140"/>
    </row>
    <row r="1497" customFormat="false" ht="12.75" hidden="false" customHeight="false" outlineLevel="0" collapsed="false">
      <c r="A1497" s="0" t="e">
        <f aca="false">INDEX(BucketTable,MATCH(B1497,SumMonths,0),1)</f>
        <v>#N/A</v>
      </c>
      <c r="Y1497" s="140"/>
    </row>
    <row r="1498" customFormat="false" ht="12.75" hidden="false" customHeight="false" outlineLevel="0" collapsed="false">
      <c r="A1498" s="0" t="e">
        <f aca="false">INDEX(BucketTable,MATCH(B1498,SumMonths,0),1)</f>
        <v>#N/A</v>
      </c>
      <c r="Y1498" s="140"/>
    </row>
    <row r="1499" customFormat="false" ht="12.75" hidden="false" customHeight="false" outlineLevel="0" collapsed="false">
      <c r="A1499" s="0" t="e">
        <f aca="false">INDEX(BucketTable,MATCH(B1499,SumMonths,0),1)</f>
        <v>#N/A</v>
      </c>
      <c r="Y1499" s="140"/>
    </row>
    <row r="1500" customFormat="false" ht="12.75" hidden="false" customHeight="false" outlineLevel="0" collapsed="false">
      <c r="A1500" s="0" t="e">
        <f aca="false">INDEX(BucketTable,MATCH(B1500,SumMonths,0),1)</f>
        <v>#N/A</v>
      </c>
      <c r="Y1500" s="140"/>
    </row>
    <row r="1501" customFormat="false" ht="12.75" hidden="false" customHeight="false" outlineLevel="0" collapsed="false">
      <c r="A1501" s="0" t="e">
        <f aca="false">INDEX(BucketTable,MATCH(B1501,SumMonths,0),1)</f>
        <v>#N/A</v>
      </c>
      <c r="Y1501" s="140"/>
    </row>
    <row r="1502" customFormat="false" ht="12.75" hidden="false" customHeight="false" outlineLevel="0" collapsed="false">
      <c r="A1502" s="0" t="e">
        <f aca="false">INDEX(BucketTable,MATCH(B1502,SumMonths,0),1)</f>
        <v>#N/A</v>
      </c>
      <c r="Y1502" s="140"/>
    </row>
    <row r="1503" customFormat="false" ht="12.75" hidden="false" customHeight="false" outlineLevel="0" collapsed="false">
      <c r="A1503" s="0" t="e">
        <f aca="false">INDEX(BucketTable,MATCH(B1503,SumMonths,0),1)</f>
        <v>#N/A</v>
      </c>
      <c r="Y1503" s="140"/>
    </row>
    <row r="1504" customFormat="false" ht="12.75" hidden="false" customHeight="false" outlineLevel="0" collapsed="false">
      <c r="A1504" s="0" t="e">
        <f aca="false">INDEX(BucketTable,MATCH(B1504,SumMonths,0),1)</f>
        <v>#N/A</v>
      </c>
      <c r="Y1504" s="140"/>
    </row>
    <row r="1505" customFormat="false" ht="12.75" hidden="false" customHeight="false" outlineLevel="0" collapsed="false">
      <c r="A1505" s="0" t="e">
        <f aca="false">INDEX(BucketTable,MATCH(B1505,SumMonths,0),1)</f>
        <v>#N/A</v>
      </c>
      <c r="Y1505" s="140"/>
    </row>
    <row r="1506" customFormat="false" ht="12.75" hidden="false" customHeight="false" outlineLevel="0" collapsed="false">
      <c r="A1506" s="0" t="e">
        <f aca="false">INDEX(BucketTable,MATCH(B1506,SumMonths,0),1)</f>
        <v>#N/A</v>
      </c>
      <c r="Y1506" s="140"/>
    </row>
    <row r="1507" customFormat="false" ht="12.75" hidden="false" customHeight="false" outlineLevel="0" collapsed="false">
      <c r="A1507" s="0" t="e">
        <f aca="false">INDEX(BucketTable,MATCH(B1507,SumMonths,0),1)</f>
        <v>#N/A</v>
      </c>
      <c r="Y1507" s="140"/>
    </row>
    <row r="1508" customFormat="false" ht="12.75" hidden="false" customHeight="false" outlineLevel="0" collapsed="false">
      <c r="A1508" s="0" t="e">
        <f aca="false">INDEX(BucketTable,MATCH(B1508,SumMonths,0),1)</f>
        <v>#N/A</v>
      </c>
      <c r="Y1508" s="140"/>
    </row>
    <row r="1509" customFormat="false" ht="12.75" hidden="false" customHeight="false" outlineLevel="0" collapsed="false">
      <c r="A1509" s="0" t="e">
        <f aca="false">INDEX(BucketTable,MATCH(B1509,SumMonths,0),1)</f>
        <v>#N/A</v>
      </c>
      <c r="Y1509" s="140"/>
    </row>
    <row r="1510" customFormat="false" ht="12.75" hidden="false" customHeight="false" outlineLevel="0" collapsed="false">
      <c r="A1510" s="0" t="e">
        <f aca="false">INDEX(BucketTable,MATCH(B1510,SumMonths,0),1)</f>
        <v>#N/A</v>
      </c>
      <c r="Y1510" s="140"/>
    </row>
    <row r="1511" customFormat="false" ht="12.75" hidden="false" customHeight="false" outlineLevel="0" collapsed="false">
      <c r="A1511" s="0" t="e">
        <f aca="false">INDEX(BucketTable,MATCH(B1511,SumMonths,0),1)</f>
        <v>#N/A</v>
      </c>
      <c r="Y1511" s="140"/>
    </row>
    <row r="1512" customFormat="false" ht="12.75" hidden="false" customHeight="false" outlineLevel="0" collapsed="false">
      <c r="A1512" s="0" t="e">
        <f aca="false">INDEX(BucketTable,MATCH(B1512,SumMonths,0),1)</f>
        <v>#N/A</v>
      </c>
      <c r="Y1512" s="140"/>
    </row>
    <row r="1513" customFormat="false" ht="12.75" hidden="false" customHeight="false" outlineLevel="0" collapsed="false">
      <c r="A1513" s="0" t="e">
        <f aca="false">INDEX(BucketTable,MATCH(B1513,SumMonths,0),1)</f>
        <v>#N/A</v>
      </c>
      <c r="Y1513" s="140"/>
    </row>
    <row r="1514" customFormat="false" ht="12.75" hidden="false" customHeight="false" outlineLevel="0" collapsed="false">
      <c r="A1514" s="0" t="e">
        <f aca="false">INDEX(BucketTable,MATCH(B1514,SumMonths,0),1)</f>
        <v>#N/A</v>
      </c>
      <c r="Y1514" s="140"/>
    </row>
    <row r="1515" customFormat="false" ht="12.75" hidden="false" customHeight="false" outlineLevel="0" collapsed="false">
      <c r="A1515" s="0" t="e">
        <f aca="false">INDEX(BucketTable,MATCH(B1515,SumMonths,0),1)</f>
        <v>#N/A</v>
      </c>
      <c r="Y1515" s="140"/>
    </row>
    <row r="1516" customFormat="false" ht="12.75" hidden="false" customHeight="false" outlineLevel="0" collapsed="false">
      <c r="A1516" s="0" t="e">
        <f aca="false">INDEX(BucketTable,MATCH(B1516,SumMonths,0),1)</f>
        <v>#N/A</v>
      </c>
      <c r="Y1516" s="140"/>
    </row>
    <row r="1517" customFormat="false" ht="12.75" hidden="false" customHeight="false" outlineLevel="0" collapsed="false">
      <c r="A1517" s="0" t="e">
        <f aca="false">INDEX(BucketTable,MATCH(B1517,SumMonths,0),1)</f>
        <v>#N/A</v>
      </c>
      <c r="Y1517" s="140"/>
    </row>
    <row r="1518" customFormat="false" ht="12.75" hidden="false" customHeight="false" outlineLevel="0" collapsed="false">
      <c r="A1518" s="0" t="e">
        <f aca="false">INDEX(BucketTable,MATCH(B1518,SumMonths,0),1)</f>
        <v>#N/A</v>
      </c>
      <c r="Y1518" s="140"/>
    </row>
    <row r="1519" customFormat="false" ht="12.75" hidden="false" customHeight="false" outlineLevel="0" collapsed="false">
      <c r="A1519" s="0" t="e">
        <f aca="false">INDEX(BucketTable,MATCH(B1519,SumMonths,0),1)</f>
        <v>#N/A</v>
      </c>
      <c r="Y1519" s="140"/>
    </row>
    <row r="1520" customFormat="false" ht="12.75" hidden="false" customHeight="false" outlineLevel="0" collapsed="false">
      <c r="A1520" s="0" t="e">
        <f aca="false">INDEX(BucketTable,MATCH(B1520,SumMonths,0),1)</f>
        <v>#N/A</v>
      </c>
      <c r="Y1520" s="140"/>
    </row>
    <row r="1521" customFormat="false" ht="12.75" hidden="false" customHeight="false" outlineLevel="0" collapsed="false">
      <c r="A1521" s="0" t="e">
        <f aca="false">INDEX(BucketTable,MATCH(B1521,SumMonths,0),1)</f>
        <v>#N/A</v>
      </c>
      <c r="Y1521" s="140"/>
    </row>
    <row r="1522" customFormat="false" ht="12.75" hidden="false" customHeight="false" outlineLevel="0" collapsed="false">
      <c r="A1522" s="0" t="e">
        <f aca="false">INDEX(BucketTable,MATCH(B1522,SumMonths,0),1)</f>
        <v>#N/A</v>
      </c>
      <c r="Y1522" s="140"/>
    </row>
    <row r="1523" customFormat="false" ht="12.75" hidden="false" customHeight="false" outlineLevel="0" collapsed="false">
      <c r="A1523" s="0" t="e">
        <f aca="false">INDEX(BucketTable,MATCH(B1523,SumMonths,0),1)</f>
        <v>#N/A</v>
      </c>
      <c r="Y1523" s="140"/>
    </row>
    <row r="1524" customFormat="false" ht="12.75" hidden="false" customHeight="false" outlineLevel="0" collapsed="false">
      <c r="A1524" s="0" t="e">
        <f aca="false">INDEX(BucketTable,MATCH(B1524,SumMonths,0),1)</f>
        <v>#N/A</v>
      </c>
      <c r="Y1524" s="140"/>
    </row>
    <row r="1525" customFormat="false" ht="12.75" hidden="false" customHeight="false" outlineLevel="0" collapsed="false">
      <c r="A1525" s="0" t="e">
        <f aca="false">INDEX(BucketTable,MATCH(B1525,SumMonths,0),1)</f>
        <v>#N/A</v>
      </c>
      <c r="Y1525" s="140"/>
    </row>
    <row r="1526" customFormat="false" ht="12.75" hidden="false" customHeight="false" outlineLevel="0" collapsed="false">
      <c r="A1526" s="0" t="e">
        <f aca="false">INDEX(BucketTable,MATCH(B1526,SumMonths,0),1)</f>
        <v>#N/A</v>
      </c>
      <c r="Y1526" s="140"/>
    </row>
    <row r="1527" customFormat="false" ht="12.75" hidden="false" customHeight="false" outlineLevel="0" collapsed="false">
      <c r="A1527" s="0" t="e">
        <f aca="false">INDEX(BucketTable,MATCH(B1527,SumMonths,0),1)</f>
        <v>#N/A</v>
      </c>
      <c r="Y1527" s="140"/>
    </row>
    <row r="1528" customFormat="false" ht="12.75" hidden="false" customHeight="false" outlineLevel="0" collapsed="false">
      <c r="A1528" s="0" t="e">
        <f aca="false">INDEX(BucketTable,MATCH(B1528,SumMonths,0),1)</f>
        <v>#N/A</v>
      </c>
      <c r="Y1528" s="140"/>
    </row>
    <row r="1529" customFormat="false" ht="12.75" hidden="false" customHeight="false" outlineLevel="0" collapsed="false">
      <c r="A1529" s="0" t="e">
        <f aca="false">INDEX(BucketTable,MATCH(B1529,SumMonths,0),1)</f>
        <v>#N/A</v>
      </c>
      <c r="Y1529" s="140"/>
    </row>
    <row r="1530" customFormat="false" ht="12.75" hidden="false" customHeight="false" outlineLevel="0" collapsed="false">
      <c r="A1530" s="0" t="e">
        <f aca="false">INDEX(BucketTable,MATCH(B1530,SumMonths,0),1)</f>
        <v>#N/A</v>
      </c>
      <c r="Y1530" s="140"/>
    </row>
    <row r="1531" customFormat="false" ht="12.75" hidden="false" customHeight="false" outlineLevel="0" collapsed="false">
      <c r="A1531" s="0" t="e">
        <f aca="false">INDEX(BucketTable,MATCH(B1531,SumMonths,0),1)</f>
        <v>#N/A</v>
      </c>
      <c r="Y1531" s="140"/>
    </row>
    <row r="1532" customFormat="false" ht="12.75" hidden="false" customHeight="false" outlineLevel="0" collapsed="false">
      <c r="A1532" s="0" t="e">
        <f aca="false">INDEX(BucketTable,MATCH(B1532,SumMonths,0),1)</f>
        <v>#N/A</v>
      </c>
      <c r="Y1532" s="140"/>
    </row>
    <row r="1533" customFormat="false" ht="12.75" hidden="false" customHeight="false" outlineLevel="0" collapsed="false">
      <c r="A1533" s="0" t="e">
        <f aca="false">INDEX(BucketTable,MATCH(B1533,SumMonths,0),1)</f>
        <v>#N/A</v>
      </c>
      <c r="Y1533" s="140"/>
    </row>
    <row r="1534" customFormat="false" ht="12.75" hidden="false" customHeight="false" outlineLevel="0" collapsed="false">
      <c r="A1534" s="0" t="e">
        <f aca="false">INDEX(BucketTable,MATCH(B1534,SumMonths,0),1)</f>
        <v>#N/A</v>
      </c>
      <c r="Y1534" s="140"/>
    </row>
    <row r="1535" customFormat="false" ht="12.75" hidden="false" customHeight="false" outlineLevel="0" collapsed="false">
      <c r="A1535" s="0" t="e">
        <f aca="false">INDEX(BucketTable,MATCH(B1535,SumMonths,0),1)</f>
        <v>#N/A</v>
      </c>
      <c r="Y1535" s="140"/>
    </row>
    <row r="1536" customFormat="false" ht="12.75" hidden="false" customHeight="false" outlineLevel="0" collapsed="false">
      <c r="A1536" s="0" t="e">
        <f aca="false">INDEX(BucketTable,MATCH(B1536,SumMonths,0),1)</f>
        <v>#N/A</v>
      </c>
      <c r="Y1536" s="140"/>
    </row>
    <row r="1537" customFormat="false" ht="12.75" hidden="false" customHeight="false" outlineLevel="0" collapsed="false">
      <c r="A1537" s="0" t="e">
        <f aca="false">INDEX(BucketTable,MATCH(B1537,SumMonths,0),1)</f>
        <v>#N/A</v>
      </c>
      <c r="Y1537" s="140"/>
    </row>
    <row r="1538" customFormat="false" ht="12.75" hidden="false" customHeight="false" outlineLevel="0" collapsed="false">
      <c r="A1538" s="0" t="e">
        <f aca="false">INDEX(BucketTable,MATCH(B1538,SumMonths,0),1)</f>
        <v>#N/A</v>
      </c>
      <c r="Y1538" s="140"/>
    </row>
    <row r="1539" customFormat="false" ht="12.75" hidden="false" customHeight="false" outlineLevel="0" collapsed="false">
      <c r="A1539" s="0" t="e">
        <f aca="false">INDEX(BucketTable,MATCH(B1539,SumMonths,0),1)</f>
        <v>#N/A</v>
      </c>
      <c r="Y1539" s="140"/>
    </row>
    <row r="1540" customFormat="false" ht="12.75" hidden="false" customHeight="false" outlineLevel="0" collapsed="false">
      <c r="A1540" s="0" t="e">
        <f aca="false">INDEX(BucketTable,MATCH(B1540,SumMonths,0),1)</f>
        <v>#N/A</v>
      </c>
      <c r="Y1540" s="140"/>
    </row>
    <row r="1541" customFormat="false" ht="12.75" hidden="false" customHeight="false" outlineLevel="0" collapsed="false">
      <c r="A1541" s="0" t="e">
        <f aca="false">INDEX(BucketTable,MATCH(B1541,SumMonths,0),1)</f>
        <v>#N/A</v>
      </c>
      <c r="Y1541" s="140"/>
    </row>
    <row r="1542" customFormat="false" ht="12.75" hidden="false" customHeight="false" outlineLevel="0" collapsed="false">
      <c r="A1542" s="0" t="e">
        <f aca="false">INDEX(BucketTable,MATCH(B1542,SumMonths,0),1)</f>
        <v>#N/A</v>
      </c>
      <c r="Y1542" s="140"/>
    </row>
    <row r="1543" customFormat="false" ht="12.75" hidden="false" customHeight="false" outlineLevel="0" collapsed="false">
      <c r="A1543" s="0" t="e">
        <f aca="false">INDEX(BucketTable,MATCH(B1543,SumMonths,0),1)</f>
        <v>#N/A</v>
      </c>
      <c r="Y1543" s="140"/>
    </row>
    <row r="1544" customFormat="false" ht="12.75" hidden="false" customHeight="false" outlineLevel="0" collapsed="false">
      <c r="A1544" s="0" t="e">
        <f aca="false">INDEX(BucketTable,MATCH(B1544,SumMonths,0),1)</f>
        <v>#N/A</v>
      </c>
      <c r="Y1544" s="140"/>
    </row>
    <row r="1545" customFormat="false" ht="12.75" hidden="false" customHeight="false" outlineLevel="0" collapsed="false">
      <c r="A1545" s="0" t="e">
        <f aca="false">INDEX(BucketTable,MATCH(B1545,SumMonths,0),1)</f>
        <v>#N/A</v>
      </c>
      <c r="Y1545" s="140"/>
    </row>
    <row r="1546" customFormat="false" ht="12.75" hidden="false" customHeight="false" outlineLevel="0" collapsed="false">
      <c r="A1546" s="0" t="e">
        <f aca="false">INDEX(BucketTable,MATCH(B1546,SumMonths,0),1)</f>
        <v>#N/A</v>
      </c>
      <c r="Y1546" s="140"/>
    </row>
    <row r="1547" customFormat="false" ht="12.75" hidden="false" customHeight="false" outlineLevel="0" collapsed="false">
      <c r="A1547" s="0" t="e">
        <f aca="false">INDEX(BucketTable,MATCH(B1547,SumMonths,0),1)</f>
        <v>#N/A</v>
      </c>
      <c r="Y1547" s="140"/>
    </row>
    <row r="1548" customFormat="false" ht="12.75" hidden="false" customHeight="false" outlineLevel="0" collapsed="false">
      <c r="A1548" s="0" t="e">
        <f aca="false">INDEX(BucketTable,MATCH(B1548,SumMonths,0),1)</f>
        <v>#N/A</v>
      </c>
      <c r="Y1548" s="140"/>
    </row>
    <row r="1549" customFormat="false" ht="12.75" hidden="false" customHeight="false" outlineLevel="0" collapsed="false">
      <c r="A1549" s="0" t="e">
        <f aca="false">INDEX(BucketTable,MATCH(B1549,SumMonths,0),1)</f>
        <v>#N/A</v>
      </c>
      <c r="Y1549" s="140"/>
    </row>
    <row r="1550" customFormat="false" ht="12.75" hidden="false" customHeight="false" outlineLevel="0" collapsed="false">
      <c r="A1550" s="0" t="e">
        <f aca="false">INDEX(BucketTable,MATCH(B1550,SumMonths,0),1)</f>
        <v>#N/A</v>
      </c>
      <c r="Y1550" s="140"/>
    </row>
    <row r="1551" customFormat="false" ht="12.75" hidden="false" customHeight="false" outlineLevel="0" collapsed="false">
      <c r="A1551" s="0" t="e">
        <f aca="false">INDEX(BucketTable,MATCH(B1551,SumMonths,0),1)</f>
        <v>#N/A</v>
      </c>
      <c r="Y1551" s="140"/>
    </row>
    <row r="1552" customFormat="false" ht="12.75" hidden="false" customHeight="false" outlineLevel="0" collapsed="false">
      <c r="A1552" s="0" t="e">
        <f aca="false">INDEX(BucketTable,MATCH(B1552,SumMonths,0),1)</f>
        <v>#N/A</v>
      </c>
      <c r="Y1552" s="140"/>
    </row>
    <row r="1553" customFormat="false" ht="12.75" hidden="false" customHeight="false" outlineLevel="0" collapsed="false">
      <c r="A1553" s="0" t="e">
        <f aca="false">INDEX(BucketTable,MATCH(B1553,SumMonths,0),1)</f>
        <v>#N/A</v>
      </c>
      <c r="Y1553" s="140"/>
    </row>
    <row r="1554" customFormat="false" ht="12.75" hidden="false" customHeight="false" outlineLevel="0" collapsed="false">
      <c r="A1554" s="0" t="e">
        <f aca="false">INDEX(BucketTable,MATCH(B1554,SumMonths,0),1)</f>
        <v>#N/A</v>
      </c>
      <c r="Y1554" s="140"/>
    </row>
    <row r="1555" customFormat="false" ht="12.75" hidden="false" customHeight="false" outlineLevel="0" collapsed="false">
      <c r="A1555" s="0" t="e">
        <f aca="false">INDEX(BucketTable,MATCH(B1555,SumMonths,0),1)</f>
        <v>#N/A</v>
      </c>
      <c r="Y1555" s="140"/>
    </row>
    <row r="1556" customFormat="false" ht="12.75" hidden="false" customHeight="false" outlineLevel="0" collapsed="false">
      <c r="A1556" s="0" t="e">
        <f aca="false">INDEX(BucketTable,MATCH(B1556,SumMonths,0),1)</f>
        <v>#N/A</v>
      </c>
      <c r="Y1556" s="140"/>
    </row>
    <row r="1557" customFormat="false" ht="12.75" hidden="false" customHeight="false" outlineLevel="0" collapsed="false">
      <c r="A1557" s="0" t="e">
        <f aca="false">INDEX(BucketTable,MATCH(B1557,SumMonths,0),1)</f>
        <v>#N/A</v>
      </c>
      <c r="Y1557" s="140"/>
    </row>
    <row r="1558" customFormat="false" ht="12.75" hidden="false" customHeight="false" outlineLevel="0" collapsed="false">
      <c r="A1558" s="0" t="e">
        <f aca="false">INDEX(BucketTable,MATCH(B1558,SumMonths,0),1)</f>
        <v>#N/A</v>
      </c>
      <c r="Y1558" s="140"/>
    </row>
    <row r="1559" customFormat="false" ht="12.75" hidden="false" customHeight="false" outlineLevel="0" collapsed="false">
      <c r="A1559" s="0" t="e">
        <f aca="false">INDEX(BucketTable,MATCH(B1559,SumMonths,0),1)</f>
        <v>#N/A</v>
      </c>
      <c r="Y1559" s="140"/>
    </row>
    <row r="1560" customFormat="false" ht="12.75" hidden="false" customHeight="false" outlineLevel="0" collapsed="false">
      <c r="A1560" s="0" t="e">
        <f aca="false">INDEX(BucketTable,MATCH(B1560,SumMonths,0),1)</f>
        <v>#N/A</v>
      </c>
      <c r="Y1560" s="140"/>
    </row>
    <row r="1561" customFormat="false" ht="12.75" hidden="false" customHeight="false" outlineLevel="0" collapsed="false">
      <c r="A1561" s="0" t="e">
        <f aca="false">INDEX(BucketTable,MATCH(B1561,SumMonths,0),1)</f>
        <v>#N/A</v>
      </c>
      <c r="Y1561" s="140"/>
    </row>
    <row r="1562" customFormat="false" ht="12.75" hidden="false" customHeight="false" outlineLevel="0" collapsed="false">
      <c r="A1562" s="0" t="e">
        <f aca="false">INDEX(BucketTable,MATCH(B1562,SumMonths,0),1)</f>
        <v>#N/A</v>
      </c>
      <c r="Y1562" s="140"/>
    </row>
    <row r="1563" customFormat="false" ht="12.75" hidden="false" customHeight="false" outlineLevel="0" collapsed="false">
      <c r="A1563" s="0" t="e">
        <f aca="false">INDEX(BucketTable,MATCH(B1563,SumMonths,0),1)</f>
        <v>#N/A</v>
      </c>
      <c r="Y1563" s="140"/>
    </row>
    <row r="1564" customFormat="false" ht="12.75" hidden="false" customHeight="false" outlineLevel="0" collapsed="false">
      <c r="A1564" s="0" t="e">
        <f aca="false">INDEX(BucketTable,MATCH(B1564,SumMonths,0),1)</f>
        <v>#N/A</v>
      </c>
      <c r="Y1564" s="140"/>
    </row>
    <row r="1565" customFormat="false" ht="12.75" hidden="false" customHeight="false" outlineLevel="0" collapsed="false">
      <c r="A1565" s="0" t="e">
        <f aca="false">INDEX(BucketTable,MATCH(B1565,SumMonths,0),1)</f>
        <v>#N/A</v>
      </c>
      <c r="Y1565" s="140"/>
    </row>
    <row r="1566" customFormat="false" ht="12.75" hidden="false" customHeight="false" outlineLevel="0" collapsed="false">
      <c r="A1566" s="0" t="e">
        <f aca="false">INDEX(BucketTable,MATCH(B1566,SumMonths,0),1)</f>
        <v>#N/A</v>
      </c>
      <c r="Y1566" s="140"/>
    </row>
    <row r="1567" customFormat="false" ht="12.75" hidden="false" customHeight="false" outlineLevel="0" collapsed="false">
      <c r="A1567" s="0" t="e">
        <f aca="false">INDEX(BucketTable,MATCH(B1567,SumMonths,0),1)</f>
        <v>#N/A</v>
      </c>
      <c r="Y1567" s="140"/>
    </row>
    <row r="1568" customFormat="false" ht="12.75" hidden="false" customHeight="false" outlineLevel="0" collapsed="false">
      <c r="A1568" s="0" t="e">
        <f aca="false">INDEX(BucketTable,MATCH(B1568,SumMonths,0),1)</f>
        <v>#N/A</v>
      </c>
      <c r="Y1568" s="140"/>
    </row>
    <row r="1569" customFormat="false" ht="12.75" hidden="false" customHeight="false" outlineLevel="0" collapsed="false">
      <c r="A1569" s="0" t="e">
        <f aca="false">INDEX(BucketTable,MATCH(B1569,SumMonths,0),1)</f>
        <v>#N/A</v>
      </c>
      <c r="Y1569" s="140"/>
    </row>
    <row r="1570" customFormat="false" ht="12.75" hidden="false" customHeight="false" outlineLevel="0" collapsed="false">
      <c r="A1570" s="0" t="e">
        <f aca="false">INDEX(BucketTable,MATCH(B1570,SumMonths,0),1)</f>
        <v>#N/A</v>
      </c>
      <c r="Y1570" s="140"/>
    </row>
    <row r="1571" customFormat="false" ht="12.75" hidden="false" customHeight="false" outlineLevel="0" collapsed="false">
      <c r="A1571" s="0" t="e">
        <f aca="false">INDEX(BucketTable,MATCH(B1571,SumMonths,0),1)</f>
        <v>#N/A</v>
      </c>
      <c r="Y1571" s="140"/>
    </row>
    <row r="1572" customFormat="false" ht="12.75" hidden="false" customHeight="false" outlineLevel="0" collapsed="false">
      <c r="A1572" s="0" t="e">
        <f aca="false">INDEX(BucketTable,MATCH(B1572,SumMonths,0),1)</f>
        <v>#N/A</v>
      </c>
      <c r="Y1572" s="140"/>
    </row>
    <row r="1573" customFormat="false" ht="12.75" hidden="false" customHeight="false" outlineLevel="0" collapsed="false">
      <c r="A1573" s="0" t="e">
        <f aca="false">INDEX(BucketTable,MATCH(B1573,SumMonths,0),1)</f>
        <v>#N/A</v>
      </c>
      <c r="Y1573" s="140"/>
    </row>
    <row r="1574" customFormat="false" ht="12.75" hidden="false" customHeight="false" outlineLevel="0" collapsed="false">
      <c r="A1574" s="0" t="e">
        <f aca="false">INDEX(BucketTable,MATCH(B1574,SumMonths,0),1)</f>
        <v>#N/A</v>
      </c>
      <c r="Y1574" s="140"/>
    </row>
    <row r="1575" customFormat="false" ht="12.75" hidden="false" customHeight="false" outlineLevel="0" collapsed="false">
      <c r="A1575" s="0" t="e">
        <f aca="false">INDEX(BucketTable,MATCH(B1575,SumMonths,0),1)</f>
        <v>#N/A</v>
      </c>
      <c r="Y1575" s="140"/>
    </row>
    <row r="1576" customFormat="false" ht="12.75" hidden="false" customHeight="false" outlineLevel="0" collapsed="false">
      <c r="A1576" s="0" t="e">
        <f aca="false">INDEX(BucketTable,MATCH(B1576,SumMonths,0),1)</f>
        <v>#N/A</v>
      </c>
      <c r="Y1576" s="140"/>
    </row>
    <row r="1577" customFormat="false" ht="12.75" hidden="false" customHeight="false" outlineLevel="0" collapsed="false">
      <c r="A1577" s="0" t="e">
        <f aca="false">INDEX(BucketTable,MATCH(B1577,SumMonths,0),1)</f>
        <v>#N/A</v>
      </c>
      <c r="Y1577" s="140"/>
    </row>
    <row r="1578" customFormat="false" ht="12.75" hidden="false" customHeight="false" outlineLevel="0" collapsed="false">
      <c r="A1578" s="0" t="e">
        <f aca="false">INDEX(BucketTable,MATCH(B1578,SumMonths,0),1)</f>
        <v>#N/A</v>
      </c>
      <c r="Y1578" s="140"/>
    </row>
    <row r="1579" customFormat="false" ht="12.75" hidden="false" customHeight="false" outlineLevel="0" collapsed="false">
      <c r="A1579" s="0" t="e">
        <f aca="false">INDEX(BucketTable,MATCH(B1579,SumMonths,0),1)</f>
        <v>#N/A</v>
      </c>
      <c r="Y1579" s="140"/>
    </row>
    <row r="1580" customFormat="false" ht="12.75" hidden="false" customHeight="false" outlineLevel="0" collapsed="false">
      <c r="A1580" s="0" t="e">
        <f aca="false">INDEX(BucketTable,MATCH(B1580,SumMonths,0),1)</f>
        <v>#N/A</v>
      </c>
      <c r="Y1580" s="140"/>
    </row>
    <row r="1581" customFormat="false" ht="12.75" hidden="false" customHeight="false" outlineLevel="0" collapsed="false">
      <c r="A1581" s="0" t="e">
        <f aca="false">INDEX(BucketTable,MATCH(B1581,SumMonths,0),1)</f>
        <v>#N/A</v>
      </c>
      <c r="Y1581" s="140"/>
    </row>
    <row r="1582" customFormat="false" ht="12.75" hidden="false" customHeight="false" outlineLevel="0" collapsed="false">
      <c r="A1582" s="0" t="e">
        <f aca="false">INDEX(BucketTable,MATCH(B1582,SumMonths,0),1)</f>
        <v>#N/A</v>
      </c>
      <c r="Y1582" s="140"/>
    </row>
    <row r="1583" customFormat="false" ht="12.75" hidden="false" customHeight="false" outlineLevel="0" collapsed="false">
      <c r="A1583" s="0" t="e">
        <f aca="false">INDEX(BucketTable,MATCH(B1583,SumMonths,0),1)</f>
        <v>#N/A</v>
      </c>
      <c r="Y1583" s="140"/>
    </row>
    <row r="1584" customFormat="false" ht="12.75" hidden="false" customHeight="false" outlineLevel="0" collapsed="false">
      <c r="A1584" s="0" t="e">
        <f aca="false">INDEX(BucketTable,MATCH(B1584,SumMonths,0),1)</f>
        <v>#N/A</v>
      </c>
      <c r="Y1584" s="140"/>
    </row>
    <row r="1585" customFormat="false" ht="12.75" hidden="false" customHeight="false" outlineLevel="0" collapsed="false">
      <c r="A1585" s="0" t="e">
        <f aca="false">INDEX(BucketTable,MATCH(B1585,SumMonths,0),1)</f>
        <v>#N/A</v>
      </c>
      <c r="Y1585" s="140"/>
    </row>
    <row r="1586" customFormat="false" ht="12.75" hidden="false" customHeight="false" outlineLevel="0" collapsed="false">
      <c r="A1586" s="0" t="e">
        <f aca="false">INDEX(BucketTable,MATCH(B1586,SumMonths,0),1)</f>
        <v>#N/A</v>
      </c>
      <c r="Y1586" s="140"/>
    </row>
    <row r="1587" customFormat="false" ht="12.75" hidden="false" customHeight="false" outlineLevel="0" collapsed="false">
      <c r="A1587" s="0" t="e">
        <f aca="false">INDEX(BucketTable,MATCH(B1587,SumMonths,0),1)</f>
        <v>#N/A</v>
      </c>
      <c r="Y1587" s="140"/>
    </row>
    <row r="1588" customFormat="false" ht="12.75" hidden="false" customHeight="false" outlineLevel="0" collapsed="false">
      <c r="A1588" s="0" t="e">
        <f aca="false">INDEX(BucketTable,MATCH(B1588,SumMonths,0),1)</f>
        <v>#N/A</v>
      </c>
      <c r="Y1588" s="140"/>
    </row>
    <row r="1589" customFormat="false" ht="12.75" hidden="false" customHeight="false" outlineLevel="0" collapsed="false">
      <c r="A1589" s="0" t="e">
        <f aca="false">INDEX(BucketTable,MATCH(B1589,SumMonths,0),1)</f>
        <v>#N/A</v>
      </c>
      <c r="Y1589" s="140"/>
    </row>
    <row r="1590" customFormat="false" ht="12.75" hidden="false" customHeight="false" outlineLevel="0" collapsed="false">
      <c r="A1590" s="0" t="e">
        <f aca="false">INDEX(BucketTable,MATCH(B1590,SumMonths,0),1)</f>
        <v>#N/A</v>
      </c>
      <c r="Y1590" s="140"/>
    </row>
    <row r="1591" customFormat="false" ht="12.75" hidden="false" customHeight="false" outlineLevel="0" collapsed="false">
      <c r="A1591" s="0" t="e">
        <f aca="false">INDEX(BucketTable,MATCH(B1591,SumMonths,0),1)</f>
        <v>#N/A</v>
      </c>
      <c r="Y1591" s="140"/>
    </row>
    <row r="1592" customFormat="false" ht="12.75" hidden="false" customHeight="false" outlineLevel="0" collapsed="false">
      <c r="A1592" s="0" t="e">
        <f aca="false">INDEX(BucketTable,MATCH(B1592,SumMonths,0),1)</f>
        <v>#N/A</v>
      </c>
      <c r="Y1592" s="140"/>
    </row>
    <row r="1593" customFormat="false" ht="12.75" hidden="false" customHeight="false" outlineLevel="0" collapsed="false">
      <c r="A1593" s="0" t="e">
        <f aca="false">INDEX(BucketTable,MATCH(B1593,SumMonths,0),1)</f>
        <v>#N/A</v>
      </c>
      <c r="Y1593" s="140"/>
    </row>
    <row r="1594" customFormat="false" ht="12.75" hidden="false" customHeight="false" outlineLevel="0" collapsed="false">
      <c r="A1594" s="0" t="e">
        <f aca="false">INDEX(BucketTable,MATCH(B1594,SumMonths,0),1)</f>
        <v>#N/A</v>
      </c>
      <c r="Y1594" s="140"/>
    </row>
    <row r="1595" customFormat="false" ht="12.75" hidden="false" customHeight="false" outlineLevel="0" collapsed="false">
      <c r="A1595" s="0" t="e">
        <f aca="false">INDEX(BucketTable,MATCH(B1595,SumMonths,0),1)</f>
        <v>#N/A</v>
      </c>
      <c r="Y1595" s="140"/>
    </row>
    <row r="1596" customFormat="false" ht="12.75" hidden="false" customHeight="false" outlineLevel="0" collapsed="false">
      <c r="A1596" s="0" t="e">
        <f aca="false">INDEX(BucketTable,MATCH(B1596,SumMonths,0),1)</f>
        <v>#N/A</v>
      </c>
      <c r="Y1596" s="140"/>
    </row>
    <row r="1597" customFormat="false" ht="12.75" hidden="false" customHeight="false" outlineLevel="0" collapsed="false">
      <c r="A1597" s="0" t="e">
        <f aca="false">INDEX(BucketTable,MATCH(B1597,SumMonths,0),1)</f>
        <v>#N/A</v>
      </c>
      <c r="Y1597" s="140"/>
    </row>
    <row r="1598" customFormat="false" ht="12.75" hidden="false" customHeight="false" outlineLevel="0" collapsed="false">
      <c r="A1598" s="0" t="e">
        <f aca="false">INDEX(BucketTable,MATCH(B1598,SumMonths,0),1)</f>
        <v>#N/A</v>
      </c>
      <c r="Y1598" s="140"/>
    </row>
    <row r="1599" customFormat="false" ht="12.75" hidden="false" customHeight="false" outlineLevel="0" collapsed="false">
      <c r="A1599" s="0" t="e">
        <f aca="false">INDEX(BucketTable,MATCH(B1599,SumMonths,0),1)</f>
        <v>#N/A</v>
      </c>
      <c r="Y1599" s="140"/>
    </row>
    <row r="1600" customFormat="false" ht="12.75" hidden="false" customHeight="false" outlineLevel="0" collapsed="false">
      <c r="A1600" s="0" t="e">
        <f aca="false">INDEX(BucketTable,MATCH(B1600,SumMonths,0),1)</f>
        <v>#N/A</v>
      </c>
      <c r="Y1600" s="140"/>
    </row>
    <row r="1601" customFormat="false" ht="12.75" hidden="false" customHeight="false" outlineLevel="0" collapsed="false">
      <c r="A1601" s="0" t="e">
        <f aca="false">INDEX(BucketTable,MATCH(B1601,SumMonths,0),1)</f>
        <v>#N/A</v>
      </c>
      <c r="Y1601" s="140"/>
    </row>
    <row r="1602" customFormat="false" ht="12.75" hidden="false" customHeight="false" outlineLevel="0" collapsed="false">
      <c r="A1602" s="0" t="e">
        <f aca="false">INDEX(BucketTable,MATCH(B1602,SumMonths,0),1)</f>
        <v>#N/A</v>
      </c>
      <c r="Y1602" s="140"/>
    </row>
    <row r="1603" customFormat="false" ht="12.75" hidden="false" customHeight="false" outlineLevel="0" collapsed="false">
      <c r="A1603" s="0" t="e">
        <f aca="false">INDEX(BucketTable,MATCH(B1603,SumMonths,0),1)</f>
        <v>#N/A</v>
      </c>
      <c r="Y1603" s="140"/>
    </row>
    <row r="1604" customFormat="false" ht="12.75" hidden="false" customHeight="false" outlineLevel="0" collapsed="false">
      <c r="A1604" s="0" t="e">
        <f aca="false">INDEX(BucketTable,MATCH(B1604,SumMonths,0),1)</f>
        <v>#N/A</v>
      </c>
      <c r="Y1604" s="140"/>
    </row>
    <row r="1605" customFormat="false" ht="12.75" hidden="false" customHeight="false" outlineLevel="0" collapsed="false">
      <c r="A1605" s="0" t="e">
        <f aca="false">INDEX(BucketTable,MATCH(B1605,SumMonths,0),1)</f>
        <v>#N/A</v>
      </c>
      <c r="Y1605" s="140"/>
    </row>
    <row r="1606" customFormat="false" ht="12.75" hidden="false" customHeight="false" outlineLevel="0" collapsed="false">
      <c r="A1606" s="0" t="e">
        <f aca="false">INDEX(BucketTable,MATCH(B1606,SumMonths,0),1)</f>
        <v>#N/A</v>
      </c>
      <c r="Y1606" s="140"/>
    </row>
    <row r="1607" customFormat="false" ht="12.75" hidden="false" customHeight="false" outlineLevel="0" collapsed="false">
      <c r="A1607" s="0" t="e">
        <f aca="false">INDEX(BucketTable,MATCH(B1607,SumMonths,0),1)</f>
        <v>#N/A</v>
      </c>
      <c r="Y1607" s="140"/>
    </row>
    <row r="1608" customFormat="false" ht="12.75" hidden="false" customHeight="false" outlineLevel="0" collapsed="false">
      <c r="A1608" s="0" t="e">
        <f aca="false">INDEX(BucketTable,MATCH(B1608,SumMonths,0),1)</f>
        <v>#N/A</v>
      </c>
      <c r="Y1608" s="140"/>
    </row>
    <row r="1609" customFormat="false" ht="12.75" hidden="false" customHeight="false" outlineLevel="0" collapsed="false">
      <c r="A1609" s="0" t="e">
        <f aca="false">INDEX(BucketTable,MATCH(B1609,SumMonths,0),1)</f>
        <v>#N/A</v>
      </c>
      <c r="Y1609" s="140"/>
    </row>
    <row r="1610" customFormat="false" ht="12.75" hidden="false" customHeight="false" outlineLevel="0" collapsed="false">
      <c r="A1610" s="0" t="e">
        <f aca="false">INDEX(BucketTable,MATCH(B1610,SumMonths,0),1)</f>
        <v>#N/A</v>
      </c>
      <c r="Y1610" s="140"/>
    </row>
    <row r="1611" customFormat="false" ht="12.75" hidden="false" customHeight="false" outlineLevel="0" collapsed="false">
      <c r="A1611" s="0" t="e">
        <f aca="false">INDEX(BucketTable,MATCH(B1611,SumMonths,0),1)</f>
        <v>#N/A</v>
      </c>
      <c r="Y1611" s="140"/>
    </row>
    <row r="1612" customFormat="false" ht="12.75" hidden="false" customHeight="false" outlineLevel="0" collapsed="false">
      <c r="A1612" s="0" t="e">
        <f aca="false">INDEX(BucketTable,MATCH(B1612,SumMonths,0),1)</f>
        <v>#N/A</v>
      </c>
      <c r="Y1612" s="140"/>
    </row>
    <row r="1613" customFormat="false" ht="12.75" hidden="false" customHeight="false" outlineLevel="0" collapsed="false">
      <c r="A1613" s="0" t="e">
        <f aca="false">INDEX(BucketTable,MATCH(B1613,SumMonths,0),1)</f>
        <v>#N/A</v>
      </c>
      <c r="Y1613" s="140"/>
    </row>
    <row r="1614" customFormat="false" ht="12.75" hidden="false" customHeight="false" outlineLevel="0" collapsed="false">
      <c r="A1614" s="0" t="e">
        <f aca="false">INDEX(BucketTable,MATCH(B1614,SumMonths,0),1)</f>
        <v>#N/A</v>
      </c>
      <c r="Y1614" s="140"/>
    </row>
    <row r="1615" customFormat="false" ht="12.75" hidden="false" customHeight="false" outlineLevel="0" collapsed="false">
      <c r="A1615" s="0" t="e">
        <f aca="false">INDEX(BucketTable,MATCH(B1615,SumMonths,0),1)</f>
        <v>#N/A</v>
      </c>
      <c r="Y1615" s="140"/>
    </row>
    <row r="1616" customFormat="false" ht="12.75" hidden="false" customHeight="false" outlineLevel="0" collapsed="false">
      <c r="A1616" s="0" t="e">
        <f aca="false">INDEX(BucketTable,MATCH(B1616,SumMonths,0),1)</f>
        <v>#N/A</v>
      </c>
      <c r="Y1616" s="140"/>
    </row>
    <row r="1617" customFormat="false" ht="12.75" hidden="false" customHeight="false" outlineLevel="0" collapsed="false">
      <c r="A1617" s="0" t="e">
        <f aca="false">INDEX(BucketTable,MATCH(B1617,SumMonths,0),1)</f>
        <v>#N/A</v>
      </c>
      <c r="Y1617" s="140"/>
    </row>
    <row r="1618" customFormat="false" ht="12.75" hidden="false" customHeight="false" outlineLevel="0" collapsed="false">
      <c r="A1618" s="0" t="e">
        <f aca="false">INDEX(BucketTable,MATCH(B1618,SumMonths,0),1)</f>
        <v>#N/A</v>
      </c>
      <c r="Y1618" s="140"/>
    </row>
    <row r="1619" customFormat="false" ht="12.75" hidden="false" customHeight="false" outlineLevel="0" collapsed="false">
      <c r="A1619" s="0" t="e">
        <f aca="false">INDEX(BucketTable,MATCH(B1619,SumMonths,0),1)</f>
        <v>#N/A</v>
      </c>
      <c r="Y1619" s="140"/>
    </row>
    <row r="1620" customFormat="false" ht="12.75" hidden="false" customHeight="false" outlineLevel="0" collapsed="false">
      <c r="A1620" s="0" t="e">
        <f aca="false">INDEX(BucketTable,MATCH(B1620,SumMonths,0),1)</f>
        <v>#N/A</v>
      </c>
      <c r="Y1620" s="140"/>
    </row>
    <row r="1621" customFormat="false" ht="12.75" hidden="false" customHeight="false" outlineLevel="0" collapsed="false">
      <c r="A1621" s="0" t="e">
        <f aca="false">INDEX(BucketTable,MATCH(B1621,SumMonths,0),1)</f>
        <v>#N/A</v>
      </c>
      <c r="Y1621" s="140"/>
    </row>
    <row r="1622" customFormat="false" ht="12.75" hidden="false" customHeight="false" outlineLevel="0" collapsed="false">
      <c r="A1622" s="0" t="e">
        <f aca="false">INDEX(BucketTable,MATCH(B1622,SumMonths,0),1)</f>
        <v>#N/A</v>
      </c>
      <c r="Y1622" s="140"/>
    </row>
    <row r="1623" customFormat="false" ht="12.75" hidden="false" customHeight="false" outlineLevel="0" collapsed="false">
      <c r="A1623" s="0" t="e">
        <f aca="false">INDEX(BucketTable,MATCH(B1623,SumMonths,0),1)</f>
        <v>#N/A</v>
      </c>
      <c r="Y1623" s="140"/>
    </row>
    <row r="1624" customFormat="false" ht="12.75" hidden="false" customHeight="false" outlineLevel="0" collapsed="false">
      <c r="A1624" s="0" t="e">
        <f aca="false">INDEX(BucketTable,MATCH(B1624,SumMonths,0),1)</f>
        <v>#N/A</v>
      </c>
      <c r="Y1624" s="140"/>
    </row>
    <row r="1625" customFormat="false" ht="12.75" hidden="false" customHeight="false" outlineLevel="0" collapsed="false">
      <c r="A1625" s="0" t="e">
        <f aca="false">INDEX(BucketTable,MATCH(B1625,SumMonths,0),1)</f>
        <v>#N/A</v>
      </c>
      <c r="Y1625" s="140"/>
    </row>
    <row r="1626" customFormat="false" ht="12.75" hidden="false" customHeight="false" outlineLevel="0" collapsed="false">
      <c r="A1626" s="0" t="e">
        <f aca="false">INDEX(BucketTable,MATCH(B1626,SumMonths,0),1)</f>
        <v>#N/A</v>
      </c>
      <c r="Y1626" s="140"/>
    </row>
    <row r="1627" customFormat="false" ht="12.75" hidden="false" customHeight="false" outlineLevel="0" collapsed="false">
      <c r="A1627" s="0" t="e">
        <f aca="false">INDEX(BucketTable,MATCH(B1627,SumMonths,0),1)</f>
        <v>#N/A</v>
      </c>
      <c r="Y1627" s="140"/>
    </row>
    <row r="1628" customFormat="false" ht="12.75" hidden="false" customHeight="false" outlineLevel="0" collapsed="false">
      <c r="A1628" s="0" t="e">
        <f aca="false">INDEX(BucketTable,MATCH(B1628,SumMonths,0),1)</f>
        <v>#N/A</v>
      </c>
      <c r="Y1628" s="140"/>
    </row>
    <row r="1629" customFormat="false" ht="12.75" hidden="false" customHeight="false" outlineLevel="0" collapsed="false">
      <c r="A1629" s="0" t="e">
        <f aca="false">INDEX(BucketTable,MATCH(B1629,SumMonths,0),1)</f>
        <v>#N/A</v>
      </c>
      <c r="Y1629" s="140"/>
    </row>
    <row r="1630" customFormat="false" ht="12.75" hidden="false" customHeight="false" outlineLevel="0" collapsed="false">
      <c r="A1630" s="0" t="e">
        <f aca="false">INDEX(BucketTable,MATCH(B1630,SumMonths,0),1)</f>
        <v>#N/A</v>
      </c>
      <c r="Y1630" s="140"/>
    </row>
    <row r="1631" customFormat="false" ht="12.75" hidden="false" customHeight="false" outlineLevel="0" collapsed="false">
      <c r="A1631" s="0" t="e">
        <f aca="false">INDEX(BucketTable,MATCH(B1631,SumMonths,0),1)</f>
        <v>#N/A</v>
      </c>
      <c r="Y1631" s="140"/>
    </row>
    <row r="1632" customFormat="false" ht="12.75" hidden="false" customHeight="false" outlineLevel="0" collapsed="false">
      <c r="A1632" s="0" t="e">
        <f aca="false">INDEX(BucketTable,MATCH(B1632,SumMonths,0),1)</f>
        <v>#N/A</v>
      </c>
      <c r="Y1632" s="140"/>
    </row>
    <row r="1633" customFormat="false" ht="12.75" hidden="false" customHeight="false" outlineLevel="0" collapsed="false">
      <c r="A1633" s="0" t="e">
        <f aca="false">INDEX(BucketTable,MATCH(B1633,SumMonths,0),1)</f>
        <v>#N/A</v>
      </c>
      <c r="Y1633" s="140"/>
    </row>
    <row r="1634" customFormat="false" ht="12.75" hidden="false" customHeight="false" outlineLevel="0" collapsed="false">
      <c r="A1634" s="0" t="e">
        <f aca="false">INDEX(BucketTable,MATCH(B1634,SumMonths,0),1)</f>
        <v>#N/A</v>
      </c>
      <c r="Y1634" s="140"/>
    </row>
    <row r="1635" customFormat="false" ht="12.75" hidden="false" customHeight="false" outlineLevel="0" collapsed="false">
      <c r="A1635" s="0" t="e">
        <f aca="false">INDEX(BucketTable,MATCH(B1635,SumMonths,0),1)</f>
        <v>#N/A</v>
      </c>
      <c r="Y1635" s="140"/>
    </row>
    <row r="1636" customFormat="false" ht="12.75" hidden="false" customHeight="false" outlineLevel="0" collapsed="false">
      <c r="A1636" s="0" t="e">
        <f aca="false">INDEX(BucketTable,MATCH(B1636,SumMonths,0),1)</f>
        <v>#N/A</v>
      </c>
      <c r="Y1636" s="140"/>
    </row>
    <row r="1637" customFormat="false" ht="12.75" hidden="false" customHeight="false" outlineLevel="0" collapsed="false">
      <c r="A1637" s="0" t="e">
        <f aca="false">INDEX(BucketTable,MATCH(B1637,SumMonths,0),1)</f>
        <v>#N/A</v>
      </c>
      <c r="Y1637" s="140"/>
    </row>
    <row r="1638" customFormat="false" ht="12.75" hidden="false" customHeight="false" outlineLevel="0" collapsed="false">
      <c r="A1638" s="0" t="e">
        <f aca="false">INDEX(BucketTable,MATCH(B1638,SumMonths,0),1)</f>
        <v>#N/A</v>
      </c>
      <c r="Y1638" s="140"/>
    </row>
    <row r="1639" customFormat="false" ht="12.75" hidden="false" customHeight="false" outlineLevel="0" collapsed="false">
      <c r="A1639" s="0" t="e">
        <f aca="false">INDEX(BucketTable,MATCH(B1639,SumMonths,0),1)</f>
        <v>#N/A</v>
      </c>
      <c r="Y1639" s="140"/>
    </row>
    <row r="1640" customFormat="false" ht="12.75" hidden="false" customHeight="false" outlineLevel="0" collapsed="false">
      <c r="A1640" s="0" t="e">
        <f aca="false">INDEX(BucketTable,MATCH(B1640,SumMonths,0),1)</f>
        <v>#N/A</v>
      </c>
      <c r="Y1640" s="140"/>
    </row>
    <row r="1641" customFormat="false" ht="12.75" hidden="false" customHeight="false" outlineLevel="0" collapsed="false">
      <c r="A1641" s="0" t="e">
        <f aca="false">INDEX(BucketTable,MATCH(B1641,SumMonths,0),1)</f>
        <v>#N/A</v>
      </c>
      <c r="Y1641" s="140"/>
    </row>
    <row r="1642" customFormat="false" ht="12.75" hidden="false" customHeight="false" outlineLevel="0" collapsed="false">
      <c r="A1642" s="0" t="e">
        <f aca="false">INDEX(BucketTable,MATCH(B1642,SumMonths,0),1)</f>
        <v>#N/A</v>
      </c>
      <c r="Y1642" s="140"/>
    </row>
    <row r="1643" customFormat="false" ht="12.75" hidden="false" customHeight="false" outlineLevel="0" collapsed="false">
      <c r="A1643" s="0" t="e">
        <f aca="false">INDEX(BucketTable,MATCH(B1643,SumMonths,0),1)</f>
        <v>#N/A</v>
      </c>
      <c r="Y1643" s="140"/>
    </row>
    <row r="1644" customFormat="false" ht="12.75" hidden="false" customHeight="false" outlineLevel="0" collapsed="false">
      <c r="A1644" s="0" t="e">
        <f aca="false">INDEX(BucketTable,MATCH(B1644,SumMonths,0),1)</f>
        <v>#N/A</v>
      </c>
      <c r="Y1644" s="140"/>
    </row>
    <row r="1645" customFormat="false" ht="12.75" hidden="false" customHeight="false" outlineLevel="0" collapsed="false">
      <c r="A1645" s="0" t="e">
        <f aca="false">INDEX(BucketTable,MATCH(B1645,SumMonths,0),1)</f>
        <v>#N/A</v>
      </c>
      <c r="Y1645" s="140"/>
    </row>
    <row r="1646" customFormat="false" ht="12.75" hidden="false" customHeight="false" outlineLevel="0" collapsed="false">
      <c r="A1646" s="0" t="e">
        <f aca="false">INDEX(BucketTable,MATCH(B1646,SumMonths,0),1)</f>
        <v>#N/A</v>
      </c>
      <c r="Y1646" s="140"/>
    </row>
    <row r="1647" customFormat="false" ht="12.75" hidden="false" customHeight="false" outlineLevel="0" collapsed="false">
      <c r="A1647" s="0" t="e">
        <f aca="false">INDEX(BucketTable,MATCH(B1647,SumMonths,0),1)</f>
        <v>#N/A</v>
      </c>
      <c r="Y1647" s="140"/>
    </row>
    <row r="1648" customFormat="false" ht="12.75" hidden="false" customHeight="false" outlineLevel="0" collapsed="false">
      <c r="A1648" s="0" t="e">
        <f aca="false">INDEX(BucketTable,MATCH(B1648,SumMonths,0),1)</f>
        <v>#N/A</v>
      </c>
      <c r="Y1648" s="140"/>
    </row>
    <row r="1649" customFormat="false" ht="12.75" hidden="false" customHeight="false" outlineLevel="0" collapsed="false">
      <c r="A1649" s="0" t="e">
        <f aca="false">INDEX(BucketTable,MATCH(B1649,SumMonths,0),1)</f>
        <v>#N/A</v>
      </c>
      <c r="Y1649" s="140"/>
    </row>
    <row r="1650" customFormat="false" ht="12.75" hidden="false" customHeight="false" outlineLevel="0" collapsed="false">
      <c r="A1650" s="0" t="e">
        <f aca="false">INDEX(BucketTable,MATCH(B1650,SumMonths,0),1)</f>
        <v>#N/A</v>
      </c>
      <c r="Y1650" s="140"/>
    </row>
    <row r="1651" customFormat="false" ht="12.75" hidden="false" customHeight="false" outlineLevel="0" collapsed="false">
      <c r="A1651" s="0" t="e">
        <f aca="false">INDEX(BucketTable,MATCH(B1651,SumMonths,0),1)</f>
        <v>#N/A</v>
      </c>
      <c r="Y1651" s="140"/>
    </row>
    <row r="1652" customFormat="false" ht="12.75" hidden="false" customHeight="false" outlineLevel="0" collapsed="false">
      <c r="A1652" s="0" t="e">
        <f aca="false">INDEX(BucketTable,MATCH(B1652,SumMonths,0),1)</f>
        <v>#N/A</v>
      </c>
      <c r="Y1652" s="140"/>
    </row>
    <row r="1653" customFormat="false" ht="12.75" hidden="false" customHeight="false" outlineLevel="0" collapsed="false">
      <c r="A1653" s="0" t="e">
        <f aca="false">INDEX(BucketTable,MATCH(B1653,SumMonths,0),1)</f>
        <v>#N/A</v>
      </c>
      <c r="Y1653" s="140"/>
    </row>
    <row r="1654" customFormat="false" ht="12.75" hidden="false" customHeight="false" outlineLevel="0" collapsed="false">
      <c r="A1654" s="0" t="e">
        <f aca="false">INDEX(BucketTable,MATCH(B1654,SumMonths,0),1)</f>
        <v>#N/A</v>
      </c>
      <c r="Y1654" s="140"/>
    </row>
    <row r="1655" customFormat="false" ht="12.75" hidden="false" customHeight="false" outlineLevel="0" collapsed="false">
      <c r="A1655" s="0" t="e">
        <f aca="false">INDEX(BucketTable,MATCH(B1655,SumMonths,0),1)</f>
        <v>#N/A</v>
      </c>
      <c r="Y1655" s="140"/>
    </row>
    <row r="1656" customFormat="false" ht="12.75" hidden="false" customHeight="false" outlineLevel="0" collapsed="false">
      <c r="A1656" s="0" t="e">
        <f aca="false">INDEX(BucketTable,MATCH(B1656,SumMonths,0),1)</f>
        <v>#N/A</v>
      </c>
      <c r="Y1656" s="140"/>
    </row>
    <row r="1657" customFormat="false" ht="12.75" hidden="false" customHeight="false" outlineLevel="0" collapsed="false">
      <c r="A1657" s="0" t="e">
        <f aca="false">INDEX(BucketTable,MATCH(B1657,SumMonths,0),1)</f>
        <v>#N/A</v>
      </c>
      <c r="Y1657" s="140"/>
    </row>
    <row r="1658" customFormat="false" ht="12.75" hidden="false" customHeight="false" outlineLevel="0" collapsed="false">
      <c r="A1658" s="0" t="e">
        <f aca="false">INDEX(BucketTable,MATCH(B1658,SumMonths,0),1)</f>
        <v>#N/A</v>
      </c>
      <c r="Y1658" s="140"/>
    </row>
    <row r="1659" customFormat="false" ht="12.75" hidden="false" customHeight="false" outlineLevel="0" collapsed="false">
      <c r="A1659" s="0" t="e">
        <f aca="false">INDEX(BucketTable,MATCH(B1659,SumMonths,0),1)</f>
        <v>#N/A</v>
      </c>
      <c r="Y1659" s="140"/>
    </row>
    <row r="1660" customFormat="false" ht="12.75" hidden="false" customHeight="false" outlineLevel="0" collapsed="false">
      <c r="A1660" s="0" t="e">
        <f aca="false">INDEX(BucketTable,MATCH(B1660,SumMonths,0),1)</f>
        <v>#N/A</v>
      </c>
      <c r="Y1660" s="140"/>
    </row>
    <row r="1661" customFormat="false" ht="12.75" hidden="false" customHeight="false" outlineLevel="0" collapsed="false">
      <c r="A1661" s="0" t="e">
        <f aca="false">INDEX(BucketTable,MATCH(B1661,SumMonths,0),1)</f>
        <v>#N/A</v>
      </c>
      <c r="Y1661" s="140"/>
    </row>
    <row r="1662" customFormat="false" ht="12.75" hidden="false" customHeight="false" outlineLevel="0" collapsed="false">
      <c r="A1662" s="0" t="e">
        <f aca="false">INDEX(BucketTable,MATCH(B1662,SumMonths,0),1)</f>
        <v>#N/A</v>
      </c>
      <c r="Y1662" s="140"/>
    </row>
    <row r="1663" customFormat="false" ht="12.75" hidden="false" customHeight="false" outlineLevel="0" collapsed="false">
      <c r="A1663" s="0" t="e">
        <f aca="false">INDEX(BucketTable,MATCH(B1663,SumMonths,0),1)</f>
        <v>#N/A</v>
      </c>
      <c r="Y1663" s="140"/>
    </row>
    <row r="1664" customFormat="false" ht="12.75" hidden="false" customHeight="false" outlineLevel="0" collapsed="false">
      <c r="A1664" s="0" t="e">
        <f aca="false">INDEX(BucketTable,MATCH(B1664,SumMonths,0),1)</f>
        <v>#N/A</v>
      </c>
      <c r="Y1664" s="140"/>
    </row>
    <row r="1665" customFormat="false" ht="12.75" hidden="false" customHeight="false" outlineLevel="0" collapsed="false">
      <c r="A1665" s="0" t="e">
        <f aca="false">INDEX(BucketTable,MATCH(B1665,SumMonths,0),1)</f>
        <v>#N/A</v>
      </c>
      <c r="Y1665" s="140"/>
    </row>
    <row r="1666" customFormat="false" ht="12.75" hidden="false" customHeight="false" outlineLevel="0" collapsed="false">
      <c r="A1666" s="0" t="e">
        <f aca="false">INDEX(BucketTable,MATCH(B1666,SumMonths,0),1)</f>
        <v>#N/A</v>
      </c>
      <c r="Y1666" s="140"/>
    </row>
    <row r="1667" customFormat="false" ht="12.75" hidden="false" customHeight="false" outlineLevel="0" collapsed="false">
      <c r="A1667" s="0" t="e">
        <f aca="false">INDEX(BucketTable,MATCH(B1667,SumMonths,0),1)</f>
        <v>#N/A</v>
      </c>
      <c r="Y1667" s="140"/>
    </row>
    <row r="1668" customFormat="false" ht="12.75" hidden="false" customHeight="false" outlineLevel="0" collapsed="false">
      <c r="A1668" s="0" t="e">
        <f aca="false">INDEX(BucketTable,MATCH(B1668,SumMonths,0),1)</f>
        <v>#N/A</v>
      </c>
      <c r="Y1668" s="140"/>
    </row>
    <row r="1669" customFormat="false" ht="12.75" hidden="false" customHeight="false" outlineLevel="0" collapsed="false">
      <c r="A1669" s="0" t="e">
        <f aca="false">INDEX(BucketTable,MATCH(B1669,SumMonths,0),1)</f>
        <v>#N/A</v>
      </c>
      <c r="Y1669" s="140"/>
    </row>
    <row r="1670" customFormat="false" ht="12.75" hidden="false" customHeight="false" outlineLevel="0" collapsed="false">
      <c r="A1670" s="0" t="e">
        <f aca="false">INDEX(BucketTable,MATCH(B1670,SumMonths,0),1)</f>
        <v>#N/A</v>
      </c>
      <c r="Y1670" s="140"/>
    </row>
    <row r="1671" customFormat="false" ht="12.75" hidden="false" customHeight="false" outlineLevel="0" collapsed="false">
      <c r="A1671" s="0" t="e">
        <f aca="false">INDEX(BucketTable,MATCH(B1671,SumMonths,0),1)</f>
        <v>#N/A</v>
      </c>
      <c r="Y1671" s="140"/>
    </row>
    <row r="1672" customFormat="false" ht="12.75" hidden="false" customHeight="false" outlineLevel="0" collapsed="false">
      <c r="A1672" s="0" t="e">
        <f aca="false">INDEX(BucketTable,MATCH(B1672,SumMonths,0),1)</f>
        <v>#N/A</v>
      </c>
      <c r="Y1672" s="140"/>
    </row>
    <row r="1673" customFormat="false" ht="12.75" hidden="false" customHeight="false" outlineLevel="0" collapsed="false">
      <c r="A1673" s="0" t="e">
        <f aca="false">INDEX(BucketTable,MATCH(B1673,SumMonths,0),1)</f>
        <v>#N/A</v>
      </c>
      <c r="Y1673" s="140"/>
    </row>
    <row r="1674" customFormat="false" ht="12.75" hidden="false" customHeight="false" outlineLevel="0" collapsed="false">
      <c r="A1674" s="0" t="e">
        <f aca="false">INDEX(BucketTable,MATCH(B1674,SumMonths,0),1)</f>
        <v>#N/A</v>
      </c>
      <c r="Y1674" s="140"/>
    </row>
    <row r="1675" customFormat="false" ht="12.75" hidden="false" customHeight="false" outlineLevel="0" collapsed="false">
      <c r="A1675" s="0" t="e">
        <f aca="false">INDEX(BucketTable,MATCH(B1675,SumMonths,0),1)</f>
        <v>#N/A</v>
      </c>
      <c r="Y1675" s="140"/>
    </row>
    <row r="1676" customFormat="false" ht="12.75" hidden="false" customHeight="false" outlineLevel="0" collapsed="false">
      <c r="A1676" s="0" t="e">
        <f aca="false">INDEX(BucketTable,MATCH(B1676,SumMonths,0),1)</f>
        <v>#N/A</v>
      </c>
      <c r="Y1676" s="140"/>
    </row>
    <row r="1677" customFormat="false" ht="12.75" hidden="false" customHeight="false" outlineLevel="0" collapsed="false">
      <c r="A1677" s="0" t="e">
        <f aca="false">INDEX(BucketTable,MATCH(B1677,SumMonths,0),1)</f>
        <v>#N/A</v>
      </c>
      <c r="Y1677" s="140"/>
    </row>
    <row r="1678" customFormat="false" ht="12.75" hidden="false" customHeight="false" outlineLevel="0" collapsed="false">
      <c r="A1678" s="0" t="e">
        <f aca="false">INDEX(BucketTable,MATCH(B1678,SumMonths,0),1)</f>
        <v>#N/A</v>
      </c>
      <c r="Y1678" s="140"/>
    </row>
    <row r="1679" customFormat="false" ht="12.75" hidden="false" customHeight="false" outlineLevel="0" collapsed="false">
      <c r="A1679" s="0" t="e">
        <f aca="false">INDEX(BucketTable,MATCH(B1679,SumMonths,0),1)</f>
        <v>#N/A</v>
      </c>
      <c r="Y1679" s="140"/>
    </row>
    <row r="1680" customFormat="false" ht="12.75" hidden="false" customHeight="false" outlineLevel="0" collapsed="false">
      <c r="A1680" s="0" t="e">
        <f aca="false">INDEX(BucketTable,MATCH(B1680,SumMonths,0),1)</f>
        <v>#N/A</v>
      </c>
      <c r="Y1680" s="140"/>
    </row>
    <row r="1681" customFormat="false" ht="12.75" hidden="false" customHeight="false" outlineLevel="0" collapsed="false">
      <c r="A1681" s="0" t="e">
        <f aca="false">INDEX(BucketTable,MATCH(B1681,SumMonths,0),1)</f>
        <v>#N/A</v>
      </c>
      <c r="Y1681" s="140"/>
    </row>
    <row r="1682" customFormat="false" ht="12.75" hidden="false" customHeight="false" outlineLevel="0" collapsed="false">
      <c r="A1682" s="0" t="e">
        <f aca="false">INDEX(BucketTable,MATCH(B1682,SumMonths,0),1)</f>
        <v>#N/A</v>
      </c>
      <c r="Y1682" s="140"/>
    </row>
    <row r="1683" customFormat="false" ht="12.75" hidden="false" customHeight="false" outlineLevel="0" collapsed="false">
      <c r="A1683" s="0" t="e">
        <f aca="false">INDEX(BucketTable,MATCH(B1683,SumMonths,0),1)</f>
        <v>#N/A</v>
      </c>
      <c r="Y1683" s="140"/>
    </row>
    <row r="1684" customFormat="false" ht="12.75" hidden="false" customHeight="false" outlineLevel="0" collapsed="false">
      <c r="A1684" s="0" t="e">
        <f aca="false">INDEX(BucketTable,MATCH(B1684,SumMonths,0),1)</f>
        <v>#N/A</v>
      </c>
      <c r="Y1684" s="140"/>
    </row>
    <row r="1685" customFormat="false" ht="12.75" hidden="false" customHeight="false" outlineLevel="0" collapsed="false">
      <c r="A1685" s="0" t="e">
        <f aca="false">INDEX(BucketTable,MATCH(B1685,SumMonths,0),1)</f>
        <v>#N/A</v>
      </c>
      <c r="Y1685" s="140"/>
    </row>
    <row r="1686" customFormat="false" ht="12.75" hidden="false" customHeight="false" outlineLevel="0" collapsed="false">
      <c r="A1686" s="0" t="e">
        <f aca="false">INDEX(BucketTable,MATCH(B1686,SumMonths,0),1)</f>
        <v>#N/A</v>
      </c>
      <c r="Y1686" s="140"/>
    </row>
    <row r="1687" customFormat="false" ht="12.75" hidden="false" customHeight="false" outlineLevel="0" collapsed="false">
      <c r="A1687" s="0" t="e">
        <f aca="false">INDEX(BucketTable,MATCH(B1687,SumMonths,0),1)</f>
        <v>#N/A</v>
      </c>
      <c r="Y1687" s="140"/>
    </row>
    <row r="1688" customFormat="false" ht="12.75" hidden="false" customHeight="false" outlineLevel="0" collapsed="false">
      <c r="A1688" s="0" t="e">
        <f aca="false">INDEX(BucketTable,MATCH(B1688,SumMonths,0),1)</f>
        <v>#N/A</v>
      </c>
      <c r="Y1688" s="140"/>
    </row>
    <row r="1689" customFormat="false" ht="12.75" hidden="false" customHeight="false" outlineLevel="0" collapsed="false">
      <c r="A1689" s="0" t="e">
        <f aca="false">INDEX(BucketTable,MATCH(B1689,SumMonths,0),1)</f>
        <v>#N/A</v>
      </c>
      <c r="Y1689" s="140"/>
    </row>
    <row r="1690" customFormat="false" ht="12.75" hidden="false" customHeight="false" outlineLevel="0" collapsed="false">
      <c r="A1690" s="0" t="e">
        <f aca="false">INDEX(BucketTable,MATCH(B1690,SumMonths,0),1)</f>
        <v>#N/A</v>
      </c>
      <c r="Y1690" s="140"/>
    </row>
    <row r="1691" customFormat="false" ht="12.75" hidden="false" customHeight="false" outlineLevel="0" collapsed="false">
      <c r="A1691" s="0" t="e">
        <f aca="false">INDEX(BucketTable,MATCH(B1691,SumMonths,0),1)</f>
        <v>#N/A</v>
      </c>
      <c r="Y1691" s="140"/>
    </row>
    <row r="1692" customFormat="false" ht="12.75" hidden="false" customHeight="false" outlineLevel="0" collapsed="false">
      <c r="A1692" s="0" t="e">
        <f aca="false">INDEX(BucketTable,MATCH(B1692,SumMonths,0),1)</f>
        <v>#N/A</v>
      </c>
      <c r="Y1692" s="140"/>
    </row>
    <row r="1693" customFormat="false" ht="12.75" hidden="false" customHeight="false" outlineLevel="0" collapsed="false">
      <c r="A1693" s="0" t="e">
        <f aca="false">INDEX(BucketTable,MATCH(B1693,SumMonths,0),1)</f>
        <v>#N/A</v>
      </c>
      <c r="Y1693" s="140"/>
    </row>
    <row r="1694" customFormat="false" ht="12.75" hidden="false" customHeight="false" outlineLevel="0" collapsed="false">
      <c r="A1694" s="0" t="e">
        <f aca="false">INDEX(BucketTable,MATCH(B1694,SumMonths,0),1)</f>
        <v>#N/A</v>
      </c>
      <c r="Y1694" s="140"/>
    </row>
    <row r="1695" customFormat="false" ht="12.75" hidden="false" customHeight="false" outlineLevel="0" collapsed="false">
      <c r="A1695" s="0" t="e">
        <f aca="false">INDEX(BucketTable,MATCH(B1695,SumMonths,0),1)</f>
        <v>#N/A</v>
      </c>
      <c r="Y1695" s="140"/>
    </row>
    <row r="1696" customFormat="false" ht="12.75" hidden="false" customHeight="false" outlineLevel="0" collapsed="false">
      <c r="A1696" s="0" t="e">
        <f aca="false">INDEX(BucketTable,MATCH(B1696,SumMonths,0),1)</f>
        <v>#N/A</v>
      </c>
      <c r="Y1696" s="140"/>
    </row>
    <row r="1697" customFormat="false" ht="12.75" hidden="false" customHeight="false" outlineLevel="0" collapsed="false">
      <c r="A1697" s="0" t="e">
        <f aca="false">INDEX(BucketTable,MATCH(B1697,SumMonths,0),1)</f>
        <v>#N/A</v>
      </c>
      <c r="Y1697" s="140"/>
    </row>
    <row r="1698" customFormat="false" ht="12.75" hidden="false" customHeight="false" outlineLevel="0" collapsed="false">
      <c r="A1698" s="0" t="e">
        <f aca="false">INDEX(BucketTable,MATCH(B1698,SumMonths,0),1)</f>
        <v>#N/A</v>
      </c>
      <c r="Y1698" s="140"/>
    </row>
    <row r="1699" customFormat="false" ht="12.75" hidden="false" customHeight="false" outlineLevel="0" collapsed="false">
      <c r="A1699" s="0" t="e">
        <f aca="false">INDEX(BucketTable,MATCH(B1699,SumMonths,0),1)</f>
        <v>#N/A</v>
      </c>
      <c r="Y1699" s="140"/>
    </row>
    <row r="1700" customFormat="false" ht="12.75" hidden="false" customHeight="false" outlineLevel="0" collapsed="false">
      <c r="A1700" s="0" t="e">
        <f aca="false">INDEX(BucketTable,MATCH(B1700,SumMonths,0),1)</f>
        <v>#N/A</v>
      </c>
      <c r="Y1700" s="140"/>
    </row>
    <row r="1701" customFormat="false" ht="12.75" hidden="false" customHeight="false" outlineLevel="0" collapsed="false">
      <c r="A1701" s="0" t="e">
        <f aca="false">INDEX(BucketTable,MATCH(B1701,SumMonths,0),1)</f>
        <v>#N/A</v>
      </c>
      <c r="Y1701" s="140"/>
    </row>
    <row r="1702" customFormat="false" ht="12.75" hidden="false" customHeight="false" outlineLevel="0" collapsed="false">
      <c r="A1702" s="0" t="e">
        <f aca="false">INDEX(BucketTable,MATCH(B1702,SumMonths,0),1)</f>
        <v>#N/A</v>
      </c>
      <c r="Y1702" s="140"/>
    </row>
    <row r="1703" customFormat="false" ht="12.75" hidden="false" customHeight="false" outlineLevel="0" collapsed="false">
      <c r="A1703" s="0" t="e">
        <f aca="false">INDEX(BucketTable,MATCH(B1703,SumMonths,0),1)</f>
        <v>#N/A</v>
      </c>
      <c r="Y1703" s="140"/>
    </row>
    <row r="1704" customFormat="false" ht="12.75" hidden="false" customHeight="false" outlineLevel="0" collapsed="false">
      <c r="A1704" s="0" t="e">
        <f aca="false">INDEX(BucketTable,MATCH(B1704,SumMonths,0),1)</f>
        <v>#N/A</v>
      </c>
      <c r="Y1704" s="140"/>
    </row>
    <row r="1705" customFormat="false" ht="12.75" hidden="false" customHeight="false" outlineLevel="0" collapsed="false">
      <c r="A1705" s="0" t="e">
        <f aca="false">INDEX(BucketTable,MATCH(B1705,SumMonths,0),1)</f>
        <v>#N/A</v>
      </c>
      <c r="Y1705" s="140"/>
    </row>
    <row r="1706" customFormat="false" ht="12.75" hidden="false" customHeight="false" outlineLevel="0" collapsed="false">
      <c r="A1706" s="0" t="e">
        <f aca="false">INDEX(BucketTable,MATCH(B1706,SumMonths,0),1)</f>
        <v>#N/A</v>
      </c>
      <c r="Y1706" s="140"/>
    </row>
    <row r="1707" customFormat="false" ht="12.75" hidden="false" customHeight="false" outlineLevel="0" collapsed="false">
      <c r="A1707" s="0" t="e">
        <f aca="false">INDEX(BucketTable,MATCH(B1707,SumMonths,0),1)</f>
        <v>#N/A</v>
      </c>
      <c r="Y1707" s="140"/>
    </row>
    <row r="1708" customFormat="false" ht="12.75" hidden="false" customHeight="false" outlineLevel="0" collapsed="false">
      <c r="A1708" s="0" t="e">
        <f aca="false">INDEX(BucketTable,MATCH(B1708,SumMonths,0),1)</f>
        <v>#N/A</v>
      </c>
      <c r="Y1708" s="140"/>
    </row>
    <row r="1709" customFormat="false" ht="12.75" hidden="false" customHeight="false" outlineLevel="0" collapsed="false">
      <c r="A1709" s="0" t="e">
        <f aca="false">INDEX(BucketTable,MATCH(B1709,SumMonths,0),1)</f>
        <v>#N/A</v>
      </c>
      <c r="Y1709" s="140"/>
    </row>
    <row r="1710" customFormat="false" ht="12.75" hidden="false" customHeight="false" outlineLevel="0" collapsed="false">
      <c r="A1710" s="0" t="e">
        <f aca="false">INDEX(BucketTable,MATCH(B1710,SumMonths,0),1)</f>
        <v>#N/A</v>
      </c>
      <c r="Y1710" s="140"/>
    </row>
    <row r="1711" customFormat="false" ht="12.75" hidden="false" customHeight="false" outlineLevel="0" collapsed="false">
      <c r="A1711" s="0" t="e">
        <f aca="false">INDEX(BucketTable,MATCH(B1711,SumMonths,0),1)</f>
        <v>#N/A</v>
      </c>
      <c r="Y1711" s="140"/>
    </row>
    <row r="1712" customFormat="false" ht="12.75" hidden="false" customHeight="false" outlineLevel="0" collapsed="false">
      <c r="A1712" s="0" t="e">
        <f aca="false">INDEX(BucketTable,MATCH(B1712,SumMonths,0),1)</f>
        <v>#N/A</v>
      </c>
      <c r="Y1712" s="140"/>
    </row>
    <row r="1713" customFormat="false" ht="12.75" hidden="false" customHeight="false" outlineLevel="0" collapsed="false">
      <c r="A1713" s="0" t="e">
        <f aca="false">INDEX(BucketTable,MATCH(B1713,SumMonths,0),1)</f>
        <v>#N/A</v>
      </c>
      <c r="Y1713" s="140"/>
    </row>
    <row r="1714" customFormat="false" ht="12.75" hidden="false" customHeight="false" outlineLevel="0" collapsed="false">
      <c r="A1714" s="0" t="e">
        <f aca="false">INDEX(BucketTable,MATCH(B1714,SumMonths,0),1)</f>
        <v>#N/A</v>
      </c>
      <c r="Y1714" s="140"/>
    </row>
    <row r="1715" customFormat="false" ht="12.75" hidden="false" customHeight="false" outlineLevel="0" collapsed="false">
      <c r="A1715" s="0" t="e">
        <f aca="false">INDEX(BucketTable,MATCH(B1715,SumMonths,0),1)</f>
        <v>#N/A</v>
      </c>
      <c r="Y1715" s="140"/>
    </row>
    <row r="1716" customFormat="false" ht="12.75" hidden="false" customHeight="false" outlineLevel="0" collapsed="false">
      <c r="A1716" s="0" t="e">
        <f aca="false">INDEX(BucketTable,MATCH(B1716,SumMonths,0),1)</f>
        <v>#N/A</v>
      </c>
      <c r="Y1716" s="140"/>
    </row>
    <row r="1717" customFormat="false" ht="12.75" hidden="false" customHeight="false" outlineLevel="0" collapsed="false">
      <c r="A1717" s="0" t="e">
        <f aca="false">INDEX(BucketTable,MATCH(B1717,SumMonths,0),1)</f>
        <v>#N/A</v>
      </c>
      <c r="Y1717" s="140"/>
    </row>
    <row r="1718" customFormat="false" ht="12.75" hidden="false" customHeight="false" outlineLevel="0" collapsed="false">
      <c r="A1718" s="0" t="e">
        <f aca="false">INDEX(BucketTable,MATCH(B1718,SumMonths,0),1)</f>
        <v>#N/A</v>
      </c>
      <c r="Y1718" s="140"/>
    </row>
    <row r="1719" customFormat="false" ht="12.75" hidden="false" customHeight="false" outlineLevel="0" collapsed="false">
      <c r="A1719" s="0" t="e">
        <f aca="false">INDEX(BucketTable,MATCH(B1719,SumMonths,0),1)</f>
        <v>#N/A</v>
      </c>
      <c r="Y1719" s="140"/>
    </row>
    <row r="1720" customFormat="false" ht="12.75" hidden="false" customHeight="false" outlineLevel="0" collapsed="false">
      <c r="A1720" s="0" t="e">
        <f aca="false">INDEX(BucketTable,MATCH(B1720,SumMonths,0),1)</f>
        <v>#N/A</v>
      </c>
      <c r="Y1720" s="140"/>
    </row>
    <row r="1721" customFormat="false" ht="12.75" hidden="false" customHeight="false" outlineLevel="0" collapsed="false">
      <c r="A1721" s="0" t="e">
        <f aca="false">INDEX(BucketTable,MATCH(B1721,SumMonths,0),1)</f>
        <v>#N/A</v>
      </c>
      <c r="Y1721" s="140"/>
    </row>
    <row r="1722" customFormat="false" ht="12.75" hidden="false" customHeight="false" outlineLevel="0" collapsed="false">
      <c r="A1722" s="0" t="e">
        <f aca="false">INDEX(BucketTable,MATCH(B1722,SumMonths,0),1)</f>
        <v>#N/A</v>
      </c>
      <c r="Y1722" s="140"/>
    </row>
    <row r="1723" customFormat="false" ht="12.75" hidden="false" customHeight="false" outlineLevel="0" collapsed="false">
      <c r="A1723" s="0" t="e">
        <f aca="false">INDEX(BucketTable,MATCH(B1723,SumMonths,0),1)</f>
        <v>#N/A</v>
      </c>
      <c r="Y1723" s="140"/>
    </row>
    <row r="1724" customFormat="false" ht="12.75" hidden="false" customHeight="false" outlineLevel="0" collapsed="false">
      <c r="A1724" s="0" t="e">
        <f aca="false">INDEX(BucketTable,MATCH(B1724,SumMonths,0),1)</f>
        <v>#N/A</v>
      </c>
      <c r="Y1724" s="140"/>
    </row>
    <row r="1725" customFormat="false" ht="12.75" hidden="false" customHeight="false" outlineLevel="0" collapsed="false">
      <c r="A1725" s="0" t="e">
        <f aca="false">INDEX(BucketTable,MATCH(B1725,SumMonths,0),1)</f>
        <v>#N/A</v>
      </c>
      <c r="Y1725" s="140"/>
    </row>
    <row r="1726" customFormat="false" ht="12.75" hidden="false" customHeight="false" outlineLevel="0" collapsed="false">
      <c r="A1726" s="0" t="e">
        <f aca="false">INDEX(BucketTable,MATCH(B1726,SumMonths,0),1)</f>
        <v>#N/A</v>
      </c>
      <c r="Y1726" s="140"/>
    </row>
    <row r="1727" customFormat="false" ht="12.75" hidden="false" customHeight="false" outlineLevel="0" collapsed="false">
      <c r="A1727" s="0" t="e">
        <f aca="false">INDEX(BucketTable,MATCH(B1727,SumMonths,0),1)</f>
        <v>#N/A</v>
      </c>
      <c r="Y1727" s="140"/>
    </row>
    <row r="1728" customFormat="false" ht="12.75" hidden="false" customHeight="false" outlineLevel="0" collapsed="false">
      <c r="A1728" s="0" t="e">
        <f aca="false">INDEX(BucketTable,MATCH(B1728,SumMonths,0),1)</f>
        <v>#N/A</v>
      </c>
      <c r="Y1728" s="140"/>
    </row>
    <row r="1729" customFormat="false" ht="12.75" hidden="false" customHeight="false" outlineLevel="0" collapsed="false">
      <c r="A1729" s="0" t="e">
        <f aca="false">INDEX(BucketTable,MATCH(B1729,SumMonths,0),1)</f>
        <v>#N/A</v>
      </c>
      <c r="Y1729" s="140"/>
    </row>
    <row r="1730" customFormat="false" ht="12.75" hidden="false" customHeight="false" outlineLevel="0" collapsed="false">
      <c r="A1730" s="0" t="e">
        <f aca="false">INDEX(BucketTable,MATCH(B1730,SumMonths,0),1)</f>
        <v>#N/A</v>
      </c>
      <c r="Y1730" s="140"/>
    </row>
    <row r="1731" customFormat="false" ht="12.75" hidden="false" customHeight="false" outlineLevel="0" collapsed="false">
      <c r="A1731" s="0" t="e">
        <f aca="false">INDEX(BucketTable,MATCH(B1731,SumMonths,0),1)</f>
        <v>#N/A</v>
      </c>
      <c r="Y1731" s="140"/>
    </row>
    <row r="1732" customFormat="false" ht="12.75" hidden="false" customHeight="false" outlineLevel="0" collapsed="false">
      <c r="A1732" s="0" t="e">
        <f aca="false">INDEX(BucketTable,MATCH(B1732,SumMonths,0),1)</f>
        <v>#N/A</v>
      </c>
      <c r="Y1732" s="140"/>
    </row>
    <row r="1733" customFormat="false" ht="12.75" hidden="false" customHeight="false" outlineLevel="0" collapsed="false">
      <c r="A1733" s="0" t="e">
        <f aca="false">INDEX(BucketTable,MATCH(B1733,SumMonths,0),1)</f>
        <v>#N/A</v>
      </c>
      <c r="Y1733" s="140"/>
    </row>
    <row r="1734" customFormat="false" ht="12.75" hidden="false" customHeight="false" outlineLevel="0" collapsed="false">
      <c r="A1734" s="0" t="e">
        <f aca="false">INDEX(BucketTable,MATCH(B1734,SumMonths,0),1)</f>
        <v>#N/A</v>
      </c>
      <c r="Y1734" s="140"/>
    </row>
    <row r="1735" customFormat="false" ht="12.75" hidden="false" customHeight="false" outlineLevel="0" collapsed="false">
      <c r="A1735" s="0" t="e">
        <f aca="false">INDEX(BucketTable,MATCH(B1735,SumMonths,0),1)</f>
        <v>#N/A</v>
      </c>
      <c r="Y1735" s="140"/>
    </row>
    <row r="1736" customFormat="false" ht="12.75" hidden="false" customHeight="false" outlineLevel="0" collapsed="false">
      <c r="A1736" s="0" t="e">
        <f aca="false">INDEX(BucketTable,MATCH(B1736,SumMonths,0),1)</f>
        <v>#N/A</v>
      </c>
      <c r="Y1736" s="140"/>
    </row>
    <row r="1737" customFormat="false" ht="12.75" hidden="false" customHeight="false" outlineLevel="0" collapsed="false">
      <c r="A1737" s="0" t="e">
        <f aca="false">INDEX(BucketTable,MATCH(B1737,SumMonths,0),1)</f>
        <v>#N/A</v>
      </c>
      <c r="Y1737" s="140"/>
    </row>
    <row r="1738" customFormat="false" ht="12.75" hidden="false" customHeight="false" outlineLevel="0" collapsed="false">
      <c r="A1738" s="0" t="e">
        <f aca="false">INDEX(BucketTable,MATCH(B1738,SumMonths,0),1)</f>
        <v>#N/A</v>
      </c>
      <c r="Y1738" s="140"/>
    </row>
    <row r="1739" customFormat="false" ht="12.75" hidden="false" customHeight="false" outlineLevel="0" collapsed="false">
      <c r="A1739" s="0" t="e">
        <f aca="false">INDEX(BucketTable,MATCH(B1739,SumMonths,0),1)</f>
        <v>#N/A</v>
      </c>
      <c r="Y1739" s="140"/>
    </row>
    <row r="1740" customFormat="false" ht="12.75" hidden="false" customHeight="false" outlineLevel="0" collapsed="false">
      <c r="A1740" s="0" t="e">
        <f aca="false">INDEX(BucketTable,MATCH(B1740,SumMonths,0),1)</f>
        <v>#N/A</v>
      </c>
      <c r="Y1740" s="140"/>
    </row>
    <row r="1741" customFormat="false" ht="12.75" hidden="false" customHeight="false" outlineLevel="0" collapsed="false">
      <c r="A1741" s="0" t="e">
        <f aca="false">INDEX(BucketTable,MATCH(B1741,SumMonths,0),1)</f>
        <v>#N/A</v>
      </c>
      <c r="Y1741" s="140"/>
    </row>
    <row r="1742" customFormat="false" ht="12.75" hidden="false" customHeight="false" outlineLevel="0" collapsed="false">
      <c r="A1742" s="0" t="e">
        <f aca="false">INDEX(BucketTable,MATCH(B1742,SumMonths,0),1)</f>
        <v>#N/A</v>
      </c>
      <c r="Y1742" s="140"/>
    </row>
    <row r="1743" customFormat="false" ht="12.75" hidden="false" customHeight="false" outlineLevel="0" collapsed="false">
      <c r="A1743" s="0" t="e">
        <f aca="false">INDEX(BucketTable,MATCH(B1743,SumMonths,0),1)</f>
        <v>#N/A</v>
      </c>
      <c r="Y1743" s="140"/>
    </row>
    <row r="1744" customFormat="false" ht="12.75" hidden="false" customHeight="false" outlineLevel="0" collapsed="false">
      <c r="A1744" s="0" t="e">
        <f aca="false">INDEX(BucketTable,MATCH(B1744,SumMonths,0),1)</f>
        <v>#N/A</v>
      </c>
      <c r="Y1744" s="140"/>
    </row>
    <row r="1745" customFormat="false" ht="12.75" hidden="false" customHeight="false" outlineLevel="0" collapsed="false">
      <c r="A1745" s="0" t="e">
        <f aca="false">INDEX(BucketTable,MATCH(B1745,SumMonths,0),1)</f>
        <v>#N/A</v>
      </c>
      <c r="Y1745" s="140"/>
    </row>
    <row r="1746" customFormat="false" ht="12.75" hidden="false" customHeight="false" outlineLevel="0" collapsed="false">
      <c r="A1746" s="0" t="e">
        <f aca="false">INDEX(BucketTable,MATCH(B1746,SumMonths,0),1)</f>
        <v>#N/A</v>
      </c>
      <c r="Y1746" s="140"/>
    </row>
    <row r="1747" customFormat="false" ht="12.75" hidden="false" customHeight="false" outlineLevel="0" collapsed="false">
      <c r="A1747" s="0" t="e">
        <f aca="false">INDEX(BucketTable,MATCH(B1747,SumMonths,0),1)</f>
        <v>#N/A</v>
      </c>
      <c r="Y1747" s="140"/>
    </row>
    <row r="1748" customFormat="false" ht="12.75" hidden="false" customHeight="false" outlineLevel="0" collapsed="false">
      <c r="A1748" s="0" t="e">
        <f aca="false">INDEX(BucketTable,MATCH(B1748,SumMonths,0),1)</f>
        <v>#N/A</v>
      </c>
      <c r="Y1748" s="140"/>
    </row>
    <row r="1749" customFormat="false" ht="12.75" hidden="false" customHeight="false" outlineLevel="0" collapsed="false">
      <c r="A1749" s="0" t="e">
        <f aca="false">INDEX(BucketTable,MATCH(B1749,SumMonths,0),1)</f>
        <v>#N/A</v>
      </c>
      <c r="Y1749" s="140"/>
    </row>
    <row r="1750" customFormat="false" ht="12.75" hidden="false" customHeight="false" outlineLevel="0" collapsed="false">
      <c r="A1750" s="0" t="e">
        <f aca="false">INDEX(BucketTable,MATCH(B1750,SumMonths,0),1)</f>
        <v>#N/A</v>
      </c>
      <c r="Y1750" s="140"/>
    </row>
    <row r="1751" customFormat="false" ht="12.75" hidden="false" customHeight="false" outlineLevel="0" collapsed="false">
      <c r="A1751" s="0" t="e">
        <f aca="false">INDEX(BucketTable,MATCH(B1751,SumMonths,0),1)</f>
        <v>#N/A</v>
      </c>
      <c r="Y1751" s="140"/>
    </row>
    <row r="1752" customFormat="false" ht="12.75" hidden="false" customHeight="false" outlineLevel="0" collapsed="false">
      <c r="A1752" s="0" t="e">
        <f aca="false">INDEX(BucketTable,MATCH(B1752,SumMonths,0),1)</f>
        <v>#N/A</v>
      </c>
      <c r="Y1752" s="140"/>
    </row>
    <row r="1753" customFormat="false" ht="12.75" hidden="false" customHeight="false" outlineLevel="0" collapsed="false">
      <c r="A1753" s="0" t="e">
        <f aca="false">INDEX(BucketTable,MATCH(B1753,SumMonths,0),1)</f>
        <v>#N/A</v>
      </c>
      <c r="Y1753" s="140"/>
    </row>
    <row r="1754" customFormat="false" ht="12.75" hidden="false" customHeight="false" outlineLevel="0" collapsed="false">
      <c r="A1754" s="0" t="e">
        <f aca="false">INDEX(BucketTable,MATCH(B1754,SumMonths,0),1)</f>
        <v>#N/A</v>
      </c>
      <c r="Y1754" s="140"/>
    </row>
    <row r="1755" customFormat="false" ht="12.75" hidden="false" customHeight="false" outlineLevel="0" collapsed="false">
      <c r="A1755" s="0" t="e">
        <f aca="false">INDEX(BucketTable,MATCH(B1755,SumMonths,0),1)</f>
        <v>#N/A</v>
      </c>
      <c r="Y1755" s="140"/>
    </row>
    <row r="1756" customFormat="false" ht="12.75" hidden="false" customHeight="false" outlineLevel="0" collapsed="false">
      <c r="A1756" s="0" t="e">
        <f aca="false">INDEX(BucketTable,MATCH(B1756,SumMonths,0),1)</f>
        <v>#N/A</v>
      </c>
      <c r="Y1756" s="140"/>
    </row>
    <row r="1757" customFormat="false" ht="12.75" hidden="false" customHeight="false" outlineLevel="0" collapsed="false">
      <c r="A1757" s="0" t="e">
        <f aca="false">INDEX(BucketTable,MATCH(B1757,SumMonths,0),1)</f>
        <v>#N/A</v>
      </c>
      <c r="Y1757" s="140"/>
    </row>
    <row r="1758" customFormat="false" ht="12.75" hidden="false" customHeight="false" outlineLevel="0" collapsed="false">
      <c r="A1758" s="0" t="e">
        <f aca="false">INDEX(BucketTable,MATCH(B1758,SumMonths,0),1)</f>
        <v>#N/A</v>
      </c>
      <c r="Y1758" s="140"/>
    </row>
    <row r="1759" customFormat="false" ht="12.75" hidden="false" customHeight="false" outlineLevel="0" collapsed="false">
      <c r="A1759" s="0" t="e">
        <f aca="false">INDEX(BucketTable,MATCH(B1759,SumMonths,0),1)</f>
        <v>#N/A</v>
      </c>
      <c r="Y1759" s="140"/>
    </row>
    <row r="1760" customFormat="false" ht="12.75" hidden="false" customHeight="false" outlineLevel="0" collapsed="false">
      <c r="A1760" s="0" t="e">
        <f aca="false">INDEX(BucketTable,MATCH(B1760,SumMonths,0),1)</f>
        <v>#N/A</v>
      </c>
      <c r="Y1760" s="140"/>
    </row>
    <row r="1761" customFormat="false" ht="12.75" hidden="false" customHeight="false" outlineLevel="0" collapsed="false">
      <c r="A1761" s="0" t="e">
        <f aca="false">INDEX(BucketTable,MATCH(B1761,SumMonths,0),1)</f>
        <v>#N/A</v>
      </c>
      <c r="Y1761" s="140"/>
    </row>
    <row r="1762" customFormat="false" ht="12.75" hidden="false" customHeight="false" outlineLevel="0" collapsed="false">
      <c r="A1762" s="0" t="e">
        <f aca="false">INDEX(BucketTable,MATCH(B1762,SumMonths,0),1)</f>
        <v>#N/A</v>
      </c>
      <c r="Y1762" s="140"/>
    </row>
    <row r="1763" customFormat="false" ht="12.75" hidden="false" customHeight="false" outlineLevel="0" collapsed="false">
      <c r="A1763" s="0" t="e">
        <f aca="false">INDEX(BucketTable,MATCH(B1763,SumMonths,0),1)</f>
        <v>#N/A</v>
      </c>
      <c r="Y1763" s="140"/>
    </row>
    <row r="1764" customFormat="false" ht="12.75" hidden="false" customHeight="false" outlineLevel="0" collapsed="false">
      <c r="A1764" s="0" t="e">
        <f aca="false">INDEX(BucketTable,MATCH(B1764,SumMonths,0),1)</f>
        <v>#N/A</v>
      </c>
      <c r="Y1764" s="140"/>
    </row>
    <row r="1765" customFormat="false" ht="12.75" hidden="false" customHeight="false" outlineLevel="0" collapsed="false">
      <c r="A1765" s="0" t="e">
        <f aca="false">INDEX(BucketTable,MATCH(B1765,SumMonths,0),1)</f>
        <v>#N/A</v>
      </c>
      <c r="Y1765" s="140"/>
    </row>
    <row r="1766" customFormat="false" ht="12.75" hidden="false" customHeight="false" outlineLevel="0" collapsed="false">
      <c r="A1766" s="0" t="e">
        <f aca="false">INDEX(BucketTable,MATCH(B1766,SumMonths,0),1)</f>
        <v>#N/A</v>
      </c>
      <c r="Y1766" s="140"/>
    </row>
    <row r="1767" customFormat="false" ht="12.75" hidden="false" customHeight="false" outlineLevel="0" collapsed="false">
      <c r="A1767" s="0" t="e">
        <f aca="false">INDEX(BucketTable,MATCH(B1767,SumMonths,0),1)</f>
        <v>#N/A</v>
      </c>
      <c r="Y1767" s="140"/>
    </row>
    <row r="1768" customFormat="false" ht="12.75" hidden="false" customHeight="false" outlineLevel="0" collapsed="false">
      <c r="A1768" s="0" t="e">
        <f aca="false">INDEX(BucketTable,MATCH(B1768,SumMonths,0),1)</f>
        <v>#N/A</v>
      </c>
      <c r="Y1768" s="140"/>
    </row>
    <row r="1769" customFormat="false" ht="12.75" hidden="false" customHeight="false" outlineLevel="0" collapsed="false">
      <c r="A1769" s="0" t="e">
        <f aca="false">INDEX(BucketTable,MATCH(B1769,SumMonths,0),1)</f>
        <v>#N/A</v>
      </c>
      <c r="Y1769" s="140"/>
    </row>
    <row r="1770" customFormat="false" ht="12.75" hidden="false" customHeight="false" outlineLevel="0" collapsed="false">
      <c r="A1770" s="0" t="e">
        <f aca="false">INDEX(BucketTable,MATCH(B1770,SumMonths,0),1)</f>
        <v>#N/A</v>
      </c>
      <c r="Y1770" s="140"/>
    </row>
    <row r="1771" customFormat="false" ht="12.75" hidden="false" customHeight="false" outlineLevel="0" collapsed="false">
      <c r="A1771" s="0" t="e">
        <f aca="false">INDEX(BucketTable,MATCH(B1771,SumMonths,0),1)</f>
        <v>#N/A</v>
      </c>
      <c r="Y1771" s="140"/>
    </row>
    <row r="1772" customFormat="false" ht="12.75" hidden="false" customHeight="false" outlineLevel="0" collapsed="false">
      <c r="A1772" s="0" t="e">
        <f aca="false">INDEX(BucketTable,MATCH(B1772,SumMonths,0),1)</f>
        <v>#N/A</v>
      </c>
      <c r="Y1772" s="140"/>
    </row>
    <row r="1773" customFormat="false" ht="12.75" hidden="false" customHeight="false" outlineLevel="0" collapsed="false">
      <c r="A1773" s="0" t="e">
        <f aca="false">INDEX(BucketTable,MATCH(B1773,SumMonths,0),1)</f>
        <v>#N/A</v>
      </c>
      <c r="Y1773" s="140"/>
    </row>
    <row r="1774" customFormat="false" ht="12.75" hidden="false" customHeight="false" outlineLevel="0" collapsed="false">
      <c r="A1774" s="0" t="e">
        <f aca="false">INDEX(BucketTable,MATCH(B1774,SumMonths,0),1)</f>
        <v>#N/A</v>
      </c>
      <c r="Y1774" s="140"/>
    </row>
    <row r="1775" customFormat="false" ht="12.75" hidden="false" customHeight="false" outlineLevel="0" collapsed="false">
      <c r="A1775" s="0" t="e">
        <f aca="false">INDEX(BucketTable,MATCH(B1775,SumMonths,0),1)</f>
        <v>#N/A</v>
      </c>
      <c r="Y1775" s="140"/>
    </row>
    <row r="1776" customFormat="false" ht="12.75" hidden="false" customHeight="false" outlineLevel="0" collapsed="false">
      <c r="A1776" s="0" t="e">
        <f aca="false">INDEX(BucketTable,MATCH(B1776,SumMonths,0),1)</f>
        <v>#N/A</v>
      </c>
      <c r="Y1776" s="140"/>
    </row>
    <row r="1777" customFormat="false" ht="12.75" hidden="false" customHeight="false" outlineLevel="0" collapsed="false">
      <c r="A1777" s="0" t="e">
        <f aca="false">INDEX(BucketTable,MATCH(B1777,SumMonths,0),1)</f>
        <v>#N/A</v>
      </c>
      <c r="Y1777" s="140"/>
    </row>
    <row r="1778" customFormat="false" ht="12.75" hidden="false" customHeight="false" outlineLevel="0" collapsed="false">
      <c r="A1778" s="0" t="e">
        <f aca="false">INDEX(BucketTable,MATCH(B1778,SumMonths,0),1)</f>
        <v>#N/A</v>
      </c>
      <c r="Y1778" s="140"/>
    </row>
    <row r="1779" customFormat="false" ht="12.75" hidden="false" customHeight="false" outlineLevel="0" collapsed="false">
      <c r="A1779" s="0" t="e">
        <f aca="false">INDEX(BucketTable,MATCH(B1779,SumMonths,0),1)</f>
        <v>#N/A</v>
      </c>
      <c r="Y1779" s="140"/>
    </row>
    <row r="1780" customFormat="false" ht="12.75" hidden="false" customHeight="false" outlineLevel="0" collapsed="false">
      <c r="A1780" s="0" t="e">
        <f aca="false">INDEX(BucketTable,MATCH(B1780,SumMonths,0),1)</f>
        <v>#N/A</v>
      </c>
      <c r="Y1780" s="140"/>
    </row>
    <row r="1781" customFormat="false" ht="12.75" hidden="false" customHeight="false" outlineLevel="0" collapsed="false">
      <c r="A1781" s="0" t="e">
        <f aca="false">INDEX(BucketTable,MATCH(B1781,SumMonths,0),1)</f>
        <v>#N/A</v>
      </c>
      <c r="Y1781" s="140"/>
    </row>
    <row r="1782" customFormat="false" ht="12.75" hidden="false" customHeight="false" outlineLevel="0" collapsed="false">
      <c r="A1782" s="0" t="e">
        <f aca="false">INDEX(BucketTable,MATCH(B1782,SumMonths,0),1)</f>
        <v>#N/A</v>
      </c>
      <c r="Y1782" s="140"/>
    </row>
    <row r="1783" customFormat="false" ht="12.75" hidden="false" customHeight="false" outlineLevel="0" collapsed="false">
      <c r="A1783" s="0" t="e">
        <f aca="false">INDEX(BucketTable,MATCH(B1783,SumMonths,0),1)</f>
        <v>#N/A</v>
      </c>
      <c r="Y1783" s="140"/>
    </row>
    <row r="1784" customFormat="false" ht="12.75" hidden="false" customHeight="false" outlineLevel="0" collapsed="false">
      <c r="A1784" s="0" t="e">
        <f aca="false">INDEX(BucketTable,MATCH(B1784,SumMonths,0),1)</f>
        <v>#N/A</v>
      </c>
      <c r="Y1784" s="140"/>
    </row>
    <row r="1785" customFormat="false" ht="12.75" hidden="false" customHeight="false" outlineLevel="0" collapsed="false">
      <c r="A1785" s="0" t="e">
        <f aca="false">INDEX(BucketTable,MATCH(B1785,SumMonths,0),1)</f>
        <v>#N/A</v>
      </c>
      <c r="Y1785" s="140"/>
    </row>
    <row r="1786" customFormat="false" ht="12.75" hidden="false" customHeight="false" outlineLevel="0" collapsed="false">
      <c r="A1786" s="0" t="e">
        <f aca="false">INDEX(BucketTable,MATCH(B1786,SumMonths,0),1)</f>
        <v>#N/A</v>
      </c>
      <c r="Y1786" s="140"/>
    </row>
    <row r="1787" customFormat="false" ht="12.75" hidden="false" customHeight="false" outlineLevel="0" collapsed="false">
      <c r="A1787" s="0" t="e">
        <f aca="false">INDEX(BucketTable,MATCH(B1787,SumMonths,0),1)</f>
        <v>#N/A</v>
      </c>
      <c r="Y1787" s="140"/>
    </row>
    <row r="1788" customFormat="false" ht="12.75" hidden="false" customHeight="false" outlineLevel="0" collapsed="false">
      <c r="A1788" s="0" t="e">
        <f aca="false">INDEX(BucketTable,MATCH(B1788,SumMonths,0),1)</f>
        <v>#N/A</v>
      </c>
      <c r="Y1788" s="140"/>
    </row>
    <row r="1789" customFormat="false" ht="12.75" hidden="false" customHeight="false" outlineLevel="0" collapsed="false">
      <c r="A1789" s="0" t="e">
        <f aca="false">INDEX(BucketTable,MATCH(B1789,SumMonths,0),1)</f>
        <v>#N/A</v>
      </c>
      <c r="Y1789" s="140"/>
    </row>
    <row r="1790" customFormat="false" ht="12.75" hidden="false" customHeight="false" outlineLevel="0" collapsed="false">
      <c r="A1790" s="0" t="e">
        <f aca="false">INDEX(BucketTable,MATCH(B1790,SumMonths,0),1)</f>
        <v>#N/A</v>
      </c>
      <c r="Y1790" s="140"/>
    </row>
    <row r="1791" customFormat="false" ht="12.75" hidden="false" customHeight="false" outlineLevel="0" collapsed="false">
      <c r="A1791" s="0" t="e">
        <f aca="false">INDEX(BucketTable,MATCH(B1791,SumMonths,0),1)</f>
        <v>#N/A</v>
      </c>
      <c r="Y1791" s="140"/>
    </row>
    <row r="1792" customFormat="false" ht="12.75" hidden="false" customHeight="false" outlineLevel="0" collapsed="false">
      <c r="A1792" s="0" t="e">
        <f aca="false">INDEX(BucketTable,MATCH(B1792,SumMonths,0),1)</f>
        <v>#N/A</v>
      </c>
      <c r="Y1792" s="140"/>
    </row>
    <row r="1793" customFormat="false" ht="12.75" hidden="false" customHeight="false" outlineLevel="0" collapsed="false">
      <c r="A1793" s="0" t="e">
        <f aca="false">INDEX(BucketTable,MATCH(B1793,SumMonths,0),1)</f>
        <v>#N/A</v>
      </c>
      <c r="Y1793" s="140"/>
    </row>
    <row r="1794" customFormat="false" ht="12.75" hidden="false" customHeight="false" outlineLevel="0" collapsed="false">
      <c r="A1794" s="0" t="e">
        <f aca="false">INDEX(BucketTable,MATCH(B1794,SumMonths,0),1)</f>
        <v>#N/A</v>
      </c>
      <c r="Y1794" s="140"/>
    </row>
    <row r="1795" customFormat="false" ht="12.75" hidden="false" customHeight="false" outlineLevel="0" collapsed="false">
      <c r="A1795" s="0" t="e">
        <f aca="false">INDEX(BucketTable,MATCH(B1795,SumMonths,0),1)</f>
        <v>#N/A</v>
      </c>
      <c r="Y1795" s="140"/>
    </row>
    <row r="1796" customFormat="false" ht="12.75" hidden="false" customHeight="false" outlineLevel="0" collapsed="false">
      <c r="A1796" s="0" t="e">
        <f aca="false">INDEX(BucketTable,MATCH(B1796,SumMonths,0),1)</f>
        <v>#N/A</v>
      </c>
      <c r="Y1796" s="140"/>
    </row>
    <row r="1797" customFormat="false" ht="12.75" hidden="false" customHeight="false" outlineLevel="0" collapsed="false">
      <c r="A1797" s="0" t="e">
        <f aca="false">INDEX(BucketTable,MATCH(B1797,SumMonths,0),1)</f>
        <v>#N/A</v>
      </c>
      <c r="Y1797" s="140"/>
    </row>
    <row r="1798" customFormat="false" ht="12.75" hidden="false" customHeight="false" outlineLevel="0" collapsed="false">
      <c r="A1798" s="0" t="e">
        <f aca="false">INDEX(BucketTable,MATCH(B1798,SumMonths,0),1)</f>
        <v>#N/A</v>
      </c>
      <c r="Y1798" s="140"/>
    </row>
    <row r="1799" customFormat="false" ht="12.75" hidden="false" customHeight="false" outlineLevel="0" collapsed="false">
      <c r="A1799" s="0" t="e">
        <f aca="false">INDEX(BucketTable,MATCH(B1799,SumMonths,0),1)</f>
        <v>#N/A</v>
      </c>
      <c r="Y1799" s="140"/>
    </row>
    <row r="1800" customFormat="false" ht="12.75" hidden="false" customHeight="false" outlineLevel="0" collapsed="false">
      <c r="A1800" s="0" t="e">
        <f aca="false">INDEX(BucketTable,MATCH(B1800,SumMonths,0),1)</f>
        <v>#N/A</v>
      </c>
      <c r="Y1800" s="140"/>
    </row>
    <row r="1801" customFormat="false" ht="12.75" hidden="false" customHeight="false" outlineLevel="0" collapsed="false">
      <c r="A1801" s="0" t="e">
        <f aca="false">INDEX(BucketTable,MATCH(B1801,SumMonths,0),1)</f>
        <v>#N/A</v>
      </c>
      <c r="Y1801" s="140"/>
    </row>
    <row r="1802" customFormat="false" ht="12.75" hidden="false" customHeight="false" outlineLevel="0" collapsed="false">
      <c r="A1802" s="0" t="e">
        <f aca="false">INDEX(BucketTable,MATCH(B1802,SumMonths,0),1)</f>
        <v>#N/A</v>
      </c>
      <c r="Y1802" s="140"/>
    </row>
    <row r="1803" customFormat="false" ht="12.75" hidden="false" customHeight="false" outlineLevel="0" collapsed="false">
      <c r="A1803" s="0" t="e">
        <f aca="false">INDEX(BucketTable,MATCH(B1803,SumMonths,0),1)</f>
        <v>#N/A</v>
      </c>
      <c r="Y1803" s="140"/>
    </row>
    <row r="1804" customFormat="false" ht="12.75" hidden="false" customHeight="false" outlineLevel="0" collapsed="false">
      <c r="A1804" s="0" t="e">
        <f aca="false">INDEX(BucketTable,MATCH(B1804,SumMonths,0),1)</f>
        <v>#N/A</v>
      </c>
      <c r="Y1804" s="140"/>
    </row>
    <row r="1805" customFormat="false" ht="12.75" hidden="false" customHeight="false" outlineLevel="0" collapsed="false">
      <c r="A1805" s="0" t="e">
        <f aca="false">INDEX(BucketTable,MATCH(B1805,SumMonths,0),1)</f>
        <v>#N/A</v>
      </c>
      <c r="Y1805" s="140"/>
    </row>
    <row r="1806" customFormat="false" ht="12.75" hidden="false" customHeight="false" outlineLevel="0" collapsed="false">
      <c r="A1806" s="0" t="e">
        <f aca="false">INDEX(BucketTable,MATCH(B1806,SumMonths,0),1)</f>
        <v>#N/A</v>
      </c>
      <c r="Y1806" s="140"/>
    </row>
    <row r="1807" customFormat="false" ht="12.75" hidden="false" customHeight="false" outlineLevel="0" collapsed="false">
      <c r="A1807" s="0" t="e">
        <f aca="false">INDEX(BucketTable,MATCH(B1807,SumMonths,0),1)</f>
        <v>#N/A</v>
      </c>
      <c r="Y1807" s="140"/>
    </row>
    <row r="1808" customFormat="false" ht="12.75" hidden="false" customHeight="false" outlineLevel="0" collapsed="false">
      <c r="A1808" s="0" t="e">
        <f aca="false">INDEX(BucketTable,MATCH(B1808,SumMonths,0),1)</f>
        <v>#N/A</v>
      </c>
      <c r="Y1808" s="140"/>
    </row>
    <row r="1809" customFormat="false" ht="12.75" hidden="false" customHeight="false" outlineLevel="0" collapsed="false">
      <c r="A1809" s="0" t="e">
        <f aca="false">INDEX(BucketTable,MATCH(B1809,SumMonths,0),1)</f>
        <v>#N/A</v>
      </c>
      <c r="Y1809" s="140"/>
    </row>
    <row r="1810" customFormat="false" ht="12.75" hidden="false" customHeight="false" outlineLevel="0" collapsed="false">
      <c r="A1810" s="0" t="e">
        <f aca="false">INDEX(BucketTable,MATCH(B1810,SumMonths,0),1)</f>
        <v>#N/A</v>
      </c>
      <c r="Y1810" s="140"/>
    </row>
    <row r="1811" customFormat="false" ht="12.75" hidden="false" customHeight="false" outlineLevel="0" collapsed="false">
      <c r="A1811" s="0" t="e">
        <f aca="false">INDEX(BucketTable,MATCH(B1811,SumMonths,0),1)</f>
        <v>#N/A</v>
      </c>
      <c r="Y1811" s="140"/>
    </row>
    <row r="1812" customFormat="false" ht="12.75" hidden="false" customHeight="false" outlineLevel="0" collapsed="false">
      <c r="A1812" s="0" t="e">
        <f aca="false">INDEX(BucketTable,MATCH(B1812,SumMonths,0),1)</f>
        <v>#N/A</v>
      </c>
      <c r="Y1812" s="140"/>
    </row>
    <row r="1813" customFormat="false" ht="12.75" hidden="false" customHeight="false" outlineLevel="0" collapsed="false">
      <c r="A1813" s="0" t="e">
        <f aca="false">INDEX(BucketTable,MATCH(B1813,SumMonths,0),1)</f>
        <v>#N/A</v>
      </c>
      <c r="Y1813" s="140"/>
    </row>
    <row r="1814" customFormat="false" ht="12.75" hidden="false" customHeight="false" outlineLevel="0" collapsed="false">
      <c r="A1814" s="0" t="e">
        <f aca="false">INDEX(BucketTable,MATCH(B1814,SumMonths,0),1)</f>
        <v>#N/A</v>
      </c>
      <c r="Y1814" s="140"/>
    </row>
    <row r="1815" customFormat="false" ht="12.75" hidden="false" customHeight="false" outlineLevel="0" collapsed="false">
      <c r="A1815" s="0" t="e">
        <f aca="false">INDEX(BucketTable,MATCH(B1815,SumMonths,0),1)</f>
        <v>#N/A</v>
      </c>
      <c r="Y1815" s="140"/>
    </row>
    <row r="1816" customFormat="false" ht="12.75" hidden="false" customHeight="false" outlineLevel="0" collapsed="false">
      <c r="A1816" s="0" t="e">
        <f aca="false">INDEX(BucketTable,MATCH(B1816,SumMonths,0),1)</f>
        <v>#N/A</v>
      </c>
      <c r="Y1816" s="140"/>
    </row>
    <row r="1817" customFormat="false" ht="12.75" hidden="false" customHeight="false" outlineLevel="0" collapsed="false">
      <c r="A1817" s="0" t="e">
        <f aca="false">INDEX(BucketTable,MATCH(B1817,SumMonths,0),1)</f>
        <v>#N/A</v>
      </c>
      <c r="Y1817" s="140"/>
    </row>
    <row r="1818" customFormat="false" ht="12.75" hidden="false" customHeight="false" outlineLevel="0" collapsed="false">
      <c r="A1818" s="0" t="e">
        <f aca="false">INDEX(BucketTable,MATCH(B1818,SumMonths,0),1)</f>
        <v>#N/A</v>
      </c>
      <c r="Y1818" s="140"/>
    </row>
    <row r="1819" customFormat="false" ht="12.75" hidden="false" customHeight="false" outlineLevel="0" collapsed="false">
      <c r="A1819" s="0" t="e">
        <f aca="false">INDEX(BucketTable,MATCH(B1819,SumMonths,0),1)</f>
        <v>#N/A</v>
      </c>
      <c r="Y1819" s="140"/>
    </row>
    <row r="1820" customFormat="false" ht="12.75" hidden="false" customHeight="false" outlineLevel="0" collapsed="false">
      <c r="A1820" s="0" t="e">
        <f aca="false">INDEX(BucketTable,MATCH(B1820,SumMonths,0),1)</f>
        <v>#N/A</v>
      </c>
      <c r="Y1820" s="140"/>
    </row>
    <row r="1821" customFormat="false" ht="12.75" hidden="false" customHeight="false" outlineLevel="0" collapsed="false">
      <c r="A1821" s="0" t="e">
        <f aca="false">INDEX(BucketTable,MATCH(B1821,SumMonths,0),1)</f>
        <v>#N/A</v>
      </c>
      <c r="Y1821" s="140"/>
    </row>
    <row r="1822" customFormat="false" ht="12.75" hidden="false" customHeight="false" outlineLevel="0" collapsed="false">
      <c r="A1822" s="0" t="e">
        <f aca="false">INDEX(BucketTable,MATCH(B1822,SumMonths,0),1)</f>
        <v>#N/A</v>
      </c>
      <c r="Y1822" s="140"/>
    </row>
    <row r="1823" customFormat="false" ht="12.75" hidden="false" customHeight="false" outlineLevel="0" collapsed="false">
      <c r="A1823" s="0" t="e">
        <f aca="false">INDEX(BucketTable,MATCH(B1823,SumMonths,0),1)</f>
        <v>#N/A</v>
      </c>
      <c r="Y1823" s="140"/>
    </row>
    <row r="1824" customFormat="false" ht="12.75" hidden="false" customHeight="false" outlineLevel="0" collapsed="false">
      <c r="A1824" s="0" t="e">
        <f aca="false">INDEX(BucketTable,MATCH(B1824,SumMonths,0),1)</f>
        <v>#N/A</v>
      </c>
      <c r="Y1824" s="140"/>
    </row>
    <row r="1825" customFormat="false" ht="12.75" hidden="false" customHeight="false" outlineLevel="0" collapsed="false">
      <c r="A1825" s="0" t="e">
        <f aca="false">INDEX(BucketTable,MATCH(B1825,SumMonths,0),1)</f>
        <v>#N/A</v>
      </c>
      <c r="Y1825" s="140"/>
    </row>
    <row r="1826" customFormat="false" ht="12.75" hidden="false" customHeight="false" outlineLevel="0" collapsed="false">
      <c r="A1826" s="0" t="e">
        <f aca="false">INDEX(BucketTable,MATCH(B1826,SumMonths,0),1)</f>
        <v>#N/A</v>
      </c>
      <c r="Y1826" s="140"/>
    </row>
    <row r="1827" customFormat="false" ht="12.75" hidden="false" customHeight="false" outlineLevel="0" collapsed="false">
      <c r="A1827" s="0" t="e">
        <f aca="false">INDEX(BucketTable,MATCH(B1827,SumMonths,0),1)</f>
        <v>#N/A</v>
      </c>
      <c r="Y1827" s="140"/>
    </row>
    <row r="1828" customFormat="false" ht="12.75" hidden="false" customHeight="false" outlineLevel="0" collapsed="false">
      <c r="A1828" s="0" t="e">
        <f aca="false">INDEX(BucketTable,MATCH(B1828,SumMonths,0),1)</f>
        <v>#N/A</v>
      </c>
      <c r="Y1828" s="140"/>
    </row>
    <row r="1829" customFormat="false" ht="12.75" hidden="false" customHeight="false" outlineLevel="0" collapsed="false">
      <c r="A1829" s="0" t="e">
        <f aca="false">INDEX(BucketTable,MATCH(B1829,SumMonths,0),1)</f>
        <v>#N/A</v>
      </c>
      <c r="Y1829" s="140"/>
    </row>
    <row r="1830" customFormat="false" ht="12.75" hidden="false" customHeight="false" outlineLevel="0" collapsed="false">
      <c r="A1830" s="0" t="e">
        <f aca="false">INDEX(BucketTable,MATCH(B1830,SumMonths,0),1)</f>
        <v>#N/A</v>
      </c>
      <c r="Y1830" s="140"/>
    </row>
    <row r="1831" customFormat="false" ht="12.75" hidden="false" customHeight="false" outlineLevel="0" collapsed="false">
      <c r="A1831" s="0" t="e">
        <f aca="false">INDEX(BucketTable,MATCH(B1831,SumMonths,0),1)</f>
        <v>#N/A</v>
      </c>
      <c r="Y1831" s="140"/>
    </row>
    <row r="1832" customFormat="false" ht="12.75" hidden="false" customHeight="false" outlineLevel="0" collapsed="false">
      <c r="A1832" s="0" t="e">
        <f aca="false">INDEX(BucketTable,MATCH(B1832,SumMonths,0),1)</f>
        <v>#N/A</v>
      </c>
      <c r="Y1832" s="140"/>
    </row>
    <row r="1833" customFormat="false" ht="12.75" hidden="false" customHeight="false" outlineLevel="0" collapsed="false">
      <c r="A1833" s="0" t="e">
        <f aca="false">INDEX(BucketTable,MATCH(B1833,SumMonths,0),1)</f>
        <v>#N/A</v>
      </c>
      <c r="Y1833" s="140"/>
    </row>
    <row r="1834" customFormat="false" ht="12.75" hidden="false" customHeight="false" outlineLevel="0" collapsed="false">
      <c r="A1834" s="0" t="e">
        <f aca="false">INDEX(BucketTable,MATCH(B1834,SumMonths,0),1)</f>
        <v>#N/A</v>
      </c>
      <c r="Y1834" s="140"/>
    </row>
    <row r="1835" customFormat="false" ht="12.75" hidden="false" customHeight="false" outlineLevel="0" collapsed="false">
      <c r="A1835" s="0" t="e">
        <f aca="false">INDEX(BucketTable,MATCH(B1835,SumMonths,0),1)</f>
        <v>#N/A</v>
      </c>
      <c r="Y1835" s="140"/>
    </row>
    <row r="1836" customFormat="false" ht="12.75" hidden="false" customHeight="false" outlineLevel="0" collapsed="false">
      <c r="A1836" s="0" t="e">
        <f aca="false">INDEX(BucketTable,MATCH(B1836,SumMonths,0),1)</f>
        <v>#N/A</v>
      </c>
      <c r="Y1836" s="140"/>
    </row>
    <row r="1837" customFormat="false" ht="12.75" hidden="false" customHeight="false" outlineLevel="0" collapsed="false">
      <c r="A1837" s="0" t="e">
        <f aca="false">INDEX(BucketTable,MATCH(B1837,SumMonths,0),1)</f>
        <v>#N/A</v>
      </c>
      <c r="Y1837" s="140"/>
    </row>
    <row r="1838" customFormat="false" ht="12.75" hidden="false" customHeight="false" outlineLevel="0" collapsed="false">
      <c r="A1838" s="0" t="e">
        <f aca="false">INDEX(BucketTable,MATCH(B1838,SumMonths,0),1)</f>
        <v>#N/A</v>
      </c>
      <c r="Y1838" s="140"/>
    </row>
    <row r="1839" customFormat="false" ht="12.75" hidden="false" customHeight="false" outlineLevel="0" collapsed="false">
      <c r="A1839" s="0" t="e">
        <f aca="false">INDEX(BucketTable,MATCH(B1839,SumMonths,0),1)</f>
        <v>#N/A</v>
      </c>
      <c r="Y1839" s="140"/>
    </row>
    <row r="1840" customFormat="false" ht="12.75" hidden="false" customHeight="false" outlineLevel="0" collapsed="false">
      <c r="A1840" s="0" t="e">
        <f aca="false">INDEX(BucketTable,MATCH(B1840,SumMonths,0),1)</f>
        <v>#N/A</v>
      </c>
      <c r="Y1840" s="140"/>
    </row>
    <row r="1841" customFormat="false" ht="12.75" hidden="false" customHeight="false" outlineLevel="0" collapsed="false">
      <c r="A1841" s="0" t="e">
        <f aca="false">INDEX(BucketTable,MATCH(B1841,SumMonths,0),1)</f>
        <v>#N/A</v>
      </c>
      <c r="Y1841" s="140"/>
    </row>
    <row r="1842" customFormat="false" ht="12.75" hidden="false" customHeight="false" outlineLevel="0" collapsed="false">
      <c r="A1842" s="0" t="e">
        <f aca="false">INDEX(BucketTable,MATCH(B1842,SumMonths,0),1)</f>
        <v>#N/A</v>
      </c>
      <c r="Y1842" s="140"/>
    </row>
    <row r="1843" customFormat="false" ht="12.75" hidden="false" customHeight="false" outlineLevel="0" collapsed="false">
      <c r="A1843" s="0" t="e">
        <f aca="false">INDEX(BucketTable,MATCH(B1843,SumMonths,0),1)</f>
        <v>#N/A</v>
      </c>
      <c r="Y1843" s="140"/>
    </row>
    <row r="1844" customFormat="false" ht="12.75" hidden="false" customHeight="false" outlineLevel="0" collapsed="false">
      <c r="A1844" s="0" t="e">
        <f aca="false">INDEX(BucketTable,MATCH(B1844,SumMonths,0),1)</f>
        <v>#N/A</v>
      </c>
      <c r="Y1844" s="140"/>
    </row>
    <row r="1845" customFormat="false" ht="12.75" hidden="false" customHeight="false" outlineLevel="0" collapsed="false">
      <c r="A1845" s="0" t="e">
        <f aca="false">INDEX(BucketTable,MATCH(B1845,SumMonths,0),1)</f>
        <v>#N/A</v>
      </c>
      <c r="Y1845" s="140"/>
    </row>
    <row r="1846" customFormat="false" ht="12.75" hidden="false" customHeight="false" outlineLevel="0" collapsed="false">
      <c r="A1846" s="0" t="e">
        <f aca="false">INDEX(BucketTable,MATCH(B1846,SumMonths,0),1)</f>
        <v>#N/A</v>
      </c>
      <c r="Y1846" s="140"/>
    </row>
    <row r="1847" customFormat="false" ht="12.75" hidden="false" customHeight="false" outlineLevel="0" collapsed="false">
      <c r="A1847" s="0" t="e">
        <f aca="false">INDEX(BucketTable,MATCH(B1847,SumMonths,0),1)</f>
        <v>#N/A</v>
      </c>
      <c r="Y1847" s="140"/>
    </row>
    <row r="1848" customFormat="false" ht="12.75" hidden="false" customHeight="false" outlineLevel="0" collapsed="false">
      <c r="A1848" s="0" t="e">
        <f aca="false">INDEX(BucketTable,MATCH(B1848,SumMonths,0),1)</f>
        <v>#N/A</v>
      </c>
      <c r="Y1848" s="140"/>
    </row>
    <row r="1849" customFormat="false" ht="12.75" hidden="false" customHeight="false" outlineLevel="0" collapsed="false">
      <c r="A1849" s="0" t="e">
        <f aca="false">INDEX(BucketTable,MATCH(B1849,SumMonths,0),1)</f>
        <v>#N/A</v>
      </c>
      <c r="Y1849" s="140"/>
    </row>
    <row r="1850" customFormat="false" ht="12.75" hidden="false" customHeight="false" outlineLevel="0" collapsed="false">
      <c r="A1850" s="0" t="e">
        <f aca="false">INDEX(BucketTable,MATCH(B1850,SumMonths,0),1)</f>
        <v>#N/A</v>
      </c>
      <c r="Y1850" s="140"/>
    </row>
    <row r="1851" customFormat="false" ht="12.75" hidden="false" customHeight="false" outlineLevel="0" collapsed="false">
      <c r="A1851" s="0" t="e">
        <f aca="false">INDEX(BucketTable,MATCH(B1851,SumMonths,0),1)</f>
        <v>#N/A</v>
      </c>
      <c r="Y1851" s="140"/>
    </row>
    <row r="1852" customFormat="false" ht="12.75" hidden="false" customHeight="false" outlineLevel="0" collapsed="false">
      <c r="A1852" s="0" t="e">
        <f aca="false">INDEX(BucketTable,MATCH(B1852,SumMonths,0),1)</f>
        <v>#N/A</v>
      </c>
      <c r="Y1852" s="140"/>
    </row>
    <row r="1853" customFormat="false" ht="12.75" hidden="false" customHeight="false" outlineLevel="0" collapsed="false">
      <c r="A1853" s="0" t="e">
        <f aca="false">INDEX(BucketTable,MATCH(B1853,SumMonths,0),1)</f>
        <v>#N/A</v>
      </c>
      <c r="Y1853" s="140"/>
    </row>
    <row r="1854" customFormat="false" ht="12.75" hidden="false" customHeight="false" outlineLevel="0" collapsed="false">
      <c r="A1854" s="0" t="e">
        <f aca="false">INDEX(BucketTable,MATCH(B1854,SumMonths,0),1)</f>
        <v>#N/A</v>
      </c>
      <c r="Y1854" s="140"/>
    </row>
    <row r="1855" customFormat="false" ht="12.75" hidden="false" customHeight="false" outlineLevel="0" collapsed="false">
      <c r="A1855" s="0" t="e">
        <f aca="false">INDEX(BucketTable,MATCH(B1855,SumMonths,0),1)</f>
        <v>#N/A</v>
      </c>
      <c r="Y1855" s="140"/>
    </row>
    <row r="1856" customFormat="false" ht="12.75" hidden="false" customHeight="false" outlineLevel="0" collapsed="false">
      <c r="A1856" s="0" t="e">
        <f aca="false">INDEX(BucketTable,MATCH(B1856,SumMonths,0),1)</f>
        <v>#N/A</v>
      </c>
      <c r="Y1856" s="140"/>
    </row>
    <row r="1857" customFormat="false" ht="12.75" hidden="false" customHeight="false" outlineLevel="0" collapsed="false">
      <c r="A1857" s="0" t="e">
        <f aca="false">INDEX(BucketTable,MATCH(B1857,SumMonths,0),1)</f>
        <v>#N/A</v>
      </c>
      <c r="Y1857" s="140"/>
    </row>
    <row r="1858" customFormat="false" ht="12.75" hidden="false" customHeight="false" outlineLevel="0" collapsed="false">
      <c r="A1858" s="0" t="e">
        <f aca="false">INDEX(BucketTable,MATCH(B1858,SumMonths,0),1)</f>
        <v>#N/A</v>
      </c>
      <c r="Y1858" s="140"/>
    </row>
    <row r="1859" customFormat="false" ht="12.75" hidden="false" customHeight="false" outlineLevel="0" collapsed="false">
      <c r="A1859" s="0" t="e">
        <f aca="false">INDEX(BucketTable,MATCH(B1859,SumMonths,0),1)</f>
        <v>#N/A</v>
      </c>
      <c r="Y1859" s="140"/>
    </row>
    <row r="1860" customFormat="false" ht="12.75" hidden="false" customHeight="false" outlineLevel="0" collapsed="false">
      <c r="A1860" s="0" t="e">
        <f aca="false">INDEX(BucketTable,MATCH(B1860,SumMonths,0),1)</f>
        <v>#N/A</v>
      </c>
      <c r="Y1860" s="140"/>
    </row>
    <row r="1861" customFormat="false" ht="12.75" hidden="false" customHeight="false" outlineLevel="0" collapsed="false">
      <c r="A1861" s="0" t="e">
        <f aca="false">INDEX(BucketTable,MATCH(B1861,SumMonths,0),1)</f>
        <v>#N/A</v>
      </c>
      <c r="Y1861" s="140"/>
    </row>
    <row r="1862" customFormat="false" ht="12.75" hidden="false" customHeight="false" outlineLevel="0" collapsed="false">
      <c r="A1862" s="0" t="e">
        <f aca="false">INDEX(BucketTable,MATCH(B1862,SumMonths,0),1)</f>
        <v>#N/A</v>
      </c>
      <c r="Y1862" s="140"/>
    </row>
    <row r="1863" customFormat="false" ht="12.75" hidden="false" customHeight="false" outlineLevel="0" collapsed="false">
      <c r="A1863" s="0" t="e">
        <f aca="false">INDEX(BucketTable,MATCH(B1863,SumMonths,0),1)</f>
        <v>#N/A</v>
      </c>
      <c r="Y1863" s="140"/>
    </row>
    <row r="1864" customFormat="false" ht="12.75" hidden="false" customHeight="false" outlineLevel="0" collapsed="false">
      <c r="A1864" s="0" t="e">
        <f aca="false">INDEX(BucketTable,MATCH(B1864,SumMonths,0),1)</f>
        <v>#N/A</v>
      </c>
      <c r="Y1864" s="140"/>
    </row>
    <row r="1865" customFormat="false" ht="12.75" hidden="false" customHeight="false" outlineLevel="0" collapsed="false">
      <c r="A1865" s="0" t="e">
        <f aca="false">INDEX(BucketTable,MATCH(B1865,SumMonths,0),1)</f>
        <v>#N/A</v>
      </c>
      <c r="Y1865" s="140"/>
    </row>
    <row r="1866" customFormat="false" ht="12.75" hidden="false" customHeight="false" outlineLevel="0" collapsed="false">
      <c r="A1866" s="0" t="e">
        <f aca="false">INDEX(BucketTable,MATCH(B1866,SumMonths,0),1)</f>
        <v>#N/A</v>
      </c>
      <c r="Y1866" s="140"/>
    </row>
    <row r="1867" customFormat="false" ht="12.75" hidden="false" customHeight="false" outlineLevel="0" collapsed="false">
      <c r="A1867" s="0" t="e">
        <f aca="false">INDEX(BucketTable,MATCH(B1867,SumMonths,0),1)</f>
        <v>#N/A</v>
      </c>
      <c r="Y1867" s="140"/>
    </row>
    <row r="1868" customFormat="false" ht="12.75" hidden="false" customHeight="false" outlineLevel="0" collapsed="false">
      <c r="A1868" s="0" t="e">
        <f aca="false">INDEX(BucketTable,MATCH(B1868,SumMonths,0),1)</f>
        <v>#N/A</v>
      </c>
      <c r="Y1868" s="140"/>
    </row>
    <row r="1869" customFormat="false" ht="12.75" hidden="false" customHeight="false" outlineLevel="0" collapsed="false">
      <c r="A1869" s="0" t="e">
        <f aca="false">INDEX(BucketTable,MATCH(B1869,SumMonths,0),1)</f>
        <v>#N/A</v>
      </c>
      <c r="Y1869" s="140"/>
    </row>
    <row r="1870" customFormat="false" ht="12.75" hidden="false" customHeight="false" outlineLevel="0" collapsed="false">
      <c r="A1870" s="0" t="e">
        <f aca="false">INDEX(BucketTable,MATCH(B1870,SumMonths,0),1)</f>
        <v>#N/A</v>
      </c>
      <c r="Y1870" s="140"/>
    </row>
    <row r="1871" customFormat="false" ht="12.75" hidden="false" customHeight="false" outlineLevel="0" collapsed="false">
      <c r="A1871" s="0" t="e">
        <f aca="false">INDEX(BucketTable,MATCH(B1871,SumMonths,0),1)</f>
        <v>#N/A</v>
      </c>
      <c r="Y1871" s="140"/>
    </row>
    <row r="1872" customFormat="false" ht="12.75" hidden="false" customHeight="false" outlineLevel="0" collapsed="false">
      <c r="A1872" s="0" t="e">
        <f aca="false">INDEX(BucketTable,MATCH(B1872,SumMonths,0),1)</f>
        <v>#N/A</v>
      </c>
      <c r="Y1872" s="140"/>
    </row>
    <row r="1873" customFormat="false" ht="12.75" hidden="false" customHeight="false" outlineLevel="0" collapsed="false">
      <c r="A1873" s="0" t="e">
        <f aca="false">INDEX(BucketTable,MATCH(B1873,SumMonths,0),1)</f>
        <v>#N/A</v>
      </c>
      <c r="Y1873" s="140"/>
    </row>
    <row r="1874" customFormat="false" ht="12.75" hidden="false" customHeight="false" outlineLevel="0" collapsed="false">
      <c r="A1874" s="0" t="e">
        <f aca="false">INDEX(BucketTable,MATCH(B1874,SumMonths,0),1)</f>
        <v>#N/A</v>
      </c>
      <c r="Y1874" s="140"/>
    </row>
    <row r="1875" customFormat="false" ht="12.75" hidden="false" customHeight="false" outlineLevel="0" collapsed="false">
      <c r="A1875" s="0" t="e">
        <f aca="false">INDEX(BucketTable,MATCH(B1875,SumMonths,0),1)</f>
        <v>#N/A</v>
      </c>
      <c r="Y1875" s="140"/>
    </row>
    <row r="1876" customFormat="false" ht="12.75" hidden="false" customHeight="false" outlineLevel="0" collapsed="false">
      <c r="A1876" s="0" t="e">
        <f aca="false">INDEX(BucketTable,MATCH(B1876,SumMonths,0),1)</f>
        <v>#N/A</v>
      </c>
      <c r="Y1876" s="140"/>
    </row>
    <row r="1877" customFormat="false" ht="12.75" hidden="false" customHeight="false" outlineLevel="0" collapsed="false">
      <c r="A1877" s="0" t="e">
        <f aca="false">INDEX(BucketTable,MATCH(B1877,SumMonths,0),1)</f>
        <v>#N/A</v>
      </c>
      <c r="Y1877" s="140"/>
    </row>
    <row r="1878" customFormat="false" ht="12.75" hidden="false" customHeight="false" outlineLevel="0" collapsed="false">
      <c r="A1878" s="0" t="e">
        <f aca="false">INDEX(BucketTable,MATCH(B1878,SumMonths,0),1)</f>
        <v>#N/A</v>
      </c>
      <c r="Y1878" s="140"/>
    </row>
    <row r="1879" customFormat="false" ht="12.75" hidden="false" customHeight="false" outlineLevel="0" collapsed="false">
      <c r="A1879" s="0" t="e">
        <f aca="false">INDEX(BucketTable,MATCH(B1879,SumMonths,0),1)</f>
        <v>#N/A</v>
      </c>
      <c r="Y1879" s="140"/>
    </row>
    <row r="1880" customFormat="false" ht="12.75" hidden="false" customHeight="false" outlineLevel="0" collapsed="false">
      <c r="A1880" s="0" t="e">
        <f aca="false">INDEX(BucketTable,MATCH(B1880,SumMonths,0),1)</f>
        <v>#N/A</v>
      </c>
      <c r="Y1880" s="140"/>
    </row>
    <row r="1881" customFormat="false" ht="12.75" hidden="false" customHeight="false" outlineLevel="0" collapsed="false">
      <c r="A1881" s="0" t="e">
        <f aca="false">INDEX(BucketTable,MATCH(B1881,SumMonths,0),1)</f>
        <v>#N/A</v>
      </c>
      <c r="Y1881" s="140"/>
    </row>
    <row r="1882" customFormat="false" ht="12.75" hidden="false" customHeight="false" outlineLevel="0" collapsed="false">
      <c r="A1882" s="0" t="e">
        <f aca="false">INDEX(BucketTable,MATCH(B1882,SumMonths,0),1)</f>
        <v>#N/A</v>
      </c>
      <c r="Y1882" s="140"/>
    </row>
    <row r="1883" customFormat="false" ht="12.75" hidden="false" customHeight="false" outlineLevel="0" collapsed="false">
      <c r="A1883" s="0" t="e">
        <f aca="false">INDEX(BucketTable,MATCH(B1883,SumMonths,0),1)</f>
        <v>#N/A</v>
      </c>
      <c r="Y1883" s="140"/>
    </row>
    <row r="1884" customFormat="false" ht="12.75" hidden="false" customHeight="false" outlineLevel="0" collapsed="false">
      <c r="A1884" s="0" t="e">
        <f aca="false">INDEX(BucketTable,MATCH(B1884,SumMonths,0),1)</f>
        <v>#N/A</v>
      </c>
      <c r="Y1884" s="140"/>
    </row>
    <row r="1885" customFormat="false" ht="12.75" hidden="false" customHeight="false" outlineLevel="0" collapsed="false">
      <c r="A1885" s="0" t="e">
        <f aca="false">INDEX(BucketTable,MATCH(B1885,SumMonths,0),1)</f>
        <v>#N/A</v>
      </c>
      <c r="Y1885" s="140"/>
    </row>
    <row r="1886" customFormat="false" ht="12.75" hidden="false" customHeight="false" outlineLevel="0" collapsed="false">
      <c r="A1886" s="0" t="e">
        <f aca="false">INDEX(BucketTable,MATCH(B1886,SumMonths,0),1)</f>
        <v>#N/A</v>
      </c>
      <c r="Y1886" s="140"/>
    </row>
    <row r="1887" customFormat="false" ht="12.75" hidden="false" customHeight="false" outlineLevel="0" collapsed="false">
      <c r="A1887" s="0" t="e">
        <f aca="false">INDEX(BucketTable,MATCH(B1887,SumMonths,0),1)</f>
        <v>#N/A</v>
      </c>
      <c r="Y1887" s="140"/>
    </row>
    <row r="1888" customFormat="false" ht="12.75" hidden="false" customHeight="false" outlineLevel="0" collapsed="false">
      <c r="A1888" s="0" t="e">
        <f aca="false">INDEX(BucketTable,MATCH(B1888,SumMonths,0),1)</f>
        <v>#N/A</v>
      </c>
      <c r="Y1888" s="140"/>
    </row>
    <row r="1889" customFormat="false" ht="12.75" hidden="false" customHeight="false" outlineLevel="0" collapsed="false">
      <c r="A1889" s="0" t="e">
        <f aca="false">INDEX(BucketTable,MATCH(B1889,SumMonths,0),1)</f>
        <v>#N/A</v>
      </c>
      <c r="Y1889" s="140"/>
    </row>
    <row r="1890" customFormat="false" ht="12.75" hidden="false" customHeight="false" outlineLevel="0" collapsed="false">
      <c r="A1890" s="0" t="e">
        <f aca="false">INDEX(BucketTable,MATCH(B1890,SumMonths,0),1)</f>
        <v>#N/A</v>
      </c>
      <c r="Y1890" s="140"/>
    </row>
    <row r="1891" customFormat="false" ht="12.75" hidden="false" customHeight="false" outlineLevel="0" collapsed="false">
      <c r="A1891" s="0" t="e">
        <f aca="false">INDEX(BucketTable,MATCH(B1891,SumMonths,0),1)</f>
        <v>#N/A</v>
      </c>
      <c r="Y1891" s="140"/>
    </row>
    <row r="1892" customFormat="false" ht="12.75" hidden="false" customHeight="false" outlineLevel="0" collapsed="false">
      <c r="A1892" s="0" t="e">
        <f aca="false">INDEX(BucketTable,MATCH(B1892,SumMonths,0),1)</f>
        <v>#N/A</v>
      </c>
      <c r="Y1892" s="140"/>
    </row>
    <row r="1893" customFormat="false" ht="12.75" hidden="false" customHeight="false" outlineLevel="0" collapsed="false">
      <c r="A1893" s="0" t="e">
        <f aca="false">INDEX(BucketTable,MATCH(B1893,SumMonths,0),1)</f>
        <v>#N/A</v>
      </c>
      <c r="Y1893" s="140"/>
    </row>
    <row r="1894" customFormat="false" ht="12.75" hidden="false" customHeight="false" outlineLevel="0" collapsed="false">
      <c r="A1894" s="0" t="e">
        <f aca="false">INDEX(BucketTable,MATCH(B1894,SumMonths,0),1)</f>
        <v>#N/A</v>
      </c>
      <c r="Y1894" s="140"/>
    </row>
    <row r="1895" customFormat="false" ht="12.75" hidden="false" customHeight="false" outlineLevel="0" collapsed="false">
      <c r="A1895" s="0" t="e">
        <f aca="false">INDEX(BucketTable,MATCH(B1895,SumMonths,0),1)</f>
        <v>#N/A</v>
      </c>
      <c r="Y1895" s="140"/>
    </row>
    <row r="1896" customFormat="false" ht="12.75" hidden="false" customHeight="false" outlineLevel="0" collapsed="false">
      <c r="A1896" s="0" t="e">
        <f aca="false">INDEX(BucketTable,MATCH(B1896,SumMonths,0),1)</f>
        <v>#N/A</v>
      </c>
      <c r="Y1896" s="140"/>
    </row>
    <row r="1897" customFormat="false" ht="12.75" hidden="false" customHeight="false" outlineLevel="0" collapsed="false">
      <c r="A1897" s="0" t="e">
        <f aca="false">INDEX(BucketTable,MATCH(B1897,SumMonths,0),1)</f>
        <v>#N/A</v>
      </c>
      <c r="Y1897" s="140"/>
    </row>
    <row r="1898" customFormat="false" ht="12.75" hidden="false" customHeight="false" outlineLevel="0" collapsed="false">
      <c r="A1898" s="0" t="e">
        <f aca="false">INDEX(BucketTable,MATCH(B1898,SumMonths,0),1)</f>
        <v>#N/A</v>
      </c>
      <c r="Y1898" s="140"/>
    </row>
    <row r="1899" customFormat="false" ht="12.75" hidden="false" customHeight="false" outlineLevel="0" collapsed="false">
      <c r="A1899" s="0" t="e">
        <f aca="false">INDEX(BucketTable,MATCH(B1899,SumMonths,0),1)</f>
        <v>#N/A</v>
      </c>
      <c r="Y1899" s="140"/>
    </row>
    <row r="1900" customFormat="false" ht="12.75" hidden="false" customHeight="false" outlineLevel="0" collapsed="false">
      <c r="A1900" s="0" t="e">
        <f aca="false">INDEX(BucketTable,MATCH(B1900,SumMonths,0),1)</f>
        <v>#N/A</v>
      </c>
      <c r="Y1900" s="140"/>
    </row>
    <row r="1901" customFormat="false" ht="12.75" hidden="false" customHeight="false" outlineLevel="0" collapsed="false">
      <c r="A1901" s="0" t="e">
        <f aca="false">INDEX(BucketTable,MATCH(B1901,SumMonths,0),1)</f>
        <v>#N/A</v>
      </c>
      <c r="Y1901" s="140"/>
    </row>
    <row r="1902" customFormat="false" ht="12.75" hidden="false" customHeight="false" outlineLevel="0" collapsed="false">
      <c r="A1902" s="0" t="e">
        <f aca="false">INDEX(BucketTable,MATCH(B1902,SumMonths,0),1)</f>
        <v>#N/A</v>
      </c>
      <c r="Y1902" s="140"/>
    </row>
    <row r="1903" customFormat="false" ht="12.75" hidden="false" customHeight="false" outlineLevel="0" collapsed="false">
      <c r="A1903" s="0" t="e">
        <f aca="false">INDEX(BucketTable,MATCH(B1903,SumMonths,0),1)</f>
        <v>#N/A</v>
      </c>
      <c r="Y1903" s="140"/>
    </row>
    <row r="1904" customFormat="false" ht="12.75" hidden="false" customHeight="false" outlineLevel="0" collapsed="false">
      <c r="A1904" s="0" t="e">
        <f aca="false">INDEX(BucketTable,MATCH(B1904,SumMonths,0),1)</f>
        <v>#N/A</v>
      </c>
      <c r="Y1904" s="140"/>
    </row>
    <row r="1905" customFormat="false" ht="12.75" hidden="false" customHeight="false" outlineLevel="0" collapsed="false">
      <c r="A1905" s="0" t="e">
        <f aca="false">INDEX(BucketTable,MATCH(B1905,SumMonths,0),1)</f>
        <v>#N/A</v>
      </c>
      <c r="Y1905" s="140"/>
    </row>
    <row r="1906" customFormat="false" ht="12.75" hidden="false" customHeight="false" outlineLevel="0" collapsed="false">
      <c r="A1906" s="0" t="e">
        <f aca="false">INDEX(BucketTable,MATCH(B1906,SumMonths,0),1)</f>
        <v>#N/A</v>
      </c>
      <c r="Y1906" s="140"/>
    </row>
    <row r="1907" customFormat="false" ht="12.75" hidden="false" customHeight="false" outlineLevel="0" collapsed="false">
      <c r="A1907" s="0" t="e">
        <f aca="false">INDEX(BucketTable,MATCH(B1907,SumMonths,0),1)</f>
        <v>#N/A</v>
      </c>
      <c r="Y1907" s="140"/>
    </row>
    <row r="1908" customFormat="false" ht="12.75" hidden="false" customHeight="false" outlineLevel="0" collapsed="false">
      <c r="A1908" s="0" t="e">
        <f aca="false">INDEX(BucketTable,MATCH(B1908,SumMonths,0),1)</f>
        <v>#N/A</v>
      </c>
      <c r="Y1908" s="140"/>
    </row>
    <row r="1909" customFormat="false" ht="12.75" hidden="false" customHeight="false" outlineLevel="0" collapsed="false">
      <c r="A1909" s="0" t="e">
        <f aca="false">INDEX(BucketTable,MATCH(B1909,SumMonths,0),1)</f>
        <v>#N/A</v>
      </c>
      <c r="Y1909" s="140"/>
    </row>
    <row r="1910" customFormat="false" ht="12.75" hidden="false" customHeight="false" outlineLevel="0" collapsed="false">
      <c r="A1910" s="0" t="e">
        <f aca="false">INDEX(BucketTable,MATCH(B1910,SumMonths,0),1)</f>
        <v>#N/A</v>
      </c>
      <c r="Y1910" s="140"/>
    </row>
    <row r="1911" customFormat="false" ht="12.75" hidden="false" customHeight="false" outlineLevel="0" collapsed="false">
      <c r="A1911" s="0" t="e">
        <f aca="false">INDEX(BucketTable,MATCH(B1911,SumMonths,0),1)</f>
        <v>#N/A</v>
      </c>
      <c r="Y1911" s="140"/>
    </row>
    <row r="1912" customFormat="false" ht="12.75" hidden="false" customHeight="false" outlineLevel="0" collapsed="false">
      <c r="A1912" s="0" t="e">
        <f aca="false">INDEX(BucketTable,MATCH(B1912,SumMonths,0),1)</f>
        <v>#N/A</v>
      </c>
      <c r="Y1912" s="140"/>
    </row>
    <row r="1913" customFormat="false" ht="12.75" hidden="false" customHeight="false" outlineLevel="0" collapsed="false">
      <c r="A1913" s="0" t="e">
        <f aca="false">INDEX(BucketTable,MATCH(B1913,SumMonths,0),1)</f>
        <v>#N/A</v>
      </c>
      <c r="Y1913" s="140"/>
    </row>
    <row r="1914" customFormat="false" ht="12.75" hidden="false" customHeight="false" outlineLevel="0" collapsed="false">
      <c r="A1914" s="0" t="e">
        <f aca="false">INDEX(BucketTable,MATCH(B1914,SumMonths,0),1)</f>
        <v>#N/A</v>
      </c>
      <c r="Y1914" s="140"/>
    </row>
    <row r="1915" customFormat="false" ht="12.75" hidden="false" customHeight="false" outlineLevel="0" collapsed="false">
      <c r="A1915" s="0" t="e">
        <f aca="false">INDEX(BucketTable,MATCH(B1915,SumMonths,0),1)</f>
        <v>#N/A</v>
      </c>
      <c r="Y1915" s="140"/>
    </row>
    <row r="1916" customFormat="false" ht="12.75" hidden="false" customHeight="false" outlineLevel="0" collapsed="false">
      <c r="A1916" s="0" t="e">
        <f aca="false">INDEX(BucketTable,MATCH(B1916,SumMonths,0),1)</f>
        <v>#N/A</v>
      </c>
      <c r="Y1916" s="140"/>
    </row>
    <row r="1917" customFormat="false" ht="12.75" hidden="false" customHeight="false" outlineLevel="0" collapsed="false">
      <c r="A1917" s="0" t="e">
        <f aca="false">INDEX(BucketTable,MATCH(B1917,SumMonths,0),1)</f>
        <v>#N/A</v>
      </c>
      <c r="Y1917" s="140"/>
    </row>
    <row r="1918" customFormat="false" ht="12.75" hidden="false" customHeight="false" outlineLevel="0" collapsed="false">
      <c r="A1918" s="0" t="e">
        <f aca="false">INDEX(BucketTable,MATCH(B1918,SumMonths,0),1)</f>
        <v>#N/A</v>
      </c>
      <c r="Y1918" s="140"/>
    </row>
    <row r="1919" customFormat="false" ht="12.75" hidden="false" customHeight="false" outlineLevel="0" collapsed="false">
      <c r="A1919" s="0" t="e">
        <f aca="false">INDEX(BucketTable,MATCH(B1919,SumMonths,0),1)</f>
        <v>#N/A</v>
      </c>
      <c r="Y1919" s="140"/>
    </row>
    <row r="1920" customFormat="false" ht="12.75" hidden="false" customHeight="false" outlineLevel="0" collapsed="false">
      <c r="A1920" s="0" t="e">
        <f aca="false">INDEX(BucketTable,MATCH(B1920,SumMonths,0),1)</f>
        <v>#N/A</v>
      </c>
      <c r="Y1920" s="140"/>
    </row>
    <row r="1921" customFormat="false" ht="12.75" hidden="false" customHeight="false" outlineLevel="0" collapsed="false">
      <c r="A1921" s="0" t="e">
        <f aca="false">INDEX(BucketTable,MATCH(B1921,SumMonths,0),1)</f>
        <v>#N/A</v>
      </c>
      <c r="Y1921" s="140"/>
    </row>
    <row r="1922" customFormat="false" ht="12.75" hidden="false" customHeight="false" outlineLevel="0" collapsed="false">
      <c r="A1922" s="0" t="e">
        <f aca="false">INDEX(BucketTable,MATCH(B1922,SumMonths,0),1)</f>
        <v>#N/A</v>
      </c>
      <c r="Y1922" s="140"/>
    </row>
    <row r="1923" customFormat="false" ht="12.75" hidden="false" customHeight="false" outlineLevel="0" collapsed="false">
      <c r="A1923" s="0" t="e">
        <f aca="false">INDEX(BucketTable,MATCH(B1923,SumMonths,0),1)</f>
        <v>#N/A</v>
      </c>
      <c r="Y1923" s="140"/>
    </row>
    <row r="1924" customFormat="false" ht="12.75" hidden="false" customHeight="false" outlineLevel="0" collapsed="false">
      <c r="A1924" s="0" t="e">
        <f aca="false">INDEX(BucketTable,MATCH(B1924,SumMonths,0),1)</f>
        <v>#N/A</v>
      </c>
      <c r="Y1924" s="140"/>
    </row>
    <row r="1925" customFormat="false" ht="12.75" hidden="false" customHeight="false" outlineLevel="0" collapsed="false">
      <c r="A1925" s="0" t="e">
        <f aca="false">INDEX(BucketTable,MATCH(B1925,SumMonths,0),1)</f>
        <v>#N/A</v>
      </c>
      <c r="Y1925" s="140"/>
    </row>
    <row r="1926" customFormat="false" ht="12.75" hidden="false" customHeight="false" outlineLevel="0" collapsed="false">
      <c r="A1926" s="0" t="e">
        <f aca="false">INDEX(BucketTable,MATCH(B1926,SumMonths,0),1)</f>
        <v>#N/A</v>
      </c>
      <c r="Y1926" s="140"/>
    </row>
    <row r="1927" customFormat="false" ht="12.75" hidden="false" customHeight="false" outlineLevel="0" collapsed="false">
      <c r="A1927" s="0" t="e">
        <f aca="false">INDEX(BucketTable,MATCH(B1927,SumMonths,0),1)</f>
        <v>#N/A</v>
      </c>
      <c r="Y1927" s="140"/>
    </row>
    <row r="1928" customFormat="false" ht="12.75" hidden="false" customHeight="false" outlineLevel="0" collapsed="false">
      <c r="A1928" s="0" t="e">
        <f aca="false">INDEX(BucketTable,MATCH(B1928,SumMonths,0),1)</f>
        <v>#N/A</v>
      </c>
      <c r="Y1928" s="140"/>
    </row>
    <row r="1929" customFormat="false" ht="12.75" hidden="false" customHeight="false" outlineLevel="0" collapsed="false">
      <c r="A1929" s="0" t="e">
        <f aca="false">INDEX(BucketTable,MATCH(B1929,SumMonths,0),1)</f>
        <v>#N/A</v>
      </c>
      <c r="Y1929" s="140"/>
    </row>
    <row r="1930" customFormat="false" ht="12.75" hidden="false" customHeight="false" outlineLevel="0" collapsed="false">
      <c r="A1930" s="0" t="e">
        <f aca="false">INDEX(BucketTable,MATCH(B1930,SumMonths,0),1)</f>
        <v>#N/A</v>
      </c>
      <c r="Y1930" s="140"/>
    </row>
    <row r="1931" customFormat="false" ht="12.75" hidden="false" customHeight="false" outlineLevel="0" collapsed="false">
      <c r="A1931" s="0" t="e">
        <f aca="false">INDEX(BucketTable,MATCH(B1931,SumMonths,0),1)</f>
        <v>#N/A</v>
      </c>
      <c r="Y1931" s="140"/>
    </row>
    <row r="1932" customFormat="false" ht="12.75" hidden="false" customHeight="false" outlineLevel="0" collapsed="false">
      <c r="A1932" s="0" t="e">
        <f aca="false">INDEX(BucketTable,MATCH(B1932,SumMonths,0),1)</f>
        <v>#N/A</v>
      </c>
      <c r="Y1932" s="140"/>
    </row>
    <row r="1933" customFormat="false" ht="12.75" hidden="false" customHeight="false" outlineLevel="0" collapsed="false">
      <c r="A1933" s="0" t="e">
        <f aca="false">INDEX(BucketTable,MATCH(B1933,SumMonths,0),1)</f>
        <v>#N/A</v>
      </c>
      <c r="Y1933" s="140"/>
    </row>
    <row r="1934" customFormat="false" ht="12.75" hidden="false" customHeight="false" outlineLevel="0" collapsed="false">
      <c r="A1934" s="0" t="e">
        <f aca="false">INDEX(BucketTable,MATCH(B1934,SumMonths,0),1)</f>
        <v>#N/A</v>
      </c>
      <c r="Y1934" s="140"/>
    </row>
    <row r="1935" customFormat="false" ht="12.75" hidden="false" customHeight="false" outlineLevel="0" collapsed="false">
      <c r="A1935" s="0" t="e">
        <f aca="false">INDEX(BucketTable,MATCH(B1935,SumMonths,0),1)</f>
        <v>#N/A</v>
      </c>
      <c r="Y1935" s="140"/>
    </row>
    <row r="1936" customFormat="false" ht="12.75" hidden="false" customHeight="false" outlineLevel="0" collapsed="false">
      <c r="A1936" s="0" t="e">
        <f aca="false">INDEX(BucketTable,MATCH(B1936,SumMonths,0),1)</f>
        <v>#N/A</v>
      </c>
      <c r="Y1936" s="140"/>
    </row>
    <row r="1937" customFormat="false" ht="12.75" hidden="false" customHeight="false" outlineLevel="0" collapsed="false">
      <c r="A1937" s="0" t="e">
        <f aca="false">INDEX(BucketTable,MATCH(B1937,SumMonths,0),1)</f>
        <v>#N/A</v>
      </c>
      <c r="Y1937" s="140"/>
    </row>
    <row r="1938" customFormat="false" ht="12.75" hidden="false" customHeight="false" outlineLevel="0" collapsed="false">
      <c r="A1938" s="0" t="e">
        <f aca="false">INDEX(BucketTable,MATCH(B1938,SumMonths,0),1)</f>
        <v>#N/A</v>
      </c>
      <c r="Y1938" s="140"/>
    </row>
    <row r="1939" customFormat="false" ht="12.75" hidden="false" customHeight="false" outlineLevel="0" collapsed="false">
      <c r="A1939" s="0" t="e">
        <f aca="false">INDEX(BucketTable,MATCH(B1939,SumMonths,0),1)</f>
        <v>#N/A</v>
      </c>
      <c r="Y1939" s="140"/>
    </row>
    <row r="1940" customFormat="false" ht="12.75" hidden="false" customHeight="false" outlineLevel="0" collapsed="false">
      <c r="A1940" s="0" t="e">
        <f aca="false">INDEX(BucketTable,MATCH(B1940,SumMonths,0),1)</f>
        <v>#N/A</v>
      </c>
      <c r="Y1940" s="140"/>
    </row>
    <row r="1941" customFormat="false" ht="12.75" hidden="false" customHeight="false" outlineLevel="0" collapsed="false">
      <c r="A1941" s="0" t="e">
        <f aca="false">INDEX(BucketTable,MATCH(B1941,SumMonths,0),1)</f>
        <v>#N/A</v>
      </c>
      <c r="Y1941" s="140"/>
    </row>
    <row r="1942" customFormat="false" ht="12.75" hidden="false" customHeight="false" outlineLevel="0" collapsed="false">
      <c r="A1942" s="0" t="e">
        <f aca="false">INDEX(BucketTable,MATCH(B1942,SumMonths,0),1)</f>
        <v>#N/A</v>
      </c>
      <c r="Y1942" s="140"/>
    </row>
    <row r="1943" customFormat="false" ht="12.75" hidden="false" customHeight="false" outlineLevel="0" collapsed="false">
      <c r="A1943" s="0" t="e">
        <f aca="false">INDEX(BucketTable,MATCH(B1943,SumMonths,0),1)</f>
        <v>#N/A</v>
      </c>
      <c r="Y1943" s="140"/>
    </row>
    <row r="1944" customFormat="false" ht="12.75" hidden="false" customHeight="false" outlineLevel="0" collapsed="false">
      <c r="A1944" s="0" t="e">
        <f aca="false">INDEX(BucketTable,MATCH(B1944,SumMonths,0),1)</f>
        <v>#N/A</v>
      </c>
      <c r="Y1944" s="140"/>
    </row>
    <row r="1945" customFormat="false" ht="12.75" hidden="false" customHeight="false" outlineLevel="0" collapsed="false">
      <c r="A1945" s="0" t="e">
        <f aca="false">INDEX(BucketTable,MATCH(B1945,SumMonths,0),1)</f>
        <v>#N/A</v>
      </c>
      <c r="Y1945" s="140"/>
    </row>
    <row r="1946" customFormat="false" ht="12.75" hidden="false" customHeight="false" outlineLevel="0" collapsed="false">
      <c r="A1946" s="0" t="e">
        <f aca="false">INDEX(BucketTable,MATCH(B1946,SumMonths,0),1)</f>
        <v>#N/A</v>
      </c>
      <c r="Y1946" s="140"/>
    </row>
    <row r="1947" customFormat="false" ht="12.75" hidden="false" customHeight="false" outlineLevel="0" collapsed="false">
      <c r="A1947" s="0" t="e">
        <f aca="false">INDEX(BucketTable,MATCH(B1947,SumMonths,0),1)</f>
        <v>#N/A</v>
      </c>
      <c r="Y1947" s="140"/>
    </row>
    <row r="1948" customFormat="false" ht="12.75" hidden="false" customHeight="false" outlineLevel="0" collapsed="false">
      <c r="A1948" s="0" t="e">
        <f aca="false">INDEX(BucketTable,MATCH(B1948,SumMonths,0),1)</f>
        <v>#N/A</v>
      </c>
      <c r="Y1948" s="140"/>
    </row>
    <row r="1949" customFormat="false" ht="12.75" hidden="false" customHeight="false" outlineLevel="0" collapsed="false">
      <c r="A1949" s="0" t="e">
        <f aca="false">INDEX(BucketTable,MATCH(B1949,SumMonths,0),1)</f>
        <v>#N/A</v>
      </c>
      <c r="Y1949" s="140"/>
    </row>
    <row r="1950" customFormat="false" ht="12.75" hidden="false" customHeight="false" outlineLevel="0" collapsed="false">
      <c r="A1950" s="0" t="e">
        <f aca="false">INDEX(BucketTable,MATCH(B1950,SumMonths,0),1)</f>
        <v>#N/A</v>
      </c>
      <c r="Y1950" s="140"/>
    </row>
    <row r="1951" customFormat="false" ht="12.75" hidden="false" customHeight="false" outlineLevel="0" collapsed="false">
      <c r="A1951" s="0" t="e">
        <f aca="false">INDEX(BucketTable,MATCH(B1951,SumMonths,0),1)</f>
        <v>#N/A</v>
      </c>
      <c r="Y1951" s="140"/>
    </row>
    <row r="1952" customFormat="false" ht="12.75" hidden="false" customHeight="false" outlineLevel="0" collapsed="false">
      <c r="A1952" s="0" t="e">
        <f aca="false">INDEX(BucketTable,MATCH(B1952,SumMonths,0),1)</f>
        <v>#N/A</v>
      </c>
      <c r="Y1952" s="140"/>
    </row>
    <row r="1953" customFormat="false" ht="12.75" hidden="false" customHeight="false" outlineLevel="0" collapsed="false">
      <c r="A1953" s="0" t="e">
        <f aca="false">INDEX(BucketTable,MATCH(B1953,SumMonths,0),1)</f>
        <v>#N/A</v>
      </c>
      <c r="Y1953" s="140"/>
    </row>
    <row r="1954" customFormat="false" ht="12.75" hidden="false" customHeight="false" outlineLevel="0" collapsed="false">
      <c r="A1954" s="0" t="e">
        <f aca="false">INDEX(BucketTable,MATCH(B1954,SumMonths,0),1)</f>
        <v>#N/A</v>
      </c>
      <c r="Y1954" s="140"/>
    </row>
    <row r="1955" customFormat="false" ht="12.75" hidden="false" customHeight="false" outlineLevel="0" collapsed="false">
      <c r="A1955" s="0" t="e">
        <f aca="false">INDEX(BucketTable,MATCH(B1955,SumMonths,0),1)</f>
        <v>#N/A</v>
      </c>
      <c r="Y1955" s="140"/>
    </row>
    <row r="1956" customFormat="false" ht="12.75" hidden="false" customHeight="false" outlineLevel="0" collapsed="false">
      <c r="A1956" s="0" t="e">
        <f aca="false">INDEX(BucketTable,MATCH(B1956,SumMonths,0),1)</f>
        <v>#N/A</v>
      </c>
      <c r="Y1956" s="140"/>
    </row>
    <row r="1957" customFormat="false" ht="12.75" hidden="false" customHeight="false" outlineLevel="0" collapsed="false">
      <c r="A1957" s="0" t="e">
        <f aca="false">INDEX(BucketTable,MATCH(B1957,SumMonths,0),1)</f>
        <v>#N/A</v>
      </c>
      <c r="Y1957" s="140"/>
    </row>
    <row r="1958" customFormat="false" ht="12.75" hidden="false" customHeight="false" outlineLevel="0" collapsed="false">
      <c r="A1958" s="0" t="e">
        <f aca="false">INDEX(BucketTable,MATCH(B1958,SumMonths,0),1)</f>
        <v>#N/A</v>
      </c>
      <c r="Y1958" s="140"/>
    </row>
    <row r="1959" customFormat="false" ht="12.75" hidden="false" customHeight="false" outlineLevel="0" collapsed="false">
      <c r="A1959" s="0" t="e">
        <f aca="false">INDEX(BucketTable,MATCH(B1959,SumMonths,0),1)</f>
        <v>#N/A</v>
      </c>
      <c r="Y1959" s="140"/>
    </row>
    <row r="1960" customFormat="false" ht="12.75" hidden="false" customHeight="false" outlineLevel="0" collapsed="false">
      <c r="A1960" s="0" t="e">
        <f aca="false">INDEX(BucketTable,MATCH(B1960,SumMonths,0),1)</f>
        <v>#N/A</v>
      </c>
      <c r="Y1960" s="140"/>
    </row>
    <row r="1961" customFormat="false" ht="12.75" hidden="false" customHeight="false" outlineLevel="0" collapsed="false">
      <c r="A1961" s="0" t="e">
        <f aca="false">INDEX(BucketTable,MATCH(B1961,SumMonths,0),1)</f>
        <v>#N/A</v>
      </c>
      <c r="Y1961" s="140"/>
    </row>
    <row r="1962" customFormat="false" ht="12.75" hidden="false" customHeight="false" outlineLevel="0" collapsed="false">
      <c r="A1962" s="0" t="e">
        <f aca="false">INDEX(BucketTable,MATCH(B1962,SumMonths,0),1)</f>
        <v>#N/A</v>
      </c>
      <c r="Y1962" s="140"/>
    </row>
    <row r="1963" customFormat="false" ht="12.75" hidden="false" customHeight="false" outlineLevel="0" collapsed="false">
      <c r="A1963" s="0" t="e">
        <f aca="false">INDEX(BucketTable,MATCH(B1963,SumMonths,0),1)</f>
        <v>#N/A</v>
      </c>
      <c r="Y1963" s="140"/>
    </row>
    <row r="1964" customFormat="false" ht="12.75" hidden="false" customHeight="false" outlineLevel="0" collapsed="false">
      <c r="A1964" s="0" t="e">
        <f aca="false">INDEX(BucketTable,MATCH(B1964,SumMonths,0),1)</f>
        <v>#N/A</v>
      </c>
      <c r="Y1964" s="140"/>
    </row>
    <row r="1965" customFormat="false" ht="12.75" hidden="false" customHeight="false" outlineLevel="0" collapsed="false">
      <c r="A1965" s="0" t="e">
        <f aca="false">INDEX(BucketTable,MATCH(B1965,SumMonths,0),1)</f>
        <v>#N/A</v>
      </c>
      <c r="Y1965" s="140"/>
    </row>
    <row r="1966" customFormat="false" ht="12.75" hidden="false" customHeight="false" outlineLevel="0" collapsed="false">
      <c r="A1966" s="0" t="e">
        <f aca="false">INDEX(BucketTable,MATCH(B1966,SumMonths,0),1)</f>
        <v>#N/A</v>
      </c>
      <c r="Y1966" s="140"/>
    </row>
    <row r="1967" customFormat="false" ht="12.75" hidden="false" customHeight="false" outlineLevel="0" collapsed="false">
      <c r="A1967" s="0" t="e">
        <f aca="false">INDEX(BucketTable,MATCH(B1967,SumMonths,0),1)</f>
        <v>#N/A</v>
      </c>
      <c r="Y1967" s="140"/>
    </row>
    <row r="1968" customFormat="false" ht="12.75" hidden="false" customHeight="false" outlineLevel="0" collapsed="false">
      <c r="A1968" s="0" t="e">
        <f aca="false">INDEX(BucketTable,MATCH(B1968,SumMonths,0),1)</f>
        <v>#N/A</v>
      </c>
      <c r="Y1968" s="140"/>
    </row>
    <row r="1969" customFormat="false" ht="12.75" hidden="false" customHeight="false" outlineLevel="0" collapsed="false">
      <c r="A1969" s="0" t="e">
        <f aca="false">INDEX(BucketTable,MATCH(B1969,SumMonths,0),1)</f>
        <v>#N/A</v>
      </c>
      <c r="Y1969" s="140"/>
    </row>
    <row r="1970" customFormat="false" ht="12.75" hidden="false" customHeight="false" outlineLevel="0" collapsed="false">
      <c r="A1970" s="0" t="e">
        <f aca="false">INDEX(BucketTable,MATCH(B1970,SumMonths,0),1)</f>
        <v>#N/A</v>
      </c>
      <c r="Y1970" s="140"/>
    </row>
    <row r="1971" customFormat="false" ht="12.75" hidden="false" customHeight="false" outlineLevel="0" collapsed="false">
      <c r="A1971" s="0" t="e">
        <f aca="false">INDEX(BucketTable,MATCH(B1971,SumMonths,0),1)</f>
        <v>#N/A</v>
      </c>
      <c r="Y1971" s="140"/>
    </row>
    <row r="1972" customFormat="false" ht="12.75" hidden="false" customHeight="false" outlineLevel="0" collapsed="false">
      <c r="A1972" s="0" t="e">
        <f aca="false">INDEX(BucketTable,MATCH(B1972,SumMonths,0),1)</f>
        <v>#N/A</v>
      </c>
      <c r="Y1972" s="140"/>
    </row>
    <row r="1973" customFormat="false" ht="12.75" hidden="false" customHeight="false" outlineLevel="0" collapsed="false">
      <c r="A1973" s="0" t="e">
        <f aca="false">INDEX(BucketTable,MATCH(B1973,SumMonths,0),1)</f>
        <v>#N/A</v>
      </c>
      <c r="Y1973" s="140"/>
    </row>
    <row r="1974" customFormat="false" ht="12.75" hidden="false" customHeight="false" outlineLevel="0" collapsed="false">
      <c r="A1974" s="0" t="e">
        <f aca="false">INDEX(BucketTable,MATCH(B1974,SumMonths,0),1)</f>
        <v>#N/A</v>
      </c>
      <c r="Y1974" s="140"/>
    </row>
    <row r="1975" customFormat="false" ht="12.75" hidden="false" customHeight="false" outlineLevel="0" collapsed="false">
      <c r="A1975" s="0" t="e">
        <f aca="false">INDEX(BucketTable,MATCH(B1975,SumMonths,0),1)</f>
        <v>#N/A</v>
      </c>
      <c r="Y1975" s="140"/>
    </row>
    <row r="1976" customFormat="false" ht="12.75" hidden="false" customHeight="false" outlineLevel="0" collapsed="false">
      <c r="A1976" s="0" t="e">
        <f aca="false">INDEX(BucketTable,MATCH(B1976,SumMonths,0),1)</f>
        <v>#N/A</v>
      </c>
      <c r="Y1976" s="140"/>
    </row>
    <row r="1977" customFormat="false" ht="12.75" hidden="false" customHeight="false" outlineLevel="0" collapsed="false">
      <c r="A1977" s="0" t="e">
        <f aca="false">INDEX(BucketTable,MATCH(B1977,SumMonths,0),1)</f>
        <v>#N/A</v>
      </c>
      <c r="Y1977" s="140"/>
    </row>
    <row r="1978" customFormat="false" ht="12.75" hidden="false" customHeight="false" outlineLevel="0" collapsed="false">
      <c r="A1978" s="0" t="e">
        <f aca="false">INDEX(BucketTable,MATCH(B1978,SumMonths,0),1)</f>
        <v>#N/A</v>
      </c>
      <c r="Y1978" s="140"/>
    </row>
    <row r="1979" customFormat="false" ht="12.75" hidden="false" customHeight="false" outlineLevel="0" collapsed="false">
      <c r="A1979" s="0" t="e">
        <f aca="false">INDEX(BucketTable,MATCH(B1979,SumMonths,0),1)</f>
        <v>#N/A</v>
      </c>
      <c r="Y1979" s="140"/>
    </row>
    <row r="1980" customFormat="false" ht="12.75" hidden="false" customHeight="false" outlineLevel="0" collapsed="false">
      <c r="A1980" s="0" t="e">
        <f aca="false">INDEX(BucketTable,MATCH(B1980,SumMonths,0),1)</f>
        <v>#N/A</v>
      </c>
      <c r="Y1980" s="140"/>
    </row>
    <row r="1981" customFormat="false" ht="12.75" hidden="false" customHeight="false" outlineLevel="0" collapsed="false">
      <c r="A1981" s="0" t="e">
        <f aca="false">INDEX(BucketTable,MATCH(B1981,SumMonths,0),1)</f>
        <v>#N/A</v>
      </c>
      <c r="Y1981" s="140"/>
    </row>
    <row r="1982" customFormat="false" ht="12.75" hidden="false" customHeight="false" outlineLevel="0" collapsed="false">
      <c r="A1982" s="0" t="e">
        <f aca="false">INDEX(BucketTable,MATCH(B1982,SumMonths,0),1)</f>
        <v>#N/A</v>
      </c>
      <c r="Y1982" s="140"/>
    </row>
    <row r="1983" customFormat="false" ht="12.75" hidden="false" customHeight="false" outlineLevel="0" collapsed="false">
      <c r="A1983" s="0" t="e">
        <f aca="false">INDEX(BucketTable,MATCH(B1983,SumMonths,0),1)</f>
        <v>#N/A</v>
      </c>
      <c r="Y1983" s="140"/>
    </row>
    <row r="1984" customFormat="false" ht="12.75" hidden="false" customHeight="false" outlineLevel="0" collapsed="false">
      <c r="A1984" s="0" t="e">
        <f aca="false">INDEX(BucketTable,MATCH(B1984,SumMonths,0),1)</f>
        <v>#N/A</v>
      </c>
      <c r="Y1984" s="140"/>
    </row>
    <row r="1985" customFormat="false" ht="12.75" hidden="false" customHeight="false" outlineLevel="0" collapsed="false">
      <c r="A1985" s="0" t="e">
        <f aca="false">INDEX(BucketTable,MATCH(B1985,SumMonths,0),1)</f>
        <v>#N/A</v>
      </c>
      <c r="Y1985" s="140"/>
    </row>
    <row r="1986" customFormat="false" ht="12.75" hidden="false" customHeight="false" outlineLevel="0" collapsed="false">
      <c r="A1986" s="0" t="e">
        <f aca="false">INDEX(BucketTable,MATCH(B1986,SumMonths,0),1)</f>
        <v>#N/A</v>
      </c>
      <c r="Y1986" s="140"/>
    </row>
    <row r="1987" customFormat="false" ht="12.75" hidden="false" customHeight="false" outlineLevel="0" collapsed="false">
      <c r="A1987" s="0" t="e">
        <f aca="false">INDEX(BucketTable,MATCH(B1987,SumMonths,0),1)</f>
        <v>#N/A</v>
      </c>
      <c r="Y1987" s="140"/>
    </row>
    <row r="1988" customFormat="false" ht="12.75" hidden="false" customHeight="false" outlineLevel="0" collapsed="false">
      <c r="A1988" s="0" t="e">
        <f aca="false">INDEX(BucketTable,MATCH(B1988,SumMonths,0),1)</f>
        <v>#N/A</v>
      </c>
      <c r="Y1988" s="140"/>
    </row>
    <row r="1989" customFormat="false" ht="12.75" hidden="false" customHeight="false" outlineLevel="0" collapsed="false">
      <c r="A1989" s="0" t="e">
        <f aca="false">INDEX(BucketTable,MATCH(B1989,SumMonths,0),1)</f>
        <v>#N/A</v>
      </c>
      <c r="Y1989" s="140"/>
    </row>
    <row r="1990" customFormat="false" ht="12.75" hidden="false" customHeight="false" outlineLevel="0" collapsed="false">
      <c r="A1990" s="0" t="e">
        <f aca="false">INDEX(BucketTable,MATCH(B1990,SumMonths,0),1)</f>
        <v>#N/A</v>
      </c>
      <c r="Y1990" s="140"/>
    </row>
    <row r="1991" customFormat="false" ht="12.75" hidden="false" customHeight="false" outlineLevel="0" collapsed="false">
      <c r="A1991" s="0" t="e">
        <f aca="false">INDEX(BucketTable,MATCH(B1991,SumMonths,0),1)</f>
        <v>#N/A</v>
      </c>
      <c r="Y1991" s="140"/>
    </row>
    <row r="1992" customFormat="false" ht="12.75" hidden="false" customHeight="false" outlineLevel="0" collapsed="false">
      <c r="A1992" s="0" t="e">
        <f aca="false">INDEX(BucketTable,MATCH(B1992,SumMonths,0),1)</f>
        <v>#N/A</v>
      </c>
      <c r="Y1992" s="140"/>
    </row>
    <row r="1993" customFormat="false" ht="12.75" hidden="false" customHeight="false" outlineLevel="0" collapsed="false">
      <c r="A1993" s="0" t="e">
        <f aca="false">INDEX(BucketTable,MATCH(B1993,SumMonths,0),1)</f>
        <v>#N/A</v>
      </c>
      <c r="Y1993" s="140"/>
    </row>
    <row r="1994" customFormat="false" ht="12.75" hidden="false" customHeight="false" outlineLevel="0" collapsed="false">
      <c r="A1994" s="0" t="e">
        <f aca="false">INDEX(BucketTable,MATCH(B1994,SumMonths,0),1)</f>
        <v>#N/A</v>
      </c>
      <c r="Y1994" s="140"/>
    </row>
    <row r="1995" customFormat="false" ht="12.75" hidden="false" customHeight="false" outlineLevel="0" collapsed="false">
      <c r="A1995" s="0" t="e">
        <f aca="false">INDEX(BucketTable,MATCH(B1995,SumMonths,0),1)</f>
        <v>#N/A</v>
      </c>
      <c r="Y1995" s="140"/>
    </row>
    <row r="1996" customFormat="false" ht="12.75" hidden="false" customHeight="false" outlineLevel="0" collapsed="false">
      <c r="A1996" s="0" t="e">
        <f aca="false">INDEX(BucketTable,MATCH(B1996,SumMonths,0),1)</f>
        <v>#N/A</v>
      </c>
      <c r="Y1996" s="140"/>
    </row>
    <row r="1997" customFormat="false" ht="12.75" hidden="false" customHeight="false" outlineLevel="0" collapsed="false">
      <c r="A1997" s="0" t="e">
        <f aca="false">INDEX(BucketTable,MATCH(B1997,SumMonths,0),1)</f>
        <v>#N/A</v>
      </c>
      <c r="Y1997" s="140"/>
    </row>
    <row r="1998" customFormat="false" ht="12.75" hidden="false" customHeight="false" outlineLevel="0" collapsed="false">
      <c r="A1998" s="0" t="e">
        <f aca="false">INDEX(BucketTable,MATCH(B1998,SumMonths,0),1)</f>
        <v>#N/A</v>
      </c>
      <c r="Y1998" s="140"/>
    </row>
    <row r="1999" customFormat="false" ht="12.75" hidden="false" customHeight="false" outlineLevel="0" collapsed="false">
      <c r="A1999" s="0" t="e">
        <f aca="false">INDEX(BucketTable,MATCH(B1999,SumMonths,0),1)</f>
        <v>#N/A</v>
      </c>
      <c r="Y1999" s="140"/>
    </row>
    <row r="2000" customFormat="false" ht="12.75" hidden="false" customHeight="false" outlineLevel="0" collapsed="false">
      <c r="A2000" s="0" t="e">
        <f aca="false">INDEX(BucketTable,MATCH(B2000,SumMonths,0),1)</f>
        <v>#N/A</v>
      </c>
      <c r="Y2000" s="140"/>
    </row>
    <row r="2001" customFormat="false" ht="12.75" hidden="false" customHeight="false" outlineLevel="0" collapsed="false">
      <c r="A2001" s="0" t="e">
        <f aca="false">INDEX(BucketTable,MATCH(B2001,SumMonths,0),1)</f>
        <v>#N/A</v>
      </c>
      <c r="Y2001" s="140"/>
    </row>
    <row r="2002" customFormat="false" ht="12.75" hidden="false" customHeight="false" outlineLevel="0" collapsed="false">
      <c r="A2002" s="0" t="e">
        <f aca="false">INDEX(BucketTable,MATCH(B2002,SumMonths,0),1)</f>
        <v>#N/A</v>
      </c>
      <c r="Y2002" s="140"/>
    </row>
    <row r="2003" customFormat="false" ht="12.75" hidden="false" customHeight="false" outlineLevel="0" collapsed="false">
      <c r="A2003" s="0" t="e">
        <f aca="false">INDEX(BucketTable,MATCH(B2003,SumMonths,0),1)</f>
        <v>#N/A</v>
      </c>
      <c r="Y2003" s="140"/>
    </row>
    <row r="2004" customFormat="false" ht="12.75" hidden="false" customHeight="false" outlineLevel="0" collapsed="false">
      <c r="A2004" s="0" t="e">
        <f aca="false">INDEX(BucketTable,MATCH(B2004,SumMonths,0),1)</f>
        <v>#N/A</v>
      </c>
      <c r="Y2004" s="140"/>
    </row>
    <row r="2005" customFormat="false" ht="12.75" hidden="false" customHeight="false" outlineLevel="0" collapsed="false">
      <c r="A2005" s="0" t="e">
        <f aca="false">INDEX(BucketTable,MATCH(B2005,SumMonths,0),1)</f>
        <v>#N/A</v>
      </c>
      <c r="Y2005" s="140"/>
    </row>
    <row r="2006" customFormat="false" ht="12.75" hidden="false" customHeight="false" outlineLevel="0" collapsed="false">
      <c r="A2006" s="0" t="e">
        <f aca="false">INDEX(BucketTable,MATCH(B2006,SumMonths,0),1)</f>
        <v>#N/A</v>
      </c>
      <c r="Y2006" s="140"/>
    </row>
    <row r="2007" customFormat="false" ht="12.75" hidden="false" customHeight="false" outlineLevel="0" collapsed="false">
      <c r="A2007" s="0" t="e">
        <f aca="false">INDEX(BucketTable,MATCH(B2007,SumMonths,0),1)</f>
        <v>#N/A</v>
      </c>
      <c r="Y2007" s="140"/>
    </row>
    <row r="2008" customFormat="false" ht="12.75" hidden="false" customHeight="false" outlineLevel="0" collapsed="false">
      <c r="A2008" s="0" t="e">
        <f aca="false">INDEX(BucketTable,MATCH(B2008,SumMonths,0),1)</f>
        <v>#N/A</v>
      </c>
      <c r="Y2008" s="140"/>
    </row>
    <row r="2009" customFormat="false" ht="12.75" hidden="false" customHeight="false" outlineLevel="0" collapsed="false">
      <c r="A2009" s="0" t="e">
        <f aca="false">INDEX(BucketTable,MATCH(B2009,SumMonths,0),1)</f>
        <v>#N/A</v>
      </c>
      <c r="Y2009" s="140"/>
    </row>
    <row r="2010" customFormat="false" ht="12.75" hidden="false" customHeight="false" outlineLevel="0" collapsed="false">
      <c r="A2010" s="0" t="e">
        <f aca="false">INDEX(BucketTable,MATCH(B2010,SumMonths,0),1)</f>
        <v>#N/A</v>
      </c>
      <c r="Y2010" s="140"/>
    </row>
    <row r="2011" customFormat="false" ht="12.75" hidden="false" customHeight="false" outlineLevel="0" collapsed="false">
      <c r="A2011" s="0" t="e">
        <f aca="false">INDEX(BucketTable,MATCH(B2011,SumMonths,0),1)</f>
        <v>#N/A</v>
      </c>
      <c r="Y2011" s="140"/>
    </row>
    <row r="2012" customFormat="false" ht="12.75" hidden="false" customHeight="false" outlineLevel="0" collapsed="false">
      <c r="A2012" s="0" t="e">
        <f aca="false">INDEX(BucketTable,MATCH(B2012,SumMonths,0),1)</f>
        <v>#N/A</v>
      </c>
      <c r="Y2012" s="140"/>
    </row>
    <row r="2013" customFormat="false" ht="12.75" hidden="false" customHeight="false" outlineLevel="0" collapsed="false">
      <c r="A2013" s="0" t="e">
        <f aca="false">INDEX(BucketTable,MATCH(B2013,SumMonths,0),1)</f>
        <v>#N/A</v>
      </c>
      <c r="Y2013" s="140"/>
    </row>
    <row r="2014" customFormat="false" ht="12.75" hidden="false" customHeight="false" outlineLevel="0" collapsed="false">
      <c r="A2014" s="0" t="e">
        <f aca="false">INDEX(BucketTable,MATCH(B2014,SumMonths,0),1)</f>
        <v>#N/A</v>
      </c>
      <c r="Y2014" s="140"/>
    </row>
    <row r="2015" customFormat="false" ht="12.75" hidden="false" customHeight="false" outlineLevel="0" collapsed="false">
      <c r="A2015" s="0" t="e">
        <f aca="false">INDEX(BucketTable,MATCH(B2015,SumMonths,0),1)</f>
        <v>#N/A</v>
      </c>
      <c r="Y2015" s="140"/>
    </row>
    <row r="2016" customFormat="false" ht="12.75" hidden="false" customHeight="false" outlineLevel="0" collapsed="false">
      <c r="A2016" s="0" t="e">
        <f aca="false">INDEX(BucketTable,MATCH(B2016,SumMonths,0),1)</f>
        <v>#N/A</v>
      </c>
      <c r="Y2016" s="140"/>
    </row>
    <row r="2017" customFormat="false" ht="12.75" hidden="false" customHeight="false" outlineLevel="0" collapsed="false">
      <c r="A2017" s="0" t="e">
        <f aca="false">INDEX(BucketTable,MATCH(B2017,SumMonths,0),1)</f>
        <v>#N/A</v>
      </c>
      <c r="Y2017" s="140"/>
    </row>
    <row r="2018" customFormat="false" ht="12.75" hidden="false" customHeight="false" outlineLevel="0" collapsed="false">
      <c r="A2018" s="0" t="e">
        <f aca="false">INDEX(BucketTable,MATCH(B2018,SumMonths,0),1)</f>
        <v>#N/A</v>
      </c>
      <c r="Y2018" s="140"/>
    </row>
    <row r="2019" customFormat="false" ht="12.75" hidden="false" customHeight="false" outlineLevel="0" collapsed="false">
      <c r="A2019" s="0" t="e">
        <f aca="false">INDEX(BucketTable,MATCH(B2019,SumMonths,0),1)</f>
        <v>#N/A</v>
      </c>
      <c r="Y2019" s="140"/>
    </row>
    <row r="2020" customFormat="false" ht="12.75" hidden="false" customHeight="false" outlineLevel="0" collapsed="false">
      <c r="A2020" s="0" t="e">
        <f aca="false">INDEX(BucketTable,MATCH(B2020,SumMonths,0),1)</f>
        <v>#N/A</v>
      </c>
      <c r="Y2020" s="140"/>
    </row>
    <row r="2021" customFormat="false" ht="12.75" hidden="false" customHeight="false" outlineLevel="0" collapsed="false">
      <c r="A2021" s="0" t="e">
        <f aca="false">INDEX(BucketTable,MATCH(B2021,SumMonths,0),1)</f>
        <v>#N/A</v>
      </c>
      <c r="Y2021" s="140"/>
    </row>
    <row r="2022" customFormat="false" ht="12.75" hidden="false" customHeight="false" outlineLevel="0" collapsed="false">
      <c r="A2022" s="0" t="e">
        <f aca="false">INDEX(BucketTable,MATCH(B2022,SumMonths,0),1)</f>
        <v>#N/A</v>
      </c>
      <c r="Y2022" s="140"/>
    </row>
    <row r="2023" customFormat="false" ht="12.75" hidden="false" customHeight="false" outlineLevel="0" collapsed="false">
      <c r="A2023" s="0" t="e">
        <f aca="false">INDEX(BucketTable,MATCH(B2023,SumMonths,0),1)</f>
        <v>#N/A</v>
      </c>
      <c r="Y2023" s="140"/>
    </row>
    <row r="2024" customFormat="false" ht="12.75" hidden="false" customHeight="false" outlineLevel="0" collapsed="false">
      <c r="A2024" s="0" t="e">
        <f aca="false">INDEX(BucketTable,MATCH(B2024,SumMonths,0),1)</f>
        <v>#N/A</v>
      </c>
      <c r="Y2024" s="140"/>
    </row>
    <row r="2025" customFormat="false" ht="12.75" hidden="false" customHeight="false" outlineLevel="0" collapsed="false">
      <c r="A2025" s="0" t="e">
        <f aca="false">INDEX(BucketTable,MATCH(B2025,SumMonths,0),1)</f>
        <v>#N/A</v>
      </c>
      <c r="Y2025" s="140"/>
    </row>
    <row r="2026" customFormat="false" ht="12.75" hidden="false" customHeight="false" outlineLevel="0" collapsed="false">
      <c r="A2026" s="0" t="e">
        <f aca="false">INDEX(BucketTable,MATCH(B2026,SumMonths,0),1)</f>
        <v>#N/A</v>
      </c>
      <c r="Y2026" s="140"/>
    </row>
    <row r="2027" customFormat="false" ht="12.75" hidden="false" customHeight="false" outlineLevel="0" collapsed="false">
      <c r="A2027" s="0" t="e">
        <f aca="false">INDEX(BucketTable,MATCH(B2027,SumMonths,0),1)</f>
        <v>#N/A</v>
      </c>
      <c r="Y2027" s="140"/>
    </row>
    <row r="2028" customFormat="false" ht="12.75" hidden="false" customHeight="false" outlineLevel="0" collapsed="false">
      <c r="A2028" s="0" t="e">
        <f aca="false">INDEX(BucketTable,MATCH(B2028,SumMonths,0),1)</f>
        <v>#N/A</v>
      </c>
      <c r="Y2028" s="140"/>
    </row>
    <row r="2029" customFormat="false" ht="12.75" hidden="false" customHeight="false" outlineLevel="0" collapsed="false">
      <c r="A2029" s="0" t="e">
        <f aca="false">INDEX(BucketTable,MATCH(B2029,SumMonths,0),1)</f>
        <v>#N/A</v>
      </c>
      <c r="Y2029" s="140"/>
    </row>
    <row r="2030" customFormat="false" ht="12.75" hidden="false" customHeight="false" outlineLevel="0" collapsed="false">
      <c r="A2030" s="0" t="e">
        <f aca="false">INDEX(BucketTable,MATCH(B2030,SumMonths,0),1)</f>
        <v>#N/A</v>
      </c>
      <c r="Y2030" s="140"/>
    </row>
    <row r="2031" customFormat="false" ht="12.75" hidden="false" customHeight="false" outlineLevel="0" collapsed="false">
      <c r="A2031" s="0" t="e">
        <f aca="false">INDEX(BucketTable,MATCH(B2031,SumMonths,0),1)</f>
        <v>#N/A</v>
      </c>
      <c r="Y2031" s="140"/>
    </row>
    <row r="2032" customFormat="false" ht="12.75" hidden="false" customHeight="false" outlineLevel="0" collapsed="false">
      <c r="A2032" s="0" t="e">
        <f aca="false">INDEX(BucketTable,MATCH(B2032,SumMonths,0),1)</f>
        <v>#N/A</v>
      </c>
      <c r="Y2032" s="140"/>
    </row>
    <row r="2033" customFormat="false" ht="12.75" hidden="false" customHeight="false" outlineLevel="0" collapsed="false">
      <c r="A2033" s="0" t="e">
        <f aca="false">INDEX(BucketTable,MATCH(B2033,SumMonths,0),1)</f>
        <v>#N/A</v>
      </c>
      <c r="Y2033" s="140"/>
    </row>
    <row r="2034" customFormat="false" ht="12.75" hidden="false" customHeight="false" outlineLevel="0" collapsed="false">
      <c r="A2034" s="0" t="e">
        <f aca="false">INDEX(BucketTable,MATCH(B2034,SumMonths,0),1)</f>
        <v>#N/A</v>
      </c>
      <c r="Y2034" s="140"/>
    </row>
    <row r="2035" customFormat="false" ht="12.75" hidden="false" customHeight="false" outlineLevel="0" collapsed="false">
      <c r="A2035" s="0" t="e">
        <f aca="false">INDEX(BucketTable,MATCH(B2035,SumMonths,0),1)</f>
        <v>#N/A</v>
      </c>
      <c r="Y2035" s="140"/>
    </row>
    <row r="2036" customFormat="false" ht="12.75" hidden="false" customHeight="false" outlineLevel="0" collapsed="false">
      <c r="A2036" s="0" t="e">
        <f aca="false">INDEX(BucketTable,MATCH(B2036,SumMonths,0),1)</f>
        <v>#N/A</v>
      </c>
      <c r="Y2036" s="140"/>
    </row>
    <row r="2037" customFormat="false" ht="12.75" hidden="false" customHeight="false" outlineLevel="0" collapsed="false">
      <c r="A2037" s="0" t="e">
        <f aca="false">INDEX(BucketTable,MATCH(B2037,SumMonths,0),1)</f>
        <v>#N/A</v>
      </c>
      <c r="Y2037" s="140"/>
    </row>
    <row r="2038" customFormat="false" ht="12.75" hidden="false" customHeight="false" outlineLevel="0" collapsed="false">
      <c r="A2038" s="0" t="e">
        <f aca="false">INDEX(BucketTable,MATCH(B2038,SumMonths,0),1)</f>
        <v>#N/A</v>
      </c>
      <c r="Y2038" s="140"/>
    </row>
    <row r="2039" customFormat="false" ht="12.75" hidden="false" customHeight="false" outlineLevel="0" collapsed="false">
      <c r="A2039" s="0" t="e">
        <f aca="false">INDEX(BucketTable,MATCH(B2039,SumMonths,0),1)</f>
        <v>#N/A</v>
      </c>
      <c r="Y2039" s="140"/>
    </row>
    <row r="2040" customFormat="false" ht="12.75" hidden="false" customHeight="false" outlineLevel="0" collapsed="false">
      <c r="A2040" s="0" t="e">
        <f aca="false">INDEX(BucketTable,MATCH(B2040,SumMonths,0),1)</f>
        <v>#N/A</v>
      </c>
      <c r="Y2040" s="140"/>
    </row>
    <row r="2041" customFormat="false" ht="12.75" hidden="false" customHeight="false" outlineLevel="0" collapsed="false">
      <c r="A2041" s="0" t="e">
        <f aca="false">INDEX(BucketTable,MATCH(B2041,SumMonths,0),1)</f>
        <v>#N/A</v>
      </c>
      <c r="Y2041" s="140"/>
    </row>
    <row r="2042" customFormat="false" ht="12.75" hidden="false" customHeight="false" outlineLevel="0" collapsed="false">
      <c r="A2042" s="0" t="e">
        <f aca="false">INDEX(BucketTable,MATCH(B2042,SumMonths,0),1)</f>
        <v>#N/A</v>
      </c>
      <c r="Y2042" s="140"/>
    </row>
    <row r="2043" customFormat="false" ht="12.75" hidden="false" customHeight="false" outlineLevel="0" collapsed="false">
      <c r="A2043" s="0" t="e">
        <f aca="false">INDEX(BucketTable,MATCH(B2043,SumMonths,0),1)</f>
        <v>#N/A</v>
      </c>
      <c r="Y2043" s="140"/>
    </row>
    <row r="2044" customFormat="false" ht="12.75" hidden="false" customHeight="false" outlineLevel="0" collapsed="false">
      <c r="A2044" s="0" t="e">
        <f aca="false">INDEX(BucketTable,MATCH(B2044,SumMonths,0),1)</f>
        <v>#N/A</v>
      </c>
      <c r="Y2044" s="140"/>
    </row>
    <row r="2045" customFormat="false" ht="12.75" hidden="false" customHeight="false" outlineLevel="0" collapsed="false">
      <c r="A2045" s="0" t="e">
        <f aca="false">INDEX(BucketTable,MATCH(B2045,SumMonths,0),1)</f>
        <v>#N/A</v>
      </c>
      <c r="Y2045" s="140"/>
    </row>
    <row r="2046" customFormat="false" ht="12.75" hidden="false" customHeight="false" outlineLevel="0" collapsed="false">
      <c r="A2046" s="0" t="e">
        <f aca="false">INDEX(BucketTable,MATCH(B2046,SumMonths,0),1)</f>
        <v>#N/A</v>
      </c>
      <c r="Y2046" s="140"/>
    </row>
    <row r="2047" customFormat="false" ht="12.75" hidden="false" customHeight="false" outlineLevel="0" collapsed="false">
      <c r="A2047" s="0" t="e">
        <f aca="false">INDEX(BucketTable,MATCH(B2047,SumMonths,0),1)</f>
        <v>#N/A</v>
      </c>
      <c r="Y2047" s="140"/>
    </row>
    <row r="2048" customFormat="false" ht="12.75" hidden="false" customHeight="false" outlineLevel="0" collapsed="false">
      <c r="A2048" s="0" t="e">
        <f aca="false">INDEX(BucketTable,MATCH(B2048,SumMonths,0),1)</f>
        <v>#N/A</v>
      </c>
      <c r="Y2048" s="140"/>
    </row>
    <row r="2049" customFormat="false" ht="12.75" hidden="false" customHeight="false" outlineLevel="0" collapsed="false">
      <c r="A2049" s="0" t="e">
        <f aca="false">INDEX(BucketTable,MATCH(B2049,SumMonths,0),1)</f>
        <v>#N/A</v>
      </c>
      <c r="Y2049" s="140"/>
    </row>
    <row r="2050" customFormat="false" ht="12.75" hidden="false" customHeight="false" outlineLevel="0" collapsed="false">
      <c r="A2050" s="0" t="e">
        <f aca="false">INDEX(BucketTable,MATCH(B2050,SumMonths,0),1)</f>
        <v>#N/A</v>
      </c>
      <c r="Y2050" s="140"/>
    </row>
    <row r="2051" customFormat="false" ht="12.75" hidden="false" customHeight="false" outlineLevel="0" collapsed="false">
      <c r="A2051" s="0" t="e">
        <f aca="false">INDEX(BucketTable,MATCH(B2051,SumMonths,0),1)</f>
        <v>#N/A</v>
      </c>
      <c r="Y2051" s="140"/>
    </row>
    <row r="2052" customFormat="false" ht="12.75" hidden="false" customHeight="false" outlineLevel="0" collapsed="false">
      <c r="A2052" s="0" t="e">
        <f aca="false">INDEX(BucketTable,MATCH(B2052,SumMonths,0),1)</f>
        <v>#N/A</v>
      </c>
      <c r="Y2052" s="140"/>
    </row>
    <row r="2053" customFormat="false" ht="12.75" hidden="false" customHeight="false" outlineLevel="0" collapsed="false">
      <c r="A2053" s="0" t="e">
        <f aca="false">INDEX(BucketTable,MATCH(B2053,SumMonths,0),1)</f>
        <v>#N/A</v>
      </c>
      <c r="Y2053" s="140"/>
    </row>
    <row r="2054" customFormat="false" ht="12.75" hidden="false" customHeight="false" outlineLevel="0" collapsed="false">
      <c r="A2054" s="0" t="e">
        <f aca="false">INDEX(BucketTable,MATCH(B2054,SumMonths,0),1)</f>
        <v>#N/A</v>
      </c>
      <c r="Y2054" s="140"/>
    </row>
    <row r="2055" customFormat="false" ht="12.75" hidden="false" customHeight="false" outlineLevel="0" collapsed="false">
      <c r="A2055" s="0" t="e">
        <f aca="false">INDEX(BucketTable,MATCH(B2055,SumMonths,0),1)</f>
        <v>#N/A</v>
      </c>
      <c r="Y2055" s="140"/>
    </row>
    <row r="2056" customFormat="false" ht="12.75" hidden="false" customHeight="false" outlineLevel="0" collapsed="false">
      <c r="A2056" s="0" t="e">
        <f aca="false">INDEX(BucketTable,MATCH(B2056,SumMonths,0),1)</f>
        <v>#N/A</v>
      </c>
      <c r="Y2056" s="140"/>
    </row>
    <row r="2057" customFormat="false" ht="12.75" hidden="false" customHeight="false" outlineLevel="0" collapsed="false">
      <c r="A2057" s="0" t="e">
        <f aca="false">INDEX(BucketTable,MATCH(B2057,SumMonths,0),1)</f>
        <v>#N/A</v>
      </c>
      <c r="Y2057" s="140"/>
    </row>
    <row r="2058" customFormat="false" ht="12.75" hidden="false" customHeight="false" outlineLevel="0" collapsed="false">
      <c r="A2058" s="0" t="e">
        <f aca="false">INDEX(BucketTable,MATCH(B2058,SumMonths,0),1)</f>
        <v>#N/A</v>
      </c>
      <c r="Y2058" s="140"/>
    </row>
    <row r="2059" customFormat="false" ht="12.75" hidden="false" customHeight="false" outlineLevel="0" collapsed="false">
      <c r="A2059" s="0" t="e">
        <f aca="false">INDEX(BucketTable,MATCH(B2059,SumMonths,0),1)</f>
        <v>#N/A</v>
      </c>
      <c r="Y2059" s="140"/>
    </row>
    <row r="2060" customFormat="false" ht="12.75" hidden="false" customHeight="false" outlineLevel="0" collapsed="false">
      <c r="A2060" s="0" t="e">
        <f aca="false">INDEX(BucketTable,MATCH(B2060,SumMonths,0),1)</f>
        <v>#N/A</v>
      </c>
      <c r="Y2060" s="140"/>
    </row>
    <row r="2061" customFormat="false" ht="12.75" hidden="false" customHeight="false" outlineLevel="0" collapsed="false">
      <c r="A2061" s="0" t="e">
        <f aca="false">INDEX(BucketTable,MATCH(B2061,SumMonths,0),1)</f>
        <v>#N/A</v>
      </c>
      <c r="Y2061" s="140"/>
    </row>
    <row r="2062" customFormat="false" ht="12.75" hidden="false" customHeight="false" outlineLevel="0" collapsed="false">
      <c r="A2062" s="0" t="e">
        <f aca="false">INDEX(BucketTable,MATCH(B2062,SumMonths,0),1)</f>
        <v>#N/A</v>
      </c>
      <c r="Y2062" s="140"/>
    </row>
    <row r="2063" customFormat="false" ht="12.75" hidden="false" customHeight="false" outlineLevel="0" collapsed="false">
      <c r="A2063" s="0" t="e">
        <f aca="false">INDEX(BucketTable,MATCH(B2063,SumMonths,0),1)</f>
        <v>#N/A</v>
      </c>
      <c r="Y2063" s="140"/>
    </row>
    <row r="2064" customFormat="false" ht="12.75" hidden="false" customHeight="false" outlineLevel="0" collapsed="false">
      <c r="A2064" s="0" t="e">
        <f aca="false">INDEX(BucketTable,MATCH(B2064,SumMonths,0),1)</f>
        <v>#N/A</v>
      </c>
      <c r="Y2064" s="140"/>
    </row>
    <row r="2065" customFormat="false" ht="12.75" hidden="false" customHeight="false" outlineLevel="0" collapsed="false">
      <c r="A2065" s="0" t="e">
        <f aca="false">INDEX(BucketTable,MATCH(B2065,SumMonths,0),1)</f>
        <v>#N/A</v>
      </c>
      <c r="Y2065" s="140"/>
    </row>
    <row r="2066" customFormat="false" ht="12.75" hidden="false" customHeight="false" outlineLevel="0" collapsed="false">
      <c r="A2066" s="0" t="e">
        <f aca="false">INDEX(BucketTable,MATCH(B2066,SumMonths,0),1)</f>
        <v>#N/A</v>
      </c>
      <c r="Y2066" s="140"/>
    </row>
    <row r="2067" customFormat="false" ht="12.75" hidden="false" customHeight="false" outlineLevel="0" collapsed="false">
      <c r="A2067" s="0" t="e">
        <f aca="false">INDEX(BucketTable,MATCH(B2067,SumMonths,0),1)</f>
        <v>#N/A</v>
      </c>
      <c r="Y2067" s="140"/>
    </row>
    <row r="2068" customFormat="false" ht="12.75" hidden="false" customHeight="false" outlineLevel="0" collapsed="false">
      <c r="A2068" s="0" t="e">
        <f aca="false">INDEX(BucketTable,MATCH(B2068,SumMonths,0),1)</f>
        <v>#N/A</v>
      </c>
      <c r="Y2068" s="140"/>
    </row>
    <row r="2069" customFormat="false" ht="12.75" hidden="false" customHeight="false" outlineLevel="0" collapsed="false">
      <c r="A2069" s="0" t="e">
        <f aca="false">INDEX(BucketTable,MATCH(B2069,SumMonths,0),1)</f>
        <v>#N/A</v>
      </c>
      <c r="Y2069" s="140"/>
    </row>
    <row r="2070" customFormat="false" ht="12.75" hidden="false" customHeight="false" outlineLevel="0" collapsed="false">
      <c r="A2070" s="0" t="e">
        <f aca="false">INDEX(BucketTable,MATCH(B2070,SumMonths,0),1)</f>
        <v>#N/A</v>
      </c>
      <c r="Y2070" s="140"/>
    </row>
    <row r="2071" customFormat="false" ht="12.75" hidden="false" customHeight="false" outlineLevel="0" collapsed="false">
      <c r="A2071" s="0" t="e">
        <f aca="false">INDEX(BucketTable,MATCH(B2071,SumMonths,0),1)</f>
        <v>#N/A</v>
      </c>
      <c r="Y2071" s="140"/>
    </row>
    <row r="2072" customFormat="false" ht="12.75" hidden="false" customHeight="false" outlineLevel="0" collapsed="false">
      <c r="A2072" s="0" t="e">
        <f aca="false">INDEX(BucketTable,MATCH(B2072,SumMonths,0),1)</f>
        <v>#N/A</v>
      </c>
      <c r="Y2072" s="140"/>
    </row>
    <row r="2073" customFormat="false" ht="12.75" hidden="false" customHeight="false" outlineLevel="0" collapsed="false">
      <c r="A2073" s="0" t="e">
        <f aca="false">INDEX(BucketTable,MATCH(B2073,SumMonths,0),1)</f>
        <v>#N/A</v>
      </c>
      <c r="Y2073" s="140"/>
    </row>
    <row r="2074" customFormat="false" ht="12.75" hidden="false" customHeight="false" outlineLevel="0" collapsed="false">
      <c r="A2074" s="0" t="e">
        <f aca="false">INDEX(BucketTable,MATCH(B2074,SumMonths,0),1)</f>
        <v>#N/A</v>
      </c>
      <c r="Y2074" s="140"/>
    </row>
    <row r="2075" customFormat="false" ht="12.75" hidden="false" customHeight="false" outlineLevel="0" collapsed="false">
      <c r="A2075" s="0" t="e">
        <f aca="false">INDEX(BucketTable,MATCH(B2075,SumMonths,0),1)</f>
        <v>#N/A</v>
      </c>
      <c r="Y2075" s="140"/>
    </row>
    <row r="2076" customFormat="false" ht="12.75" hidden="false" customHeight="false" outlineLevel="0" collapsed="false">
      <c r="A2076" s="0" t="e">
        <f aca="false">INDEX(BucketTable,MATCH(B2076,SumMonths,0),1)</f>
        <v>#N/A</v>
      </c>
      <c r="Y2076" s="140"/>
    </row>
    <row r="2077" customFormat="false" ht="12.75" hidden="false" customHeight="false" outlineLevel="0" collapsed="false">
      <c r="A2077" s="0" t="e">
        <f aca="false">INDEX(BucketTable,MATCH(B2077,SumMonths,0),1)</f>
        <v>#N/A</v>
      </c>
      <c r="Y2077" s="140"/>
    </row>
    <row r="2078" customFormat="false" ht="12.75" hidden="false" customHeight="false" outlineLevel="0" collapsed="false">
      <c r="A2078" s="0" t="e">
        <f aca="false">INDEX(BucketTable,MATCH(B2078,SumMonths,0),1)</f>
        <v>#N/A</v>
      </c>
      <c r="Y2078" s="140"/>
    </row>
    <row r="2079" customFormat="false" ht="12.75" hidden="false" customHeight="false" outlineLevel="0" collapsed="false">
      <c r="A2079" s="0" t="e">
        <f aca="false">INDEX(BucketTable,MATCH(B2079,SumMonths,0),1)</f>
        <v>#N/A</v>
      </c>
      <c r="Y2079" s="140"/>
    </row>
    <row r="2080" customFormat="false" ht="12.75" hidden="false" customHeight="false" outlineLevel="0" collapsed="false">
      <c r="A2080" s="0" t="e">
        <f aca="false">INDEX(BucketTable,MATCH(B2080,SumMonths,0),1)</f>
        <v>#N/A</v>
      </c>
      <c r="Y2080" s="140"/>
    </row>
    <row r="2081" customFormat="false" ht="12.75" hidden="false" customHeight="false" outlineLevel="0" collapsed="false">
      <c r="A2081" s="0" t="e">
        <f aca="false">INDEX(BucketTable,MATCH(B2081,SumMonths,0),1)</f>
        <v>#N/A</v>
      </c>
      <c r="Y2081" s="140"/>
    </row>
    <row r="2082" customFormat="false" ht="12.75" hidden="false" customHeight="false" outlineLevel="0" collapsed="false">
      <c r="A2082" s="0" t="e">
        <f aca="false">INDEX(BucketTable,MATCH(B2082,SumMonths,0),1)</f>
        <v>#N/A</v>
      </c>
      <c r="Y2082" s="140"/>
    </row>
    <row r="2083" customFormat="false" ht="12.75" hidden="false" customHeight="false" outlineLevel="0" collapsed="false">
      <c r="A2083" s="0" t="e">
        <f aca="false">INDEX(BucketTable,MATCH(B2083,SumMonths,0),1)</f>
        <v>#N/A</v>
      </c>
      <c r="Y2083" s="140"/>
    </row>
    <row r="2084" customFormat="false" ht="12.75" hidden="false" customHeight="false" outlineLevel="0" collapsed="false">
      <c r="A2084" s="0" t="e">
        <f aca="false">INDEX(BucketTable,MATCH(B2084,SumMonths,0),1)</f>
        <v>#N/A</v>
      </c>
      <c r="Y2084" s="140"/>
    </row>
    <row r="2085" customFormat="false" ht="12.75" hidden="false" customHeight="false" outlineLevel="0" collapsed="false">
      <c r="A2085" s="0" t="e">
        <f aca="false">INDEX(BucketTable,MATCH(B2085,SumMonths,0),1)</f>
        <v>#N/A</v>
      </c>
      <c r="Y2085" s="140"/>
    </row>
    <row r="2086" customFormat="false" ht="12.75" hidden="false" customHeight="false" outlineLevel="0" collapsed="false">
      <c r="A2086" s="0" t="e">
        <f aca="false">INDEX(BucketTable,MATCH(B2086,SumMonths,0),1)</f>
        <v>#N/A</v>
      </c>
      <c r="Y2086" s="140"/>
    </row>
    <row r="2087" customFormat="false" ht="12.75" hidden="false" customHeight="false" outlineLevel="0" collapsed="false">
      <c r="A2087" s="0" t="e">
        <f aca="false">INDEX(BucketTable,MATCH(B2087,SumMonths,0),1)</f>
        <v>#N/A</v>
      </c>
      <c r="Y2087" s="140"/>
    </row>
    <row r="2088" customFormat="false" ht="12.75" hidden="false" customHeight="false" outlineLevel="0" collapsed="false">
      <c r="A2088" s="0" t="e">
        <f aca="false">INDEX(BucketTable,MATCH(B2088,SumMonths,0),1)</f>
        <v>#N/A</v>
      </c>
      <c r="Y2088" s="140"/>
    </row>
    <row r="2089" customFormat="false" ht="12.75" hidden="false" customHeight="false" outlineLevel="0" collapsed="false">
      <c r="A2089" s="0" t="e">
        <f aca="false">INDEX(BucketTable,MATCH(B2089,SumMonths,0),1)</f>
        <v>#N/A</v>
      </c>
      <c r="Y2089" s="140"/>
    </row>
    <row r="2090" customFormat="false" ht="12.75" hidden="false" customHeight="false" outlineLevel="0" collapsed="false">
      <c r="A2090" s="0" t="e">
        <f aca="false">INDEX(BucketTable,MATCH(B2090,SumMonths,0),1)</f>
        <v>#N/A</v>
      </c>
      <c r="Y2090" s="140"/>
    </row>
    <row r="2091" customFormat="false" ht="12.75" hidden="false" customHeight="false" outlineLevel="0" collapsed="false">
      <c r="A2091" s="0" t="e">
        <f aca="false">INDEX(BucketTable,MATCH(B2091,SumMonths,0),1)</f>
        <v>#N/A</v>
      </c>
      <c r="Y2091" s="140"/>
    </row>
    <row r="2092" customFormat="false" ht="12.75" hidden="false" customHeight="false" outlineLevel="0" collapsed="false">
      <c r="A2092" s="0" t="e">
        <f aca="false">INDEX(BucketTable,MATCH(B2092,SumMonths,0),1)</f>
        <v>#N/A</v>
      </c>
      <c r="Y2092" s="140"/>
    </row>
    <row r="2093" customFormat="false" ht="12.75" hidden="false" customHeight="false" outlineLevel="0" collapsed="false">
      <c r="A2093" s="0" t="e">
        <f aca="false">INDEX(BucketTable,MATCH(B2093,SumMonths,0),1)</f>
        <v>#N/A</v>
      </c>
      <c r="Y2093" s="140"/>
    </row>
    <row r="2094" customFormat="false" ht="12.75" hidden="false" customHeight="false" outlineLevel="0" collapsed="false">
      <c r="A2094" s="0" t="e">
        <f aca="false">INDEX(BucketTable,MATCH(B2094,SumMonths,0),1)</f>
        <v>#N/A</v>
      </c>
      <c r="Y2094" s="140"/>
    </row>
    <row r="2095" customFormat="false" ht="12.75" hidden="false" customHeight="false" outlineLevel="0" collapsed="false">
      <c r="A2095" s="0" t="e">
        <f aca="false">INDEX(BucketTable,MATCH(B2095,SumMonths,0),1)</f>
        <v>#N/A</v>
      </c>
      <c r="Y2095" s="140"/>
    </row>
    <row r="2096" customFormat="false" ht="12.75" hidden="false" customHeight="false" outlineLevel="0" collapsed="false">
      <c r="A2096" s="0" t="e">
        <f aca="false">INDEX(BucketTable,MATCH(B2096,SumMonths,0),1)</f>
        <v>#N/A</v>
      </c>
      <c r="Y2096" s="140"/>
    </row>
    <row r="2097" customFormat="false" ht="12.75" hidden="false" customHeight="false" outlineLevel="0" collapsed="false">
      <c r="A2097" s="0" t="e">
        <f aca="false">INDEX(BucketTable,MATCH(B2097,SumMonths,0),1)</f>
        <v>#N/A</v>
      </c>
      <c r="Y2097" s="140"/>
    </row>
    <row r="2098" customFormat="false" ht="12.75" hidden="false" customHeight="false" outlineLevel="0" collapsed="false">
      <c r="A2098" s="0" t="e">
        <f aca="false">INDEX(BucketTable,MATCH(B2098,SumMonths,0),1)</f>
        <v>#N/A</v>
      </c>
      <c r="Y2098" s="140"/>
    </row>
    <row r="2099" customFormat="false" ht="12.75" hidden="false" customHeight="false" outlineLevel="0" collapsed="false">
      <c r="A2099" s="0" t="e">
        <f aca="false">INDEX(BucketTable,MATCH(B2099,SumMonths,0),1)</f>
        <v>#N/A</v>
      </c>
      <c r="Y2099" s="140"/>
    </row>
    <row r="2100" customFormat="false" ht="12.75" hidden="false" customHeight="false" outlineLevel="0" collapsed="false">
      <c r="A2100" s="0" t="e">
        <f aca="false">INDEX(BucketTable,MATCH(B2100,SumMonths,0),1)</f>
        <v>#N/A</v>
      </c>
      <c r="Y2100" s="140"/>
    </row>
    <row r="2101" customFormat="false" ht="12.75" hidden="false" customHeight="false" outlineLevel="0" collapsed="false">
      <c r="A2101" s="0" t="e">
        <f aca="false">INDEX(BucketTable,MATCH(B2101,SumMonths,0),1)</f>
        <v>#N/A</v>
      </c>
      <c r="Y2101" s="140"/>
    </row>
    <row r="2102" customFormat="false" ht="12.75" hidden="false" customHeight="false" outlineLevel="0" collapsed="false">
      <c r="A2102" s="0" t="e">
        <f aca="false">INDEX(BucketTable,MATCH(B2102,SumMonths,0),1)</f>
        <v>#N/A</v>
      </c>
      <c r="Y2102" s="140"/>
    </row>
    <row r="2103" customFormat="false" ht="12.75" hidden="false" customHeight="false" outlineLevel="0" collapsed="false">
      <c r="A2103" s="0" t="e">
        <f aca="false">INDEX(BucketTable,MATCH(B2103,SumMonths,0),1)</f>
        <v>#N/A</v>
      </c>
      <c r="Y2103" s="140"/>
    </row>
    <row r="2104" customFormat="false" ht="12.75" hidden="false" customHeight="false" outlineLevel="0" collapsed="false">
      <c r="A2104" s="0" t="e">
        <f aca="false">INDEX(BucketTable,MATCH(B2104,SumMonths,0),1)</f>
        <v>#N/A</v>
      </c>
      <c r="Y2104" s="140"/>
    </row>
    <row r="2105" customFormat="false" ht="12.75" hidden="false" customHeight="false" outlineLevel="0" collapsed="false">
      <c r="A2105" s="0" t="e">
        <f aca="false">INDEX(BucketTable,MATCH(B2105,SumMonths,0),1)</f>
        <v>#N/A</v>
      </c>
      <c r="Y2105" s="140"/>
    </row>
    <row r="2106" customFormat="false" ht="12.75" hidden="false" customHeight="false" outlineLevel="0" collapsed="false">
      <c r="A2106" s="0" t="e">
        <f aca="false">INDEX(BucketTable,MATCH(B2106,SumMonths,0),1)</f>
        <v>#N/A</v>
      </c>
      <c r="Y2106" s="140"/>
    </row>
    <row r="2107" customFormat="false" ht="12.75" hidden="false" customHeight="false" outlineLevel="0" collapsed="false">
      <c r="A2107" s="0" t="e">
        <f aca="false">INDEX(BucketTable,MATCH(B2107,SumMonths,0),1)</f>
        <v>#N/A</v>
      </c>
      <c r="Y2107" s="140"/>
    </row>
    <row r="2108" customFormat="false" ht="12.75" hidden="false" customHeight="false" outlineLevel="0" collapsed="false">
      <c r="A2108" s="0" t="e">
        <f aca="false">INDEX(BucketTable,MATCH(B2108,SumMonths,0),1)</f>
        <v>#N/A</v>
      </c>
      <c r="Y2108" s="140"/>
    </row>
    <row r="2109" customFormat="false" ht="12.75" hidden="false" customHeight="false" outlineLevel="0" collapsed="false">
      <c r="A2109" s="0" t="e">
        <f aca="false">INDEX(BucketTable,MATCH(B2109,SumMonths,0),1)</f>
        <v>#N/A</v>
      </c>
      <c r="Y2109" s="140"/>
    </row>
    <row r="2110" customFormat="false" ht="12.75" hidden="false" customHeight="false" outlineLevel="0" collapsed="false">
      <c r="A2110" s="0" t="e">
        <f aca="false">INDEX(BucketTable,MATCH(B2110,SumMonths,0),1)</f>
        <v>#N/A</v>
      </c>
      <c r="Y2110" s="140"/>
    </row>
    <row r="2111" customFormat="false" ht="12.75" hidden="false" customHeight="false" outlineLevel="0" collapsed="false">
      <c r="A2111" s="0" t="e">
        <f aca="false">INDEX(BucketTable,MATCH(B2111,SumMonths,0),1)</f>
        <v>#N/A</v>
      </c>
      <c r="Y2111" s="140"/>
    </row>
    <row r="2112" customFormat="false" ht="12.75" hidden="false" customHeight="false" outlineLevel="0" collapsed="false">
      <c r="A2112" s="0" t="e">
        <f aca="false">INDEX(BucketTable,MATCH(B2112,SumMonths,0),1)</f>
        <v>#N/A</v>
      </c>
      <c r="Y2112" s="140"/>
    </row>
    <row r="2113" customFormat="false" ht="12.75" hidden="false" customHeight="false" outlineLevel="0" collapsed="false">
      <c r="A2113" s="0" t="e">
        <f aca="false">INDEX(BucketTable,MATCH(B2113,SumMonths,0),1)</f>
        <v>#N/A</v>
      </c>
      <c r="Y2113" s="140"/>
    </row>
    <row r="2114" customFormat="false" ht="12.75" hidden="false" customHeight="false" outlineLevel="0" collapsed="false">
      <c r="A2114" s="0" t="e">
        <f aca="false">INDEX(BucketTable,MATCH(B2114,SumMonths,0),1)</f>
        <v>#N/A</v>
      </c>
      <c r="Y2114" s="140"/>
    </row>
    <row r="2115" customFormat="false" ht="12.75" hidden="false" customHeight="false" outlineLevel="0" collapsed="false">
      <c r="A2115" s="0" t="e">
        <f aca="false">INDEX(BucketTable,MATCH(B2115,SumMonths,0),1)</f>
        <v>#N/A</v>
      </c>
      <c r="Y2115" s="140"/>
    </row>
    <row r="2116" customFormat="false" ht="12.75" hidden="false" customHeight="false" outlineLevel="0" collapsed="false">
      <c r="A2116" s="0" t="e">
        <f aca="false">INDEX(BucketTable,MATCH(B2116,SumMonths,0),1)</f>
        <v>#N/A</v>
      </c>
      <c r="Y2116" s="140"/>
    </row>
    <row r="2117" customFormat="false" ht="12.75" hidden="false" customHeight="false" outlineLevel="0" collapsed="false">
      <c r="A2117" s="0" t="e">
        <f aca="false">INDEX(BucketTable,MATCH(B2117,SumMonths,0),1)</f>
        <v>#N/A</v>
      </c>
      <c r="Y2117" s="140"/>
    </row>
    <row r="2118" customFormat="false" ht="12.75" hidden="false" customHeight="false" outlineLevel="0" collapsed="false">
      <c r="A2118" s="0" t="e">
        <f aca="false">INDEX(BucketTable,MATCH(B2118,SumMonths,0),1)</f>
        <v>#N/A</v>
      </c>
      <c r="Y2118" s="140"/>
    </row>
    <row r="2119" customFormat="false" ht="12.75" hidden="false" customHeight="false" outlineLevel="0" collapsed="false">
      <c r="A2119" s="0" t="e">
        <f aca="false">INDEX(BucketTable,MATCH(B2119,SumMonths,0),1)</f>
        <v>#N/A</v>
      </c>
      <c r="Y2119" s="140"/>
    </row>
    <row r="2120" customFormat="false" ht="12.75" hidden="false" customHeight="false" outlineLevel="0" collapsed="false">
      <c r="A2120" s="0" t="e">
        <f aca="false">INDEX(BucketTable,MATCH(B2120,SumMonths,0),1)</f>
        <v>#N/A</v>
      </c>
      <c r="Y2120" s="140"/>
    </row>
    <row r="2121" customFormat="false" ht="12.75" hidden="false" customHeight="false" outlineLevel="0" collapsed="false">
      <c r="A2121" s="0" t="e">
        <f aca="false">INDEX(BucketTable,MATCH(B2121,SumMonths,0),1)</f>
        <v>#N/A</v>
      </c>
      <c r="Y2121" s="140"/>
    </row>
    <row r="2122" customFormat="false" ht="12.75" hidden="false" customHeight="false" outlineLevel="0" collapsed="false">
      <c r="A2122" s="0" t="e">
        <f aca="false">INDEX(BucketTable,MATCH(B2122,SumMonths,0),1)</f>
        <v>#N/A</v>
      </c>
      <c r="Y2122" s="140"/>
    </row>
    <row r="2123" customFormat="false" ht="12.75" hidden="false" customHeight="false" outlineLevel="0" collapsed="false">
      <c r="A2123" s="0" t="e">
        <f aca="false">INDEX(BucketTable,MATCH(B2123,SumMonths,0),1)</f>
        <v>#N/A</v>
      </c>
      <c r="Y2123" s="140"/>
    </row>
    <row r="2124" customFormat="false" ht="12.75" hidden="false" customHeight="false" outlineLevel="0" collapsed="false">
      <c r="A2124" s="0" t="e">
        <f aca="false">INDEX(BucketTable,MATCH(B2124,SumMonths,0),1)</f>
        <v>#N/A</v>
      </c>
      <c r="Y2124" s="140"/>
    </row>
    <row r="2125" customFormat="false" ht="12.75" hidden="false" customHeight="false" outlineLevel="0" collapsed="false">
      <c r="A2125" s="0" t="e">
        <f aca="false">INDEX(BucketTable,MATCH(B2125,SumMonths,0),1)</f>
        <v>#N/A</v>
      </c>
      <c r="Y2125" s="140"/>
    </row>
    <row r="2126" customFormat="false" ht="12.75" hidden="false" customHeight="false" outlineLevel="0" collapsed="false">
      <c r="A2126" s="0" t="e">
        <f aca="false">INDEX(BucketTable,MATCH(B2126,SumMonths,0),1)</f>
        <v>#N/A</v>
      </c>
      <c r="Y2126" s="140"/>
    </row>
    <row r="2127" customFormat="false" ht="12.75" hidden="false" customHeight="false" outlineLevel="0" collapsed="false">
      <c r="A2127" s="0" t="e">
        <f aca="false">INDEX(BucketTable,MATCH(B2127,SumMonths,0),1)</f>
        <v>#N/A</v>
      </c>
      <c r="Y2127" s="140"/>
    </row>
    <row r="2128" customFormat="false" ht="12.75" hidden="false" customHeight="false" outlineLevel="0" collapsed="false">
      <c r="A2128" s="0" t="e">
        <f aca="false">INDEX(BucketTable,MATCH(B2128,SumMonths,0),1)</f>
        <v>#N/A</v>
      </c>
      <c r="Y2128" s="140"/>
    </row>
    <row r="2129" customFormat="false" ht="12.75" hidden="false" customHeight="false" outlineLevel="0" collapsed="false">
      <c r="A2129" s="0" t="e">
        <f aca="false">INDEX(BucketTable,MATCH(B2129,SumMonths,0),1)</f>
        <v>#N/A</v>
      </c>
      <c r="Y2129" s="140"/>
    </row>
    <row r="2130" customFormat="false" ht="12.75" hidden="false" customHeight="false" outlineLevel="0" collapsed="false">
      <c r="A2130" s="0" t="e">
        <f aca="false">INDEX(BucketTable,MATCH(B2130,SumMonths,0),1)</f>
        <v>#N/A</v>
      </c>
      <c r="Y2130" s="140"/>
    </row>
    <row r="2131" customFormat="false" ht="12.75" hidden="false" customHeight="false" outlineLevel="0" collapsed="false">
      <c r="A2131" s="0" t="e">
        <f aca="false">INDEX(BucketTable,MATCH(B2131,SumMonths,0),1)</f>
        <v>#N/A</v>
      </c>
      <c r="Y2131" s="140"/>
    </row>
    <row r="2132" customFormat="false" ht="12.75" hidden="false" customHeight="false" outlineLevel="0" collapsed="false">
      <c r="A2132" s="0" t="e">
        <f aca="false">INDEX(BucketTable,MATCH(B2132,SumMonths,0),1)</f>
        <v>#N/A</v>
      </c>
      <c r="Y2132" s="140"/>
    </row>
    <row r="2133" customFormat="false" ht="12.75" hidden="false" customHeight="false" outlineLevel="0" collapsed="false">
      <c r="A2133" s="0" t="e">
        <f aca="false">INDEX(BucketTable,MATCH(B2133,SumMonths,0),1)</f>
        <v>#N/A</v>
      </c>
      <c r="Y2133" s="140"/>
    </row>
    <row r="2134" customFormat="false" ht="12.75" hidden="false" customHeight="false" outlineLevel="0" collapsed="false">
      <c r="A2134" s="0" t="e">
        <f aca="false">INDEX(BucketTable,MATCH(B2134,SumMonths,0),1)</f>
        <v>#N/A</v>
      </c>
      <c r="Y2134" s="140"/>
    </row>
    <row r="2135" customFormat="false" ht="12.75" hidden="false" customHeight="false" outlineLevel="0" collapsed="false">
      <c r="A2135" s="0" t="e">
        <f aca="false">INDEX(BucketTable,MATCH(B2135,SumMonths,0),1)</f>
        <v>#N/A</v>
      </c>
      <c r="Y2135" s="140"/>
    </row>
    <row r="2136" customFormat="false" ht="12.75" hidden="false" customHeight="false" outlineLevel="0" collapsed="false">
      <c r="A2136" s="0" t="e">
        <f aca="false">INDEX(BucketTable,MATCH(B2136,SumMonths,0),1)</f>
        <v>#N/A</v>
      </c>
      <c r="Y2136" s="140"/>
    </row>
    <row r="2137" customFormat="false" ht="12.75" hidden="false" customHeight="false" outlineLevel="0" collapsed="false">
      <c r="A2137" s="0" t="e">
        <f aca="false">INDEX(BucketTable,MATCH(B2137,SumMonths,0),1)</f>
        <v>#N/A</v>
      </c>
      <c r="Y2137" s="140"/>
    </row>
    <row r="2138" customFormat="false" ht="12.75" hidden="false" customHeight="false" outlineLevel="0" collapsed="false">
      <c r="A2138" s="0" t="e">
        <f aca="false">INDEX(BucketTable,MATCH(B2138,SumMonths,0),1)</f>
        <v>#N/A</v>
      </c>
      <c r="Y2138" s="140"/>
    </row>
    <row r="2139" customFormat="false" ht="12.75" hidden="false" customHeight="false" outlineLevel="0" collapsed="false">
      <c r="A2139" s="0" t="e">
        <f aca="false">INDEX(BucketTable,MATCH(B2139,SumMonths,0),1)</f>
        <v>#N/A</v>
      </c>
      <c r="Y2139" s="140"/>
    </row>
    <row r="2140" customFormat="false" ht="12.75" hidden="false" customHeight="false" outlineLevel="0" collapsed="false">
      <c r="A2140" s="0" t="e">
        <f aca="false">INDEX(BucketTable,MATCH(B2140,SumMonths,0),1)</f>
        <v>#N/A</v>
      </c>
      <c r="Y2140" s="140"/>
    </row>
    <row r="2141" customFormat="false" ht="12.75" hidden="false" customHeight="false" outlineLevel="0" collapsed="false">
      <c r="A2141" s="0" t="e">
        <f aca="false">INDEX(BucketTable,MATCH(B2141,SumMonths,0),1)</f>
        <v>#N/A</v>
      </c>
      <c r="Y2141" s="140"/>
    </row>
    <row r="2142" customFormat="false" ht="12.75" hidden="false" customHeight="false" outlineLevel="0" collapsed="false">
      <c r="A2142" s="0" t="e">
        <f aca="false">INDEX(BucketTable,MATCH(B2142,SumMonths,0),1)</f>
        <v>#N/A</v>
      </c>
      <c r="Y2142" s="140"/>
    </row>
    <row r="2143" customFormat="false" ht="12.75" hidden="false" customHeight="false" outlineLevel="0" collapsed="false">
      <c r="A2143" s="0" t="e">
        <f aca="false">INDEX(BucketTable,MATCH(B2143,SumMonths,0),1)</f>
        <v>#N/A</v>
      </c>
      <c r="Y2143" s="140"/>
    </row>
    <row r="2144" customFormat="false" ht="12.75" hidden="false" customHeight="false" outlineLevel="0" collapsed="false">
      <c r="A2144" s="0" t="e">
        <f aca="false">INDEX(BucketTable,MATCH(B2144,SumMonths,0),1)</f>
        <v>#N/A</v>
      </c>
      <c r="Y2144" s="140"/>
    </row>
    <row r="2145" customFormat="false" ht="12.75" hidden="false" customHeight="false" outlineLevel="0" collapsed="false">
      <c r="A2145" s="0" t="e">
        <f aca="false">INDEX(BucketTable,MATCH(B2145,SumMonths,0),1)</f>
        <v>#N/A</v>
      </c>
      <c r="Y2145" s="140"/>
    </row>
    <row r="2146" customFormat="false" ht="12.75" hidden="false" customHeight="false" outlineLevel="0" collapsed="false">
      <c r="A2146" s="0" t="e">
        <f aca="false">INDEX(BucketTable,MATCH(B2146,SumMonths,0),1)</f>
        <v>#N/A</v>
      </c>
      <c r="Y2146" s="140"/>
    </row>
    <row r="2147" customFormat="false" ht="12.75" hidden="false" customHeight="false" outlineLevel="0" collapsed="false">
      <c r="A2147" s="0" t="e">
        <f aca="false">INDEX(BucketTable,MATCH(B2147,SumMonths,0),1)</f>
        <v>#N/A</v>
      </c>
      <c r="Y2147" s="140"/>
    </row>
    <row r="2148" customFormat="false" ht="12.75" hidden="false" customHeight="false" outlineLevel="0" collapsed="false">
      <c r="A2148" s="0" t="e">
        <f aca="false">INDEX(BucketTable,MATCH(B2148,SumMonths,0),1)</f>
        <v>#N/A</v>
      </c>
      <c r="Y2148" s="140"/>
    </row>
    <row r="2149" customFormat="false" ht="12.75" hidden="false" customHeight="false" outlineLevel="0" collapsed="false">
      <c r="A2149" s="0" t="e">
        <f aca="false">INDEX(BucketTable,MATCH(B2149,SumMonths,0),1)</f>
        <v>#N/A</v>
      </c>
      <c r="Y2149" s="140"/>
    </row>
    <row r="2150" customFormat="false" ht="12.75" hidden="false" customHeight="false" outlineLevel="0" collapsed="false">
      <c r="A2150" s="0" t="e">
        <f aca="false">INDEX(BucketTable,MATCH(B2150,SumMonths,0),1)</f>
        <v>#N/A</v>
      </c>
      <c r="Y2150" s="140"/>
    </row>
    <row r="2151" customFormat="false" ht="12.75" hidden="false" customHeight="false" outlineLevel="0" collapsed="false">
      <c r="A2151" s="0" t="e">
        <f aca="false">INDEX(BucketTable,MATCH(B2151,SumMonths,0),1)</f>
        <v>#N/A</v>
      </c>
      <c r="Y2151" s="140"/>
    </row>
    <row r="2152" customFormat="false" ht="12.75" hidden="false" customHeight="false" outlineLevel="0" collapsed="false">
      <c r="A2152" s="0" t="e">
        <f aca="false">INDEX(BucketTable,MATCH(B2152,SumMonths,0),1)</f>
        <v>#N/A</v>
      </c>
      <c r="Y2152" s="140"/>
    </row>
    <row r="2153" customFormat="false" ht="12.75" hidden="false" customHeight="false" outlineLevel="0" collapsed="false">
      <c r="A2153" s="0" t="e">
        <f aca="false">INDEX(BucketTable,MATCH(B2153,SumMonths,0),1)</f>
        <v>#N/A</v>
      </c>
      <c r="Y2153" s="140"/>
    </row>
    <row r="2154" customFormat="false" ht="12.75" hidden="false" customHeight="false" outlineLevel="0" collapsed="false">
      <c r="A2154" s="0" t="e">
        <f aca="false">INDEX(BucketTable,MATCH(B2154,SumMonths,0),1)</f>
        <v>#N/A</v>
      </c>
      <c r="Y2154" s="140"/>
    </row>
    <row r="2155" customFormat="false" ht="12.75" hidden="false" customHeight="false" outlineLevel="0" collapsed="false">
      <c r="A2155" s="0" t="e">
        <f aca="false">INDEX(BucketTable,MATCH(B2155,SumMonths,0),1)</f>
        <v>#N/A</v>
      </c>
      <c r="Y2155" s="140"/>
    </row>
    <row r="2156" customFormat="false" ht="12.75" hidden="false" customHeight="false" outlineLevel="0" collapsed="false">
      <c r="A2156" s="0" t="e">
        <f aca="false">INDEX(BucketTable,MATCH(B2156,SumMonths,0),1)</f>
        <v>#N/A</v>
      </c>
      <c r="Y2156" s="140"/>
    </row>
    <row r="2157" customFormat="false" ht="12.75" hidden="false" customHeight="false" outlineLevel="0" collapsed="false">
      <c r="A2157" s="0" t="e">
        <f aca="false">INDEX(BucketTable,MATCH(B2157,SumMonths,0),1)</f>
        <v>#N/A</v>
      </c>
      <c r="Y2157" s="140"/>
    </row>
    <row r="2158" customFormat="false" ht="12.75" hidden="false" customHeight="false" outlineLevel="0" collapsed="false">
      <c r="A2158" s="0" t="e">
        <f aca="false">INDEX(BucketTable,MATCH(B2158,SumMonths,0),1)</f>
        <v>#N/A</v>
      </c>
      <c r="Y2158" s="140"/>
    </row>
    <row r="2159" customFormat="false" ht="12.75" hidden="false" customHeight="false" outlineLevel="0" collapsed="false">
      <c r="A2159" s="0" t="e">
        <f aca="false">INDEX(BucketTable,MATCH(B2159,SumMonths,0),1)</f>
        <v>#N/A</v>
      </c>
      <c r="Y2159" s="140"/>
    </row>
    <row r="2160" customFormat="false" ht="12.75" hidden="false" customHeight="false" outlineLevel="0" collapsed="false">
      <c r="A2160" s="0" t="e">
        <f aca="false">INDEX(BucketTable,MATCH(B2160,SumMonths,0),1)</f>
        <v>#N/A</v>
      </c>
      <c r="Y2160" s="140"/>
    </row>
    <row r="2161" customFormat="false" ht="12.75" hidden="false" customHeight="false" outlineLevel="0" collapsed="false">
      <c r="A2161" s="0" t="e">
        <f aca="false">INDEX(BucketTable,MATCH(B2161,SumMonths,0),1)</f>
        <v>#N/A</v>
      </c>
      <c r="Y2161" s="140"/>
    </row>
    <row r="2162" customFormat="false" ht="12.75" hidden="false" customHeight="false" outlineLevel="0" collapsed="false">
      <c r="A2162" s="0" t="e">
        <f aca="false">INDEX(BucketTable,MATCH(B2162,SumMonths,0),1)</f>
        <v>#N/A</v>
      </c>
      <c r="Y2162" s="140"/>
    </row>
    <row r="2163" customFormat="false" ht="12.75" hidden="false" customHeight="false" outlineLevel="0" collapsed="false">
      <c r="A2163" s="0" t="e">
        <f aca="false">INDEX(BucketTable,MATCH(B2163,SumMonths,0),1)</f>
        <v>#N/A</v>
      </c>
      <c r="Y2163" s="140"/>
    </row>
    <row r="2164" customFormat="false" ht="12.75" hidden="false" customHeight="false" outlineLevel="0" collapsed="false">
      <c r="A2164" s="0" t="e">
        <f aca="false">INDEX(BucketTable,MATCH(B2164,SumMonths,0),1)</f>
        <v>#N/A</v>
      </c>
      <c r="Y2164" s="140"/>
    </row>
    <row r="2165" customFormat="false" ht="12.75" hidden="false" customHeight="false" outlineLevel="0" collapsed="false">
      <c r="A2165" s="0" t="e">
        <f aca="false">INDEX(BucketTable,MATCH(B2165,SumMonths,0),1)</f>
        <v>#N/A</v>
      </c>
      <c r="Y2165" s="140"/>
    </row>
    <row r="2166" customFormat="false" ht="12.75" hidden="false" customHeight="false" outlineLevel="0" collapsed="false">
      <c r="A2166" s="0" t="e">
        <f aca="false">INDEX(BucketTable,MATCH(B2166,SumMonths,0),1)</f>
        <v>#N/A</v>
      </c>
      <c r="Y2166" s="140"/>
    </row>
    <row r="2167" customFormat="false" ht="12.75" hidden="false" customHeight="false" outlineLevel="0" collapsed="false">
      <c r="A2167" s="0" t="e">
        <f aca="false">INDEX(BucketTable,MATCH(B2167,SumMonths,0),1)</f>
        <v>#N/A</v>
      </c>
      <c r="Y2167" s="140"/>
    </row>
    <row r="2168" customFormat="false" ht="12.75" hidden="false" customHeight="false" outlineLevel="0" collapsed="false">
      <c r="A2168" s="0" t="e">
        <f aca="false">INDEX(BucketTable,MATCH(B2168,SumMonths,0),1)</f>
        <v>#N/A</v>
      </c>
      <c r="Y2168" s="140"/>
    </row>
    <row r="2169" customFormat="false" ht="12.75" hidden="false" customHeight="false" outlineLevel="0" collapsed="false">
      <c r="A2169" s="0" t="e">
        <f aca="false">INDEX(BucketTable,MATCH(B2169,SumMonths,0),1)</f>
        <v>#N/A</v>
      </c>
      <c r="Y2169" s="140"/>
    </row>
    <row r="2170" customFormat="false" ht="12.75" hidden="false" customHeight="false" outlineLevel="0" collapsed="false">
      <c r="A2170" s="0" t="e">
        <f aca="false">INDEX(BucketTable,MATCH(B2170,SumMonths,0),1)</f>
        <v>#N/A</v>
      </c>
      <c r="Y2170" s="140"/>
    </row>
    <row r="2171" customFormat="false" ht="12.75" hidden="false" customHeight="false" outlineLevel="0" collapsed="false">
      <c r="A2171" s="0" t="e">
        <f aca="false">INDEX(BucketTable,MATCH(B2171,SumMonths,0),1)</f>
        <v>#N/A</v>
      </c>
      <c r="Y2171" s="140"/>
    </row>
    <row r="2172" customFormat="false" ht="12.75" hidden="false" customHeight="false" outlineLevel="0" collapsed="false">
      <c r="A2172" s="0" t="e">
        <f aca="false">INDEX(BucketTable,MATCH(B2172,SumMonths,0),1)</f>
        <v>#N/A</v>
      </c>
      <c r="Y2172" s="140"/>
    </row>
    <row r="2173" customFormat="false" ht="12.75" hidden="false" customHeight="false" outlineLevel="0" collapsed="false">
      <c r="A2173" s="0" t="e">
        <f aca="false">INDEX(BucketTable,MATCH(B2173,SumMonths,0),1)</f>
        <v>#N/A</v>
      </c>
      <c r="Y2173" s="140"/>
    </row>
    <row r="2174" customFormat="false" ht="12.75" hidden="false" customHeight="false" outlineLevel="0" collapsed="false">
      <c r="A2174" s="0" t="e">
        <f aca="false">INDEX(BucketTable,MATCH(B2174,SumMonths,0),1)</f>
        <v>#N/A</v>
      </c>
      <c r="Y2174" s="140"/>
    </row>
    <row r="2175" customFormat="false" ht="12.75" hidden="false" customHeight="false" outlineLevel="0" collapsed="false">
      <c r="A2175" s="0" t="e">
        <f aca="false">INDEX(BucketTable,MATCH(B2175,SumMonths,0),1)</f>
        <v>#N/A</v>
      </c>
      <c r="Y2175" s="140"/>
    </row>
    <row r="2176" customFormat="false" ht="12.75" hidden="false" customHeight="false" outlineLevel="0" collapsed="false">
      <c r="A2176" s="0" t="e">
        <f aca="false">INDEX(BucketTable,MATCH(B2176,SumMonths,0),1)</f>
        <v>#N/A</v>
      </c>
      <c r="Y2176" s="140"/>
    </row>
    <row r="2177" customFormat="false" ht="12.75" hidden="false" customHeight="false" outlineLevel="0" collapsed="false">
      <c r="A2177" s="0" t="e">
        <f aca="false">INDEX(BucketTable,MATCH(B2177,SumMonths,0),1)</f>
        <v>#N/A</v>
      </c>
      <c r="Y2177" s="140"/>
    </row>
    <row r="2178" customFormat="false" ht="12.75" hidden="false" customHeight="false" outlineLevel="0" collapsed="false">
      <c r="A2178" s="0" t="e">
        <f aca="false">INDEX(BucketTable,MATCH(B2178,SumMonths,0),1)</f>
        <v>#N/A</v>
      </c>
      <c r="Y2178" s="140"/>
    </row>
    <row r="2179" customFormat="false" ht="12.75" hidden="false" customHeight="false" outlineLevel="0" collapsed="false">
      <c r="A2179" s="0" t="e">
        <f aca="false">INDEX(BucketTable,MATCH(B2179,SumMonths,0),1)</f>
        <v>#N/A</v>
      </c>
      <c r="Y2179" s="140"/>
    </row>
    <row r="2180" customFormat="false" ht="12.75" hidden="false" customHeight="false" outlineLevel="0" collapsed="false">
      <c r="A2180" s="0" t="e">
        <f aca="false">INDEX(BucketTable,MATCH(B2180,SumMonths,0),1)</f>
        <v>#N/A</v>
      </c>
      <c r="Y2180" s="140"/>
    </row>
    <row r="2181" customFormat="false" ht="12.75" hidden="false" customHeight="false" outlineLevel="0" collapsed="false">
      <c r="A2181" s="0" t="e">
        <f aca="false">INDEX(BucketTable,MATCH(B2181,SumMonths,0),1)</f>
        <v>#N/A</v>
      </c>
      <c r="Y2181" s="140"/>
    </row>
    <row r="2182" customFormat="false" ht="12.75" hidden="false" customHeight="false" outlineLevel="0" collapsed="false">
      <c r="A2182" s="0" t="e">
        <f aca="false">INDEX(BucketTable,MATCH(B2182,SumMonths,0),1)</f>
        <v>#N/A</v>
      </c>
      <c r="Y2182" s="140"/>
    </row>
    <row r="2183" customFormat="false" ht="12.75" hidden="false" customHeight="false" outlineLevel="0" collapsed="false">
      <c r="A2183" s="0" t="e">
        <f aca="false">INDEX(BucketTable,MATCH(B2183,SumMonths,0),1)</f>
        <v>#N/A</v>
      </c>
      <c r="Y2183" s="140"/>
    </row>
    <row r="2184" customFormat="false" ht="12.75" hidden="false" customHeight="false" outlineLevel="0" collapsed="false">
      <c r="A2184" s="0" t="e">
        <f aca="false">INDEX(BucketTable,MATCH(B2184,SumMonths,0),1)</f>
        <v>#N/A</v>
      </c>
      <c r="Y2184" s="140"/>
    </row>
    <row r="2185" customFormat="false" ht="12.75" hidden="false" customHeight="false" outlineLevel="0" collapsed="false">
      <c r="A2185" s="0" t="e">
        <f aca="false">INDEX(BucketTable,MATCH(B2185,SumMonths,0),1)</f>
        <v>#N/A</v>
      </c>
      <c r="Y2185" s="140"/>
    </row>
    <row r="2186" customFormat="false" ht="12.75" hidden="false" customHeight="false" outlineLevel="0" collapsed="false">
      <c r="A2186" s="0" t="e">
        <f aca="false">INDEX(BucketTable,MATCH(B2186,SumMonths,0),1)</f>
        <v>#N/A</v>
      </c>
      <c r="Y2186" s="140"/>
    </row>
    <row r="2187" customFormat="false" ht="12.75" hidden="false" customHeight="false" outlineLevel="0" collapsed="false">
      <c r="A2187" s="0" t="e">
        <f aca="false">INDEX(BucketTable,MATCH(B2187,SumMonths,0),1)</f>
        <v>#N/A</v>
      </c>
      <c r="Y2187" s="140"/>
    </row>
    <row r="2188" customFormat="false" ht="12.75" hidden="false" customHeight="false" outlineLevel="0" collapsed="false">
      <c r="A2188" s="0" t="e">
        <f aca="false">INDEX(BucketTable,MATCH(B2188,SumMonths,0),1)</f>
        <v>#N/A</v>
      </c>
      <c r="Y2188" s="140"/>
    </row>
    <row r="2189" customFormat="false" ht="12.75" hidden="false" customHeight="false" outlineLevel="0" collapsed="false">
      <c r="A2189" s="0" t="e">
        <f aca="false">INDEX(BucketTable,MATCH(B2189,SumMonths,0),1)</f>
        <v>#N/A</v>
      </c>
      <c r="Y2189" s="140"/>
    </row>
    <row r="2190" customFormat="false" ht="12.75" hidden="false" customHeight="false" outlineLevel="0" collapsed="false">
      <c r="A2190" s="0" t="e">
        <f aca="false">INDEX(BucketTable,MATCH(B2190,SumMonths,0),1)</f>
        <v>#N/A</v>
      </c>
      <c r="Y2190" s="140"/>
    </row>
    <row r="2191" customFormat="false" ht="12.75" hidden="false" customHeight="false" outlineLevel="0" collapsed="false">
      <c r="A2191" s="0" t="e">
        <f aca="false">INDEX(BucketTable,MATCH(B2191,SumMonths,0),1)</f>
        <v>#N/A</v>
      </c>
      <c r="Y2191" s="140"/>
    </row>
    <row r="2192" customFormat="false" ht="12.75" hidden="false" customHeight="false" outlineLevel="0" collapsed="false">
      <c r="A2192" s="0" t="e">
        <f aca="false">INDEX(BucketTable,MATCH(B2192,SumMonths,0),1)</f>
        <v>#N/A</v>
      </c>
      <c r="Y2192" s="140"/>
    </row>
    <row r="2193" customFormat="false" ht="12.75" hidden="false" customHeight="false" outlineLevel="0" collapsed="false">
      <c r="A2193" s="0" t="e">
        <f aca="false">INDEX(BucketTable,MATCH(B2193,SumMonths,0),1)</f>
        <v>#N/A</v>
      </c>
      <c r="Y2193" s="140"/>
    </row>
    <row r="2194" customFormat="false" ht="12.75" hidden="false" customHeight="false" outlineLevel="0" collapsed="false">
      <c r="A2194" s="0" t="e">
        <f aca="false">INDEX(BucketTable,MATCH(B2194,SumMonths,0),1)</f>
        <v>#N/A</v>
      </c>
      <c r="Y2194" s="140"/>
    </row>
    <row r="2195" customFormat="false" ht="12.75" hidden="false" customHeight="false" outlineLevel="0" collapsed="false">
      <c r="A2195" s="0" t="e">
        <f aca="false">INDEX(BucketTable,MATCH(B2195,SumMonths,0),1)</f>
        <v>#N/A</v>
      </c>
      <c r="Y2195" s="140"/>
    </row>
    <row r="2196" customFormat="false" ht="12.75" hidden="false" customHeight="false" outlineLevel="0" collapsed="false">
      <c r="A2196" s="0" t="e">
        <f aca="false">INDEX(BucketTable,MATCH(B2196,SumMonths,0),1)</f>
        <v>#N/A</v>
      </c>
      <c r="Y2196" s="140"/>
    </row>
    <row r="2197" customFormat="false" ht="12.75" hidden="false" customHeight="false" outlineLevel="0" collapsed="false">
      <c r="A2197" s="0" t="e">
        <f aca="false">INDEX(BucketTable,MATCH(B2197,SumMonths,0),1)</f>
        <v>#N/A</v>
      </c>
      <c r="Y2197" s="140"/>
    </row>
    <row r="2198" customFormat="false" ht="12.75" hidden="false" customHeight="false" outlineLevel="0" collapsed="false">
      <c r="A2198" s="0" t="e">
        <f aca="false">INDEX(BucketTable,MATCH(B2198,SumMonths,0),1)</f>
        <v>#N/A</v>
      </c>
      <c r="Y2198" s="140"/>
    </row>
    <row r="2199" customFormat="false" ht="12.75" hidden="false" customHeight="false" outlineLevel="0" collapsed="false">
      <c r="A2199" s="0" t="e">
        <f aca="false">INDEX(BucketTable,MATCH(B2199,SumMonths,0),1)</f>
        <v>#N/A</v>
      </c>
      <c r="Y2199" s="140"/>
    </row>
    <row r="2200" customFormat="false" ht="12.75" hidden="false" customHeight="false" outlineLevel="0" collapsed="false">
      <c r="A2200" s="0" t="e">
        <f aca="false">INDEX(BucketTable,MATCH(B2200,SumMonths,0),1)</f>
        <v>#N/A</v>
      </c>
      <c r="Y2200" s="140"/>
    </row>
    <row r="2201" customFormat="false" ht="12.75" hidden="false" customHeight="false" outlineLevel="0" collapsed="false">
      <c r="A2201" s="0" t="e">
        <f aca="false">INDEX(BucketTable,MATCH(B2201,SumMonths,0),1)</f>
        <v>#N/A</v>
      </c>
      <c r="Y2201" s="140"/>
    </row>
    <row r="2202" customFormat="false" ht="12.75" hidden="false" customHeight="false" outlineLevel="0" collapsed="false">
      <c r="A2202" s="0" t="e">
        <f aca="false">INDEX(BucketTable,MATCH(B2202,SumMonths,0),1)</f>
        <v>#N/A</v>
      </c>
      <c r="Y2202" s="140"/>
    </row>
    <row r="2203" customFormat="false" ht="12.75" hidden="false" customHeight="false" outlineLevel="0" collapsed="false">
      <c r="A2203" s="0" t="e">
        <f aca="false">INDEX(BucketTable,MATCH(B2203,SumMonths,0),1)</f>
        <v>#N/A</v>
      </c>
      <c r="Y2203" s="140"/>
    </row>
    <row r="2204" customFormat="false" ht="12.75" hidden="false" customHeight="false" outlineLevel="0" collapsed="false">
      <c r="A2204" s="0" t="e">
        <f aca="false">INDEX(BucketTable,MATCH(B2204,SumMonths,0),1)</f>
        <v>#N/A</v>
      </c>
      <c r="Y2204" s="140"/>
    </row>
    <row r="2205" customFormat="false" ht="12.75" hidden="false" customHeight="false" outlineLevel="0" collapsed="false">
      <c r="A2205" s="0" t="e">
        <f aca="false">INDEX(BucketTable,MATCH(B2205,SumMonths,0),1)</f>
        <v>#N/A</v>
      </c>
      <c r="Y2205" s="140"/>
    </row>
    <row r="2206" customFormat="false" ht="12.75" hidden="false" customHeight="false" outlineLevel="0" collapsed="false">
      <c r="A2206" s="0" t="e">
        <f aca="false">INDEX(BucketTable,MATCH(B2206,SumMonths,0),1)</f>
        <v>#N/A</v>
      </c>
      <c r="Y2206" s="140"/>
    </row>
    <row r="2207" customFormat="false" ht="12.75" hidden="false" customHeight="false" outlineLevel="0" collapsed="false">
      <c r="A2207" s="0" t="e">
        <f aca="false">INDEX(BucketTable,MATCH(B2207,SumMonths,0),1)</f>
        <v>#N/A</v>
      </c>
      <c r="Y2207" s="140"/>
    </row>
    <row r="2208" customFormat="false" ht="12.75" hidden="false" customHeight="false" outlineLevel="0" collapsed="false">
      <c r="A2208" s="0" t="e">
        <f aca="false">INDEX(BucketTable,MATCH(B2208,SumMonths,0),1)</f>
        <v>#N/A</v>
      </c>
      <c r="Y2208" s="140"/>
    </row>
    <row r="2209" customFormat="false" ht="12.75" hidden="false" customHeight="false" outlineLevel="0" collapsed="false">
      <c r="A2209" s="0" t="e">
        <f aca="false">INDEX(BucketTable,MATCH(B2209,SumMonths,0),1)</f>
        <v>#N/A</v>
      </c>
      <c r="Y2209" s="140"/>
    </row>
    <row r="2210" customFormat="false" ht="12.75" hidden="false" customHeight="false" outlineLevel="0" collapsed="false">
      <c r="A2210" s="0" t="e">
        <f aca="false">INDEX(BucketTable,MATCH(B2210,SumMonths,0),1)</f>
        <v>#N/A</v>
      </c>
      <c r="Y2210" s="140"/>
    </row>
    <row r="2211" customFormat="false" ht="12.75" hidden="false" customHeight="false" outlineLevel="0" collapsed="false">
      <c r="A2211" s="0" t="e">
        <f aca="false">INDEX(BucketTable,MATCH(B2211,SumMonths,0),1)</f>
        <v>#N/A</v>
      </c>
      <c r="Y2211" s="140"/>
    </row>
    <row r="2212" customFormat="false" ht="12.75" hidden="false" customHeight="false" outlineLevel="0" collapsed="false">
      <c r="A2212" s="0" t="e">
        <f aca="false">INDEX(BucketTable,MATCH(B2212,SumMonths,0),1)</f>
        <v>#N/A</v>
      </c>
      <c r="Y2212" s="140"/>
    </row>
    <row r="2213" customFormat="false" ht="12.75" hidden="false" customHeight="false" outlineLevel="0" collapsed="false">
      <c r="A2213" s="0" t="e">
        <f aca="false">INDEX(BucketTable,MATCH(B2213,SumMonths,0),1)</f>
        <v>#N/A</v>
      </c>
      <c r="Y2213" s="140"/>
    </row>
    <row r="2214" customFormat="false" ht="12.75" hidden="false" customHeight="false" outlineLevel="0" collapsed="false">
      <c r="A2214" s="0" t="e">
        <f aca="false">INDEX(BucketTable,MATCH(B2214,SumMonths,0),1)</f>
        <v>#N/A</v>
      </c>
      <c r="Y2214" s="140"/>
    </row>
    <row r="2215" customFormat="false" ht="12.75" hidden="false" customHeight="false" outlineLevel="0" collapsed="false">
      <c r="A2215" s="0" t="e">
        <f aca="false">INDEX(BucketTable,MATCH(B2215,SumMonths,0),1)</f>
        <v>#N/A</v>
      </c>
      <c r="Y2215" s="140"/>
    </row>
    <row r="2216" customFormat="false" ht="12.75" hidden="false" customHeight="false" outlineLevel="0" collapsed="false">
      <c r="A2216" s="0" t="e">
        <f aca="false">INDEX(BucketTable,MATCH(B2216,SumMonths,0),1)</f>
        <v>#N/A</v>
      </c>
      <c r="Y2216" s="140"/>
    </row>
    <row r="2217" customFormat="false" ht="12.75" hidden="false" customHeight="false" outlineLevel="0" collapsed="false">
      <c r="A2217" s="0" t="e">
        <f aca="false">INDEX(BucketTable,MATCH(B2217,SumMonths,0),1)</f>
        <v>#N/A</v>
      </c>
      <c r="Y2217" s="140"/>
    </row>
    <row r="2218" customFormat="false" ht="12.75" hidden="false" customHeight="false" outlineLevel="0" collapsed="false">
      <c r="A2218" s="0" t="e">
        <f aca="false">INDEX(BucketTable,MATCH(B2218,SumMonths,0),1)</f>
        <v>#N/A</v>
      </c>
      <c r="Y2218" s="140"/>
    </row>
    <row r="2219" customFormat="false" ht="12.75" hidden="false" customHeight="false" outlineLevel="0" collapsed="false">
      <c r="A2219" s="0" t="e">
        <f aca="false">INDEX(BucketTable,MATCH(B2219,SumMonths,0),1)</f>
        <v>#N/A</v>
      </c>
      <c r="Y2219" s="140"/>
    </row>
    <row r="2220" customFormat="false" ht="12.75" hidden="false" customHeight="false" outlineLevel="0" collapsed="false">
      <c r="A2220" s="0" t="e">
        <f aca="false">INDEX(BucketTable,MATCH(B2220,SumMonths,0),1)</f>
        <v>#N/A</v>
      </c>
      <c r="Y2220" s="140"/>
    </row>
    <row r="2221" customFormat="false" ht="12.75" hidden="false" customHeight="false" outlineLevel="0" collapsed="false">
      <c r="A2221" s="0" t="e">
        <f aca="false">INDEX(BucketTable,MATCH(B2221,SumMonths,0),1)</f>
        <v>#N/A</v>
      </c>
      <c r="Y2221" s="140"/>
    </row>
    <row r="2222" customFormat="false" ht="12.75" hidden="false" customHeight="false" outlineLevel="0" collapsed="false">
      <c r="A2222" s="0" t="e">
        <f aca="false">INDEX(BucketTable,MATCH(B2222,SumMonths,0),1)</f>
        <v>#N/A</v>
      </c>
      <c r="Y2222" s="140"/>
    </row>
    <row r="2223" customFormat="false" ht="12.75" hidden="false" customHeight="false" outlineLevel="0" collapsed="false">
      <c r="A2223" s="0" t="e">
        <f aca="false">INDEX(BucketTable,MATCH(B2223,SumMonths,0),1)</f>
        <v>#N/A</v>
      </c>
      <c r="Y2223" s="140"/>
    </row>
    <row r="2224" customFormat="false" ht="12.75" hidden="false" customHeight="false" outlineLevel="0" collapsed="false">
      <c r="A2224" s="0" t="e">
        <f aca="false">INDEX(BucketTable,MATCH(B2224,SumMonths,0),1)</f>
        <v>#N/A</v>
      </c>
      <c r="Y2224" s="140"/>
    </row>
    <row r="2225" customFormat="false" ht="12.75" hidden="false" customHeight="false" outlineLevel="0" collapsed="false">
      <c r="A2225" s="0" t="e">
        <f aca="false">INDEX(BucketTable,MATCH(B2225,SumMonths,0),1)</f>
        <v>#N/A</v>
      </c>
      <c r="Y2225" s="140"/>
    </row>
    <row r="2226" customFormat="false" ht="12.75" hidden="false" customHeight="false" outlineLevel="0" collapsed="false">
      <c r="A2226" s="0" t="e">
        <f aca="false">INDEX(BucketTable,MATCH(B2226,SumMonths,0),1)</f>
        <v>#N/A</v>
      </c>
      <c r="Y2226" s="140"/>
    </row>
    <row r="2227" customFormat="false" ht="12.75" hidden="false" customHeight="false" outlineLevel="0" collapsed="false">
      <c r="A2227" s="0" t="e">
        <f aca="false">INDEX(BucketTable,MATCH(B2227,SumMonths,0),1)</f>
        <v>#N/A</v>
      </c>
      <c r="Y2227" s="140"/>
    </row>
    <row r="2228" customFormat="false" ht="12.75" hidden="false" customHeight="false" outlineLevel="0" collapsed="false">
      <c r="A2228" s="0" t="e">
        <f aca="false">INDEX(BucketTable,MATCH(B2228,SumMonths,0),1)</f>
        <v>#N/A</v>
      </c>
      <c r="Y2228" s="140"/>
    </row>
    <row r="2229" customFormat="false" ht="12.75" hidden="false" customHeight="false" outlineLevel="0" collapsed="false">
      <c r="A2229" s="0" t="e">
        <f aca="false">INDEX(BucketTable,MATCH(B2229,SumMonths,0),1)</f>
        <v>#N/A</v>
      </c>
      <c r="Y2229" s="140"/>
    </row>
    <row r="2230" customFormat="false" ht="12.75" hidden="false" customHeight="false" outlineLevel="0" collapsed="false">
      <c r="A2230" s="0" t="e">
        <f aca="false">INDEX(BucketTable,MATCH(B2230,SumMonths,0),1)</f>
        <v>#N/A</v>
      </c>
      <c r="Y2230" s="140"/>
    </row>
    <row r="2231" customFormat="false" ht="12.75" hidden="false" customHeight="false" outlineLevel="0" collapsed="false">
      <c r="A2231" s="0" t="e">
        <f aca="false">INDEX(BucketTable,MATCH(B2231,SumMonths,0),1)</f>
        <v>#N/A</v>
      </c>
      <c r="Y2231" s="140"/>
    </row>
    <row r="2232" customFormat="false" ht="12.75" hidden="false" customHeight="false" outlineLevel="0" collapsed="false">
      <c r="A2232" s="0" t="e">
        <f aca="false">INDEX(BucketTable,MATCH(B2232,SumMonths,0),1)</f>
        <v>#N/A</v>
      </c>
      <c r="Y2232" s="140"/>
    </row>
    <row r="2233" customFormat="false" ht="12.75" hidden="false" customHeight="false" outlineLevel="0" collapsed="false">
      <c r="A2233" s="0" t="e">
        <f aca="false">INDEX(BucketTable,MATCH(B2233,SumMonths,0),1)</f>
        <v>#N/A</v>
      </c>
      <c r="Y2233" s="140"/>
    </row>
    <row r="2234" customFormat="false" ht="12.75" hidden="false" customHeight="false" outlineLevel="0" collapsed="false">
      <c r="A2234" s="0" t="e">
        <f aca="false">INDEX(BucketTable,MATCH(B2234,SumMonths,0),1)</f>
        <v>#N/A</v>
      </c>
      <c r="Y2234" s="140"/>
    </row>
    <row r="2235" customFormat="false" ht="12.75" hidden="false" customHeight="false" outlineLevel="0" collapsed="false">
      <c r="A2235" s="0" t="e">
        <f aca="false">INDEX(BucketTable,MATCH(B2235,SumMonths,0),1)</f>
        <v>#N/A</v>
      </c>
      <c r="Y2235" s="140"/>
    </row>
    <row r="2236" customFormat="false" ht="12.75" hidden="false" customHeight="false" outlineLevel="0" collapsed="false">
      <c r="A2236" s="0" t="e">
        <f aca="false">INDEX(BucketTable,MATCH(B2236,SumMonths,0),1)</f>
        <v>#N/A</v>
      </c>
      <c r="Y2236" s="140"/>
    </row>
    <row r="2237" customFormat="false" ht="12.75" hidden="false" customHeight="false" outlineLevel="0" collapsed="false">
      <c r="A2237" s="0" t="e">
        <f aca="false">INDEX(BucketTable,MATCH(B2237,SumMonths,0),1)</f>
        <v>#N/A</v>
      </c>
      <c r="Y2237" s="140"/>
    </row>
    <row r="2238" customFormat="false" ht="12.75" hidden="false" customHeight="false" outlineLevel="0" collapsed="false">
      <c r="A2238" s="0" t="e">
        <f aca="false">INDEX(BucketTable,MATCH(B2238,SumMonths,0),1)</f>
        <v>#N/A</v>
      </c>
      <c r="Y2238" s="140"/>
    </row>
    <row r="2239" customFormat="false" ht="12.75" hidden="false" customHeight="false" outlineLevel="0" collapsed="false">
      <c r="A2239" s="0" t="e">
        <f aca="false">INDEX(BucketTable,MATCH(B2239,SumMonths,0),1)</f>
        <v>#N/A</v>
      </c>
      <c r="Y2239" s="140"/>
    </row>
    <row r="2240" customFormat="false" ht="12.75" hidden="false" customHeight="false" outlineLevel="0" collapsed="false">
      <c r="A2240" s="0" t="e">
        <f aca="false">INDEX(BucketTable,MATCH(B2240,SumMonths,0),1)</f>
        <v>#N/A</v>
      </c>
      <c r="Y2240" s="140"/>
    </row>
    <row r="2241" customFormat="false" ht="12.75" hidden="false" customHeight="false" outlineLevel="0" collapsed="false">
      <c r="A2241" s="0" t="e">
        <f aca="false">INDEX(BucketTable,MATCH(B2241,SumMonths,0),1)</f>
        <v>#N/A</v>
      </c>
      <c r="Y2241" s="140"/>
    </row>
    <row r="2242" customFormat="false" ht="12.75" hidden="false" customHeight="false" outlineLevel="0" collapsed="false">
      <c r="A2242" s="0" t="e">
        <f aca="false">INDEX(BucketTable,MATCH(B2242,SumMonths,0),1)</f>
        <v>#N/A</v>
      </c>
      <c r="Y2242" s="140"/>
    </row>
    <row r="2243" customFormat="false" ht="12.75" hidden="false" customHeight="false" outlineLevel="0" collapsed="false">
      <c r="A2243" s="0" t="e">
        <f aca="false">INDEX(BucketTable,MATCH(B2243,SumMonths,0),1)</f>
        <v>#N/A</v>
      </c>
      <c r="Y2243" s="140"/>
    </row>
    <row r="2244" customFormat="false" ht="12.75" hidden="false" customHeight="false" outlineLevel="0" collapsed="false">
      <c r="A2244" s="0" t="e">
        <f aca="false">INDEX(BucketTable,MATCH(B2244,SumMonths,0),1)</f>
        <v>#N/A</v>
      </c>
      <c r="Y2244" s="140"/>
    </row>
    <row r="2245" customFormat="false" ht="12.75" hidden="false" customHeight="false" outlineLevel="0" collapsed="false">
      <c r="A2245" s="0" t="e">
        <f aca="false">INDEX(BucketTable,MATCH(B2245,SumMonths,0),1)</f>
        <v>#N/A</v>
      </c>
      <c r="Y2245" s="140"/>
    </row>
    <row r="2246" customFormat="false" ht="12.75" hidden="false" customHeight="false" outlineLevel="0" collapsed="false">
      <c r="A2246" s="0" t="e">
        <f aca="false">INDEX(BucketTable,MATCH(B2246,SumMonths,0),1)</f>
        <v>#N/A</v>
      </c>
      <c r="Y2246" s="140"/>
    </row>
    <row r="2247" customFormat="false" ht="12.75" hidden="false" customHeight="false" outlineLevel="0" collapsed="false">
      <c r="A2247" s="0" t="e">
        <f aca="false">INDEX(BucketTable,MATCH(B2247,SumMonths,0),1)</f>
        <v>#N/A</v>
      </c>
      <c r="Y2247" s="140"/>
    </row>
    <row r="2248" customFormat="false" ht="12.75" hidden="false" customHeight="false" outlineLevel="0" collapsed="false">
      <c r="A2248" s="0" t="e">
        <f aca="false">INDEX(BucketTable,MATCH(B2248,SumMonths,0),1)</f>
        <v>#N/A</v>
      </c>
      <c r="Y2248" s="140"/>
    </row>
    <row r="2249" customFormat="false" ht="12.75" hidden="false" customHeight="false" outlineLevel="0" collapsed="false">
      <c r="A2249" s="0" t="e">
        <f aca="false">INDEX(BucketTable,MATCH(B2249,SumMonths,0),1)</f>
        <v>#N/A</v>
      </c>
      <c r="Y2249" s="140"/>
    </row>
    <row r="2250" customFormat="false" ht="12.75" hidden="false" customHeight="false" outlineLevel="0" collapsed="false">
      <c r="A2250" s="0" t="e">
        <f aca="false">INDEX(BucketTable,MATCH(B2250,SumMonths,0),1)</f>
        <v>#N/A</v>
      </c>
      <c r="Y2250" s="140"/>
    </row>
    <row r="2251" customFormat="false" ht="12.75" hidden="false" customHeight="false" outlineLevel="0" collapsed="false">
      <c r="A2251" s="0" t="e">
        <f aca="false">INDEX(BucketTable,MATCH(B2251,SumMonths,0),1)</f>
        <v>#N/A</v>
      </c>
      <c r="Y2251" s="140"/>
    </row>
    <row r="2252" customFormat="false" ht="12.75" hidden="false" customHeight="false" outlineLevel="0" collapsed="false">
      <c r="A2252" s="0" t="e">
        <f aca="false">INDEX(BucketTable,MATCH(B2252,SumMonths,0),1)</f>
        <v>#N/A</v>
      </c>
      <c r="Y2252" s="140"/>
    </row>
    <row r="2253" customFormat="false" ht="12.75" hidden="false" customHeight="false" outlineLevel="0" collapsed="false">
      <c r="A2253" s="0" t="e">
        <f aca="false">INDEX(BucketTable,MATCH(B2253,SumMonths,0),1)</f>
        <v>#N/A</v>
      </c>
      <c r="Y2253" s="140"/>
    </row>
    <row r="2254" customFormat="false" ht="12.75" hidden="false" customHeight="false" outlineLevel="0" collapsed="false">
      <c r="A2254" s="0" t="e">
        <f aca="false">INDEX(BucketTable,MATCH(B2254,SumMonths,0),1)</f>
        <v>#N/A</v>
      </c>
      <c r="Y2254" s="140"/>
    </row>
    <row r="2255" customFormat="false" ht="12.75" hidden="false" customHeight="false" outlineLevel="0" collapsed="false">
      <c r="A2255" s="0" t="e">
        <f aca="false">INDEX(BucketTable,MATCH(B2255,SumMonths,0),1)</f>
        <v>#N/A</v>
      </c>
      <c r="Y2255" s="140"/>
    </row>
    <row r="2256" customFormat="false" ht="12.75" hidden="false" customHeight="false" outlineLevel="0" collapsed="false">
      <c r="A2256" s="0" t="e">
        <f aca="false">INDEX(BucketTable,MATCH(B2256,SumMonths,0),1)</f>
        <v>#N/A</v>
      </c>
      <c r="Y2256" s="140"/>
    </row>
    <row r="2257" customFormat="false" ht="12.75" hidden="false" customHeight="false" outlineLevel="0" collapsed="false">
      <c r="A2257" s="0" t="e">
        <f aca="false">INDEX(BucketTable,MATCH(B2257,SumMonths,0),1)</f>
        <v>#N/A</v>
      </c>
      <c r="Y2257" s="140"/>
    </row>
    <row r="2258" customFormat="false" ht="12.75" hidden="false" customHeight="false" outlineLevel="0" collapsed="false">
      <c r="A2258" s="0" t="e">
        <f aca="false">INDEX(BucketTable,MATCH(B2258,SumMonths,0),1)</f>
        <v>#N/A</v>
      </c>
      <c r="Y2258" s="140"/>
    </row>
    <row r="2259" customFormat="false" ht="12.75" hidden="false" customHeight="false" outlineLevel="0" collapsed="false">
      <c r="A2259" s="0" t="e">
        <f aca="false">INDEX(BucketTable,MATCH(B2259,SumMonths,0),1)</f>
        <v>#N/A</v>
      </c>
      <c r="Y2259" s="140"/>
    </row>
    <row r="2260" customFormat="false" ht="12.75" hidden="false" customHeight="false" outlineLevel="0" collapsed="false">
      <c r="A2260" s="0" t="e">
        <f aca="false">INDEX(BucketTable,MATCH(B2260,SumMonths,0),1)</f>
        <v>#N/A</v>
      </c>
      <c r="Y2260" s="140"/>
    </row>
    <row r="2261" customFormat="false" ht="12.75" hidden="false" customHeight="false" outlineLevel="0" collapsed="false">
      <c r="A2261" s="0" t="e">
        <f aca="false">INDEX(BucketTable,MATCH(B2261,SumMonths,0),1)</f>
        <v>#N/A</v>
      </c>
      <c r="Y2261" s="140"/>
    </row>
    <row r="2262" customFormat="false" ht="12.75" hidden="false" customHeight="false" outlineLevel="0" collapsed="false">
      <c r="A2262" s="0" t="e">
        <f aca="false">INDEX(BucketTable,MATCH(B2262,SumMonths,0),1)</f>
        <v>#N/A</v>
      </c>
      <c r="Y2262" s="140"/>
    </row>
    <row r="2263" customFormat="false" ht="12.75" hidden="false" customHeight="false" outlineLevel="0" collapsed="false">
      <c r="A2263" s="0" t="e">
        <f aca="false">INDEX(BucketTable,MATCH(B2263,SumMonths,0),1)</f>
        <v>#N/A</v>
      </c>
      <c r="Y2263" s="140"/>
    </row>
    <row r="2264" customFormat="false" ht="12.75" hidden="false" customHeight="false" outlineLevel="0" collapsed="false">
      <c r="A2264" s="0" t="e">
        <f aca="false">INDEX(BucketTable,MATCH(B2264,SumMonths,0),1)</f>
        <v>#N/A</v>
      </c>
      <c r="Y2264" s="140"/>
    </row>
    <row r="2265" customFormat="false" ht="12.75" hidden="false" customHeight="false" outlineLevel="0" collapsed="false">
      <c r="A2265" s="0" t="e">
        <f aca="false">INDEX(BucketTable,MATCH(B2265,SumMonths,0),1)</f>
        <v>#N/A</v>
      </c>
      <c r="Y2265" s="140"/>
    </row>
    <row r="2266" customFormat="false" ht="12.75" hidden="false" customHeight="false" outlineLevel="0" collapsed="false">
      <c r="A2266" s="0" t="e">
        <f aca="false">INDEX(BucketTable,MATCH(B2266,SumMonths,0),1)</f>
        <v>#N/A</v>
      </c>
      <c r="Y2266" s="140"/>
    </row>
    <row r="2267" customFormat="false" ht="12.75" hidden="false" customHeight="false" outlineLevel="0" collapsed="false">
      <c r="A2267" s="0" t="e">
        <f aca="false">INDEX(BucketTable,MATCH(B2267,SumMonths,0),1)</f>
        <v>#N/A</v>
      </c>
      <c r="Y2267" s="140"/>
    </row>
    <row r="2268" customFormat="false" ht="12.75" hidden="false" customHeight="false" outlineLevel="0" collapsed="false">
      <c r="A2268" s="0" t="e">
        <f aca="false">INDEX(BucketTable,MATCH(B2268,SumMonths,0),1)</f>
        <v>#N/A</v>
      </c>
      <c r="Y2268" s="140"/>
    </row>
    <row r="2269" customFormat="false" ht="12.75" hidden="false" customHeight="false" outlineLevel="0" collapsed="false">
      <c r="A2269" s="0" t="e">
        <f aca="false">INDEX(BucketTable,MATCH(B2269,SumMonths,0),1)</f>
        <v>#N/A</v>
      </c>
      <c r="Y2269" s="140"/>
    </row>
    <row r="2270" customFormat="false" ht="12.75" hidden="false" customHeight="false" outlineLevel="0" collapsed="false">
      <c r="A2270" s="0" t="e">
        <f aca="false">INDEX(BucketTable,MATCH(B2270,SumMonths,0),1)</f>
        <v>#N/A</v>
      </c>
      <c r="Y2270" s="140"/>
    </row>
    <row r="2271" customFormat="false" ht="12.75" hidden="false" customHeight="false" outlineLevel="0" collapsed="false">
      <c r="A2271" s="0" t="e">
        <f aca="false">INDEX(BucketTable,MATCH(B2271,SumMonths,0),1)</f>
        <v>#N/A</v>
      </c>
      <c r="Y2271" s="140"/>
    </row>
    <row r="2272" customFormat="false" ht="12.75" hidden="false" customHeight="false" outlineLevel="0" collapsed="false">
      <c r="A2272" s="0" t="e">
        <f aca="false">INDEX(BucketTable,MATCH(B2272,SumMonths,0),1)</f>
        <v>#N/A</v>
      </c>
      <c r="Y2272" s="140"/>
    </row>
    <row r="2273" customFormat="false" ht="12.75" hidden="false" customHeight="false" outlineLevel="0" collapsed="false">
      <c r="A2273" s="0" t="e">
        <f aca="false">INDEX(BucketTable,MATCH(B2273,SumMonths,0),1)</f>
        <v>#N/A</v>
      </c>
      <c r="Y2273" s="140"/>
    </row>
    <row r="2274" customFormat="false" ht="12.75" hidden="false" customHeight="false" outlineLevel="0" collapsed="false">
      <c r="A2274" s="0" t="e">
        <f aca="false">INDEX(BucketTable,MATCH(B2274,SumMonths,0),1)</f>
        <v>#N/A</v>
      </c>
      <c r="Y2274" s="140"/>
    </row>
    <row r="2275" customFormat="false" ht="12.75" hidden="false" customHeight="false" outlineLevel="0" collapsed="false">
      <c r="A2275" s="0" t="e">
        <f aca="false">INDEX(BucketTable,MATCH(B2275,SumMonths,0),1)</f>
        <v>#N/A</v>
      </c>
      <c r="Y2275" s="140"/>
    </row>
    <row r="2276" customFormat="false" ht="12.75" hidden="false" customHeight="false" outlineLevel="0" collapsed="false">
      <c r="A2276" s="0" t="e">
        <f aca="false">INDEX(BucketTable,MATCH(B2276,SumMonths,0),1)</f>
        <v>#N/A</v>
      </c>
      <c r="Y2276" s="140"/>
    </row>
    <row r="2277" customFormat="false" ht="12.75" hidden="false" customHeight="false" outlineLevel="0" collapsed="false">
      <c r="A2277" s="0" t="e">
        <f aca="false">INDEX(BucketTable,MATCH(B2277,SumMonths,0),1)</f>
        <v>#N/A</v>
      </c>
      <c r="Y2277" s="140"/>
    </row>
    <row r="2278" customFormat="false" ht="12.75" hidden="false" customHeight="false" outlineLevel="0" collapsed="false">
      <c r="A2278" s="0" t="e">
        <f aca="false">INDEX(BucketTable,MATCH(B2278,SumMonths,0),1)</f>
        <v>#N/A</v>
      </c>
      <c r="Y2278" s="140"/>
    </row>
    <row r="2279" customFormat="false" ht="12.75" hidden="false" customHeight="false" outlineLevel="0" collapsed="false">
      <c r="A2279" s="0" t="e">
        <f aca="false">INDEX(BucketTable,MATCH(B2279,SumMonths,0),1)</f>
        <v>#N/A</v>
      </c>
      <c r="Y2279" s="140"/>
    </row>
    <row r="2280" customFormat="false" ht="12.75" hidden="false" customHeight="false" outlineLevel="0" collapsed="false">
      <c r="A2280" s="0" t="e">
        <f aca="false">INDEX(BucketTable,MATCH(B2280,SumMonths,0),1)</f>
        <v>#N/A</v>
      </c>
      <c r="Y2280" s="140"/>
    </row>
    <row r="2281" customFormat="false" ht="12.75" hidden="false" customHeight="false" outlineLevel="0" collapsed="false">
      <c r="A2281" s="0" t="e">
        <f aca="false">INDEX(BucketTable,MATCH(B2281,SumMonths,0),1)</f>
        <v>#N/A</v>
      </c>
      <c r="Y2281" s="140"/>
    </row>
    <row r="2282" customFormat="false" ht="12.75" hidden="false" customHeight="false" outlineLevel="0" collapsed="false">
      <c r="A2282" s="0" t="e">
        <f aca="false">INDEX(BucketTable,MATCH(B2282,SumMonths,0),1)</f>
        <v>#N/A</v>
      </c>
      <c r="Y2282" s="140"/>
    </row>
    <row r="2283" customFormat="false" ht="12.75" hidden="false" customHeight="false" outlineLevel="0" collapsed="false">
      <c r="A2283" s="0" t="e">
        <f aca="false">INDEX(BucketTable,MATCH(B2283,SumMonths,0),1)</f>
        <v>#N/A</v>
      </c>
      <c r="Y2283" s="140"/>
    </row>
    <row r="2284" customFormat="false" ht="12.75" hidden="false" customHeight="false" outlineLevel="0" collapsed="false">
      <c r="A2284" s="0" t="e">
        <f aca="false">INDEX(BucketTable,MATCH(B2284,SumMonths,0),1)</f>
        <v>#N/A</v>
      </c>
      <c r="Y2284" s="140"/>
    </row>
    <row r="2285" customFormat="false" ht="12.75" hidden="false" customHeight="false" outlineLevel="0" collapsed="false">
      <c r="A2285" s="0" t="e">
        <f aca="false">INDEX(BucketTable,MATCH(B2285,SumMonths,0),1)</f>
        <v>#N/A</v>
      </c>
      <c r="Y2285" s="140"/>
    </row>
    <row r="2286" customFormat="false" ht="12.75" hidden="false" customHeight="false" outlineLevel="0" collapsed="false">
      <c r="A2286" s="0" t="e">
        <f aca="false">INDEX(BucketTable,MATCH(B2286,SumMonths,0),1)</f>
        <v>#N/A</v>
      </c>
      <c r="Y2286" s="140"/>
    </row>
    <row r="2287" customFormat="false" ht="12.75" hidden="false" customHeight="false" outlineLevel="0" collapsed="false">
      <c r="A2287" s="0" t="e">
        <f aca="false">INDEX(BucketTable,MATCH(B2287,SumMonths,0),1)</f>
        <v>#N/A</v>
      </c>
      <c r="Y2287" s="140"/>
    </row>
    <row r="2288" customFormat="false" ht="12.75" hidden="false" customHeight="false" outlineLevel="0" collapsed="false">
      <c r="A2288" s="0" t="e">
        <f aca="false">INDEX(BucketTable,MATCH(B2288,SumMonths,0),1)</f>
        <v>#N/A</v>
      </c>
      <c r="Y2288" s="140"/>
    </row>
    <row r="2289" customFormat="false" ht="12.75" hidden="false" customHeight="false" outlineLevel="0" collapsed="false">
      <c r="A2289" s="0" t="e">
        <f aca="false">INDEX(BucketTable,MATCH(B2289,SumMonths,0),1)</f>
        <v>#N/A</v>
      </c>
      <c r="Y2289" s="140"/>
    </row>
    <row r="2290" customFormat="false" ht="12.75" hidden="false" customHeight="false" outlineLevel="0" collapsed="false">
      <c r="A2290" s="0" t="e">
        <f aca="false">INDEX(BucketTable,MATCH(B2290,SumMonths,0),1)</f>
        <v>#N/A</v>
      </c>
      <c r="Y2290" s="140"/>
    </row>
    <row r="2291" customFormat="false" ht="12.75" hidden="false" customHeight="false" outlineLevel="0" collapsed="false">
      <c r="A2291" s="0" t="e">
        <f aca="false">INDEX(BucketTable,MATCH(B2291,SumMonths,0),1)</f>
        <v>#N/A</v>
      </c>
      <c r="Y2291" s="140"/>
    </row>
    <row r="2292" customFormat="false" ht="12.75" hidden="false" customHeight="false" outlineLevel="0" collapsed="false">
      <c r="A2292" s="0" t="e">
        <f aca="false">INDEX(BucketTable,MATCH(B2292,SumMonths,0),1)</f>
        <v>#N/A</v>
      </c>
      <c r="Y2292" s="140"/>
    </row>
    <row r="2293" customFormat="false" ht="12.75" hidden="false" customHeight="false" outlineLevel="0" collapsed="false">
      <c r="A2293" s="0" t="e">
        <f aca="false">INDEX(BucketTable,MATCH(B2293,SumMonths,0),1)</f>
        <v>#N/A</v>
      </c>
      <c r="Y2293" s="140"/>
    </row>
    <row r="2294" customFormat="false" ht="12.75" hidden="false" customHeight="false" outlineLevel="0" collapsed="false">
      <c r="A2294" s="0" t="e">
        <f aca="false">INDEX(BucketTable,MATCH(B2294,SumMonths,0),1)</f>
        <v>#N/A</v>
      </c>
      <c r="Y2294" s="140"/>
    </row>
    <row r="2295" customFormat="false" ht="12.75" hidden="false" customHeight="false" outlineLevel="0" collapsed="false">
      <c r="A2295" s="0" t="e">
        <f aca="false">INDEX(BucketTable,MATCH(B2295,SumMonths,0),1)</f>
        <v>#N/A</v>
      </c>
      <c r="Y2295" s="140"/>
    </row>
    <row r="2296" customFormat="false" ht="12.75" hidden="false" customHeight="false" outlineLevel="0" collapsed="false">
      <c r="A2296" s="0" t="e">
        <f aca="false">INDEX(BucketTable,MATCH(B2296,SumMonths,0),1)</f>
        <v>#N/A</v>
      </c>
      <c r="Y2296" s="140"/>
    </row>
    <row r="2297" customFormat="false" ht="12.75" hidden="false" customHeight="false" outlineLevel="0" collapsed="false">
      <c r="A2297" s="0" t="e">
        <f aca="false">INDEX(BucketTable,MATCH(B2297,SumMonths,0),1)</f>
        <v>#N/A</v>
      </c>
      <c r="Y2297" s="140"/>
    </row>
    <row r="2298" customFormat="false" ht="12.75" hidden="false" customHeight="false" outlineLevel="0" collapsed="false">
      <c r="A2298" s="0" t="e">
        <f aca="false">INDEX(BucketTable,MATCH(B2298,SumMonths,0),1)</f>
        <v>#N/A</v>
      </c>
      <c r="Y2298" s="140"/>
    </row>
    <row r="2299" customFormat="false" ht="12.75" hidden="false" customHeight="false" outlineLevel="0" collapsed="false">
      <c r="A2299" s="0" t="e">
        <f aca="false">INDEX(BucketTable,MATCH(B2299,SumMonths,0),1)</f>
        <v>#N/A</v>
      </c>
      <c r="Y2299" s="140"/>
    </row>
    <row r="2300" customFormat="false" ht="12.75" hidden="false" customHeight="false" outlineLevel="0" collapsed="false">
      <c r="A2300" s="0" t="e">
        <f aca="false">INDEX(BucketTable,MATCH(B2300,SumMonths,0),1)</f>
        <v>#N/A</v>
      </c>
      <c r="Y2300" s="140"/>
    </row>
    <row r="2301" customFormat="false" ht="12.75" hidden="false" customHeight="false" outlineLevel="0" collapsed="false">
      <c r="A2301" s="0" t="e">
        <f aca="false">INDEX(BucketTable,MATCH(B2301,SumMonths,0),1)</f>
        <v>#N/A</v>
      </c>
      <c r="Y2301" s="140"/>
    </row>
    <row r="2302" customFormat="false" ht="12.75" hidden="false" customHeight="false" outlineLevel="0" collapsed="false">
      <c r="A2302" s="0" t="e">
        <f aca="false">INDEX(BucketTable,MATCH(B2302,SumMonths,0),1)</f>
        <v>#N/A</v>
      </c>
      <c r="Y2302" s="140"/>
    </row>
    <row r="2303" customFormat="false" ht="12.75" hidden="false" customHeight="false" outlineLevel="0" collapsed="false">
      <c r="A2303" s="0" t="e">
        <f aca="false">INDEX(BucketTable,MATCH(B2303,SumMonths,0),1)</f>
        <v>#N/A</v>
      </c>
      <c r="Y2303" s="140"/>
    </row>
    <row r="2304" customFormat="false" ht="12.75" hidden="false" customHeight="false" outlineLevel="0" collapsed="false">
      <c r="A2304" s="0" t="e">
        <f aca="false">INDEX(BucketTable,MATCH(B2304,SumMonths,0),1)</f>
        <v>#N/A</v>
      </c>
      <c r="Y2304" s="140"/>
    </row>
    <row r="2305" customFormat="false" ht="12.75" hidden="false" customHeight="false" outlineLevel="0" collapsed="false">
      <c r="A2305" s="0" t="e">
        <f aca="false">INDEX(BucketTable,MATCH(B2305,SumMonths,0),1)</f>
        <v>#N/A</v>
      </c>
      <c r="Y2305" s="140"/>
    </row>
    <row r="2306" customFormat="false" ht="12.75" hidden="false" customHeight="false" outlineLevel="0" collapsed="false">
      <c r="A2306" s="0" t="e">
        <f aca="false">INDEX(BucketTable,MATCH(B2306,SumMonths,0),1)</f>
        <v>#N/A</v>
      </c>
      <c r="Y2306" s="140"/>
    </row>
    <row r="2307" customFormat="false" ht="12.75" hidden="false" customHeight="false" outlineLevel="0" collapsed="false">
      <c r="A2307" s="0" t="e">
        <f aca="false">INDEX(BucketTable,MATCH(B2307,SumMonths,0),1)</f>
        <v>#N/A</v>
      </c>
      <c r="Y2307" s="140"/>
    </row>
    <row r="2308" customFormat="false" ht="12.75" hidden="false" customHeight="false" outlineLevel="0" collapsed="false">
      <c r="A2308" s="0" t="e">
        <f aca="false">INDEX(BucketTable,MATCH(B2308,SumMonths,0),1)</f>
        <v>#N/A</v>
      </c>
      <c r="Y2308" s="140"/>
    </row>
    <row r="2309" customFormat="false" ht="12.75" hidden="false" customHeight="false" outlineLevel="0" collapsed="false">
      <c r="A2309" s="0" t="e">
        <f aca="false">INDEX(BucketTable,MATCH(B2309,SumMonths,0),1)</f>
        <v>#N/A</v>
      </c>
      <c r="Y2309" s="140"/>
    </row>
    <row r="2310" customFormat="false" ht="12.75" hidden="false" customHeight="false" outlineLevel="0" collapsed="false">
      <c r="A2310" s="0" t="e">
        <f aca="false">INDEX(BucketTable,MATCH(B2310,SumMonths,0),1)</f>
        <v>#N/A</v>
      </c>
      <c r="Y2310" s="140"/>
    </row>
    <row r="2311" customFormat="false" ht="12.75" hidden="false" customHeight="false" outlineLevel="0" collapsed="false">
      <c r="A2311" s="0" t="e">
        <f aca="false">INDEX(BucketTable,MATCH(B2311,SumMonths,0),1)</f>
        <v>#N/A</v>
      </c>
      <c r="Y2311" s="140"/>
    </row>
    <row r="2312" customFormat="false" ht="12.75" hidden="false" customHeight="false" outlineLevel="0" collapsed="false">
      <c r="A2312" s="0" t="e">
        <f aca="false">INDEX(BucketTable,MATCH(B2312,SumMonths,0),1)</f>
        <v>#N/A</v>
      </c>
      <c r="Y2312" s="140"/>
    </row>
    <row r="2313" customFormat="false" ht="12.75" hidden="false" customHeight="false" outlineLevel="0" collapsed="false">
      <c r="A2313" s="0" t="e">
        <f aca="false">INDEX(BucketTable,MATCH(B2313,SumMonths,0),1)</f>
        <v>#N/A</v>
      </c>
      <c r="Y2313" s="140"/>
    </row>
    <row r="2314" customFormat="false" ht="12.75" hidden="false" customHeight="false" outlineLevel="0" collapsed="false">
      <c r="A2314" s="0" t="e">
        <f aca="false">INDEX(BucketTable,MATCH(B2314,SumMonths,0),1)</f>
        <v>#N/A</v>
      </c>
      <c r="Y2314" s="140"/>
    </row>
    <row r="2315" customFormat="false" ht="12.75" hidden="false" customHeight="false" outlineLevel="0" collapsed="false">
      <c r="A2315" s="0" t="e">
        <f aca="false">INDEX(BucketTable,MATCH(B2315,SumMonths,0),1)</f>
        <v>#N/A</v>
      </c>
      <c r="Y2315" s="140"/>
    </row>
    <row r="2316" customFormat="false" ht="12.75" hidden="false" customHeight="false" outlineLevel="0" collapsed="false">
      <c r="A2316" s="0" t="e">
        <f aca="false">INDEX(BucketTable,MATCH(B2316,SumMonths,0),1)</f>
        <v>#N/A</v>
      </c>
      <c r="Y2316" s="140"/>
    </row>
    <row r="2317" customFormat="false" ht="12.75" hidden="false" customHeight="false" outlineLevel="0" collapsed="false">
      <c r="A2317" s="0" t="e">
        <f aca="false">INDEX(BucketTable,MATCH(B2317,SumMonths,0),1)</f>
        <v>#N/A</v>
      </c>
      <c r="Y2317" s="140"/>
    </row>
    <row r="2318" customFormat="false" ht="12.75" hidden="false" customHeight="false" outlineLevel="0" collapsed="false">
      <c r="A2318" s="0" t="e">
        <f aca="false">INDEX(BucketTable,MATCH(B2318,SumMonths,0),1)</f>
        <v>#N/A</v>
      </c>
      <c r="Y2318" s="140"/>
    </row>
    <row r="2319" customFormat="false" ht="12.75" hidden="false" customHeight="false" outlineLevel="0" collapsed="false">
      <c r="A2319" s="0" t="e">
        <f aca="false">INDEX(BucketTable,MATCH(B2319,SumMonths,0),1)</f>
        <v>#N/A</v>
      </c>
      <c r="Y2319" s="140"/>
    </row>
    <row r="2320" customFormat="false" ht="12.75" hidden="false" customHeight="false" outlineLevel="0" collapsed="false">
      <c r="A2320" s="0" t="e">
        <f aca="false">INDEX(BucketTable,MATCH(B2320,SumMonths,0),1)</f>
        <v>#N/A</v>
      </c>
      <c r="Y2320" s="140"/>
    </row>
    <row r="2321" customFormat="false" ht="12.75" hidden="false" customHeight="false" outlineLevel="0" collapsed="false">
      <c r="A2321" s="0" t="e">
        <f aca="false">INDEX(BucketTable,MATCH(B2321,SumMonths,0),1)</f>
        <v>#N/A</v>
      </c>
      <c r="Y2321" s="140"/>
    </row>
    <row r="2322" customFormat="false" ht="12.75" hidden="false" customHeight="false" outlineLevel="0" collapsed="false">
      <c r="A2322" s="0" t="e">
        <f aca="false">INDEX(BucketTable,MATCH(B2322,SumMonths,0),1)</f>
        <v>#N/A</v>
      </c>
      <c r="Y2322" s="140"/>
    </row>
    <row r="2323" customFormat="false" ht="12.75" hidden="false" customHeight="false" outlineLevel="0" collapsed="false">
      <c r="A2323" s="0" t="e">
        <f aca="false">INDEX(BucketTable,MATCH(B2323,SumMonths,0),1)</f>
        <v>#N/A</v>
      </c>
      <c r="Y2323" s="140"/>
    </row>
    <row r="2324" customFormat="false" ht="12.75" hidden="false" customHeight="false" outlineLevel="0" collapsed="false">
      <c r="A2324" s="0" t="e">
        <f aca="false">INDEX(BucketTable,MATCH(B2324,SumMonths,0),1)</f>
        <v>#N/A</v>
      </c>
      <c r="Y2324" s="140"/>
    </row>
    <row r="2325" customFormat="false" ht="12.75" hidden="false" customHeight="false" outlineLevel="0" collapsed="false">
      <c r="A2325" s="0" t="e">
        <f aca="false">INDEX(BucketTable,MATCH(B2325,SumMonths,0),1)</f>
        <v>#N/A</v>
      </c>
      <c r="Y2325" s="140"/>
    </row>
    <row r="2326" customFormat="false" ht="12.75" hidden="false" customHeight="false" outlineLevel="0" collapsed="false">
      <c r="A2326" s="0" t="e">
        <f aca="false">INDEX(BucketTable,MATCH(B2326,SumMonths,0),1)</f>
        <v>#N/A</v>
      </c>
      <c r="Y2326" s="140"/>
    </row>
    <row r="2327" customFormat="false" ht="12.75" hidden="false" customHeight="false" outlineLevel="0" collapsed="false">
      <c r="A2327" s="0" t="e">
        <f aca="false">INDEX(BucketTable,MATCH(B2327,SumMonths,0),1)</f>
        <v>#N/A</v>
      </c>
      <c r="Y2327" s="140"/>
    </row>
    <row r="2328" customFormat="false" ht="12.75" hidden="false" customHeight="false" outlineLevel="0" collapsed="false">
      <c r="A2328" s="0" t="e">
        <f aca="false">INDEX(BucketTable,MATCH(B2328,SumMonths,0),1)</f>
        <v>#N/A</v>
      </c>
      <c r="Y2328" s="140"/>
    </row>
    <row r="2329" customFormat="false" ht="12.75" hidden="false" customHeight="false" outlineLevel="0" collapsed="false">
      <c r="A2329" s="0" t="e">
        <f aca="false">INDEX(BucketTable,MATCH(B2329,SumMonths,0),1)</f>
        <v>#N/A</v>
      </c>
      <c r="Y2329" s="140"/>
    </row>
    <row r="2330" customFormat="false" ht="12.75" hidden="false" customHeight="false" outlineLevel="0" collapsed="false">
      <c r="A2330" s="0" t="e">
        <f aca="false">INDEX(BucketTable,MATCH(B2330,SumMonths,0),1)</f>
        <v>#N/A</v>
      </c>
      <c r="Y2330" s="140"/>
    </row>
    <row r="2331" customFormat="false" ht="12.75" hidden="false" customHeight="false" outlineLevel="0" collapsed="false">
      <c r="A2331" s="0" t="e">
        <f aca="false">INDEX(BucketTable,MATCH(B2331,SumMonths,0),1)</f>
        <v>#N/A</v>
      </c>
      <c r="Y2331" s="140"/>
    </row>
    <row r="2332" customFormat="false" ht="12.75" hidden="false" customHeight="false" outlineLevel="0" collapsed="false">
      <c r="A2332" s="0" t="e">
        <f aca="false">INDEX(BucketTable,MATCH(B2332,SumMonths,0),1)</f>
        <v>#N/A</v>
      </c>
      <c r="Y2332" s="140"/>
    </row>
    <row r="2333" customFormat="false" ht="12.75" hidden="false" customHeight="false" outlineLevel="0" collapsed="false">
      <c r="A2333" s="0" t="e">
        <f aca="false">INDEX(BucketTable,MATCH(B2333,SumMonths,0),1)</f>
        <v>#N/A</v>
      </c>
      <c r="Y2333" s="140"/>
    </row>
    <row r="2334" customFormat="false" ht="12.75" hidden="false" customHeight="false" outlineLevel="0" collapsed="false">
      <c r="A2334" s="0" t="e">
        <f aca="false">INDEX(BucketTable,MATCH(B2334,SumMonths,0),1)</f>
        <v>#N/A</v>
      </c>
      <c r="Y2334" s="140"/>
    </row>
    <row r="2335" customFormat="false" ht="12.75" hidden="false" customHeight="false" outlineLevel="0" collapsed="false">
      <c r="A2335" s="0" t="e">
        <f aca="false">INDEX(BucketTable,MATCH(B2335,SumMonths,0),1)</f>
        <v>#N/A</v>
      </c>
      <c r="Y2335" s="140"/>
    </row>
    <row r="2336" customFormat="false" ht="12.75" hidden="false" customHeight="false" outlineLevel="0" collapsed="false">
      <c r="A2336" s="0" t="e">
        <f aca="false">INDEX(BucketTable,MATCH(B2336,SumMonths,0),1)</f>
        <v>#N/A</v>
      </c>
      <c r="Y2336" s="140"/>
    </row>
    <row r="2337" customFormat="false" ht="12.75" hidden="false" customHeight="false" outlineLevel="0" collapsed="false">
      <c r="A2337" s="0" t="e">
        <f aca="false">INDEX(BucketTable,MATCH(B2337,SumMonths,0),1)</f>
        <v>#N/A</v>
      </c>
      <c r="Y2337" s="140"/>
    </row>
    <row r="2338" customFormat="false" ht="12.75" hidden="false" customHeight="false" outlineLevel="0" collapsed="false">
      <c r="A2338" s="0" t="e">
        <f aca="false">INDEX(BucketTable,MATCH(B2338,SumMonths,0),1)</f>
        <v>#N/A</v>
      </c>
      <c r="Y2338" s="140"/>
    </row>
    <row r="2339" customFormat="false" ht="12.75" hidden="false" customHeight="false" outlineLevel="0" collapsed="false">
      <c r="A2339" s="0" t="e">
        <f aca="false">INDEX(BucketTable,MATCH(B2339,SumMonths,0),1)</f>
        <v>#N/A</v>
      </c>
      <c r="Y2339" s="140"/>
    </row>
    <row r="2340" customFormat="false" ht="12.75" hidden="false" customHeight="false" outlineLevel="0" collapsed="false">
      <c r="A2340" s="0" t="e">
        <f aca="false">INDEX(BucketTable,MATCH(B2340,SumMonths,0),1)</f>
        <v>#N/A</v>
      </c>
      <c r="Y2340" s="140"/>
    </row>
    <row r="2341" customFormat="false" ht="12.75" hidden="false" customHeight="false" outlineLevel="0" collapsed="false">
      <c r="A2341" s="0" t="e">
        <f aca="false">INDEX(BucketTable,MATCH(B2341,SumMonths,0),1)</f>
        <v>#N/A</v>
      </c>
      <c r="Y2341" s="140"/>
    </row>
    <row r="2342" customFormat="false" ht="12.75" hidden="false" customHeight="false" outlineLevel="0" collapsed="false">
      <c r="A2342" s="0" t="e">
        <f aca="false">INDEX(BucketTable,MATCH(B2342,SumMonths,0),1)</f>
        <v>#N/A</v>
      </c>
      <c r="Y2342" s="140"/>
    </row>
    <row r="2343" customFormat="false" ht="12.75" hidden="false" customHeight="false" outlineLevel="0" collapsed="false">
      <c r="A2343" s="0" t="e">
        <f aca="false">INDEX(BucketTable,MATCH(B2343,SumMonths,0),1)</f>
        <v>#N/A</v>
      </c>
      <c r="Y2343" s="140"/>
    </row>
    <row r="2344" customFormat="false" ht="12.75" hidden="false" customHeight="false" outlineLevel="0" collapsed="false">
      <c r="A2344" s="0" t="e">
        <f aca="false">INDEX(BucketTable,MATCH(B2344,SumMonths,0),1)</f>
        <v>#N/A</v>
      </c>
      <c r="Y2344" s="140"/>
    </row>
    <row r="2345" customFormat="false" ht="12.75" hidden="false" customHeight="false" outlineLevel="0" collapsed="false">
      <c r="A2345" s="0" t="e">
        <f aca="false">INDEX(BucketTable,MATCH(B2345,SumMonths,0),1)</f>
        <v>#N/A</v>
      </c>
      <c r="Y2345" s="140"/>
    </row>
    <row r="2346" customFormat="false" ht="12.75" hidden="false" customHeight="false" outlineLevel="0" collapsed="false">
      <c r="A2346" s="0" t="e">
        <f aca="false">INDEX(BucketTable,MATCH(B2346,SumMonths,0),1)</f>
        <v>#N/A</v>
      </c>
      <c r="Y2346" s="140"/>
    </row>
    <row r="2347" customFormat="false" ht="12.75" hidden="false" customHeight="false" outlineLevel="0" collapsed="false">
      <c r="A2347" s="0" t="e">
        <f aca="false">INDEX(BucketTable,MATCH(B2347,SumMonths,0),1)</f>
        <v>#N/A</v>
      </c>
      <c r="Y2347" s="140"/>
    </row>
    <row r="2348" customFormat="false" ht="12.75" hidden="false" customHeight="false" outlineLevel="0" collapsed="false">
      <c r="A2348" s="0" t="e">
        <f aca="false">INDEX(BucketTable,MATCH(B2348,SumMonths,0),1)</f>
        <v>#N/A</v>
      </c>
      <c r="Y2348" s="140"/>
    </row>
    <row r="2349" customFormat="false" ht="12.75" hidden="false" customHeight="false" outlineLevel="0" collapsed="false">
      <c r="A2349" s="0" t="e">
        <f aca="false">INDEX(BucketTable,MATCH(B2349,SumMonths,0),1)</f>
        <v>#N/A</v>
      </c>
      <c r="Y2349" s="140"/>
    </row>
    <row r="2350" customFormat="false" ht="12.75" hidden="false" customHeight="false" outlineLevel="0" collapsed="false">
      <c r="A2350" s="0" t="e">
        <f aca="false">INDEX(BucketTable,MATCH(B2350,SumMonths,0),1)</f>
        <v>#N/A</v>
      </c>
      <c r="Y2350" s="140"/>
    </row>
    <row r="2351" customFormat="false" ht="12.75" hidden="false" customHeight="false" outlineLevel="0" collapsed="false">
      <c r="A2351" s="0" t="e">
        <f aca="false">INDEX(BucketTable,MATCH(B2351,SumMonths,0),1)</f>
        <v>#N/A</v>
      </c>
      <c r="Y2351" s="140"/>
    </row>
    <row r="2352" customFormat="false" ht="12.75" hidden="false" customHeight="false" outlineLevel="0" collapsed="false">
      <c r="A2352" s="0" t="e">
        <f aca="false">INDEX(BucketTable,MATCH(B2352,SumMonths,0),1)</f>
        <v>#N/A</v>
      </c>
      <c r="Y2352" s="140"/>
    </row>
    <row r="2353" customFormat="false" ht="12.75" hidden="false" customHeight="false" outlineLevel="0" collapsed="false">
      <c r="A2353" s="0" t="e">
        <f aca="false">INDEX(BucketTable,MATCH(B2353,SumMonths,0),1)</f>
        <v>#N/A</v>
      </c>
      <c r="Y2353" s="140"/>
    </row>
    <row r="2354" customFormat="false" ht="12.75" hidden="false" customHeight="false" outlineLevel="0" collapsed="false">
      <c r="A2354" s="0" t="e">
        <f aca="false">INDEX(BucketTable,MATCH(B2354,SumMonths,0),1)</f>
        <v>#N/A</v>
      </c>
      <c r="Y2354" s="140"/>
    </row>
    <row r="2355" customFormat="false" ht="12.75" hidden="false" customHeight="false" outlineLevel="0" collapsed="false">
      <c r="A2355" s="0" t="e">
        <f aca="false">INDEX(BucketTable,MATCH(B2355,SumMonths,0),1)</f>
        <v>#N/A</v>
      </c>
      <c r="Y2355" s="140"/>
    </row>
    <row r="2356" customFormat="false" ht="12.75" hidden="false" customHeight="false" outlineLevel="0" collapsed="false">
      <c r="A2356" s="0" t="e">
        <f aca="false">INDEX(BucketTable,MATCH(B2356,SumMonths,0),1)</f>
        <v>#N/A</v>
      </c>
      <c r="Y2356" s="140"/>
    </row>
    <row r="2357" customFormat="false" ht="12.75" hidden="false" customHeight="false" outlineLevel="0" collapsed="false">
      <c r="A2357" s="0" t="e">
        <f aca="false">INDEX(BucketTable,MATCH(B2357,SumMonths,0),1)</f>
        <v>#N/A</v>
      </c>
      <c r="Y2357" s="140"/>
    </row>
    <row r="2358" customFormat="false" ht="12.75" hidden="false" customHeight="false" outlineLevel="0" collapsed="false">
      <c r="A2358" s="0" t="e">
        <f aca="false">INDEX(BucketTable,MATCH(B2358,SumMonths,0),1)</f>
        <v>#N/A</v>
      </c>
      <c r="Y2358" s="140"/>
    </row>
    <row r="2359" customFormat="false" ht="12.75" hidden="false" customHeight="false" outlineLevel="0" collapsed="false">
      <c r="A2359" s="0" t="e">
        <f aca="false">INDEX(BucketTable,MATCH(B2359,SumMonths,0),1)</f>
        <v>#N/A</v>
      </c>
      <c r="Y2359" s="140"/>
    </row>
    <row r="2360" customFormat="false" ht="12.75" hidden="false" customHeight="false" outlineLevel="0" collapsed="false">
      <c r="A2360" s="0" t="e">
        <f aca="false">INDEX(BucketTable,MATCH(B2360,SumMonths,0),1)</f>
        <v>#N/A</v>
      </c>
      <c r="Y2360" s="140"/>
    </row>
    <row r="2361" customFormat="false" ht="12.75" hidden="false" customHeight="false" outlineLevel="0" collapsed="false">
      <c r="A2361" s="0" t="e">
        <f aca="false">INDEX(BucketTable,MATCH(B2361,SumMonths,0),1)</f>
        <v>#N/A</v>
      </c>
      <c r="Y2361" s="140"/>
    </row>
    <row r="2362" customFormat="false" ht="12.75" hidden="false" customHeight="false" outlineLevel="0" collapsed="false">
      <c r="A2362" s="0" t="e">
        <f aca="false">INDEX(BucketTable,MATCH(B2362,SumMonths,0),1)</f>
        <v>#N/A</v>
      </c>
      <c r="Y2362" s="140"/>
    </row>
    <row r="2363" customFormat="false" ht="12.75" hidden="false" customHeight="false" outlineLevel="0" collapsed="false">
      <c r="A2363" s="0" t="e">
        <f aca="false">INDEX(BucketTable,MATCH(B2363,SumMonths,0),1)</f>
        <v>#N/A</v>
      </c>
      <c r="Y2363" s="140"/>
    </row>
    <row r="2364" customFormat="false" ht="12.75" hidden="false" customHeight="false" outlineLevel="0" collapsed="false">
      <c r="A2364" s="0" t="e">
        <f aca="false">INDEX(BucketTable,MATCH(B2364,SumMonths,0),1)</f>
        <v>#N/A</v>
      </c>
      <c r="Y2364" s="140"/>
    </row>
    <row r="2365" customFormat="false" ht="12.75" hidden="false" customHeight="false" outlineLevel="0" collapsed="false">
      <c r="A2365" s="0" t="e">
        <f aca="false">INDEX(BucketTable,MATCH(B2365,SumMonths,0),1)</f>
        <v>#N/A</v>
      </c>
      <c r="Y2365" s="140"/>
    </row>
    <row r="2366" customFormat="false" ht="12.75" hidden="false" customHeight="false" outlineLevel="0" collapsed="false">
      <c r="A2366" s="0" t="e">
        <f aca="false">INDEX(BucketTable,MATCH(B2366,SumMonths,0),1)</f>
        <v>#N/A</v>
      </c>
      <c r="Y2366" s="140"/>
    </row>
    <row r="2367" customFormat="false" ht="12.75" hidden="false" customHeight="false" outlineLevel="0" collapsed="false">
      <c r="A2367" s="0" t="e">
        <f aca="false">INDEX(BucketTable,MATCH(B2367,SumMonths,0),1)</f>
        <v>#N/A</v>
      </c>
      <c r="Y2367" s="140"/>
    </row>
    <row r="2368" customFormat="false" ht="12.75" hidden="false" customHeight="false" outlineLevel="0" collapsed="false">
      <c r="A2368" s="0" t="e">
        <f aca="false">INDEX(BucketTable,MATCH(B2368,SumMonths,0),1)</f>
        <v>#N/A</v>
      </c>
      <c r="Y2368" s="140"/>
    </row>
    <row r="2369" customFormat="false" ht="12.75" hidden="false" customHeight="false" outlineLevel="0" collapsed="false">
      <c r="A2369" s="0" t="e">
        <f aca="false">INDEX(BucketTable,MATCH(B2369,SumMonths,0),1)</f>
        <v>#N/A</v>
      </c>
      <c r="Y2369" s="140"/>
    </row>
    <row r="2370" customFormat="false" ht="12.75" hidden="false" customHeight="false" outlineLevel="0" collapsed="false">
      <c r="A2370" s="0" t="e">
        <f aca="false">INDEX(BucketTable,MATCH(B2370,SumMonths,0),1)</f>
        <v>#N/A</v>
      </c>
      <c r="Y2370" s="140"/>
    </row>
    <row r="2371" customFormat="false" ht="12.75" hidden="false" customHeight="false" outlineLevel="0" collapsed="false">
      <c r="A2371" s="0" t="e">
        <f aca="false">INDEX(BucketTable,MATCH(B2371,SumMonths,0),1)</f>
        <v>#N/A</v>
      </c>
      <c r="Y2371" s="140"/>
    </row>
    <row r="2372" customFormat="false" ht="12.75" hidden="false" customHeight="false" outlineLevel="0" collapsed="false">
      <c r="A2372" s="0" t="e">
        <f aca="false">INDEX(BucketTable,MATCH(B2372,SumMonths,0),1)</f>
        <v>#N/A</v>
      </c>
      <c r="Y2372" s="140"/>
    </row>
    <row r="2373" customFormat="false" ht="12.75" hidden="false" customHeight="false" outlineLevel="0" collapsed="false">
      <c r="A2373" s="0" t="e">
        <f aca="false">INDEX(BucketTable,MATCH(B2373,SumMonths,0),1)</f>
        <v>#N/A</v>
      </c>
      <c r="Y2373" s="140"/>
    </row>
    <row r="2374" customFormat="false" ht="12.75" hidden="false" customHeight="false" outlineLevel="0" collapsed="false">
      <c r="A2374" s="0" t="e">
        <f aca="false">INDEX(BucketTable,MATCH(B2374,SumMonths,0),1)</f>
        <v>#N/A</v>
      </c>
      <c r="Y2374" s="140"/>
    </row>
    <row r="2375" customFormat="false" ht="12.75" hidden="false" customHeight="false" outlineLevel="0" collapsed="false">
      <c r="A2375" s="0" t="e">
        <f aca="false">INDEX(BucketTable,MATCH(B2375,SumMonths,0),1)</f>
        <v>#N/A</v>
      </c>
      <c r="Y2375" s="140"/>
    </row>
    <row r="2376" customFormat="false" ht="12.75" hidden="false" customHeight="false" outlineLevel="0" collapsed="false">
      <c r="A2376" s="0" t="e">
        <f aca="false">INDEX(BucketTable,MATCH(B2376,SumMonths,0),1)</f>
        <v>#N/A</v>
      </c>
      <c r="Y2376" s="140"/>
    </row>
    <row r="2377" customFormat="false" ht="12.75" hidden="false" customHeight="false" outlineLevel="0" collapsed="false">
      <c r="A2377" s="0" t="e">
        <f aca="false">INDEX(BucketTable,MATCH(B2377,SumMonths,0),1)</f>
        <v>#N/A</v>
      </c>
      <c r="Y2377" s="140"/>
    </row>
    <row r="2378" customFormat="false" ht="12.75" hidden="false" customHeight="false" outlineLevel="0" collapsed="false">
      <c r="A2378" s="0" t="e">
        <f aca="false">INDEX(BucketTable,MATCH(B2378,SumMonths,0),1)</f>
        <v>#N/A</v>
      </c>
      <c r="Y2378" s="140"/>
    </row>
    <row r="2379" customFormat="false" ht="12.75" hidden="false" customHeight="false" outlineLevel="0" collapsed="false">
      <c r="A2379" s="0" t="e">
        <f aca="false">INDEX(BucketTable,MATCH(B2379,SumMonths,0),1)</f>
        <v>#N/A</v>
      </c>
      <c r="Y2379" s="140"/>
    </row>
    <row r="2380" customFormat="false" ht="12.75" hidden="false" customHeight="false" outlineLevel="0" collapsed="false">
      <c r="A2380" s="0" t="e">
        <f aca="false">INDEX(BucketTable,MATCH(B2380,SumMonths,0),1)</f>
        <v>#N/A</v>
      </c>
      <c r="Y2380" s="140"/>
    </row>
    <row r="2381" customFormat="false" ht="12.75" hidden="false" customHeight="false" outlineLevel="0" collapsed="false">
      <c r="A2381" s="0" t="e">
        <f aca="false">INDEX(BucketTable,MATCH(B2381,SumMonths,0),1)</f>
        <v>#N/A</v>
      </c>
      <c r="Y2381" s="140"/>
    </row>
    <row r="2382" customFormat="false" ht="12.75" hidden="false" customHeight="false" outlineLevel="0" collapsed="false">
      <c r="A2382" s="0" t="e">
        <f aca="false">INDEX(BucketTable,MATCH(B2382,SumMonths,0),1)</f>
        <v>#N/A</v>
      </c>
      <c r="Y2382" s="140"/>
    </row>
    <row r="2383" customFormat="false" ht="12.75" hidden="false" customHeight="false" outlineLevel="0" collapsed="false">
      <c r="A2383" s="0" t="e">
        <f aca="false">INDEX(BucketTable,MATCH(B2383,SumMonths,0),1)</f>
        <v>#N/A</v>
      </c>
      <c r="Y2383" s="140"/>
    </row>
    <row r="2384" customFormat="false" ht="12.75" hidden="false" customHeight="false" outlineLevel="0" collapsed="false">
      <c r="A2384" s="0" t="e">
        <f aca="false">INDEX(BucketTable,MATCH(B2384,SumMonths,0),1)</f>
        <v>#N/A</v>
      </c>
      <c r="Y2384" s="140"/>
    </row>
    <row r="2385" customFormat="false" ht="12.75" hidden="false" customHeight="false" outlineLevel="0" collapsed="false">
      <c r="A2385" s="0" t="e">
        <f aca="false">INDEX(BucketTable,MATCH(B2385,SumMonths,0),1)</f>
        <v>#N/A</v>
      </c>
      <c r="Y2385" s="140"/>
    </row>
    <row r="2386" customFormat="false" ht="12.75" hidden="false" customHeight="false" outlineLevel="0" collapsed="false">
      <c r="A2386" s="0" t="e">
        <f aca="false">INDEX(BucketTable,MATCH(B2386,SumMonths,0),1)</f>
        <v>#N/A</v>
      </c>
      <c r="Y2386" s="140"/>
    </row>
    <row r="2387" customFormat="false" ht="12.75" hidden="false" customHeight="false" outlineLevel="0" collapsed="false">
      <c r="A2387" s="0" t="e">
        <f aca="false">INDEX(BucketTable,MATCH(B2387,SumMonths,0),1)</f>
        <v>#N/A</v>
      </c>
      <c r="Y2387" s="140"/>
    </row>
    <row r="2388" customFormat="false" ht="12.75" hidden="false" customHeight="false" outlineLevel="0" collapsed="false">
      <c r="A2388" s="0" t="e">
        <f aca="false">INDEX(BucketTable,MATCH(B2388,SumMonths,0),1)</f>
        <v>#N/A</v>
      </c>
      <c r="Y2388" s="140"/>
    </row>
    <row r="2389" customFormat="false" ht="12.75" hidden="false" customHeight="false" outlineLevel="0" collapsed="false">
      <c r="A2389" s="0" t="e">
        <f aca="false">INDEX(BucketTable,MATCH(B2389,SumMonths,0),1)</f>
        <v>#N/A</v>
      </c>
      <c r="Y2389" s="140"/>
    </row>
    <row r="2390" customFormat="false" ht="12.75" hidden="false" customHeight="false" outlineLevel="0" collapsed="false">
      <c r="A2390" s="0" t="e">
        <f aca="false">INDEX(BucketTable,MATCH(B2390,SumMonths,0),1)</f>
        <v>#N/A</v>
      </c>
      <c r="Y2390" s="140"/>
    </row>
    <row r="2391" customFormat="false" ht="12.75" hidden="false" customHeight="false" outlineLevel="0" collapsed="false">
      <c r="A2391" s="0" t="e">
        <f aca="false">INDEX(BucketTable,MATCH(B2391,SumMonths,0),1)</f>
        <v>#N/A</v>
      </c>
      <c r="Y2391" s="140"/>
    </row>
    <row r="2392" customFormat="false" ht="12.75" hidden="false" customHeight="false" outlineLevel="0" collapsed="false">
      <c r="A2392" s="0" t="e">
        <f aca="false">INDEX(BucketTable,MATCH(B2392,SumMonths,0),1)</f>
        <v>#N/A</v>
      </c>
      <c r="Y2392" s="140"/>
    </row>
    <row r="2393" customFormat="false" ht="12.75" hidden="false" customHeight="false" outlineLevel="0" collapsed="false">
      <c r="A2393" s="0" t="e">
        <f aca="false">INDEX(BucketTable,MATCH(B2393,SumMonths,0),1)</f>
        <v>#N/A</v>
      </c>
      <c r="Y2393" s="140"/>
    </row>
    <row r="2394" customFormat="false" ht="12.75" hidden="false" customHeight="false" outlineLevel="0" collapsed="false">
      <c r="A2394" s="0" t="e">
        <f aca="false">INDEX(BucketTable,MATCH(B2394,SumMonths,0),1)</f>
        <v>#N/A</v>
      </c>
      <c r="Y2394" s="140"/>
    </row>
    <row r="2395" customFormat="false" ht="12.75" hidden="false" customHeight="false" outlineLevel="0" collapsed="false">
      <c r="A2395" s="0" t="e">
        <f aca="false">INDEX(BucketTable,MATCH(B2395,SumMonths,0),1)</f>
        <v>#N/A</v>
      </c>
      <c r="Y2395" s="140"/>
    </row>
    <row r="2396" customFormat="false" ht="12.75" hidden="false" customHeight="false" outlineLevel="0" collapsed="false">
      <c r="A2396" s="0" t="e">
        <f aca="false">INDEX(BucketTable,MATCH(B2396,SumMonths,0),1)</f>
        <v>#N/A</v>
      </c>
      <c r="Y2396" s="140"/>
    </row>
    <row r="2397" customFormat="false" ht="12.75" hidden="false" customHeight="false" outlineLevel="0" collapsed="false">
      <c r="A2397" s="0" t="e">
        <f aca="false">INDEX(BucketTable,MATCH(B2397,SumMonths,0),1)</f>
        <v>#N/A</v>
      </c>
      <c r="Y2397" s="140"/>
    </row>
    <row r="2398" customFormat="false" ht="12.75" hidden="false" customHeight="false" outlineLevel="0" collapsed="false">
      <c r="A2398" s="0" t="e">
        <f aca="false">INDEX(BucketTable,MATCH(B2398,SumMonths,0),1)</f>
        <v>#N/A</v>
      </c>
      <c r="Y2398" s="140"/>
    </row>
    <row r="2399" customFormat="false" ht="12.75" hidden="false" customHeight="false" outlineLevel="0" collapsed="false">
      <c r="A2399" s="0" t="e">
        <f aca="false">INDEX(BucketTable,MATCH(B2399,SumMonths,0),1)</f>
        <v>#N/A</v>
      </c>
      <c r="Y2399" s="140"/>
    </row>
    <row r="2400" customFormat="false" ht="12.75" hidden="false" customHeight="false" outlineLevel="0" collapsed="false">
      <c r="A2400" s="0" t="e">
        <f aca="false">INDEX(BucketTable,MATCH(B2400,SumMonths,0),1)</f>
        <v>#N/A</v>
      </c>
      <c r="Y2400" s="140"/>
    </row>
    <row r="2401" customFormat="false" ht="12.75" hidden="false" customHeight="false" outlineLevel="0" collapsed="false">
      <c r="A2401" s="0" t="e">
        <f aca="false">INDEX(BucketTable,MATCH(B2401,SumMonths,0),1)</f>
        <v>#N/A</v>
      </c>
      <c r="Y2401" s="140"/>
    </row>
    <row r="2402" customFormat="false" ht="12.75" hidden="false" customHeight="false" outlineLevel="0" collapsed="false">
      <c r="A2402" s="0" t="e">
        <f aca="false">INDEX(BucketTable,MATCH(B2402,SumMonths,0),1)</f>
        <v>#N/A</v>
      </c>
      <c r="Y2402" s="140"/>
    </row>
    <row r="2403" customFormat="false" ht="12.75" hidden="false" customHeight="false" outlineLevel="0" collapsed="false">
      <c r="A2403" s="0" t="e">
        <f aca="false">INDEX(BucketTable,MATCH(B2403,SumMonths,0),1)</f>
        <v>#N/A</v>
      </c>
      <c r="Y2403" s="140"/>
    </row>
    <row r="2404" customFormat="false" ht="12.75" hidden="false" customHeight="false" outlineLevel="0" collapsed="false">
      <c r="A2404" s="0" t="e">
        <f aca="false">INDEX(BucketTable,MATCH(B2404,SumMonths,0),1)</f>
        <v>#N/A</v>
      </c>
      <c r="Y2404" s="140"/>
    </row>
    <row r="2405" customFormat="false" ht="12.75" hidden="false" customHeight="false" outlineLevel="0" collapsed="false">
      <c r="A2405" s="0" t="e">
        <f aca="false">INDEX(BucketTable,MATCH(B2405,SumMonths,0),1)</f>
        <v>#N/A</v>
      </c>
      <c r="Y2405" s="140"/>
    </row>
    <row r="2406" customFormat="false" ht="12.75" hidden="false" customHeight="false" outlineLevel="0" collapsed="false">
      <c r="A2406" s="0" t="e">
        <f aca="false">INDEX(BucketTable,MATCH(B2406,SumMonths,0),1)</f>
        <v>#N/A</v>
      </c>
      <c r="Y2406" s="140"/>
    </row>
    <row r="2407" customFormat="false" ht="12.75" hidden="false" customHeight="false" outlineLevel="0" collapsed="false">
      <c r="A2407" s="0" t="e">
        <f aca="false">INDEX(BucketTable,MATCH(B2407,SumMonths,0),1)</f>
        <v>#N/A</v>
      </c>
      <c r="Y2407" s="140"/>
    </row>
    <row r="2408" customFormat="false" ht="12.75" hidden="false" customHeight="false" outlineLevel="0" collapsed="false">
      <c r="A2408" s="0" t="e">
        <f aca="false">INDEX(BucketTable,MATCH(B2408,SumMonths,0),1)</f>
        <v>#N/A</v>
      </c>
      <c r="Y2408" s="140"/>
    </row>
    <row r="2409" customFormat="false" ht="12.75" hidden="false" customHeight="false" outlineLevel="0" collapsed="false">
      <c r="A2409" s="0" t="e">
        <f aca="false">INDEX(BucketTable,MATCH(B2409,SumMonths,0),1)</f>
        <v>#N/A</v>
      </c>
      <c r="Y2409" s="140"/>
    </row>
    <row r="2410" customFormat="false" ht="12.75" hidden="false" customHeight="false" outlineLevel="0" collapsed="false">
      <c r="A2410" s="0" t="e">
        <f aca="false">INDEX(BucketTable,MATCH(B2410,SumMonths,0),1)</f>
        <v>#N/A</v>
      </c>
      <c r="Y2410" s="140"/>
    </row>
    <row r="2411" customFormat="false" ht="12.75" hidden="false" customHeight="false" outlineLevel="0" collapsed="false">
      <c r="A2411" s="0" t="e">
        <f aca="false">INDEX(BucketTable,MATCH(B2411,SumMonths,0),1)</f>
        <v>#N/A</v>
      </c>
      <c r="Y2411" s="140"/>
    </row>
    <row r="2412" customFormat="false" ht="12.75" hidden="false" customHeight="false" outlineLevel="0" collapsed="false">
      <c r="A2412" s="0" t="e">
        <f aca="false">INDEX(BucketTable,MATCH(B2412,SumMonths,0),1)</f>
        <v>#N/A</v>
      </c>
      <c r="Y2412" s="140"/>
    </row>
    <row r="2413" customFormat="false" ht="12.75" hidden="false" customHeight="false" outlineLevel="0" collapsed="false">
      <c r="A2413" s="0" t="e">
        <f aca="false">INDEX(BucketTable,MATCH(B2413,SumMonths,0),1)</f>
        <v>#N/A</v>
      </c>
      <c r="Y2413" s="140"/>
    </row>
    <row r="2414" customFormat="false" ht="12.75" hidden="false" customHeight="false" outlineLevel="0" collapsed="false">
      <c r="A2414" s="0" t="e">
        <f aca="false">INDEX(BucketTable,MATCH(B2414,SumMonths,0),1)</f>
        <v>#N/A</v>
      </c>
      <c r="Y2414" s="140"/>
    </row>
    <row r="2415" customFormat="false" ht="12.75" hidden="false" customHeight="false" outlineLevel="0" collapsed="false">
      <c r="A2415" s="0" t="e">
        <f aca="false">INDEX(BucketTable,MATCH(B2415,SumMonths,0),1)</f>
        <v>#N/A</v>
      </c>
      <c r="Y2415" s="140"/>
    </row>
    <row r="2416" customFormat="false" ht="12.75" hidden="false" customHeight="false" outlineLevel="0" collapsed="false">
      <c r="A2416" s="0" t="e">
        <f aca="false">INDEX(BucketTable,MATCH(B2416,SumMonths,0),1)</f>
        <v>#N/A</v>
      </c>
      <c r="Y2416" s="140"/>
    </row>
    <row r="2417" customFormat="false" ht="12.75" hidden="false" customHeight="false" outlineLevel="0" collapsed="false">
      <c r="A2417" s="0" t="e">
        <f aca="false">INDEX(BucketTable,MATCH(B2417,SumMonths,0),1)</f>
        <v>#N/A</v>
      </c>
      <c r="Y2417" s="140"/>
    </row>
    <row r="2418" customFormat="false" ht="12.75" hidden="false" customHeight="false" outlineLevel="0" collapsed="false">
      <c r="A2418" s="0" t="e">
        <f aca="false">INDEX(BucketTable,MATCH(B2418,SumMonths,0),1)</f>
        <v>#N/A</v>
      </c>
      <c r="Y2418" s="140"/>
    </row>
    <row r="2419" customFormat="false" ht="12.75" hidden="false" customHeight="false" outlineLevel="0" collapsed="false">
      <c r="A2419" s="0" t="e">
        <f aca="false">INDEX(BucketTable,MATCH(B2419,SumMonths,0),1)</f>
        <v>#N/A</v>
      </c>
      <c r="Y2419" s="140"/>
    </row>
    <row r="2420" customFormat="false" ht="12.75" hidden="false" customHeight="false" outlineLevel="0" collapsed="false">
      <c r="A2420" s="0" t="e">
        <f aca="false">INDEX(BucketTable,MATCH(B2420,SumMonths,0),1)</f>
        <v>#N/A</v>
      </c>
      <c r="Y2420" s="140"/>
    </row>
    <row r="2421" customFormat="false" ht="12.75" hidden="false" customHeight="false" outlineLevel="0" collapsed="false">
      <c r="A2421" s="0" t="e">
        <f aca="false">INDEX(BucketTable,MATCH(B2421,SumMonths,0),1)</f>
        <v>#N/A</v>
      </c>
      <c r="Y2421" s="140"/>
    </row>
    <row r="2422" customFormat="false" ht="12.75" hidden="false" customHeight="false" outlineLevel="0" collapsed="false">
      <c r="A2422" s="0" t="e">
        <f aca="false">INDEX(BucketTable,MATCH(B2422,SumMonths,0),1)</f>
        <v>#N/A</v>
      </c>
      <c r="Y2422" s="140"/>
    </row>
    <row r="2423" customFormat="false" ht="12.75" hidden="false" customHeight="false" outlineLevel="0" collapsed="false">
      <c r="A2423" s="0" t="e">
        <f aca="false">INDEX(BucketTable,MATCH(B2423,SumMonths,0),1)</f>
        <v>#N/A</v>
      </c>
      <c r="Y2423" s="140"/>
    </row>
    <row r="2424" customFormat="false" ht="12.75" hidden="false" customHeight="false" outlineLevel="0" collapsed="false">
      <c r="A2424" s="0" t="e">
        <f aca="false">INDEX(BucketTable,MATCH(B2424,SumMonths,0),1)</f>
        <v>#N/A</v>
      </c>
      <c r="Y2424" s="140"/>
    </row>
    <row r="2425" customFormat="false" ht="12.75" hidden="false" customHeight="false" outlineLevel="0" collapsed="false">
      <c r="A2425" s="0" t="e">
        <f aca="false">INDEX(BucketTable,MATCH(B2425,SumMonths,0),1)</f>
        <v>#N/A</v>
      </c>
      <c r="Y2425" s="140"/>
    </row>
    <row r="2426" customFormat="false" ht="12.75" hidden="false" customHeight="false" outlineLevel="0" collapsed="false">
      <c r="A2426" s="0" t="e">
        <f aca="false">INDEX(BucketTable,MATCH(B2426,SumMonths,0),1)</f>
        <v>#N/A</v>
      </c>
      <c r="Y2426" s="140"/>
    </row>
    <row r="2427" customFormat="false" ht="12.75" hidden="false" customHeight="false" outlineLevel="0" collapsed="false">
      <c r="A2427" s="0" t="e">
        <f aca="false">INDEX(BucketTable,MATCH(B2427,SumMonths,0),1)</f>
        <v>#N/A</v>
      </c>
      <c r="Y2427" s="140"/>
    </row>
    <row r="2428" customFormat="false" ht="12.75" hidden="false" customHeight="false" outlineLevel="0" collapsed="false">
      <c r="A2428" s="0" t="e">
        <f aca="false">INDEX(BucketTable,MATCH(B2428,SumMonths,0),1)</f>
        <v>#N/A</v>
      </c>
      <c r="Y2428" s="140"/>
    </row>
    <row r="2429" customFormat="false" ht="12.75" hidden="false" customHeight="false" outlineLevel="0" collapsed="false">
      <c r="A2429" s="0" t="e">
        <f aca="false">INDEX(BucketTable,MATCH(B2429,SumMonths,0),1)</f>
        <v>#N/A</v>
      </c>
      <c r="Y2429" s="140"/>
    </row>
    <row r="2430" customFormat="false" ht="12.75" hidden="false" customHeight="false" outlineLevel="0" collapsed="false">
      <c r="A2430" s="0" t="e">
        <f aca="false">INDEX(BucketTable,MATCH(B2430,SumMonths,0),1)</f>
        <v>#N/A</v>
      </c>
      <c r="Y2430" s="140"/>
    </row>
    <row r="2431" customFormat="false" ht="12.75" hidden="false" customHeight="false" outlineLevel="0" collapsed="false">
      <c r="A2431" s="0" t="e">
        <f aca="false">INDEX(BucketTable,MATCH(B2431,SumMonths,0),1)</f>
        <v>#N/A</v>
      </c>
      <c r="Y2431" s="140"/>
    </row>
    <row r="2432" customFormat="false" ht="12.75" hidden="false" customHeight="false" outlineLevel="0" collapsed="false">
      <c r="A2432" s="0" t="e">
        <f aca="false">INDEX(BucketTable,MATCH(B2432,SumMonths,0),1)</f>
        <v>#N/A</v>
      </c>
      <c r="Y2432" s="140"/>
    </row>
    <row r="2433" customFormat="false" ht="12.75" hidden="false" customHeight="false" outlineLevel="0" collapsed="false">
      <c r="A2433" s="0" t="e">
        <f aca="false">INDEX(BucketTable,MATCH(B2433,SumMonths,0),1)</f>
        <v>#N/A</v>
      </c>
      <c r="Y2433" s="140"/>
    </row>
    <row r="2434" customFormat="false" ht="12.75" hidden="false" customHeight="false" outlineLevel="0" collapsed="false">
      <c r="A2434" s="0" t="e">
        <f aca="false">INDEX(BucketTable,MATCH(B2434,SumMonths,0),1)</f>
        <v>#N/A</v>
      </c>
      <c r="Y2434" s="140"/>
    </row>
    <row r="2435" customFormat="false" ht="12.75" hidden="false" customHeight="false" outlineLevel="0" collapsed="false">
      <c r="A2435" s="0" t="e">
        <f aca="false">INDEX(BucketTable,MATCH(B2435,SumMonths,0),1)</f>
        <v>#N/A</v>
      </c>
      <c r="Y2435" s="140"/>
    </row>
    <row r="2436" customFormat="false" ht="12.75" hidden="false" customHeight="false" outlineLevel="0" collapsed="false">
      <c r="A2436" s="0" t="e">
        <f aca="false">INDEX(BucketTable,MATCH(B2436,SumMonths,0),1)</f>
        <v>#N/A</v>
      </c>
      <c r="Y2436" s="140"/>
    </row>
    <row r="2437" customFormat="false" ht="12.75" hidden="false" customHeight="false" outlineLevel="0" collapsed="false">
      <c r="A2437" s="0" t="e">
        <f aca="false">INDEX(BucketTable,MATCH(B2437,SumMonths,0),1)</f>
        <v>#N/A</v>
      </c>
      <c r="Y2437" s="140"/>
    </row>
    <row r="2438" customFormat="false" ht="12.75" hidden="false" customHeight="false" outlineLevel="0" collapsed="false">
      <c r="A2438" s="0" t="e">
        <f aca="false">INDEX(BucketTable,MATCH(B2438,SumMonths,0),1)</f>
        <v>#N/A</v>
      </c>
      <c r="Y2438" s="140"/>
    </row>
    <row r="2439" customFormat="false" ht="12.75" hidden="false" customHeight="false" outlineLevel="0" collapsed="false">
      <c r="A2439" s="0" t="e">
        <f aca="false">INDEX(BucketTable,MATCH(B2439,SumMonths,0),1)</f>
        <v>#N/A</v>
      </c>
      <c r="Y2439" s="140"/>
    </row>
    <row r="2440" customFormat="false" ht="12.75" hidden="false" customHeight="false" outlineLevel="0" collapsed="false">
      <c r="A2440" s="0" t="e">
        <f aca="false">INDEX(BucketTable,MATCH(B2440,SumMonths,0),1)</f>
        <v>#N/A</v>
      </c>
      <c r="Y2440" s="140"/>
    </row>
    <row r="2441" customFormat="false" ht="12.75" hidden="false" customHeight="false" outlineLevel="0" collapsed="false">
      <c r="A2441" s="0" t="e">
        <f aca="false">INDEX(BucketTable,MATCH(B2441,SumMonths,0),1)</f>
        <v>#N/A</v>
      </c>
      <c r="Y2441" s="140"/>
    </row>
    <row r="2442" customFormat="false" ht="12.75" hidden="false" customHeight="false" outlineLevel="0" collapsed="false">
      <c r="A2442" s="0" t="e">
        <f aca="false">INDEX(BucketTable,MATCH(B2442,SumMonths,0),1)</f>
        <v>#N/A</v>
      </c>
      <c r="Y2442" s="140"/>
    </row>
    <row r="2443" customFormat="false" ht="12.75" hidden="false" customHeight="false" outlineLevel="0" collapsed="false">
      <c r="A2443" s="0" t="e">
        <f aca="false">INDEX(BucketTable,MATCH(B2443,SumMonths,0),1)</f>
        <v>#N/A</v>
      </c>
      <c r="Y2443" s="140"/>
    </row>
    <row r="2444" customFormat="false" ht="12.75" hidden="false" customHeight="false" outlineLevel="0" collapsed="false">
      <c r="A2444" s="0" t="e">
        <f aca="false">INDEX(BucketTable,MATCH(B2444,SumMonths,0),1)</f>
        <v>#N/A</v>
      </c>
      <c r="Y2444" s="140"/>
    </row>
    <row r="2445" customFormat="false" ht="12.75" hidden="false" customHeight="false" outlineLevel="0" collapsed="false">
      <c r="A2445" s="0" t="e">
        <f aca="false">INDEX(BucketTable,MATCH(B2445,SumMonths,0),1)</f>
        <v>#N/A</v>
      </c>
      <c r="Y2445" s="140"/>
    </row>
    <row r="2446" customFormat="false" ht="12.75" hidden="false" customHeight="false" outlineLevel="0" collapsed="false">
      <c r="A2446" s="0" t="e">
        <f aca="false">INDEX(BucketTable,MATCH(B2446,SumMonths,0),1)</f>
        <v>#N/A</v>
      </c>
      <c r="Y2446" s="140"/>
    </row>
    <row r="2447" customFormat="false" ht="12.75" hidden="false" customHeight="false" outlineLevel="0" collapsed="false">
      <c r="A2447" s="0" t="e">
        <f aca="false">INDEX(BucketTable,MATCH(B2447,SumMonths,0),1)</f>
        <v>#N/A</v>
      </c>
      <c r="Y2447" s="140"/>
    </row>
    <row r="2448" customFormat="false" ht="12.75" hidden="false" customHeight="false" outlineLevel="0" collapsed="false">
      <c r="A2448" s="0" t="e">
        <f aca="false">INDEX(BucketTable,MATCH(B2448,SumMonths,0),1)</f>
        <v>#N/A</v>
      </c>
      <c r="Y2448" s="140"/>
    </row>
    <row r="2449" customFormat="false" ht="12.75" hidden="false" customHeight="false" outlineLevel="0" collapsed="false">
      <c r="A2449" s="0" t="e">
        <f aca="false">INDEX(BucketTable,MATCH(B2449,SumMonths,0),1)</f>
        <v>#N/A</v>
      </c>
      <c r="Y2449" s="140"/>
    </row>
    <row r="2450" customFormat="false" ht="12.75" hidden="false" customHeight="false" outlineLevel="0" collapsed="false">
      <c r="A2450" s="0" t="e">
        <f aca="false">INDEX(BucketTable,MATCH(B2450,SumMonths,0),1)</f>
        <v>#N/A</v>
      </c>
      <c r="Y2450" s="140"/>
    </row>
    <row r="2451" customFormat="false" ht="12.75" hidden="false" customHeight="false" outlineLevel="0" collapsed="false">
      <c r="A2451" s="0" t="e">
        <f aca="false">INDEX(BucketTable,MATCH(B2451,SumMonths,0),1)</f>
        <v>#N/A</v>
      </c>
      <c r="Y2451" s="140"/>
    </row>
    <row r="2452" customFormat="false" ht="12.75" hidden="false" customHeight="false" outlineLevel="0" collapsed="false">
      <c r="A2452" s="0" t="e">
        <f aca="false">INDEX(BucketTable,MATCH(B2452,SumMonths,0),1)</f>
        <v>#N/A</v>
      </c>
      <c r="Y2452" s="140"/>
    </row>
    <row r="2453" customFormat="false" ht="12.75" hidden="false" customHeight="false" outlineLevel="0" collapsed="false">
      <c r="A2453" s="0" t="e">
        <f aca="false">INDEX(BucketTable,MATCH(B2453,SumMonths,0),1)</f>
        <v>#N/A</v>
      </c>
      <c r="Y2453" s="140"/>
    </row>
    <row r="2454" customFormat="false" ht="12.75" hidden="false" customHeight="false" outlineLevel="0" collapsed="false">
      <c r="A2454" s="0" t="e">
        <f aca="false">INDEX(BucketTable,MATCH(B2454,SumMonths,0),1)</f>
        <v>#N/A</v>
      </c>
      <c r="Y2454" s="140"/>
    </row>
    <row r="2455" customFormat="false" ht="12.75" hidden="false" customHeight="false" outlineLevel="0" collapsed="false">
      <c r="A2455" s="0" t="e">
        <f aca="false">INDEX(BucketTable,MATCH(B2455,SumMonths,0),1)</f>
        <v>#N/A</v>
      </c>
      <c r="Y2455" s="140"/>
    </row>
    <row r="2456" customFormat="false" ht="12.75" hidden="false" customHeight="false" outlineLevel="0" collapsed="false">
      <c r="A2456" s="0" t="e">
        <f aca="false">INDEX(BucketTable,MATCH(B2456,SumMonths,0),1)</f>
        <v>#N/A</v>
      </c>
      <c r="Y2456" s="140"/>
    </row>
    <row r="2457" customFormat="false" ht="12.75" hidden="false" customHeight="false" outlineLevel="0" collapsed="false">
      <c r="A2457" s="0" t="e">
        <f aca="false">INDEX(BucketTable,MATCH(B2457,SumMonths,0),1)</f>
        <v>#N/A</v>
      </c>
      <c r="Y2457" s="140"/>
    </row>
    <row r="2458" customFormat="false" ht="12.75" hidden="false" customHeight="false" outlineLevel="0" collapsed="false">
      <c r="A2458" s="0" t="e">
        <f aca="false">INDEX(BucketTable,MATCH(B2458,SumMonths,0),1)</f>
        <v>#N/A</v>
      </c>
      <c r="Y2458" s="140"/>
    </row>
    <row r="2459" customFormat="false" ht="12.75" hidden="false" customHeight="false" outlineLevel="0" collapsed="false">
      <c r="A2459" s="0" t="e">
        <f aca="false">INDEX(BucketTable,MATCH(B2459,SumMonths,0),1)</f>
        <v>#N/A</v>
      </c>
      <c r="Y2459" s="140"/>
    </row>
    <row r="2460" customFormat="false" ht="12.75" hidden="false" customHeight="false" outlineLevel="0" collapsed="false">
      <c r="A2460" s="0" t="e">
        <f aca="false">INDEX(BucketTable,MATCH(B2460,SumMonths,0),1)</f>
        <v>#N/A</v>
      </c>
      <c r="Y2460" s="140"/>
    </row>
    <row r="2461" customFormat="false" ht="12.75" hidden="false" customHeight="false" outlineLevel="0" collapsed="false">
      <c r="A2461" s="0" t="e">
        <f aca="false">INDEX(BucketTable,MATCH(B2461,SumMonths,0),1)</f>
        <v>#N/A</v>
      </c>
      <c r="Y2461" s="140"/>
    </row>
    <row r="2462" customFormat="false" ht="12.75" hidden="false" customHeight="false" outlineLevel="0" collapsed="false">
      <c r="A2462" s="0" t="e">
        <f aca="false">INDEX(BucketTable,MATCH(B2462,SumMonths,0),1)</f>
        <v>#N/A</v>
      </c>
      <c r="Y2462" s="140"/>
    </row>
    <row r="2463" customFormat="false" ht="12.75" hidden="false" customHeight="false" outlineLevel="0" collapsed="false">
      <c r="A2463" s="0" t="e">
        <f aca="false">INDEX(BucketTable,MATCH(B2463,SumMonths,0),1)</f>
        <v>#N/A</v>
      </c>
      <c r="Y2463" s="140"/>
    </row>
    <row r="2464" customFormat="false" ht="12.75" hidden="false" customHeight="false" outlineLevel="0" collapsed="false">
      <c r="A2464" s="0" t="e">
        <f aca="false">INDEX(BucketTable,MATCH(B2464,SumMonths,0),1)</f>
        <v>#N/A</v>
      </c>
      <c r="Y2464" s="140"/>
    </row>
    <row r="2465" customFormat="false" ht="12.75" hidden="false" customHeight="false" outlineLevel="0" collapsed="false">
      <c r="A2465" s="0" t="e">
        <f aca="false">INDEX(BucketTable,MATCH(B2465,SumMonths,0),1)</f>
        <v>#N/A</v>
      </c>
      <c r="Y2465" s="140"/>
    </row>
    <row r="2466" customFormat="false" ht="12.75" hidden="false" customHeight="false" outlineLevel="0" collapsed="false">
      <c r="A2466" s="0" t="e">
        <f aca="false">INDEX(BucketTable,MATCH(B2466,SumMonths,0),1)</f>
        <v>#N/A</v>
      </c>
      <c r="Y2466" s="140"/>
    </row>
    <row r="2467" customFormat="false" ht="12.75" hidden="false" customHeight="false" outlineLevel="0" collapsed="false">
      <c r="A2467" s="0" t="e">
        <f aca="false">INDEX(BucketTable,MATCH(B2467,SumMonths,0),1)</f>
        <v>#N/A</v>
      </c>
      <c r="Y2467" s="140"/>
    </row>
    <row r="2468" customFormat="false" ht="12.75" hidden="false" customHeight="false" outlineLevel="0" collapsed="false">
      <c r="A2468" s="0" t="e">
        <f aca="false">INDEX(BucketTable,MATCH(B2468,SumMonths,0),1)</f>
        <v>#N/A</v>
      </c>
      <c r="Y2468" s="140"/>
    </row>
    <row r="2469" customFormat="false" ht="12.75" hidden="false" customHeight="false" outlineLevel="0" collapsed="false">
      <c r="A2469" s="0" t="e">
        <f aca="false">INDEX(BucketTable,MATCH(B2469,SumMonths,0),1)</f>
        <v>#N/A</v>
      </c>
      <c r="Y2469" s="140"/>
    </row>
    <row r="2470" customFormat="false" ht="12.75" hidden="false" customHeight="false" outlineLevel="0" collapsed="false">
      <c r="A2470" s="0" t="e">
        <f aca="false">INDEX(BucketTable,MATCH(B2470,SumMonths,0),1)</f>
        <v>#N/A</v>
      </c>
      <c r="Y2470" s="140"/>
    </row>
    <row r="2471" customFormat="false" ht="12.75" hidden="false" customHeight="false" outlineLevel="0" collapsed="false">
      <c r="A2471" s="0" t="e">
        <f aca="false">INDEX(BucketTable,MATCH(B2471,SumMonths,0),1)</f>
        <v>#N/A</v>
      </c>
      <c r="Y2471" s="140"/>
    </row>
    <row r="2472" customFormat="false" ht="12.75" hidden="false" customHeight="false" outlineLevel="0" collapsed="false">
      <c r="A2472" s="0" t="e">
        <f aca="false">INDEX(BucketTable,MATCH(B2472,SumMonths,0),1)</f>
        <v>#N/A</v>
      </c>
      <c r="Y2472" s="140"/>
    </row>
    <row r="2473" customFormat="false" ht="12.75" hidden="false" customHeight="false" outlineLevel="0" collapsed="false">
      <c r="A2473" s="0" t="e">
        <f aca="false">INDEX(BucketTable,MATCH(B2473,SumMonths,0),1)</f>
        <v>#N/A</v>
      </c>
      <c r="Y2473" s="140"/>
    </row>
    <row r="2474" customFormat="false" ht="12.75" hidden="false" customHeight="false" outlineLevel="0" collapsed="false">
      <c r="A2474" s="0" t="e">
        <f aca="false">INDEX(BucketTable,MATCH(B2474,SumMonths,0),1)</f>
        <v>#N/A</v>
      </c>
      <c r="Y2474" s="140"/>
    </row>
    <row r="2475" customFormat="false" ht="12.75" hidden="false" customHeight="false" outlineLevel="0" collapsed="false">
      <c r="A2475" s="0" t="e">
        <f aca="false">INDEX(BucketTable,MATCH(B2475,SumMonths,0),1)</f>
        <v>#N/A</v>
      </c>
      <c r="Y2475" s="140"/>
    </row>
    <row r="2476" customFormat="false" ht="12.75" hidden="false" customHeight="false" outlineLevel="0" collapsed="false">
      <c r="A2476" s="0" t="e">
        <f aca="false">INDEX(BucketTable,MATCH(B2476,SumMonths,0),1)</f>
        <v>#N/A</v>
      </c>
      <c r="Y2476" s="140"/>
    </row>
    <row r="2477" customFormat="false" ht="12.75" hidden="false" customHeight="false" outlineLevel="0" collapsed="false">
      <c r="A2477" s="0" t="e">
        <f aca="false">INDEX(BucketTable,MATCH(B2477,SumMonths,0),1)</f>
        <v>#N/A</v>
      </c>
      <c r="Y2477" s="140"/>
    </row>
    <row r="2478" customFormat="false" ht="12.75" hidden="false" customHeight="false" outlineLevel="0" collapsed="false">
      <c r="A2478" s="0" t="e">
        <f aca="false">INDEX(BucketTable,MATCH(B2478,SumMonths,0),1)</f>
        <v>#N/A</v>
      </c>
      <c r="Y2478" s="140"/>
    </row>
    <row r="2479" customFormat="false" ht="12.75" hidden="false" customHeight="false" outlineLevel="0" collapsed="false">
      <c r="A2479" s="0" t="e">
        <f aca="false">INDEX(BucketTable,MATCH(B2479,SumMonths,0),1)</f>
        <v>#N/A</v>
      </c>
      <c r="Y2479" s="140"/>
    </row>
    <row r="2480" customFormat="false" ht="12.75" hidden="false" customHeight="false" outlineLevel="0" collapsed="false">
      <c r="A2480" s="0" t="e">
        <f aca="false">INDEX(BucketTable,MATCH(B2480,SumMonths,0),1)</f>
        <v>#N/A</v>
      </c>
      <c r="Y2480" s="140"/>
    </row>
    <row r="2481" customFormat="false" ht="12.75" hidden="false" customHeight="false" outlineLevel="0" collapsed="false">
      <c r="A2481" s="0" t="e">
        <f aca="false">INDEX(BucketTable,MATCH(B2481,SumMonths,0),1)</f>
        <v>#N/A</v>
      </c>
      <c r="Y2481" s="140"/>
    </row>
    <row r="2482" customFormat="false" ht="12.75" hidden="false" customHeight="false" outlineLevel="0" collapsed="false">
      <c r="A2482" s="0" t="e">
        <f aca="false">INDEX(BucketTable,MATCH(B2482,SumMonths,0),1)</f>
        <v>#N/A</v>
      </c>
      <c r="Y2482" s="140"/>
    </row>
    <row r="2483" customFormat="false" ht="12.75" hidden="false" customHeight="false" outlineLevel="0" collapsed="false">
      <c r="A2483" s="0" t="e">
        <f aca="false">INDEX(BucketTable,MATCH(B2483,SumMonths,0),1)</f>
        <v>#N/A</v>
      </c>
      <c r="Y2483" s="140"/>
    </row>
    <row r="2484" customFormat="false" ht="12.75" hidden="false" customHeight="false" outlineLevel="0" collapsed="false">
      <c r="A2484" s="0" t="e">
        <f aca="false">INDEX(BucketTable,MATCH(B2484,SumMonths,0),1)</f>
        <v>#N/A</v>
      </c>
      <c r="Y2484" s="140"/>
    </row>
    <row r="2485" customFormat="false" ht="12.75" hidden="false" customHeight="false" outlineLevel="0" collapsed="false">
      <c r="A2485" s="0" t="e">
        <f aca="false">INDEX(BucketTable,MATCH(B2485,SumMonths,0),1)</f>
        <v>#N/A</v>
      </c>
      <c r="Y2485" s="140"/>
    </row>
    <row r="2486" customFormat="false" ht="12.75" hidden="false" customHeight="false" outlineLevel="0" collapsed="false">
      <c r="A2486" s="0" t="e">
        <f aca="false">INDEX(BucketTable,MATCH(B2486,SumMonths,0),1)</f>
        <v>#N/A</v>
      </c>
      <c r="Y2486" s="140"/>
    </row>
    <row r="2487" customFormat="false" ht="12.75" hidden="false" customHeight="false" outlineLevel="0" collapsed="false">
      <c r="A2487" s="0" t="e">
        <f aca="false">INDEX(BucketTable,MATCH(B2487,SumMonths,0),1)</f>
        <v>#N/A</v>
      </c>
      <c r="Y2487" s="140"/>
    </row>
    <row r="2488" customFormat="false" ht="12.75" hidden="false" customHeight="false" outlineLevel="0" collapsed="false">
      <c r="A2488" s="0" t="e">
        <f aca="false">INDEX(BucketTable,MATCH(B2488,SumMonths,0),1)</f>
        <v>#N/A</v>
      </c>
      <c r="Y2488" s="140"/>
    </row>
    <row r="2489" customFormat="false" ht="12.75" hidden="false" customHeight="false" outlineLevel="0" collapsed="false">
      <c r="A2489" s="0" t="e">
        <f aca="false">INDEX(BucketTable,MATCH(B2489,SumMonths,0),1)</f>
        <v>#N/A</v>
      </c>
      <c r="Y2489" s="140"/>
    </row>
    <row r="2490" customFormat="false" ht="12.75" hidden="false" customHeight="false" outlineLevel="0" collapsed="false">
      <c r="A2490" s="0" t="e">
        <f aca="false">INDEX(BucketTable,MATCH(B2490,SumMonths,0),1)</f>
        <v>#N/A</v>
      </c>
      <c r="Y2490" s="140"/>
    </row>
    <row r="2491" customFormat="false" ht="12.75" hidden="false" customHeight="false" outlineLevel="0" collapsed="false">
      <c r="A2491" s="0" t="e">
        <f aca="false">INDEX(BucketTable,MATCH(B2491,SumMonths,0),1)</f>
        <v>#N/A</v>
      </c>
      <c r="Y2491" s="140"/>
    </row>
    <row r="2492" customFormat="false" ht="12.75" hidden="false" customHeight="false" outlineLevel="0" collapsed="false">
      <c r="A2492" s="0" t="e">
        <f aca="false">INDEX(BucketTable,MATCH(B2492,SumMonths,0),1)</f>
        <v>#N/A</v>
      </c>
      <c r="Y2492" s="140"/>
    </row>
    <row r="2493" customFormat="false" ht="12.75" hidden="false" customHeight="false" outlineLevel="0" collapsed="false">
      <c r="A2493" s="0" t="e">
        <f aca="false">INDEX(BucketTable,MATCH(B2493,SumMonths,0),1)</f>
        <v>#N/A</v>
      </c>
      <c r="Y2493" s="140"/>
    </row>
    <row r="2494" customFormat="false" ht="12.75" hidden="false" customHeight="false" outlineLevel="0" collapsed="false">
      <c r="A2494" s="0" t="e">
        <f aca="false">INDEX(BucketTable,MATCH(B2494,SumMonths,0),1)</f>
        <v>#N/A</v>
      </c>
      <c r="Y2494" s="140"/>
    </row>
    <row r="2495" customFormat="false" ht="12.75" hidden="false" customHeight="false" outlineLevel="0" collapsed="false">
      <c r="A2495" s="0" t="e">
        <f aca="false">INDEX(BucketTable,MATCH(B2495,SumMonths,0),1)</f>
        <v>#N/A</v>
      </c>
      <c r="Y2495" s="140"/>
    </row>
    <row r="2496" customFormat="false" ht="12.75" hidden="false" customHeight="false" outlineLevel="0" collapsed="false">
      <c r="A2496" s="0" t="e">
        <f aca="false">INDEX(BucketTable,MATCH(B2496,SumMonths,0),1)</f>
        <v>#N/A</v>
      </c>
      <c r="Y2496" s="140"/>
    </row>
    <row r="2497" customFormat="false" ht="12.75" hidden="false" customHeight="false" outlineLevel="0" collapsed="false">
      <c r="A2497" s="0" t="e">
        <f aca="false">INDEX(BucketTable,MATCH(B2497,SumMonths,0),1)</f>
        <v>#N/A</v>
      </c>
      <c r="Y2497" s="140"/>
    </row>
    <row r="2498" customFormat="false" ht="12.75" hidden="false" customHeight="false" outlineLevel="0" collapsed="false">
      <c r="A2498" s="0" t="e">
        <f aca="false">INDEX(BucketTable,MATCH(B2498,SumMonths,0),1)</f>
        <v>#N/A</v>
      </c>
      <c r="Y2498" s="140"/>
    </row>
    <row r="2499" customFormat="false" ht="12.75" hidden="false" customHeight="false" outlineLevel="0" collapsed="false">
      <c r="A2499" s="0" t="e">
        <f aca="false">INDEX(BucketTable,MATCH(B2499,SumMonths,0),1)</f>
        <v>#N/A</v>
      </c>
      <c r="Y2499" s="140"/>
    </row>
    <row r="2500" customFormat="false" ht="12.75" hidden="false" customHeight="false" outlineLevel="0" collapsed="false">
      <c r="A2500" s="0" t="e">
        <f aca="false">INDEX(BucketTable,MATCH(B2500,SumMonths,0),1)</f>
        <v>#N/A</v>
      </c>
      <c r="Y2500" s="140"/>
    </row>
    <row r="2501" customFormat="false" ht="12.75" hidden="false" customHeight="false" outlineLevel="0" collapsed="false">
      <c r="A2501" s="0" t="e">
        <f aca="false">INDEX(BucketTable,MATCH(B2501,SumMonths,0),1)</f>
        <v>#N/A</v>
      </c>
      <c r="Y2501" s="140"/>
    </row>
    <row r="2502" customFormat="false" ht="12.75" hidden="false" customHeight="false" outlineLevel="0" collapsed="false">
      <c r="A2502" s="0" t="e">
        <f aca="false">INDEX(BucketTable,MATCH(B2502,SumMonths,0),1)</f>
        <v>#N/A</v>
      </c>
      <c r="Y2502" s="140"/>
    </row>
    <row r="2503" customFormat="false" ht="12.75" hidden="false" customHeight="false" outlineLevel="0" collapsed="false">
      <c r="A2503" s="0" t="e">
        <f aca="false">INDEX(BucketTable,MATCH(B2503,SumMonths,0),1)</f>
        <v>#N/A</v>
      </c>
      <c r="Y2503" s="140"/>
    </row>
    <row r="2504" customFormat="false" ht="12.75" hidden="false" customHeight="false" outlineLevel="0" collapsed="false">
      <c r="A2504" s="0" t="e">
        <f aca="false">INDEX(BucketTable,MATCH(B2504,SumMonths,0),1)</f>
        <v>#N/A</v>
      </c>
      <c r="Y2504" s="140"/>
    </row>
    <row r="2505" customFormat="false" ht="12.75" hidden="false" customHeight="false" outlineLevel="0" collapsed="false">
      <c r="A2505" s="0" t="e">
        <f aca="false">INDEX(BucketTable,MATCH(B2505,SumMonths,0),1)</f>
        <v>#N/A</v>
      </c>
      <c r="Y2505" s="140"/>
    </row>
    <row r="2506" customFormat="false" ht="12.75" hidden="false" customHeight="false" outlineLevel="0" collapsed="false">
      <c r="A2506" s="0" t="e">
        <f aca="false">INDEX(BucketTable,MATCH(B2506,SumMonths,0),1)</f>
        <v>#N/A</v>
      </c>
      <c r="Y2506" s="140"/>
    </row>
    <row r="2507" customFormat="false" ht="12.75" hidden="false" customHeight="false" outlineLevel="0" collapsed="false">
      <c r="A2507" s="0" t="e">
        <f aca="false">INDEX(BucketTable,MATCH(B2507,SumMonths,0),1)</f>
        <v>#N/A</v>
      </c>
      <c r="Y2507" s="140"/>
    </row>
    <row r="2508" customFormat="false" ht="12.75" hidden="false" customHeight="false" outlineLevel="0" collapsed="false">
      <c r="A2508" s="0" t="e">
        <f aca="false">INDEX(BucketTable,MATCH(B2508,SumMonths,0),1)</f>
        <v>#N/A</v>
      </c>
      <c r="Y2508" s="140"/>
    </row>
    <row r="2509" customFormat="false" ht="12.75" hidden="false" customHeight="false" outlineLevel="0" collapsed="false">
      <c r="A2509" s="0" t="e">
        <f aca="false">INDEX(BucketTable,MATCH(B2509,SumMonths,0),1)</f>
        <v>#N/A</v>
      </c>
      <c r="Y2509" s="140"/>
    </row>
    <row r="2510" customFormat="false" ht="12.75" hidden="false" customHeight="false" outlineLevel="0" collapsed="false">
      <c r="A2510" s="0" t="e">
        <f aca="false">INDEX(BucketTable,MATCH(B2510,SumMonths,0),1)</f>
        <v>#N/A</v>
      </c>
      <c r="Y2510" s="140"/>
    </row>
    <row r="2511" customFormat="false" ht="12.75" hidden="false" customHeight="false" outlineLevel="0" collapsed="false">
      <c r="A2511" s="0" t="e">
        <f aca="false">INDEX(BucketTable,MATCH(B2511,SumMonths,0),1)</f>
        <v>#N/A</v>
      </c>
      <c r="Y2511" s="140"/>
    </row>
    <row r="2512" customFormat="false" ht="12.75" hidden="false" customHeight="false" outlineLevel="0" collapsed="false">
      <c r="A2512" s="0" t="e">
        <f aca="false">INDEX(BucketTable,MATCH(B2512,SumMonths,0),1)</f>
        <v>#N/A</v>
      </c>
      <c r="Y2512" s="140"/>
    </row>
    <row r="2513" customFormat="false" ht="12.75" hidden="false" customHeight="false" outlineLevel="0" collapsed="false">
      <c r="A2513" s="0" t="e">
        <f aca="false">INDEX(BucketTable,MATCH(B2513,SumMonths,0),1)</f>
        <v>#N/A</v>
      </c>
      <c r="Y2513" s="140"/>
    </row>
    <row r="2514" customFormat="false" ht="12.75" hidden="false" customHeight="false" outlineLevel="0" collapsed="false">
      <c r="A2514" s="0" t="e">
        <f aca="false">INDEX(BucketTable,MATCH(B2514,SumMonths,0),1)</f>
        <v>#N/A</v>
      </c>
      <c r="Y2514" s="140"/>
    </row>
    <row r="2515" customFormat="false" ht="12.75" hidden="false" customHeight="false" outlineLevel="0" collapsed="false">
      <c r="A2515" s="0" t="e">
        <f aca="false">INDEX(BucketTable,MATCH(B2515,SumMonths,0),1)</f>
        <v>#N/A</v>
      </c>
      <c r="Y2515" s="140"/>
    </row>
    <row r="2516" customFormat="false" ht="12.75" hidden="false" customHeight="false" outlineLevel="0" collapsed="false">
      <c r="A2516" s="0" t="e">
        <f aca="false">INDEX(BucketTable,MATCH(B2516,SumMonths,0),1)</f>
        <v>#N/A</v>
      </c>
      <c r="Y2516" s="140"/>
    </row>
    <row r="2517" customFormat="false" ht="12.75" hidden="false" customHeight="false" outlineLevel="0" collapsed="false">
      <c r="A2517" s="0" t="e">
        <f aca="false">INDEX(BucketTable,MATCH(B2517,SumMonths,0),1)</f>
        <v>#N/A</v>
      </c>
      <c r="Y2517" s="140"/>
    </row>
    <row r="2518" customFormat="false" ht="12.75" hidden="false" customHeight="false" outlineLevel="0" collapsed="false">
      <c r="A2518" s="0" t="e">
        <f aca="false">INDEX(BucketTable,MATCH(B2518,SumMonths,0),1)</f>
        <v>#N/A</v>
      </c>
      <c r="Y2518" s="140"/>
    </row>
    <row r="2519" customFormat="false" ht="12.75" hidden="false" customHeight="false" outlineLevel="0" collapsed="false">
      <c r="A2519" s="0" t="e">
        <f aca="false">INDEX(BucketTable,MATCH(B2519,SumMonths,0),1)</f>
        <v>#N/A</v>
      </c>
      <c r="Y2519" s="140"/>
    </row>
    <row r="2520" customFormat="false" ht="12.75" hidden="false" customHeight="false" outlineLevel="0" collapsed="false">
      <c r="A2520" s="0" t="e">
        <f aca="false">INDEX(BucketTable,MATCH(B2520,SumMonths,0),1)</f>
        <v>#N/A</v>
      </c>
      <c r="Y2520" s="140"/>
    </row>
    <row r="2521" customFormat="false" ht="12.75" hidden="false" customHeight="false" outlineLevel="0" collapsed="false">
      <c r="A2521" s="0" t="e">
        <f aca="false">INDEX(BucketTable,MATCH(B2521,SumMonths,0),1)</f>
        <v>#N/A</v>
      </c>
      <c r="Y2521" s="140"/>
    </row>
    <row r="2522" customFormat="false" ht="12.75" hidden="false" customHeight="false" outlineLevel="0" collapsed="false">
      <c r="A2522" s="0" t="e">
        <f aca="false">INDEX(BucketTable,MATCH(B2522,SumMonths,0),1)</f>
        <v>#N/A</v>
      </c>
      <c r="Y2522" s="140"/>
    </row>
    <row r="2523" customFormat="false" ht="12.75" hidden="false" customHeight="false" outlineLevel="0" collapsed="false">
      <c r="A2523" s="0" t="e">
        <f aca="false">INDEX(BucketTable,MATCH(B2523,SumMonths,0),1)</f>
        <v>#N/A</v>
      </c>
      <c r="Y2523" s="140"/>
    </row>
    <row r="2524" customFormat="false" ht="12.75" hidden="false" customHeight="false" outlineLevel="0" collapsed="false">
      <c r="A2524" s="0" t="e">
        <f aca="false">INDEX(BucketTable,MATCH(B2524,SumMonths,0),1)</f>
        <v>#N/A</v>
      </c>
      <c r="Y2524" s="140"/>
    </row>
    <row r="2525" customFormat="false" ht="12.75" hidden="false" customHeight="false" outlineLevel="0" collapsed="false">
      <c r="A2525" s="0" t="e">
        <f aca="false">INDEX(BucketTable,MATCH(B2525,SumMonths,0),1)</f>
        <v>#N/A</v>
      </c>
      <c r="Y2525" s="140"/>
    </row>
    <row r="2526" customFormat="false" ht="12.75" hidden="false" customHeight="false" outlineLevel="0" collapsed="false">
      <c r="A2526" s="0" t="e">
        <f aca="false">INDEX(BucketTable,MATCH(B2526,SumMonths,0),1)</f>
        <v>#N/A</v>
      </c>
      <c r="Y2526" s="140"/>
    </row>
    <row r="2527" customFormat="false" ht="12.75" hidden="false" customHeight="false" outlineLevel="0" collapsed="false">
      <c r="A2527" s="0" t="e">
        <f aca="false">INDEX(BucketTable,MATCH(B2527,SumMonths,0),1)</f>
        <v>#N/A</v>
      </c>
      <c r="Y2527" s="140"/>
    </row>
    <row r="2528" customFormat="false" ht="12.75" hidden="false" customHeight="false" outlineLevel="0" collapsed="false">
      <c r="A2528" s="0" t="e">
        <f aca="false">INDEX(BucketTable,MATCH(B2528,SumMonths,0),1)</f>
        <v>#N/A</v>
      </c>
      <c r="Y2528" s="140"/>
    </row>
    <row r="2529" customFormat="false" ht="12.75" hidden="false" customHeight="false" outlineLevel="0" collapsed="false">
      <c r="A2529" s="0" t="e">
        <f aca="false">INDEX(BucketTable,MATCH(B2529,SumMonths,0),1)</f>
        <v>#N/A</v>
      </c>
      <c r="Y2529" s="140"/>
    </row>
    <row r="2530" customFormat="false" ht="12.75" hidden="false" customHeight="false" outlineLevel="0" collapsed="false">
      <c r="A2530" s="0" t="e">
        <f aca="false">INDEX(BucketTable,MATCH(B2530,SumMonths,0),1)</f>
        <v>#N/A</v>
      </c>
      <c r="Y2530" s="140"/>
    </row>
    <row r="2531" customFormat="false" ht="12.75" hidden="false" customHeight="false" outlineLevel="0" collapsed="false">
      <c r="A2531" s="0" t="e">
        <f aca="false">INDEX(BucketTable,MATCH(B2531,SumMonths,0),1)</f>
        <v>#N/A</v>
      </c>
      <c r="Y2531" s="140"/>
    </row>
    <row r="2532" customFormat="false" ht="12.75" hidden="false" customHeight="false" outlineLevel="0" collapsed="false">
      <c r="A2532" s="0" t="e">
        <f aca="false">INDEX(BucketTable,MATCH(B2532,SumMonths,0),1)</f>
        <v>#N/A</v>
      </c>
      <c r="Y2532" s="140"/>
    </row>
    <row r="2533" customFormat="false" ht="12.75" hidden="false" customHeight="false" outlineLevel="0" collapsed="false">
      <c r="A2533" s="0" t="e">
        <f aca="false">INDEX(BucketTable,MATCH(B2533,SumMonths,0),1)</f>
        <v>#N/A</v>
      </c>
      <c r="Y2533" s="140"/>
    </row>
    <row r="2534" customFormat="false" ht="12.75" hidden="false" customHeight="false" outlineLevel="0" collapsed="false">
      <c r="A2534" s="0" t="e">
        <f aca="false">INDEX(BucketTable,MATCH(B2534,SumMonths,0),1)</f>
        <v>#N/A</v>
      </c>
      <c r="Y2534" s="140"/>
    </row>
    <row r="2535" customFormat="false" ht="12.75" hidden="false" customHeight="false" outlineLevel="0" collapsed="false">
      <c r="A2535" s="0" t="e">
        <f aca="false">INDEX(BucketTable,MATCH(B2535,SumMonths,0),1)</f>
        <v>#N/A</v>
      </c>
      <c r="Y2535" s="140"/>
    </row>
    <row r="2536" customFormat="false" ht="12.75" hidden="false" customHeight="false" outlineLevel="0" collapsed="false">
      <c r="A2536" s="0" t="e">
        <f aca="false">INDEX(BucketTable,MATCH(B2536,SumMonths,0),1)</f>
        <v>#N/A</v>
      </c>
      <c r="Y2536" s="140"/>
    </row>
    <row r="2537" customFormat="false" ht="12.75" hidden="false" customHeight="false" outlineLevel="0" collapsed="false">
      <c r="A2537" s="0" t="e">
        <f aca="false">INDEX(BucketTable,MATCH(B2537,SumMonths,0),1)</f>
        <v>#N/A</v>
      </c>
      <c r="Y2537" s="140"/>
    </row>
    <row r="2538" customFormat="false" ht="12.75" hidden="false" customHeight="false" outlineLevel="0" collapsed="false">
      <c r="A2538" s="0" t="e">
        <f aca="false">INDEX(BucketTable,MATCH(B2538,SumMonths,0),1)</f>
        <v>#N/A</v>
      </c>
      <c r="Y2538" s="140"/>
    </row>
    <row r="2539" customFormat="false" ht="12.75" hidden="false" customHeight="false" outlineLevel="0" collapsed="false">
      <c r="A2539" s="0" t="e">
        <f aca="false">INDEX(BucketTable,MATCH(B2539,SumMonths,0),1)</f>
        <v>#N/A</v>
      </c>
      <c r="Y2539" s="140"/>
    </row>
    <row r="2540" customFormat="false" ht="12.75" hidden="false" customHeight="false" outlineLevel="0" collapsed="false">
      <c r="A2540" s="0" t="e">
        <f aca="false">INDEX(BucketTable,MATCH(B2540,SumMonths,0),1)</f>
        <v>#N/A</v>
      </c>
      <c r="Y2540" s="140"/>
    </row>
    <row r="2541" customFormat="false" ht="12.75" hidden="false" customHeight="false" outlineLevel="0" collapsed="false">
      <c r="A2541" s="0" t="e">
        <f aca="false">INDEX(BucketTable,MATCH(B2541,SumMonths,0),1)</f>
        <v>#N/A</v>
      </c>
      <c r="Y2541" s="140"/>
    </row>
    <row r="2542" customFormat="false" ht="12.75" hidden="false" customHeight="false" outlineLevel="0" collapsed="false">
      <c r="A2542" s="0" t="e">
        <f aca="false">INDEX(BucketTable,MATCH(B2542,SumMonths,0),1)</f>
        <v>#N/A</v>
      </c>
      <c r="Y2542" s="140"/>
    </row>
    <row r="2543" customFormat="false" ht="12.75" hidden="false" customHeight="false" outlineLevel="0" collapsed="false">
      <c r="A2543" s="0" t="e">
        <f aca="false">INDEX(BucketTable,MATCH(B2543,SumMonths,0),1)</f>
        <v>#N/A</v>
      </c>
      <c r="Y2543" s="140"/>
    </row>
    <row r="2544" customFormat="false" ht="12.75" hidden="false" customHeight="false" outlineLevel="0" collapsed="false">
      <c r="A2544" s="0" t="e">
        <f aca="false">INDEX(BucketTable,MATCH(B2544,SumMonths,0),1)</f>
        <v>#N/A</v>
      </c>
      <c r="Y2544" s="140"/>
    </row>
    <row r="2545" customFormat="false" ht="12.75" hidden="false" customHeight="false" outlineLevel="0" collapsed="false">
      <c r="A2545" s="0" t="e">
        <f aca="false">INDEX(BucketTable,MATCH(B2545,SumMonths,0),1)</f>
        <v>#N/A</v>
      </c>
      <c r="Y2545" s="140"/>
    </row>
    <row r="2546" customFormat="false" ht="12.75" hidden="false" customHeight="false" outlineLevel="0" collapsed="false">
      <c r="A2546" s="0" t="e">
        <f aca="false">INDEX(BucketTable,MATCH(B2546,SumMonths,0),1)</f>
        <v>#N/A</v>
      </c>
      <c r="Y2546" s="140"/>
    </row>
    <row r="2547" customFormat="false" ht="12.75" hidden="false" customHeight="false" outlineLevel="0" collapsed="false">
      <c r="A2547" s="0" t="e">
        <f aca="false">INDEX(BucketTable,MATCH(B2547,SumMonths,0),1)</f>
        <v>#N/A</v>
      </c>
      <c r="Y2547" s="140"/>
    </row>
    <row r="2548" customFormat="false" ht="12.75" hidden="false" customHeight="false" outlineLevel="0" collapsed="false">
      <c r="A2548" s="0" t="e">
        <f aca="false">INDEX(BucketTable,MATCH(B2548,SumMonths,0),1)</f>
        <v>#N/A</v>
      </c>
      <c r="Y2548" s="140"/>
    </row>
    <row r="2549" customFormat="false" ht="12.75" hidden="false" customHeight="false" outlineLevel="0" collapsed="false">
      <c r="A2549" s="0" t="e">
        <f aca="false">INDEX(BucketTable,MATCH(B2549,SumMonths,0),1)</f>
        <v>#N/A</v>
      </c>
      <c r="Y2549" s="140"/>
    </row>
    <row r="2550" customFormat="false" ht="12.75" hidden="false" customHeight="false" outlineLevel="0" collapsed="false">
      <c r="A2550" s="0" t="e">
        <f aca="false">INDEX(BucketTable,MATCH(B2550,SumMonths,0),1)</f>
        <v>#N/A</v>
      </c>
      <c r="Y2550" s="140"/>
    </row>
    <row r="2551" customFormat="false" ht="12.75" hidden="false" customHeight="false" outlineLevel="0" collapsed="false">
      <c r="A2551" s="0" t="e">
        <f aca="false">INDEX(BucketTable,MATCH(B2551,SumMonths,0),1)</f>
        <v>#N/A</v>
      </c>
      <c r="Y2551" s="140"/>
    </row>
    <row r="2552" customFormat="false" ht="12.75" hidden="false" customHeight="false" outlineLevel="0" collapsed="false">
      <c r="A2552" s="0" t="e">
        <f aca="false">INDEX(BucketTable,MATCH(B2552,SumMonths,0),1)</f>
        <v>#N/A</v>
      </c>
      <c r="Y2552" s="140"/>
    </row>
    <row r="2553" customFormat="false" ht="12.75" hidden="false" customHeight="false" outlineLevel="0" collapsed="false">
      <c r="A2553" s="0" t="e">
        <f aca="false">INDEX(BucketTable,MATCH(B2553,SumMonths,0),1)</f>
        <v>#N/A</v>
      </c>
      <c r="Y2553" s="140"/>
    </row>
    <row r="2554" customFormat="false" ht="12.75" hidden="false" customHeight="false" outlineLevel="0" collapsed="false">
      <c r="A2554" s="0" t="e">
        <f aca="false">INDEX(BucketTable,MATCH(B2554,SumMonths,0),1)</f>
        <v>#N/A</v>
      </c>
      <c r="Y2554" s="140"/>
    </row>
    <row r="2555" customFormat="false" ht="12.75" hidden="false" customHeight="false" outlineLevel="0" collapsed="false">
      <c r="A2555" s="0" t="e">
        <f aca="false">INDEX(BucketTable,MATCH(B2555,SumMonths,0),1)</f>
        <v>#N/A</v>
      </c>
      <c r="Y2555" s="140"/>
    </row>
    <row r="2556" customFormat="false" ht="12.75" hidden="false" customHeight="false" outlineLevel="0" collapsed="false">
      <c r="A2556" s="0" t="e">
        <f aca="false">INDEX(BucketTable,MATCH(B2556,SumMonths,0),1)</f>
        <v>#N/A</v>
      </c>
      <c r="Y2556" s="140"/>
    </row>
    <row r="2557" customFormat="false" ht="12.75" hidden="false" customHeight="false" outlineLevel="0" collapsed="false">
      <c r="A2557" s="0" t="e">
        <f aca="false">INDEX(BucketTable,MATCH(B2557,SumMonths,0),1)</f>
        <v>#N/A</v>
      </c>
      <c r="Y2557" s="140"/>
    </row>
    <row r="2558" customFormat="false" ht="12.75" hidden="false" customHeight="false" outlineLevel="0" collapsed="false">
      <c r="A2558" s="0" t="e">
        <f aca="false">INDEX(BucketTable,MATCH(B2558,SumMonths,0),1)</f>
        <v>#N/A</v>
      </c>
      <c r="Y2558" s="140"/>
    </row>
    <row r="2559" customFormat="false" ht="12.75" hidden="false" customHeight="false" outlineLevel="0" collapsed="false">
      <c r="A2559" s="0" t="e">
        <f aca="false">INDEX(BucketTable,MATCH(B2559,SumMonths,0),1)</f>
        <v>#N/A</v>
      </c>
      <c r="Y2559" s="140"/>
    </row>
    <row r="2560" customFormat="false" ht="12.75" hidden="false" customHeight="false" outlineLevel="0" collapsed="false">
      <c r="A2560" s="0" t="e">
        <f aca="false">INDEX(BucketTable,MATCH(B2560,SumMonths,0),1)</f>
        <v>#N/A</v>
      </c>
      <c r="Y2560" s="140"/>
    </row>
    <row r="2561" customFormat="false" ht="12.75" hidden="false" customHeight="false" outlineLevel="0" collapsed="false">
      <c r="A2561" s="0" t="e">
        <f aca="false">INDEX(BucketTable,MATCH(B2561,SumMonths,0),1)</f>
        <v>#N/A</v>
      </c>
      <c r="Y2561" s="140"/>
    </row>
    <row r="2562" customFormat="false" ht="12.75" hidden="false" customHeight="false" outlineLevel="0" collapsed="false">
      <c r="A2562" s="0" t="e">
        <f aca="false">INDEX(BucketTable,MATCH(B2562,SumMonths,0),1)</f>
        <v>#N/A</v>
      </c>
      <c r="Y2562" s="140"/>
    </row>
    <row r="2563" customFormat="false" ht="12.75" hidden="false" customHeight="false" outlineLevel="0" collapsed="false">
      <c r="A2563" s="0" t="e">
        <f aca="false">INDEX(BucketTable,MATCH(B2563,SumMonths,0),1)</f>
        <v>#N/A</v>
      </c>
      <c r="Y2563" s="140"/>
    </row>
    <row r="2564" customFormat="false" ht="12.75" hidden="false" customHeight="false" outlineLevel="0" collapsed="false">
      <c r="A2564" s="0" t="e">
        <f aca="false">INDEX(BucketTable,MATCH(B2564,SumMonths,0),1)</f>
        <v>#N/A</v>
      </c>
      <c r="Y2564" s="140"/>
    </row>
    <row r="2565" customFormat="false" ht="12.75" hidden="false" customHeight="false" outlineLevel="0" collapsed="false">
      <c r="A2565" s="0" t="e">
        <f aca="false">INDEX(BucketTable,MATCH(B2565,SumMonths,0),1)</f>
        <v>#N/A</v>
      </c>
      <c r="Y2565" s="140"/>
    </row>
    <row r="2566" customFormat="false" ht="12.75" hidden="false" customHeight="false" outlineLevel="0" collapsed="false">
      <c r="A2566" s="0" t="e">
        <f aca="false">INDEX(BucketTable,MATCH(B2566,SumMonths,0),1)</f>
        <v>#N/A</v>
      </c>
      <c r="Y2566" s="140"/>
    </row>
    <row r="2567" customFormat="false" ht="12.75" hidden="false" customHeight="false" outlineLevel="0" collapsed="false">
      <c r="A2567" s="0" t="e">
        <f aca="false">INDEX(BucketTable,MATCH(B2567,SumMonths,0),1)</f>
        <v>#N/A</v>
      </c>
      <c r="Y2567" s="140"/>
    </row>
    <row r="2568" customFormat="false" ht="12.75" hidden="false" customHeight="false" outlineLevel="0" collapsed="false">
      <c r="A2568" s="0" t="e">
        <f aca="false">INDEX(BucketTable,MATCH(B2568,SumMonths,0),1)</f>
        <v>#N/A</v>
      </c>
      <c r="Y2568" s="140"/>
    </row>
    <row r="2569" customFormat="false" ht="12.75" hidden="false" customHeight="false" outlineLevel="0" collapsed="false">
      <c r="A2569" s="0" t="e">
        <f aca="false">INDEX(BucketTable,MATCH(B2569,SumMonths,0),1)</f>
        <v>#N/A</v>
      </c>
      <c r="Y2569" s="140"/>
    </row>
    <row r="2570" customFormat="false" ht="12.75" hidden="false" customHeight="false" outlineLevel="0" collapsed="false">
      <c r="A2570" s="0" t="e">
        <f aca="false">INDEX(BucketTable,MATCH(B2570,SumMonths,0),1)</f>
        <v>#N/A</v>
      </c>
      <c r="Y2570" s="140"/>
    </row>
    <row r="2571" customFormat="false" ht="12.75" hidden="false" customHeight="false" outlineLevel="0" collapsed="false">
      <c r="A2571" s="0" t="e">
        <f aca="false">INDEX(BucketTable,MATCH(B2571,SumMonths,0),1)</f>
        <v>#N/A</v>
      </c>
      <c r="Y2571" s="140"/>
    </row>
    <row r="2572" customFormat="false" ht="12.75" hidden="false" customHeight="false" outlineLevel="0" collapsed="false">
      <c r="A2572" s="0" t="e">
        <f aca="false">INDEX(BucketTable,MATCH(B2572,SumMonths,0),1)</f>
        <v>#N/A</v>
      </c>
      <c r="Y2572" s="140"/>
    </row>
    <row r="2573" customFormat="false" ht="12.75" hidden="false" customHeight="false" outlineLevel="0" collapsed="false">
      <c r="A2573" s="0" t="e">
        <f aca="false">INDEX(BucketTable,MATCH(B2573,SumMonths,0),1)</f>
        <v>#N/A</v>
      </c>
      <c r="Y2573" s="140"/>
    </row>
    <row r="2574" customFormat="false" ht="12.75" hidden="false" customHeight="false" outlineLevel="0" collapsed="false">
      <c r="A2574" s="0" t="e">
        <f aca="false">INDEX(BucketTable,MATCH(B2574,SumMonths,0),1)</f>
        <v>#N/A</v>
      </c>
      <c r="Y2574" s="140"/>
    </row>
    <row r="2575" customFormat="false" ht="12.75" hidden="false" customHeight="false" outlineLevel="0" collapsed="false">
      <c r="A2575" s="0" t="e">
        <f aca="false">INDEX(BucketTable,MATCH(B2575,SumMonths,0),1)</f>
        <v>#N/A</v>
      </c>
      <c r="Y2575" s="140"/>
    </row>
    <row r="2576" customFormat="false" ht="12.75" hidden="false" customHeight="false" outlineLevel="0" collapsed="false">
      <c r="A2576" s="0" t="e">
        <f aca="false">INDEX(BucketTable,MATCH(B2576,SumMonths,0),1)</f>
        <v>#N/A</v>
      </c>
      <c r="Y2576" s="140"/>
    </row>
    <row r="2577" customFormat="false" ht="12.75" hidden="false" customHeight="false" outlineLevel="0" collapsed="false">
      <c r="A2577" s="0" t="e">
        <f aca="false">INDEX(BucketTable,MATCH(B2577,SumMonths,0),1)</f>
        <v>#N/A</v>
      </c>
      <c r="Y2577" s="140"/>
    </row>
    <row r="2578" customFormat="false" ht="12.75" hidden="false" customHeight="false" outlineLevel="0" collapsed="false">
      <c r="A2578" s="0" t="e">
        <f aca="false">INDEX(BucketTable,MATCH(B2578,SumMonths,0),1)</f>
        <v>#N/A</v>
      </c>
      <c r="Y2578" s="140"/>
    </row>
    <row r="2579" customFormat="false" ht="12.75" hidden="false" customHeight="false" outlineLevel="0" collapsed="false">
      <c r="A2579" s="0" t="e">
        <f aca="false">INDEX(BucketTable,MATCH(B2579,SumMonths,0),1)</f>
        <v>#N/A</v>
      </c>
      <c r="Y2579" s="140"/>
    </row>
    <row r="2580" customFormat="false" ht="12.75" hidden="false" customHeight="false" outlineLevel="0" collapsed="false">
      <c r="A2580" s="0" t="e">
        <f aca="false">INDEX(BucketTable,MATCH(B2580,SumMonths,0),1)</f>
        <v>#N/A</v>
      </c>
      <c r="Y2580" s="140"/>
    </row>
    <row r="2581" customFormat="false" ht="12.75" hidden="false" customHeight="false" outlineLevel="0" collapsed="false">
      <c r="A2581" s="0" t="e">
        <f aca="false">INDEX(BucketTable,MATCH(B2581,SumMonths,0),1)</f>
        <v>#N/A</v>
      </c>
      <c r="Y2581" s="140"/>
    </row>
    <row r="2582" customFormat="false" ht="12.75" hidden="false" customHeight="false" outlineLevel="0" collapsed="false">
      <c r="A2582" s="0" t="e">
        <f aca="false">INDEX(BucketTable,MATCH(B2582,SumMonths,0),1)</f>
        <v>#N/A</v>
      </c>
      <c r="Y2582" s="140"/>
    </row>
    <row r="2583" customFormat="false" ht="12.75" hidden="false" customHeight="false" outlineLevel="0" collapsed="false">
      <c r="A2583" s="0" t="e">
        <f aca="false">INDEX(BucketTable,MATCH(B2583,SumMonths,0),1)</f>
        <v>#N/A</v>
      </c>
      <c r="Y2583" s="140"/>
    </row>
    <row r="2584" customFormat="false" ht="12.75" hidden="false" customHeight="false" outlineLevel="0" collapsed="false">
      <c r="A2584" s="0" t="e">
        <f aca="false">INDEX(BucketTable,MATCH(B2584,SumMonths,0),1)</f>
        <v>#N/A</v>
      </c>
      <c r="Y2584" s="140"/>
    </row>
    <row r="2585" customFormat="false" ht="12.75" hidden="false" customHeight="false" outlineLevel="0" collapsed="false">
      <c r="A2585" s="0" t="e">
        <f aca="false">INDEX(BucketTable,MATCH(B2585,SumMonths,0),1)</f>
        <v>#N/A</v>
      </c>
      <c r="Y2585" s="140"/>
    </row>
    <row r="2586" customFormat="false" ht="12.75" hidden="false" customHeight="false" outlineLevel="0" collapsed="false">
      <c r="A2586" s="0" t="e">
        <f aca="false">INDEX(BucketTable,MATCH(B2586,SumMonths,0),1)</f>
        <v>#N/A</v>
      </c>
      <c r="Y2586" s="140"/>
    </row>
    <row r="2587" customFormat="false" ht="12.75" hidden="false" customHeight="false" outlineLevel="0" collapsed="false">
      <c r="A2587" s="0" t="e">
        <f aca="false">INDEX(BucketTable,MATCH(B2587,SumMonths,0),1)</f>
        <v>#N/A</v>
      </c>
      <c r="Y2587" s="140"/>
    </row>
    <row r="2588" customFormat="false" ht="12.75" hidden="false" customHeight="false" outlineLevel="0" collapsed="false">
      <c r="A2588" s="0" t="e">
        <f aca="false">INDEX(BucketTable,MATCH(B2588,SumMonths,0),1)</f>
        <v>#N/A</v>
      </c>
      <c r="Y2588" s="140"/>
    </row>
    <row r="2589" customFormat="false" ht="12.75" hidden="false" customHeight="false" outlineLevel="0" collapsed="false">
      <c r="A2589" s="0" t="e">
        <f aca="false">INDEX(BucketTable,MATCH(B2589,SumMonths,0),1)</f>
        <v>#N/A</v>
      </c>
      <c r="Y2589" s="140"/>
    </row>
    <row r="2590" customFormat="false" ht="12.75" hidden="false" customHeight="false" outlineLevel="0" collapsed="false">
      <c r="A2590" s="0" t="e">
        <f aca="false">INDEX(BucketTable,MATCH(B2590,SumMonths,0),1)</f>
        <v>#N/A</v>
      </c>
      <c r="Y2590" s="140"/>
    </row>
    <row r="2591" customFormat="false" ht="12.75" hidden="false" customHeight="false" outlineLevel="0" collapsed="false">
      <c r="A2591" s="0" t="e">
        <f aca="false">INDEX(BucketTable,MATCH(B2591,SumMonths,0),1)</f>
        <v>#N/A</v>
      </c>
      <c r="Y2591" s="140"/>
    </row>
    <row r="2592" customFormat="false" ht="12.75" hidden="false" customHeight="false" outlineLevel="0" collapsed="false">
      <c r="A2592" s="0" t="e">
        <f aca="false">INDEX(BucketTable,MATCH(B2592,SumMonths,0),1)</f>
        <v>#N/A</v>
      </c>
      <c r="Y2592" s="140"/>
    </row>
    <row r="2593" customFormat="false" ht="12.75" hidden="false" customHeight="false" outlineLevel="0" collapsed="false">
      <c r="A2593" s="0" t="e">
        <f aca="false">INDEX(BucketTable,MATCH(B2593,SumMonths,0),1)</f>
        <v>#N/A</v>
      </c>
      <c r="Y2593" s="140"/>
    </row>
    <row r="2594" customFormat="false" ht="12.75" hidden="false" customHeight="false" outlineLevel="0" collapsed="false">
      <c r="A2594" s="0" t="e">
        <f aca="false">INDEX(BucketTable,MATCH(B2594,SumMonths,0),1)</f>
        <v>#N/A</v>
      </c>
      <c r="Y2594" s="140"/>
    </row>
    <row r="2595" customFormat="false" ht="12.75" hidden="false" customHeight="false" outlineLevel="0" collapsed="false">
      <c r="A2595" s="0" t="e">
        <f aca="false">INDEX(BucketTable,MATCH(B2595,SumMonths,0),1)</f>
        <v>#N/A</v>
      </c>
      <c r="Y2595" s="140"/>
    </row>
    <row r="2596" customFormat="false" ht="12.75" hidden="false" customHeight="false" outlineLevel="0" collapsed="false">
      <c r="A2596" s="0" t="e">
        <f aca="false">INDEX(BucketTable,MATCH(B2596,SumMonths,0),1)</f>
        <v>#N/A</v>
      </c>
      <c r="Y2596" s="140"/>
    </row>
    <row r="2597" customFormat="false" ht="12.75" hidden="false" customHeight="false" outlineLevel="0" collapsed="false">
      <c r="A2597" s="0" t="e">
        <f aca="false">INDEX(BucketTable,MATCH(B2597,SumMonths,0),1)</f>
        <v>#N/A</v>
      </c>
      <c r="Y2597" s="140"/>
    </row>
    <row r="2598" customFormat="false" ht="12.75" hidden="false" customHeight="false" outlineLevel="0" collapsed="false">
      <c r="A2598" s="0" t="e">
        <f aca="false">INDEX(BucketTable,MATCH(B2598,SumMonths,0),1)</f>
        <v>#N/A</v>
      </c>
      <c r="Y2598" s="140"/>
    </row>
    <row r="2599" customFormat="false" ht="12.75" hidden="false" customHeight="false" outlineLevel="0" collapsed="false">
      <c r="A2599" s="0" t="e">
        <f aca="false">INDEX(BucketTable,MATCH(B2599,SumMonths,0),1)</f>
        <v>#N/A</v>
      </c>
      <c r="Y2599" s="140"/>
    </row>
    <row r="2600" customFormat="false" ht="12.75" hidden="false" customHeight="false" outlineLevel="0" collapsed="false">
      <c r="A2600" s="0" t="e">
        <f aca="false">INDEX(BucketTable,MATCH(B2600,SumMonths,0),1)</f>
        <v>#N/A</v>
      </c>
      <c r="Y2600" s="140"/>
    </row>
    <row r="2601" customFormat="false" ht="12.75" hidden="false" customHeight="false" outlineLevel="0" collapsed="false">
      <c r="A2601" s="0" t="e">
        <f aca="false">INDEX(BucketTable,MATCH(B2601,SumMonths,0),1)</f>
        <v>#N/A</v>
      </c>
      <c r="Y2601" s="140"/>
    </row>
    <row r="2602" customFormat="false" ht="12.75" hidden="false" customHeight="false" outlineLevel="0" collapsed="false">
      <c r="A2602" s="0" t="e">
        <f aca="false">INDEX(BucketTable,MATCH(B2602,SumMonths,0),1)</f>
        <v>#N/A</v>
      </c>
      <c r="Y2602" s="140"/>
    </row>
    <row r="2603" customFormat="false" ht="12.75" hidden="false" customHeight="false" outlineLevel="0" collapsed="false">
      <c r="A2603" s="0" t="e">
        <f aca="false">INDEX(BucketTable,MATCH(B2603,SumMonths,0),1)</f>
        <v>#N/A</v>
      </c>
      <c r="Y2603" s="140"/>
    </row>
    <row r="2604" customFormat="false" ht="12.75" hidden="false" customHeight="false" outlineLevel="0" collapsed="false">
      <c r="A2604" s="0" t="e">
        <f aca="false">INDEX(BucketTable,MATCH(B2604,SumMonths,0),1)</f>
        <v>#N/A</v>
      </c>
      <c r="Y2604" s="140"/>
    </row>
    <row r="2605" customFormat="false" ht="12.75" hidden="false" customHeight="false" outlineLevel="0" collapsed="false">
      <c r="A2605" s="0" t="e">
        <f aca="false">INDEX(BucketTable,MATCH(B2605,SumMonths,0),1)</f>
        <v>#N/A</v>
      </c>
      <c r="Y2605" s="140"/>
    </row>
    <row r="2606" customFormat="false" ht="12.75" hidden="false" customHeight="false" outlineLevel="0" collapsed="false">
      <c r="A2606" s="0" t="e">
        <f aca="false">INDEX(BucketTable,MATCH(B2606,SumMonths,0),1)</f>
        <v>#N/A</v>
      </c>
      <c r="Y2606" s="140"/>
    </row>
    <row r="2607" customFormat="false" ht="12.75" hidden="false" customHeight="false" outlineLevel="0" collapsed="false">
      <c r="A2607" s="0" t="e">
        <f aca="false">INDEX(BucketTable,MATCH(B2607,SumMonths,0),1)</f>
        <v>#N/A</v>
      </c>
      <c r="Y2607" s="140"/>
    </row>
    <row r="2608" customFormat="false" ht="12.75" hidden="false" customHeight="false" outlineLevel="0" collapsed="false">
      <c r="A2608" s="0" t="e">
        <f aca="false">INDEX(BucketTable,MATCH(B2608,SumMonths,0),1)</f>
        <v>#N/A</v>
      </c>
      <c r="Y2608" s="140"/>
    </row>
    <row r="2609" customFormat="false" ht="12.75" hidden="false" customHeight="false" outlineLevel="0" collapsed="false">
      <c r="A2609" s="0" t="e">
        <f aca="false">INDEX(BucketTable,MATCH(B2609,SumMonths,0),1)</f>
        <v>#N/A</v>
      </c>
      <c r="Y2609" s="140"/>
    </row>
    <row r="2610" customFormat="false" ht="12.75" hidden="false" customHeight="false" outlineLevel="0" collapsed="false">
      <c r="A2610" s="0" t="e">
        <f aca="false">INDEX(BucketTable,MATCH(B2610,SumMonths,0),1)</f>
        <v>#N/A</v>
      </c>
      <c r="Y2610" s="140"/>
    </row>
    <row r="2611" customFormat="false" ht="12.75" hidden="false" customHeight="false" outlineLevel="0" collapsed="false">
      <c r="A2611" s="0" t="e">
        <f aca="false">INDEX(BucketTable,MATCH(B2611,SumMonths,0),1)</f>
        <v>#N/A</v>
      </c>
      <c r="Y2611" s="140"/>
    </row>
    <row r="2612" customFormat="false" ht="12.75" hidden="false" customHeight="false" outlineLevel="0" collapsed="false">
      <c r="A2612" s="0" t="e">
        <f aca="false">INDEX(BucketTable,MATCH(B2612,SumMonths,0),1)</f>
        <v>#N/A</v>
      </c>
      <c r="Y2612" s="140"/>
    </row>
    <row r="2613" customFormat="false" ht="12.75" hidden="false" customHeight="false" outlineLevel="0" collapsed="false">
      <c r="A2613" s="0" t="e">
        <f aca="false">INDEX(BucketTable,MATCH(B2613,SumMonths,0),1)</f>
        <v>#N/A</v>
      </c>
      <c r="Y2613" s="140"/>
    </row>
    <row r="2614" customFormat="false" ht="12.75" hidden="false" customHeight="false" outlineLevel="0" collapsed="false">
      <c r="A2614" s="0" t="e">
        <f aca="false">INDEX(BucketTable,MATCH(B2614,SumMonths,0),1)</f>
        <v>#N/A</v>
      </c>
      <c r="Y2614" s="140"/>
    </row>
    <row r="2615" customFormat="false" ht="12.75" hidden="false" customHeight="false" outlineLevel="0" collapsed="false">
      <c r="A2615" s="0" t="e">
        <f aca="false">INDEX(BucketTable,MATCH(B2615,SumMonths,0),1)</f>
        <v>#N/A</v>
      </c>
      <c r="Y2615" s="140"/>
    </row>
    <row r="2616" customFormat="false" ht="12.75" hidden="false" customHeight="false" outlineLevel="0" collapsed="false">
      <c r="A2616" s="0" t="e">
        <f aca="false">INDEX(BucketTable,MATCH(B2616,SumMonths,0),1)</f>
        <v>#N/A</v>
      </c>
      <c r="Y2616" s="140"/>
    </row>
    <row r="2617" customFormat="false" ht="12.75" hidden="false" customHeight="false" outlineLevel="0" collapsed="false">
      <c r="A2617" s="0" t="e">
        <f aca="false">INDEX(BucketTable,MATCH(B2617,SumMonths,0),1)</f>
        <v>#N/A</v>
      </c>
      <c r="Y2617" s="140"/>
    </row>
    <row r="2618" customFormat="false" ht="12.75" hidden="false" customHeight="false" outlineLevel="0" collapsed="false">
      <c r="A2618" s="0" t="e">
        <f aca="false">INDEX(BucketTable,MATCH(B2618,SumMonths,0),1)</f>
        <v>#N/A</v>
      </c>
      <c r="Y2618" s="140"/>
    </row>
    <row r="2619" customFormat="false" ht="12.75" hidden="false" customHeight="false" outlineLevel="0" collapsed="false">
      <c r="A2619" s="0" t="e">
        <f aca="false">INDEX(BucketTable,MATCH(B2619,SumMonths,0),1)</f>
        <v>#N/A</v>
      </c>
      <c r="Y2619" s="140"/>
    </row>
    <row r="2620" customFormat="false" ht="12.75" hidden="false" customHeight="false" outlineLevel="0" collapsed="false">
      <c r="A2620" s="0" t="e">
        <f aca="false">INDEX(BucketTable,MATCH(B2620,SumMonths,0),1)</f>
        <v>#N/A</v>
      </c>
      <c r="Y2620" s="140"/>
    </row>
    <row r="2621" customFormat="false" ht="12.75" hidden="false" customHeight="false" outlineLevel="0" collapsed="false">
      <c r="A2621" s="0" t="e">
        <f aca="false">INDEX(BucketTable,MATCH(B2621,SumMonths,0),1)</f>
        <v>#N/A</v>
      </c>
      <c r="Y2621" s="140"/>
    </row>
    <row r="2622" customFormat="false" ht="12.75" hidden="false" customHeight="false" outlineLevel="0" collapsed="false">
      <c r="A2622" s="0" t="e">
        <f aca="false">INDEX(BucketTable,MATCH(B2622,SumMonths,0),1)</f>
        <v>#N/A</v>
      </c>
      <c r="Y2622" s="140"/>
    </row>
    <row r="2623" customFormat="false" ht="12.75" hidden="false" customHeight="false" outlineLevel="0" collapsed="false">
      <c r="A2623" s="0" t="e">
        <f aca="false">INDEX(BucketTable,MATCH(B2623,SumMonths,0),1)</f>
        <v>#N/A</v>
      </c>
      <c r="Y2623" s="140"/>
    </row>
    <row r="2624" customFormat="false" ht="12.75" hidden="false" customHeight="false" outlineLevel="0" collapsed="false">
      <c r="A2624" s="0" t="e">
        <f aca="false">INDEX(BucketTable,MATCH(B2624,SumMonths,0),1)</f>
        <v>#N/A</v>
      </c>
      <c r="Y2624" s="140"/>
    </row>
    <row r="2625" customFormat="false" ht="12.75" hidden="false" customHeight="false" outlineLevel="0" collapsed="false">
      <c r="A2625" s="0" t="e">
        <f aca="false">INDEX(BucketTable,MATCH(B2625,SumMonths,0),1)</f>
        <v>#N/A</v>
      </c>
      <c r="Y2625" s="140"/>
    </row>
    <row r="2626" customFormat="false" ht="12.75" hidden="false" customHeight="false" outlineLevel="0" collapsed="false">
      <c r="A2626" s="0" t="e">
        <f aca="false">INDEX(BucketTable,MATCH(B2626,SumMonths,0),1)</f>
        <v>#N/A</v>
      </c>
      <c r="Y2626" s="140"/>
    </row>
    <row r="2627" customFormat="false" ht="12.75" hidden="false" customHeight="false" outlineLevel="0" collapsed="false">
      <c r="A2627" s="0" t="e">
        <f aca="false">INDEX(BucketTable,MATCH(B2627,SumMonths,0),1)</f>
        <v>#N/A</v>
      </c>
      <c r="Y2627" s="140"/>
    </row>
    <row r="2628" customFormat="false" ht="12.75" hidden="false" customHeight="false" outlineLevel="0" collapsed="false">
      <c r="A2628" s="0" t="e">
        <f aca="false">INDEX(BucketTable,MATCH(B2628,SumMonths,0),1)</f>
        <v>#N/A</v>
      </c>
      <c r="Y2628" s="140"/>
    </row>
    <row r="2629" customFormat="false" ht="12.75" hidden="false" customHeight="false" outlineLevel="0" collapsed="false">
      <c r="A2629" s="0" t="e">
        <f aca="false">INDEX(BucketTable,MATCH(B2629,SumMonths,0),1)</f>
        <v>#N/A</v>
      </c>
      <c r="Y2629" s="140"/>
    </row>
    <row r="2630" customFormat="false" ht="12.75" hidden="false" customHeight="false" outlineLevel="0" collapsed="false">
      <c r="A2630" s="0" t="e">
        <f aca="false">INDEX(BucketTable,MATCH(B2630,SumMonths,0),1)</f>
        <v>#N/A</v>
      </c>
      <c r="Y2630" s="140"/>
    </row>
    <row r="2631" customFormat="false" ht="12.75" hidden="false" customHeight="false" outlineLevel="0" collapsed="false">
      <c r="A2631" s="0" t="e">
        <f aca="false">INDEX(BucketTable,MATCH(B2631,SumMonths,0),1)</f>
        <v>#N/A</v>
      </c>
      <c r="Y2631" s="140"/>
    </row>
    <row r="2632" customFormat="false" ht="12.75" hidden="false" customHeight="false" outlineLevel="0" collapsed="false">
      <c r="A2632" s="0" t="e">
        <f aca="false">INDEX(BucketTable,MATCH(B2632,SumMonths,0),1)</f>
        <v>#N/A</v>
      </c>
      <c r="Y2632" s="140"/>
    </row>
    <row r="2633" customFormat="false" ht="12.75" hidden="false" customHeight="false" outlineLevel="0" collapsed="false">
      <c r="A2633" s="0" t="e">
        <f aca="false">INDEX(BucketTable,MATCH(B2633,SumMonths,0),1)</f>
        <v>#N/A</v>
      </c>
      <c r="Y2633" s="140"/>
    </row>
    <row r="2634" customFormat="false" ht="12.75" hidden="false" customHeight="false" outlineLevel="0" collapsed="false">
      <c r="A2634" s="0" t="e">
        <f aca="false">INDEX(BucketTable,MATCH(B2634,SumMonths,0),1)</f>
        <v>#N/A</v>
      </c>
      <c r="Y2634" s="140"/>
    </row>
    <row r="2635" customFormat="false" ht="12.75" hidden="false" customHeight="false" outlineLevel="0" collapsed="false">
      <c r="A2635" s="0" t="e">
        <f aca="false">INDEX(BucketTable,MATCH(B2635,SumMonths,0),1)</f>
        <v>#N/A</v>
      </c>
      <c r="Y2635" s="140"/>
    </row>
    <row r="2636" customFormat="false" ht="12.75" hidden="false" customHeight="false" outlineLevel="0" collapsed="false">
      <c r="A2636" s="0" t="e">
        <f aca="false">INDEX(BucketTable,MATCH(B2636,SumMonths,0),1)</f>
        <v>#N/A</v>
      </c>
      <c r="Y2636" s="140"/>
    </row>
    <row r="2637" customFormat="false" ht="12.75" hidden="false" customHeight="false" outlineLevel="0" collapsed="false">
      <c r="A2637" s="0" t="e">
        <f aca="false">INDEX(BucketTable,MATCH(B2637,SumMonths,0),1)</f>
        <v>#N/A</v>
      </c>
      <c r="Y2637" s="140"/>
    </row>
    <row r="2638" customFormat="false" ht="12.75" hidden="false" customHeight="false" outlineLevel="0" collapsed="false">
      <c r="A2638" s="0" t="e">
        <f aca="false">INDEX(BucketTable,MATCH(B2638,SumMonths,0),1)</f>
        <v>#N/A</v>
      </c>
      <c r="Y2638" s="140"/>
    </row>
    <row r="2639" customFormat="false" ht="12.75" hidden="false" customHeight="false" outlineLevel="0" collapsed="false">
      <c r="A2639" s="0" t="e">
        <f aca="false">INDEX(BucketTable,MATCH(B2639,SumMonths,0),1)</f>
        <v>#N/A</v>
      </c>
      <c r="Y2639" s="140"/>
    </row>
    <row r="2640" customFormat="false" ht="12.75" hidden="false" customHeight="false" outlineLevel="0" collapsed="false">
      <c r="A2640" s="0" t="e">
        <f aca="false">INDEX(BucketTable,MATCH(B2640,SumMonths,0),1)</f>
        <v>#N/A</v>
      </c>
      <c r="Y2640" s="140"/>
    </row>
    <row r="2641" customFormat="false" ht="12.75" hidden="false" customHeight="false" outlineLevel="0" collapsed="false">
      <c r="A2641" s="0" t="e">
        <f aca="false">INDEX(BucketTable,MATCH(B2641,SumMonths,0),1)</f>
        <v>#N/A</v>
      </c>
      <c r="Y2641" s="140"/>
    </row>
    <row r="2642" customFormat="false" ht="12.75" hidden="false" customHeight="false" outlineLevel="0" collapsed="false">
      <c r="A2642" s="0" t="e">
        <f aca="false">INDEX(BucketTable,MATCH(B2642,SumMonths,0),1)</f>
        <v>#N/A</v>
      </c>
      <c r="Y2642" s="140"/>
    </row>
    <row r="2643" customFormat="false" ht="12.75" hidden="false" customHeight="false" outlineLevel="0" collapsed="false">
      <c r="A2643" s="0" t="e">
        <f aca="false">INDEX(BucketTable,MATCH(B2643,SumMonths,0),1)</f>
        <v>#N/A</v>
      </c>
      <c r="Y2643" s="140"/>
    </row>
    <row r="2644" customFormat="false" ht="12.75" hidden="false" customHeight="false" outlineLevel="0" collapsed="false">
      <c r="A2644" s="0" t="e">
        <f aca="false">INDEX(BucketTable,MATCH(B2644,SumMonths,0),1)</f>
        <v>#N/A</v>
      </c>
      <c r="Y2644" s="140"/>
    </row>
    <row r="2645" customFormat="false" ht="12.75" hidden="false" customHeight="false" outlineLevel="0" collapsed="false">
      <c r="A2645" s="0" t="e">
        <f aca="false">INDEX(BucketTable,MATCH(B2645,SumMonths,0),1)</f>
        <v>#N/A</v>
      </c>
      <c r="Y2645" s="140"/>
    </row>
    <row r="2646" customFormat="false" ht="12.75" hidden="false" customHeight="false" outlineLevel="0" collapsed="false">
      <c r="A2646" s="0" t="e">
        <f aca="false">INDEX(BucketTable,MATCH(B2646,SumMonths,0),1)</f>
        <v>#N/A</v>
      </c>
      <c r="Y2646" s="140"/>
    </row>
    <row r="2647" customFormat="false" ht="12.75" hidden="false" customHeight="false" outlineLevel="0" collapsed="false">
      <c r="A2647" s="0" t="e">
        <f aca="false">INDEX(BucketTable,MATCH(B2647,SumMonths,0),1)</f>
        <v>#N/A</v>
      </c>
      <c r="Y2647" s="140"/>
    </row>
    <row r="2648" customFormat="false" ht="12.75" hidden="false" customHeight="false" outlineLevel="0" collapsed="false">
      <c r="A2648" s="0" t="e">
        <f aca="false">INDEX(BucketTable,MATCH(B2648,SumMonths,0),1)</f>
        <v>#N/A</v>
      </c>
      <c r="Y2648" s="140"/>
    </row>
    <row r="2649" customFormat="false" ht="12.75" hidden="false" customHeight="false" outlineLevel="0" collapsed="false">
      <c r="A2649" s="0" t="e">
        <f aca="false">INDEX(BucketTable,MATCH(B2649,SumMonths,0),1)</f>
        <v>#N/A</v>
      </c>
      <c r="Y2649" s="140"/>
    </row>
    <row r="2650" customFormat="false" ht="12.75" hidden="false" customHeight="false" outlineLevel="0" collapsed="false">
      <c r="A2650" s="0" t="e">
        <f aca="false">INDEX(BucketTable,MATCH(B2650,SumMonths,0),1)</f>
        <v>#N/A</v>
      </c>
      <c r="Y2650" s="140"/>
    </row>
    <row r="2651" customFormat="false" ht="12.75" hidden="false" customHeight="false" outlineLevel="0" collapsed="false">
      <c r="A2651" s="0" t="e">
        <f aca="false">INDEX(BucketTable,MATCH(B2651,SumMonths,0),1)</f>
        <v>#N/A</v>
      </c>
      <c r="Y2651" s="140"/>
    </row>
    <row r="2652" customFormat="false" ht="12.75" hidden="false" customHeight="false" outlineLevel="0" collapsed="false">
      <c r="A2652" s="0" t="e">
        <f aca="false">INDEX(BucketTable,MATCH(B2652,SumMonths,0),1)</f>
        <v>#N/A</v>
      </c>
      <c r="Y2652" s="140"/>
    </row>
    <row r="2653" customFormat="false" ht="12.75" hidden="false" customHeight="false" outlineLevel="0" collapsed="false">
      <c r="A2653" s="0" t="e">
        <f aca="false">INDEX(BucketTable,MATCH(B2653,SumMonths,0),1)</f>
        <v>#N/A</v>
      </c>
      <c r="Y2653" s="140"/>
    </row>
    <row r="2654" customFormat="false" ht="12.75" hidden="false" customHeight="false" outlineLevel="0" collapsed="false">
      <c r="A2654" s="0" t="e">
        <f aca="false">INDEX(BucketTable,MATCH(B2654,SumMonths,0),1)</f>
        <v>#N/A</v>
      </c>
      <c r="Y2654" s="140"/>
    </row>
    <row r="2655" customFormat="false" ht="12.75" hidden="false" customHeight="false" outlineLevel="0" collapsed="false">
      <c r="A2655" s="0" t="e">
        <f aca="false">INDEX(BucketTable,MATCH(B2655,SumMonths,0),1)</f>
        <v>#N/A</v>
      </c>
      <c r="Y2655" s="140"/>
    </row>
    <row r="2656" customFormat="false" ht="12.75" hidden="false" customHeight="false" outlineLevel="0" collapsed="false">
      <c r="A2656" s="0" t="e">
        <f aca="false">INDEX(BucketTable,MATCH(B2656,SumMonths,0),1)</f>
        <v>#N/A</v>
      </c>
      <c r="Y2656" s="140"/>
    </row>
    <row r="2657" customFormat="false" ht="12.75" hidden="false" customHeight="false" outlineLevel="0" collapsed="false">
      <c r="A2657" s="0" t="e">
        <f aca="false">INDEX(BucketTable,MATCH(B2657,SumMonths,0),1)</f>
        <v>#N/A</v>
      </c>
      <c r="Y2657" s="140"/>
    </row>
    <row r="2658" customFormat="false" ht="12.75" hidden="false" customHeight="false" outlineLevel="0" collapsed="false">
      <c r="A2658" s="0" t="e">
        <f aca="false">INDEX(BucketTable,MATCH(B2658,SumMonths,0),1)</f>
        <v>#N/A</v>
      </c>
      <c r="Y2658" s="140"/>
    </row>
    <row r="2659" customFormat="false" ht="12.75" hidden="false" customHeight="false" outlineLevel="0" collapsed="false">
      <c r="A2659" s="0" t="e">
        <f aca="false">INDEX(BucketTable,MATCH(B2659,SumMonths,0),1)</f>
        <v>#N/A</v>
      </c>
      <c r="Y2659" s="140"/>
    </row>
    <row r="2660" customFormat="false" ht="12.75" hidden="false" customHeight="false" outlineLevel="0" collapsed="false">
      <c r="A2660" s="0" t="e">
        <f aca="false">INDEX(BucketTable,MATCH(B2660,SumMonths,0),1)</f>
        <v>#N/A</v>
      </c>
      <c r="Y2660" s="140"/>
    </row>
    <row r="2661" customFormat="false" ht="12.75" hidden="false" customHeight="false" outlineLevel="0" collapsed="false">
      <c r="A2661" s="0" t="e">
        <f aca="false">INDEX(BucketTable,MATCH(B2661,SumMonths,0),1)</f>
        <v>#N/A</v>
      </c>
      <c r="Y2661" s="140"/>
    </row>
    <row r="2662" customFormat="false" ht="12.75" hidden="false" customHeight="false" outlineLevel="0" collapsed="false">
      <c r="A2662" s="0" t="e">
        <f aca="false">INDEX(BucketTable,MATCH(B2662,SumMonths,0),1)</f>
        <v>#N/A</v>
      </c>
      <c r="Y2662" s="140"/>
    </row>
    <row r="2663" customFormat="false" ht="12.75" hidden="false" customHeight="false" outlineLevel="0" collapsed="false">
      <c r="A2663" s="0" t="e">
        <f aca="false">INDEX(BucketTable,MATCH(B2663,SumMonths,0),1)</f>
        <v>#N/A</v>
      </c>
      <c r="Y2663" s="140"/>
    </row>
    <row r="2664" customFormat="false" ht="12.75" hidden="false" customHeight="false" outlineLevel="0" collapsed="false">
      <c r="A2664" s="0" t="e">
        <f aca="false">INDEX(BucketTable,MATCH(B2664,SumMonths,0),1)</f>
        <v>#N/A</v>
      </c>
      <c r="Y2664" s="140"/>
    </row>
    <row r="2665" customFormat="false" ht="12.75" hidden="false" customHeight="false" outlineLevel="0" collapsed="false">
      <c r="A2665" s="0" t="e">
        <f aca="false">INDEX(BucketTable,MATCH(B2665,SumMonths,0),1)</f>
        <v>#N/A</v>
      </c>
      <c r="Y2665" s="140"/>
    </row>
    <row r="2666" customFormat="false" ht="12.75" hidden="false" customHeight="false" outlineLevel="0" collapsed="false">
      <c r="A2666" s="0" t="e">
        <f aca="false">INDEX(BucketTable,MATCH(B2666,SumMonths,0),1)</f>
        <v>#N/A</v>
      </c>
      <c r="Y2666" s="140"/>
    </row>
    <row r="2667" customFormat="false" ht="12.75" hidden="false" customHeight="false" outlineLevel="0" collapsed="false">
      <c r="A2667" s="0" t="e">
        <f aca="false">INDEX(BucketTable,MATCH(B2667,SumMonths,0),1)</f>
        <v>#N/A</v>
      </c>
      <c r="Y2667" s="140"/>
    </row>
    <row r="2668" customFormat="false" ht="12.75" hidden="false" customHeight="false" outlineLevel="0" collapsed="false">
      <c r="A2668" s="0" t="e">
        <f aca="false">INDEX(BucketTable,MATCH(B2668,SumMonths,0),1)</f>
        <v>#N/A</v>
      </c>
      <c r="Y2668" s="140"/>
    </row>
    <row r="2669" customFormat="false" ht="12.75" hidden="false" customHeight="false" outlineLevel="0" collapsed="false">
      <c r="A2669" s="0" t="e">
        <f aca="false">INDEX(BucketTable,MATCH(B2669,SumMonths,0),1)</f>
        <v>#N/A</v>
      </c>
      <c r="Y2669" s="140"/>
    </row>
    <row r="2670" customFormat="false" ht="12.75" hidden="false" customHeight="false" outlineLevel="0" collapsed="false">
      <c r="A2670" s="0" t="e">
        <f aca="false">INDEX(BucketTable,MATCH(B2670,SumMonths,0),1)</f>
        <v>#N/A</v>
      </c>
      <c r="Y2670" s="140"/>
    </row>
    <row r="2671" customFormat="false" ht="12.75" hidden="false" customHeight="false" outlineLevel="0" collapsed="false">
      <c r="A2671" s="0" t="e">
        <f aca="false">INDEX(BucketTable,MATCH(B2671,SumMonths,0),1)</f>
        <v>#N/A</v>
      </c>
      <c r="Y2671" s="140"/>
    </row>
    <row r="2672" customFormat="false" ht="12.75" hidden="false" customHeight="false" outlineLevel="0" collapsed="false">
      <c r="A2672" s="0" t="e">
        <f aca="false">INDEX(BucketTable,MATCH(B2672,SumMonths,0),1)</f>
        <v>#N/A</v>
      </c>
      <c r="Y2672" s="140"/>
    </row>
    <row r="2673" customFormat="false" ht="12.75" hidden="false" customHeight="false" outlineLevel="0" collapsed="false">
      <c r="A2673" s="0" t="e">
        <f aca="false">INDEX(BucketTable,MATCH(B2673,SumMonths,0),1)</f>
        <v>#N/A</v>
      </c>
      <c r="Y2673" s="140"/>
    </row>
    <row r="2674" customFormat="false" ht="12.75" hidden="false" customHeight="false" outlineLevel="0" collapsed="false">
      <c r="A2674" s="0" t="e">
        <f aca="false">INDEX(BucketTable,MATCH(B2674,SumMonths,0),1)</f>
        <v>#N/A</v>
      </c>
      <c r="Y2674" s="140"/>
    </row>
    <row r="2675" customFormat="false" ht="12.75" hidden="false" customHeight="false" outlineLevel="0" collapsed="false">
      <c r="A2675" s="0" t="e">
        <f aca="false">INDEX(BucketTable,MATCH(B2675,SumMonths,0),1)</f>
        <v>#N/A</v>
      </c>
      <c r="Y2675" s="140"/>
    </row>
    <row r="2676" customFormat="false" ht="12.75" hidden="false" customHeight="false" outlineLevel="0" collapsed="false">
      <c r="A2676" s="0" t="e">
        <f aca="false">INDEX(BucketTable,MATCH(B2676,SumMonths,0),1)</f>
        <v>#N/A</v>
      </c>
      <c r="Y2676" s="140"/>
    </row>
    <row r="2677" customFormat="false" ht="12.75" hidden="false" customHeight="false" outlineLevel="0" collapsed="false">
      <c r="A2677" s="0" t="e">
        <f aca="false">INDEX(BucketTable,MATCH(B2677,SumMonths,0),1)</f>
        <v>#N/A</v>
      </c>
      <c r="Y2677" s="140"/>
    </row>
    <row r="2678" customFormat="false" ht="12.75" hidden="false" customHeight="false" outlineLevel="0" collapsed="false">
      <c r="A2678" s="0" t="e">
        <f aca="false">INDEX(BucketTable,MATCH(B2678,SumMonths,0),1)</f>
        <v>#N/A</v>
      </c>
      <c r="Y2678" s="140"/>
    </row>
    <row r="2679" customFormat="false" ht="12.75" hidden="false" customHeight="false" outlineLevel="0" collapsed="false">
      <c r="A2679" s="0" t="e">
        <f aca="false">INDEX(BucketTable,MATCH(B2679,SumMonths,0),1)</f>
        <v>#N/A</v>
      </c>
      <c r="Y2679" s="140"/>
    </row>
    <row r="2680" customFormat="false" ht="12.75" hidden="false" customHeight="false" outlineLevel="0" collapsed="false">
      <c r="A2680" s="0" t="e">
        <f aca="false">INDEX(BucketTable,MATCH(B2680,SumMonths,0),1)</f>
        <v>#N/A</v>
      </c>
      <c r="Y2680" s="140"/>
    </row>
    <row r="2681" customFormat="false" ht="12.75" hidden="false" customHeight="false" outlineLevel="0" collapsed="false">
      <c r="A2681" s="0" t="e">
        <f aca="false">INDEX(BucketTable,MATCH(B2681,SumMonths,0),1)</f>
        <v>#N/A</v>
      </c>
      <c r="Y2681" s="140"/>
    </row>
    <row r="2682" customFormat="false" ht="12.75" hidden="false" customHeight="false" outlineLevel="0" collapsed="false">
      <c r="A2682" s="0" t="e">
        <f aca="false">INDEX(BucketTable,MATCH(B2682,SumMonths,0),1)</f>
        <v>#N/A</v>
      </c>
      <c r="Y2682" s="140"/>
    </row>
    <row r="2683" customFormat="false" ht="12.75" hidden="false" customHeight="false" outlineLevel="0" collapsed="false">
      <c r="A2683" s="0" t="e">
        <f aca="false">INDEX(BucketTable,MATCH(B2683,SumMonths,0),1)</f>
        <v>#N/A</v>
      </c>
      <c r="Y2683" s="140"/>
    </row>
    <row r="2684" customFormat="false" ht="12.75" hidden="false" customHeight="false" outlineLevel="0" collapsed="false">
      <c r="A2684" s="0" t="e">
        <f aca="false">INDEX(BucketTable,MATCH(B2684,SumMonths,0),1)</f>
        <v>#N/A</v>
      </c>
      <c r="Y2684" s="140"/>
    </row>
    <row r="2685" customFormat="false" ht="12.75" hidden="false" customHeight="false" outlineLevel="0" collapsed="false">
      <c r="A2685" s="0" t="e">
        <f aca="false">INDEX(BucketTable,MATCH(B2685,SumMonths,0),1)</f>
        <v>#N/A</v>
      </c>
      <c r="Y2685" s="140"/>
    </row>
    <row r="2686" customFormat="false" ht="12.75" hidden="false" customHeight="false" outlineLevel="0" collapsed="false">
      <c r="A2686" s="0" t="e">
        <f aca="false">INDEX(BucketTable,MATCH(B2686,SumMonths,0),1)</f>
        <v>#N/A</v>
      </c>
      <c r="Y2686" s="140"/>
    </row>
    <row r="2687" customFormat="false" ht="12.75" hidden="false" customHeight="false" outlineLevel="0" collapsed="false">
      <c r="A2687" s="0" t="e">
        <f aca="false">INDEX(BucketTable,MATCH(B2687,SumMonths,0),1)</f>
        <v>#N/A</v>
      </c>
      <c r="Y2687" s="140"/>
    </row>
    <row r="2688" customFormat="false" ht="12.75" hidden="false" customHeight="false" outlineLevel="0" collapsed="false">
      <c r="A2688" s="0" t="e">
        <f aca="false">INDEX(BucketTable,MATCH(B2688,SumMonths,0),1)</f>
        <v>#N/A</v>
      </c>
      <c r="Y2688" s="140"/>
    </row>
    <row r="2689" customFormat="false" ht="12.75" hidden="false" customHeight="false" outlineLevel="0" collapsed="false">
      <c r="A2689" s="0" t="e">
        <f aca="false">INDEX(BucketTable,MATCH(B2689,SumMonths,0),1)</f>
        <v>#N/A</v>
      </c>
      <c r="Y2689" s="140"/>
    </row>
    <row r="2690" customFormat="false" ht="12.75" hidden="false" customHeight="false" outlineLevel="0" collapsed="false">
      <c r="A2690" s="0" t="e">
        <f aca="false">INDEX(BucketTable,MATCH(B2690,SumMonths,0),1)</f>
        <v>#N/A</v>
      </c>
      <c r="Y2690" s="140"/>
    </row>
    <row r="2691" customFormat="false" ht="12.75" hidden="false" customHeight="false" outlineLevel="0" collapsed="false">
      <c r="A2691" s="0" t="e">
        <f aca="false">INDEX(BucketTable,MATCH(B2691,SumMonths,0),1)</f>
        <v>#N/A</v>
      </c>
      <c r="Y2691" s="140"/>
    </row>
    <row r="2692" customFormat="false" ht="12.75" hidden="false" customHeight="false" outlineLevel="0" collapsed="false">
      <c r="A2692" s="0" t="e">
        <f aca="false">INDEX(BucketTable,MATCH(B2692,SumMonths,0),1)</f>
        <v>#N/A</v>
      </c>
      <c r="Y2692" s="140"/>
    </row>
    <row r="2693" customFormat="false" ht="12.75" hidden="false" customHeight="false" outlineLevel="0" collapsed="false">
      <c r="A2693" s="0" t="e">
        <f aca="false">INDEX(BucketTable,MATCH(B2693,SumMonths,0),1)</f>
        <v>#N/A</v>
      </c>
      <c r="Y2693" s="140"/>
    </row>
    <row r="2694" customFormat="false" ht="12.75" hidden="false" customHeight="false" outlineLevel="0" collapsed="false">
      <c r="A2694" s="0" t="e">
        <f aca="false">INDEX(BucketTable,MATCH(B2694,SumMonths,0),1)</f>
        <v>#N/A</v>
      </c>
      <c r="Y2694" s="140"/>
    </row>
    <row r="2695" customFormat="false" ht="12.75" hidden="false" customHeight="false" outlineLevel="0" collapsed="false">
      <c r="A2695" s="0" t="e">
        <f aca="false">INDEX(BucketTable,MATCH(B2695,SumMonths,0),1)</f>
        <v>#N/A</v>
      </c>
      <c r="Y2695" s="140"/>
    </row>
    <row r="2696" customFormat="false" ht="12.75" hidden="false" customHeight="false" outlineLevel="0" collapsed="false">
      <c r="A2696" s="0" t="e">
        <f aca="false">INDEX(BucketTable,MATCH(B2696,SumMonths,0),1)</f>
        <v>#N/A</v>
      </c>
      <c r="Y2696" s="140"/>
    </row>
    <row r="2697" customFormat="false" ht="12.75" hidden="false" customHeight="false" outlineLevel="0" collapsed="false">
      <c r="A2697" s="0" t="e">
        <f aca="false">INDEX(BucketTable,MATCH(B2697,SumMonths,0),1)</f>
        <v>#N/A</v>
      </c>
      <c r="Y2697" s="140"/>
    </row>
    <row r="2698" customFormat="false" ht="12.75" hidden="false" customHeight="false" outlineLevel="0" collapsed="false">
      <c r="A2698" s="0" t="e">
        <f aca="false">INDEX(BucketTable,MATCH(B2698,SumMonths,0),1)</f>
        <v>#N/A</v>
      </c>
      <c r="Y2698" s="140"/>
    </row>
    <row r="2699" customFormat="false" ht="12.75" hidden="false" customHeight="false" outlineLevel="0" collapsed="false">
      <c r="A2699" s="0" t="e">
        <f aca="false">INDEX(BucketTable,MATCH(B2699,SumMonths,0),1)</f>
        <v>#N/A</v>
      </c>
      <c r="Y2699" s="140"/>
    </row>
    <row r="2700" customFormat="false" ht="12.75" hidden="false" customHeight="false" outlineLevel="0" collapsed="false">
      <c r="A2700" s="0" t="e">
        <f aca="false">INDEX(BucketTable,MATCH(B2700,SumMonths,0),1)</f>
        <v>#N/A</v>
      </c>
      <c r="Y2700" s="140"/>
    </row>
    <row r="2701" customFormat="false" ht="12.75" hidden="false" customHeight="false" outlineLevel="0" collapsed="false">
      <c r="A2701" s="0" t="e">
        <f aca="false">INDEX(BucketTable,MATCH(B2701,SumMonths,0),1)</f>
        <v>#N/A</v>
      </c>
      <c r="Y2701" s="140"/>
    </row>
    <row r="2702" customFormat="false" ht="12.75" hidden="false" customHeight="false" outlineLevel="0" collapsed="false">
      <c r="A2702" s="0" t="e">
        <f aca="false">INDEX(BucketTable,MATCH(B2702,SumMonths,0),1)</f>
        <v>#N/A</v>
      </c>
      <c r="Y2702" s="140"/>
    </row>
    <row r="2703" customFormat="false" ht="12.75" hidden="false" customHeight="false" outlineLevel="0" collapsed="false">
      <c r="A2703" s="0" t="e">
        <f aca="false">INDEX(BucketTable,MATCH(B2703,SumMonths,0),1)</f>
        <v>#N/A</v>
      </c>
      <c r="Y2703" s="140"/>
    </row>
    <row r="2704" customFormat="false" ht="12.75" hidden="false" customHeight="false" outlineLevel="0" collapsed="false">
      <c r="A2704" s="0" t="e">
        <f aca="false">INDEX(BucketTable,MATCH(B2704,SumMonths,0),1)</f>
        <v>#N/A</v>
      </c>
      <c r="Y2704" s="140"/>
    </row>
    <row r="2705" customFormat="false" ht="12.75" hidden="false" customHeight="false" outlineLevel="0" collapsed="false">
      <c r="A2705" s="0" t="e">
        <f aca="false">INDEX(BucketTable,MATCH(B2705,SumMonths,0),1)</f>
        <v>#N/A</v>
      </c>
      <c r="Y2705" s="140"/>
    </row>
    <row r="2706" customFormat="false" ht="12.75" hidden="false" customHeight="false" outlineLevel="0" collapsed="false">
      <c r="A2706" s="0" t="e">
        <f aca="false">INDEX(BucketTable,MATCH(B2706,SumMonths,0),1)</f>
        <v>#N/A</v>
      </c>
      <c r="Y2706" s="140"/>
    </row>
    <row r="2707" customFormat="false" ht="12.75" hidden="false" customHeight="false" outlineLevel="0" collapsed="false">
      <c r="A2707" s="0" t="e">
        <f aca="false">INDEX(BucketTable,MATCH(B2707,SumMonths,0),1)</f>
        <v>#N/A</v>
      </c>
      <c r="Y2707" s="140"/>
    </row>
    <row r="2708" customFormat="false" ht="12.75" hidden="false" customHeight="false" outlineLevel="0" collapsed="false">
      <c r="A2708" s="0" t="e">
        <f aca="false">INDEX(BucketTable,MATCH(B2708,SumMonths,0),1)</f>
        <v>#N/A</v>
      </c>
      <c r="Y2708" s="140"/>
    </row>
    <row r="2709" customFormat="false" ht="12.75" hidden="false" customHeight="false" outlineLevel="0" collapsed="false">
      <c r="A2709" s="0" t="e">
        <f aca="false">INDEX(BucketTable,MATCH(B2709,SumMonths,0),1)</f>
        <v>#N/A</v>
      </c>
      <c r="Y2709" s="140"/>
    </row>
    <row r="2710" customFormat="false" ht="12.75" hidden="false" customHeight="false" outlineLevel="0" collapsed="false">
      <c r="A2710" s="0" t="e">
        <f aca="false">INDEX(BucketTable,MATCH(B2710,SumMonths,0),1)</f>
        <v>#N/A</v>
      </c>
      <c r="Y2710" s="140"/>
    </row>
    <row r="2711" customFormat="false" ht="12.75" hidden="false" customHeight="false" outlineLevel="0" collapsed="false">
      <c r="A2711" s="0" t="e">
        <f aca="false">INDEX(BucketTable,MATCH(B2711,SumMonths,0),1)</f>
        <v>#N/A</v>
      </c>
      <c r="Y2711" s="140"/>
    </row>
    <row r="2712" customFormat="false" ht="12.75" hidden="false" customHeight="false" outlineLevel="0" collapsed="false">
      <c r="A2712" s="0" t="e">
        <f aca="false">INDEX(BucketTable,MATCH(B2712,SumMonths,0),1)</f>
        <v>#N/A</v>
      </c>
      <c r="Y2712" s="140"/>
    </row>
    <row r="2713" customFormat="false" ht="12.75" hidden="false" customHeight="false" outlineLevel="0" collapsed="false">
      <c r="A2713" s="0" t="e">
        <f aca="false">INDEX(BucketTable,MATCH(B2713,SumMonths,0),1)</f>
        <v>#N/A</v>
      </c>
      <c r="Y2713" s="140"/>
    </row>
    <row r="2714" customFormat="false" ht="12.75" hidden="false" customHeight="false" outlineLevel="0" collapsed="false">
      <c r="A2714" s="0" t="e">
        <f aca="false">INDEX(BucketTable,MATCH(B2714,SumMonths,0),1)</f>
        <v>#N/A</v>
      </c>
      <c r="Y2714" s="140"/>
    </row>
    <row r="2715" customFormat="false" ht="12.75" hidden="false" customHeight="false" outlineLevel="0" collapsed="false">
      <c r="A2715" s="0" t="e">
        <f aca="false">INDEX(BucketTable,MATCH(B2715,SumMonths,0),1)</f>
        <v>#N/A</v>
      </c>
      <c r="Y2715" s="140"/>
    </row>
    <row r="2716" customFormat="false" ht="12.75" hidden="false" customHeight="false" outlineLevel="0" collapsed="false">
      <c r="A2716" s="0" t="e">
        <f aca="false">INDEX(BucketTable,MATCH(B2716,SumMonths,0),1)</f>
        <v>#N/A</v>
      </c>
      <c r="Y2716" s="140"/>
    </row>
    <row r="2717" customFormat="false" ht="12.75" hidden="false" customHeight="false" outlineLevel="0" collapsed="false">
      <c r="A2717" s="0" t="e">
        <f aca="false">INDEX(BucketTable,MATCH(B2717,SumMonths,0),1)</f>
        <v>#N/A</v>
      </c>
      <c r="Y2717" s="140"/>
    </row>
    <row r="2718" customFormat="false" ht="12.75" hidden="false" customHeight="false" outlineLevel="0" collapsed="false">
      <c r="A2718" s="0" t="e">
        <f aca="false">INDEX(BucketTable,MATCH(B2718,SumMonths,0),1)</f>
        <v>#N/A</v>
      </c>
      <c r="Y2718" s="140"/>
    </row>
    <row r="2719" customFormat="false" ht="12.75" hidden="false" customHeight="false" outlineLevel="0" collapsed="false">
      <c r="A2719" s="0" t="e">
        <f aca="false">INDEX(BucketTable,MATCH(B2719,SumMonths,0),1)</f>
        <v>#N/A</v>
      </c>
      <c r="Y2719" s="140"/>
    </row>
    <row r="2720" customFormat="false" ht="12.75" hidden="false" customHeight="false" outlineLevel="0" collapsed="false">
      <c r="A2720" s="0" t="e">
        <f aca="false">INDEX(BucketTable,MATCH(B2720,SumMonths,0),1)</f>
        <v>#N/A</v>
      </c>
      <c r="Y2720" s="140"/>
    </row>
    <row r="2721" customFormat="false" ht="12.75" hidden="false" customHeight="false" outlineLevel="0" collapsed="false">
      <c r="A2721" s="0" t="e">
        <f aca="false">INDEX(BucketTable,MATCH(B2721,SumMonths,0),1)</f>
        <v>#N/A</v>
      </c>
      <c r="Y2721" s="140"/>
    </row>
    <row r="2722" customFormat="false" ht="12.75" hidden="false" customHeight="false" outlineLevel="0" collapsed="false">
      <c r="A2722" s="0" t="e">
        <f aca="false">INDEX(BucketTable,MATCH(B2722,SumMonths,0),1)</f>
        <v>#N/A</v>
      </c>
      <c r="Y2722" s="140"/>
    </row>
    <row r="2723" customFormat="false" ht="12.75" hidden="false" customHeight="false" outlineLevel="0" collapsed="false">
      <c r="A2723" s="0" t="e">
        <f aca="false">INDEX(BucketTable,MATCH(B2723,SumMonths,0),1)</f>
        <v>#N/A</v>
      </c>
      <c r="Y2723" s="140"/>
    </row>
    <row r="2724" customFormat="false" ht="12.75" hidden="false" customHeight="false" outlineLevel="0" collapsed="false">
      <c r="A2724" s="0" t="e">
        <f aca="false">INDEX(BucketTable,MATCH(B2724,SumMonths,0),1)</f>
        <v>#N/A</v>
      </c>
      <c r="Y2724" s="140"/>
    </row>
    <row r="2725" customFormat="false" ht="12.75" hidden="false" customHeight="false" outlineLevel="0" collapsed="false">
      <c r="A2725" s="0" t="e">
        <f aca="false">INDEX(BucketTable,MATCH(B2725,SumMonths,0),1)</f>
        <v>#N/A</v>
      </c>
      <c r="Y2725" s="140"/>
    </row>
    <row r="2726" customFormat="false" ht="12.75" hidden="false" customHeight="false" outlineLevel="0" collapsed="false">
      <c r="A2726" s="0" t="e">
        <f aca="false">INDEX(BucketTable,MATCH(B2726,SumMonths,0),1)</f>
        <v>#N/A</v>
      </c>
      <c r="Y2726" s="140"/>
    </row>
    <row r="2727" customFormat="false" ht="12.75" hidden="false" customHeight="false" outlineLevel="0" collapsed="false">
      <c r="A2727" s="0" t="e">
        <f aca="false">INDEX(BucketTable,MATCH(B2727,SumMonths,0),1)</f>
        <v>#N/A</v>
      </c>
      <c r="Y2727" s="140"/>
    </row>
    <row r="2728" customFormat="false" ht="12.75" hidden="false" customHeight="false" outlineLevel="0" collapsed="false">
      <c r="A2728" s="0" t="e">
        <f aca="false">INDEX(BucketTable,MATCH(B2728,SumMonths,0),1)</f>
        <v>#N/A</v>
      </c>
      <c r="Y2728" s="140"/>
    </row>
    <row r="2729" customFormat="false" ht="12.75" hidden="false" customHeight="false" outlineLevel="0" collapsed="false">
      <c r="A2729" s="0" t="e">
        <f aca="false">INDEX(BucketTable,MATCH(B2729,SumMonths,0),1)</f>
        <v>#N/A</v>
      </c>
      <c r="Y2729" s="140"/>
    </row>
    <row r="2730" customFormat="false" ht="12.75" hidden="false" customHeight="false" outlineLevel="0" collapsed="false">
      <c r="A2730" s="0" t="e">
        <f aca="false">INDEX(BucketTable,MATCH(B2730,SumMonths,0),1)</f>
        <v>#N/A</v>
      </c>
      <c r="Y2730" s="140"/>
    </row>
    <row r="2731" customFormat="false" ht="12.75" hidden="false" customHeight="false" outlineLevel="0" collapsed="false">
      <c r="A2731" s="0" t="e">
        <f aca="false">INDEX(BucketTable,MATCH(B2731,SumMonths,0),1)</f>
        <v>#N/A</v>
      </c>
      <c r="Y2731" s="140"/>
    </row>
    <row r="2732" customFormat="false" ht="12.75" hidden="false" customHeight="false" outlineLevel="0" collapsed="false">
      <c r="A2732" s="0" t="e">
        <f aca="false">INDEX(BucketTable,MATCH(B2732,SumMonths,0),1)</f>
        <v>#N/A</v>
      </c>
      <c r="Y2732" s="140"/>
    </row>
    <row r="2733" customFormat="false" ht="12.75" hidden="false" customHeight="false" outlineLevel="0" collapsed="false">
      <c r="A2733" s="0" t="e">
        <f aca="false">INDEX(BucketTable,MATCH(B2733,SumMonths,0),1)</f>
        <v>#N/A</v>
      </c>
      <c r="Y2733" s="140"/>
    </row>
    <row r="2734" customFormat="false" ht="12.75" hidden="false" customHeight="false" outlineLevel="0" collapsed="false">
      <c r="A2734" s="0" t="e">
        <f aca="false">INDEX(BucketTable,MATCH(B2734,SumMonths,0),1)</f>
        <v>#N/A</v>
      </c>
      <c r="Y2734" s="140"/>
    </row>
    <row r="2735" customFormat="false" ht="12.75" hidden="false" customHeight="false" outlineLevel="0" collapsed="false">
      <c r="A2735" s="0" t="e">
        <f aca="false">INDEX(BucketTable,MATCH(B2735,SumMonths,0),1)</f>
        <v>#N/A</v>
      </c>
      <c r="Y2735" s="140"/>
    </row>
    <row r="2736" customFormat="false" ht="12.75" hidden="false" customHeight="false" outlineLevel="0" collapsed="false">
      <c r="A2736" s="0" t="e">
        <f aca="false">INDEX(BucketTable,MATCH(B2736,SumMonths,0),1)</f>
        <v>#N/A</v>
      </c>
      <c r="Y2736" s="140"/>
    </row>
    <row r="2737" customFormat="false" ht="12.75" hidden="false" customHeight="false" outlineLevel="0" collapsed="false">
      <c r="A2737" s="0" t="e">
        <f aca="false">INDEX(BucketTable,MATCH(B2737,SumMonths,0),1)</f>
        <v>#N/A</v>
      </c>
      <c r="Y2737" s="140"/>
    </row>
    <row r="2738" customFormat="false" ht="12.75" hidden="false" customHeight="false" outlineLevel="0" collapsed="false">
      <c r="A2738" s="0" t="e">
        <f aca="false">INDEX(BucketTable,MATCH(B2738,SumMonths,0),1)</f>
        <v>#N/A</v>
      </c>
      <c r="Y2738" s="140"/>
    </row>
    <row r="2739" customFormat="false" ht="12.75" hidden="false" customHeight="false" outlineLevel="0" collapsed="false">
      <c r="A2739" s="0" t="e">
        <f aca="false">INDEX(BucketTable,MATCH(B2739,SumMonths,0),1)</f>
        <v>#N/A</v>
      </c>
      <c r="Y2739" s="140"/>
    </row>
    <row r="2740" customFormat="false" ht="12.75" hidden="false" customHeight="false" outlineLevel="0" collapsed="false">
      <c r="A2740" s="0" t="e">
        <f aca="false">INDEX(BucketTable,MATCH(B2740,SumMonths,0),1)</f>
        <v>#N/A</v>
      </c>
      <c r="Y2740" s="140"/>
    </row>
    <row r="2741" customFormat="false" ht="12.75" hidden="false" customHeight="false" outlineLevel="0" collapsed="false">
      <c r="A2741" s="0" t="e">
        <f aca="false">INDEX(BucketTable,MATCH(B2741,SumMonths,0),1)</f>
        <v>#N/A</v>
      </c>
      <c r="Y2741" s="140"/>
    </row>
    <row r="2742" customFormat="false" ht="12.75" hidden="false" customHeight="false" outlineLevel="0" collapsed="false">
      <c r="A2742" s="0" t="e">
        <f aca="false">INDEX(BucketTable,MATCH(B2742,SumMonths,0),1)</f>
        <v>#N/A</v>
      </c>
      <c r="Y2742" s="140"/>
    </row>
    <row r="2743" customFormat="false" ht="12.75" hidden="false" customHeight="false" outlineLevel="0" collapsed="false">
      <c r="A2743" s="0" t="e">
        <f aca="false">INDEX(BucketTable,MATCH(B2743,SumMonths,0),1)</f>
        <v>#N/A</v>
      </c>
      <c r="Y2743" s="140"/>
    </row>
    <row r="2744" customFormat="false" ht="12.75" hidden="false" customHeight="false" outlineLevel="0" collapsed="false">
      <c r="A2744" s="0" t="e">
        <f aca="false">INDEX(BucketTable,MATCH(B2744,SumMonths,0),1)</f>
        <v>#N/A</v>
      </c>
      <c r="Y2744" s="140"/>
    </row>
    <row r="2745" customFormat="false" ht="12.75" hidden="false" customHeight="false" outlineLevel="0" collapsed="false">
      <c r="A2745" s="0" t="e">
        <f aca="false">INDEX(BucketTable,MATCH(B2745,SumMonths,0),1)</f>
        <v>#N/A</v>
      </c>
      <c r="Y2745" s="140"/>
    </row>
    <row r="2746" customFormat="false" ht="12.75" hidden="false" customHeight="false" outlineLevel="0" collapsed="false">
      <c r="A2746" s="0" t="e">
        <f aca="false">INDEX(BucketTable,MATCH(B2746,SumMonths,0),1)</f>
        <v>#N/A</v>
      </c>
      <c r="Y2746" s="140"/>
    </row>
    <row r="2747" customFormat="false" ht="12.75" hidden="false" customHeight="false" outlineLevel="0" collapsed="false">
      <c r="A2747" s="0" t="e">
        <f aca="false">INDEX(BucketTable,MATCH(B2747,SumMonths,0),1)</f>
        <v>#N/A</v>
      </c>
      <c r="Y2747" s="140"/>
    </row>
    <row r="2748" customFormat="false" ht="12.75" hidden="false" customHeight="false" outlineLevel="0" collapsed="false">
      <c r="A2748" s="0" t="e">
        <f aca="false">INDEX(BucketTable,MATCH(B2748,SumMonths,0),1)</f>
        <v>#N/A</v>
      </c>
      <c r="Y2748" s="140"/>
    </row>
    <row r="2749" customFormat="false" ht="12.75" hidden="false" customHeight="false" outlineLevel="0" collapsed="false">
      <c r="A2749" s="0" t="e">
        <f aca="false">INDEX(BucketTable,MATCH(B2749,SumMonths,0),1)</f>
        <v>#N/A</v>
      </c>
      <c r="Y2749" s="140"/>
    </row>
    <row r="2750" customFormat="false" ht="12.75" hidden="false" customHeight="false" outlineLevel="0" collapsed="false">
      <c r="A2750" s="0" t="e">
        <f aca="false">INDEX(BucketTable,MATCH(B2750,SumMonths,0),1)</f>
        <v>#N/A</v>
      </c>
      <c r="Y2750" s="140"/>
    </row>
    <row r="2751" customFormat="false" ht="12.75" hidden="false" customHeight="false" outlineLevel="0" collapsed="false">
      <c r="A2751" s="0" t="e">
        <f aca="false">INDEX(BucketTable,MATCH(B2751,SumMonths,0),1)</f>
        <v>#N/A</v>
      </c>
      <c r="Y2751" s="140"/>
    </row>
    <row r="2752" customFormat="false" ht="12.75" hidden="false" customHeight="false" outlineLevel="0" collapsed="false">
      <c r="A2752" s="0" t="e">
        <f aca="false">INDEX(BucketTable,MATCH(B2752,SumMonths,0),1)</f>
        <v>#N/A</v>
      </c>
      <c r="Y2752" s="140"/>
    </row>
    <row r="2753" customFormat="false" ht="12.75" hidden="false" customHeight="false" outlineLevel="0" collapsed="false">
      <c r="A2753" s="0" t="e">
        <f aca="false">INDEX(BucketTable,MATCH(B2753,SumMonths,0),1)</f>
        <v>#N/A</v>
      </c>
      <c r="Y2753" s="140"/>
    </row>
    <row r="2754" customFormat="false" ht="12.75" hidden="false" customHeight="false" outlineLevel="0" collapsed="false">
      <c r="A2754" s="0" t="e">
        <f aca="false">INDEX(BucketTable,MATCH(B2754,SumMonths,0),1)</f>
        <v>#N/A</v>
      </c>
      <c r="Y2754" s="140"/>
    </row>
    <row r="2755" customFormat="false" ht="12.75" hidden="false" customHeight="false" outlineLevel="0" collapsed="false">
      <c r="A2755" s="0" t="e">
        <f aca="false">INDEX(BucketTable,MATCH(B2755,SumMonths,0),1)</f>
        <v>#N/A</v>
      </c>
      <c r="Y2755" s="140"/>
    </row>
    <row r="2756" customFormat="false" ht="12.75" hidden="false" customHeight="false" outlineLevel="0" collapsed="false">
      <c r="A2756" s="0" t="e">
        <f aca="false">INDEX(BucketTable,MATCH(B2756,SumMonths,0),1)</f>
        <v>#N/A</v>
      </c>
      <c r="Y2756" s="140"/>
    </row>
    <row r="2757" customFormat="false" ht="12.75" hidden="false" customHeight="false" outlineLevel="0" collapsed="false">
      <c r="A2757" s="0" t="e">
        <f aca="false">INDEX(BucketTable,MATCH(B2757,SumMonths,0),1)</f>
        <v>#N/A</v>
      </c>
      <c r="Y2757" s="140"/>
    </row>
    <row r="2758" customFormat="false" ht="12.75" hidden="false" customHeight="false" outlineLevel="0" collapsed="false">
      <c r="A2758" s="0" t="e">
        <f aca="false">INDEX(BucketTable,MATCH(B2758,SumMonths,0),1)</f>
        <v>#N/A</v>
      </c>
      <c r="Y2758" s="140"/>
    </row>
    <row r="2759" customFormat="false" ht="12.75" hidden="false" customHeight="false" outlineLevel="0" collapsed="false">
      <c r="A2759" s="0" t="e">
        <f aca="false">INDEX(BucketTable,MATCH(B2759,SumMonths,0),1)</f>
        <v>#N/A</v>
      </c>
      <c r="Y2759" s="140"/>
    </row>
    <row r="2760" customFormat="false" ht="12.75" hidden="false" customHeight="false" outlineLevel="0" collapsed="false">
      <c r="A2760" s="0" t="e">
        <f aca="false">INDEX(BucketTable,MATCH(B2760,SumMonths,0),1)</f>
        <v>#N/A</v>
      </c>
      <c r="Y2760" s="140"/>
    </row>
    <row r="2761" customFormat="false" ht="12.75" hidden="false" customHeight="false" outlineLevel="0" collapsed="false">
      <c r="A2761" s="0" t="e">
        <f aca="false">INDEX(BucketTable,MATCH(B2761,SumMonths,0),1)</f>
        <v>#N/A</v>
      </c>
      <c r="Y2761" s="140"/>
    </row>
    <row r="2762" customFormat="false" ht="12.75" hidden="false" customHeight="false" outlineLevel="0" collapsed="false">
      <c r="A2762" s="0" t="e">
        <f aca="false">INDEX(BucketTable,MATCH(B2762,SumMonths,0),1)</f>
        <v>#N/A</v>
      </c>
      <c r="Y2762" s="140"/>
    </row>
    <row r="2763" customFormat="false" ht="12.75" hidden="false" customHeight="false" outlineLevel="0" collapsed="false">
      <c r="A2763" s="0" t="e">
        <f aca="false">INDEX(BucketTable,MATCH(B2763,SumMonths,0),1)</f>
        <v>#N/A</v>
      </c>
      <c r="Y2763" s="140"/>
    </row>
    <row r="2764" customFormat="false" ht="12.75" hidden="false" customHeight="false" outlineLevel="0" collapsed="false">
      <c r="A2764" s="0" t="e">
        <f aca="false">INDEX(BucketTable,MATCH(B2764,SumMonths,0),1)</f>
        <v>#N/A</v>
      </c>
      <c r="Y2764" s="140"/>
    </row>
    <row r="2765" customFormat="false" ht="12.75" hidden="false" customHeight="false" outlineLevel="0" collapsed="false">
      <c r="A2765" s="0" t="e">
        <f aca="false">INDEX(BucketTable,MATCH(B2765,SumMonths,0),1)</f>
        <v>#N/A</v>
      </c>
      <c r="Y2765" s="140"/>
    </row>
    <row r="2766" customFormat="false" ht="12.75" hidden="false" customHeight="false" outlineLevel="0" collapsed="false">
      <c r="A2766" s="0" t="e">
        <f aca="false">INDEX(BucketTable,MATCH(B2766,SumMonths,0),1)</f>
        <v>#N/A</v>
      </c>
      <c r="Y2766" s="140"/>
    </row>
    <row r="2767" customFormat="false" ht="12.75" hidden="false" customHeight="false" outlineLevel="0" collapsed="false">
      <c r="A2767" s="0" t="e">
        <f aca="false">INDEX(BucketTable,MATCH(B2767,SumMonths,0),1)</f>
        <v>#N/A</v>
      </c>
      <c r="Y2767" s="140"/>
    </row>
    <row r="2768" customFormat="false" ht="12.75" hidden="false" customHeight="false" outlineLevel="0" collapsed="false">
      <c r="A2768" s="0" t="e">
        <f aca="false">INDEX(BucketTable,MATCH(B2768,SumMonths,0),1)</f>
        <v>#N/A</v>
      </c>
      <c r="Y2768" s="140"/>
    </row>
    <row r="2769" customFormat="false" ht="12.75" hidden="false" customHeight="false" outlineLevel="0" collapsed="false">
      <c r="A2769" s="0" t="e">
        <f aca="false">INDEX(BucketTable,MATCH(B2769,SumMonths,0),1)</f>
        <v>#N/A</v>
      </c>
      <c r="Y2769" s="140"/>
    </row>
    <row r="2770" customFormat="false" ht="12.75" hidden="false" customHeight="false" outlineLevel="0" collapsed="false">
      <c r="A2770" s="0" t="e">
        <f aca="false">INDEX(BucketTable,MATCH(B2770,SumMonths,0),1)</f>
        <v>#N/A</v>
      </c>
      <c r="Y2770" s="140"/>
    </row>
    <row r="2771" customFormat="false" ht="12.75" hidden="false" customHeight="false" outlineLevel="0" collapsed="false">
      <c r="A2771" s="0" t="e">
        <f aca="false">INDEX(BucketTable,MATCH(B2771,SumMonths,0),1)</f>
        <v>#N/A</v>
      </c>
      <c r="Y2771" s="140"/>
    </row>
    <row r="2772" customFormat="false" ht="12.75" hidden="false" customHeight="false" outlineLevel="0" collapsed="false">
      <c r="A2772" s="0" t="e">
        <f aca="false">INDEX(BucketTable,MATCH(B2772,SumMonths,0),1)</f>
        <v>#N/A</v>
      </c>
      <c r="Y2772" s="140"/>
    </row>
    <row r="2773" customFormat="false" ht="12.75" hidden="false" customHeight="false" outlineLevel="0" collapsed="false">
      <c r="A2773" s="0" t="e">
        <f aca="false">INDEX(BucketTable,MATCH(B2773,SumMonths,0),1)</f>
        <v>#N/A</v>
      </c>
      <c r="Y2773" s="140"/>
    </row>
    <row r="2774" customFormat="false" ht="12.75" hidden="false" customHeight="false" outlineLevel="0" collapsed="false">
      <c r="A2774" s="0" t="e">
        <f aca="false">INDEX(BucketTable,MATCH(B2774,SumMonths,0),1)</f>
        <v>#N/A</v>
      </c>
      <c r="Y2774" s="140"/>
    </row>
    <row r="2775" customFormat="false" ht="12.75" hidden="false" customHeight="false" outlineLevel="0" collapsed="false">
      <c r="A2775" s="0" t="e">
        <f aca="false">INDEX(BucketTable,MATCH(B2775,SumMonths,0),1)</f>
        <v>#N/A</v>
      </c>
      <c r="Y2775" s="140"/>
    </row>
    <row r="2776" customFormat="false" ht="12.75" hidden="false" customHeight="false" outlineLevel="0" collapsed="false">
      <c r="A2776" s="0" t="e">
        <f aca="false">INDEX(BucketTable,MATCH(B2776,SumMonths,0),1)</f>
        <v>#N/A</v>
      </c>
      <c r="Y2776" s="140"/>
    </row>
    <row r="2777" customFormat="false" ht="12.75" hidden="false" customHeight="false" outlineLevel="0" collapsed="false">
      <c r="A2777" s="0" t="e">
        <f aca="false">INDEX(BucketTable,MATCH(B2777,SumMonths,0),1)</f>
        <v>#N/A</v>
      </c>
      <c r="Y2777" s="140"/>
    </row>
    <row r="2778" customFormat="false" ht="12.75" hidden="false" customHeight="false" outlineLevel="0" collapsed="false">
      <c r="A2778" s="0" t="e">
        <f aca="false">INDEX(BucketTable,MATCH(B2778,SumMonths,0),1)</f>
        <v>#N/A</v>
      </c>
      <c r="Y2778" s="140"/>
    </row>
    <row r="2779" customFormat="false" ht="12.75" hidden="false" customHeight="false" outlineLevel="0" collapsed="false">
      <c r="A2779" s="0" t="e">
        <f aca="false">INDEX(BucketTable,MATCH(B2779,SumMonths,0),1)</f>
        <v>#N/A</v>
      </c>
      <c r="Y2779" s="140"/>
    </row>
    <row r="2780" customFormat="false" ht="12.75" hidden="false" customHeight="false" outlineLevel="0" collapsed="false">
      <c r="A2780" s="0" t="e">
        <f aca="false">INDEX(BucketTable,MATCH(B2780,SumMonths,0),1)</f>
        <v>#N/A</v>
      </c>
      <c r="Y2780" s="140"/>
    </row>
    <row r="2781" customFormat="false" ht="12.75" hidden="false" customHeight="false" outlineLevel="0" collapsed="false">
      <c r="A2781" s="0" t="e">
        <f aca="false">INDEX(BucketTable,MATCH(B2781,SumMonths,0),1)</f>
        <v>#N/A</v>
      </c>
      <c r="Y2781" s="140"/>
    </row>
    <row r="2782" customFormat="false" ht="12.75" hidden="false" customHeight="false" outlineLevel="0" collapsed="false">
      <c r="A2782" s="0" t="e">
        <f aca="false">INDEX(BucketTable,MATCH(B2782,SumMonths,0),1)</f>
        <v>#N/A</v>
      </c>
      <c r="Y2782" s="140"/>
    </row>
    <row r="2783" customFormat="false" ht="12.75" hidden="false" customHeight="false" outlineLevel="0" collapsed="false">
      <c r="A2783" s="0" t="e">
        <f aca="false">INDEX(BucketTable,MATCH(B2783,SumMonths,0),1)</f>
        <v>#N/A</v>
      </c>
      <c r="Y2783" s="140"/>
    </row>
    <row r="2784" customFormat="false" ht="12.75" hidden="false" customHeight="false" outlineLevel="0" collapsed="false">
      <c r="A2784" s="0" t="e">
        <f aca="false">INDEX(BucketTable,MATCH(B2784,SumMonths,0),1)</f>
        <v>#N/A</v>
      </c>
      <c r="Y2784" s="140"/>
    </row>
    <row r="2785" customFormat="false" ht="12.75" hidden="false" customHeight="false" outlineLevel="0" collapsed="false">
      <c r="A2785" s="0" t="e">
        <f aca="false">INDEX(BucketTable,MATCH(B2785,SumMonths,0),1)</f>
        <v>#N/A</v>
      </c>
      <c r="Y2785" s="140"/>
    </row>
    <row r="2786" customFormat="false" ht="12.75" hidden="false" customHeight="false" outlineLevel="0" collapsed="false">
      <c r="A2786" s="0" t="e">
        <f aca="false">INDEX(BucketTable,MATCH(B2786,SumMonths,0),1)</f>
        <v>#N/A</v>
      </c>
      <c r="Y2786" s="140"/>
    </row>
    <row r="2787" customFormat="false" ht="12.75" hidden="false" customHeight="false" outlineLevel="0" collapsed="false">
      <c r="A2787" s="0" t="e">
        <f aca="false">INDEX(BucketTable,MATCH(B2787,SumMonths,0),1)</f>
        <v>#N/A</v>
      </c>
      <c r="Y2787" s="140"/>
    </row>
    <row r="2788" customFormat="false" ht="12.75" hidden="false" customHeight="false" outlineLevel="0" collapsed="false">
      <c r="A2788" s="0" t="e">
        <f aca="false">INDEX(BucketTable,MATCH(B2788,SumMonths,0),1)</f>
        <v>#N/A</v>
      </c>
      <c r="Y2788" s="140"/>
    </row>
    <row r="2789" customFormat="false" ht="12.75" hidden="false" customHeight="false" outlineLevel="0" collapsed="false">
      <c r="A2789" s="0" t="e">
        <f aca="false">INDEX(BucketTable,MATCH(B2789,SumMonths,0),1)</f>
        <v>#N/A</v>
      </c>
      <c r="Y2789" s="140"/>
    </row>
    <row r="2790" customFormat="false" ht="12.75" hidden="false" customHeight="false" outlineLevel="0" collapsed="false">
      <c r="A2790" s="0" t="e">
        <f aca="false">INDEX(BucketTable,MATCH(B2790,SumMonths,0),1)</f>
        <v>#N/A</v>
      </c>
      <c r="Y2790" s="140"/>
    </row>
    <row r="2791" customFormat="false" ht="12.75" hidden="false" customHeight="false" outlineLevel="0" collapsed="false">
      <c r="A2791" s="0" t="e">
        <f aca="false">INDEX(BucketTable,MATCH(B2791,SumMonths,0),1)</f>
        <v>#N/A</v>
      </c>
      <c r="Y2791" s="140"/>
    </row>
    <row r="2792" customFormat="false" ht="12.75" hidden="false" customHeight="false" outlineLevel="0" collapsed="false">
      <c r="A2792" s="0" t="e">
        <f aca="false">INDEX(BucketTable,MATCH(B2792,SumMonths,0),1)</f>
        <v>#N/A</v>
      </c>
      <c r="Y2792" s="140"/>
    </row>
    <row r="2793" customFormat="false" ht="12.75" hidden="false" customHeight="false" outlineLevel="0" collapsed="false">
      <c r="A2793" s="0" t="e">
        <f aca="false">INDEX(BucketTable,MATCH(B2793,SumMonths,0),1)</f>
        <v>#N/A</v>
      </c>
      <c r="Y2793" s="140"/>
    </row>
    <row r="2794" customFormat="false" ht="12.75" hidden="false" customHeight="false" outlineLevel="0" collapsed="false">
      <c r="A2794" s="0" t="e">
        <f aca="false">INDEX(BucketTable,MATCH(B2794,SumMonths,0),1)</f>
        <v>#N/A</v>
      </c>
      <c r="Y2794" s="140"/>
    </row>
    <row r="2795" customFormat="false" ht="12.75" hidden="false" customHeight="false" outlineLevel="0" collapsed="false">
      <c r="A2795" s="0" t="e">
        <f aca="false">INDEX(BucketTable,MATCH(B2795,SumMonths,0),1)</f>
        <v>#N/A</v>
      </c>
      <c r="Y2795" s="140"/>
    </row>
    <row r="2796" customFormat="false" ht="12.75" hidden="false" customHeight="false" outlineLevel="0" collapsed="false">
      <c r="A2796" s="0" t="e">
        <f aca="false">INDEX(BucketTable,MATCH(B2796,SumMonths,0),1)</f>
        <v>#N/A</v>
      </c>
      <c r="Y2796" s="140"/>
    </row>
    <row r="2797" customFormat="false" ht="12.75" hidden="false" customHeight="false" outlineLevel="0" collapsed="false">
      <c r="A2797" s="0" t="e">
        <f aca="false">INDEX(BucketTable,MATCH(B2797,SumMonths,0),1)</f>
        <v>#N/A</v>
      </c>
      <c r="Y2797" s="140"/>
    </row>
    <row r="2798" customFormat="false" ht="12.75" hidden="false" customHeight="false" outlineLevel="0" collapsed="false">
      <c r="A2798" s="0" t="e">
        <f aca="false">INDEX(BucketTable,MATCH(B2798,SumMonths,0),1)</f>
        <v>#N/A</v>
      </c>
      <c r="Y2798" s="140"/>
    </row>
    <row r="2799" customFormat="false" ht="12.75" hidden="false" customHeight="false" outlineLevel="0" collapsed="false">
      <c r="A2799" s="0" t="e">
        <f aca="false">INDEX(BucketTable,MATCH(B2799,SumMonths,0),1)</f>
        <v>#N/A</v>
      </c>
      <c r="Y2799" s="140"/>
    </row>
    <row r="2800" customFormat="false" ht="12.75" hidden="false" customHeight="false" outlineLevel="0" collapsed="false">
      <c r="A2800" s="0" t="e">
        <f aca="false">INDEX(BucketTable,MATCH(B2800,SumMonths,0),1)</f>
        <v>#N/A</v>
      </c>
      <c r="Y2800" s="140"/>
    </row>
    <row r="2801" customFormat="false" ht="12.75" hidden="false" customHeight="false" outlineLevel="0" collapsed="false">
      <c r="A2801" s="0" t="e">
        <f aca="false">INDEX(BucketTable,MATCH(B2801,SumMonths,0),1)</f>
        <v>#N/A</v>
      </c>
      <c r="Y2801" s="140"/>
    </row>
    <row r="2802" customFormat="false" ht="12.75" hidden="false" customHeight="false" outlineLevel="0" collapsed="false">
      <c r="A2802" s="0" t="e">
        <f aca="false">INDEX(BucketTable,MATCH(B2802,SumMonths,0),1)</f>
        <v>#N/A</v>
      </c>
      <c r="Y2802" s="140"/>
    </row>
    <row r="2803" customFormat="false" ht="12.75" hidden="false" customHeight="false" outlineLevel="0" collapsed="false">
      <c r="A2803" s="0" t="e">
        <f aca="false">INDEX(BucketTable,MATCH(B2803,SumMonths,0),1)</f>
        <v>#N/A</v>
      </c>
      <c r="Y2803" s="140"/>
    </row>
    <row r="2804" customFormat="false" ht="12.75" hidden="false" customHeight="false" outlineLevel="0" collapsed="false">
      <c r="A2804" s="0" t="e">
        <f aca="false">INDEX(BucketTable,MATCH(B2804,SumMonths,0),1)</f>
        <v>#N/A</v>
      </c>
      <c r="Y2804" s="140"/>
    </row>
    <row r="2805" customFormat="false" ht="12.75" hidden="false" customHeight="false" outlineLevel="0" collapsed="false">
      <c r="A2805" s="0" t="e">
        <f aca="false">INDEX(BucketTable,MATCH(B2805,SumMonths,0),1)</f>
        <v>#N/A</v>
      </c>
      <c r="Y2805" s="140"/>
    </row>
    <row r="2806" customFormat="false" ht="12.75" hidden="false" customHeight="false" outlineLevel="0" collapsed="false">
      <c r="A2806" s="0" t="e">
        <f aca="false">INDEX(BucketTable,MATCH(B2806,SumMonths,0),1)</f>
        <v>#N/A</v>
      </c>
      <c r="Y2806" s="140"/>
    </row>
    <row r="2807" customFormat="false" ht="12.75" hidden="false" customHeight="false" outlineLevel="0" collapsed="false">
      <c r="A2807" s="0" t="e">
        <f aca="false">INDEX(BucketTable,MATCH(B2807,SumMonths,0),1)</f>
        <v>#N/A</v>
      </c>
      <c r="Y2807" s="140"/>
    </row>
    <row r="2808" customFormat="false" ht="12.75" hidden="false" customHeight="false" outlineLevel="0" collapsed="false">
      <c r="A2808" s="0" t="e">
        <f aca="false">INDEX(BucketTable,MATCH(B2808,SumMonths,0),1)</f>
        <v>#N/A</v>
      </c>
      <c r="Y2808" s="140"/>
    </row>
    <row r="2809" customFormat="false" ht="12.75" hidden="false" customHeight="false" outlineLevel="0" collapsed="false">
      <c r="A2809" s="0" t="e">
        <f aca="false">INDEX(BucketTable,MATCH(B2809,SumMonths,0),1)</f>
        <v>#N/A</v>
      </c>
      <c r="Y2809" s="140"/>
    </row>
    <row r="2810" customFormat="false" ht="12.75" hidden="false" customHeight="false" outlineLevel="0" collapsed="false">
      <c r="A2810" s="0" t="e">
        <f aca="false">INDEX(BucketTable,MATCH(B2810,SumMonths,0),1)</f>
        <v>#N/A</v>
      </c>
      <c r="Y2810" s="140"/>
    </row>
    <row r="2811" customFormat="false" ht="12.75" hidden="false" customHeight="false" outlineLevel="0" collapsed="false">
      <c r="A2811" s="0" t="e">
        <f aca="false">INDEX(BucketTable,MATCH(B2811,SumMonths,0),1)</f>
        <v>#N/A</v>
      </c>
      <c r="Y2811" s="140"/>
    </row>
    <row r="2812" customFormat="false" ht="12.75" hidden="false" customHeight="false" outlineLevel="0" collapsed="false">
      <c r="A2812" s="0" t="e">
        <f aca="false">INDEX(BucketTable,MATCH(B2812,SumMonths,0),1)</f>
        <v>#N/A</v>
      </c>
      <c r="Y2812" s="140"/>
    </row>
    <row r="2813" customFormat="false" ht="12.75" hidden="false" customHeight="false" outlineLevel="0" collapsed="false">
      <c r="A2813" s="0" t="e">
        <f aca="false">INDEX(BucketTable,MATCH(B2813,SumMonths,0),1)</f>
        <v>#N/A</v>
      </c>
      <c r="Y2813" s="140"/>
    </row>
    <row r="2814" customFormat="false" ht="12.75" hidden="false" customHeight="false" outlineLevel="0" collapsed="false">
      <c r="A2814" s="0" t="e">
        <f aca="false">INDEX(BucketTable,MATCH(B2814,SumMonths,0),1)</f>
        <v>#N/A</v>
      </c>
      <c r="Y2814" s="140"/>
    </row>
    <row r="2815" customFormat="false" ht="12.75" hidden="false" customHeight="false" outlineLevel="0" collapsed="false">
      <c r="A2815" s="0" t="e">
        <f aca="false">INDEX(BucketTable,MATCH(B2815,SumMonths,0),1)</f>
        <v>#N/A</v>
      </c>
      <c r="Y2815" s="140"/>
    </row>
    <row r="2816" customFormat="false" ht="12.75" hidden="false" customHeight="false" outlineLevel="0" collapsed="false">
      <c r="A2816" s="0" t="e">
        <f aca="false">INDEX(BucketTable,MATCH(B2816,SumMonths,0),1)</f>
        <v>#N/A</v>
      </c>
      <c r="Y2816" s="140"/>
    </row>
    <row r="2817" customFormat="false" ht="12.75" hidden="false" customHeight="false" outlineLevel="0" collapsed="false">
      <c r="A2817" s="0" t="e">
        <f aca="false">INDEX(BucketTable,MATCH(B2817,SumMonths,0),1)</f>
        <v>#N/A</v>
      </c>
      <c r="Y2817" s="140"/>
    </row>
    <row r="2818" customFormat="false" ht="12.75" hidden="false" customHeight="false" outlineLevel="0" collapsed="false">
      <c r="A2818" s="0" t="e">
        <f aca="false">INDEX(BucketTable,MATCH(B2818,SumMonths,0),1)</f>
        <v>#N/A</v>
      </c>
      <c r="Y2818" s="140"/>
    </row>
    <row r="2819" customFormat="false" ht="12.75" hidden="false" customHeight="false" outlineLevel="0" collapsed="false">
      <c r="A2819" s="0" t="e">
        <f aca="false">INDEX(BucketTable,MATCH(B2819,SumMonths,0),1)</f>
        <v>#N/A</v>
      </c>
      <c r="Y2819" s="140"/>
    </row>
    <row r="2820" customFormat="false" ht="12.75" hidden="false" customHeight="false" outlineLevel="0" collapsed="false">
      <c r="A2820" s="0" t="e">
        <f aca="false">INDEX(BucketTable,MATCH(B2820,SumMonths,0),1)</f>
        <v>#N/A</v>
      </c>
      <c r="Y2820" s="140"/>
    </row>
    <row r="2821" customFormat="false" ht="12.75" hidden="false" customHeight="false" outlineLevel="0" collapsed="false">
      <c r="A2821" s="0" t="e">
        <f aca="false">INDEX(BucketTable,MATCH(B2821,SumMonths,0),1)</f>
        <v>#N/A</v>
      </c>
      <c r="Y2821" s="140"/>
    </row>
    <row r="2822" customFormat="false" ht="12.75" hidden="false" customHeight="false" outlineLevel="0" collapsed="false">
      <c r="A2822" s="0" t="e">
        <f aca="false">INDEX(BucketTable,MATCH(B2822,SumMonths,0),1)</f>
        <v>#N/A</v>
      </c>
      <c r="Y2822" s="140"/>
    </row>
    <row r="2823" customFormat="false" ht="12.75" hidden="false" customHeight="false" outlineLevel="0" collapsed="false">
      <c r="A2823" s="0" t="e">
        <f aca="false">INDEX(BucketTable,MATCH(B2823,SumMonths,0),1)</f>
        <v>#N/A</v>
      </c>
      <c r="Y2823" s="140"/>
    </row>
    <row r="2824" customFormat="false" ht="12.75" hidden="false" customHeight="false" outlineLevel="0" collapsed="false">
      <c r="A2824" s="0" t="e">
        <f aca="false">INDEX(BucketTable,MATCH(B2824,SumMonths,0),1)</f>
        <v>#N/A</v>
      </c>
      <c r="Y2824" s="140"/>
    </row>
    <row r="2825" customFormat="false" ht="12.75" hidden="false" customHeight="false" outlineLevel="0" collapsed="false">
      <c r="A2825" s="0" t="e">
        <f aca="false">INDEX(BucketTable,MATCH(B2825,SumMonths,0),1)</f>
        <v>#N/A</v>
      </c>
      <c r="Y2825" s="140"/>
    </row>
    <row r="2826" customFormat="false" ht="12.75" hidden="false" customHeight="false" outlineLevel="0" collapsed="false">
      <c r="A2826" s="0" t="e">
        <f aca="false">INDEX(BucketTable,MATCH(B2826,SumMonths,0),1)</f>
        <v>#N/A</v>
      </c>
      <c r="Y2826" s="140"/>
    </row>
    <row r="2827" customFormat="false" ht="12.75" hidden="false" customHeight="false" outlineLevel="0" collapsed="false">
      <c r="A2827" s="0" t="e">
        <f aca="false">INDEX(BucketTable,MATCH(B2827,SumMonths,0),1)</f>
        <v>#N/A</v>
      </c>
      <c r="Y2827" s="140"/>
    </row>
    <row r="2828" customFormat="false" ht="12.75" hidden="false" customHeight="false" outlineLevel="0" collapsed="false">
      <c r="A2828" s="0" t="e">
        <f aca="false">INDEX(BucketTable,MATCH(B2828,SumMonths,0),1)</f>
        <v>#N/A</v>
      </c>
      <c r="Y2828" s="140"/>
    </row>
    <row r="2829" customFormat="false" ht="12.75" hidden="false" customHeight="false" outlineLevel="0" collapsed="false">
      <c r="A2829" s="0" t="e">
        <f aca="false">INDEX(BucketTable,MATCH(B2829,SumMonths,0),1)</f>
        <v>#N/A</v>
      </c>
      <c r="Y2829" s="140"/>
    </row>
    <row r="2830" customFormat="false" ht="12.75" hidden="false" customHeight="false" outlineLevel="0" collapsed="false">
      <c r="A2830" s="0" t="e">
        <f aca="false">INDEX(BucketTable,MATCH(B2830,SumMonths,0),1)</f>
        <v>#N/A</v>
      </c>
      <c r="Y2830" s="140"/>
    </row>
    <row r="2831" customFormat="false" ht="12.75" hidden="false" customHeight="false" outlineLevel="0" collapsed="false">
      <c r="A2831" s="0" t="e">
        <f aca="false">INDEX(BucketTable,MATCH(B2831,SumMonths,0),1)</f>
        <v>#N/A</v>
      </c>
      <c r="Y2831" s="140"/>
    </row>
    <row r="2832" customFormat="false" ht="12.75" hidden="false" customHeight="false" outlineLevel="0" collapsed="false">
      <c r="A2832" s="0" t="e">
        <f aca="false">INDEX(BucketTable,MATCH(B2832,SumMonths,0),1)</f>
        <v>#N/A</v>
      </c>
      <c r="Y2832" s="140"/>
    </row>
    <row r="2833" customFormat="false" ht="12.75" hidden="false" customHeight="false" outlineLevel="0" collapsed="false">
      <c r="A2833" s="0" t="e">
        <f aca="false">INDEX(BucketTable,MATCH(B2833,SumMonths,0),1)</f>
        <v>#N/A</v>
      </c>
      <c r="Y2833" s="140"/>
    </row>
    <row r="2834" customFormat="false" ht="12.75" hidden="false" customHeight="false" outlineLevel="0" collapsed="false">
      <c r="A2834" s="0" t="e">
        <f aca="false">INDEX(BucketTable,MATCH(B2834,SumMonths,0),1)</f>
        <v>#N/A</v>
      </c>
      <c r="Y2834" s="140"/>
    </row>
    <row r="2835" customFormat="false" ht="12.75" hidden="false" customHeight="false" outlineLevel="0" collapsed="false">
      <c r="A2835" s="0" t="e">
        <f aca="false">INDEX(BucketTable,MATCH(B2835,SumMonths,0),1)</f>
        <v>#N/A</v>
      </c>
      <c r="Y2835" s="140"/>
    </row>
    <row r="2836" customFormat="false" ht="12.75" hidden="false" customHeight="false" outlineLevel="0" collapsed="false">
      <c r="A2836" s="0" t="e">
        <f aca="false">INDEX(BucketTable,MATCH(B2836,SumMonths,0),1)</f>
        <v>#N/A</v>
      </c>
      <c r="Y2836" s="140"/>
    </row>
    <row r="2837" customFormat="false" ht="12.75" hidden="false" customHeight="false" outlineLevel="0" collapsed="false">
      <c r="A2837" s="0" t="e">
        <f aca="false">INDEX(BucketTable,MATCH(B2837,SumMonths,0),1)</f>
        <v>#N/A</v>
      </c>
      <c r="Y2837" s="140"/>
    </row>
    <row r="2838" customFormat="false" ht="12.75" hidden="false" customHeight="false" outlineLevel="0" collapsed="false">
      <c r="A2838" s="0" t="e">
        <f aca="false">INDEX(BucketTable,MATCH(B2838,SumMonths,0),1)</f>
        <v>#N/A</v>
      </c>
      <c r="Y2838" s="140"/>
    </row>
    <row r="2839" customFormat="false" ht="12.75" hidden="false" customHeight="false" outlineLevel="0" collapsed="false">
      <c r="A2839" s="0" t="e">
        <f aca="false">INDEX(BucketTable,MATCH(B2839,SumMonths,0),1)</f>
        <v>#N/A</v>
      </c>
      <c r="Y2839" s="140"/>
    </row>
    <row r="2840" customFormat="false" ht="12.75" hidden="false" customHeight="false" outlineLevel="0" collapsed="false">
      <c r="A2840" s="0" t="e">
        <f aca="false">INDEX(BucketTable,MATCH(B2840,SumMonths,0),1)</f>
        <v>#N/A</v>
      </c>
      <c r="Y2840" s="140"/>
    </row>
    <row r="2841" customFormat="false" ht="12.75" hidden="false" customHeight="false" outlineLevel="0" collapsed="false">
      <c r="A2841" s="0" t="e">
        <f aca="false">INDEX(BucketTable,MATCH(B2841,SumMonths,0),1)</f>
        <v>#N/A</v>
      </c>
      <c r="Y2841" s="140"/>
    </row>
    <row r="2842" customFormat="false" ht="12.75" hidden="false" customHeight="false" outlineLevel="0" collapsed="false">
      <c r="A2842" s="0" t="e">
        <f aca="false">INDEX(BucketTable,MATCH(B2842,SumMonths,0),1)</f>
        <v>#N/A</v>
      </c>
      <c r="Y2842" s="140"/>
    </row>
    <row r="2843" customFormat="false" ht="12.75" hidden="false" customHeight="false" outlineLevel="0" collapsed="false">
      <c r="A2843" s="0" t="e">
        <f aca="false">INDEX(BucketTable,MATCH(B2843,SumMonths,0),1)</f>
        <v>#N/A</v>
      </c>
      <c r="Y2843" s="140"/>
    </row>
    <row r="2844" customFormat="false" ht="12.75" hidden="false" customHeight="false" outlineLevel="0" collapsed="false">
      <c r="A2844" s="0" t="e">
        <f aca="false">INDEX(BucketTable,MATCH(B2844,SumMonths,0),1)</f>
        <v>#N/A</v>
      </c>
      <c r="Y2844" s="140"/>
    </row>
    <row r="2845" customFormat="false" ht="12.75" hidden="false" customHeight="false" outlineLevel="0" collapsed="false">
      <c r="A2845" s="0" t="e">
        <f aca="false">INDEX(BucketTable,MATCH(B2845,SumMonths,0),1)</f>
        <v>#N/A</v>
      </c>
      <c r="Y2845" s="140"/>
    </row>
    <row r="2846" customFormat="false" ht="12.75" hidden="false" customHeight="false" outlineLevel="0" collapsed="false">
      <c r="A2846" s="0" t="e">
        <f aca="false">INDEX(BucketTable,MATCH(B2846,SumMonths,0),1)</f>
        <v>#N/A</v>
      </c>
      <c r="Y2846" s="140"/>
    </row>
    <row r="2847" customFormat="false" ht="12.75" hidden="false" customHeight="false" outlineLevel="0" collapsed="false">
      <c r="A2847" s="0" t="e">
        <f aca="false">INDEX(BucketTable,MATCH(B2847,SumMonths,0),1)</f>
        <v>#N/A</v>
      </c>
      <c r="Y2847" s="140"/>
    </row>
    <row r="2848" customFormat="false" ht="12.75" hidden="false" customHeight="false" outlineLevel="0" collapsed="false">
      <c r="A2848" s="0" t="e">
        <f aca="false">INDEX(BucketTable,MATCH(B2848,SumMonths,0),1)</f>
        <v>#N/A</v>
      </c>
      <c r="Y2848" s="140"/>
    </row>
    <row r="2849" customFormat="false" ht="12.75" hidden="false" customHeight="false" outlineLevel="0" collapsed="false">
      <c r="A2849" s="0" t="e">
        <f aca="false">INDEX(BucketTable,MATCH(B2849,SumMonths,0),1)</f>
        <v>#N/A</v>
      </c>
      <c r="Y2849" s="140"/>
    </row>
    <row r="2850" customFormat="false" ht="12.75" hidden="false" customHeight="false" outlineLevel="0" collapsed="false">
      <c r="A2850" s="0" t="e">
        <f aca="false">INDEX(BucketTable,MATCH(B2850,SumMonths,0),1)</f>
        <v>#N/A</v>
      </c>
      <c r="Y2850" s="140"/>
    </row>
    <row r="2851" customFormat="false" ht="12.75" hidden="false" customHeight="false" outlineLevel="0" collapsed="false">
      <c r="A2851" s="0" t="e">
        <f aca="false">INDEX(BucketTable,MATCH(B2851,SumMonths,0),1)</f>
        <v>#N/A</v>
      </c>
      <c r="Y2851" s="140"/>
    </row>
    <row r="2852" customFormat="false" ht="12.75" hidden="false" customHeight="false" outlineLevel="0" collapsed="false">
      <c r="A2852" s="0" t="e">
        <f aca="false">INDEX(BucketTable,MATCH(B2852,SumMonths,0),1)</f>
        <v>#N/A</v>
      </c>
      <c r="Y2852" s="140"/>
    </row>
    <row r="2853" customFormat="false" ht="12.75" hidden="false" customHeight="false" outlineLevel="0" collapsed="false">
      <c r="A2853" s="0" t="e">
        <f aca="false">INDEX(BucketTable,MATCH(B2853,SumMonths,0),1)</f>
        <v>#N/A</v>
      </c>
      <c r="Y2853" s="140"/>
    </row>
    <row r="2854" customFormat="false" ht="12.75" hidden="false" customHeight="false" outlineLevel="0" collapsed="false">
      <c r="A2854" s="0" t="e">
        <f aca="false">INDEX(BucketTable,MATCH(B2854,SumMonths,0),1)</f>
        <v>#N/A</v>
      </c>
      <c r="Y2854" s="140"/>
    </row>
    <row r="2855" customFormat="false" ht="12.75" hidden="false" customHeight="false" outlineLevel="0" collapsed="false">
      <c r="A2855" s="0" t="e">
        <f aca="false">INDEX(BucketTable,MATCH(B2855,SumMonths,0),1)</f>
        <v>#N/A</v>
      </c>
      <c r="Y2855" s="140"/>
    </row>
    <row r="2856" customFormat="false" ht="12.75" hidden="false" customHeight="false" outlineLevel="0" collapsed="false">
      <c r="A2856" s="0" t="e">
        <f aca="false">INDEX(BucketTable,MATCH(B2856,SumMonths,0),1)</f>
        <v>#N/A</v>
      </c>
      <c r="Y2856" s="140"/>
    </row>
    <row r="2857" customFormat="false" ht="12.75" hidden="false" customHeight="false" outlineLevel="0" collapsed="false">
      <c r="A2857" s="0" t="e">
        <f aca="false">INDEX(BucketTable,MATCH(B2857,SumMonths,0),1)</f>
        <v>#N/A</v>
      </c>
      <c r="Y2857" s="140"/>
    </row>
    <row r="2858" customFormat="false" ht="12.75" hidden="false" customHeight="false" outlineLevel="0" collapsed="false">
      <c r="A2858" s="0" t="e">
        <f aca="false">INDEX(BucketTable,MATCH(B2858,SumMonths,0),1)</f>
        <v>#N/A</v>
      </c>
      <c r="Y2858" s="140"/>
    </row>
    <row r="2859" customFormat="false" ht="12.75" hidden="false" customHeight="false" outlineLevel="0" collapsed="false">
      <c r="A2859" s="0" t="e">
        <f aca="false">INDEX(BucketTable,MATCH(B2859,SumMonths,0),1)</f>
        <v>#N/A</v>
      </c>
      <c r="Y2859" s="140"/>
    </row>
    <row r="2860" customFormat="false" ht="12.75" hidden="false" customHeight="false" outlineLevel="0" collapsed="false">
      <c r="A2860" s="0" t="e">
        <f aca="false">INDEX(BucketTable,MATCH(B2860,SumMonths,0),1)</f>
        <v>#N/A</v>
      </c>
      <c r="Y2860" s="140"/>
    </row>
    <row r="2861" customFormat="false" ht="12.75" hidden="false" customHeight="false" outlineLevel="0" collapsed="false">
      <c r="A2861" s="0" t="e">
        <f aca="false">INDEX(BucketTable,MATCH(B2861,SumMonths,0),1)</f>
        <v>#N/A</v>
      </c>
      <c r="Y2861" s="140"/>
    </row>
    <row r="2862" customFormat="false" ht="12.75" hidden="false" customHeight="false" outlineLevel="0" collapsed="false">
      <c r="A2862" s="0" t="e">
        <f aca="false">INDEX(BucketTable,MATCH(B2862,SumMonths,0),1)</f>
        <v>#N/A</v>
      </c>
      <c r="Y2862" s="140"/>
    </row>
    <row r="2863" customFormat="false" ht="12.75" hidden="false" customHeight="false" outlineLevel="0" collapsed="false">
      <c r="A2863" s="0" t="e">
        <f aca="false">INDEX(BucketTable,MATCH(B2863,SumMonths,0),1)</f>
        <v>#N/A</v>
      </c>
      <c r="Y2863" s="140"/>
    </row>
    <row r="2864" customFormat="false" ht="12.75" hidden="false" customHeight="false" outlineLevel="0" collapsed="false">
      <c r="A2864" s="0" t="e">
        <f aca="false">INDEX(BucketTable,MATCH(B2864,SumMonths,0),1)</f>
        <v>#N/A</v>
      </c>
      <c r="Y2864" s="140"/>
    </row>
    <row r="2865" customFormat="false" ht="12.75" hidden="false" customHeight="false" outlineLevel="0" collapsed="false">
      <c r="A2865" s="0" t="e">
        <f aca="false">INDEX(BucketTable,MATCH(B2865,SumMonths,0),1)</f>
        <v>#N/A</v>
      </c>
      <c r="Y2865" s="140"/>
    </row>
    <row r="2866" customFormat="false" ht="12.75" hidden="false" customHeight="false" outlineLevel="0" collapsed="false">
      <c r="A2866" s="0" t="e">
        <f aca="false">INDEX(BucketTable,MATCH(B2866,SumMonths,0),1)</f>
        <v>#N/A</v>
      </c>
      <c r="Y2866" s="140"/>
    </row>
    <row r="2867" customFormat="false" ht="12.75" hidden="false" customHeight="false" outlineLevel="0" collapsed="false">
      <c r="A2867" s="0" t="e">
        <f aca="false">INDEX(BucketTable,MATCH(B2867,SumMonths,0),1)</f>
        <v>#N/A</v>
      </c>
      <c r="Y2867" s="140"/>
    </row>
    <row r="2868" customFormat="false" ht="12.75" hidden="false" customHeight="false" outlineLevel="0" collapsed="false">
      <c r="A2868" s="0" t="e">
        <f aca="false">INDEX(BucketTable,MATCH(B2868,SumMonths,0),1)</f>
        <v>#N/A</v>
      </c>
      <c r="Y2868" s="140"/>
    </row>
    <row r="2869" customFormat="false" ht="12.75" hidden="false" customHeight="false" outlineLevel="0" collapsed="false">
      <c r="A2869" s="0" t="e">
        <f aca="false">INDEX(BucketTable,MATCH(B2869,SumMonths,0),1)</f>
        <v>#N/A</v>
      </c>
      <c r="Y2869" s="140"/>
    </row>
    <row r="2870" customFormat="false" ht="12.75" hidden="false" customHeight="false" outlineLevel="0" collapsed="false">
      <c r="A2870" s="0" t="e">
        <f aca="false">INDEX(BucketTable,MATCH(B2870,SumMonths,0),1)</f>
        <v>#N/A</v>
      </c>
      <c r="Y2870" s="140"/>
    </row>
    <row r="2871" customFormat="false" ht="12.75" hidden="false" customHeight="false" outlineLevel="0" collapsed="false">
      <c r="A2871" s="0" t="e">
        <f aca="false">INDEX(BucketTable,MATCH(B2871,SumMonths,0),1)</f>
        <v>#N/A</v>
      </c>
      <c r="Y2871" s="140"/>
    </row>
    <row r="2872" customFormat="false" ht="12.75" hidden="false" customHeight="false" outlineLevel="0" collapsed="false">
      <c r="A2872" s="0" t="e">
        <f aca="false">INDEX(BucketTable,MATCH(B2872,SumMonths,0),1)</f>
        <v>#N/A</v>
      </c>
      <c r="Y2872" s="140"/>
    </row>
    <row r="2873" customFormat="false" ht="12.75" hidden="false" customHeight="false" outlineLevel="0" collapsed="false">
      <c r="A2873" s="0" t="e">
        <f aca="false">INDEX(BucketTable,MATCH(B2873,SumMonths,0),1)</f>
        <v>#N/A</v>
      </c>
      <c r="Y2873" s="140"/>
    </row>
    <row r="2874" customFormat="false" ht="12.75" hidden="false" customHeight="false" outlineLevel="0" collapsed="false">
      <c r="A2874" s="0" t="e">
        <f aca="false">INDEX(BucketTable,MATCH(B2874,SumMonths,0),1)</f>
        <v>#N/A</v>
      </c>
      <c r="Y2874" s="140"/>
    </row>
    <row r="2875" customFormat="false" ht="12.75" hidden="false" customHeight="false" outlineLevel="0" collapsed="false">
      <c r="A2875" s="0" t="e">
        <f aca="false">INDEX(BucketTable,MATCH(B2875,SumMonths,0),1)</f>
        <v>#N/A</v>
      </c>
      <c r="Y2875" s="140"/>
    </row>
    <row r="2876" customFormat="false" ht="12.75" hidden="false" customHeight="false" outlineLevel="0" collapsed="false">
      <c r="A2876" s="0" t="e">
        <f aca="false">INDEX(BucketTable,MATCH(B2876,SumMonths,0),1)</f>
        <v>#N/A</v>
      </c>
      <c r="Y2876" s="140"/>
    </row>
    <row r="2877" customFormat="false" ht="12.75" hidden="false" customHeight="false" outlineLevel="0" collapsed="false">
      <c r="A2877" s="0" t="e">
        <f aca="false">INDEX(BucketTable,MATCH(B2877,SumMonths,0),1)</f>
        <v>#N/A</v>
      </c>
      <c r="Y2877" s="140"/>
    </row>
    <row r="2878" customFormat="false" ht="12.75" hidden="false" customHeight="false" outlineLevel="0" collapsed="false">
      <c r="A2878" s="0" t="e">
        <f aca="false">INDEX(BucketTable,MATCH(B2878,SumMonths,0),1)</f>
        <v>#N/A</v>
      </c>
      <c r="Y2878" s="140"/>
    </row>
    <row r="2879" customFormat="false" ht="12.75" hidden="false" customHeight="false" outlineLevel="0" collapsed="false">
      <c r="A2879" s="0" t="e">
        <f aca="false">INDEX(BucketTable,MATCH(B2879,SumMonths,0),1)</f>
        <v>#N/A</v>
      </c>
      <c r="Y2879" s="140"/>
    </row>
    <row r="2880" customFormat="false" ht="12.75" hidden="false" customHeight="false" outlineLevel="0" collapsed="false">
      <c r="A2880" s="0" t="e">
        <f aca="false">INDEX(BucketTable,MATCH(B2880,SumMonths,0),1)</f>
        <v>#N/A</v>
      </c>
      <c r="Y2880" s="140"/>
    </row>
    <row r="2881" customFormat="false" ht="12.75" hidden="false" customHeight="false" outlineLevel="0" collapsed="false">
      <c r="A2881" s="0" t="e">
        <f aca="false">INDEX(BucketTable,MATCH(B2881,SumMonths,0),1)</f>
        <v>#N/A</v>
      </c>
      <c r="Y2881" s="140"/>
    </row>
    <row r="2882" customFormat="false" ht="12.75" hidden="false" customHeight="false" outlineLevel="0" collapsed="false">
      <c r="A2882" s="0" t="e">
        <f aca="false">INDEX(BucketTable,MATCH(B2882,SumMonths,0),1)</f>
        <v>#N/A</v>
      </c>
      <c r="Y2882" s="140"/>
    </row>
    <row r="2883" customFormat="false" ht="12.75" hidden="false" customHeight="false" outlineLevel="0" collapsed="false">
      <c r="A2883" s="0" t="e">
        <f aca="false">INDEX(BucketTable,MATCH(B2883,SumMonths,0),1)</f>
        <v>#N/A</v>
      </c>
      <c r="Y2883" s="140"/>
    </row>
    <row r="2884" customFormat="false" ht="12.75" hidden="false" customHeight="false" outlineLevel="0" collapsed="false">
      <c r="A2884" s="0" t="e">
        <f aca="false">INDEX(BucketTable,MATCH(B2884,SumMonths,0),1)</f>
        <v>#N/A</v>
      </c>
      <c r="Y2884" s="140"/>
    </row>
    <row r="2885" customFormat="false" ht="12.75" hidden="false" customHeight="false" outlineLevel="0" collapsed="false">
      <c r="A2885" s="0" t="e">
        <f aca="false">INDEX(BucketTable,MATCH(B2885,SumMonths,0),1)</f>
        <v>#N/A</v>
      </c>
      <c r="Y2885" s="140"/>
    </row>
    <row r="2886" customFormat="false" ht="12.75" hidden="false" customHeight="false" outlineLevel="0" collapsed="false">
      <c r="A2886" s="0" t="e">
        <f aca="false">INDEX(BucketTable,MATCH(B2886,SumMonths,0),1)</f>
        <v>#N/A</v>
      </c>
      <c r="Y2886" s="140"/>
    </row>
    <row r="2887" customFormat="false" ht="12.75" hidden="false" customHeight="false" outlineLevel="0" collapsed="false">
      <c r="A2887" s="0" t="e">
        <f aca="false">INDEX(BucketTable,MATCH(B2887,SumMonths,0),1)</f>
        <v>#N/A</v>
      </c>
      <c r="Y2887" s="140"/>
    </row>
    <row r="2888" customFormat="false" ht="12.75" hidden="false" customHeight="false" outlineLevel="0" collapsed="false">
      <c r="A2888" s="0" t="e">
        <f aca="false">INDEX(BucketTable,MATCH(B2888,SumMonths,0),1)</f>
        <v>#N/A</v>
      </c>
      <c r="Y2888" s="140"/>
    </row>
    <row r="2889" customFormat="false" ht="12.75" hidden="false" customHeight="false" outlineLevel="0" collapsed="false">
      <c r="A2889" s="0" t="e">
        <f aca="false">INDEX(BucketTable,MATCH(B2889,SumMonths,0),1)</f>
        <v>#N/A</v>
      </c>
      <c r="Y2889" s="140"/>
    </row>
    <row r="2890" customFormat="false" ht="12.75" hidden="false" customHeight="false" outlineLevel="0" collapsed="false">
      <c r="A2890" s="0" t="e">
        <f aca="false">INDEX(BucketTable,MATCH(B2890,SumMonths,0),1)</f>
        <v>#N/A</v>
      </c>
      <c r="Y2890" s="140"/>
    </row>
    <row r="2891" customFormat="false" ht="12.75" hidden="false" customHeight="false" outlineLevel="0" collapsed="false">
      <c r="A2891" s="0" t="e">
        <f aca="false">INDEX(BucketTable,MATCH(B2891,SumMonths,0),1)</f>
        <v>#N/A</v>
      </c>
      <c r="Y2891" s="140"/>
    </row>
    <row r="2892" customFormat="false" ht="12.75" hidden="false" customHeight="false" outlineLevel="0" collapsed="false">
      <c r="A2892" s="0" t="e">
        <f aca="false">INDEX(BucketTable,MATCH(B2892,SumMonths,0),1)</f>
        <v>#N/A</v>
      </c>
      <c r="Y2892" s="140"/>
    </row>
    <row r="2893" customFormat="false" ht="12.75" hidden="false" customHeight="false" outlineLevel="0" collapsed="false">
      <c r="A2893" s="0" t="e">
        <f aca="false">INDEX(BucketTable,MATCH(B2893,SumMonths,0),1)</f>
        <v>#N/A</v>
      </c>
      <c r="Y2893" s="140"/>
    </row>
    <row r="2894" customFormat="false" ht="12.75" hidden="false" customHeight="false" outlineLevel="0" collapsed="false">
      <c r="A2894" s="0" t="e">
        <f aca="false">INDEX(BucketTable,MATCH(B2894,SumMonths,0),1)</f>
        <v>#N/A</v>
      </c>
      <c r="Y2894" s="140"/>
    </row>
    <row r="2895" customFormat="false" ht="12.75" hidden="false" customHeight="false" outlineLevel="0" collapsed="false">
      <c r="A2895" s="0" t="e">
        <f aca="false">INDEX(BucketTable,MATCH(B2895,SumMonths,0),1)</f>
        <v>#N/A</v>
      </c>
      <c r="Y2895" s="140"/>
    </row>
    <row r="2896" customFormat="false" ht="12.75" hidden="false" customHeight="false" outlineLevel="0" collapsed="false">
      <c r="A2896" s="0" t="e">
        <f aca="false">INDEX(BucketTable,MATCH(B2896,SumMonths,0),1)</f>
        <v>#N/A</v>
      </c>
      <c r="Y2896" s="140"/>
    </row>
    <row r="2897" customFormat="false" ht="12.75" hidden="false" customHeight="false" outlineLevel="0" collapsed="false">
      <c r="A2897" s="0" t="e">
        <f aca="false">INDEX(BucketTable,MATCH(B2897,SumMonths,0),1)</f>
        <v>#N/A</v>
      </c>
      <c r="Y2897" s="140"/>
    </row>
    <row r="2898" customFormat="false" ht="12.75" hidden="false" customHeight="false" outlineLevel="0" collapsed="false">
      <c r="A2898" s="0" t="e">
        <f aca="false">INDEX(BucketTable,MATCH(B2898,SumMonths,0),1)</f>
        <v>#N/A</v>
      </c>
      <c r="Y2898" s="140"/>
    </row>
    <row r="2899" customFormat="false" ht="12.75" hidden="false" customHeight="false" outlineLevel="0" collapsed="false">
      <c r="A2899" s="0" t="e">
        <f aca="false">INDEX(BucketTable,MATCH(B2899,SumMonths,0),1)</f>
        <v>#N/A</v>
      </c>
      <c r="Y2899" s="140"/>
    </row>
    <row r="2900" customFormat="false" ht="12.75" hidden="false" customHeight="false" outlineLevel="0" collapsed="false">
      <c r="A2900" s="0" t="e">
        <f aca="false">INDEX(BucketTable,MATCH(B2900,SumMonths,0),1)</f>
        <v>#N/A</v>
      </c>
      <c r="Y2900" s="140"/>
    </row>
    <row r="2901" customFormat="false" ht="12.75" hidden="false" customHeight="false" outlineLevel="0" collapsed="false">
      <c r="A2901" s="0" t="e">
        <f aca="false">INDEX(BucketTable,MATCH(B2901,SumMonths,0),1)</f>
        <v>#N/A</v>
      </c>
      <c r="Y2901" s="140"/>
    </row>
    <row r="2902" customFormat="false" ht="12.75" hidden="false" customHeight="false" outlineLevel="0" collapsed="false">
      <c r="A2902" s="0" t="e">
        <f aca="false">INDEX(BucketTable,MATCH(B2902,SumMonths,0),1)</f>
        <v>#N/A</v>
      </c>
      <c r="Y2902" s="140"/>
    </row>
    <row r="2903" customFormat="false" ht="12.75" hidden="false" customHeight="false" outlineLevel="0" collapsed="false">
      <c r="A2903" s="0" t="e">
        <f aca="false">INDEX(BucketTable,MATCH(B2903,SumMonths,0),1)</f>
        <v>#N/A</v>
      </c>
      <c r="Y2903" s="140"/>
    </row>
    <row r="2904" customFormat="false" ht="12.75" hidden="false" customHeight="false" outlineLevel="0" collapsed="false">
      <c r="A2904" s="0" t="e">
        <f aca="false">INDEX(BucketTable,MATCH(B2904,SumMonths,0),1)</f>
        <v>#N/A</v>
      </c>
      <c r="Y2904" s="140"/>
    </row>
    <row r="2905" customFormat="false" ht="12.75" hidden="false" customHeight="false" outlineLevel="0" collapsed="false">
      <c r="A2905" s="0" t="e">
        <f aca="false">INDEX(BucketTable,MATCH(B2905,SumMonths,0),1)</f>
        <v>#N/A</v>
      </c>
      <c r="Y2905" s="140"/>
    </row>
    <row r="2906" customFormat="false" ht="12.75" hidden="false" customHeight="false" outlineLevel="0" collapsed="false">
      <c r="A2906" s="0" t="e">
        <f aca="false">INDEX(BucketTable,MATCH(B2906,SumMonths,0),1)</f>
        <v>#N/A</v>
      </c>
      <c r="Y2906" s="140"/>
    </row>
    <row r="2907" customFormat="false" ht="12.75" hidden="false" customHeight="false" outlineLevel="0" collapsed="false">
      <c r="A2907" s="0" t="e">
        <f aca="false">INDEX(BucketTable,MATCH(B2907,SumMonths,0),1)</f>
        <v>#N/A</v>
      </c>
      <c r="Y2907" s="140"/>
    </row>
    <row r="2908" customFormat="false" ht="12.75" hidden="false" customHeight="false" outlineLevel="0" collapsed="false">
      <c r="A2908" s="0" t="e">
        <f aca="false">INDEX(BucketTable,MATCH(B2908,SumMonths,0),1)</f>
        <v>#N/A</v>
      </c>
      <c r="Y2908" s="140"/>
    </row>
    <row r="2909" customFormat="false" ht="12.75" hidden="false" customHeight="false" outlineLevel="0" collapsed="false">
      <c r="A2909" s="0" t="e">
        <f aca="false">INDEX(BucketTable,MATCH(B2909,SumMonths,0),1)</f>
        <v>#N/A</v>
      </c>
      <c r="Y2909" s="140"/>
    </row>
    <row r="2910" customFormat="false" ht="12.75" hidden="false" customHeight="false" outlineLevel="0" collapsed="false">
      <c r="A2910" s="0" t="e">
        <f aca="false">INDEX(BucketTable,MATCH(B2910,SumMonths,0),1)</f>
        <v>#N/A</v>
      </c>
      <c r="Y2910" s="140"/>
    </row>
    <row r="2911" customFormat="false" ht="12.75" hidden="false" customHeight="false" outlineLevel="0" collapsed="false">
      <c r="A2911" s="0" t="e">
        <f aca="false">INDEX(BucketTable,MATCH(B2911,SumMonths,0),1)</f>
        <v>#N/A</v>
      </c>
      <c r="Y2911" s="140"/>
    </row>
    <row r="2912" customFormat="false" ht="12.75" hidden="false" customHeight="false" outlineLevel="0" collapsed="false">
      <c r="A2912" s="0" t="e">
        <f aca="false">INDEX(BucketTable,MATCH(B2912,SumMonths,0),1)</f>
        <v>#N/A</v>
      </c>
      <c r="Y2912" s="140"/>
    </row>
    <row r="2913" customFormat="false" ht="12.75" hidden="false" customHeight="false" outlineLevel="0" collapsed="false">
      <c r="A2913" s="0" t="e">
        <f aca="false">INDEX(BucketTable,MATCH(B2913,SumMonths,0),1)</f>
        <v>#N/A</v>
      </c>
      <c r="Y2913" s="140"/>
    </row>
    <row r="2914" customFormat="false" ht="12.75" hidden="false" customHeight="false" outlineLevel="0" collapsed="false">
      <c r="A2914" s="0" t="e">
        <f aca="false">INDEX(BucketTable,MATCH(B2914,SumMonths,0),1)</f>
        <v>#N/A</v>
      </c>
      <c r="Y2914" s="140"/>
    </row>
    <row r="2915" customFormat="false" ht="12.75" hidden="false" customHeight="false" outlineLevel="0" collapsed="false">
      <c r="A2915" s="0" t="e">
        <f aca="false">INDEX(BucketTable,MATCH(B2915,SumMonths,0),1)</f>
        <v>#N/A</v>
      </c>
      <c r="Y2915" s="140"/>
    </row>
    <row r="2916" customFormat="false" ht="12.75" hidden="false" customHeight="false" outlineLevel="0" collapsed="false">
      <c r="A2916" s="0" t="e">
        <f aca="false">INDEX(BucketTable,MATCH(B2916,SumMonths,0),1)</f>
        <v>#N/A</v>
      </c>
      <c r="Y2916" s="140"/>
    </row>
    <row r="2917" customFormat="false" ht="12.75" hidden="false" customHeight="false" outlineLevel="0" collapsed="false">
      <c r="A2917" s="0" t="e">
        <f aca="false">INDEX(BucketTable,MATCH(B2917,SumMonths,0),1)</f>
        <v>#N/A</v>
      </c>
      <c r="Y2917" s="140"/>
    </row>
    <row r="2918" customFormat="false" ht="12.75" hidden="false" customHeight="false" outlineLevel="0" collapsed="false">
      <c r="A2918" s="0" t="e">
        <f aca="false">INDEX(BucketTable,MATCH(B2918,SumMonths,0),1)</f>
        <v>#N/A</v>
      </c>
      <c r="Y2918" s="140"/>
    </row>
    <row r="2919" customFormat="false" ht="12.75" hidden="false" customHeight="false" outlineLevel="0" collapsed="false">
      <c r="A2919" s="0" t="e">
        <f aca="false">INDEX(BucketTable,MATCH(B2919,SumMonths,0),1)</f>
        <v>#N/A</v>
      </c>
      <c r="Y2919" s="140"/>
    </row>
    <row r="2920" customFormat="false" ht="12.75" hidden="false" customHeight="false" outlineLevel="0" collapsed="false">
      <c r="A2920" s="0" t="e">
        <f aca="false">INDEX(BucketTable,MATCH(B2920,SumMonths,0),1)</f>
        <v>#N/A</v>
      </c>
      <c r="Y2920" s="140"/>
    </row>
    <row r="2921" customFormat="false" ht="12.75" hidden="false" customHeight="false" outlineLevel="0" collapsed="false">
      <c r="A2921" s="0" t="e">
        <f aca="false">INDEX(BucketTable,MATCH(B2921,SumMonths,0),1)</f>
        <v>#N/A</v>
      </c>
      <c r="Y2921" s="140"/>
    </row>
    <row r="2922" customFormat="false" ht="12.75" hidden="false" customHeight="false" outlineLevel="0" collapsed="false">
      <c r="A2922" s="0" t="e">
        <f aca="false">INDEX(BucketTable,MATCH(B2922,SumMonths,0),1)</f>
        <v>#N/A</v>
      </c>
      <c r="Y2922" s="140"/>
    </row>
    <row r="2923" customFormat="false" ht="12.75" hidden="false" customHeight="false" outlineLevel="0" collapsed="false">
      <c r="A2923" s="0" t="e">
        <f aca="false">INDEX(BucketTable,MATCH(B2923,SumMonths,0),1)</f>
        <v>#N/A</v>
      </c>
      <c r="Y2923" s="140"/>
    </row>
    <row r="2924" customFormat="false" ht="12.75" hidden="false" customHeight="false" outlineLevel="0" collapsed="false">
      <c r="A2924" s="0" t="e">
        <f aca="false">INDEX(BucketTable,MATCH(B2924,SumMonths,0),1)</f>
        <v>#N/A</v>
      </c>
      <c r="Y2924" s="140"/>
    </row>
    <row r="2925" customFormat="false" ht="12.75" hidden="false" customHeight="false" outlineLevel="0" collapsed="false">
      <c r="A2925" s="0" t="e">
        <f aca="false">INDEX(BucketTable,MATCH(B2925,SumMonths,0),1)</f>
        <v>#N/A</v>
      </c>
      <c r="Y2925" s="140"/>
    </row>
    <row r="2926" customFormat="false" ht="12.75" hidden="false" customHeight="false" outlineLevel="0" collapsed="false">
      <c r="A2926" s="0" t="e">
        <f aca="false">INDEX(BucketTable,MATCH(B2926,SumMonths,0),1)</f>
        <v>#N/A</v>
      </c>
      <c r="Y2926" s="140"/>
    </row>
    <row r="2927" customFormat="false" ht="12.75" hidden="false" customHeight="false" outlineLevel="0" collapsed="false">
      <c r="A2927" s="0" t="e">
        <f aca="false">INDEX(BucketTable,MATCH(B2927,SumMonths,0),1)</f>
        <v>#N/A</v>
      </c>
      <c r="Y2927" s="140"/>
    </row>
    <row r="2928" customFormat="false" ht="12.75" hidden="false" customHeight="false" outlineLevel="0" collapsed="false">
      <c r="A2928" s="0" t="e">
        <f aca="false">INDEX(BucketTable,MATCH(B2928,SumMonths,0),1)</f>
        <v>#N/A</v>
      </c>
      <c r="Y2928" s="140"/>
    </row>
    <row r="2929" customFormat="false" ht="12.75" hidden="false" customHeight="false" outlineLevel="0" collapsed="false">
      <c r="A2929" s="0" t="e">
        <f aca="false">INDEX(BucketTable,MATCH(B2929,SumMonths,0),1)</f>
        <v>#N/A</v>
      </c>
      <c r="Y2929" s="140"/>
    </row>
    <row r="2930" customFormat="false" ht="12.75" hidden="false" customHeight="false" outlineLevel="0" collapsed="false">
      <c r="A2930" s="0" t="e">
        <f aca="false">INDEX(BucketTable,MATCH(B2930,SumMonths,0),1)</f>
        <v>#N/A</v>
      </c>
      <c r="Y2930" s="140"/>
    </row>
    <row r="2931" customFormat="false" ht="12.75" hidden="false" customHeight="false" outlineLevel="0" collapsed="false">
      <c r="A2931" s="0" t="e">
        <f aca="false">INDEX(BucketTable,MATCH(B2931,SumMonths,0),1)</f>
        <v>#N/A</v>
      </c>
      <c r="Y2931" s="140"/>
    </row>
    <row r="2932" customFormat="false" ht="12.75" hidden="false" customHeight="false" outlineLevel="0" collapsed="false">
      <c r="A2932" s="0" t="e">
        <f aca="false">INDEX(BucketTable,MATCH(B2932,SumMonths,0),1)</f>
        <v>#N/A</v>
      </c>
      <c r="Y2932" s="140"/>
    </row>
    <row r="2933" customFormat="false" ht="12.75" hidden="false" customHeight="false" outlineLevel="0" collapsed="false">
      <c r="A2933" s="0" t="e">
        <f aca="false">INDEX(BucketTable,MATCH(B2933,SumMonths,0),1)</f>
        <v>#N/A</v>
      </c>
      <c r="Y2933" s="140"/>
    </row>
    <row r="2934" customFormat="false" ht="12.75" hidden="false" customHeight="false" outlineLevel="0" collapsed="false">
      <c r="A2934" s="0" t="e">
        <f aca="false">INDEX(BucketTable,MATCH(B2934,SumMonths,0),1)</f>
        <v>#N/A</v>
      </c>
      <c r="Y2934" s="140"/>
    </row>
    <row r="2935" customFormat="false" ht="12.75" hidden="false" customHeight="false" outlineLevel="0" collapsed="false">
      <c r="A2935" s="0" t="e">
        <f aca="false">INDEX(BucketTable,MATCH(B2935,SumMonths,0),1)</f>
        <v>#N/A</v>
      </c>
      <c r="Y2935" s="140"/>
    </row>
    <row r="2936" customFormat="false" ht="12.75" hidden="false" customHeight="false" outlineLevel="0" collapsed="false">
      <c r="A2936" s="0" t="e">
        <f aca="false">INDEX(BucketTable,MATCH(B2936,SumMonths,0),1)</f>
        <v>#N/A</v>
      </c>
      <c r="Y2936" s="140"/>
    </row>
    <row r="2937" customFormat="false" ht="12.75" hidden="false" customHeight="false" outlineLevel="0" collapsed="false">
      <c r="A2937" s="0" t="e">
        <f aca="false">INDEX(BucketTable,MATCH(B2937,SumMonths,0),1)</f>
        <v>#N/A</v>
      </c>
      <c r="Y2937" s="140"/>
    </row>
    <row r="2938" customFormat="false" ht="12.75" hidden="false" customHeight="false" outlineLevel="0" collapsed="false">
      <c r="A2938" s="0" t="e">
        <f aca="false">INDEX(BucketTable,MATCH(B2938,SumMonths,0),1)</f>
        <v>#N/A</v>
      </c>
      <c r="Y2938" s="140"/>
    </row>
    <row r="2939" customFormat="false" ht="12.75" hidden="false" customHeight="false" outlineLevel="0" collapsed="false">
      <c r="A2939" s="0" t="e">
        <f aca="false">INDEX(BucketTable,MATCH(B2939,SumMonths,0),1)</f>
        <v>#N/A</v>
      </c>
      <c r="Y2939" s="140"/>
    </row>
    <row r="2940" customFormat="false" ht="12.75" hidden="false" customHeight="false" outlineLevel="0" collapsed="false">
      <c r="A2940" s="0" t="e">
        <f aca="false">INDEX(BucketTable,MATCH(B2940,SumMonths,0),1)</f>
        <v>#N/A</v>
      </c>
      <c r="Y2940" s="140"/>
    </row>
    <row r="2941" customFormat="false" ht="12.75" hidden="false" customHeight="false" outlineLevel="0" collapsed="false">
      <c r="A2941" s="0" t="e">
        <f aca="false">INDEX(BucketTable,MATCH(B2941,SumMonths,0),1)</f>
        <v>#N/A</v>
      </c>
      <c r="Y2941" s="140"/>
    </row>
    <row r="2942" customFormat="false" ht="12.75" hidden="false" customHeight="false" outlineLevel="0" collapsed="false">
      <c r="A2942" s="0" t="e">
        <f aca="false">INDEX(BucketTable,MATCH(B2942,SumMonths,0),1)</f>
        <v>#N/A</v>
      </c>
      <c r="Y2942" s="140"/>
    </row>
    <row r="2943" customFormat="false" ht="12.75" hidden="false" customHeight="false" outlineLevel="0" collapsed="false">
      <c r="A2943" s="0" t="e">
        <f aca="false">INDEX(BucketTable,MATCH(B2943,SumMonths,0),1)</f>
        <v>#N/A</v>
      </c>
      <c r="Y2943" s="140"/>
    </row>
    <row r="2944" customFormat="false" ht="12.75" hidden="false" customHeight="false" outlineLevel="0" collapsed="false">
      <c r="A2944" s="0" t="e">
        <f aca="false">INDEX(BucketTable,MATCH(B2944,SumMonths,0),1)</f>
        <v>#N/A</v>
      </c>
      <c r="Y2944" s="140"/>
    </row>
    <row r="2945" customFormat="false" ht="12.75" hidden="false" customHeight="false" outlineLevel="0" collapsed="false">
      <c r="A2945" s="0" t="e">
        <f aca="false">INDEX(BucketTable,MATCH(B2945,SumMonths,0),1)</f>
        <v>#N/A</v>
      </c>
      <c r="Y2945" s="140"/>
    </row>
    <row r="2946" customFormat="false" ht="12.75" hidden="false" customHeight="false" outlineLevel="0" collapsed="false">
      <c r="A2946" s="0" t="e">
        <f aca="false">INDEX(BucketTable,MATCH(B2946,SumMonths,0),1)</f>
        <v>#N/A</v>
      </c>
      <c r="Y2946" s="140"/>
    </row>
    <row r="2947" customFormat="false" ht="12.75" hidden="false" customHeight="false" outlineLevel="0" collapsed="false">
      <c r="A2947" s="0" t="e">
        <f aca="false">INDEX(BucketTable,MATCH(B2947,SumMonths,0),1)</f>
        <v>#N/A</v>
      </c>
      <c r="Y2947" s="140"/>
    </row>
    <row r="2948" customFormat="false" ht="12.75" hidden="false" customHeight="false" outlineLevel="0" collapsed="false">
      <c r="A2948" s="0" t="e">
        <f aca="false">INDEX(BucketTable,MATCH(B2948,SumMonths,0),1)</f>
        <v>#N/A</v>
      </c>
      <c r="Y2948" s="140"/>
    </row>
    <row r="2949" customFormat="false" ht="12.75" hidden="false" customHeight="false" outlineLevel="0" collapsed="false">
      <c r="A2949" s="0" t="e">
        <f aca="false">INDEX(BucketTable,MATCH(B2949,SumMonths,0),1)</f>
        <v>#N/A</v>
      </c>
      <c r="Y2949" s="140"/>
    </row>
    <row r="2950" customFormat="false" ht="12.75" hidden="false" customHeight="false" outlineLevel="0" collapsed="false">
      <c r="A2950" s="0" t="e">
        <f aca="false">INDEX(BucketTable,MATCH(B2950,SumMonths,0),1)</f>
        <v>#N/A</v>
      </c>
      <c r="Y2950" s="140"/>
    </row>
    <row r="2951" customFormat="false" ht="12.75" hidden="false" customHeight="false" outlineLevel="0" collapsed="false">
      <c r="A2951" s="0" t="e">
        <f aca="false">INDEX(BucketTable,MATCH(B2951,SumMonths,0),1)</f>
        <v>#N/A</v>
      </c>
      <c r="Y2951" s="140"/>
    </row>
    <row r="2952" customFormat="false" ht="12.75" hidden="false" customHeight="false" outlineLevel="0" collapsed="false">
      <c r="A2952" s="0" t="e">
        <f aca="false">INDEX(BucketTable,MATCH(B2952,SumMonths,0),1)</f>
        <v>#N/A</v>
      </c>
      <c r="Y2952" s="140"/>
    </row>
    <row r="2953" customFormat="false" ht="12.75" hidden="false" customHeight="false" outlineLevel="0" collapsed="false">
      <c r="A2953" s="0" t="e">
        <f aca="false">INDEX(BucketTable,MATCH(B2953,SumMonths,0),1)</f>
        <v>#N/A</v>
      </c>
      <c r="Y2953" s="140"/>
    </row>
    <row r="2954" customFormat="false" ht="12.75" hidden="false" customHeight="false" outlineLevel="0" collapsed="false">
      <c r="A2954" s="0" t="e">
        <f aca="false">INDEX(BucketTable,MATCH(B2954,SumMonths,0),1)</f>
        <v>#N/A</v>
      </c>
      <c r="Y2954" s="140"/>
    </row>
    <row r="2955" customFormat="false" ht="12.75" hidden="false" customHeight="false" outlineLevel="0" collapsed="false">
      <c r="A2955" s="0" t="e">
        <f aca="false">INDEX(BucketTable,MATCH(B2955,SumMonths,0),1)</f>
        <v>#N/A</v>
      </c>
      <c r="Y2955" s="140"/>
    </row>
    <row r="2956" customFormat="false" ht="12.75" hidden="false" customHeight="false" outlineLevel="0" collapsed="false">
      <c r="A2956" s="0" t="e">
        <f aca="false">INDEX(BucketTable,MATCH(B2956,SumMonths,0),1)</f>
        <v>#N/A</v>
      </c>
      <c r="Y2956" s="140"/>
    </row>
    <row r="2957" customFormat="false" ht="12.75" hidden="false" customHeight="false" outlineLevel="0" collapsed="false">
      <c r="A2957" s="0" t="e">
        <f aca="false">INDEX(BucketTable,MATCH(B2957,SumMonths,0),1)</f>
        <v>#N/A</v>
      </c>
      <c r="Y2957" s="140"/>
    </row>
    <row r="2958" customFormat="false" ht="12.75" hidden="false" customHeight="false" outlineLevel="0" collapsed="false">
      <c r="A2958" s="0" t="e">
        <f aca="false">INDEX(BucketTable,MATCH(B2958,SumMonths,0),1)</f>
        <v>#N/A</v>
      </c>
      <c r="Y2958" s="140"/>
    </row>
    <row r="2959" customFormat="false" ht="12.75" hidden="false" customHeight="false" outlineLevel="0" collapsed="false">
      <c r="A2959" s="0" t="e">
        <f aca="false">INDEX(BucketTable,MATCH(B2959,SumMonths,0),1)</f>
        <v>#N/A</v>
      </c>
      <c r="Y2959" s="140"/>
    </row>
    <row r="2960" customFormat="false" ht="12.75" hidden="false" customHeight="false" outlineLevel="0" collapsed="false">
      <c r="A2960" s="0" t="e">
        <f aca="false">INDEX(BucketTable,MATCH(B2960,SumMonths,0),1)</f>
        <v>#N/A</v>
      </c>
      <c r="Y2960" s="140"/>
    </row>
    <row r="2961" customFormat="false" ht="12.75" hidden="false" customHeight="false" outlineLevel="0" collapsed="false">
      <c r="A2961" s="0" t="e">
        <f aca="false">INDEX(BucketTable,MATCH(B2961,SumMonths,0),1)</f>
        <v>#N/A</v>
      </c>
      <c r="Y2961" s="140"/>
    </row>
    <row r="2962" customFormat="false" ht="12.75" hidden="false" customHeight="false" outlineLevel="0" collapsed="false">
      <c r="A2962" s="0" t="e">
        <f aca="false">INDEX(BucketTable,MATCH(B2962,SumMonths,0),1)</f>
        <v>#N/A</v>
      </c>
      <c r="Y2962" s="140"/>
    </row>
    <row r="2963" customFormat="false" ht="12.75" hidden="false" customHeight="false" outlineLevel="0" collapsed="false">
      <c r="A2963" s="0" t="e">
        <f aca="false">INDEX(BucketTable,MATCH(B2963,SumMonths,0),1)</f>
        <v>#N/A</v>
      </c>
      <c r="Y2963" s="140"/>
    </row>
    <row r="2964" customFormat="false" ht="12.75" hidden="false" customHeight="false" outlineLevel="0" collapsed="false">
      <c r="A2964" s="0" t="e">
        <f aca="false">INDEX(BucketTable,MATCH(B2964,SumMonths,0),1)</f>
        <v>#N/A</v>
      </c>
      <c r="Y2964" s="140"/>
    </row>
    <row r="2965" customFormat="false" ht="12.75" hidden="false" customHeight="false" outlineLevel="0" collapsed="false">
      <c r="A2965" s="0" t="e">
        <f aca="false">INDEX(BucketTable,MATCH(B2965,SumMonths,0),1)</f>
        <v>#N/A</v>
      </c>
      <c r="Y2965" s="140"/>
    </row>
    <row r="2966" customFormat="false" ht="12.75" hidden="false" customHeight="false" outlineLevel="0" collapsed="false">
      <c r="A2966" s="0" t="e">
        <f aca="false">INDEX(BucketTable,MATCH(B2966,SumMonths,0),1)</f>
        <v>#N/A</v>
      </c>
      <c r="Y2966" s="140"/>
    </row>
    <row r="2967" customFormat="false" ht="12.75" hidden="false" customHeight="false" outlineLevel="0" collapsed="false">
      <c r="A2967" s="0" t="e">
        <f aca="false">INDEX(BucketTable,MATCH(B2967,SumMonths,0),1)</f>
        <v>#N/A</v>
      </c>
      <c r="Y2967" s="140"/>
    </row>
    <row r="2968" customFormat="false" ht="12.75" hidden="false" customHeight="false" outlineLevel="0" collapsed="false">
      <c r="A2968" s="0" t="e">
        <f aca="false">INDEX(BucketTable,MATCH(B2968,SumMonths,0),1)</f>
        <v>#N/A</v>
      </c>
      <c r="Y2968" s="140"/>
    </row>
    <row r="2969" customFormat="false" ht="12.75" hidden="false" customHeight="false" outlineLevel="0" collapsed="false">
      <c r="A2969" s="0" t="e">
        <f aca="false">INDEX(BucketTable,MATCH(B2969,SumMonths,0),1)</f>
        <v>#N/A</v>
      </c>
      <c r="Y2969" s="140"/>
    </row>
    <row r="2970" customFormat="false" ht="12.75" hidden="false" customHeight="false" outlineLevel="0" collapsed="false">
      <c r="A2970" s="0" t="e">
        <f aca="false">INDEX(BucketTable,MATCH(B2970,SumMonths,0),1)</f>
        <v>#N/A</v>
      </c>
      <c r="Y2970" s="140"/>
    </row>
    <row r="2971" customFormat="false" ht="12.75" hidden="false" customHeight="false" outlineLevel="0" collapsed="false">
      <c r="A2971" s="0" t="e">
        <f aca="false">INDEX(BucketTable,MATCH(B2971,SumMonths,0),1)</f>
        <v>#N/A</v>
      </c>
      <c r="Y2971" s="140"/>
    </row>
    <row r="2972" customFormat="false" ht="12.75" hidden="false" customHeight="false" outlineLevel="0" collapsed="false">
      <c r="A2972" s="0" t="e">
        <f aca="false">INDEX(BucketTable,MATCH(B2972,SumMonths,0),1)</f>
        <v>#N/A</v>
      </c>
      <c r="Y2972" s="140"/>
    </row>
    <row r="2973" customFormat="false" ht="12.75" hidden="false" customHeight="false" outlineLevel="0" collapsed="false">
      <c r="A2973" s="0" t="e">
        <f aca="false">INDEX(BucketTable,MATCH(B2973,SumMonths,0),1)</f>
        <v>#N/A</v>
      </c>
      <c r="Y2973" s="140"/>
    </row>
    <row r="2974" customFormat="false" ht="12.75" hidden="false" customHeight="false" outlineLevel="0" collapsed="false">
      <c r="A2974" s="0" t="e">
        <f aca="false">INDEX(BucketTable,MATCH(B2974,SumMonths,0),1)</f>
        <v>#N/A</v>
      </c>
      <c r="Y2974" s="140"/>
    </row>
    <row r="2975" customFormat="false" ht="12.75" hidden="false" customHeight="false" outlineLevel="0" collapsed="false">
      <c r="A2975" s="0" t="e">
        <f aca="false">INDEX(BucketTable,MATCH(B2975,SumMonths,0),1)</f>
        <v>#N/A</v>
      </c>
      <c r="Y2975" s="140"/>
    </row>
    <row r="2976" customFormat="false" ht="12.75" hidden="false" customHeight="false" outlineLevel="0" collapsed="false">
      <c r="A2976" s="0" t="e">
        <f aca="false">INDEX(BucketTable,MATCH(B2976,SumMonths,0),1)</f>
        <v>#N/A</v>
      </c>
      <c r="Y2976" s="140"/>
    </row>
    <row r="2977" customFormat="false" ht="12.75" hidden="false" customHeight="false" outlineLevel="0" collapsed="false">
      <c r="A2977" s="0" t="e">
        <f aca="false">INDEX(BucketTable,MATCH(B2977,SumMonths,0),1)</f>
        <v>#N/A</v>
      </c>
      <c r="Y2977" s="140"/>
    </row>
    <row r="2978" customFormat="false" ht="12.75" hidden="false" customHeight="false" outlineLevel="0" collapsed="false">
      <c r="A2978" s="0" t="e">
        <f aca="false">INDEX(BucketTable,MATCH(B2978,SumMonths,0),1)</f>
        <v>#N/A</v>
      </c>
      <c r="Y2978" s="140"/>
    </row>
    <row r="2979" customFormat="false" ht="12.75" hidden="false" customHeight="false" outlineLevel="0" collapsed="false">
      <c r="A2979" s="0" t="e">
        <f aca="false">INDEX(BucketTable,MATCH(B2979,SumMonths,0),1)</f>
        <v>#N/A</v>
      </c>
      <c r="Y2979" s="140"/>
    </row>
    <row r="2980" customFormat="false" ht="12.75" hidden="false" customHeight="false" outlineLevel="0" collapsed="false">
      <c r="A2980" s="0" t="e">
        <f aca="false">INDEX(BucketTable,MATCH(B2980,SumMonths,0),1)</f>
        <v>#N/A</v>
      </c>
      <c r="Y2980" s="140"/>
    </row>
    <row r="2981" customFormat="false" ht="12.75" hidden="false" customHeight="false" outlineLevel="0" collapsed="false">
      <c r="A2981" s="0" t="e">
        <f aca="false">INDEX(BucketTable,MATCH(B2981,SumMonths,0),1)</f>
        <v>#N/A</v>
      </c>
      <c r="Y2981" s="140"/>
    </row>
    <row r="2982" customFormat="false" ht="12.75" hidden="false" customHeight="false" outlineLevel="0" collapsed="false">
      <c r="A2982" s="0" t="e">
        <f aca="false">INDEX(BucketTable,MATCH(B2982,SumMonths,0),1)</f>
        <v>#N/A</v>
      </c>
      <c r="Y2982" s="140"/>
    </row>
    <row r="2983" customFormat="false" ht="12.75" hidden="false" customHeight="false" outlineLevel="0" collapsed="false">
      <c r="A2983" s="0" t="e">
        <f aca="false">INDEX(BucketTable,MATCH(B2983,SumMonths,0),1)</f>
        <v>#N/A</v>
      </c>
      <c r="Y2983" s="140"/>
    </row>
    <row r="2984" customFormat="false" ht="12.75" hidden="false" customHeight="false" outlineLevel="0" collapsed="false">
      <c r="A2984" s="0" t="e">
        <f aca="false">INDEX(BucketTable,MATCH(B2984,SumMonths,0),1)</f>
        <v>#N/A</v>
      </c>
      <c r="Y2984" s="140"/>
    </row>
    <row r="2985" customFormat="false" ht="12.75" hidden="false" customHeight="false" outlineLevel="0" collapsed="false">
      <c r="A2985" s="0" t="e">
        <f aca="false">INDEX(BucketTable,MATCH(B2985,SumMonths,0),1)</f>
        <v>#N/A</v>
      </c>
      <c r="Y2985" s="140"/>
    </row>
    <row r="2986" customFormat="false" ht="12.75" hidden="false" customHeight="false" outlineLevel="0" collapsed="false">
      <c r="A2986" s="0" t="e">
        <f aca="false">INDEX(BucketTable,MATCH(B2986,SumMonths,0),1)</f>
        <v>#N/A</v>
      </c>
      <c r="Y2986" s="140"/>
    </row>
    <row r="2987" customFormat="false" ht="12.75" hidden="false" customHeight="false" outlineLevel="0" collapsed="false">
      <c r="A2987" s="0" t="e">
        <f aca="false">INDEX(BucketTable,MATCH(B2987,SumMonths,0),1)</f>
        <v>#N/A</v>
      </c>
      <c r="Y2987" s="140"/>
    </row>
    <row r="2988" customFormat="false" ht="12.75" hidden="false" customHeight="false" outlineLevel="0" collapsed="false">
      <c r="A2988" s="0" t="e">
        <f aca="false">INDEX(BucketTable,MATCH(B2988,SumMonths,0),1)</f>
        <v>#N/A</v>
      </c>
      <c r="Y2988" s="140"/>
    </row>
    <row r="2989" customFormat="false" ht="12.75" hidden="false" customHeight="false" outlineLevel="0" collapsed="false">
      <c r="A2989" s="0" t="e">
        <f aca="false">INDEX(BucketTable,MATCH(B2989,SumMonths,0),1)</f>
        <v>#N/A</v>
      </c>
      <c r="Y2989" s="140"/>
    </row>
    <row r="2990" customFormat="false" ht="12.75" hidden="false" customHeight="false" outlineLevel="0" collapsed="false">
      <c r="A2990" s="0" t="e">
        <f aca="false">INDEX(BucketTable,MATCH(B2990,SumMonths,0),1)</f>
        <v>#N/A</v>
      </c>
      <c r="Y2990" s="140"/>
    </row>
    <row r="2991" customFormat="false" ht="12.75" hidden="false" customHeight="false" outlineLevel="0" collapsed="false">
      <c r="A2991" s="0" t="e">
        <f aca="false">INDEX(BucketTable,MATCH(B2991,SumMonths,0),1)</f>
        <v>#N/A</v>
      </c>
      <c r="Y2991" s="140"/>
    </row>
    <row r="2992" customFormat="false" ht="12.75" hidden="false" customHeight="false" outlineLevel="0" collapsed="false">
      <c r="A2992" s="0" t="e">
        <f aca="false">INDEX(BucketTable,MATCH(B2992,SumMonths,0),1)</f>
        <v>#N/A</v>
      </c>
      <c r="Y2992" s="140"/>
    </row>
    <row r="2993" customFormat="false" ht="12.75" hidden="false" customHeight="false" outlineLevel="0" collapsed="false">
      <c r="A2993" s="0" t="e">
        <f aca="false">INDEX(BucketTable,MATCH(B2993,SumMonths,0),1)</f>
        <v>#N/A</v>
      </c>
      <c r="Y2993" s="140"/>
    </row>
    <row r="2994" customFormat="false" ht="12.75" hidden="false" customHeight="false" outlineLevel="0" collapsed="false">
      <c r="A2994" s="0" t="e">
        <f aca="false">INDEX(BucketTable,MATCH(B2994,SumMonths,0),1)</f>
        <v>#N/A</v>
      </c>
      <c r="Y2994" s="140"/>
    </row>
    <row r="2995" customFormat="false" ht="12.75" hidden="false" customHeight="false" outlineLevel="0" collapsed="false">
      <c r="A2995" s="0" t="e">
        <f aca="false">INDEX(BucketTable,MATCH(B2995,SumMonths,0),1)</f>
        <v>#N/A</v>
      </c>
      <c r="Y2995" s="140"/>
    </row>
    <row r="2996" customFormat="false" ht="12.75" hidden="false" customHeight="false" outlineLevel="0" collapsed="false">
      <c r="A2996" s="0" t="e">
        <f aca="false">INDEX(BucketTable,MATCH(B2996,SumMonths,0),1)</f>
        <v>#N/A</v>
      </c>
      <c r="Y2996" s="140"/>
    </row>
    <row r="2997" customFormat="false" ht="12.75" hidden="false" customHeight="false" outlineLevel="0" collapsed="false">
      <c r="A2997" s="0" t="e">
        <f aca="false">INDEX(BucketTable,MATCH(B2997,SumMonths,0),1)</f>
        <v>#N/A</v>
      </c>
      <c r="Y2997" s="140"/>
    </row>
    <row r="2998" customFormat="false" ht="12.75" hidden="false" customHeight="false" outlineLevel="0" collapsed="false">
      <c r="A2998" s="0" t="e">
        <f aca="false">INDEX(BucketTable,MATCH(B2998,SumMonths,0),1)</f>
        <v>#N/A</v>
      </c>
      <c r="Y2998" s="140"/>
    </row>
    <row r="2999" customFormat="false" ht="12.75" hidden="false" customHeight="false" outlineLevel="0" collapsed="false">
      <c r="A2999" s="0" t="e">
        <f aca="false">INDEX(BucketTable,MATCH(B2999,SumMonths,0),1)</f>
        <v>#N/A</v>
      </c>
      <c r="Y2999" s="140"/>
    </row>
    <row r="3000" customFormat="false" ht="12.75" hidden="false" customHeight="false" outlineLevel="0" collapsed="false">
      <c r="A3000" s="0" t="e">
        <f aca="false">INDEX(BucketTable,MATCH(B3000,SumMonths,0),1)</f>
        <v>#N/A</v>
      </c>
      <c r="Y3000" s="140"/>
    </row>
    <row r="3001" customFormat="false" ht="12.75" hidden="false" customHeight="false" outlineLevel="0" collapsed="false">
      <c r="A3001" s="0" t="e">
        <f aca="false">INDEX(BucketTable,MATCH(B3001,SumMonths,0),1)</f>
        <v>#N/A</v>
      </c>
      <c r="Y3001" s="140"/>
    </row>
    <row r="3002" customFormat="false" ht="12.75" hidden="false" customHeight="false" outlineLevel="0" collapsed="false">
      <c r="A3002" s="0" t="e">
        <f aca="false">INDEX(BucketTable,MATCH(B3002,SumMonths,0),1)</f>
        <v>#N/A</v>
      </c>
      <c r="Y3002" s="140"/>
    </row>
    <row r="3003" customFormat="false" ht="12.75" hidden="false" customHeight="false" outlineLevel="0" collapsed="false">
      <c r="A3003" s="0" t="e">
        <f aca="false">INDEX(BucketTable,MATCH(B3003,SumMonths,0),1)</f>
        <v>#N/A</v>
      </c>
      <c r="Y3003" s="140"/>
    </row>
    <row r="3004" customFormat="false" ht="12.75" hidden="false" customHeight="false" outlineLevel="0" collapsed="false">
      <c r="A3004" s="0" t="e">
        <f aca="false">INDEX(BucketTable,MATCH(B3004,SumMonths,0),1)</f>
        <v>#N/A</v>
      </c>
      <c r="Y3004" s="140"/>
    </row>
    <row r="3005" customFormat="false" ht="12.75" hidden="false" customHeight="false" outlineLevel="0" collapsed="false">
      <c r="A3005" s="0" t="e">
        <f aca="false">INDEX(BucketTable,MATCH(B3005,SumMonths,0),1)</f>
        <v>#N/A</v>
      </c>
      <c r="Y3005" s="140"/>
    </row>
    <row r="3006" customFormat="false" ht="12.75" hidden="false" customHeight="false" outlineLevel="0" collapsed="false">
      <c r="A3006" s="0" t="e">
        <f aca="false">INDEX(BucketTable,MATCH(B3006,SumMonths,0),1)</f>
        <v>#N/A</v>
      </c>
      <c r="Y3006" s="140"/>
    </row>
    <row r="3007" customFormat="false" ht="12.75" hidden="false" customHeight="false" outlineLevel="0" collapsed="false">
      <c r="A3007" s="0" t="e">
        <f aca="false">INDEX(BucketTable,MATCH(B3007,SumMonths,0),1)</f>
        <v>#N/A</v>
      </c>
      <c r="Y3007" s="140"/>
    </row>
    <row r="3008" customFormat="false" ht="12.75" hidden="false" customHeight="false" outlineLevel="0" collapsed="false">
      <c r="A3008" s="0" t="e">
        <f aca="false">INDEX(BucketTable,MATCH(B3008,SumMonths,0),1)</f>
        <v>#N/A</v>
      </c>
      <c r="Y3008" s="140"/>
    </row>
    <row r="3009" customFormat="false" ht="12.75" hidden="false" customHeight="false" outlineLevel="0" collapsed="false">
      <c r="A3009" s="0" t="e">
        <f aca="false">INDEX(BucketTable,MATCH(B3009,SumMonths,0),1)</f>
        <v>#N/A</v>
      </c>
      <c r="Y3009" s="140"/>
    </row>
    <row r="3010" customFormat="false" ht="12.75" hidden="false" customHeight="false" outlineLevel="0" collapsed="false">
      <c r="A3010" s="0" t="e">
        <f aca="false">INDEX(BucketTable,MATCH(B3010,SumMonths,0),1)</f>
        <v>#N/A</v>
      </c>
      <c r="Y3010" s="140"/>
    </row>
    <row r="3011" customFormat="false" ht="12.75" hidden="false" customHeight="false" outlineLevel="0" collapsed="false">
      <c r="A3011" s="0" t="e">
        <f aca="false">INDEX(BucketTable,MATCH(B3011,SumMonths,0),1)</f>
        <v>#N/A</v>
      </c>
      <c r="Y3011" s="140"/>
    </row>
    <row r="3012" customFormat="false" ht="12.75" hidden="false" customHeight="false" outlineLevel="0" collapsed="false">
      <c r="A3012" s="0" t="e">
        <f aca="false">INDEX(BucketTable,MATCH(B3012,SumMonths,0),1)</f>
        <v>#N/A</v>
      </c>
      <c r="Y3012" s="140"/>
    </row>
    <row r="3013" customFormat="false" ht="12.75" hidden="false" customHeight="false" outlineLevel="0" collapsed="false">
      <c r="A3013" s="0" t="e">
        <f aca="false">INDEX(BucketTable,MATCH(B3013,SumMonths,0),1)</f>
        <v>#N/A</v>
      </c>
      <c r="Y3013" s="140"/>
    </row>
    <row r="3014" customFormat="false" ht="12.75" hidden="false" customHeight="false" outlineLevel="0" collapsed="false">
      <c r="A3014" s="0" t="e">
        <f aca="false">INDEX(BucketTable,MATCH(B3014,SumMonths,0),1)</f>
        <v>#N/A</v>
      </c>
      <c r="Y3014" s="140"/>
    </row>
    <row r="3015" customFormat="false" ht="12.75" hidden="false" customHeight="false" outlineLevel="0" collapsed="false">
      <c r="A3015" s="0" t="e">
        <f aca="false">INDEX(BucketTable,MATCH(B3015,SumMonths,0),1)</f>
        <v>#N/A</v>
      </c>
      <c r="Y3015" s="140"/>
    </row>
    <row r="3016" customFormat="false" ht="12.75" hidden="false" customHeight="false" outlineLevel="0" collapsed="false">
      <c r="A3016" s="0" t="e">
        <f aca="false">INDEX(BucketTable,MATCH(B3016,SumMonths,0),1)</f>
        <v>#N/A</v>
      </c>
      <c r="Y3016" s="140"/>
    </row>
    <row r="3017" customFormat="false" ht="12.75" hidden="false" customHeight="false" outlineLevel="0" collapsed="false">
      <c r="A3017" s="0" t="e">
        <f aca="false">INDEX(BucketTable,MATCH(B3017,SumMonths,0),1)</f>
        <v>#N/A</v>
      </c>
      <c r="Y3017" s="140"/>
    </row>
    <row r="3018" customFormat="false" ht="12.75" hidden="false" customHeight="false" outlineLevel="0" collapsed="false">
      <c r="A3018" s="0" t="e">
        <f aca="false">INDEX(BucketTable,MATCH(B3018,SumMonths,0),1)</f>
        <v>#N/A</v>
      </c>
      <c r="Y3018" s="140"/>
    </row>
    <row r="3019" customFormat="false" ht="12.75" hidden="false" customHeight="false" outlineLevel="0" collapsed="false">
      <c r="A3019" s="0" t="e">
        <f aca="false">INDEX(BucketTable,MATCH(B3019,SumMonths,0),1)</f>
        <v>#N/A</v>
      </c>
      <c r="Y3019" s="140"/>
    </row>
    <row r="3020" customFormat="false" ht="12.75" hidden="false" customHeight="false" outlineLevel="0" collapsed="false">
      <c r="A3020" s="0" t="e">
        <f aca="false">INDEX(BucketTable,MATCH(B3020,SumMonths,0),1)</f>
        <v>#N/A</v>
      </c>
      <c r="Y3020" s="140"/>
    </row>
    <row r="3021" customFormat="false" ht="12.75" hidden="false" customHeight="false" outlineLevel="0" collapsed="false">
      <c r="A3021" s="0" t="e">
        <f aca="false">INDEX(BucketTable,MATCH(B3021,SumMonths,0),1)</f>
        <v>#N/A</v>
      </c>
      <c r="Y3021" s="140"/>
    </row>
    <row r="3022" customFormat="false" ht="12.75" hidden="false" customHeight="false" outlineLevel="0" collapsed="false">
      <c r="A3022" s="0" t="e">
        <f aca="false">INDEX(BucketTable,MATCH(B3022,SumMonths,0),1)</f>
        <v>#N/A</v>
      </c>
      <c r="Y3022" s="140"/>
    </row>
    <row r="3023" customFormat="false" ht="12.75" hidden="false" customHeight="false" outlineLevel="0" collapsed="false">
      <c r="A3023" s="0" t="e">
        <f aca="false">INDEX(BucketTable,MATCH(B3023,SumMonths,0),1)</f>
        <v>#N/A</v>
      </c>
      <c r="Y3023" s="140"/>
    </row>
    <row r="3024" customFormat="false" ht="12.75" hidden="false" customHeight="false" outlineLevel="0" collapsed="false">
      <c r="A3024" s="0" t="e">
        <f aca="false">INDEX(BucketTable,MATCH(B3024,SumMonths,0),1)</f>
        <v>#N/A</v>
      </c>
      <c r="Y3024" s="140"/>
    </row>
    <row r="3025" customFormat="false" ht="12.75" hidden="false" customHeight="false" outlineLevel="0" collapsed="false">
      <c r="A3025" s="0" t="e">
        <f aca="false">INDEX(BucketTable,MATCH(B3025,SumMonths,0),1)</f>
        <v>#N/A</v>
      </c>
      <c r="Y3025" s="140"/>
    </row>
    <row r="3026" customFormat="false" ht="12.75" hidden="false" customHeight="false" outlineLevel="0" collapsed="false">
      <c r="A3026" s="0" t="e">
        <f aca="false">INDEX(BucketTable,MATCH(B3026,SumMonths,0),1)</f>
        <v>#N/A</v>
      </c>
      <c r="Y3026" s="140"/>
    </row>
    <row r="3027" customFormat="false" ht="12.75" hidden="false" customHeight="false" outlineLevel="0" collapsed="false">
      <c r="A3027" s="0" t="e">
        <f aca="false">INDEX(BucketTable,MATCH(B3027,SumMonths,0),1)</f>
        <v>#N/A</v>
      </c>
      <c r="Y3027" s="140"/>
    </row>
    <row r="3028" customFormat="false" ht="12.75" hidden="false" customHeight="false" outlineLevel="0" collapsed="false">
      <c r="A3028" s="0" t="e">
        <f aca="false">INDEX(BucketTable,MATCH(B3028,SumMonths,0),1)</f>
        <v>#N/A</v>
      </c>
      <c r="Y3028" s="140"/>
    </row>
    <row r="3029" customFormat="false" ht="12.75" hidden="false" customHeight="false" outlineLevel="0" collapsed="false">
      <c r="A3029" s="0" t="e">
        <f aca="false">INDEX(BucketTable,MATCH(B3029,SumMonths,0),1)</f>
        <v>#N/A</v>
      </c>
      <c r="Y3029" s="140"/>
    </row>
    <row r="3030" customFormat="false" ht="12.75" hidden="false" customHeight="false" outlineLevel="0" collapsed="false">
      <c r="A3030" s="0" t="e">
        <f aca="false">INDEX(BucketTable,MATCH(B3030,SumMonths,0),1)</f>
        <v>#N/A</v>
      </c>
      <c r="Y3030" s="140"/>
    </row>
    <row r="3031" customFormat="false" ht="12.75" hidden="false" customHeight="false" outlineLevel="0" collapsed="false">
      <c r="A3031" s="0" t="e">
        <f aca="false">INDEX(BucketTable,MATCH(B3031,SumMonths,0),1)</f>
        <v>#N/A</v>
      </c>
      <c r="Y3031" s="140"/>
    </row>
    <row r="3032" customFormat="false" ht="12.75" hidden="false" customHeight="false" outlineLevel="0" collapsed="false">
      <c r="A3032" s="0" t="e">
        <f aca="false">INDEX(BucketTable,MATCH(B3032,SumMonths,0),1)</f>
        <v>#N/A</v>
      </c>
      <c r="Y3032" s="140"/>
    </row>
    <row r="3033" customFormat="false" ht="12.75" hidden="false" customHeight="false" outlineLevel="0" collapsed="false">
      <c r="A3033" s="0" t="e">
        <f aca="false">INDEX(BucketTable,MATCH(B3033,SumMonths,0),1)</f>
        <v>#N/A</v>
      </c>
      <c r="Y3033" s="140"/>
    </row>
    <row r="3034" customFormat="false" ht="12.75" hidden="false" customHeight="false" outlineLevel="0" collapsed="false">
      <c r="A3034" s="0" t="e">
        <f aca="false">INDEX(BucketTable,MATCH(B3034,SumMonths,0),1)</f>
        <v>#N/A</v>
      </c>
      <c r="Y3034" s="140"/>
    </row>
    <row r="3035" customFormat="false" ht="12.75" hidden="false" customHeight="false" outlineLevel="0" collapsed="false">
      <c r="A3035" s="0" t="e">
        <f aca="false">INDEX(BucketTable,MATCH(B3035,SumMonths,0),1)</f>
        <v>#N/A</v>
      </c>
      <c r="Y3035" s="140"/>
    </row>
    <row r="3036" customFormat="false" ht="12.75" hidden="false" customHeight="false" outlineLevel="0" collapsed="false">
      <c r="A3036" s="0" t="e">
        <f aca="false">INDEX(BucketTable,MATCH(B3036,SumMonths,0),1)</f>
        <v>#N/A</v>
      </c>
      <c r="Y3036" s="140"/>
    </row>
    <row r="3037" customFormat="false" ht="12.75" hidden="false" customHeight="false" outlineLevel="0" collapsed="false">
      <c r="A3037" s="0" t="e">
        <f aca="false">INDEX(BucketTable,MATCH(B3037,SumMonths,0),1)</f>
        <v>#N/A</v>
      </c>
      <c r="Y3037" s="140"/>
    </row>
    <row r="3038" customFormat="false" ht="12.75" hidden="false" customHeight="false" outlineLevel="0" collapsed="false">
      <c r="A3038" s="0" t="e">
        <f aca="false">INDEX(BucketTable,MATCH(B3038,SumMonths,0),1)</f>
        <v>#N/A</v>
      </c>
      <c r="Y3038" s="140"/>
    </row>
    <row r="3039" customFormat="false" ht="12.75" hidden="false" customHeight="false" outlineLevel="0" collapsed="false">
      <c r="A3039" s="0" t="e">
        <f aca="false">INDEX(BucketTable,MATCH(B3039,SumMonths,0),1)</f>
        <v>#N/A</v>
      </c>
      <c r="Y3039" s="140"/>
    </row>
    <row r="3040" customFormat="false" ht="12.75" hidden="false" customHeight="false" outlineLevel="0" collapsed="false">
      <c r="A3040" s="0" t="e">
        <f aca="false">INDEX(BucketTable,MATCH(B3040,SumMonths,0),1)</f>
        <v>#N/A</v>
      </c>
      <c r="Y3040" s="140"/>
    </row>
    <row r="3041" customFormat="false" ht="12.75" hidden="false" customHeight="false" outlineLevel="0" collapsed="false">
      <c r="A3041" s="0" t="e">
        <f aca="false">INDEX(BucketTable,MATCH(B3041,SumMonths,0),1)</f>
        <v>#N/A</v>
      </c>
      <c r="Y3041" s="140"/>
    </row>
    <row r="3042" customFormat="false" ht="12.75" hidden="false" customHeight="false" outlineLevel="0" collapsed="false">
      <c r="A3042" s="0" t="e">
        <f aca="false">INDEX(BucketTable,MATCH(B3042,SumMonths,0),1)</f>
        <v>#N/A</v>
      </c>
      <c r="Y3042" s="140"/>
    </row>
    <row r="3043" customFormat="false" ht="12.75" hidden="false" customHeight="false" outlineLevel="0" collapsed="false">
      <c r="A3043" s="0" t="e">
        <f aca="false">INDEX(BucketTable,MATCH(B3043,SumMonths,0),1)</f>
        <v>#N/A</v>
      </c>
      <c r="Y3043" s="140"/>
    </row>
    <row r="3044" customFormat="false" ht="12.75" hidden="false" customHeight="false" outlineLevel="0" collapsed="false">
      <c r="A3044" s="0" t="e">
        <f aca="false">INDEX(BucketTable,MATCH(B3044,SumMonths,0),1)</f>
        <v>#N/A</v>
      </c>
      <c r="Y3044" s="140"/>
    </row>
    <row r="3045" customFormat="false" ht="12.75" hidden="false" customHeight="false" outlineLevel="0" collapsed="false">
      <c r="A3045" s="0" t="e">
        <f aca="false">INDEX(BucketTable,MATCH(B3045,SumMonths,0),1)</f>
        <v>#N/A</v>
      </c>
      <c r="Y3045" s="140"/>
    </row>
    <row r="3046" customFormat="false" ht="12.75" hidden="false" customHeight="false" outlineLevel="0" collapsed="false">
      <c r="A3046" s="0" t="e">
        <f aca="false">INDEX(BucketTable,MATCH(B3046,SumMonths,0),1)</f>
        <v>#N/A</v>
      </c>
      <c r="Y3046" s="140"/>
    </row>
    <row r="3047" customFormat="false" ht="12.75" hidden="false" customHeight="false" outlineLevel="0" collapsed="false">
      <c r="A3047" s="0" t="e">
        <f aca="false">INDEX(BucketTable,MATCH(B3047,SumMonths,0),1)</f>
        <v>#N/A</v>
      </c>
      <c r="Y3047" s="140"/>
    </row>
    <row r="3048" customFormat="false" ht="12.75" hidden="false" customHeight="false" outlineLevel="0" collapsed="false">
      <c r="A3048" s="0" t="e">
        <f aca="false">INDEX(BucketTable,MATCH(B3048,SumMonths,0),1)</f>
        <v>#N/A</v>
      </c>
      <c r="Y3048" s="140"/>
    </row>
    <row r="3049" customFormat="false" ht="12.75" hidden="false" customHeight="false" outlineLevel="0" collapsed="false">
      <c r="A3049" s="0" t="e">
        <f aca="false">INDEX(BucketTable,MATCH(B3049,SumMonths,0),1)</f>
        <v>#N/A</v>
      </c>
      <c r="Y3049" s="140"/>
    </row>
    <row r="3050" customFormat="false" ht="12.75" hidden="false" customHeight="false" outlineLevel="0" collapsed="false">
      <c r="A3050" s="0" t="e">
        <f aca="false">INDEX(BucketTable,MATCH(B3050,SumMonths,0),1)</f>
        <v>#N/A</v>
      </c>
      <c r="Y3050" s="140"/>
    </row>
    <row r="3051" customFormat="false" ht="12.75" hidden="false" customHeight="false" outlineLevel="0" collapsed="false">
      <c r="A3051" s="0" t="e">
        <f aca="false">INDEX(BucketTable,MATCH(B3051,SumMonths,0),1)</f>
        <v>#N/A</v>
      </c>
      <c r="Y3051" s="140"/>
    </row>
    <row r="3052" customFormat="false" ht="12.75" hidden="false" customHeight="false" outlineLevel="0" collapsed="false">
      <c r="A3052" s="0" t="e">
        <f aca="false">INDEX(BucketTable,MATCH(B3052,SumMonths,0),1)</f>
        <v>#N/A</v>
      </c>
      <c r="Y3052" s="140"/>
    </row>
    <row r="3053" customFormat="false" ht="12.75" hidden="false" customHeight="false" outlineLevel="0" collapsed="false">
      <c r="A3053" s="0" t="e">
        <f aca="false">INDEX(BucketTable,MATCH(B3053,SumMonths,0),1)</f>
        <v>#N/A</v>
      </c>
      <c r="Y3053" s="140"/>
    </row>
    <row r="3054" customFormat="false" ht="12.75" hidden="false" customHeight="false" outlineLevel="0" collapsed="false">
      <c r="A3054" s="0" t="e">
        <f aca="false">INDEX(BucketTable,MATCH(B3054,SumMonths,0),1)</f>
        <v>#N/A</v>
      </c>
      <c r="Y3054" s="140"/>
    </row>
    <row r="3055" customFormat="false" ht="12.75" hidden="false" customHeight="false" outlineLevel="0" collapsed="false">
      <c r="A3055" s="0" t="e">
        <f aca="false">INDEX(BucketTable,MATCH(B3055,SumMonths,0),1)</f>
        <v>#N/A</v>
      </c>
      <c r="Y3055" s="140"/>
    </row>
    <row r="3056" customFormat="false" ht="12.75" hidden="false" customHeight="false" outlineLevel="0" collapsed="false">
      <c r="A3056" s="0" t="e">
        <f aca="false">INDEX(BucketTable,MATCH(B3056,SumMonths,0),1)</f>
        <v>#N/A</v>
      </c>
      <c r="Y3056" s="140"/>
    </row>
    <row r="3057" customFormat="false" ht="12.75" hidden="false" customHeight="false" outlineLevel="0" collapsed="false">
      <c r="A3057" s="0" t="e">
        <f aca="false">INDEX(BucketTable,MATCH(B3057,SumMonths,0),1)</f>
        <v>#N/A</v>
      </c>
      <c r="Y3057" s="140"/>
    </row>
    <row r="3058" customFormat="false" ht="12.75" hidden="false" customHeight="false" outlineLevel="0" collapsed="false">
      <c r="A3058" s="0" t="e">
        <f aca="false">INDEX(BucketTable,MATCH(B3058,SumMonths,0),1)</f>
        <v>#N/A</v>
      </c>
      <c r="Y3058" s="140"/>
    </row>
    <row r="3059" customFormat="false" ht="12.75" hidden="false" customHeight="false" outlineLevel="0" collapsed="false">
      <c r="A3059" s="0" t="e">
        <f aca="false">INDEX(BucketTable,MATCH(B3059,SumMonths,0),1)</f>
        <v>#N/A</v>
      </c>
      <c r="Y3059" s="140"/>
    </row>
    <row r="3060" customFormat="false" ht="12.75" hidden="false" customHeight="false" outlineLevel="0" collapsed="false">
      <c r="A3060" s="0" t="e">
        <f aca="false">INDEX(BucketTable,MATCH(B3060,SumMonths,0),1)</f>
        <v>#N/A</v>
      </c>
      <c r="Y3060" s="140"/>
    </row>
    <row r="3061" customFormat="false" ht="12.75" hidden="false" customHeight="false" outlineLevel="0" collapsed="false">
      <c r="A3061" s="0" t="e">
        <f aca="false">INDEX(BucketTable,MATCH(B3061,SumMonths,0),1)</f>
        <v>#N/A</v>
      </c>
      <c r="Y3061" s="140"/>
    </row>
    <row r="3062" customFormat="false" ht="12.75" hidden="false" customHeight="false" outlineLevel="0" collapsed="false">
      <c r="A3062" s="0" t="e">
        <f aca="false">INDEX(BucketTable,MATCH(B3062,SumMonths,0),1)</f>
        <v>#N/A</v>
      </c>
      <c r="Y3062" s="140"/>
    </row>
    <row r="3063" customFormat="false" ht="12.75" hidden="false" customHeight="false" outlineLevel="0" collapsed="false">
      <c r="A3063" s="0" t="e">
        <f aca="false">INDEX(BucketTable,MATCH(B3063,SumMonths,0),1)</f>
        <v>#N/A</v>
      </c>
      <c r="Y3063" s="140"/>
    </row>
    <row r="3064" customFormat="false" ht="12.75" hidden="false" customHeight="false" outlineLevel="0" collapsed="false">
      <c r="A3064" s="0" t="e">
        <f aca="false">INDEX(BucketTable,MATCH(B3064,SumMonths,0),1)</f>
        <v>#N/A</v>
      </c>
      <c r="Y3064" s="140"/>
    </row>
    <row r="3065" customFormat="false" ht="12.75" hidden="false" customHeight="false" outlineLevel="0" collapsed="false">
      <c r="A3065" s="0" t="e">
        <f aca="false">INDEX(BucketTable,MATCH(B3065,SumMonths,0),1)</f>
        <v>#N/A</v>
      </c>
      <c r="Y3065" s="140"/>
    </row>
    <row r="3066" customFormat="false" ht="12.75" hidden="false" customHeight="false" outlineLevel="0" collapsed="false">
      <c r="A3066" s="0" t="e">
        <f aca="false">INDEX(BucketTable,MATCH(B3066,SumMonths,0),1)</f>
        <v>#N/A</v>
      </c>
      <c r="Y3066" s="140"/>
    </row>
    <row r="3067" customFormat="false" ht="12.75" hidden="false" customHeight="false" outlineLevel="0" collapsed="false">
      <c r="A3067" s="0" t="e">
        <f aca="false">INDEX(BucketTable,MATCH(B3067,SumMonths,0),1)</f>
        <v>#N/A</v>
      </c>
      <c r="Y3067" s="140"/>
    </row>
    <row r="3068" customFormat="false" ht="12.75" hidden="false" customHeight="false" outlineLevel="0" collapsed="false">
      <c r="A3068" s="0" t="e">
        <f aca="false">INDEX(BucketTable,MATCH(B3068,SumMonths,0),1)</f>
        <v>#N/A</v>
      </c>
      <c r="Y3068" s="140"/>
    </row>
    <row r="3069" customFormat="false" ht="12.75" hidden="false" customHeight="false" outlineLevel="0" collapsed="false">
      <c r="A3069" s="0" t="e">
        <f aca="false">INDEX(BucketTable,MATCH(B3069,SumMonths,0),1)</f>
        <v>#N/A</v>
      </c>
      <c r="Y3069" s="140"/>
    </row>
    <row r="3070" customFormat="false" ht="12.75" hidden="false" customHeight="false" outlineLevel="0" collapsed="false">
      <c r="A3070" s="0" t="e">
        <f aca="false">INDEX(BucketTable,MATCH(B3070,SumMonths,0),1)</f>
        <v>#N/A</v>
      </c>
      <c r="Y3070" s="140"/>
    </row>
    <row r="3071" customFormat="false" ht="12.75" hidden="false" customHeight="false" outlineLevel="0" collapsed="false">
      <c r="A3071" s="0" t="e">
        <f aca="false">INDEX(BucketTable,MATCH(B3071,SumMonths,0),1)</f>
        <v>#N/A</v>
      </c>
      <c r="Y3071" s="140"/>
    </row>
    <row r="3072" customFormat="false" ht="12.75" hidden="false" customHeight="false" outlineLevel="0" collapsed="false">
      <c r="A3072" s="0" t="e">
        <f aca="false">INDEX(BucketTable,MATCH(B3072,SumMonths,0),1)</f>
        <v>#N/A</v>
      </c>
      <c r="Y3072" s="140"/>
    </row>
    <row r="3073" customFormat="false" ht="12.75" hidden="false" customHeight="false" outlineLevel="0" collapsed="false">
      <c r="A3073" s="0" t="e">
        <f aca="false">INDEX(BucketTable,MATCH(B3073,SumMonths,0),1)</f>
        <v>#N/A</v>
      </c>
      <c r="Y3073" s="140"/>
    </row>
    <row r="3074" customFormat="false" ht="12.75" hidden="false" customHeight="false" outlineLevel="0" collapsed="false">
      <c r="A3074" s="0" t="e">
        <f aca="false">INDEX(BucketTable,MATCH(B3074,SumMonths,0),1)</f>
        <v>#N/A</v>
      </c>
      <c r="Y3074" s="140"/>
    </row>
    <row r="3075" customFormat="false" ht="12.75" hidden="false" customHeight="false" outlineLevel="0" collapsed="false">
      <c r="A3075" s="0" t="e">
        <f aca="false">INDEX(BucketTable,MATCH(B3075,SumMonths,0),1)</f>
        <v>#N/A</v>
      </c>
      <c r="Y3075" s="140"/>
    </row>
    <row r="3076" customFormat="false" ht="12.75" hidden="false" customHeight="false" outlineLevel="0" collapsed="false">
      <c r="A3076" s="0" t="e">
        <f aca="false">INDEX(BucketTable,MATCH(B3076,SumMonths,0),1)</f>
        <v>#N/A</v>
      </c>
      <c r="Y3076" s="140"/>
    </row>
    <row r="3077" customFormat="false" ht="12.75" hidden="false" customHeight="false" outlineLevel="0" collapsed="false">
      <c r="A3077" s="0" t="e">
        <f aca="false">INDEX(BucketTable,MATCH(B3077,SumMonths,0),1)</f>
        <v>#N/A</v>
      </c>
      <c r="Y3077" s="140"/>
    </row>
    <row r="3078" customFormat="false" ht="12.75" hidden="false" customHeight="false" outlineLevel="0" collapsed="false">
      <c r="A3078" s="0" t="e">
        <f aca="false">INDEX(BucketTable,MATCH(B3078,SumMonths,0),1)</f>
        <v>#N/A</v>
      </c>
      <c r="Y3078" s="140"/>
    </row>
    <row r="3079" customFormat="false" ht="12.75" hidden="false" customHeight="false" outlineLevel="0" collapsed="false">
      <c r="A3079" s="0" t="e">
        <f aca="false">INDEX(BucketTable,MATCH(B3079,SumMonths,0),1)</f>
        <v>#N/A</v>
      </c>
      <c r="Y3079" s="140"/>
    </row>
    <row r="3080" customFormat="false" ht="12.75" hidden="false" customHeight="false" outlineLevel="0" collapsed="false">
      <c r="A3080" s="0" t="e">
        <f aca="false">INDEX(BucketTable,MATCH(B3080,SumMonths,0),1)</f>
        <v>#N/A</v>
      </c>
      <c r="Y3080" s="140"/>
    </row>
    <row r="3081" customFormat="false" ht="12.75" hidden="false" customHeight="false" outlineLevel="0" collapsed="false">
      <c r="A3081" s="0" t="e">
        <f aca="false">INDEX(BucketTable,MATCH(B3081,SumMonths,0),1)</f>
        <v>#N/A</v>
      </c>
      <c r="Y3081" s="140"/>
    </row>
    <row r="3082" customFormat="false" ht="12.75" hidden="false" customHeight="false" outlineLevel="0" collapsed="false">
      <c r="A3082" s="0" t="e">
        <f aca="false">INDEX(BucketTable,MATCH(B3082,SumMonths,0),1)</f>
        <v>#N/A</v>
      </c>
      <c r="Y3082" s="140"/>
    </row>
    <row r="3083" customFormat="false" ht="12.75" hidden="false" customHeight="false" outlineLevel="0" collapsed="false">
      <c r="A3083" s="0" t="e">
        <f aca="false">INDEX(BucketTable,MATCH(B3083,SumMonths,0),1)</f>
        <v>#N/A</v>
      </c>
      <c r="Y3083" s="140"/>
    </row>
    <row r="3084" customFormat="false" ht="12.75" hidden="false" customHeight="false" outlineLevel="0" collapsed="false">
      <c r="A3084" s="0" t="e">
        <f aca="false">INDEX(BucketTable,MATCH(B3084,SumMonths,0),1)</f>
        <v>#N/A</v>
      </c>
      <c r="Y3084" s="140"/>
    </row>
    <row r="3085" customFormat="false" ht="12.75" hidden="false" customHeight="false" outlineLevel="0" collapsed="false">
      <c r="A3085" s="0" t="e">
        <f aca="false">INDEX(BucketTable,MATCH(B3085,SumMonths,0),1)</f>
        <v>#N/A</v>
      </c>
      <c r="Y3085" s="140"/>
    </row>
    <row r="3086" customFormat="false" ht="12.75" hidden="false" customHeight="false" outlineLevel="0" collapsed="false">
      <c r="A3086" s="0" t="e">
        <f aca="false">INDEX(BucketTable,MATCH(B3086,SumMonths,0),1)</f>
        <v>#N/A</v>
      </c>
      <c r="Y3086" s="140"/>
    </row>
    <row r="3087" customFormat="false" ht="12.75" hidden="false" customHeight="false" outlineLevel="0" collapsed="false">
      <c r="A3087" s="0" t="e">
        <f aca="false">INDEX(BucketTable,MATCH(B3087,SumMonths,0),1)</f>
        <v>#N/A</v>
      </c>
      <c r="Y3087" s="140"/>
    </row>
    <row r="3088" customFormat="false" ht="12.75" hidden="false" customHeight="false" outlineLevel="0" collapsed="false">
      <c r="A3088" s="0" t="e">
        <f aca="false">INDEX(BucketTable,MATCH(B3088,SumMonths,0),1)</f>
        <v>#N/A</v>
      </c>
      <c r="Y3088" s="140"/>
    </row>
    <row r="3089" customFormat="false" ht="12.75" hidden="false" customHeight="false" outlineLevel="0" collapsed="false">
      <c r="A3089" s="0" t="e">
        <f aca="false">INDEX(BucketTable,MATCH(B3089,SumMonths,0),1)</f>
        <v>#N/A</v>
      </c>
      <c r="Y3089" s="140"/>
    </row>
    <row r="3090" customFormat="false" ht="12.75" hidden="false" customHeight="false" outlineLevel="0" collapsed="false">
      <c r="A3090" s="0" t="e">
        <f aca="false">INDEX(BucketTable,MATCH(B3090,SumMonths,0),1)</f>
        <v>#N/A</v>
      </c>
      <c r="Y3090" s="140"/>
    </row>
    <row r="3091" customFormat="false" ht="12.75" hidden="false" customHeight="false" outlineLevel="0" collapsed="false">
      <c r="A3091" s="0" t="e">
        <f aca="false">INDEX(BucketTable,MATCH(B3091,SumMonths,0),1)</f>
        <v>#N/A</v>
      </c>
      <c r="Y3091" s="140"/>
    </row>
    <row r="3092" customFormat="false" ht="12.75" hidden="false" customHeight="false" outlineLevel="0" collapsed="false">
      <c r="A3092" s="0" t="e">
        <f aca="false">INDEX(BucketTable,MATCH(B3092,SumMonths,0),1)</f>
        <v>#N/A</v>
      </c>
      <c r="Y3092" s="140"/>
    </row>
    <row r="3093" customFormat="false" ht="12.75" hidden="false" customHeight="false" outlineLevel="0" collapsed="false">
      <c r="A3093" s="0" t="e">
        <f aca="false">INDEX(BucketTable,MATCH(B3093,SumMonths,0),1)</f>
        <v>#N/A</v>
      </c>
      <c r="Y3093" s="140"/>
    </row>
    <row r="3094" customFormat="false" ht="12.75" hidden="false" customHeight="false" outlineLevel="0" collapsed="false">
      <c r="A3094" s="0" t="e">
        <f aca="false">INDEX(BucketTable,MATCH(B3094,SumMonths,0),1)</f>
        <v>#N/A</v>
      </c>
      <c r="Y3094" s="140"/>
    </row>
    <row r="3095" customFormat="false" ht="12.75" hidden="false" customHeight="false" outlineLevel="0" collapsed="false">
      <c r="A3095" s="0" t="e">
        <f aca="false">INDEX(BucketTable,MATCH(B3095,SumMonths,0),1)</f>
        <v>#N/A</v>
      </c>
      <c r="Y3095" s="140"/>
    </row>
    <row r="3096" customFormat="false" ht="12.75" hidden="false" customHeight="false" outlineLevel="0" collapsed="false">
      <c r="A3096" s="0" t="e">
        <f aca="false">INDEX(BucketTable,MATCH(B3096,SumMonths,0),1)</f>
        <v>#N/A</v>
      </c>
      <c r="Y3096" s="140"/>
    </row>
    <row r="3097" customFormat="false" ht="12.75" hidden="false" customHeight="false" outlineLevel="0" collapsed="false">
      <c r="A3097" s="0" t="e">
        <f aca="false">INDEX(BucketTable,MATCH(B3097,SumMonths,0),1)</f>
        <v>#N/A</v>
      </c>
      <c r="Y3097" s="140"/>
    </row>
    <row r="3098" customFormat="false" ht="12.75" hidden="false" customHeight="false" outlineLevel="0" collapsed="false">
      <c r="A3098" s="0" t="e">
        <f aca="false">INDEX(BucketTable,MATCH(B3098,SumMonths,0),1)</f>
        <v>#N/A</v>
      </c>
      <c r="Y3098" s="140"/>
    </row>
    <row r="3099" customFormat="false" ht="12.75" hidden="false" customHeight="false" outlineLevel="0" collapsed="false">
      <c r="A3099" s="0" t="e">
        <f aca="false">INDEX(BucketTable,MATCH(B3099,SumMonths,0),1)</f>
        <v>#N/A</v>
      </c>
      <c r="Y3099" s="140"/>
    </row>
    <row r="3100" customFormat="false" ht="12.75" hidden="false" customHeight="false" outlineLevel="0" collapsed="false">
      <c r="A3100" s="0" t="e">
        <f aca="false">INDEX(BucketTable,MATCH(B3100,SumMonths,0),1)</f>
        <v>#N/A</v>
      </c>
      <c r="Y3100" s="140"/>
    </row>
    <row r="3101" customFormat="false" ht="12.75" hidden="false" customHeight="false" outlineLevel="0" collapsed="false">
      <c r="A3101" s="0" t="e">
        <f aca="false">INDEX(BucketTable,MATCH(B3101,SumMonths,0),1)</f>
        <v>#N/A</v>
      </c>
      <c r="Y3101" s="140"/>
    </row>
    <row r="3102" customFormat="false" ht="12.75" hidden="false" customHeight="false" outlineLevel="0" collapsed="false">
      <c r="A3102" s="0" t="e">
        <f aca="false">INDEX(BucketTable,MATCH(B3102,SumMonths,0),1)</f>
        <v>#N/A</v>
      </c>
      <c r="Y3102" s="140"/>
    </row>
    <row r="3103" customFormat="false" ht="12.75" hidden="false" customHeight="false" outlineLevel="0" collapsed="false">
      <c r="A3103" s="0" t="e">
        <f aca="false">INDEX(BucketTable,MATCH(B3103,SumMonths,0),1)</f>
        <v>#N/A</v>
      </c>
      <c r="Y3103" s="140"/>
    </row>
    <row r="3104" customFormat="false" ht="12.75" hidden="false" customHeight="false" outlineLevel="0" collapsed="false">
      <c r="A3104" s="0" t="e">
        <f aca="false">INDEX(BucketTable,MATCH(B3104,SumMonths,0),1)</f>
        <v>#N/A</v>
      </c>
      <c r="Y3104" s="140"/>
    </row>
    <row r="3105" customFormat="false" ht="12.75" hidden="false" customHeight="false" outlineLevel="0" collapsed="false">
      <c r="A3105" s="0" t="e">
        <f aca="false">INDEX(BucketTable,MATCH(B3105,SumMonths,0),1)</f>
        <v>#N/A</v>
      </c>
      <c r="Y3105" s="140"/>
    </row>
    <row r="3106" customFormat="false" ht="12.75" hidden="false" customHeight="false" outlineLevel="0" collapsed="false">
      <c r="A3106" s="0" t="e">
        <f aca="false">INDEX(BucketTable,MATCH(B3106,SumMonths,0),1)</f>
        <v>#N/A</v>
      </c>
      <c r="Y3106" s="140"/>
    </row>
    <row r="3107" customFormat="false" ht="12.75" hidden="false" customHeight="false" outlineLevel="0" collapsed="false">
      <c r="A3107" s="0" t="e">
        <f aca="false">INDEX(BucketTable,MATCH(B3107,SumMonths,0),1)</f>
        <v>#N/A</v>
      </c>
      <c r="Y3107" s="140"/>
    </row>
    <row r="3108" customFormat="false" ht="12.75" hidden="false" customHeight="false" outlineLevel="0" collapsed="false">
      <c r="A3108" s="0" t="e">
        <f aca="false">INDEX(BucketTable,MATCH(B3108,SumMonths,0),1)</f>
        <v>#N/A</v>
      </c>
      <c r="Y3108" s="140"/>
    </row>
    <row r="3109" customFormat="false" ht="12.75" hidden="false" customHeight="false" outlineLevel="0" collapsed="false">
      <c r="A3109" s="0" t="e">
        <f aca="false">INDEX(BucketTable,MATCH(B3109,SumMonths,0),1)</f>
        <v>#N/A</v>
      </c>
      <c r="Y3109" s="140"/>
    </row>
    <row r="3110" customFormat="false" ht="12.75" hidden="false" customHeight="false" outlineLevel="0" collapsed="false">
      <c r="A3110" s="0" t="e">
        <f aca="false">INDEX(BucketTable,MATCH(B3110,SumMonths,0),1)</f>
        <v>#N/A</v>
      </c>
      <c r="Y3110" s="140"/>
    </row>
    <row r="3111" customFormat="false" ht="12.75" hidden="false" customHeight="false" outlineLevel="0" collapsed="false">
      <c r="A3111" s="0" t="e">
        <f aca="false">INDEX(BucketTable,MATCH(B3111,SumMonths,0),1)</f>
        <v>#N/A</v>
      </c>
      <c r="Y3111" s="140"/>
    </row>
    <row r="3112" customFormat="false" ht="12.75" hidden="false" customHeight="false" outlineLevel="0" collapsed="false">
      <c r="A3112" s="0" t="e">
        <f aca="false">INDEX(BucketTable,MATCH(B3112,SumMonths,0),1)</f>
        <v>#N/A</v>
      </c>
      <c r="Y3112" s="140"/>
    </row>
    <row r="3113" customFormat="false" ht="12.75" hidden="false" customHeight="false" outlineLevel="0" collapsed="false">
      <c r="A3113" s="0" t="e">
        <f aca="false">INDEX(BucketTable,MATCH(B3113,SumMonths,0),1)</f>
        <v>#N/A</v>
      </c>
      <c r="Y3113" s="140"/>
    </row>
    <row r="3114" customFormat="false" ht="12.75" hidden="false" customHeight="false" outlineLevel="0" collapsed="false">
      <c r="A3114" s="0" t="e">
        <f aca="false">INDEX(BucketTable,MATCH(B3114,SumMonths,0),1)</f>
        <v>#N/A</v>
      </c>
      <c r="Y3114" s="140"/>
    </row>
    <row r="3115" customFormat="false" ht="12.75" hidden="false" customHeight="false" outlineLevel="0" collapsed="false">
      <c r="A3115" s="0" t="e">
        <f aca="false">INDEX(BucketTable,MATCH(B3115,SumMonths,0),1)</f>
        <v>#N/A</v>
      </c>
      <c r="Y3115" s="140"/>
    </row>
    <row r="3116" customFormat="false" ht="12.75" hidden="false" customHeight="false" outlineLevel="0" collapsed="false">
      <c r="A3116" s="0" t="e">
        <f aca="false">INDEX(BucketTable,MATCH(B3116,SumMonths,0),1)</f>
        <v>#N/A</v>
      </c>
      <c r="Y3116" s="140"/>
    </row>
    <row r="3117" customFormat="false" ht="12.75" hidden="false" customHeight="false" outlineLevel="0" collapsed="false">
      <c r="A3117" s="0" t="e">
        <f aca="false">INDEX(BucketTable,MATCH(B3117,SumMonths,0),1)</f>
        <v>#N/A</v>
      </c>
      <c r="Y3117" s="140"/>
    </row>
    <row r="3118" customFormat="false" ht="12.75" hidden="false" customHeight="false" outlineLevel="0" collapsed="false">
      <c r="A3118" s="0" t="e">
        <f aca="false">INDEX(BucketTable,MATCH(B3118,SumMonths,0),1)</f>
        <v>#N/A</v>
      </c>
      <c r="Y3118" s="140"/>
    </row>
    <row r="3119" customFormat="false" ht="12.75" hidden="false" customHeight="false" outlineLevel="0" collapsed="false">
      <c r="A3119" s="0" t="e">
        <f aca="false">INDEX(BucketTable,MATCH(B3119,SumMonths,0),1)</f>
        <v>#N/A</v>
      </c>
      <c r="Y3119" s="140"/>
    </row>
    <row r="3120" customFormat="false" ht="12.75" hidden="false" customHeight="false" outlineLevel="0" collapsed="false">
      <c r="A3120" s="0" t="e">
        <f aca="false">INDEX(BucketTable,MATCH(B3120,SumMonths,0),1)</f>
        <v>#N/A</v>
      </c>
      <c r="Y3120" s="140"/>
    </row>
    <row r="3121" customFormat="false" ht="12.75" hidden="false" customHeight="false" outlineLevel="0" collapsed="false">
      <c r="A3121" s="0" t="e">
        <f aca="false">INDEX(BucketTable,MATCH(B3121,SumMonths,0),1)</f>
        <v>#N/A</v>
      </c>
      <c r="Y3121" s="140"/>
    </row>
    <row r="3122" customFormat="false" ht="12.75" hidden="false" customHeight="false" outlineLevel="0" collapsed="false">
      <c r="A3122" s="0" t="e">
        <f aca="false">INDEX(BucketTable,MATCH(B3122,SumMonths,0),1)</f>
        <v>#N/A</v>
      </c>
      <c r="Y3122" s="140"/>
    </row>
    <row r="3123" customFormat="false" ht="12.75" hidden="false" customHeight="false" outlineLevel="0" collapsed="false">
      <c r="A3123" s="0" t="e">
        <f aca="false">INDEX(BucketTable,MATCH(B3123,SumMonths,0),1)</f>
        <v>#N/A</v>
      </c>
      <c r="Y3123" s="140"/>
    </row>
    <row r="3124" customFormat="false" ht="12.75" hidden="false" customHeight="false" outlineLevel="0" collapsed="false">
      <c r="A3124" s="0" t="e">
        <f aca="false">INDEX(BucketTable,MATCH(B3124,SumMonths,0),1)</f>
        <v>#N/A</v>
      </c>
      <c r="Y3124" s="140"/>
    </row>
    <row r="3125" customFormat="false" ht="12.75" hidden="false" customHeight="false" outlineLevel="0" collapsed="false">
      <c r="A3125" s="0" t="e">
        <f aca="false">INDEX(BucketTable,MATCH(B3125,SumMonths,0),1)</f>
        <v>#N/A</v>
      </c>
      <c r="Y3125" s="140"/>
    </row>
    <row r="3126" customFormat="false" ht="12.75" hidden="false" customHeight="false" outlineLevel="0" collapsed="false">
      <c r="A3126" s="0" t="e">
        <f aca="false">INDEX(BucketTable,MATCH(B3126,SumMonths,0),1)</f>
        <v>#N/A</v>
      </c>
      <c r="Y3126" s="140"/>
    </row>
    <row r="3127" customFormat="false" ht="12.75" hidden="false" customHeight="false" outlineLevel="0" collapsed="false">
      <c r="A3127" s="0" t="e">
        <f aca="false">INDEX(BucketTable,MATCH(B3127,SumMonths,0),1)</f>
        <v>#N/A</v>
      </c>
      <c r="Y3127" s="140"/>
    </row>
    <row r="3128" customFormat="false" ht="12.75" hidden="false" customHeight="false" outlineLevel="0" collapsed="false">
      <c r="A3128" s="0" t="e">
        <f aca="false">INDEX(BucketTable,MATCH(B3128,SumMonths,0),1)</f>
        <v>#N/A</v>
      </c>
      <c r="Y3128" s="140"/>
    </row>
    <row r="3129" customFormat="false" ht="12.75" hidden="false" customHeight="false" outlineLevel="0" collapsed="false">
      <c r="A3129" s="0" t="e">
        <f aca="false">INDEX(BucketTable,MATCH(B3129,SumMonths,0),1)</f>
        <v>#N/A</v>
      </c>
      <c r="Y3129" s="140"/>
    </row>
    <row r="3130" customFormat="false" ht="12.75" hidden="false" customHeight="false" outlineLevel="0" collapsed="false">
      <c r="A3130" s="0" t="e">
        <f aca="false">INDEX(BucketTable,MATCH(B3130,SumMonths,0),1)</f>
        <v>#N/A</v>
      </c>
      <c r="Y3130" s="140"/>
    </row>
    <row r="3131" customFormat="false" ht="12.75" hidden="false" customHeight="false" outlineLevel="0" collapsed="false">
      <c r="A3131" s="0" t="e">
        <f aca="false">INDEX(BucketTable,MATCH(B3131,SumMonths,0),1)</f>
        <v>#N/A</v>
      </c>
      <c r="Y3131" s="140"/>
    </row>
    <row r="3132" customFormat="false" ht="12.75" hidden="false" customHeight="false" outlineLevel="0" collapsed="false">
      <c r="A3132" s="0" t="e">
        <f aca="false">INDEX(BucketTable,MATCH(B3132,SumMonths,0),1)</f>
        <v>#N/A</v>
      </c>
      <c r="Y3132" s="140"/>
    </row>
    <row r="3133" customFormat="false" ht="12.75" hidden="false" customHeight="false" outlineLevel="0" collapsed="false">
      <c r="A3133" s="0" t="e">
        <f aca="false">INDEX(BucketTable,MATCH(B3133,SumMonths,0),1)</f>
        <v>#N/A</v>
      </c>
      <c r="Y3133" s="140"/>
    </row>
    <row r="3134" customFormat="false" ht="12.75" hidden="false" customHeight="false" outlineLevel="0" collapsed="false">
      <c r="A3134" s="0" t="e">
        <f aca="false">INDEX(BucketTable,MATCH(B3134,SumMonths,0),1)</f>
        <v>#N/A</v>
      </c>
      <c r="Y3134" s="140"/>
    </row>
    <row r="3135" customFormat="false" ht="12.75" hidden="false" customHeight="false" outlineLevel="0" collapsed="false">
      <c r="A3135" s="0" t="e">
        <f aca="false">INDEX(BucketTable,MATCH(B3135,SumMonths,0),1)</f>
        <v>#N/A</v>
      </c>
      <c r="Y3135" s="140"/>
    </row>
    <row r="3136" customFormat="false" ht="12.75" hidden="false" customHeight="false" outlineLevel="0" collapsed="false">
      <c r="A3136" s="0" t="e">
        <f aca="false">INDEX(BucketTable,MATCH(B3136,SumMonths,0),1)</f>
        <v>#N/A</v>
      </c>
      <c r="Y3136" s="140"/>
    </row>
    <row r="3137" customFormat="false" ht="12.75" hidden="false" customHeight="false" outlineLevel="0" collapsed="false">
      <c r="A3137" s="0" t="e">
        <f aca="false">INDEX(BucketTable,MATCH(B3137,SumMonths,0),1)</f>
        <v>#N/A</v>
      </c>
      <c r="Y3137" s="140"/>
    </row>
    <row r="3138" customFormat="false" ht="12.75" hidden="false" customHeight="false" outlineLevel="0" collapsed="false">
      <c r="A3138" s="0" t="e">
        <f aca="false">INDEX(BucketTable,MATCH(B3138,SumMonths,0),1)</f>
        <v>#N/A</v>
      </c>
      <c r="Y3138" s="140"/>
    </row>
    <row r="3139" customFormat="false" ht="12.75" hidden="false" customHeight="false" outlineLevel="0" collapsed="false">
      <c r="A3139" s="0" t="e">
        <f aca="false">INDEX(BucketTable,MATCH(B3139,SumMonths,0),1)</f>
        <v>#N/A</v>
      </c>
      <c r="Y3139" s="140"/>
    </row>
    <row r="3140" customFormat="false" ht="12.75" hidden="false" customHeight="false" outlineLevel="0" collapsed="false">
      <c r="A3140" s="0" t="e">
        <f aca="false">INDEX(BucketTable,MATCH(B3140,SumMonths,0),1)</f>
        <v>#N/A</v>
      </c>
      <c r="Y3140" s="140"/>
    </row>
    <row r="3141" customFormat="false" ht="12.75" hidden="false" customHeight="false" outlineLevel="0" collapsed="false">
      <c r="A3141" s="0" t="e">
        <f aca="false">INDEX(BucketTable,MATCH(B3141,SumMonths,0),1)</f>
        <v>#N/A</v>
      </c>
      <c r="Y3141" s="140"/>
    </row>
    <row r="3142" customFormat="false" ht="12.75" hidden="false" customHeight="false" outlineLevel="0" collapsed="false">
      <c r="A3142" s="0" t="e">
        <f aca="false">INDEX(BucketTable,MATCH(B3142,SumMonths,0),1)</f>
        <v>#N/A</v>
      </c>
      <c r="Y3142" s="140"/>
    </row>
    <row r="3143" customFormat="false" ht="12.75" hidden="false" customHeight="false" outlineLevel="0" collapsed="false">
      <c r="A3143" s="0" t="e">
        <f aca="false">INDEX(BucketTable,MATCH(B3143,SumMonths,0),1)</f>
        <v>#N/A</v>
      </c>
      <c r="Y3143" s="140"/>
    </row>
    <row r="3144" customFormat="false" ht="12.75" hidden="false" customHeight="false" outlineLevel="0" collapsed="false">
      <c r="A3144" s="0" t="e">
        <f aca="false">INDEX(BucketTable,MATCH(B3144,SumMonths,0),1)</f>
        <v>#N/A</v>
      </c>
      <c r="Y3144" s="140"/>
    </row>
    <row r="3145" customFormat="false" ht="12.75" hidden="false" customHeight="false" outlineLevel="0" collapsed="false">
      <c r="A3145" s="0" t="e">
        <f aca="false">INDEX(BucketTable,MATCH(B3145,SumMonths,0),1)</f>
        <v>#N/A</v>
      </c>
      <c r="Y3145" s="140"/>
    </row>
    <row r="3146" customFormat="false" ht="12.75" hidden="false" customHeight="false" outlineLevel="0" collapsed="false">
      <c r="A3146" s="0" t="e">
        <f aca="false">INDEX(BucketTable,MATCH(B3146,SumMonths,0),1)</f>
        <v>#N/A</v>
      </c>
      <c r="Y3146" s="140"/>
    </row>
    <row r="3147" customFormat="false" ht="12.75" hidden="false" customHeight="false" outlineLevel="0" collapsed="false">
      <c r="A3147" s="0" t="e">
        <f aca="false">INDEX(BucketTable,MATCH(B3147,SumMonths,0),1)</f>
        <v>#N/A</v>
      </c>
      <c r="Y3147" s="140"/>
    </row>
    <row r="3148" customFormat="false" ht="12.75" hidden="false" customHeight="false" outlineLevel="0" collapsed="false">
      <c r="A3148" s="0" t="e">
        <f aca="false">INDEX(BucketTable,MATCH(B3148,SumMonths,0),1)</f>
        <v>#N/A</v>
      </c>
      <c r="Y3148" s="140"/>
    </row>
    <row r="3149" customFormat="false" ht="12.75" hidden="false" customHeight="false" outlineLevel="0" collapsed="false">
      <c r="A3149" s="0" t="e">
        <f aca="false">INDEX(BucketTable,MATCH(B3149,SumMonths,0),1)</f>
        <v>#N/A</v>
      </c>
      <c r="Y3149" s="140"/>
    </row>
    <row r="3150" customFormat="false" ht="12.75" hidden="false" customHeight="false" outlineLevel="0" collapsed="false">
      <c r="A3150" s="0" t="e">
        <f aca="false">INDEX(BucketTable,MATCH(B3150,SumMonths,0),1)</f>
        <v>#N/A</v>
      </c>
      <c r="Y3150" s="140"/>
    </row>
    <row r="3151" customFormat="false" ht="12.75" hidden="false" customHeight="false" outlineLevel="0" collapsed="false">
      <c r="A3151" s="0" t="e">
        <f aca="false">INDEX(BucketTable,MATCH(B3151,SumMonths,0),1)</f>
        <v>#N/A</v>
      </c>
      <c r="Y3151" s="140"/>
    </row>
    <row r="3152" customFormat="false" ht="12.75" hidden="false" customHeight="false" outlineLevel="0" collapsed="false">
      <c r="A3152" s="0" t="e">
        <f aca="false">INDEX(BucketTable,MATCH(B3152,SumMonths,0),1)</f>
        <v>#N/A</v>
      </c>
      <c r="Y3152" s="140"/>
    </row>
    <row r="3153" customFormat="false" ht="12.75" hidden="false" customHeight="false" outlineLevel="0" collapsed="false">
      <c r="A3153" s="0" t="e">
        <f aca="false">INDEX(BucketTable,MATCH(B3153,SumMonths,0),1)</f>
        <v>#N/A</v>
      </c>
      <c r="Y3153" s="140"/>
    </row>
    <row r="3154" customFormat="false" ht="12.75" hidden="false" customHeight="false" outlineLevel="0" collapsed="false">
      <c r="A3154" s="0" t="e">
        <f aca="false">INDEX(BucketTable,MATCH(B3154,SumMonths,0),1)</f>
        <v>#N/A</v>
      </c>
      <c r="Y3154" s="140"/>
    </row>
    <row r="3155" customFormat="false" ht="12.75" hidden="false" customHeight="false" outlineLevel="0" collapsed="false">
      <c r="A3155" s="0" t="e">
        <f aca="false">INDEX(BucketTable,MATCH(B3155,SumMonths,0),1)</f>
        <v>#N/A</v>
      </c>
      <c r="Y3155" s="140"/>
    </row>
    <row r="3156" customFormat="false" ht="12.75" hidden="false" customHeight="false" outlineLevel="0" collapsed="false">
      <c r="A3156" s="0" t="e">
        <f aca="false">INDEX(BucketTable,MATCH(B3156,SumMonths,0),1)</f>
        <v>#N/A</v>
      </c>
      <c r="Y3156" s="140"/>
    </row>
    <row r="3157" customFormat="false" ht="12.75" hidden="false" customHeight="false" outlineLevel="0" collapsed="false">
      <c r="A3157" s="0" t="e">
        <f aca="false">INDEX(BucketTable,MATCH(B3157,SumMonths,0),1)</f>
        <v>#N/A</v>
      </c>
      <c r="Y3157" s="140"/>
    </row>
    <row r="3158" customFormat="false" ht="12.75" hidden="false" customHeight="false" outlineLevel="0" collapsed="false">
      <c r="A3158" s="0" t="e">
        <f aca="false">INDEX(BucketTable,MATCH(B3158,SumMonths,0),1)</f>
        <v>#N/A</v>
      </c>
      <c r="Y3158" s="140"/>
    </row>
    <row r="3159" customFormat="false" ht="12.75" hidden="false" customHeight="false" outlineLevel="0" collapsed="false">
      <c r="A3159" s="0" t="e">
        <f aca="false">INDEX(BucketTable,MATCH(B3159,SumMonths,0),1)</f>
        <v>#N/A</v>
      </c>
      <c r="Y3159" s="140"/>
    </row>
    <row r="3160" customFormat="false" ht="12.75" hidden="false" customHeight="false" outlineLevel="0" collapsed="false">
      <c r="A3160" s="0" t="e">
        <f aca="false">INDEX(BucketTable,MATCH(B3160,SumMonths,0),1)</f>
        <v>#N/A</v>
      </c>
      <c r="Y3160" s="140"/>
    </row>
    <row r="3161" customFormat="false" ht="12.75" hidden="false" customHeight="false" outlineLevel="0" collapsed="false">
      <c r="A3161" s="0" t="e">
        <f aca="false">INDEX(BucketTable,MATCH(B3161,SumMonths,0),1)</f>
        <v>#N/A</v>
      </c>
      <c r="Y3161" s="140"/>
    </row>
    <row r="3162" customFormat="false" ht="12.75" hidden="false" customHeight="false" outlineLevel="0" collapsed="false">
      <c r="A3162" s="0" t="e">
        <f aca="false">INDEX(BucketTable,MATCH(B3162,SumMonths,0),1)</f>
        <v>#N/A</v>
      </c>
      <c r="Y3162" s="140"/>
    </row>
    <row r="3163" customFormat="false" ht="12.75" hidden="false" customHeight="false" outlineLevel="0" collapsed="false">
      <c r="A3163" s="0" t="e">
        <f aca="false">INDEX(BucketTable,MATCH(B3163,SumMonths,0),1)</f>
        <v>#N/A</v>
      </c>
      <c r="Y3163" s="140"/>
    </row>
    <row r="3164" customFormat="false" ht="12.75" hidden="false" customHeight="false" outlineLevel="0" collapsed="false">
      <c r="A3164" s="0" t="e">
        <f aca="false">INDEX(BucketTable,MATCH(B3164,SumMonths,0),1)</f>
        <v>#N/A</v>
      </c>
      <c r="Y3164" s="140"/>
    </row>
    <row r="3165" customFormat="false" ht="12.75" hidden="false" customHeight="false" outlineLevel="0" collapsed="false">
      <c r="A3165" s="0" t="e">
        <f aca="false">INDEX(BucketTable,MATCH(B3165,SumMonths,0),1)</f>
        <v>#N/A</v>
      </c>
      <c r="Y3165" s="140"/>
    </row>
    <row r="3166" customFormat="false" ht="12.75" hidden="false" customHeight="false" outlineLevel="0" collapsed="false">
      <c r="A3166" s="0" t="e">
        <f aca="false">INDEX(BucketTable,MATCH(B3166,SumMonths,0),1)</f>
        <v>#N/A</v>
      </c>
      <c r="Y3166" s="140"/>
    </row>
    <row r="3167" customFormat="false" ht="12.75" hidden="false" customHeight="false" outlineLevel="0" collapsed="false">
      <c r="A3167" s="0" t="e">
        <f aca="false">INDEX(BucketTable,MATCH(B3167,SumMonths,0),1)</f>
        <v>#N/A</v>
      </c>
      <c r="Y3167" s="140"/>
    </row>
    <row r="3168" customFormat="false" ht="12.75" hidden="false" customHeight="false" outlineLevel="0" collapsed="false">
      <c r="A3168" s="0" t="e">
        <f aca="false">INDEX(BucketTable,MATCH(B3168,SumMonths,0),1)</f>
        <v>#N/A</v>
      </c>
      <c r="Y3168" s="140"/>
    </row>
    <row r="3169" customFormat="false" ht="12.75" hidden="false" customHeight="false" outlineLevel="0" collapsed="false">
      <c r="A3169" s="0" t="e">
        <f aca="false">INDEX(BucketTable,MATCH(B3169,SumMonths,0),1)</f>
        <v>#N/A</v>
      </c>
      <c r="Y3169" s="140"/>
    </row>
    <row r="3170" customFormat="false" ht="12.75" hidden="false" customHeight="false" outlineLevel="0" collapsed="false">
      <c r="A3170" s="0" t="e">
        <f aca="false">INDEX(BucketTable,MATCH(B3170,SumMonths,0),1)</f>
        <v>#N/A</v>
      </c>
      <c r="Y3170" s="140"/>
    </row>
    <row r="3171" customFormat="false" ht="12.75" hidden="false" customHeight="false" outlineLevel="0" collapsed="false">
      <c r="A3171" s="0" t="e">
        <f aca="false">INDEX(BucketTable,MATCH(B3171,SumMonths,0),1)</f>
        <v>#N/A</v>
      </c>
      <c r="Y3171" s="140"/>
    </row>
    <row r="3172" customFormat="false" ht="12.75" hidden="false" customHeight="false" outlineLevel="0" collapsed="false">
      <c r="A3172" s="0" t="e">
        <f aca="false">INDEX(BucketTable,MATCH(B3172,SumMonths,0),1)</f>
        <v>#N/A</v>
      </c>
      <c r="Y3172" s="140"/>
    </row>
    <row r="3173" customFormat="false" ht="12.75" hidden="false" customHeight="false" outlineLevel="0" collapsed="false">
      <c r="A3173" s="0" t="e">
        <f aca="false">INDEX(BucketTable,MATCH(B3173,SumMonths,0),1)</f>
        <v>#N/A</v>
      </c>
      <c r="Y3173" s="140"/>
    </row>
    <row r="3174" customFormat="false" ht="12.75" hidden="false" customHeight="false" outlineLevel="0" collapsed="false">
      <c r="A3174" s="0" t="e">
        <f aca="false">INDEX(BucketTable,MATCH(B3174,SumMonths,0),1)</f>
        <v>#N/A</v>
      </c>
      <c r="Y3174" s="140"/>
    </row>
    <row r="3175" customFormat="false" ht="12.75" hidden="false" customHeight="false" outlineLevel="0" collapsed="false">
      <c r="A3175" s="0" t="e">
        <f aca="false">INDEX(BucketTable,MATCH(B3175,SumMonths,0),1)</f>
        <v>#N/A</v>
      </c>
      <c r="Y3175" s="140"/>
    </row>
    <row r="3176" customFormat="false" ht="12.75" hidden="false" customHeight="false" outlineLevel="0" collapsed="false">
      <c r="A3176" s="0" t="e">
        <f aca="false">INDEX(BucketTable,MATCH(B3176,SumMonths,0),1)</f>
        <v>#N/A</v>
      </c>
      <c r="Y3176" s="140"/>
    </row>
    <row r="3177" customFormat="false" ht="12.75" hidden="false" customHeight="false" outlineLevel="0" collapsed="false">
      <c r="A3177" s="0" t="e">
        <f aca="false">INDEX(BucketTable,MATCH(B3177,SumMonths,0),1)</f>
        <v>#N/A</v>
      </c>
      <c r="Y3177" s="140"/>
    </row>
    <row r="3178" customFormat="false" ht="12.75" hidden="false" customHeight="false" outlineLevel="0" collapsed="false">
      <c r="A3178" s="0" t="e">
        <f aca="false">INDEX(BucketTable,MATCH(B3178,SumMonths,0),1)</f>
        <v>#N/A</v>
      </c>
      <c r="Y3178" s="140"/>
    </row>
    <row r="3179" customFormat="false" ht="12.75" hidden="false" customHeight="false" outlineLevel="0" collapsed="false">
      <c r="A3179" s="0" t="e">
        <f aca="false">INDEX(BucketTable,MATCH(B3179,SumMonths,0),1)</f>
        <v>#N/A</v>
      </c>
      <c r="Y3179" s="140"/>
    </row>
    <row r="3180" customFormat="false" ht="12.75" hidden="false" customHeight="false" outlineLevel="0" collapsed="false">
      <c r="A3180" s="0" t="e">
        <f aca="false">INDEX(BucketTable,MATCH(B3180,SumMonths,0),1)</f>
        <v>#N/A</v>
      </c>
      <c r="Y3180" s="140"/>
    </row>
    <row r="3181" customFormat="false" ht="12.75" hidden="false" customHeight="false" outlineLevel="0" collapsed="false">
      <c r="A3181" s="0" t="e">
        <f aca="false">INDEX(BucketTable,MATCH(B3181,SumMonths,0),1)</f>
        <v>#N/A</v>
      </c>
      <c r="Y3181" s="140"/>
    </row>
    <row r="3182" customFormat="false" ht="12.75" hidden="false" customHeight="false" outlineLevel="0" collapsed="false">
      <c r="A3182" s="0" t="e">
        <f aca="false">INDEX(BucketTable,MATCH(B3182,SumMonths,0),1)</f>
        <v>#N/A</v>
      </c>
      <c r="Y3182" s="140"/>
    </row>
    <row r="3183" customFormat="false" ht="12.75" hidden="false" customHeight="false" outlineLevel="0" collapsed="false">
      <c r="A3183" s="0" t="e">
        <f aca="false">INDEX(BucketTable,MATCH(B3183,SumMonths,0),1)</f>
        <v>#N/A</v>
      </c>
      <c r="Y3183" s="140"/>
    </row>
    <row r="3184" customFormat="false" ht="12.75" hidden="false" customHeight="false" outlineLevel="0" collapsed="false">
      <c r="A3184" s="0" t="e">
        <f aca="false">INDEX(BucketTable,MATCH(B3184,SumMonths,0),1)</f>
        <v>#N/A</v>
      </c>
      <c r="Y3184" s="140"/>
    </row>
    <row r="3185" customFormat="false" ht="12.75" hidden="false" customHeight="false" outlineLevel="0" collapsed="false">
      <c r="A3185" s="0" t="e">
        <f aca="false">INDEX(BucketTable,MATCH(B3185,SumMonths,0),1)</f>
        <v>#N/A</v>
      </c>
      <c r="Y3185" s="140"/>
    </row>
    <row r="3186" customFormat="false" ht="12.75" hidden="false" customHeight="false" outlineLevel="0" collapsed="false">
      <c r="A3186" s="0" t="e">
        <f aca="false">INDEX(BucketTable,MATCH(B3186,SumMonths,0),1)</f>
        <v>#N/A</v>
      </c>
      <c r="Y3186" s="140"/>
    </row>
    <row r="3187" customFormat="false" ht="12.75" hidden="false" customHeight="false" outlineLevel="0" collapsed="false">
      <c r="A3187" s="0" t="e">
        <f aca="false">INDEX(BucketTable,MATCH(B3187,SumMonths,0),1)</f>
        <v>#N/A</v>
      </c>
      <c r="Y3187" s="140"/>
    </row>
    <row r="3188" customFormat="false" ht="12.75" hidden="false" customHeight="false" outlineLevel="0" collapsed="false">
      <c r="A3188" s="0" t="e">
        <f aca="false">INDEX(BucketTable,MATCH(B3188,SumMonths,0),1)</f>
        <v>#N/A</v>
      </c>
      <c r="Y3188" s="140"/>
    </row>
    <row r="3189" customFormat="false" ht="12.75" hidden="false" customHeight="false" outlineLevel="0" collapsed="false">
      <c r="A3189" s="0" t="e">
        <f aca="false">INDEX(BucketTable,MATCH(B3189,SumMonths,0),1)</f>
        <v>#N/A</v>
      </c>
      <c r="Y3189" s="140"/>
    </row>
    <row r="3190" customFormat="false" ht="12.75" hidden="false" customHeight="false" outlineLevel="0" collapsed="false">
      <c r="A3190" s="0" t="e">
        <f aca="false">INDEX(BucketTable,MATCH(B3190,SumMonths,0),1)</f>
        <v>#N/A</v>
      </c>
      <c r="Y3190" s="140"/>
    </row>
    <row r="3191" customFormat="false" ht="12.75" hidden="false" customHeight="false" outlineLevel="0" collapsed="false">
      <c r="A3191" s="0" t="e">
        <f aca="false">INDEX(BucketTable,MATCH(B3191,SumMonths,0),1)</f>
        <v>#N/A</v>
      </c>
      <c r="Y3191" s="140"/>
    </row>
    <row r="3192" customFormat="false" ht="12.75" hidden="false" customHeight="false" outlineLevel="0" collapsed="false">
      <c r="A3192" s="0" t="e">
        <f aca="false">INDEX(BucketTable,MATCH(B3192,SumMonths,0),1)</f>
        <v>#N/A</v>
      </c>
      <c r="Y3192" s="140"/>
    </row>
    <row r="3193" customFormat="false" ht="12.75" hidden="false" customHeight="false" outlineLevel="0" collapsed="false">
      <c r="A3193" s="0" t="e">
        <f aca="false">INDEX(BucketTable,MATCH(B3193,SumMonths,0),1)</f>
        <v>#N/A</v>
      </c>
      <c r="Y3193" s="140"/>
    </row>
    <row r="3194" customFormat="false" ht="12.75" hidden="false" customHeight="false" outlineLevel="0" collapsed="false">
      <c r="A3194" s="0" t="e">
        <f aca="false">INDEX(BucketTable,MATCH(B3194,SumMonths,0),1)</f>
        <v>#N/A</v>
      </c>
      <c r="Y3194" s="140"/>
    </row>
    <row r="3195" customFormat="false" ht="12.75" hidden="false" customHeight="false" outlineLevel="0" collapsed="false">
      <c r="A3195" s="0" t="e">
        <f aca="false">INDEX(BucketTable,MATCH(B3195,SumMonths,0),1)</f>
        <v>#N/A</v>
      </c>
      <c r="Y3195" s="140"/>
    </row>
    <row r="3196" customFormat="false" ht="12.75" hidden="false" customHeight="false" outlineLevel="0" collapsed="false">
      <c r="A3196" s="0" t="e">
        <f aca="false">INDEX(BucketTable,MATCH(B3196,SumMonths,0),1)</f>
        <v>#N/A</v>
      </c>
      <c r="Y3196" s="140"/>
    </row>
    <row r="3197" customFormat="false" ht="12.75" hidden="false" customHeight="false" outlineLevel="0" collapsed="false">
      <c r="A3197" s="0" t="e">
        <f aca="false">INDEX(BucketTable,MATCH(B3197,SumMonths,0),1)</f>
        <v>#N/A</v>
      </c>
      <c r="Y3197" s="140"/>
    </row>
    <row r="3198" customFormat="false" ht="12.75" hidden="false" customHeight="false" outlineLevel="0" collapsed="false">
      <c r="A3198" s="0" t="e">
        <f aca="false">INDEX(BucketTable,MATCH(B3198,SumMonths,0),1)</f>
        <v>#N/A</v>
      </c>
      <c r="Y3198" s="140"/>
    </row>
    <row r="3199" customFormat="false" ht="12.75" hidden="false" customHeight="false" outlineLevel="0" collapsed="false">
      <c r="A3199" s="0" t="e">
        <f aca="false">INDEX(BucketTable,MATCH(B3199,SumMonths,0),1)</f>
        <v>#N/A</v>
      </c>
      <c r="Y3199" s="140"/>
    </row>
    <row r="3200" customFormat="false" ht="12.75" hidden="false" customHeight="false" outlineLevel="0" collapsed="false">
      <c r="A3200" s="0" t="e">
        <f aca="false">INDEX(BucketTable,MATCH(B3200,SumMonths,0),1)</f>
        <v>#N/A</v>
      </c>
      <c r="Y3200" s="140"/>
    </row>
    <row r="3201" customFormat="false" ht="12.75" hidden="false" customHeight="false" outlineLevel="0" collapsed="false">
      <c r="A3201" s="0" t="e">
        <f aca="false">INDEX(BucketTable,MATCH(B3201,SumMonths,0),1)</f>
        <v>#N/A</v>
      </c>
      <c r="Y3201" s="140"/>
    </row>
    <row r="3202" customFormat="false" ht="12.75" hidden="false" customHeight="false" outlineLevel="0" collapsed="false">
      <c r="A3202" s="0" t="e">
        <f aca="false">INDEX(BucketTable,MATCH(B3202,SumMonths,0),1)</f>
        <v>#N/A</v>
      </c>
      <c r="Y3202" s="140"/>
    </row>
    <row r="3203" customFormat="false" ht="12.75" hidden="false" customHeight="false" outlineLevel="0" collapsed="false">
      <c r="A3203" s="0" t="e">
        <f aca="false">INDEX(BucketTable,MATCH(B3203,SumMonths,0),1)</f>
        <v>#N/A</v>
      </c>
      <c r="Y3203" s="140"/>
    </row>
    <row r="3204" customFormat="false" ht="12.75" hidden="false" customHeight="false" outlineLevel="0" collapsed="false">
      <c r="A3204" s="0" t="e">
        <f aca="false">INDEX(BucketTable,MATCH(B3204,SumMonths,0),1)</f>
        <v>#N/A</v>
      </c>
      <c r="Y3204" s="140"/>
    </row>
    <row r="3205" customFormat="false" ht="12.75" hidden="false" customHeight="false" outlineLevel="0" collapsed="false">
      <c r="A3205" s="0" t="e">
        <f aca="false">INDEX(BucketTable,MATCH(B3205,SumMonths,0),1)</f>
        <v>#N/A</v>
      </c>
      <c r="Y3205" s="140"/>
    </row>
    <row r="3206" customFormat="false" ht="12.75" hidden="false" customHeight="false" outlineLevel="0" collapsed="false">
      <c r="A3206" s="0" t="e">
        <f aca="false">INDEX(BucketTable,MATCH(B3206,SumMonths,0),1)</f>
        <v>#N/A</v>
      </c>
      <c r="Y3206" s="140"/>
    </row>
    <row r="3207" customFormat="false" ht="12.75" hidden="false" customHeight="false" outlineLevel="0" collapsed="false">
      <c r="A3207" s="0" t="e">
        <f aca="false">INDEX(BucketTable,MATCH(B3207,SumMonths,0),1)</f>
        <v>#N/A</v>
      </c>
      <c r="Y3207" s="140"/>
    </row>
    <row r="3208" customFormat="false" ht="12.75" hidden="false" customHeight="false" outlineLevel="0" collapsed="false">
      <c r="A3208" s="0" t="e">
        <f aca="false">INDEX(BucketTable,MATCH(B3208,SumMonths,0),1)</f>
        <v>#N/A</v>
      </c>
      <c r="Y3208" s="140"/>
    </row>
    <row r="3209" customFormat="false" ht="12.75" hidden="false" customHeight="false" outlineLevel="0" collapsed="false">
      <c r="A3209" s="0" t="e">
        <f aca="false">INDEX(BucketTable,MATCH(B3209,SumMonths,0),1)</f>
        <v>#N/A</v>
      </c>
      <c r="Y3209" s="140"/>
    </row>
    <row r="3210" customFormat="false" ht="12.75" hidden="false" customHeight="false" outlineLevel="0" collapsed="false">
      <c r="A3210" s="0" t="e">
        <f aca="false">INDEX(BucketTable,MATCH(B3210,SumMonths,0),1)</f>
        <v>#N/A</v>
      </c>
      <c r="Y3210" s="140"/>
    </row>
    <row r="3211" customFormat="false" ht="12.75" hidden="false" customHeight="false" outlineLevel="0" collapsed="false">
      <c r="A3211" s="0" t="e">
        <f aca="false">INDEX(BucketTable,MATCH(B3211,SumMonths,0),1)</f>
        <v>#N/A</v>
      </c>
      <c r="Y3211" s="140"/>
    </row>
    <row r="3212" customFormat="false" ht="12.75" hidden="false" customHeight="false" outlineLevel="0" collapsed="false">
      <c r="A3212" s="0" t="e">
        <f aca="false">INDEX(BucketTable,MATCH(B3212,SumMonths,0),1)</f>
        <v>#N/A</v>
      </c>
      <c r="Y3212" s="140"/>
    </row>
    <row r="3213" customFormat="false" ht="12.75" hidden="false" customHeight="false" outlineLevel="0" collapsed="false">
      <c r="A3213" s="0" t="e">
        <f aca="false">INDEX(BucketTable,MATCH(B3213,SumMonths,0),1)</f>
        <v>#N/A</v>
      </c>
      <c r="Y3213" s="140"/>
    </row>
    <row r="3214" customFormat="false" ht="12.75" hidden="false" customHeight="false" outlineLevel="0" collapsed="false">
      <c r="A3214" s="0" t="e">
        <f aca="false">INDEX(BucketTable,MATCH(B3214,SumMonths,0),1)</f>
        <v>#N/A</v>
      </c>
      <c r="Y3214" s="140"/>
    </row>
    <row r="3215" customFormat="false" ht="12.75" hidden="false" customHeight="false" outlineLevel="0" collapsed="false">
      <c r="A3215" s="0" t="e">
        <f aca="false">INDEX(BucketTable,MATCH(B3215,SumMonths,0),1)</f>
        <v>#N/A</v>
      </c>
      <c r="Y3215" s="140"/>
    </row>
    <row r="3216" customFormat="false" ht="12.75" hidden="false" customHeight="false" outlineLevel="0" collapsed="false">
      <c r="A3216" s="0" t="e">
        <f aca="false">INDEX(BucketTable,MATCH(B3216,SumMonths,0),1)</f>
        <v>#N/A</v>
      </c>
      <c r="Y3216" s="140"/>
    </row>
    <row r="3217" customFormat="false" ht="12.75" hidden="false" customHeight="false" outlineLevel="0" collapsed="false">
      <c r="A3217" s="0" t="e">
        <f aca="false">INDEX(BucketTable,MATCH(B3217,SumMonths,0),1)</f>
        <v>#N/A</v>
      </c>
      <c r="Y3217" s="140"/>
    </row>
    <row r="3218" customFormat="false" ht="12.75" hidden="false" customHeight="false" outlineLevel="0" collapsed="false">
      <c r="A3218" s="0" t="e">
        <f aca="false">INDEX(BucketTable,MATCH(B3218,SumMonths,0),1)</f>
        <v>#N/A</v>
      </c>
      <c r="Y3218" s="140"/>
    </row>
    <row r="3219" customFormat="false" ht="12.75" hidden="false" customHeight="false" outlineLevel="0" collapsed="false">
      <c r="A3219" s="0" t="e">
        <f aca="false">INDEX(BucketTable,MATCH(B3219,SumMonths,0),1)</f>
        <v>#N/A</v>
      </c>
      <c r="Y3219" s="140"/>
    </row>
    <row r="3220" customFormat="false" ht="12.75" hidden="false" customHeight="false" outlineLevel="0" collapsed="false">
      <c r="A3220" s="0" t="e">
        <f aca="false">INDEX(BucketTable,MATCH(B3220,SumMonths,0),1)</f>
        <v>#N/A</v>
      </c>
      <c r="Y3220" s="140"/>
    </row>
    <row r="3221" customFormat="false" ht="12.75" hidden="false" customHeight="false" outlineLevel="0" collapsed="false">
      <c r="A3221" s="0" t="e">
        <f aca="false">INDEX(BucketTable,MATCH(B3221,SumMonths,0),1)</f>
        <v>#N/A</v>
      </c>
      <c r="Y3221" s="140"/>
    </row>
    <row r="3222" customFormat="false" ht="12.75" hidden="false" customHeight="false" outlineLevel="0" collapsed="false">
      <c r="A3222" s="0" t="e">
        <f aca="false">INDEX(BucketTable,MATCH(B3222,SumMonths,0),1)</f>
        <v>#N/A</v>
      </c>
      <c r="Y3222" s="140"/>
    </row>
    <row r="3223" customFormat="false" ht="12.75" hidden="false" customHeight="false" outlineLevel="0" collapsed="false">
      <c r="A3223" s="0" t="e">
        <f aca="false">INDEX(BucketTable,MATCH(B3223,SumMonths,0),1)</f>
        <v>#N/A</v>
      </c>
      <c r="Y3223" s="140"/>
    </row>
    <row r="3224" customFormat="false" ht="12.75" hidden="false" customHeight="false" outlineLevel="0" collapsed="false">
      <c r="A3224" s="0" t="e">
        <f aca="false">INDEX(BucketTable,MATCH(B3224,SumMonths,0),1)</f>
        <v>#N/A</v>
      </c>
      <c r="Y3224" s="140"/>
    </row>
    <row r="3225" customFormat="false" ht="12.75" hidden="false" customHeight="false" outlineLevel="0" collapsed="false">
      <c r="A3225" s="0" t="e">
        <f aca="false">INDEX(BucketTable,MATCH(B3225,SumMonths,0),1)</f>
        <v>#N/A</v>
      </c>
      <c r="Y3225" s="140"/>
    </row>
    <row r="3226" customFormat="false" ht="12.75" hidden="false" customHeight="false" outlineLevel="0" collapsed="false">
      <c r="A3226" s="0" t="e">
        <f aca="false">INDEX(BucketTable,MATCH(B3226,SumMonths,0),1)</f>
        <v>#N/A</v>
      </c>
      <c r="Y3226" s="140"/>
    </row>
    <row r="3227" customFormat="false" ht="12.75" hidden="false" customHeight="false" outlineLevel="0" collapsed="false">
      <c r="A3227" s="0" t="e">
        <f aca="false">INDEX(BucketTable,MATCH(B3227,SumMonths,0),1)</f>
        <v>#N/A</v>
      </c>
      <c r="Y3227" s="140"/>
    </row>
    <row r="3228" customFormat="false" ht="12.75" hidden="false" customHeight="false" outlineLevel="0" collapsed="false">
      <c r="A3228" s="0" t="e">
        <f aca="false">INDEX(BucketTable,MATCH(B3228,SumMonths,0),1)</f>
        <v>#N/A</v>
      </c>
      <c r="Y3228" s="140"/>
    </row>
    <row r="3229" customFormat="false" ht="12.75" hidden="false" customHeight="false" outlineLevel="0" collapsed="false">
      <c r="A3229" s="0" t="e">
        <f aca="false">INDEX(BucketTable,MATCH(B3229,SumMonths,0),1)</f>
        <v>#N/A</v>
      </c>
      <c r="Y3229" s="140"/>
    </row>
    <row r="3230" customFormat="false" ht="12.75" hidden="false" customHeight="false" outlineLevel="0" collapsed="false">
      <c r="A3230" s="0" t="e">
        <f aca="false">INDEX(BucketTable,MATCH(B3230,SumMonths,0),1)</f>
        <v>#N/A</v>
      </c>
      <c r="Y3230" s="140"/>
    </row>
    <row r="3231" customFormat="false" ht="12.75" hidden="false" customHeight="false" outlineLevel="0" collapsed="false">
      <c r="A3231" s="0" t="e">
        <f aca="false">INDEX(BucketTable,MATCH(B3231,SumMonths,0),1)</f>
        <v>#N/A</v>
      </c>
      <c r="Y3231" s="140"/>
    </row>
    <row r="3232" customFormat="false" ht="12.75" hidden="false" customHeight="false" outlineLevel="0" collapsed="false">
      <c r="A3232" s="0" t="e">
        <f aca="false">INDEX(BucketTable,MATCH(B3232,SumMonths,0),1)</f>
        <v>#N/A</v>
      </c>
      <c r="Y3232" s="140"/>
    </row>
    <row r="3233" customFormat="false" ht="12.75" hidden="false" customHeight="false" outlineLevel="0" collapsed="false">
      <c r="A3233" s="0" t="e">
        <f aca="false">INDEX(BucketTable,MATCH(B3233,SumMonths,0),1)</f>
        <v>#N/A</v>
      </c>
      <c r="Y3233" s="140"/>
    </row>
    <row r="3234" customFormat="false" ht="12.75" hidden="false" customHeight="false" outlineLevel="0" collapsed="false">
      <c r="A3234" s="0" t="e">
        <f aca="false">INDEX(BucketTable,MATCH(B3234,SumMonths,0),1)</f>
        <v>#N/A</v>
      </c>
      <c r="Y3234" s="140"/>
    </row>
    <row r="3235" customFormat="false" ht="12.75" hidden="false" customHeight="false" outlineLevel="0" collapsed="false">
      <c r="A3235" s="0" t="e">
        <f aca="false">INDEX(BucketTable,MATCH(B3235,SumMonths,0),1)</f>
        <v>#N/A</v>
      </c>
      <c r="Y3235" s="140"/>
    </row>
    <row r="3236" customFormat="false" ht="12.75" hidden="false" customHeight="false" outlineLevel="0" collapsed="false">
      <c r="A3236" s="0" t="e">
        <f aca="false">INDEX(BucketTable,MATCH(B3236,SumMonths,0),1)</f>
        <v>#N/A</v>
      </c>
      <c r="Y3236" s="140"/>
    </row>
    <row r="3237" customFormat="false" ht="12.75" hidden="false" customHeight="false" outlineLevel="0" collapsed="false">
      <c r="A3237" s="0" t="e">
        <f aca="false">INDEX(BucketTable,MATCH(B3237,SumMonths,0),1)</f>
        <v>#N/A</v>
      </c>
      <c r="Y3237" s="140"/>
    </row>
    <row r="3238" customFormat="false" ht="12.75" hidden="false" customHeight="false" outlineLevel="0" collapsed="false">
      <c r="A3238" s="0" t="e">
        <f aca="false">INDEX(BucketTable,MATCH(B3238,SumMonths,0),1)</f>
        <v>#N/A</v>
      </c>
      <c r="Y3238" s="140"/>
    </row>
    <row r="3239" customFormat="false" ht="12.75" hidden="false" customHeight="false" outlineLevel="0" collapsed="false">
      <c r="A3239" s="0" t="e">
        <f aca="false">INDEX(BucketTable,MATCH(B3239,SumMonths,0),1)</f>
        <v>#N/A</v>
      </c>
      <c r="Y3239" s="140"/>
    </row>
    <row r="3240" customFormat="false" ht="12.75" hidden="false" customHeight="false" outlineLevel="0" collapsed="false">
      <c r="A3240" s="0" t="e">
        <f aca="false">INDEX(BucketTable,MATCH(B3240,SumMonths,0),1)</f>
        <v>#N/A</v>
      </c>
      <c r="Y3240" s="140"/>
    </row>
    <row r="3241" customFormat="false" ht="12.75" hidden="false" customHeight="false" outlineLevel="0" collapsed="false">
      <c r="A3241" s="0" t="e">
        <f aca="false">INDEX(BucketTable,MATCH(B3241,SumMonths,0),1)</f>
        <v>#N/A</v>
      </c>
      <c r="Y3241" s="140"/>
    </row>
    <row r="3242" customFormat="false" ht="12.75" hidden="false" customHeight="false" outlineLevel="0" collapsed="false">
      <c r="A3242" s="0" t="e">
        <f aca="false">INDEX(BucketTable,MATCH(B3242,SumMonths,0),1)</f>
        <v>#N/A</v>
      </c>
      <c r="Y3242" s="140"/>
    </row>
    <row r="3243" customFormat="false" ht="12.75" hidden="false" customHeight="false" outlineLevel="0" collapsed="false">
      <c r="A3243" s="0" t="e">
        <f aca="false">INDEX(BucketTable,MATCH(B3243,SumMonths,0),1)</f>
        <v>#N/A</v>
      </c>
      <c r="Y3243" s="140"/>
    </row>
    <row r="3244" customFormat="false" ht="12.75" hidden="false" customHeight="false" outlineLevel="0" collapsed="false">
      <c r="A3244" s="0" t="e">
        <f aca="false">INDEX(BucketTable,MATCH(B3244,SumMonths,0),1)</f>
        <v>#N/A</v>
      </c>
      <c r="Y3244" s="140"/>
    </row>
    <row r="3245" customFormat="false" ht="12.75" hidden="false" customHeight="false" outlineLevel="0" collapsed="false">
      <c r="A3245" s="0" t="e">
        <f aca="false">INDEX(BucketTable,MATCH(B3245,SumMonths,0),1)</f>
        <v>#N/A</v>
      </c>
      <c r="Y3245" s="140"/>
    </row>
    <row r="3246" customFormat="false" ht="12.75" hidden="false" customHeight="false" outlineLevel="0" collapsed="false">
      <c r="A3246" s="0" t="e">
        <f aca="false">INDEX(BucketTable,MATCH(B3246,SumMonths,0),1)</f>
        <v>#N/A</v>
      </c>
      <c r="Y3246" s="140"/>
    </row>
    <row r="3247" customFormat="false" ht="12.75" hidden="false" customHeight="false" outlineLevel="0" collapsed="false">
      <c r="A3247" s="0" t="e">
        <f aca="false">INDEX(BucketTable,MATCH(B3247,SumMonths,0),1)</f>
        <v>#N/A</v>
      </c>
      <c r="Y3247" s="140"/>
    </row>
    <row r="3248" customFormat="false" ht="12.75" hidden="false" customHeight="false" outlineLevel="0" collapsed="false">
      <c r="A3248" s="0" t="e">
        <f aca="false">INDEX(BucketTable,MATCH(B3248,SumMonths,0),1)</f>
        <v>#N/A</v>
      </c>
      <c r="Y3248" s="140"/>
    </row>
    <row r="3249" customFormat="false" ht="12.75" hidden="false" customHeight="false" outlineLevel="0" collapsed="false">
      <c r="A3249" s="0" t="e">
        <f aca="false">INDEX(BucketTable,MATCH(B3249,SumMonths,0),1)</f>
        <v>#N/A</v>
      </c>
      <c r="Y3249" s="140"/>
    </row>
    <row r="3250" customFormat="false" ht="12.75" hidden="false" customHeight="false" outlineLevel="0" collapsed="false">
      <c r="A3250" s="0" t="e">
        <f aca="false">INDEX(BucketTable,MATCH(B3250,SumMonths,0),1)</f>
        <v>#N/A</v>
      </c>
      <c r="Y3250" s="140"/>
    </row>
    <row r="3251" customFormat="false" ht="12.75" hidden="false" customHeight="false" outlineLevel="0" collapsed="false">
      <c r="A3251" s="0" t="e">
        <f aca="false">INDEX(BucketTable,MATCH(B3251,SumMonths,0),1)</f>
        <v>#N/A</v>
      </c>
      <c r="Y3251" s="140"/>
    </row>
    <row r="3252" customFormat="false" ht="12.75" hidden="false" customHeight="false" outlineLevel="0" collapsed="false">
      <c r="A3252" s="0" t="e">
        <f aca="false">INDEX(BucketTable,MATCH(B3252,SumMonths,0),1)</f>
        <v>#N/A</v>
      </c>
      <c r="Y3252" s="140"/>
    </row>
    <row r="3253" customFormat="false" ht="12.75" hidden="false" customHeight="false" outlineLevel="0" collapsed="false">
      <c r="A3253" s="0" t="e">
        <f aca="false">INDEX(BucketTable,MATCH(B3253,SumMonths,0),1)</f>
        <v>#N/A</v>
      </c>
      <c r="Y3253" s="140"/>
    </row>
    <row r="3254" customFormat="false" ht="12.75" hidden="false" customHeight="false" outlineLevel="0" collapsed="false">
      <c r="A3254" s="0" t="e">
        <f aca="false">INDEX(BucketTable,MATCH(B3254,SumMonths,0),1)</f>
        <v>#N/A</v>
      </c>
      <c r="Y3254" s="140"/>
    </row>
    <row r="3255" customFormat="false" ht="12.75" hidden="false" customHeight="false" outlineLevel="0" collapsed="false">
      <c r="A3255" s="0" t="e">
        <f aca="false">INDEX(BucketTable,MATCH(B3255,SumMonths,0),1)</f>
        <v>#N/A</v>
      </c>
      <c r="Y3255" s="140"/>
    </row>
    <row r="3256" customFormat="false" ht="12.75" hidden="false" customHeight="false" outlineLevel="0" collapsed="false">
      <c r="A3256" s="0" t="e">
        <f aca="false">INDEX(BucketTable,MATCH(B3256,SumMonths,0),1)</f>
        <v>#N/A</v>
      </c>
      <c r="Y3256" s="140"/>
    </row>
    <row r="3257" customFormat="false" ht="12.75" hidden="false" customHeight="false" outlineLevel="0" collapsed="false">
      <c r="A3257" s="0" t="e">
        <f aca="false">INDEX(BucketTable,MATCH(B3257,SumMonths,0),1)</f>
        <v>#N/A</v>
      </c>
      <c r="Y3257" s="140"/>
    </row>
    <row r="3258" customFormat="false" ht="12.75" hidden="false" customHeight="false" outlineLevel="0" collapsed="false">
      <c r="A3258" s="0" t="e">
        <f aca="false">INDEX(BucketTable,MATCH(B3258,SumMonths,0),1)</f>
        <v>#N/A</v>
      </c>
      <c r="Y3258" s="140"/>
    </row>
    <row r="3259" customFormat="false" ht="12.75" hidden="false" customHeight="false" outlineLevel="0" collapsed="false">
      <c r="A3259" s="0" t="e">
        <f aca="false">INDEX(BucketTable,MATCH(B3259,SumMonths,0),1)</f>
        <v>#N/A</v>
      </c>
      <c r="Y3259" s="140"/>
    </row>
    <row r="3260" customFormat="false" ht="12.75" hidden="false" customHeight="false" outlineLevel="0" collapsed="false">
      <c r="A3260" s="0" t="e">
        <f aca="false">INDEX(BucketTable,MATCH(B3260,SumMonths,0),1)</f>
        <v>#N/A</v>
      </c>
      <c r="Y3260" s="140"/>
    </row>
    <row r="3261" customFormat="false" ht="12.75" hidden="false" customHeight="false" outlineLevel="0" collapsed="false">
      <c r="A3261" s="0" t="e">
        <f aca="false">INDEX(BucketTable,MATCH(B3261,SumMonths,0),1)</f>
        <v>#N/A</v>
      </c>
      <c r="Y3261" s="140"/>
    </row>
    <row r="3262" customFormat="false" ht="12.75" hidden="false" customHeight="false" outlineLevel="0" collapsed="false">
      <c r="A3262" s="0" t="e">
        <f aca="false">INDEX(BucketTable,MATCH(B3262,SumMonths,0),1)</f>
        <v>#N/A</v>
      </c>
      <c r="Y3262" s="140"/>
    </row>
    <row r="3263" customFormat="false" ht="12.75" hidden="false" customHeight="false" outlineLevel="0" collapsed="false">
      <c r="A3263" s="0" t="e">
        <f aca="false">INDEX(BucketTable,MATCH(B3263,SumMonths,0),1)</f>
        <v>#N/A</v>
      </c>
      <c r="Y3263" s="140"/>
    </row>
    <row r="3264" customFormat="false" ht="12.75" hidden="false" customHeight="false" outlineLevel="0" collapsed="false">
      <c r="A3264" s="0" t="e">
        <f aca="false">INDEX(BucketTable,MATCH(B3264,SumMonths,0),1)</f>
        <v>#N/A</v>
      </c>
      <c r="Y3264" s="140"/>
    </row>
    <row r="3265" customFormat="false" ht="12.75" hidden="false" customHeight="false" outlineLevel="0" collapsed="false">
      <c r="A3265" s="0" t="e">
        <f aca="false">INDEX(BucketTable,MATCH(B3265,SumMonths,0),1)</f>
        <v>#N/A</v>
      </c>
      <c r="Y3265" s="140"/>
    </row>
    <row r="3266" customFormat="false" ht="12.75" hidden="false" customHeight="false" outlineLevel="0" collapsed="false">
      <c r="A3266" s="0" t="e">
        <f aca="false">INDEX(BucketTable,MATCH(B3266,SumMonths,0),1)</f>
        <v>#N/A</v>
      </c>
      <c r="Y3266" s="140"/>
    </row>
    <row r="3267" customFormat="false" ht="12.75" hidden="false" customHeight="false" outlineLevel="0" collapsed="false">
      <c r="A3267" s="0" t="e">
        <f aca="false">INDEX(BucketTable,MATCH(B3267,SumMonths,0),1)</f>
        <v>#N/A</v>
      </c>
      <c r="Y3267" s="140"/>
    </row>
    <row r="3268" customFormat="false" ht="12.75" hidden="false" customHeight="false" outlineLevel="0" collapsed="false">
      <c r="A3268" s="0" t="e">
        <f aca="false">INDEX(BucketTable,MATCH(B3268,SumMonths,0),1)</f>
        <v>#N/A</v>
      </c>
      <c r="Y3268" s="140"/>
    </row>
    <row r="3269" customFormat="false" ht="12.75" hidden="false" customHeight="false" outlineLevel="0" collapsed="false">
      <c r="A3269" s="0" t="e">
        <f aca="false">INDEX(BucketTable,MATCH(B3269,SumMonths,0),1)</f>
        <v>#N/A</v>
      </c>
      <c r="Y3269" s="140"/>
    </row>
    <row r="3270" customFormat="false" ht="12.75" hidden="false" customHeight="false" outlineLevel="0" collapsed="false">
      <c r="A3270" s="0" t="e">
        <f aca="false">INDEX(BucketTable,MATCH(B3270,SumMonths,0),1)</f>
        <v>#N/A</v>
      </c>
      <c r="Y3270" s="140"/>
    </row>
    <row r="3271" customFormat="false" ht="12.75" hidden="false" customHeight="false" outlineLevel="0" collapsed="false">
      <c r="A3271" s="0" t="e">
        <f aca="false">INDEX(BucketTable,MATCH(B3271,SumMonths,0),1)</f>
        <v>#N/A</v>
      </c>
      <c r="Y3271" s="140"/>
    </row>
    <row r="3272" customFormat="false" ht="12.75" hidden="false" customHeight="false" outlineLevel="0" collapsed="false">
      <c r="A3272" s="0" t="e">
        <f aca="false">INDEX(BucketTable,MATCH(B3272,SumMonths,0),1)</f>
        <v>#N/A</v>
      </c>
      <c r="Y3272" s="140"/>
    </row>
    <row r="3273" customFormat="false" ht="12.75" hidden="false" customHeight="false" outlineLevel="0" collapsed="false">
      <c r="A3273" s="0" t="e">
        <f aca="false">INDEX(BucketTable,MATCH(B3273,SumMonths,0),1)</f>
        <v>#N/A</v>
      </c>
      <c r="Y3273" s="140"/>
    </row>
    <row r="3274" customFormat="false" ht="12.75" hidden="false" customHeight="false" outlineLevel="0" collapsed="false">
      <c r="A3274" s="0" t="e">
        <f aca="false">INDEX(BucketTable,MATCH(B3274,SumMonths,0),1)</f>
        <v>#N/A</v>
      </c>
      <c r="Y3274" s="140"/>
    </row>
    <row r="3275" customFormat="false" ht="12.75" hidden="false" customHeight="false" outlineLevel="0" collapsed="false">
      <c r="A3275" s="0" t="e">
        <f aca="false">INDEX(BucketTable,MATCH(B3275,SumMonths,0),1)</f>
        <v>#N/A</v>
      </c>
      <c r="Y3275" s="140"/>
    </row>
    <row r="3276" customFormat="false" ht="12.75" hidden="false" customHeight="false" outlineLevel="0" collapsed="false">
      <c r="A3276" s="0" t="e">
        <f aca="false">INDEX(BucketTable,MATCH(B3276,SumMonths,0),1)</f>
        <v>#N/A</v>
      </c>
      <c r="Y3276" s="140"/>
    </row>
    <row r="3277" customFormat="false" ht="12.75" hidden="false" customHeight="false" outlineLevel="0" collapsed="false">
      <c r="A3277" s="0" t="e">
        <f aca="false">INDEX(BucketTable,MATCH(B3277,SumMonths,0),1)</f>
        <v>#N/A</v>
      </c>
      <c r="Y3277" s="140"/>
    </row>
    <row r="3278" customFormat="false" ht="12.75" hidden="false" customHeight="false" outlineLevel="0" collapsed="false">
      <c r="A3278" s="0" t="e">
        <f aca="false">INDEX(BucketTable,MATCH(B3278,SumMonths,0),1)</f>
        <v>#N/A</v>
      </c>
      <c r="Y3278" s="140"/>
    </row>
    <row r="3279" customFormat="false" ht="12.75" hidden="false" customHeight="false" outlineLevel="0" collapsed="false">
      <c r="A3279" s="0" t="e">
        <f aca="false">INDEX(BucketTable,MATCH(B3279,SumMonths,0),1)</f>
        <v>#N/A</v>
      </c>
      <c r="Y3279" s="140"/>
    </row>
    <row r="3280" customFormat="false" ht="12.75" hidden="false" customHeight="false" outlineLevel="0" collapsed="false">
      <c r="A3280" s="0" t="e">
        <f aca="false">INDEX(BucketTable,MATCH(B3280,SumMonths,0),1)</f>
        <v>#N/A</v>
      </c>
      <c r="Y3280" s="140"/>
    </row>
    <row r="3281" customFormat="false" ht="12.75" hidden="false" customHeight="false" outlineLevel="0" collapsed="false">
      <c r="A3281" s="0" t="e">
        <f aca="false">INDEX(BucketTable,MATCH(B3281,SumMonths,0),1)</f>
        <v>#N/A</v>
      </c>
      <c r="Y3281" s="140"/>
    </row>
    <row r="3282" customFormat="false" ht="12.75" hidden="false" customHeight="false" outlineLevel="0" collapsed="false">
      <c r="A3282" s="0" t="e">
        <f aca="false">INDEX(BucketTable,MATCH(B3282,SumMonths,0),1)</f>
        <v>#N/A</v>
      </c>
      <c r="Y3282" s="140"/>
    </row>
    <row r="3283" customFormat="false" ht="12.75" hidden="false" customHeight="false" outlineLevel="0" collapsed="false">
      <c r="A3283" s="0" t="e">
        <f aca="false">INDEX(BucketTable,MATCH(B3283,SumMonths,0),1)</f>
        <v>#N/A</v>
      </c>
      <c r="Y3283" s="140"/>
    </row>
    <row r="3284" customFormat="false" ht="12.75" hidden="false" customHeight="false" outlineLevel="0" collapsed="false">
      <c r="A3284" s="0" t="e">
        <f aca="false">INDEX(BucketTable,MATCH(B3284,SumMonths,0),1)</f>
        <v>#N/A</v>
      </c>
      <c r="Y3284" s="140"/>
    </row>
    <row r="3285" customFormat="false" ht="12.75" hidden="false" customHeight="false" outlineLevel="0" collapsed="false">
      <c r="A3285" s="0" t="e">
        <f aca="false">INDEX(BucketTable,MATCH(B3285,SumMonths,0),1)</f>
        <v>#N/A</v>
      </c>
      <c r="Y3285" s="140"/>
    </row>
    <row r="3286" customFormat="false" ht="12.75" hidden="false" customHeight="false" outlineLevel="0" collapsed="false">
      <c r="A3286" s="0" t="e">
        <f aca="false">INDEX(BucketTable,MATCH(B3286,SumMonths,0),1)</f>
        <v>#N/A</v>
      </c>
      <c r="Y3286" s="140"/>
    </row>
    <row r="3287" customFormat="false" ht="12.75" hidden="false" customHeight="false" outlineLevel="0" collapsed="false">
      <c r="A3287" s="0" t="e">
        <f aca="false">INDEX(BucketTable,MATCH(B3287,SumMonths,0),1)</f>
        <v>#N/A</v>
      </c>
      <c r="Y3287" s="140"/>
    </row>
    <row r="3288" customFormat="false" ht="12.75" hidden="false" customHeight="false" outlineLevel="0" collapsed="false">
      <c r="A3288" s="0" t="e">
        <f aca="false">INDEX(BucketTable,MATCH(B3288,SumMonths,0),1)</f>
        <v>#N/A</v>
      </c>
      <c r="Y3288" s="140"/>
    </row>
    <row r="3289" customFormat="false" ht="12.75" hidden="false" customHeight="false" outlineLevel="0" collapsed="false">
      <c r="A3289" s="0" t="e">
        <f aca="false">INDEX(BucketTable,MATCH(B3289,SumMonths,0),1)</f>
        <v>#N/A</v>
      </c>
      <c r="Y3289" s="140"/>
    </row>
    <row r="3290" customFormat="false" ht="12.75" hidden="false" customHeight="false" outlineLevel="0" collapsed="false">
      <c r="A3290" s="0" t="e">
        <f aca="false">INDEX(BucketTable,MATCH(B3290,SumMonths,0),1)</f>
        <v>#N/A</v>
      </c>
      <c r="Y3290" s="140"/>
    </row>
    <row r="3291" customFormat="false" ht="12.75" hidden="false" customHeight="false" outlineLevel="0" collapsed="false">
      <c r="A3291" s="0" t="e">
        <f aca="false">INDEX(BucketTable,MATCH(B3291,SumMonths,0),1)</f>
        <v>#N/A</v>
      </c>
      <c r="Y3291" s="140"/>
    </row>
    <row r="3292" customFormat="false" ht="12.75" hidden="false" customHeight="false" outlineLevel="0" collapsed="false">
      <c r="A3292" s="0" t="e">
        <f aca="false">INDEX(BucketTable,MATCH(B3292,SumMonths,0),1)</f>
        <v>#N/A</v>
      </c>
      <c r="Y3292" s="140"/>
    </row>
    <row r="3293" customFormat="false" ht="12.75" hidden="false" customHeight="false" outlineLevel="0" collapsed="false">
      <c r="A3293" s="0" t="e">
        <f aca="false">INDEX(BucketTable,MATCH(B3293,SumMonths,0),1)</f>
        <v>#N/A</v>
      </c>
      <c r="Y3293" s="140"/>
    </row>
    <row r="3294" customFormat="false" ht="12.75" hidden="false" customHeight="false" outlineLevel="0" collapsed="false">
      <c r="A3294" s="0" t="e">
        <f aca="false">INDEX(BucketTable,MATCH(B3294,SumMonths,0),1)</f>
        <v>#N/A</v>
      </c>
      <c r="Y3294" s="140"/>
    </row>
    <row r="3295" customFormat="false" ht="12.75" hidden="false" customHeight="false" outlineLevel="0" collapsed="false">
      <c r="A3295" s="0" t="e">
        <f aca="false">INDEX(BucketTable,MATCH(B3295,SumMonths,0),1)</f>
        <v>#N/A</v>
      </c>
      <c r="Y3295" s="140"/>
    </row>
    <row r="3296" customFormat="false" ht="12.75" hidden="false" customHeight="false" outlineLevel="0" collapsed="false">
      <c r="A3296" s="0" t="e">
        <f aca="false">INDEX(BucketTable,MATCH(B3296,SumMonths,0),1)</f>
        <v>#N/A</v>
      </c>
      <c r="Y3296" s="140"/>
    </row>
    <row r="3297" customFormat="false" ht="12.75" hidden="false" customHeight="false" outlineLevel="0" collapsed="false">
      <c r="A3297" s="0" t="e">
        <f aca="false">INDEX(BucketTable,MATCH(B3297,SumMonths,0),1)</f>
        <v>#N/A</v>
      </c>
      <c r="Y3297" s="140"/>
    </row>
    <row r="3298" customFormat="false" ht="12.75" hidden="false" customHeight="false" outlineLevel="0" collapsed="false">
      <c r="A3298" s="0" t="e">
        <f aca="false">INDEX(BucketTable,MATCH(B3298,SumMonths,0),1)</f>
        <v>#N/A</v>
      </c>
      <c r="Y3298" s="140"/>
    </row>
    <row r="3299" customFormat="false" ht="12.75" hidden="false" customHeight="false" outlineLevel="0" collapsed="false">
      <c r="A3299" s="0" t="e">
        <f aca="false">INDEX(BucketTable,MATCH(B3299,SumMonths,0),1)</f>
        <v>#N/A</v>
      </c>
      <c r="Y3299" s="140"/>
    </row>
    <row r="3300" customFormat="false" ht="12.75" hidden="false" customHeight="false" outlineLevel="0" collapsed="false">
      <c r="A3300" s="0" t="e">
        <f aca="false">INDEX(BucketTable,MATCH(B3300,SumMonths,0),1)</f>
        <v>#N/A</v>
      </c>
      <c r="Y3300" s="140"/>
    </row>
    <row r="3301" customFormat="false" ht="12.75" hidden="false" customHeight="false" outlineLevel="0" collapsed="false">
      <c r="A3301" s="0" t="e">
        <f aca="false">INDEX(BucketTable,MATCH(B3301,SumMonths,0),1)</f>
        <v>#N/A</v>
      </c>
      <c r="Y3301" s="140"/>
    </row>
    <row r="3302" customFormat="false" ht="12.75" hidden="false" customHeight="false" outlineLevel="0" collapsed="false">
      <c r="A3302" s="0" t="e">
        <f aca="false">INDEX(BucketTable,MATCH(B3302,SumMonths,0),1)</f>
        <v>#N/A</v>
      </c>
      <c r="Y3302" s="140"/>
    </row>
    <row r="3303" customFormat="false" ht="12.75" hidden="false" customHeight="false" outlineLevel="0" collapsed="false">
      <c r="A3303" s="0" t="e">
        <f aca="false">INDEX(BucketTable,MATCH(B3303,SumMonths,0),1)</f>
        <v>#N/A</v>
      </c>
      <c r="Y3303" s="140"/>
    </row>
    <row r="3304" customFormat="false" ht="12.75" hidden="false" customHeight="false" outlineLevel="0" collapsed="false">
      <c r="A3304" s="0" t="e">
        <f aca="false">INDEX(BucketTable,MATCH(B3304,SumMonths,0),1)</f>
        <v>#N/A</v>
      </c>
      <c r="Y3304" s="140"/>
    </row>
    <row r="3305" customFormat="false" ht="12.75" hidden="false" customHeight="false" outlineLevel="0" collapsed="false">
      <c r="A3305" s="0" t="e">
        <f aca="false">INDEX(BucketTable,MATCH(B3305,SumMonths,0),1)</f>
        <v>#N/A</v>
      </c>
      <c r="Y3305" s="140"/>
    </row>
    <row r="3306" customFormat="false" ht="12.75" hidden="false" customHeight="false" outlineLevel="0" collapsed="false">
      <c r="A3306" s="0" t="e">
        <f aca="false">INDEX(BucketTable,MATCH(B3306,SumMonths,0),1)</f>
        <v>#N/A</v>
      </c>
      <c r="Y3306" s="140"/>
    </row>
    <row r="3307" customFormat="false" ht="12.75" hidden="false" customHeight="false" outlineLevel="0" collapsed="false">
      <c r="A3307" s="0" t="e">
        <f aca="false">INDEX(BucketTable,MATCH(B3307,SumMonths,0),1)</f>
        <v>#N/A</v>
      </c>
      <c r="Y3307" s="140"/>
    </row>
    <row r="3308" customFormat="false" ht="12.75" hidden="false" customHeight="false" outlineLevel="0" collapsed="false">
      <c r="A3308" s="0" t="e">
        <f aca="false">INDEX(BucketTable,MATCH(B3308,SumMonths,0),1)</f>
        <v>#N/A</v>
      </c>
      <c r="Y3308" s="140"/>
    </row>
    <row r="3309" customFormat="false" ht="12.75" hidden="false" customHeight="false" outlineLevel="0" collapsed="false">
      <c r="A3309" s="0" t="e">
        <f aca="false">INDEX(BucketTable,MATCH(B3309,SumMonths,0),1)</f>
        <v>#N/A</v>
      </c>
      <c r="Y3309" s="140"/>
    </row>
    <row r="3310" customFormat="false" ht="12.75" hidden="false" customHeight="false" outlineLevel="0" collapsed="false">
      <c r="A3310" s="0" t="e">
        <f aca="false">INDEX(BucketTable,MATCH(B3310,SumMonths,0),1)</f>
        <v>#N/A</v>
      </c>
      <c r="Y3310" s="140"/>
    </row>
    <row r="3311" customFormat="false" ht="12.75" hidden="false" customHeight="false" outlineLevel="0" collapsed="false">
      <c r="A3311" s="0" t="e">
        <f aca="false">INDEX(BucketTable,MATCH(B3311,SumMonths,0),1)</f>
        <v>#N/A</v>
      </c>
      <c r="Y3311" s="140"/>
    </row>
    <row r="3312" customFormat="false" ht="12.75" hidden="false" customHeight="false" outlineLevel="0" collapsed="false">
      <c r="A3312" s="0" t="e">
        <f aca="false">INDEX(BucketTable,MATCH(B3312,SumMonths,0),1)</f>
        <v>#N/A</v>
      </c>
      <c r="Y3312" s="140"/>
    </row>
    <row r="3313" customFormat="false" ht="12.75" hidden="false" customHeight="false" outlineLevel="0" collapsed="false">
      <c r="A3313" s="0" t="e">
        <f aca="false">INDEX(BucketTable,MATCH(B3313,SumMonths,0),1)</f>
        <v>#N/A</v>
      </c>
      <c r="Y3313" s="140"/>
    </row>
    <row r="3314" customFormat="false" ht="12.75" hidden="false" customHeight="false" outlineLevel="0" collapsed="false">
      <c r="A3314" s="0" t="e">
        <f aca="false">INDEX(BucketTable,MATCH(B3314,SumMonths,0),1)</f>
        <v>#N/A</v>
      </c>
      <c r="Y3314" s="140"/>
    </row>
    <row r="3315" customFormat="false" ht="12.75" hidden="false" customHeight="false" outlineLevel="0" collapsed="false">
      <c r="A3315" s="0" t="e">
        <f aca="false">INDEX(BucketTable,MATCH(B3315,SumMonths,0),1)</f>
        <v>#N/A</v>
      </c>
      <c r="Y3315" s="140"/>
    </row>
    <row r="3316" customFormat="false" ht="12.75" hidden="false" customHeight="false" outlineLevel="0" collapsed="false">
      <c r="A3316" s="0" t="e">
        <f aca="false">INDEX(BucketTable,MATCH(B3316,SumMonths,0),1)</f>
        <v>#N/A</v>
      </c>
      <c r="Y3316" s="140"/>
    </row>
    <row r="3317" customFormat="false" ht="12.75" hidden="false" customHeight="false" outlineLevel="0" collapsed="false">
      <c r="A3317" s="0" t="e">
        <f aca="false">INDEX(BucketTable,MATCH(B3317,SumMonths,0),1)</f>
        <v>#N/A</v>
      </c>
      <c r="Y3317" s="140"/>
    </row>
    <row r="3318" customFormat="false" ht="12.75" hidden="false" customHeight="false" outlineLevel="0" collapsed="false">
      <c r="A3318" s="0" t="e">
        <f aca="false">INDEX(BucketTable,MATCH(B3318,SumMonths,0),1)</f>
        <v>#N/A</v>
      </c>
      <c r="Y3318" s="140"/>
    </row>
    <row r="3319" customFormat="false" ht="12.75" hidden="false" customHeight="false" outlineLevel="0" collapsed="false">
      <c r="A3319" s="0" t="e">
        <f aca="false">INDEX(BucketTable,MATCH(B3319,SumMonths,0),1)</f>
        <v>#N/A</v>
      </c>
      <c r="Y3319" s="140"/>
    </row>
    <row r="3320" customFormat="false" ht="12.75" hidden="false" customHeight="false" outlineLevel="0" collapsed="false">
      <c r="A3320" s="0" t="e">
        <f aca="false">INDEX(BucketTable,MATCH(B3320,SumMonths,0),1)</f>
        <v>#N/A</v>
      </c>
      <c r="Y3320" s="140"/>
    </row>
    <row r="3321" customFormat="false" ht="12.75" hidden="false" customHeight="false" outlineLevel="0" collapsed="false">
      <c r="A3321" s="0" t="e">
        <f aca="false">INDEX(BucketTable,MATCH(B3321,SumMonths,0),1)</f>
        <v>#N/A</v>
      </c>
      <c r="Y3321" s="140"/>
    </row>
    <row r="3322" customFormat="false" ht="12.75" hidden="false" customHeight="false" outlineLevel="0" collapsed="false">
      <c r="A3322" s="0" t="e">
        <f aca="false">INDEX(BucketTable,MATCH(B3322,SumMonths,0),1)</f>
        <v>#N/A</v>
      </c>
      <c r="Y3322" s="140"/>
    </row>
    <row r="3323" customFormat="false" ht="12.75" hidden="false" customHeight="false" outlineLevel="0" collapsed="false">
      <c r="A3323" s="0" t="e">
        <f aca="false">INDEX(BucketTable,MATCH(B3323,SumMonths,0),1)</f>
        <v>#N/A</v>
      </c>
      <c r="Y3323" s="140"/>
    </row>
    <row r="3324" customFormat="false" ht="12.75" hidden="false" customHeight="false" outlineLevel="0" collapsed="false">
      <c r="A3324" s="0" t="e">
        <f aca="false">INDEX(BucketTable,MATCH(B3324,SumMonths,0),1)</f>
        <v>#N/A</v>
      </c>
      <c r="Y3324" s="140"/>
    </row>
    <row r="3325" customFormat="false" ht="12.75" hidden="false" customHeight="false" outlineLevel="0" collapsed="false">
      <c r="A3325" s="0" t="e">
        <f aca="false">INDEX(BucketTable,MATCH(B3325,SumMonths,0),1)</f>
        <v>#N/A</v>
      </c>
      <c r="Y3325" s="140"/>
    </row>
    <row r="3326" customFormat="false" ht="12.75" hidden="false" customHeight="false" outlineLevel="0" collapsed="false">
      <c r="A3326" s="0" t="e">
        <f aca="false">INDEX(BucketTable,MATCH(B3326,SumMonths,0),1)</f>
        <v>#N/A</v>
      </c>
      <c r="Y3326" s="140"/>
    </row>
    <row r="3327" customFormat="false" ht="12.75" hidden="false" customHeight="false" outlineLevel="0" collapsed="false">
      <c r="A3327" s="0" t="e">
        <f aca="false">INDEX(BucketTable,MATCH(B3327,SumMonths,0),1)</f>
        <v>#N/A</v>
      </c>
      <c r="Y3327" s="140"/>
    </row>
    <row r="3328" customFormat="false" ht="12.75" hidden="false" customHeight="false" outlineLevel="0" collapsed="false">
      <c r="A3328" s="0" t="e">
        <f aca="false">INDEX(BucketTable,MATCH(B3328,SumMonths,0),1)</f>
        <v>#N/A</v>
      </c>
      <c r="Y3328" s="140"/>
    </row>
    <row r="3329" customFormat="false" ht="12.75" hidden="false" customHeight="false" outlineLevel="0" collapsed="false">
      <c r="A3329" s="0" t="e">
        <f aca="false">INDEX(BucketTable,MATCH(B3329,SumMonths,0),1)</f>
        <v>#N/A</v>
      </c>
      <c r="Y3329" s="140"/>
    </row>
    <row r="3330" customFormat="false" ht="12.75" hidden="false" customHeight="false" outlineLevel="0" collapsed="false">
      <c r="A3330" s="0" t="e">
        <f aca="false">INDEX(BucketTable,MATCH(B3330,SumMonths,0),1)</f>
        <v>#N/A</v>
      </c>
      <c r="Y3330" s="140"/>
    </row>
    <row r="3331" customFormat="false" ht="12.75" hidden="false" customHeight="false" outlineLevel="0" collapsed="false">
      <c r="A3331" s="0" t="e">
        <f aca="false">INDEX(BucketTable,MATCH(B3331,SumMonths,0),1)</f>
        <v>#N/A</v>
      </c>
      <c r="Y3331" s="140"/>
    </row>
    <row r="3332" customFormat="false" ht="12.75" hidden="false" customHeight="false" outlineLevel="0" collapsed="false">
      <c r="A3332" s="0" t="e">
        <f aca="false">INDEX(BucketTable,MATCH(B3332,SumMonths,0),1)</f>
        <v>#N/A</v>
      </c>
      <c r="Y3332" s="140"/>
    </row>
    <row r="3333" customFormat="false" ht="12.75" hidden="false" customHeight="false" outlineLevel="0" collapsed="false">
      <c r="A3333" s="0" t="e">
        <f aca="false">INDEX(BucketTable,MATCH(B3333,SumMonths,0),1)</f>
        <v>#N/A</v>
      </c>
      <c r="Y3333" s="140"/>
    </row>
    <row r="3334" customFormat="false" ht="12.75" hidden="false" customHeight="false" outlineLevel="0" collapsed="false">
      <c r="A3334" s="0" t="e">
        <f aca="false">INDEX(BucketTable,MATCH(B3334,SumMonths,0),1)</f>
        <v>#N/A</v>
      </c>
      <c r="Y3334" s="140"/>
    </row>
    <row r="3335" customFormat="false" ht="12.75" hidden="false" customHeight="false" outlineLevel="0" collapsed="false">
      <c r="A3335" s="0" t="e">
        <f aca="false">INDEX(BucketTable,MATCH(B3335,SumMonths,0),1)</f>
        <v>#N/A</v>
      </c>
      <c r="Y3335" s="140"/>
    </row>
    <row r="3336" customFormat="false" ht="12.75" hidden="false" customHeight="false" outlineLevel="0" collapsed="false">
      <c r="A3336" s="0" t="e">
        <f aca="false">INDEX(BucketTable,MATCH(B3336,SumMonths,0),1)</f>
        <v>#N/A</v>
      </c>
      <c r="Y3336" s="140"/>
    </row>
    <row r="3337" customFormat="false" ht="12.75" hidden="false" customHeight="false" outlineLevel="0" collapsed="false">
      <c r="A3337" s="0" t="e">
        <f aca="false">INDEX(BucketTable,MATCH(B3337,SumMonths,0),1)</f>
        <v>#N/A</v>
      </c>
      <c r="Y3337" s="140"/>
    </row>
    <row r="3338" customFormat="false" ht="12.75" hidden="false" customHeight="false" outlineLevel="0" collapsed="false">
      <c r="A3338" s="0" t="e">
        <f aca="false">INDEX(BucketTable,MATCH(B3338,SumMonths,0),1)</f>
        <v>#N/A</v>
      </c>
      <c r="Y3338" s="140"/>
    </row>
    <row r="3339" customFormat="false" ht="12.75" hidden="false" customHeight="false" outlineLevel="0" collapsed="false">
      <c r="A3339" s="0" t="e">
        <f aca="false">INDEX(BucketTable,MATCH(B3339,SumMonths,0),1)</f>
        <v>#N/A</v>
      </c>
      <c r="Y3339" s="140"/>
    </row>
    <row r="3340" customFormat="false" ht="12.75" hidden="false" customHeight="false" outlineLevel="0" collapsed="false">
      <c r="A3340" s="0" t="e">
        <f aca="false">INDEX(BucketTable,MATCH(B3340,SumMonths,0),1)</f>
        <v>#N/A</v>
      </c>
      <c r="Y3340" s="140"/>
    </row>
    <row r="3341" customFormat="false" ht="12.75" hidden="false" customHeight="false" outlineLevel="0" collapsed="false">
      <c r="A3341" s="0" t="e">
        <f aca="false">INDEX(BucketTable,MATCH(B3341,SumMonths,0),1)</f>
        <v>#N/A</v>
      </c>
      <c r="Y3341" s="140"/>
    </row>
    <row r="3342" customFormat="false" ht="12.75" hidden="false" customHeight="false" outlineLevel="0" collapsed="false">
      <c r="A3342" s="0" t="e">
        <f aca="false">INDEX(BucketTable,MATCH(B3342,SumMonths,0),1)</f>
        <v>#N/A</v>
      </c>
      <c r="Y3342" s="140"/>
    </row>
    <row r="3343" customFormat="false" ht="12.75" hidden="false" customHeight="false" outlineLevel="0" collapsed="false">
      <c r="A3343" s="0" t="e">
        <f aca="false">INDEX(BucketTable,MATCH(B3343,SumMonths,0),1)</f>
        <v>#N/A</v>
      </c>
      <c r="Y3343" s="140"/>
    </row>
    <row r="3344" customFormat="false" ht="12.75" hidden="false" customHeight="false" outlineLevel="0" collapsed="false">
      <c r="A3344" s="0" t="e">
        <f aca="false">INDEX(BucketTable,MATCH(B3344,SumMonths,0),1)</f>
        <v>#N/A</v>
      </c>
      <c r="Y3344" s="140"/>
    </row>
    <row r="3345" customFormat="false" ht="12.75" hidden="false" customHeight="false" outlineLevel="0" collapsed="false">
      <c r="A3345" s="0" t="e">
        <f aca="false">INDEX(BucketTable,MATCH(B3345,SumMonths,0),1)</f>
        <v>#N/A</v>
      </c>
      <c r="Y3345" s="140"/>
    </row>
    <row r="3346" customFormat="false" ht="12.75" hidden="false" customHeight="false" outlineLevel="0" collapsed="false">
      <c r="A3346" s="0" t="e">
        <f aca="false">INDEX(BucketTable,MATCH(B3346,SumMonths,0),1)</f>
        <v>#N/A</v>
      </c>
      <c r="Y3346" s="140"/>
    </row>
    <row r="3347" customFormat="false" ht="12.75" hidden="false" customHeight="false" outlineLevel="0" collapsed="false">
      <c r="A3347" s="0" t="e">
        <f aca="false">INDEX(BucketTable,MATCH(B3347,SumMonths,0),1)</f>
        <v>#N/A</v>
      </c>
      <c r="Y3347" s="140"/>
    </row>
    <row r="3348" customFormat="false" ht="12.75" hidden="false" customHeight="false" outlineLevel="0" collapsed="false">
      <c r="A3348" s="0" t="e">
        <f aca="false">INDEX(BucketTable,MATCH(B3348,SumMonths,0),1)</f>
        <v>#N/A</v>
      </c>
      <c r="Y3348" s="140"/>
    </row>
    <row r="3349" customFormat="false" ht="12.75" hidden="false" customHeight="false" outlineLevel="0" collapsed="false">
      <c r="A3349" s="0" t="e">
        <f aca="false">INDEX(BucketTable,MATCH(B3349,SumMonths,0),1)</f>
        <v>#N/A</v>
      </c>
      <c r="Y3349" s="140"/>
    </row>
    <row r="3350" customFormat="false" ht="12.75" hidden="false" customHeight="false" outlineLevel="0" collapsed="false">
      <c r="A3350" s="0" t="e">
        <f aca="false">INDEX(BucketTable,MATCH(B3350,SumMonths,0),1)</f>
        <v>#N/A</v>
      </c>
      <c r="Y3350" s="140"/>
    </row>
    <row r="3351" customFormat="false" ht="12.75" hidden="false" customHeight="false" outlineLevel="0" collapsed="false">
      <c r="A3351" s="0" t="e">
        <f aca="false">INDEX(BucketTable,MATCH(B3351,SumMonths,0),1)</f>
        <v>#N/A</v>
      </c>
      <c r="Y3351" s="140"/>
    </row>
    <row r="3352" customFormat="false" ht="12.75" hidden="false" customHeight="false" outlineLevel="0" collapsed="false">
      <c r="A3352" s="0" t="e">
        <f aca="false">INDEX(BucketTable,MATCH(B3352,SumMonths,0),1)</f>
        <v>#N/A</v>
      </c>
      <c r="Y3352" s="140"/>
    </row>
    <row r="3353" customFormat="false" ht="12.75" hidden="false" customHeight="false" outlineLevel="0" collapsed="false">
      <c r="A3353" s="0" t="e">
        <f aca="false">INDEX(BucketTable,MATCH(B3353,SumMonths,0),1)</f>
        <v>#N/A</v>
      </c>
      <c r="Y3353" s="140"/>
    </row>
    <row r="3354" customFormat="false" ht="12.75" hidden="false" customHeight="false" outlineLevel="0" collapsed="false">
      <c r="A3354" s="0" t="e">
        <f aca="false">INDEX(BucketTable,MATCH(B3354,SumMonths,0),1)</f>
        <v>#N/A</v>
      </c>
      <c r="Y3354" s="140"/>
    </row>
    <row r="3355" customFormat="false" ht="12.75" hidden="false" customHeight="false" outlineLevel="0" collapsed="false">
      <c r="A3355" s="0" t="e">
        <f aca="false">INDEX(BucketTable,MATCH(B3355,SumMonths,0),1)</f>
        <v>#N/A</v>
      </c>
      <c r="Y3355" s="140"/>
    </row>
    <row r="3356" customFormat="false" ht="12.75" hidden="false" customHeight="false" outlineLevel="0" collapsed="false">
      <c r="A3356" s="0" t="e">
        <f aca="false">INDEX(BucketTable,MATCH(B3356,SumMonths,0),1)</f>
        <v>#N/A</v>
      </c>
      <c r="Y3356" s="140"/>
    </row>
    <row r="3357" customFormat="false" ht="12.75" hidden="false" customHeight="false" outlineLevel="0" collapsed="false">
      <c r="A3357" s="0" t="e">
        <f aca="false">INDEX(BucketTable,MATCH(B3357,SumMonths,0),1)</f>
        <v>#N/A</v>
      </c>
      <c r="Y3357" s="140"/>
    </row>
    <row r="3358" customFormat="false" ht="12.75" hidden="false" customHeight="false" outlineLevel="0" collapsed="false">
      <c r="A3358" s="0" t="e">
        <f aca="false">INDEX(BucketTable,MATCH(B3358,SumMonths,0),1)</f>
        <v>#N/A</v>
      </c>
      <c r="Y3358" s="140"/>
    </row>
    <row r="3359" customFormat="false" ht="12.75" hidden="false" customHeight="false" outlineLevel="0" collapsed="false">
      <c r="A3359" s="0" t="e">
        <f aca="false">INDEX(BucketTable,MATCH(B3359,SumMonths,0),1)</f>
        <v>#N/A</v>
      </c>
      <c r="Y3359" s="140"/>
    </row>
    <row r="3360" customFormat="false" ht="12.75" hidden="false" customHeight="false" outlineLevel="0" collapsed="false">
      <c r="A3360" s="0" t="e">
        <f aca="false">INDEX(BucketTable,MATCH(B3360,SumMonths,0),1)</f>
        <v>#N/A</v>
      </c>
      <c r="Y3360" s="140"/>
    </row>
    <row r="3361" customFormat="false" ht="12.75" hidden="false" customHeight="false" outlineLevel="0" collapsed="false">
      <c r="A3361" s="0" t="e">
        <f aca="false">INDEX(BucketTable,MATCH(B3361,SumMonths,0),1)</f>
        <v>#N/A</v>
      </c>
      <c r="Y3361" s="140"/>
    </row>
    <row r="3362" customFormat="false" ht="12.75" hidden="false" customHeight="false" outlineLevel="0" collapsed="false">
      <c r="A3362" s="0" t="e">
        <f aca="false">INDEX(BucketTable,MATCH(B3362,SumMonths,0),1)</f>
        <v>#N/A</v>
      </c>
      <c r="Y3362" s="140"/>
    </row>
    <row r="3363" customFormat="false" ht="12.75" hidden="false" customHeight="false" outlineLevel="0" collapsed="false">
      <c r="A3363" s="0" t="e">
        <f aca="false">INDEX(BucketTable,MATCH(B3363,SumMonths,0),1)</f>
        <v>#N/A</v>
      </c>
      <c r="Y3363" s="140"/>
    </row>
    <row r="3364" customFormat="false" ht="12.75" hidden="false" customHeight="false" outlineLevel="0" collapsed="false">
      <c r="A3364" s="0" t="e">
        <f aca="false">INDEX(BucketTable,MATCH(B3364,SumMonths,0),1)</f>
        <v>#N/A</v>
      </c>
      <c r="Y3364" s="140"/>
    </row>
    <row r="3365" customFormat="false" ht="12.75" hidden="false" customHeight="false" outlineLevel="0" collapsed="false">
      <c r="A3365" s="0" t="e">
        <f aca="false">INDEX(BucketTable,MATCH(B3365,SumMonths,0),1)</f>
        <v>#N/A</v>
      </c>
      <c r="Y3365" s="140"/>
    </row>
    <row r="3366" customFormat="false" ht="12.75" hidden="false" customHeight="false" outlineLevel="0" collapsed="false">
      <c r="A3366" s="0" t="e">
        <f aca="false">INDEX(BucketTable,MATCH(B3366,SumMonths,0),1)</f>
        <v>#N/A</v>
      </c>
      <c r="Y3366" s="140"/>
    </row>
    <row r="3367" customFormat="false" ht="12.75" hidden="false" customHeight="false" outlineLevel="0" collapsed="false">
      <c r="A3367" s="0" t="e">
        <f aca="false">INDEX(BucketTable,MATCH(B3367,SumMonths,0),1)</f>
        <v>#N/A</v>
      </c>
      <c r="Y3367" s="140"/>
    </row>
    <row r="3368" customFormat="false" ht="12.75" hidden="false" customHeight="false" outlineLevel="0" collapsed="false">
      <c r="A3368" s="0" t="e">
        <f aca="false">INDEX(BucketTable,MATCH(B3368,SumMonths,0),1)</f>
        <v>#N/A</v>
      </c>
      <c r="Y3368" s="140"/>
    </row>
    <row r="3369" customFormat="false" ht="12.75" hidden="false" customHeight="false" outlineLevel="0" collapsed="false">
      <c r="A3369" s="0" t="e">
        <f aca="false">INDEX(BucketTable,MATCH(B3369,SumMonths,0),1)</f>
        <v>#N/A</v>
      </c>
      <c r="Y3369" s="140"/>
    </row>
    <row r="3370" customFormat="false" ht="12.75" hidden="false" customHeight="false" outlineLevel="0" collapsed="false">
      <c r="A3370" s="0" t="e">
        <f aca="false">INDEX(BucketTable,MATCH(B3370,SumMonths,0),1)</f>
        <v>#N/A</v>
      </c>
      <c r="Y3370" s="140"/>
    </row>
    <row r="3371" customFormat="false" ht="12.75" hidden="false" customHeight="false" outlineLevel="0" collapsed="false">
      <c r="A3371" s="0" t="e">
        <f aca="false">INDEX(BucketTable,MATCH(B3371,SumMonths,0),1)</f>
        <v>#N/A</v>
      </c>
      <c r="Y3371" s="140"/>
    </row>
    <row r="3372" customFormat="false" ht="12.75" hidden="false" customHeight="false" outlineLevel="0" collapsed="false">
      <c r="A3372" s="0" t="e">
        <f aca="false">INDEX(BucketTable,MATCH(B3372,SumMonths,0),1)</f>
        <v>#N/A</v>
      </c>
      <c r="Y3372" s="140"/>
    </row>
    <row r="3373" customFormat="false" ht="12.75" hidden="false" customHeight="false" outlineLevel="0" collapsed="false">
      <c r="A3373" s="0" t="e">
        <f aca="false">INDEX(BucketTable,MATCH(B3373,SumMonths,0),1)</f>
        <v>#N/A</v>
      </c>
      <c r="Y3373" s="140"/>
    </row>
    <row r="3374" customFormat="false" ht="12.75" hidden="false" customHeight="false" outlineLevel="0" collapsed="false">
      <c r="A3374" s="0" t="e">
        <f aca="false">INDEX(BucketTable,MATCH(B3374,SumMonths,0),1)</f>
        <v>#N/A</v>
      </c>
      <c r="Y3374" s="140"/>
    </row>
    <row r="3375" customFormat="false" ht="12.75" hidden="false" customHeight="false" outlineLevel="0" collapsed="false">
      <c r="A3375" s="0" t="e">
        <f aca="false">INDEX(BucketTable,MATCH(B3375,SumMonths,0),1)</f>
        <v>#N/A</v>
      </c>
      <c r="Y3375" s="140"/>
    </row>
    <row r="3376" customFormat="false" ht="12.75" hidden="false" customHeight="false" outlineLevel="0" collapsed="false">
      <c r="A3376" s="0" t="e">
        <f aca="false">INDEX(BucketTable,MATCH(B3376,SumMonths,0),1)</f>
        <v>#N/A</v>
      </c>
      <c r="Y3376" s="140"/>
    </row>
    <row r="3377" customFormat="false" ht="12.75" hidden="false" customHeight="false" outlineLevel="0" collapsed="false">
      <c r="A3377" s="0" t="e">
        <f aca="false">INDEX(BucketTable,MATCH(B3377,SumMonths,0),1)</f>
        <v>#N/A</v>
      </c>
      <c r="Y3377" s="140"/>
    </row>
    <row r="3378" customFormat="false" ht="12.75" hidden="false" customHeight="false" outlineLevel="0" collapsed="false">
      <c r="A3378" s="0" t="e">
        <f aca="false">INDEX(BucketTable,MATCH(B3378,SumMonths,0),1)</f>
        <v>#N/A</v>
      </c>
      <c r="Y3378" s="140"/>
    </row>
    <row r="3379" customFormat="false" ht="12.75" hidden="false" customHeight="false" outlineLevel="0" collapsed="false">
      <c r="A3379" s="0" t="e">
        <f aca="false">INDEX(BucketTable,MATCH(B3379,SumMonths,0),1)</f>
        <v>#N/A</v>
      </c>
      <c r="Y3379" s="140"/>
    </row>
    <row r="3380" customFormat="false" ht="12.75" hidden="false" customHeight="false" outlineLevel="0" collapsed="false">
      <c r="A3380" s="0" t="e">
        <f aca="false">INDEX(BucketTable,MATCH(B3380,SumMonths,0),1)</f>
        <v>#N/A</v>
      </c>
      <c r="Y3380" s="140"/>
    </row>
    <row r="3381" customFormat="false" ht="12.75" hidden="false" customHeight="false" outlineLevel="0" collapsed="false">
      <c r="A3381" s="0" t="e">
        <f aca="false">INDEX(BucketTable,MATCH(B3381,SumMonths,0),1)</f>
        <v>#N/A</v>
      </c>
      <c r="Y3381" s="140"/>
    </row>
    <row r="3382" customFormat="false" ht="12.75" hidden="false" customHeight="false" outlineLevel="0" collapsed="false">
      <c r="A3382" s="0" t="e">
        <f aca="false">INDEX(BucketTable,MATCH(B3382,SumMonths,0),1)</f>
        <v>#N/A</v>
      </c>
      <c r="Y3382" s="140"/>
    </row>
    <row r="3383" customFormat="false" ht="12.75" hidden="false" customHeight="false" outlineLevel="0" collapsed="false">
      <c r="A3383" s="0" t="e">
        <f aca="false">INDEX(BucketTable,MATCH(B3383,SumMonths,0),1)</f>
        <v>#N/A</v>
      </c>
      <c r="Y3383" s="140"/>
    </row>
    <row r="3384" customFormat="false" ht="12.75" hidden="false" customHeight="false" outlineLevel="0" collapsed="false">
      <c r="A3384" s="0" t="e">
        <f aca="false">INDEX(BucketTable,MATCH(B3384,SumMonths,0),1)</f>
        <v>#N/A</v>
      </c>
      <c r="Y3384" s="140"/>
    </row>
    <row r="3385" customFormat="false" ht="12.75" hidden="false" customHeight="false" outlineLevel="0" collapsed="false">
      <c r="A3385" s="0" t="e">
        <f aca="false">INDEX(BucketTable,MATCH(B3385,SumMonths,0),1)</f>
        <v>#N/A</v>
      </c>
      <c r="Y3385" s="140"/>
    </row>
    <row r="3386" customFormat="false" ht="12.75" hidden="false" customHeight="false" outlineLevel="0" collapsed="false">
      <c r="A3386" s="0" t="e">
        <f aca="false">INDEX(BucketTable,MATCH(B3386,SumMonths,0),1)</f>
        <v>#N/A</v>
      </c>
      <c r="Y3386" s="140"/>
    </row>
    <row r="3387" customFormat="false" ht="12.75" hidden="false" customHeight="false" outlineLevel="0" collapsed="false">
      <c r="A3387" s="0" t="e">
        <f aca="false">INDEX(BucketTable,MATCH(B3387,SumMonths,0),1)</f>
        <v>#N/A</v>
      </c>
      <c r="Y3387" s="140"/>
    </row>
    <row r="3388" customFormat="false" ht="12.75" hidden="false" customHeight="false" outlineLevel="0" collapsed="false">
      <c r="A3388" s="0" t="e">
        <f aca="false">INDEX(BucketTable,MATCH(B3388,SumMonths,0),1)</f>
        <v>#N/A</v>
      </c>
      <c r="Y3388" s="140"/>
    </row>
    <row r="3389" customFormat="false" ht="12.75" hidden="false" customHeight="false" outlineLevel="0" collapsed="false">
      <c r="A3389" s="0" t="e">
        <f aca="false">INDEX(BucketTable,MATCH(B3389,SumMonths,0),1)</f>
        <v>#N/A</v>
      </c>
      <c r="Y3389" s="140"/>
    </row>
    <row r="3390" customFormat="false" ht="12.75" hidden="false" customHeight="false" outlineLevel="0" collapsed="false">
      <c r="A3390" s="0" t="e">
        <f aca="false">INDEX(BucketTable,MATCH(B3390,SumMonths,0),1)</f>
        <v>#N/A</v>
      </c>
      <c r="Y3390" s="140"/>
    </row>
    <row r="3391" customFormat="false" ht="12.75" hidden="false" customHeight="false" outlineLevel="0" collapsed="false">
      <c r="A3391" s="0" t="e">
        <f aca="false">INDEX(BucketTable,MATCH(B3391,SumMonths,0),1)</f>
        <v>#N/A</v>
      </c>
      <c r="Y3391" s="140"/>
    </row>
    <row r="3392" customFormat="false" ht="12.75" hidden="false" customHeight="false" outlineLevel="0" collapsed="false">
      <c r="A3392" s="0" t="e">
        <f aca="false">INDEX(BucketTable,MATCH(B3392,SumMonths,0),1)</f>
        <v>#N/A</v>
      </c>
      <c r="Y3392" s="140"/>
    </row>
    <row r="3393" customFormat="false" ht="12.75" hidden="false" customHeight="false" outlineLevel="0" collapsed="false">
      <c r="A3393" s="0" t="e">
        <f aca="false">INDEX(BucketTable,MATCH(B3393,SumMonths,0),1)</f>
        <v>#N/A</v>
      </c>
      <c r="Y3393" s="140"/>
    </row>
    <row r="3394" customFormat="false" ht="12.75" hidden="false" customHeight="false" outlineLevel="0" collapsed="false">
      <c r="A3394" s="0" t="e">
        <f aca="false">INDEX(BucketTable,MATCH(B3394,SumMonths,0),1)</f>
        <v>#N/A</v>
      </c>
      <c r="Y3394" s="140"/>
    </row>
    <row r="3395" customFormat="false" ht="12.75" hidden="false" customHeight="false" outlineLevel="0" collapsed="false">
      <c r="A3395" s="0" t="e">
        <f aca="false">INDEX(BucketTable,MATCH(B3395,SumMonths,0),1)</f>
        <v>#N/A</v>
      </c>
      <c r="Y3395" s="140"/>
    </row>
    <row r="3396" customFormat="false" ht="12.75" hidden="false" customHeight="false" outlineLevel="0" collapsed="false">
      <c r="A3396" s="0" t="e">
        <f aca="false">INDEX(BucketTable,MATCH(B3396,SumMonths,0),1)</f>
        <v>#N/A</v>
      </c>
      <c r="Y3396" s="140"/>
    </row>
    <row r="3397" customFormat="false" ht="12.75" hidden="false" customHeight="false" outlineLevel="0" collapsed="false">
      <c r="A3397" s="0" t="e">
        <f aca="false">INDEX(BucketTable,MATCH(B3397,SumMonths,0),1)</f>
        <v>#N/A</v>
      </c>
      <c r="Y3397" s="140"/>
    </row>
    <row r="3398" customFormat="false" ht="12.75" hidden="false" customHeight="false" outlineLevel="0" collapsed="false">
      <c r="A3398" s="0" t="e">
        <f aca="false">INDEX(BucketTable,MATCH(B3398,SumMonths,0),1)</f>
        <v>#N/A</v>
      </c>
      <c r="Y3398" s="140"/>
    </row>
    <row r="3399" customFormat="false" ht="12.75" hidden="false" customHeight="false" outlineLevel="0" collapsed="false">
      <c r="A3399" s="0" t="e">
        <f aca="false">INDEX(BucketTable,MATCH(B3399,SumMonths,0),1)</f>
        <v>#N/A</v>
      </c>
      <c r="Y3399" s="140"/>
    </row>
    <row r="3400" customFormat="false" ht="12.75" hidden="false" customHeight="false" outlineLevel="0" collapsed="false">
      <c r="A3400" s="0" t="e">
        <f aca="false">INDEX(BucketTable,MATCH(B3400,SumMonths,0),1)</f>
        <v>#N/A</v>
      </c>
      <c r="Y3400" s="140"/>
    </row>
    <row r="3401" customFormat="false" ht="12.75" hidden="false" customHeight="false" outlineLevel="0" collapsed="false">
      <c r="A3401" s="0" t="e">
        <f aca="false">INDEX(BucketTable,MATCH(B3401,SumMonths,0),1)</f>
        <v>#N/A</v>
      </c>
      <c r="Y3401" s="140"/>
    </row>
    <row r="3402" customFormat="false" ht="12.75" hidden="false" customHeight="false" outlineLevel="0" collapsed="false">
      <c r="A3402" s="0" t="e">
        <f aca="false">INDEX(BucketTable,MATCH(B3402,SumMonths,0),1)</f>
        <v>#N/A</v>
      </c>
      <c r="Y3402" s="140"/>
    </row>
    <row r="3403" customFormat="false" ht="12.75" hidden="false" customHeight="false" outlineLevel="0" collapsed="false">
      <c r="A3403" s="0" t="e">
        <f aca="false">INDEX(BucketTable,MATCH(B3403,SumMonths,0),1)</f>
        <v>#N/A</v>
      </c>
      <c r="Y3403" s="140"/>
    </row>
    <row r="3404" customFormat="false" ht="12.75" hidden="false" customHeight="false" outlineLevel="0" collapsed="false">
      <c r="A3404" s="0" t="e">
        <f aca="false">INDEX(BucketTable,MATCH(B3404,SumMonths,0),1)</f>
        <v>#N/A</v>
      </c>
      <c r="Y3404" s="140"/>
    </row>
    <row r="3405" customFormat="false" ht="12.75" hidden="false" customHeight="false" outlineLevel="0" collapsed="false">
      <c r="A3405" s="0" t="e">
        <f aca="false">INDEX(BucketTable,MATCH(B3405,SumMonths,0),1)</f>
        <v>#N/A</v>
      </c>
      <c r="Y3405" s="140"/>
    </row>
    <row r="3406" customFormat="false" ht="12.75" hidden="false" customHeight="false" outlineLevel="0" collapsed="false">
      <c r="A3406" s="0" t="e">
        <f aca="false">INDEX(BucketTable,MATCH(B3406,SumMonths,0),1)</f>
        <v>#N/A</v>
      </c>
      <c r="Y3406" s="140"/>
    </row>
    <row r="3407" customFormat="false" ht="12.75" hidden="false" customHeight="false" outlineLevel="0" collapsed="false">
      <c r="A3407" s="0" t="e">
        <f aca="false">INDEX(BucketTable,MATCH(B3407,SumMonths,0),1)</f>
        <v>#N/A</v>
      </c>
      <c r="Y3407" s="140"/>
    </row>
    <row r="3408" customFormat="false" ht="12.75" hidden="false" customHeight="false" outlineLevel="0" collapsed="false">
      <c r="A3408" s="0" t="e">
        <f aca="false">INDEX(BucketTable,MATCH(B3408,SumMonths,0),1)</f>
        <v>#N/A</v>
      </c>
      <c r="Y3408" s="140"/>
    </row>
    <row r="3409" customFormat="false" ht="12.75" hidden="false" customHeight="false" outlineLevel="0" collapsed="false">
      <c r="A3409" s="0" t="e">
        <f aca="false">INDEX(BucketTable,MATCH(B3409,SumMonths,0),1)</f>
        <v>#N/A</v>
      </c>
      <c r="Y3409" s="140"/>
    </row>
    <row r="3410" customFormat="false" ht="12.75" hidden="false" customHeight="false" outlineLevel="0" collapsed="false">
      <c r="A3410" s="0" t="e">
        <f aca="false">INDEX(BucketTable,MATCH(B3410,SumMonths,0),1)</f>
        <v>#N/A</v>
      </c>
      <c r="Y3410" s="140"/>
    </row>
    <row r="3411" customFormat="false" ht="12.75" hidden="false" customHeight="false" outlineLevel="0" collapsed="false">
      <c r="A3411" s="0" t="e">
        <f aca="false">INDEX(BucketTable,MATCH(B3411,SumMonths,0),1)</f>
        <v>#N/A</v>
      </c>
      <c r="Y3411" s="140"/>
    </row>
    <row r="3412" customFormat="false" ht="12.75" hidden="false" customHeight="false" outlineLevel="0" collapsed="false">
      <c r="A3412" s="0" t="e">
        <f aca="false">INDEX(BucketTable,MATCH(B3412,SumMonths,0),1)</f>
        <v>#N/A</v>
      </c>
      <c r="Y3412" s="140"/>
    </row>
    <row r="3413" customFormat="false" ht="12.75" hidden="false" customHeight="false" outlineLevel="0" collapsed="false">
      <c r="A3413" s="0" t="e">
        <f aca="false">INDEX(BucketTable,MATCH(B3413,SumMonths,0),1)</f>
        <v>#N/A</v>
      </c>
      <c r="Y3413" s="140"/>
    </row>
    <row r="3414" customFormat="false" ht="12.75" hidden="false" customHeight="false" outlineLevel="0" collapsed="false">
      <c r="A3414" s="0" t="e">
        <f aca="false">INDEX(BucketTable,MATCH(B3414,SumMonths,0),1)</f>
        <v>#N/A</v>
      </c>
      <c r="Y3414" s="140"/>
    </row>
    <row r="3415" customFormat="false" ht="12.75" hidden="false" customHeight="false" outlineLevel="0" collapsed="false">
      <c r="A3415" s="0" t="e">
        <f aca="false">INDEX(BucketTable,MATCH(B3415,SumMonths,0),1)</f>
        <v>#N/A</v>
      </c>
      <c r="Y3415" s="140"/>
    </row>
    <row r="3416" customFormat="false" ht="12.75" hidden="false" customHeight="false" outlineLevel="0" collapsed="false">
      <c r="A3416" s="0" t="e">
        <f aca="false">INDEX(BucketTable,MATCH(B3416,SumMonths,0),1)</f>
        <v>#N/A</v>
      </c>
      <c r="Y3416" s="140"/>
    </row>
    <row r="3417" customFormat="false" ht="12.75" hidden="false" customHeight="false" outlineLevel="0" collapsed="false">
      <c r="A3417" s="0" t="e">
        <f aca="false">INDEX(BucketTable,MATCH(B3417,SumMonths,0),1)</f>
        <v>#N/A</v>
      </c>
      <c r="Y3417" s="140"/>
    </row>
    <row r="3418" customFormat="false" ht="12.75" hidden="false" customHeight="false" outlineLevel="0" collapsed="false">
      <c r="A3418" s="0" t="e">
        <f aca="false">INDEX(BucketTable,MATCH(B3418,SumMonths,0),1)</f>
        <v>#N/A</v>
      </c>
      <c r="Y3418" s="140"/>
    </row>
    <row r="3419" customFormat="false" ht="12.75" hidden="false" customHeight="false" outlineLevel="0" collapsed="false">
      <c r="A3419" s="0" t="e">
        <f aca="false">INDEX(BucketTable,MATCH(B3419,SumMonths,0),1)</f>
        <v>#N/A</v>
      </c>
      <c r="Y3419" s="140"/>
    </row>
    <row r="3420" customFormat="false" ht="12.75" hidden="false" customHeight="false" outlineLevel="0" collapsed="false">
      <c r="A3420" s="0" t="e">
        <f aca="false">INDEX(BucketTable,MATCH(B3420,SumMonths,0),1)</f>
        <v>#N/A</v>
      </c>
      <c r="Y3420" s="140"/>
    </row>
    <row r="3421" customFormat="false" ht="12.75" hidden="false" customHeight="false" outlineLevel="0" collapsed="false">
      <c r="A3421" s="0" t="e">
        <f aca="false">INDEX(BucketTable,MATCH(B3421,SumMonths,0),1)</f>
        <v>#N/A</v>
      </c>
      <c r="Y3421" s="140"/>
    </row>
    <row r="3422" customFormat="false" ht="12.75" hidden="false" customHeight="false" outlineLevel="0" collapsed="false">
      <c r="A3422" s="0" t="e">
        <f aca="false">INDEX(BucketTable,MATCH(B3422,SumMonths,0),1)</f>
        <v>#N/A</v>
      </c>
      <c r="Y3422" s="140"/>
    </row>
    <row r="3423" customFormat="false" ht="12.75" hidden="false" customHeight="false" outlineLevel="0" collapsed="false">
      <c r="A3423" s="0" t="e">
        <f aca="false">INDEX(BucketTable,MATCH(B3423,SumMonths,0),1)</f>
        <v>#N/A</v>
      </c>
      <c r="Y3423" s="140"/>
    </row>
    <row r="3424" customFormat="false" ht="12.75" hidden="false" customHeight="false" outlineLevel="0" collapsed="false">
      <c r="A3424" s="0" t="e">
        <f aca="false">INDEX(BucketTable,MATCH(B3424,SumMonths,0),1)</f>
        <v>#N/A</v>
      </c>
      <c r="Y3424" s="140"/>
    </row>
    <row r="3425" customFormat="false" ht="12.75" hidden="false" customHeight="false" outlineLevel="0" collapsed="false">
      <c r="A3425" s="0" t="e">
        <f aca="false">INDEX(BucketTable,MATCH(B3425,SumMonths,0),1)</f>
        <v>#N/A</v>
      </c>
      <c r="Y3425" s="140"/>
    </row>
    <row r="3426" customFormat="false" ht="12.75" hidden="false" customHeight="false" outlineLevel="0" collapsed="false">
      <c r="A3426" s="0" t="e">
        <f aca="false">INDEX(BucketTable,MATCH(B3426,SumMonths,0),1)</f>
        <v>#N/A</v>
      </c>
      <c r="Y3426" s="140"/>
    </row>
    <row r="3427" customFormat="false" ht="12.75" hidden="false" customHeight="false" outlineLevel="0" collapsed="false">
      <c r="A3427" s="0" t="e">
        <f aca="false">INDEX(BucketTable,MATCH(B3427,SumMonths,0),1)</f>
        <v>#N/A</v>
      </c>
      <c r="Y3427" s="140"/>
    </row>
    <row r="3428" customFormat="false" ht="12.75" hidden="false" customHeight="false" outlineLevel="0" collapsed="false">
      <c r="A3428" s="0" t="e">
        <f aca="false">INDEX(BucketTable,MATCH(B3428,SumMonths,0),1)</f>
        <v>#N/A</v>
      </c>
      <c r="Y3428" s="140"/>
    </row>
    <row r="3429" customFormat="false" ht="12.75" hidden="false" customHeight="false" outlineLevel="0" collapsed="false">
      <c r="A3429" s="0" t="e">
        <f aca="false">INDEX(BucketTable,MATCH(B3429,SumMonths,0),1)</f>
        <v>#N/A</v>
      </c>
      <c r="Y3429" s="140"/>
    </row>
    <row r="3430" customFormat="false" ht="12.75" hidden="false" customHeight="false" outlineLevel="0" collapsed="false">
      <c r="A3430" s="0" t="e">
        <f aca="false">INDEX(BucketTable,MATCH(B3430,SumMonths,0),1)</f>
        <v>#N/A</v>
      </c>
      <c r="Y3430" s="140"/>
    </row>
    <row r="3431" customFormat="false" ht="12.75" hidden="false" customHeight="false" outlineLevel="0" collapsed="false">
      <c r="A3431" s="0" t="e">
        <f aca="false">INDEX(BucketTable,MATCH(B3431,SumMonths,0),1)</f>
        <v>#N/A</v>
      </c>
      <c r="Y3431" s="140"/>
    </row>
    <row r="3432" customFormat="false" ht="12.75" hidden="false" customHeight="false" outlineLevel="0" collapsed="false">
      <c r="A3432" s="0" t="e">
        <f aca="false">INDEX(BucketTable,MATCH(B3432,SumMonths,0),1)</f>
        <v>#N/A</v>
      </c>
      <c r="Y3432" s="140"/>
    </row>
    <row r="3433" customFormat="false" ht="12.75" hidden="false" customHeight="false" outlineLevel="0" collapsed="false">
      <c r="A3433" s="0" t="e">
        <f aca="false">INDEX(BucketTable,MATCH(B3433,SumMonths,0),1)</f>
        <v>#N/A</v>
      </c>
      <c r="Y3433" s="140"/>
    </row>
    <row r="3434" customFormat="false" ht="12.75" hidden="false" customHeight="false" outlineLevel="0" collapsed="false">
      <c r="A3434" s="0" t="e">
        <f aca="false">INDEX(BucketTable,MATCH(B3434,SumMonths,0),1)</f>
        <v>#N/A</v>
      </c>
      <c r="Y3434" s="140"/>
    </row>
    <row r="3435" customFormat="false" ht="12.75" hidden="false" customHeight="false" outlineLevel="0" collapsed="false">
      <c r="A3435" s="0" t="e">
        <f aca="false">INDEX(BucketTable,MATCH(B3435,SumMonths,0),1)</f>
        <v>#N/A</v>
      </c>
      <c r="Y3435" s="140"/>
    </row>
    <row r="3436" customFormat="false" ht="12.75" hidden="false" customHeight="false" outlineLevel="0" collapsed="false">
      <c r="A3436" s="0" t="e">
        <f aca="false">INDEX(BucketTable,MATCH(B3436,SumMonths,0),1)</f>
        <v>#N/A</v>
      </c>
      <c r="Y3436" s="140"/>
    </row>
    <row r="3437" customFormat="false" ht="12.75" hidden="false" customHeight="false" outlineLevel="0" collapsed="false">
      <c r="A3437" s="0" t="e">
        <f aca="false">INDEX(BucketTable,MATCH(B3437,SumMonths,0),1)</f>
        <v>#N/A</v>
      </c>
      <c r="Y3437" s="140"/>
    </row>
    <row r="3438" customFormat="false" ht="12.75" hidden="false" customHeight="false" outlineLevel="0" collapsed="false">
      <c r="A3438" s="0" t="e">
        <f aca="false">INDEX(BucketTable,MATCH(B3438,SumMonths,0),1)</f>
        <v>#N/A</v>
      </c>
      <c r="Y3438" s="140"/>
    </row>
    <row r="3439" customFormat="false" ht="12.75" hidden="false" customHeight="false" outlineLevel="0" collapsed="false">
      <c r="A3439" s="0" t="e">
        <f aca="false">INDEX(BucketTable,MATCH(B3439,SumMonths,0),1)</f>
        <v>#N/A</v>
      </c>
      <c r="Y3439" s="140"/>
    </row>
    <row r="3440" customFormat="false" ht="12.75" hidden="false" customHeight="false" outlineLevel="0" collapsed="false">
      <c r="A3440" s="0" t="e">
        <f aca="false">INDEX(BucketTable,MATCH(B3440,SumMonths,0),1)</f>
        <v>#N/A</v>
      </c>
      <c r="Y3440" s="140"/>
    </row>
    <row r="3441" customFormat="false" ht="12.75" hidden="false" customHeight="false" outlineLevel="0" collapsed="false">
      <c r="A3441" s="0" t="e">
        <f aca="false">INDEX(BucketTable,MATCH(B3441,SumMonths,0),1)</f>
        <v>#N/A</v>
      </c>
      <c r="Y3441" s="140"/>
    </row>
    <row r="3442" customFormat="false" ht="12.75" hidden="false" customHeight="false" outlineLevel="0" collapsed="false">
      <c r="A3442" s="0" t="e">
        <f aca="false">INDEX(BucketTable,MATCH(B3442,SumMonths,0),1)</f>
        <v>#N/A</v>
      </c>
      <c r="Y3442" s="140"/>
    </row>
    <row r="3443" customFormat="false" ht="12.75" hidden="false" customHeight="false" outlineLevel="0" collapsed="false">
      <c r="A3443" s="0" t="e">
        <f aca="false">INDEX(BucketTable,MATCH(B3443,SumMonths,0),1)</f>
        <v>#N/A</v>
      </c>
      <c r="Y3443" s="140"/>
    </row>
    <row r="3444" customFormat="false" ht="12.75" hidden="false" customHeight="false" outlineLevel="0" collapsed="false">
      <c r="A3444" s="0" t="e">
        <f aca="false">INDEX(BucketTable,MATCH(B3444,SumMonths,0),1)</f>
        <v>#N/A</v>
      </c>
      <c r="Y3444" s="140"/>
    </row>
    <row r="3445" customFormat="false" ht="12.75" hidden="false" customHeight="false" outlineLevel="0" collapsed="false">
      <c r="A3445" s="0" t="e">
        <f aca="false">INDEX(BucketTable,MATCH(B3445,SumMonths,0),1)</f>
        <v>#N/A</v>
      </c>
      <c r="Y3445" s="140"/>
    </row>
    <row r="3446" customFormat="false" ht="12.75" hidden="false" customHeight="false" outlineLevel="0" collapsed="false">
      <c r="A3446" s="0" t="e">
        <f aca="false">INDEX(BucketTable,MATCH(B3446,SumMonths,0),1)</f>
        <v>#N/A</v>
      </c>
      <c r="Y3446" s="140"/>
    </row>
    <row r="3447" customFormat="false" ht="12.75" hidden="false" customHeight="false" outlineLevel="0" collapsed="false">
      <c r="A3447" s="0" t="e">
        <f aca="false">INDEX(BucketTable,MATCH(B3447,SumMonths,0),1)</f>
        <v>#N/A</v>
      </c>
      <c r="Y3447" s="140"/>
    </row>
    <row r="3448" customFormat="false" ht="12.75" hidden="false" customHeight="false" outlineLevel="0" collapsed="false">
      <c r="A3448" s="0" t="e">
        <f aca="false">INDEX(BucketTable,MATCH(B3448,SumMonths,0),1)</f>
        <v>#N/A</v>
      </c>
      <c r="Y3448" s="140"/>
    </row>
    <row r="3449" customFormat="false" ht="12.75" hidden="false" customHeight="false" outlineLevel="0" collapsed="false">
      <c r="A3449" s="0" t="e">
        <f aca="false">INDEX(BucketTable,MATCH(B3449,SumMonths,0),1)</f>
        <v>#N/A</v>
      </c>
      <c r="Y3449" s="140"/>
    </row>
    <row r="3450" customFormat="false" ht="12.75" hidden="false" customHeight="false" outlineLevel="0" collapsed="false">
      <c r="A3450" s="0" t="e">
        <f aca="false">INDEX(BucketTable,MATCH(B3450,SumMonths,0),1)</f>
        <v>#N/A</v>
      </c>
      <c r="Y3450" s="140"/>
    </row>
    <row r="3451" customFormat="false" ht="12.75" hidden="false" customHeight="false" outlineLevel="0" collapsed="false">
      <c r="A3451" s="0" t="e">
        <f aca="false">INDEX(BucketTable,MATCH(B3451,SumMonths,0),1)</f>
        <v>#N/A</v>
      </c>
      <c r="Y3451" s="140"/>
    </row>
    <row r="3452" customFormat="false" ht="12.75" hidden="false" customHeight="false" outlineLevel="0" collapsed="false">
      <c r="A3452" s="0" t="e">
        <f aca="false">INDEX(BucketTable,MATCH(B3452,SumMonths,0),1)</f>
        <v>#N/A</v>
      </c>
      <c r="Y3452" s="140"/>
    </row>
    <row r="3453" customFormat="false" ht="12.75" hidden="false" customHeight="false" outlineLevel="0" collapsed="false">
      <c r="A3453" s="0" t="e">
        <f aca="false">INDEX(BucketTable,MATCH(B3453,SumMonths,0),1)</f>
        <v>#N/A</v>
      </c>
      <c r="Y3453" s="140"/>
    </row>
    <row r="3454" customFormat="false" ht="12.75" hidden="false" customHeight="false" outlineLevel="0" collapsed="false">
      <c r="A3454" s="0" t="e">
        <f aca="false">INDEX(BucketTable,MATCH(B3454,SumMonths,0),1)</f>
        <v>#N/A</v>
      </c>
      <c r="Y3454" s="140"/>
    </row>
    <row r="3455" customFormat="false" ht="12.75" hidden="false" customHeight="false" outlineLevel="0" collapsed="false">
      <c r="A3455" s="0" t="e">
        <f aca="false">INDEX(BucketTable,MATCH(B3455,SumMonths,0),1)</f>
        <v>#N/A</v>
      </c>
      <c r="Y3455" s="140"/>
    </row>
    <row r="3456" customFormat="false" ht="12.75" hidden="false" customHeight="false" outlineLevel="0" collapsed="false">
      <c r="A3456" s="0" t="e">
        <f aca="false">INDEX(BucketTable,MATCH(B3456,SumMonths,0),1)</f>
        <v>#N/A</v>
      </c>
      <c r="Y3456" s="140"/>
    </row>
    <row r="3457" customFormat="false" ht="12.75" hidden="false" customHeight="false" outlineLevel="0" collapsed="false">
      <c r="A3457" s="0" t="e">
        <f aca="false">INDEX(BucketTable,MATCH(B3457,SumMonths,0),1)</f>
        <v>#N/A</v>
      </c>
      <c r="Y3457" s="140"/>
    </row>
    <row r="3458" customFormat="false" ht="12.75" hidden="false" customHeight="false" outlineLevel="0" collapsed="false">
      <c r="A3458" s="0" t="e">
        <f aca="false">INDEX(BucketTable,MATCH(B3458,SumMonths,0),1)</f>
        <v>#N/A</v>
      </c>
      <c r="Y3458" s="140"/>
    </row>
    <row r="3459" customFormat="false" ht="12.75" hidden="false" customHeight="false" outlineLevel="0" collapsed="false">
      <c r="A3459" s="0" t="e">
        <f aca="false">INDEX(BucketTable,MATCH(B3459,SumMonths,0),1)</f>
        <v>#N/A</v>
      </c>
      <c r="Y3459" s="140"/>
    </row>
    <row r="3460" customFormat="false" ht="12.75" hidden="false" customHeight="false" outlineLevel="0" collapsed="false">
      <c r="A3460" s="0" t="e">
        <f aca="false">INDEX(BucketTable,MATCH(B3460,SumMonths,0),1)</f>
        <v>#N/A</v>
      </c>
      <c r="Y3460" s="140"/>
    </row>
    <row r="3461" customFormat="false" ht="12.75" hidden="false" customHeight="false" outlineLevel="0" collapsed="false">
      <c r="A3461" s="0" t="e">
        <f aca="false">INDEX(BucketTable,MATCH(B3461,SumMonths,0),1)</f>
        <v>#N/A</v>
      </c>
      <c r="Y3461" s="140"/>
    </row>
    <row r="3462" customFormat="false" ht="12.75" hidden="false" customHeight="false" outlineLevel="0" collapsed="false">
      <c r="A3462" s="0" t="e">
        <f aca="false">INDEX(BucketTable,MATCH(B3462,SumMonths,0),1)</f>
        <v>#N/A</v>
      </c>
      <c r="Y3462" s="140"/>
    </row>
    <row r="3463" customFormat="false" ht="12.75" hidden="false" customHeight="false" outlineLevel="0" collapsed="false">
      <c r="A3463" s="0" t="e">
        <f aca="false">INDEX(BucketTable,MATCH(B3463,SumMonths,0),1)</f>
        <v>#N/A</v>
      </c>
      <c r="Y3463" s="140"/>
    </row>
    <row r="3464" customFormat="false" ht="12.75" hidden="false" customHeight="false" outlineLevel="0" collapsed="false">
      <c r="A3464" s="0" t="e">
        <f aca="false">INDEX(BucketTable,MATCH(B3464,SumMonths,0),1)</f>
        <v>#N/A</v>
      </c>
      <c r="Y3464" s="140"/>
    </row>
    <row r="3465" customFormat="false" ht="12.75" hidden="false" customHeight="false" outlineLevel="0" collapsed="false">
      <c r="A3465" s="0" t="e">
        <f aca="false">INDEX(BucketTable,MATCH(B3465,SumMonths,0),1)</f>
        <v>#N/A</v>
      </c>
      <c r="Y3465" s="140"/>
    </row>
    <row r="3466" customFormat="false" ht="12.75" hidden="false" customHeight="false" outlineLevel="0" collapsed="false">
      <c r="A3466" s="0" t="e">
        <f aca="false">INDEX(BucketTable,MATCH(B3466,SumMonths,0),1)</f>
        <v>#N/A</v>
      </c>
      <c r="Y3466" s="140"/>
    </row>
    <row r="3467" customFormat="false" ht="12.75" hidden="false" customHeight="false" outlineLevel="0" collapsed="false">
      <c r="A3467" s="0" t="e">
        <f aca="false">INDEX(BucketTable,MATCH(B3467,SumMonths,0),1)</f>
        <v>#N/A</v>
      </c>
      <c r="Y3467" s="140"/>
    </row>
    <row r="3468" customFormat="false" ht="12.75" hidden="false" customHeight="false" outlineLevel="0" collapsed="false">
      <c r="A3468" s="0" t="e">
        <f aca="false">INDEX(BucketTable,MATCH(B3468,SumMonths,0),1)</f>
        <v>#N/A</v>
      </c>
      <c r="Y3468" s="140"/>
    </row>
    <row r="3469" customFormat="false" ht="12.75" hidden="false" customHeight="false" outlineLevel="0" collapsed="false">
      <c r="A3469" s="0" t="e">
        <f aca="false">INDEX(BucketTable,MATCH(B3469,SumMonths,0),1)</f>
        <v>#N/A</v>
      </c>
      <c r="Y3469" s="140"/>
    </row>
    <row r="3470" customFormat="false" ht="12.75" hidden="false" customHeight="false" outlineLevel="0" collapsed="false">
      <c r="A3470" s="0" t="e">
        <f aca="false">INDEX(BucketTable,MATCH(B3470,SumMonths,0),1)</f>
        <v>#N/A</v>
      </c>
      <c r="Y3470" s="140"/>
    </row>
    <row r="3471" customFormat="false" ht="12.75" hidden="false" customHeight="false" outlineLevel="0" collapsed="false">
      <c r="A3471" s="0" t="e">
        <f aca="false">INDEX(BucketTable,MATCH(B3471,SumMonths,0),1)</f>
        <v>#N/A</v>
      </c>
      <c r="Y3471" s="140"/>
    </row>
    <row r="3472" customFormat="false" ht="12.75" hidden="false" customHeight="false" outlineLevel="0" collapsed="false">
      <c r="A3472" s="0" t="e">
        <f aca="false">INDEX(BucketTable,MATCH(B3472,SumMonths,0),1)</f>
        <v>#N/A</v>
      </c>
      <c r="Y3472" s="140"/>
    </row>
    <row r="3473" customFormat="false" ht="12.75" hidden="false" customHeight="false" outlineLevel="0" collapsed="false">
      <c r="A3473" s="0" t="e">
        <f aca="false">INDEX(BucketTable,MATCH(B3473,SumMonths,0),1)</f>
        <v>#N/A</v>
      </c>
      <c r="Y3473" s="140"/>
    </row>
    <row r="3474" customFormat="false" ht="12.75" hidden="false" customHeight="false" outlineLevel="0" collapsed="false">
      <c r="A3474" s="0" t="e">
        <f aca="false">INDEX(BucketTable,MATCH(B3474,SumMonths,0),1)</f>
        <v>#N/A</v>
      </c>
      <c r="Y3474" s="140"/>
    </row>
    <row r="3475" customFormat="false" ht="12.75" hidden="false" customHeight="false" outlineLevel="0" collapsed="false">
      <c r="A3475" s="0" t="e">
        <f aca="false">INDEX(BucketTable,MATCH(B3475,SumMonths,0),1)</f>
        <v>#N/A</v>
      </c>
      <c r="Y3475" s="140"/>
    </row>
    <row r="3476" customFormat="false" ht="12.75" hidden="false" customHeight="false" outlineLevel="0" collapsed="false">
      <c r="A3476" s="0" t="e">
        <f aca="false">INDEX(BucketTable,MATCH(B3476,SumMonths,0),1)</f>
        <v>#N/A</v>
      </c>
      <c r="Y3476" s="140"/>
    </row>
    <row r="3477" customFormat="false" ht="12.75" hidden="false" customHeight="false" outlineLevel="0" collapsed="false">
      <c r="A3477" s="0" t="e">
        <f aca="false">INDEX(BucketTable,MATCH(B3477,SumMonths,0),1)</f>
        <v>#N/A</v>
      </c>
      <c r="Y3477" s="140"/>
    </row>
    <row r="3478" customFormat="false" ht="12.75" hidden="false" customHeight="false" outlineLevel="0" collapsed="false">
      <c r="A3478" s="0" t="e">
        <f aca="false">INDEX(BucketTable,MATCH(B3478,SumMonths,0),1)</f>
        <v>#N/A</v>
      </c>
      <c r="Y3478" s="140"/>
    </row>
    <row r="3479" customFormat="false" ht="12.75" hidden="false" customHeight="false" outlineLevel="0" collapsed="false">
      <c r="A3479" s="0" t="e">
        <f aca="false">INDEX(BucketTable,MATCH(B3479,SumMonths,0),1)</f>
        <v>#N/A</v>
      </c>
      <c r="Y3479" s="140"/>
    </row>
    <row r="3480" customFormat="false" ht="12.75" hidden="false" customHeight="false" outlineLevel="0" collapsed="false">
      <c r="A3480" s="0" t="e">
        <f aca="false">INDEX(BucketTable,MATCH(B3480,SumMonths,0),1)</f>
        <v>#N/A</v>
      </c>
      <c r="Y3480" s="140"/>
    </row>
    <row r="3481" customFormat="false" ht="12.75" hidden="false" customHeight="false" outlineLevel="0" collapsed="false">
      <c r="A3481" s="0" t="e">
        <f aca="false">INDEX(BucketTable,MATCH(B3481,SumMonths,0),1)</f>
        <v>#N/A</v>
      </c>
      <c r="Y3481" s="140"/>
    </row>
    <row r="3482" customFormat="false" ht="12.75" hidden="false" customHeight="false" outlineLevel="0" collapsed="false">
      <c r="A3482" s="0" t="e">
        <f aca="false">INDEX(BucketTable,MATCH(B3482,SumMonths,0),1)</f>
        <v>#N/A</v>
      </c>
      <c r="Y3482" s="140"/>
    </row>
    <row r="3483" customFormat="false" ht="12.75" hidden="false" customHeight="false" outlineLevel="0" collapsed="false">
      <c r="A3483" s="0" t="e">
        <f aca="false">INDEX(BucketTable,MATCH(B3483,SumMonths,0),1)</f>
        <v>#N/A</v>
      </c>
      <c r="Y3483" s="140"/>
    </row>
    <row r="3484" customFormat="false" ht="12.75" hidden="false" customHeight="false" outlineLevel="0" collapsed="false">
      <c r="A3484" s="0" t="e">
        <f aca="false">INDEX(BucketTable,MATCH(B3484,SumMonths,0),1)</f>
        <v>#N/A</v>
      </c>
      <c r="Y3484" s="140"/>
    </row>
    <row r="3485" customFormat="false" ht="12.75" hidden="false" customHeight="false" outlineLevel="0" collapsed="false">
      <c r="A3485" s="0" t="e">
        <f aca="false">INDEX(BucketTable,MATCH(B3485,SumMonths,0),1)</f>
        <v>#N/A</v>
      </c>
      <c r="Y3485" s="140"/>
    </row>
    <row r="3486" customFormat="false" ht="12.75" hidden="false" customHeight="false" outlineLevel="0" collapsed="false">
      <c r="A3486" s="0" t="e">
        <f aca="false">INDEX(BucketTable,MATCH(B3486,SumMonths,0),1)</f>
        <v>#N/A</v>
      </c>
      <c r="Y3486" s="140"/>
    </row>
    <row r="3487" customFormat="false" ht="12.75" hidden="false" customHeight="false" outlineLevel="0" collapsed="false">
      <c r="A3487" s="0" t="e">
        <f aca="false">INDEX(BucketTable,MATCH(B3487,SumMonths,0),1)</f>
        <v>#N/A</v>
      </c>
      <c r="Y3487" s="140"/>
    </row>
    <row r="3488" customFormat="false" ht="12.75" hidden="false" customHeight="false" outlineLevel="0" collapsed="false">
      <c r="A3488" s="0" t="e">
        <f aca="false">INDEX(BucketTable,MATCH(B3488,SumMonths,0),1)</f>
        <v>#N/A</v>
      </c>
      <c r="Y3488" s="140"/>
    </row>
    <row r="3489" customFormat="false" ht="12.75" hidden="false" customHeight="false" outlineLevel="0" collapsed="false">
      <c r="A3489" s="0" t="e">
        <f aca="false">INDEX(BucketTable,MATCH(B3489,SumMonths,0),1)</f>
        <v>#N/A</v>
      </c>
      <c r="Y3489" s="140"/>
    </row>
    <row r="3490" customFormat="false" ht="12.75" hidden="false" customHeight="false" outlineLevel="0" collapsed="false">
      <c r="A3490" s="0" t="e">
        <f aca="false">INDEX(BucketTable,MATCH(B3490,SumMonths,0),1)</f>
        <v>#N/A</v>
      </c>
      <c r="Y3490" s="140"/>
    </row>
    <row r="3491" customFormat="false" ht="12.75" hidden="false" customHeight="false" outlineLevel="0" collapsed="false">
      <c r="A3491" s="0" t="e">
        <f aca="false">INDEX(BucketTable,MATCH(B3491,SumMonths,0),1)</f>
        <v>#N/A</v>
      </c>
      <c r="Y3491" s="140"/>
    </row>
    <row r="3492" customFormat="false" ht="12.75" hidden="false" customHeight="false" outlineLevel="0" collapsed="false">
      <c r="A3492" s="0" t="e">
        <f aca="false">INDEX(BucketTable,MATCH(B3492,SumMonths,0),1)</f>
        <v>#N/A</v>
      </c>
      <c r="Y3492" s="140"/>
    </row>
    <row r="3493" customFormat="false" ht="12.75" hidden="false" customHeight="false" outlineLevel="0" collapsed="false">
      <c r="A3493" s="0" t="e">
        <f aca="false">INDEX(BucketTable,MATCH(B3493,SumMonths,0),1)</f>
        <v>#N/A</v>
      </c>
      <c r="Y3493" s="140"/>
    </row>
    <row r="3494" customFormat="false" ht="12.75" hidden="false" customHeight="false" outlineLevel="0" collapsed="false">
      <c r="A3494" s="0" t="e">
        <f aca="false">INDEX(BucketTable,MATCH(B3494,SumMonths,0),1)</f>
        <v>#N/A</v>
      </c>
      <c r="Y3494" s="140"/>
    </row>
    <row r="3495" customFormat="false" ht="12.75" hidden="false" customHeight="false" outlineLevel="0" collapsed="false">
      <c r="A3495" s="0" t="e">
        <f aca="false">INDEX(BucketTable,MATCH(B3495,SumMonths,0),1)</f>
        <v>#N/A</v>
      </c>
      <c r="Y3495" s="140"/>
    </row>
    <row r="3496" customFormat="false" ht="12.75" hidden="false" customHeight="false" outlineLevel="0" collapsed="false">
      <c r="A3496" s="0" t="e">
        <f aca="false">INDEX(BucketTable,MATCH(B3496,SumMonths,0),1)</f>
        <v>#N/A</v>
      </c>
      <c r="Y3496" s="140"/>
    </row>
    <row r="3497" customFormat="false" ht="12.75" hidden="false" customHeight="false" outlineLevel="0" collapsed="false">
      <c r="A3497" s="0" t="e">
        <f aca="false">INDEX(BucketTable,MATCH(B3497,SumMonths,0),1)</f>
        <v>#N/A</v>
      </c>
      <c r="Y3497" s="140"/>
    </row>
    <row r="3498" customFormat="false" ht="12.75" hidden="false" customHeight="false" outlineLevel="0" collapsed="false">
      <c r="A3498" s="0" t="e">
        <f aca="false">INDEX(BucketTable,MATCH(B3498,SumMonths,0),1)</f>
        <v>#N/A</v>
      </c>
      <c r="Y3498" s="140"/>
    </row>
    <row r="3499" customFormat="false" ht="12.75" hidden="false" customHeight="false" outlineLevel="0" collapsed="false">
      <c r="A3499" s="0" t="e">
        <f aca="false">INDEX(BucketTable,MATCH(B3499,SumMonths,0),1)</f>
        <v>#N/A</v>
      </c>
      <c r="Y3499" s="140"/>
    </row>
    <row r="3500" customFormat="false" ht="12.75" hidden="false" customHeight="false" outlineLevel="0" collapsed="false">
      <c r="A3500" s="0" t="e">
        <f aca="false">INDEX(BucketTable,MATCH(B3500,SumMonths,0),1)</f>
        <v>#N/A</v>
      </c>
      <c r="Y3500" s="140"/>
    </row>
    <row r="3501" customFormat="false" ht="12.75" hidden="false" customHeight="false" outlineLevel="0" collapsed="false">
      <c r="A3501" s="0" t="e">
        <f aca="false">INDEX(BucketTable,MATCH(B3501,SumMonths,0),1)</f>
        <v>#N/A</v>
      </c>
      <c r="Y3501" s="140"/>
    </row>
    <row r="3502" customFormat="false" ht="12.75" hidden="false" customHeight="false" outlineLevel="0" collapsed="false">
      <c r="A3502" s="0" t="e">
        <f aca="false">INDEX(BucketTable,MATCH(B3502,SumMonths,0),1)</f>
        <v>#N/A</v>
      </c>
      <c r="Y3502" s="140"/>
    </row>
    <row r="3503" customFormat="false" ht="12.75" hidden="false" customHeight="false" outlineLevel="0" collapsed="false">
      <c r="A3503" s="0" t="e">
        <f aca="false">INDEX(BucketTable,MATCH(B3503,SumMonths,0),1)</f>
        <v>#N/A</v>
      </c>
      <c r="Y3503" s="140"/>
    </row>
    <row r="3504" customFormat="false" ht="12.75" hidden="false" customHeight="false" outlineLevel="0" collapsed="false">
      <c r="A3504" s="0" t="e">
        <f aca="false">INDEX(BucketTable,MATCH(B3504,SumMonths,0),1)</f>
        <v>#N/A</v>
      </c>
      <c r="Y3504" s="140"/>
    </row>
    <row r="3505" customFormat="false" ht="12.75" hidden="false" customHeight="false" outlineLevel="0" collapsed="false">
      <c r="A3505" s="0" t="e">
        <f aca="false">INDEX(BucketTable,MATCH(B3505,SumMonths,0),1)</f>
        <v>#N/A</v>
      </c>
      <c r="Y3505" s="140"/>
    </row>
    <row r="3506" customFormat="false" ht="12.75" hidden="false" customHeight="false" outlineLevel="0" collapsed="false">
      <c r="A3506" s="0" t="e">
        <f aca="false">INDEX(BucketTable,MATCH(B3506,SumMonths,0),1)</f>
        <v>#N/A</v>
      </c>
      <c r="Y3506" s="140"/>
    </row>
    <row r="3507" customFormat="false" ht="12.75" hidden="false" customHeight="false" outlineLevel="0" collapsed="false">
      <c r="A3507" s="0" t="e">
        <f aca="false">INDEX(BucketTable,MATCH(B3507,SumMonths,0),1)</f>
        <v>#N/A</v>
      </c>
      <c r="Y3507" s="140"/>
    </row>
    <row r="3508" customFormat="false" ht="12.75" hidden="false" customHeight="false" outlineLevel="0" collapsed="false">
      <c r="A3508" s="0" t="e">
        <f aca="false">INDEX(BucketTable,MATCH(B3508,SumMonths,0),1)</f>
        <v>#N/A</v>
      </c>
      <c r="Y3508" s="140"/>
    </row>
    <row r="3509" customFormat="false" ht="12.75" hidden="false" customHeight="false" outlineLevel="0" collapsed="false">
      <c r="A3509" s="0" t="e">
        <f aca="false">INDEX(BucketTable,MATCH(B3509,SumMonths,0),1)</f>
        <v>#N/A</v>
      </c>
      <c r="Y3509" s="140"/>
    </row>
    <row r="3510" customFormat="false" ht="12.75" hidden="false" customHeight="false" outlineLevel="0" collapsed="false">
      <c r="A3510" s="0" t="e">
        <f aca="false">INDEX(BucketTable,MATCH(B3510,SumMonths,0),1)</f>
        <v>#N/A</v>
      </c>
      <c r="Y3510" s="140"/>
    </row>
    <row r="3511" customFormat="false" ht="12.75" hidden="false" customHeight="false" outlineLevel="0" collapsed="false">
      <c r="A3511" s="0" t="e">
        <f aca="false">INDEX(BucketTable,MATCH(B3511,SumMonths,0),1)</f>
        <v>#N/A</v>
      </c>
      <c r="Y3511" s="140"/>
    </row>
    <row r="3512" customFormat="false" ht="12.75" hidden="false" customHeight="false" outlineLevel="0" collapsed="false">
      <c r="A3512" s="0" t="e">
        <f aca="false">INDEX(BucketTable,MATCH(B3512,SumMonths,0),1)</f>
        <v>#N/A</v>
      </c>
      <c r="Y3512" s="140"/>
    </row>
    <row r="3513" customFormat="false" ht="12.75" hidden="false" customHeight="false" outlineLevel="0" collapsed="false">
      <c r="A3513" s="0" t="e">
        <f aca="false">INDEX(BucketTable,MATCH(B3513,SumMonths,0),1)</f>
        <v>#N/A</v>
      </c>
      <c r="Y3513" s="140"/>
    </row>
    <row r="3514" customFormat="false" ht="12.75" hidden="false" customHeight="false" outlineLevel="0" collapsed="false">
      <c r="A3514" s="0" t="e">
        <f aca="false">INDEX(BucketTable,MATCH(B3514,SumMonths,0),1)</f>
        <v>#N/A</v>
      </c>
      <c r="Y3514" s="140"/>
    </row>
    <row r="3515" customFormat="false" ht="12.75" hidden="false" customHeight="false" outlineLevel="0" collapsed="false">
      <c r="A3515" s="0" t="e">
        <f aca="false">INDEX(BucketTable,MATCH(B3515,SumMonths,0),1)</f>
        <v>#N/A</v>
      </c>
      <c r="Y3515" s="140"/>
    </row>
    <row r="3516" customFormat="false" ht="12.75" hidden="false" customHeight="false" outlineLevel="0" collapsed="false">
      <c r="A3516" s="0" t="e">
        <f aca="false">INDEX(BucketTable,MATCH(B3516,SumMonths,0),1)</f>
        <v>#N/A</v>
      </c>
      <c r="Y3516" s="140"/>
    </row>
    <row r="3517" customFormat="false" ht="12.75" hidden="false" customHeight="false" outlineLevel="0" collapsed="false">
      <c r="A3517" s="0" t="e">
        <f aca="false">INDEX(BucketTable,MATCH(B3517,SumMonths,0),1)</f>
        <v>#N/A</v>
      </c>
      <c r="Y3517" s="140"/>
    </row>
    <row r="3518" customFormat="false" ht="12.75" hidden="false" customHeight="false" outlineLevel="0" collapsed="false">
      <c r="A3518" s="0" t="e">
        <f aca="false">INDEX(BucketTable,MATCH(B3518,SumMonths,0),1)</f>
        <v>#N/A</v>
      </c>
      <c r="Y3518" s="140"/>
    </row>
    <row r="3519" customFormat="false" ht="12.75" hidden="false" customHeight="false" outlineLevel="0" collapsed="false">
      <c r="A3519" s="0" t="e">
        <f aca="false">INDEX(BucketTable,MATCH(B3519,SumMonths,0),1)</f>
        <v>#N/A</v>
      </c>
      <c r="Y3519" s="140"/>
    </row>
    <row r="3520" customFormat="false" ht="12.75" hidden="false" customHeight="false" outlineLevel="0" collapsed="false">
      <c r="A3520" s="0" t="e">
        <f aca="false">INDEX(BucketTable,MATCH(B3520,SumMonths,0),1)</f>
        <v>#N/A</v>
      </c>
      <c r="Y3520" s="140"/>
    </row>
    <row r="3521" customFormat="false" ht="12.75" hidden="false" customHeight="false" outlineLevel="0" collapsed="false">
      <c r="A3521" s="0" t="e">
        <f aca="false">INDEX(BucketTable,MATCH(B3521,SumMonths,0),1)</f>
        <v>#N/A</v>
      </c>
      <c r="Y3521" s="140"/>
    </row>
    <row r="3522" customFormat="false" ht="12.75" hidden="false" customHeight="false" outlineLevel="0" collapsed="false">
      <c r="A3522" s="0" t="e">
        <f aca="false">INDEX(BucketTable,MATCH(B3522,SumMonths,0),1)</f>
        <v>#N/A</v>
      </c>
      <c r="Y3522" s="140"/>
    </row>
    <row r="3523" customFormat="false" ht="12.75" hidden="false" customHeight="false" outlineLevel="0" collapsed="false">
      <c r="A3523" s="0" t="e">
        <f aca="false">INDEX(BucketTable,MATCH(B3523,SumMonths,0),1)</f>
        <v>#N/A</v>
      </c>
      <c r="Y3523" s="140"/>
    </row>
    <row r="3524" customFormat="false" ht="12.75" hidden="false" customHeight="false" outlineLevel="0" collapsed="false">
      <c r="A3524" s="0" t="e">
        <f aca="false">INDEX(BucketTable,MATCH(B3524,SumMonths,0),1)</f>
        <v>#N/A</v>
      </c>
      <c r="Y3524" s="140"/>
    </row>
    <row r="3525" customFormat="false" ht="12.75" hidden="false" customHeight="false" outlineLevel="0" collapsed="false">
      <c r="A3525" s="0" t="e">
        <f aca="false">INDEX(BucketTable,MATCH(B3525,SumMonths,0),1)</f>
        <v>#N/A</v>
      </c>
      <c r="Y3525" s="140"/>
    </row>
    <row r="3526" customFormat="false" ht="12.75" hidden="false" customHeight="false" outlineLevel="0" collapsed="false">
      <c r="A3526" s="0" t="e">
        <f aca="false">INDEX(BucketTable,MATCH(B3526,SumMonths,0),1)</f>
        <v>#N/A</v>
      </c>
      <c r="Y3526" s="140"/>
    </row>
    <row r="3527" customFormat="false" ht="12.75" hidden="false" customHeight="false" outlineLevel="0" collapsed="false">
      <c r="A3527" s="0" t="e">
        <f aca="false">INDEX(BucketTable,MATCH(B3527,SumMonths,0),1)</f>
        <v>#N/A</v>
      </c>
      <c r="Y3527" s="140"/>
    </row>
    <row r="3528" customFormat="false" ht="12.75" hidden="false" customHeight="false" outlineLevel="0" collapsed="false">
      <c r="A3528" s="0" t="e">
        <f aca="false">INDEX(BucketTable,MATCH(B3528,SumMonths,0),1)</f>
        <v>#N/A</v>
      </c>
      <c r="Y3528" s="140"/>
    </row>
    <row r="3529" customFormat="false" ht="12.75" hidden="false" customHeight="false" outlineLevel="0" collapsed="false">
      <c r="A3529" s="0" t="e">
        <f aca="false">INDEX(BucketTable,MATCH(B3529,SumMonths,0),1)</f>
        <v>#N/A</v>
      </c>
      <c r="Y3529" s="140"/>
    </row>
    <row r="3530" customFormat="false" ht="12.75" hidden="false" customHeight="false" outlineLevel="0" collapsed="false">
      <c r="A3530" s="0" t="e">
        <f aca="false">INDEX(BucketTable,MATCH(B3530,SumMonths,0),1)</f>
        <v>#N/A</v>
      </c>
      <c r="Y3530" s="140"/>
    </row>
    <row r="3531" customFormat="false" ht="12.75" hidden="false" customHeight="false" outlineLevel="0" collapsed="false">
      <c r="A3531" s="0" t="e">
        <f aca="false">INDEX(BucketTable,MATCH(B3531,SumMonths,0),1)</f>
        <v>#N/A</v>
      </c>
      <c r="Y3531" s="140"/>
    </row>
    <row r="3532" customFormat="false" ht="12.75" hidden="false" customHeight="false" outlineLevel="0" collapsed="false">
      <c r="A3532" s="0" t="e">
        <f aca="false">INDEX(BucketTable,MATCH(B3532,SumMonths,0),1)</f>
        <v>#N/A</v>
      </c>
      <c r="Y3532" s="140"/>
    </row>
    <row r="3533" customFormat="false" ht="12.75" hidden="false" customHeight="false" outlineLevel="0" collapsed="false">
      <c r="A3533" s="0" t="e">
        <f aca="false">INDEX(BucketTable,MATCH(B3533,SumMonths,0),1)</f>
        <v>#N/A</v>
      </c>
      <c r="Y3533" s="140"/>
    </row>
    <row r="3534" customFormat="false" ht="12.75" hidden="false" customHeight="false" outlineLevel="0" collapsed="false">
      <c r="A3534" s="0" t="e">
        <f aca="false">INDEX(BucketTable,MATCH(B3534,SumMonths,0),1)</f>
        <v>#N/A</v>
      </c>
      <c r="Y3534" s="140"/>
    </row>
    <row r="3535" customFormat="false" ht="12.75" hidden="false" customHeight="false" outlineLevel="0" collapsed="false">
      <c r="A3535" s="0" t="e">
        <f aca="false">INDEX(BucketTable,MATCH(B3535,SumMonths,0),1)</f>
        <v>#N/A</v>
      </c>
      <c r="Y3535" s="140"/>
    </row>
    <row r="3536" customFormat="false" ht="12.75" hidden="false" customHeight="false" outlineLevel="0" collapsed="false">
      <c r="A3536" s="0" t="e">
        <f aca="false">INDEX(BucketTable,MATCH(B3536,SumMonths,0),1)</f>
        <v>#N/A</v>
      </c>
      <c r="Y3536" s="140"/>
    </row>
    <row r="3537" customFormat="false" ht="12.75" hidden="false" customHeight="false" outlineLevel="0" collapsed="false">
      <c r="A3537" s="0" t="e">
        <f aca="false">INDEX(BucketTable,MATCH(B3537,SumMonths,0),1)</f>
        <v>#N/A</v>
      </c>
      <c r="Y3537" s="140"/>
    </row>
    <row r="3538" customFormat="false" ht="12.75" hidden="false" customHeight="false" outlineLevel="0" collapsed="false">
      <c r="A3538" s="0" t="e">
        <f aca="false">INDEX(BucketTable,MATCH(B3538,SumMonths,0),1)</f>
        <v>#N/A</v>
      </c>
      <c r="Y3538" s="140"/>
    </row>
    <row r="3539" customFormat="false" ht="12.75" hidden="false" customHeight="false" outlineLevel="0" collapsed="false">
      <c r="A3539" s="0" t="e">
        <f aca="false">INDEX(BucketTable,MATCH(B3539,SumMonths,0),1)</f>
        <v>#N/A</v>
      </c>
      <c r="Y3539" s="140"/>
    </row>
    <row r="3540" customFormat="false" ht="12.75" hidden="false" customHeight="false" outlineLevel="0" collapsed="false">
      <c r="A3540" s="0" t="e">
        <f aca="false">INDEX(BucketTable,MATCH(B3540,SumMonths,0),1)</f>
        <v>#N/A</v>
      </c>
      <c r="Y3540" s="140"/>
    </row>
    <row r="3541" customFormat="false" ht="12.75" hidden="false" customHeight="false" outlineLevel="0" collapsed="false">
      <c r="A3541" s="0" t="e">
        <f aca="false">INDEX(BucketTable,MATCH(B3541,SumMonths,0),1)</f>
        <v>#N/A</v>
      </c>
      <c r="Y3541" s="140"/>
    </row>
    <row r="3542" customFormat="false" ht="12.75" hidden="false" customHeight="false" outlineLevel="0" collapsed="false">
      <c r="A3542" s="0" t="e">
        <f aca="false">INDEX(BucketTable,MATCH(B3542,SumMonths,0),1)</f>
        <v>#N/A</v>
      </c>
      <c r="Y3542" s="140"/>
    </row>
    <row r="3543" customFormat="false" ht="12.75" hidden="false" customHeight="false" outlineLevel="0" collapsed="false">
      <c r="A3543" s="0" t="e">
        <f aca="false">INDEX(BucketTable,MATCH(B3543,SumMonths,0),1)</f>
        <v>#N/A</v>
      </c>
      <c r="Y3543" s="140"/>
    </row>
    <row r="3544" customFormat="false" ht="12.75" hidden="false" customHeight="false" outlineLevel="0" collapsed="false">
      <c r="A3544" s="0" t="e">
        <f aca="false">INDEX(BucketTable,MATCH(B3544,SumMonths,0),1)</f>
        <v>#N/A</v>
      </c>
      <c r="Y3544" s="140"/>
    </row>
    <row r="3545" customFormat="false" ht="12.75" hidden="false" customHeight="false" outlineLevel="0" collapsed="false">
      <c r="A3545" s="0" t="e">
        <f aca="false">INDEX(BucketTable,MATCH(B3545,SumMonths,0),1)</f>
        <v>#N/A</v>
      </c>
      <c r="Y3545" s="140"/>
    </row>
    <row r="3546" customFormat="false" ht="12.75" hidden="false" customHeight="false" outlineLevel="0" collapsed="false">
      <c r="A3546" s="0" t="e">
        <f aca="false">INDEX(BucketTable,MATCH(B3546,SumMonths,0),1)</f>
        <v>#N/A</v>
      </c>
      <c r="Y3546" s="140"/>
    </row>
    <row r="3547" customFormat="false" ht="12.75" hidden="false" customHeight="false" outlineLevel="0" collapsed="false">
      <c r="A3547" s="0" t="e">
        <f aca="false">INDEX(BucketTable,MATCH(B3547,SumMonths,0),1)</f>
        <v>#N/A</v>
      </c>
      <c r="Y3547" s="140"/>
    </row>
    <row r="3548" customFormat="false" ht="12.75" hidden="false" customHeight="false" outlineLevel="0" collapsed="false">
      <c r="A3548" s="0" t="e">
        <f aca="false">INDEX(BucketTable,MATCH(B3548,SumMonths,0),1)</f>
        <v>#N/A</v>
      </c>
      <c r="Y3548" s="140"/>
    </row>
    <row r="3549" customFormat="false" ht="12.75" hidden="false" customHeight="false" outlineLevel="0" collapsed="false">
      <c r="A3549" s="0" t="e">
        <f aca="false">INDEX(BucketTable,MATCH(B3549,SumMonths,0),1)</f>
        <v>#N/A</v>
      </c>
      <c r="Y3549" s="140"/>
    </row>
    <row r="3550" customFormat="false" ht="12.75" hidden="false" customHeight="false" outlineLevel="0" collapsed="false">
      <c r="A3550" s="0" t="e">
        <f aca="false">INDEX(BucketTable,MATCH(B3550,SumMonths,0),1)</f>
        <v>#N/A</v>
      </c>
      <c r="Y3550" s="140"/>
    </row>
    <row r="3551" customFormat="false" ht="12.75" hidden="false" customHeight="false" outlineLevel="0" collapsed="false">
      <c r="A3551" s="0" t="e">
        <f aca="false">INDEX(BucketTable,MATCH(B3551,SumMonths,0),1)</f>
        <v>#N/A</v>
      </c>
      <c r="Y3551" s="140"/>
    </row>
    <row r="3552" customFormat="false" ht="12.75" hidden="false" customHeight="false" outlineLevel="0" collapsed="false">
      <c r="A3552" s="0" t="e">
        <f aca="false">INDEX(BucketTable,MATCH(B3552,SumMonths,0),1)</f>
        <v>#N/A</v>
      </c>
      <c r="Y3552" s="140"/>
    </row>
    <row r="3553" customFormat="false" ht="12.75" hidden="false" customHeight="false" outlineLevel="0" collapsed="false">
      <c r="A3553" s="0" t="e">
        <f aca="false">INDEX(BucketTable,MATCH(B3553,SumMonths,0),1)</f>
        <v>#N/A</v>
      </c>
      <c r="Y3553" s="140"/>
    </row>
    <row r="3554" customFormat="false" ht="12.75" hidden="false" customHeight="false" outlineLevel="0" collapsed="false">
      <c r="A3554" s="0" t="e">
        <f aca="false">INDEX(BucketTable,MATCH(B3554,SumMonths,0),1)</f>
        <v>#N/A</v>
      </c>
      <c r="Y3554" s="140"/>
    </row>
    <row r="3555" customFormat="false" ht="12.75" hidden="false" customHeight="false" outlineLevel="0" collapsed="false">
      <c r="A3555" s="0" t="e">
        <f aca="false">INDEX(BucketTable,MATCH(B3555,SumMonths,0),1)</f>
        <v>#N/A</v>
      </c>
      <c r="Y3555" s="140"/>
    </row>
    <row r="3556" customFormat="false" ht="12.75" hidden="false" customHeight="false" outlineLevel="0" collapsed="false">
      <c r="A3556" s="0" t="e">
        <f aca="false">INDEX(BucketTable,MATCH(B3556,SumMonths,0),1)</f>
        <v>#N/A</v>
      </c>
      <c r="Y3556" s="140"/>
    </row>
    <row r="3557" customFormat="false" ht="12.75" hidden="false" customHeight="false" outlineLevel="0" collapsed="false">
      <c r="A3557" s="0" t="e">
        <f aca="false">INDEX(BucketTable,MATCH(B3557,SumMonths,0),1)</f>
        <v>#N/A</v>
      </c>
      <c r="Y3557" s="140"/>
    </row>
    <row r="3558" customFormat="false" ht="12.75" hidden="false" customHeight="false" outlineLevel="0" collapsed="false">
      <c r="A3558" s="0" t="e">
        <f aca="false">INDEX(BucketTable,MATCH(B3558,SumMonths,0),1)</f>
        <v>#N/A</v>
      </c>
      <c r="Y3558" s="140"/>
    </row>
    <row r="3559" customFormat="false" ht="12.75" hidden="false" customHeight="false" outlineLevel="0" collapsed="false">
      <c r="A3559" s="0" t="e">
        <f aca="false">INDEX(BucketTable,MATCH(B3559,SumMonths,0),1)</f>
        <v>#N/A</v>
      </c>
      <c r="Y3559" s="140"/>
    </row>
    <row r="3560" customFormat="false" ht="12.75" hidden="false" customHeight="false" outlineLevel="0" collapsed="false">
      <c r="A3560" s="0" t="e">
        <f aca="false">INDEX(BucketTable,MATCH(B3560,SumMonths,0),1)</f>
        <v>#N/A</v>
      </c>
      <c r="Y3560" s="140"/>
    </row>
    <row r="3561" customFormat="false" ht="12.75" hidden="false" customHeight="false" outlineLevel="0" collapsed="false">
      <c r="A3561" s="0" t="e">
        <f aca="false">INDEX(BucketTable,MATCH(B3561,SumMonths,0),1)</f>
        <v>#N/A</v>
      </c>
      <c r="Y3561" s="140"/>
    </row>
    <row r="3562" customFormat="false" ht="12.75" hidden="false" customHeight="false" outlineLevel="0" collapsed="false">
      <c r="A3562" s="0" t="e">
        <f aca="false">INDEX(BucketTable,MATCH(B3562,SumMonths,0),1)</f>
        <v>#N/A</v>
      </c>
      <c r="Y3562" s="140"/>
    </row>
    <row r="3563" customFormat="false" ht="12.75" hidden="false" customHeight="false" outlineLevel="0" collapsed="false">
      <c r="A3563" s="0" t="e">
        <f aca="false">INDEX(BucketTable,MATCH(B3563,SumMonths,0),1)</f>
        <v>#N/A</v>
      </c>
      <c r="Y3563" s="140"/>
    </row>
    <row r="3564" customFormat="false" ht="12.75" hidden="false" customHeight="false" outlineLevel="0" collapsed="false">
      <c r="A3564" s="0" t="e">
        <f aca="false">INDEX(BucketTable,MATCH(B3564,SumMonths,0),1)</f>
        <v>#N/A</v>
      </c>
      <c r="Y3564" s="140"/>
    </row>
    <row r="3565" customFormat="false" ht="12.75" hidden="false" customHeight="false" outlineLevel="0" collapsed="false">
      <c r="A3565" s="0" t="e">
        <f aca="false">INDEX(BucketTable,MATCH(B3565,SumMonths,0),1)</f>
        <v>#N/A</v>
      </c>
      <c r="Y3565" s="140"/>
    </row>
    <row r="3566" customFormat="false" ht="12.75" hidden="false" customHeight="false" outlineLevel="0" collapsed="false">
      <c r="A3566" s="0" t="e">
        <f aca="false">INDEX(BucketTable,MATCH(B3566,SumMonths,0),1)</f>
        <v>#N/A</v>
      </c>
      <c r="Y3566" s="140"/>
    </row>
    <row r="3567" customFormat="false" ht="12.75" hidden="false" customHeight="false" outlineLevel="0" collapsed="false">
      <c r="A3567" s="0" t="e">
        <f aca="false">INDEX(BucketTable,MATCH(B3567,SumMonths,0),1)</f>
        <v>#N/A</v>
      </c>
      <c r="Y3567" s="140"/>
    </row>
    <row r="3568" customFormat="false" ht="12.75" hidden="false" customHeight="false" outlineLevel="0" collapsed="false">
      <c r="A3568" s="0" t="e">
        <f aca="false">INDEX(BucketTable,MATCH(B3568,SumMonths,0),1)</f>
        <v>#N/A</v>
      </c>
      <c r="Y3568" s="140"/>
    </row>
    <row r="3569" customFormat="false" ht="12.75" hidden="false" customHeight="false" outlineLevel="0" collapsed="false">
      <c r="A3569" s="0" t="e">
        <f aca="false">INDEX(BucketTable,MATCH(B3569,SumMonths,0),1)</f>
        <v>#N/A</v>
      </c>
      <c r="Y3569" s="140"/>
    </row>
    <row r="3570" customFormat="false" ht="12.75" hidden="false" customHeight="false" outlineLevel="0" collapsed="false">
      <c r="A3570" s="0" t="e">
        <f aca="false">INDEX(BucketTable,MATCH(B3570,SumMonths,0),1)</f>
        <v>#N/A</v>
      </c>
      <c r="Y3570" s="140"/>
    </row>
    <row r="3571" customFormat="false" ht="12.75" hidden="false" customHeight="false" outlineLevel="0" collapsed="false">
      <c r="A3571" s="0" t="e">
        <f aca="false">INDEX(BucketTable,MATCH(B3571,SumMonths,0),1)</f>
        <v>#N/A</v>
      </c>
      <c r="Y3571" s="140"/>
    </row>
    <row r="3572" customFormat="false" ht="12.75" hidden="false" customHeight="false" outlineLevel="0" collapsed="false">
      <c r="A3572" s="0" t="e">
        <f aca="false">INDEX(BucketTable,MATCH(B3572,SumMonths,0),1)</f>
        <v>#N/A</v>
      </c>
      <c r="Y3572" s="140"/>
    </row>
    <row r="3573" customFormat="false" ht="12.75" hidden="false" customHeight="false" outlineLevel="0" collapsed="false">
      <c r="A3573" s="0" t="e">
        <f aca="false">INDEX(BucketTable,MATCH(B3573,SumMonths,0),1)</f>
        <v>#N/A</v>
      </c>
      <c r="Y3573" s="140"/>
    </row>
    <row r="3574" customFormat="false" ht="12.75" hidden="false" customHeight="false" outlineLevel="0" collapsed="false">
      <c r="A3574" s="0" t="e">
        <f aca="false">INDEX(BucketTable,MATCH(B3574,SumMonths,0),1)</f>
        <v>#N/A</v>
      </c>
      <c r="Y3574" s="140"/>
    </row>
    <row r="3575" customFormat="false" ht="12.75" hidden="false" customHeight="false" outlineLevel="0" collapsed="false">
      <c r="A3575" s="0" t="e">
        <f aca="false">INDEX(BucketTable,MATCH(B3575,SumMonths,0),1)</f>
        <v>#N/A</v>
      </c>
      <c r="Y3575" s="140"/>
    </row>
    <row r="3576" customFormat="false" ht="12.75" hidden="false" customHeight="false" outlineLevel="0" collapsed="false">
      <c r="A3576" s="0" t="e">
        <f aca="false">INDEX(BucketTable,MATCH(B3576,SumMonths,0),1)</f>
        <v>#N/A</v>
      </c>
      <c r="Y3576" s="140"/>
    </row>
    <row r="3577" customFormat="false" ht="12.75" hidden="false" customHeight="false" outlineLevel="0" collapsed="false">
      <c r="A3577" s="0" t="e">
        <f aca="false">INDEX(BucketTable,MATCH(B3577,SumMonths,0),1)</f>
        <v>#N/A</v>
      </c>
      <c r="Y3577" s="140"/>
    </row>
    <row r="3578" customFormat="false" ht="12.75" hidden="false" customHeight="false" outlineLevel="0" collapsed="false">
      <c r="A3578" s="0" t="e">
        <f aca="false">INDEX(BucketTable,MATCH(B3578,SumMonths,0),1)</f>
        <v>#N/A</v>
      </c>
      <c r="Y3578" s="140"/>
    </row>
    <row r="3579" customFormat="false" ht="12.75" hidden="false" customHeight="false" outlineLevel="0" collapsed="false">
      <c r="A3579" s="0" t="e">
        <f aca="false">INDEX(BucketTable,MATCH(B3579,SumMonths,0),1)</f>
        <v>#N/A</v>
      </c>
      <c r="Y3579" s="140"/>
    </row>
    <row r="3580" customFormat="false" ht="12.75" hidden="false" customHeight="false" outlineLevel="0" collapsed="false">
      <c r="A3580" s="0" t="e">
        <f aca="false">INDEX(BucketTable,MATCH(B3580,SumMonths,0),1)</f>
        <v>#N/A</v>
      </c>
      <c r="Y3580" s="140"/>
    </row>
    <row r="3581" customFormat="false" ht="12.75" hidden="false" customHeight="false" outlineLevel="0" collapsed="false">
      <c r="A3581" s="0" t="e">
        <f aca="false">INDEX(BucketTable,MATCH(B3581,SumMonths,0),1)</f>
        <v>#N/A</v>
      </c>
      <c r="Y3581" s="140"/>
    </row>
    <row r="3582" customFormat="false" ht="12.75" hidden="false" customHeight="false" outlineLevel="0" collapsed="false">
      <c r="A3582" s="0" t="e">
        <f aca="false">INDEX(BucketTable,MATCH(B3582,SumMonths,0),1)</f>
        <v>#N/A</v>
      </c>
      <c r="Y3582" s="140"/>
    </row>
    <row r="3583" customFormat="false" ht="12.75" hidden="false" customHeight="false" outlineLevel="0" collapsed="false">
      <c r="A3583" s="0" t="e">
        <f aca="false">INDEX(BucketTable,MATCH(B3583,SumMonths,0),1)</f>
        <v>#N/A</v>
      </c>
      <c r="Y3583" s="140"/>
    </row>
    <row r="3584" customFormat="false" ht="12.75" hidden="false" customHeight="false" outlineLevel="0" collapsed="false">
      <c r="A3584" s="0" t="e">
        <f aca="false">INDEX(BucketTable,MATCH(B3584,SumMonths,0),1)</f>
        <v>#N/A</v>
      </c>
      <c r="Y3584" s="140"/>
    </row>
    <row r="3585" customFormat="false" ht="12.75" hidden="false" customHeight="false" outlineLevel="0" collapsed="false">
      <c r="A3585" s="0" t="e">
        <f aca="false">INDEX(BucketTable,MATCH(B3585,SumMonths,0),1)</f>
        <v>#N/A</v>
      </c>
      <c r="Y3585" s="140"/>
    </row>
    <row r="3586" customFormat="false" ht="12.75" hidden="false" customHeight="false" outlineLevel="0" collapsed="false">
      <c r="A3586" s="0" t="e">
        <f aca="false">INDEX(BucketTable,MATCH(B3586,SumMonths,0),1)</f>
        <v>#N/A</v>
      </c>
      <c r="Y3586" s="140"/>
    </row>
    <row r="3587" customFormat="false" ht="12.75" hidden="false" customHeight="false" outlineLevel="0" collapsed="false">
      <c r="A3587" s="0" t="e">
        <f aca="false">INDEX(BucketTable,MATCH(B3587,SumMonths,0),1)</f>
        <v>#N/A</v>
      </c>
      <c r="Y3587" s="140"/>
    </row>
    <row r="3588" customFormat="false" ht="12.75" hidden="false" customHeight="false" outlineLevel="0" collapsed="false">
      <c r="A3588" s="0" t="e">
        <f aca="false">INDEX(BucketTable,MATCH(B3588,SumMonths,0),1)</f>
        <v>#N/A</v>
      </c>
      <c r="Y3588" s="140"/>
    </row>
    <row r="3589" customFormat="false" ht="12.75" hidden="false" customHeight="false" outlineLevel="0" collapsed="false">
      <c r="A3589" s="0" t="e">
        <f aca="false">INDEX(BucketTable,MATCH(B3589,SumMonths,0),1)</f>
        <v>#N/A</v>
      </c>
      <c r="Y3589" s="140"/>
    </row>
    <row r="3590" customFormat="false" ht="12.75" hidden="false" customHeight="false" outlineLevel="0" collapsed="false">
      <c r="A3590" s="0" t="e">
        <f aca="false">INDEX(BucketTable,MATCH(B3590,SumMonths,0),1)</f>
        <v>#N/A</v>
      </c>
      <c r="Y3590" s="140"/>
    </row>
    <row r="3591" customFormat="false" ht="12.75" hidden="false" customHeight="false" outlineLevel="0" collapsed="false">
      <c r="A3591" s="0" t="e">
        <f aca="false">INDEX(BucketTable,MATCH(B3591,SumMonths,0),1)</f>
        <v>#N/A</v>
      </c>
      <c r="Y3591" s="140"/>
    </row>
    <row r="3592" customFormat="false" ht="12.75" hidden="false" customHeight="false" outlineLevel="0" collapsed="false">
      <c r="A3592" s="0" t="e">
        <f aca="false">INDEX(BucketTable,MATCH(B3592,SumMonths,0),1)</f>
        <v>#N/A</v>
      </c>
      <c r="Y3592" s="140"/>
    </row>
    <row r="3593" customFormat="false" ht="12.75" hidden="false" customHeight="false" outlineLevel="0" collapsed="false">
      <c r="A3593" s="0" t="e">
        <f aca="false">INDEX(BucketTable,MATCH(B3593,SumMonths,0),1)</f>
        <v>#N/A</v>
      </c>
      <c r="Y3593" s="140"/>
    </row>
    <row r="3594" customFormat="false" ht="12.75" hidden="false" customHeight="false" outlineLevel="0" collapsed="false">
      <c r="A3594" s="0" t="e">
        <f aca="false">INDEX(BucketTable,MATCH(B3594,SumMonths,0),1)</f>
        <v>#N/A</v>
      </c>
      <c r="Y3594" s="140"/>
    </row>
    <row r="3595" customFormat="false" ht="12.75" hidden="false" customHeight="false" outlineLevel="0" collapsed="false">
      <c r="A3595" s="0" t="e">
        <f aca="false">INDEX(BucketTable,MATCH(B3595,SumMonths,0),1)</f>
        <v>#N/A</v>
      </c>
      <c r="Y3595" s="140"/>
    </row>
    <row r="3596" customFormat="false" ht="12.75" hidden="false" customHeight="false" outlineLevel="0" collapsed="false">
      <c r="A3596" s="0" t="e">
        <f aca="false">INDEX(BucketTable,MATCH(B3596,SumMonths,0),1)</f>
        <v>#N/A</v>
      </c>
      <c r="Y3596" s="140"/>
    </row>
    <row r="3597" customFormat="false" ht="12.75" hidden="false" customHeight="false" outlineLevel="0" collapsed="false">
      <c r="A3597" s="0" t="e">
        <f aca="false">INDEX(BucketTable,MATCH(B3597,SumMonths,0),1)</f>
        <v>#N/A</v>
      </c>
      <c r="Y3597" s="140"/>
    </row>
    <row r="3598" customFormat="false" ht="12.75" hidden="false" customHeight="false" outlineLevel="0" collapsed="false">
      <c r="A3598" s="0" t="e">
        <f aca="false">INDEX(BucketTable,MATCH(B3598,SumMonths,0),1)</f>
        <v>#N/A</v>
      </c>
      <c r="Y3598" s="140"/>
    </row>
    <row r="3599" customFormat="false" ht="12.75" hidden="false" customHeight="false" outlineLevel="0" collapsed="false">
      <c r="A3599" s="0" t="e">
        <f aca="false">INDEX(BucketTable,MATCH(B3599,SumMonths,0),1)</f>
        <v>#N/A</v>
      </c>
      <c r="Y3599" s="140"/>
    </row>
    <row r="3600" customFormat="false" ht="12.75" hidden="false" customHeight="false" outlineLevel="0" collapsed="false">
      <c r="A3600" s="0" t="e">
        <f aca="false">INDEX(BucketTable,MATCH(B3600,SumMonths,0),1)</f>
        <v>#N/A</v>
      </c>
      <c r="Y3600" s="140"/>
    </row>
    <row r="3601" customFormat="false" ht="12.75" hidden="false" customHeight="false" outlineLevel="0" collapsed="false">
      <c r="A3601" s="0" t="e">
        <f aca="false">INDEX(BucketTable,MATCH(B3601,SumMonths,0),1)</f>
        <v>#N/A</v>
      </c>
      <c r="Y3601" s="140"/>
    </row>
    <row r="3602" customFormat="false" ht="12.75" hidden="false" customHeight="false" outlineLevel="0" collapsed="false">
      <c r="A3602" s="0" t="e">
        <f aca="false">INDEX(BucketTable,MATCH(B3602,SumMonths,0),1)</f>
        <v>#N/A</v>
      </c>
      <c r="Y3602" s="140"/>
    </row>
    <row r="3603" customFormat="false" ht="12.75" hidden="false" customHeight="false" outlineLevel="0" collapsed="false">
      <c r="A3603" s="0" t="e">
        <f aca="false">INDEX(BucketTable,MATCH(B3603,SumMonths,0),1)</f>
        <v>#N/A</v>
      </c>
      <c r="Y3603" s="140"/>
    </row>
    <row r="3604" customFormat="false" ht="12.75" hidden="false" customHeight="false" outlineLevel="0" collapsed="false">
      <c r="A3604" s="0" t="e">
        <f aca="false">INDEX(BucketTable,MATCH(B3604,SumMonths,0),1)</f>
        <v>#N/A</v>
      </c>
      <c r="Y3604" s="140"/>
    </row>
    <row r="3605" customFormat="false" ht="12.75" hidden="false" customHeight="false" outlineLevel="0" collapsed="false">
      <c r="A3605" s="0" t="e">
        <f aca="false">INDEX(BucketTable,MATCH(B3605,SumMonths,0),1)</f>
        <v>#N/A</v>
      </c>
      <c r="Y3605" s="140"/>
    </row>
    <row r="3606" customFormat="false" ht="12.75" hidden="false" customHeight="false" outlineLevel="0" collapsed="false">
      <c r="A3606" s="0" t="e">
        <f aca="false">INDEX(BucketTable,MATCH(B3606,SumMonths,0),1)</f>
        <v>#N/A</v>
      </c>
      <c r="Y3606" s="140"/>
    </row>
    <row r="3607" customFormat="false" ht="12.75" hidden="false" customHeight="false" outlineLevel="0" collapsed="false">
      <c r="A3607" s="0" t="e">
        <f aca="false">INDEX(BucketTable,MATCH(B3607,SumMonths,0),1)</f>
        <v>#N/A</v>
      </c>
      <c r="Y3607" s="140"/>
    </row>
    <row r="3608" customFormat="false" ht="12.75" hidden="false" customHeight="false" outlineLevel="0" collapsed="false">
      <c r="A3608" s="0" t="e">
        <f aca="false">INDEX(BucketTable,MATCH(B3608,SumMonths,0),1)</f>
        <v>#N/A</v>
      </c>
      <c r="Y3608" s="140"/>
    </row>
    <row r="3609" customFormat="false" ht="12.75" hidden="false" customHeight="false" outlineLevel="0" collapsed="false">
      <c r="A3609" s="0" t="e">
        <f aca="false">INDEX(BucketTable,MATCH(B3609,SumMonths,0),1)</f>
        <v>#N/A</v>
      </c>
      <c r="Y3609" s="140"/>
    </row>
    <row r="3610" customFormat="false" ht="12.75" hidden="false" customHeight="false" outlineLevel="0" collapsed="false">
      <c r="A3610" s="0" t="e">
        <f aca="false">INDEX(BucketTable,MATCH(B3610,SumMonths,0),1)</f>
        <v>#N/A</v>
      </c>
      <c r="Y3610" s="140"/>
    </row>
    <row r="3611" customFormat="false" ht="12.75" hidden="false" customHeight="false" outlineLevel="0" collapsed="false">
      <c r="A3611" s="0" t="e">
        <f aca="false">INDEX(BucketTable,MATCH(B3611,SumMonths,0),1)</f>
        <v>#N/A</v>
      </c>
      <c r="Y3611" s="140"/>
    </row>
    <row r="3612" customFormat="false" ht="12.75" hidden="false" customHeight="false" outlineLevel="0" collapsed="false">
      <c r="A3612" s="0" t="e">
        <f aca="false">INDEX(BucketTable,MATCH(B3612,SumMonths,0),1)</f>
        <v>#N/A</v>
      </c>
      <c r="Y3612" s="140"/>
    </row>
    <row r="3613" customFormat="false" ht="12.75" hidden="false" customHeight="false" outlineLevel="0" collapsed="false">
      <c r="A3613" s="0" t="e">
        <f aca="false">INDEX(BucketTable,MATCH(B3613,SumMonths,0),1)</f>
        <v>#N/A</v>
      </c>
      <c r="Y3613" s="140"/>
    </row>
    <row r="3614" customFormat="false" ht="12.75" hidden="false" customHeight="false" outlineLevel="0" collapsed="false">
      <c r="A3614" s="0" t="e">
        <f aca="false">INDEX(BucketTable,MATCH(B3614,SumMonths,0),1)</f>
        <v>#N/A</v>
      </c>
      <c r="Y3614" s="140"/>
    </row>
    <row r="3615" customFormat="false" ht="12.75" hidden="false" customHeight="false" outlineLevel="0" collapsed="false">
      <c r="A3615" s="0" t="e">
        <f aca="false">INDEX(BucketTable,MATCH(B3615,SumMonths,0),1)</f>
        <v>#N/A</v>
      </c>
      <c r="Y3615" s="140"/>
    </row>
    <row r="3616" customFormat="false" ht="12.75" hidden="false" customHeight="false" outlineLevel="0" collapsed="false">
      <c r="A3616" s="0" t="e">
        <f aca="false">INDEX(BucketTable,MATCH(B3616,SumMonths,0),1)</f>
        <v>#N/A</v>
      </c>
      <c r="Y3616" s="140"/>
    </row>
    <row r="3617" customFormat="false" ht="12.75" hidden="false" customHeight="false" outlineLevel="0" collapsed="false">
      <c r="A3617" s="0" t="e">
        <f aca="false">INDEX(BucketTable,MATCH(B3617,SumMonths,0),1)</f>
        <v>#N/A</v>
      </c>
      <c r="Y3617" s="140"/>
    </row>
    <row r="3618" customFormat="false" ht="12.75" hidden="false" customHeight="false" outlineLevel="0" collapsed="false">
      <c r="A3618" s="0" t="e">
        <f aca="false">INDEX(BucketTable,MATCH(B3618,SumMonths,0),1)</f>
        <v>#N/A</v>
      </c>
      <c r="Y3618" s="140"/>
    </row>
    <row r="3619" customFormat="false" ht="12.75" hidden="false" customHeight="false" outlineLevel="0" collapsed="false">
      <c r="A3619" s="0" t="e">
        <f aca="false">INDEX(BucketTable,MATCH(B3619,SumMonths,0),1)</f>
        <v>#N/A</v>
      </c>
      <c r="Y3619" s="140"/>
    </row>
    <row r="3620" customFormat="false" ht="12.75" hidden="false" customHeight="false" outlineLevel="0" collapsed="false">
      <c r="A3620" s="0" t="e">
        <f aca="false">INDEX(BucketTable,MATCH(B3620,SumMonths,0),1)</f>
        <v>#N/A</v>
      </c>
      <c r="Y3620" s="140"/>
    </row>
    <row r="3621" customFormat="false" ht="12.75" hidden="false" customHeight="false" outlineLevel="0" collapsed="false">
      <c r="A3621" s="0" t="e">
        <f aca="false">INDEX(BucketTable,MATCH(B3621,SumMonths,0),1)</f>
        <v>#N/A</v>
      </c>
      <c r="Y3621" s="140"/>
    </row>
    <row r="3622" customFormat="false" ht="12.75" hidden="false" customHeight="false" outlineLevel="0" collapsed="false">
      <c r="A3622" s="0" t="e">
        <f aca="false">INDEX(BucketTable,MATCH(B3622,SumMonths,0),1)</f>
        <v>#N/A</v>
      </c>
      <c r="Y3622" s="140"/>
    </row>
    <row r="3623" customFormat="false" ht="12.75" hidden="false" customHeight="false" outlineLevel="0" collapsed="false">
      <c r="A3623" s="0" t="e">
        <f aca="false">INDEX(BucketTable,MATCH(B3623,SumMonths,0),1)</f>
        <v>#N/A</v>
      </c>
      <c r="Y3623" s="140"/>
    </row>
    <row r="3624" customFormat="false" ht="12.75" hidden="false" customHeight="false" outlineLevel="0" collapsed="false">
      <c r="A3624" s="0" t="e">
        <f aca="false">INDEX(BucketTable,MATCH(B3624,SumMonths,0),1)</f>
        <v>#N/A</v>
      </c>
      <c r="Y3624" s="140"/>
    </row>
    <row r="3625" customFormat="false" ht="12.75" hidden="false" customHeight="false" outlineLevel="0" collapsed="false">
      <c r="A3625" s="0" t="e">
        <f aca="false">INDEX(BucketTable,MATCH(B3625,SumMonths,0),1)</f>
        <v>#N/A</v>
      </c>
      <c r="Y3625" s="140"/>
    </row>
    <row r="3626" customFormat="false" ht="12.75" hidden="false" customHeight="false" outlineLevel="0" collapsed="false">
      <c r="A3626" s="0" t="e">
        <f aca="false">INDEX(BucketTable,MATCH(B3626,SumMonths,0),1)</f>
        <v>#N/A</v>
      </c>
      <c r="Y3626" s="140"/>
    </row>
    <row r="3627" customFormat="false" ht="12.75" hidden="false" customHeight="false" outlineLevel="0" collapsed="false">
      <c r="A3627" s="0" t="e">
        <f aca="false">INDEX(BucketTable,MATCH(B3627,SumMonths,0),1)</f>
        <v>#N/A</v>
      </c>
      <c r="Y3627" s="140"/>
    </row>
    <row r="3628" customFormat="false" ht="12.75" hidden="false" customHeight="false" outlineLevel="0" collapsed="false">
      <c r="A3628" s="0" t="e">
        <f aca="false">INDEX(BucketTable,MATCH(B3628,SumMonths,0),1)</f>
        <v>#N/A</v>
      </c>
      <c r="Y3628" s="140"/>
    </row>
    <row r="3629" customFormat="false" ht="12.75" hidden="false" customHeight="false" outlineLevel="0" collapsed="false">
      <c r="A3629" s="0" t="e">
        <f aca="false">INDEX(BucketTable,MATCH(B3629,SumMonths,0),1)</f>
        <v>#N/A</v>
      </c>
      <c r="Y3629" s="140"/>
    </row>
    <row r="3630" customFormat="false" ht="12.75" hidden="false" customHeight="false" outlineLevel="0" collapsed="false">
      <c r="A3630" s="0" t="e">
        <f aca="false">INDEX(BucketTable,MATCH(B3630,SumMonths,0),1)</f>
        <v>#N/A</v>
      </c>
      <c r="Y3630" s="140"/>
    </row>
    <row r="3631" customFormat="false" ht="12.75" hidden="false" customHeight="false" outlineLevel="0" collapsed="false">
      <c r="A3631" s="0" t="e">
        <f aca="false">INDEX(BucketTable,MATCH(B3631,SumMonths,0),1)</f>
        <v>#N/A</v>
      </c>
      <c r="Y3631" s="140"/>
    </row>
    <row r="3632" customFormat="false" ht="12.75" hidden="false" customHeight="false" outlineLevel="0" collapsed="false">
      <c r="A3632" s="0" t="e">
        <f aca="false">INDEX(BucketTable,MATCH(B3632,SumMonths,0),1)</f>
        <v>#N/A</v>
      </c>
      <c r="Y3632" s="140"/>
    </row>
    <row r="3633" customFormat="false" ht="12.75" hidden="false" customHeight="false" outlineLevel="0" collapsed="false">
      <c r="A3633" s="0" t="e">
        <f aca="false">INDEX(BucketTable,MATCH(B3633,SumMonths,0),1)</f>
        <v>#N/A</v>
      </c>
      <c r="Y3633" s="140"/>
    </row>
    <row r="3634" customFormat="false" ht="12.75" hidden="false" customHeight="false" outlineLevel="0" collapsed="false">
      <c r="A3634" s="0" t="e">
        <f aca="false">INDEX(BucketTable,MATCH(B3634,SumMonths,0),1)</f>
        <v>#N/A</v>
      </c>
      <c r="Y3634" s="140"/>
    </row>
    <row r="3635" customFormat="false" ht="12.75" hidden="false" customHeight="false" outlineLevel="0" collapsed="false">
      <c r="A3635" s="0" t="e">
        <f aca="false">INDEX(BucketTable,MATCH(B3635,SumMonths,0),1)</f>
        <v>#N/A</v>
      </c>
      <c r="Y3635" s="140"/>
    </row>
    <row r="3636" customFormat="false" ht="12.75" hidden="false" customHeight="false" outlineLevel="0" collapsed="false">
      <c r="A3636" s="0" t="e">
        <f aca="false">INDEX(BucketTable,MATCH(B3636,SumMonths,0),1)</f>
        <v>#N/A</v>
      </c>
      <c r="Y3636" s="140"/>
    </row>
    <row r="3637" customFormat="false" ht="12.75" hidden="false" customHeight="false" outlineLevel="0" collapsed="false">
      <c r="A3637" s="0" t="e">
        <f aca="false">INDEX(BucketTable,MATCH(B3637,SumMonths,0),1)</f>
        <v>#N/A</v>
      </c>
      <c r="Y3637" s="140"/>
    </row>
    <row r="3638" customFormat="false" ht="12.75" hidden="false" customHeight="false" outlineLevel="0" collapsed="false">
      <c r="A3638" s="0" t="e">
        <f aca="false">INDEX(BucketTable,MATCH(B3638,SumMonths,0),1)</f>
        <v>#N/A</v>
      </c>
      <c r="Y3638" s="140"/>
    </row>
    <row r="3639" customFormat="false" ht="12.75" hidden="false" customHeight="false" outlineLevel="0" collapsed="false">
      <c r="A3639" s="0" t="e">
        <f aca="false">INDEX(BucketTable,MATCH(B3639,SumMonths,0),1)</f>
        <v>#N/A</v>
      </c>
      <c r="Y3639" s="140"/>
    </row>
    <row r="3640" customFormat="false" ht="12.75" hidden="false" customHeight="false" outlineLevel="0" collapsed="false">
      <c r="A3640" s="0" t="e">
        <f aca="false">INDEX(BucketTable,MATCH(B3640,SumMonths,0),1)</f>
        <v>#N/A</v>
      </c>
      <c r="Y3640" s="140"/>
    </row>
    <row r="3641" customFormat="false" ht="12.75" hidden="false" customHeight="false" outlineLevel="0" collapsed="false">
      <c r="A3641" s="0" t="e">
        <f aca="false">INDEX(BucketTable,MATCH(B3641,SumMonths,0),1)</f>
        <v>#N/A</v>
      </c>
      <c r="Y3641" s="140"/>
    </row>
    <row r="3642" customFormat="false" ht="12.75" hidden="false" customHeight="false" outlineLevel="0" collapsed="false">
      <c r="A3642" s="0" t="e">
        <f aca="false">INDEX(BucketTable,MATCH(B3642,SumMonths,0),1)</f>
        <v>#N/A</v>
      </c>
      <c r="Y3642" s="140"/>
    </row>
    <row r="3643" customFormat="false" ht="12.75" hidden="false" customHeight="false" outlineLevel="0" collapsed="false">
      <c r="A3643" s="0" t="e">
        <f aca="false">INDEX(BucketTable,MATCH(B3643,SumMonths,0),1)</f>
        <v>#N/A</v>
      </c>
      <c r="Y3643" s="140"/>
    </row>
    <row r="3644" customFormat="false" ht="12.75" hidden="false" customHeight="false" outlineLevel="0" collapsed="false">
      <c r="A3644" s="0" t="e">
        <f aca="false">INDEX(BucketTable,MATCH(B3644,SumMonths,0),1)</f>
        <v>#N/A</v>
      </c>
      <c r="Y3644" s="140"/>
    </row>
    <row r="3645" customFormat="false" ht="12.75" hidden="false" customHeight="false" outlineLevel="0" collapsed="false">
      <c r="A3645" s="0" t="e">
        <f aca="false">INDEX(BucketTable,MATCH(B3645,SumMonths,0),1)</f>
        <v>#N/A</v>
      </c>
      <c r="Y3645" s="140"/>
    </row>
    <row r="3646" customFormat="false" ht="12.75" hidden="false" customHeight="false" outlineLevel="0" collapsed="false">
      <c r="A3646" s="0" t="e">
        <f aca="false">INDEX(BucketTable,MATCH(B3646,SumMonths,0),1)</f>
        <v>#N/A</v>
      </c>
      <c r="Y3646" s="140"/>
    </row>
    <row r="3647" customFormat="false" ht="12.75" hidden="false" customHeight="false" outlineLevel="0" collapsed="false">
      <c r="A3647" s="0" t="e">
        <f aca="false">INDEX(BucketTable,MATCH(B3647,SumMonths,0),1)</f>
        <v>#N/A</v>
      </c>
      <c r="Y3647" s="140"/>
    </row>
    <row r="3648" customFormat="false" ht="12.75" hidden="false" customHeight="false" outlineLevel="0" collapsed="false">
      <c r="A3648" s="0" t="e">
        <f aca="false">INDEX(BucketTable,MATCH(B3648,SumMonths,0),1)</f>
        <v>#N/A</v>
      </c>
      <c r="Y3648" s="140"/>
    </row>
    <row r="3649" customFormat="false" ht="12.75" hidden="false" customHeight="false" outlineLevel="0" collapsed="false">
      <c r="A3649" s="0" t="e">
        <f aca="false">INDEX(BucketTable,MATCH(B3649,SumMonths,0),1)</f>
        <v>#N/A</v>
      </c>
      <c r="Y3649" s="140"/>
    </row>
    <row r="3650" customFormat="false" ht="12.75" hidden="false" customHeight="false" outlineLevel="0" collapsed="false">
      <c r="A3650" s="0" t="e">
        <f aca="false">INDEX(BucketTable,MATCH(B3650,SumMonths,0),1)</f>
        <v>#N/A</v>
      </c>
      <c r="Y3650" s="140"/>
    </row>
    <row r="3651" customFormat="false" ht="12.75" hidden="false" customHeight="false" outlineLevel="0" collapsed="false">
      <c r="A3651" s="0" t="e">
        <f aca="false">INDEX(BucketTable,MATCH(B3651,SumMonths,0),1)</f>
        <v>#N/A</v>
      </c>
      <c r="Y3651" s="140"/>
    </row>
    <row r="3652" customFormat="false" ht="12.75" hidden="false" customHeight="false" outlineLevel="0" collapsed="false">
      <c r="A3652" s="0" t="e">
        <f aca="false">INDEX(BucketTable,MATCH(B3652,SumMonths,0),1)</f>
        <v>#N/A</v>
      </c>
      <c r="Y3652" s="140"/>
    </row>
    <row r="3653" customFormat="false" ht="12.75" hidden="false" customHeight="false" outlineLevel="0" collapsed="false">
      <c r="A3653" s="0" t="e">
        <f aca="false">INDEX(BucketTable,MATCH(B3653,SumMonths,0),1)</f>
        <v>#N/A</v>
      </c>
      <c r="Y3653" s="140"/>
    </row>
    <row r="3654" customFormat="false" ht="12.75" hidden="false" customHeight="false" outlineLevel="0" collapsed="false">
      <c r="A3654" s="0" t="e">
        <f aca="false">INDEX(BucketTable,MATCH(B3654,SumMonths,0),1)</f>
        <v>#N/A</v>
      </c>
      <c r="Y3654" s="140"/>
    </row>
    <row r="3655" customFormat="false" ht="12.75" hidden="false" customHeight="false" outlineLevel="0" collapsed="false">
      <c r="A3655" s="0" t="e">
        <f aca="false">INDEX(BucketTable,MATCH(B3655,SumMonths,0),1)</f>
        <v>#N/A</v>
      </c>
      <c r="Y3655" s="140"/>
    </row>
    <row r="3656" customFormat="false" ht="12.75" hidden="false" customHeight="false" outlineLevel="0" collapsed="false">
      <c r="A3656" s="0" t="e">
        <f aca="false">INDEX(BucketTable,MATCH(B3656,SumMonths,0),1)</f>
        <v>#N/A</v>
      </c>
      <c r="Y3656" s="140"/>
    </row>
    <row r="3657" customFormat="false" ht="12.75" hidden="false" customHeight="false" outlineLevel="0" collapsed="false">
      <c r="A3657" s="0" t="e">
        <f aca="false">INDEX(BucketTable,MATCH(B3657,SumMonths,0),1)</f>
        <v>#N/A</v>
      </c>
      <c r="Y3657" s="140"/>
    </row>
    <row r="3658" customFormat="false" ht="12.75" hidden="false" customHeight="false" outlineLevel="0" collapsed="false">
      <c r="A3658" s="0" t="e">
        <f aca="false">INDEX(BucketTable,MATCH(B3658,SumMonths,0),1)</f>
        <v>#N/A</v>
      </c>
      <c r="Y3658" s="140"/>
    </row>
    <row r="3659" customFormat="false" ht="12.75" hidden="false" customHeight="false" outlineLevel="0" collapsed="false">
      <c r="A3659" s="0" t="e">
        <f aca="false">INDEX(BucketTable,MATCH(B3659,SumMonths,0),1)</f>
        <v>#N/A</v>
      </c>
      <c r="Y3659" s="140"/>
    </row>
    <row r="3660" customFormat="false" ht="12.75" hidden="false" customHeight="false" outlineLevel="0" collapsed="false">
      <c r="A3660" s="0" t="e">
        <f aca="false">INDEX(BucketTable,MATCH(B3660,SumMonths,0),1)</f>
        <v>#N/A</v>
      </c>
      <c r="Y3660" s="140"/>
    </row>
    <row r="3661" customFormat="false" ht="12.75" hidden="false" customHeight="false" outlineLevel="0" collapsed="false">
      <c r="A3661" s="0" t="e">
        <f aca="false">INDEX(BucketTable,MATCH(B3661,SumMonths,0),1)</f>
        <v>#N/A</v>
      </c>
      <c r="Y3661" s="140"/>
    </row>
    <row r="3662" customFormat="false" ht="12.75" hidden="false" customHeight="false" outlineLevel="0" collapsed="false">
      <c r="A3662" s="0" t="e">
        <f aca="false">INDEX(BucketTable,MATCH(B3662,SumMonths,0),1)</f>
        <v>#N/A</v>
      </c>
      <c r="Y3662" s="140"/>
    </row>
    <row r="3663" customFormat="false" ht="12.75" hidden="false" customHeight="false" outlineLevel="0" collapsed="false">
      <c r="A3663" s="0" t="e">
        <f aca="false">INDEX(BucketTable,MATCH(B3663,SumMonths,0),1)</f>
        <v>#N/A</v>
      </c>
      <c r="Y3663" s="140"/>
    </row>
    <row r="3664" customFormat="false" ht="12.75" hidden="false" customHeight="false" outlineLevel="0" collapsed="false">
      <c r="A3664" s="0" t="e">
        <f aca="false">INDEX(BucketTable,MATCH(B3664,SumMonths,0),1)</f>
        <v>#N/A</v>
      </c>
      <c r="Y3664" s="140"/>
    </row>
    <row r="3665" customFormat="false" ht="12.75" hidden="false" customHeight="false" outlineLevel="0" collapsed="false">
      <c r="A3665" s="0" t="e">
        <f aca="false">INDEX(BucketTable,MATCH(B3665,SumMonths,0),1)</f>
        <v>#N/A</v>
      </c>
      <c r="Y3665" s="140"/>
    </row>
    <row r="3666" customFormat="false" ht="12.75" hidden="false" customHeight="false" outlineLevel="0" collapsed="false">
      <c r="A3666" s="0" t="e">
        <f aca="false">INDEX(BucketTable,MATCH(B3666,SumMonths,0),1)</f>
        <v>#N/A</v>
      </c>
      <c r="Y3666" s="140"/>
    </row>
    <row r="3667" customFormat="false" ht="12.75" hidden="false" customHeight="false" outlineLevel="0" collapsed="false">
      <c r="A3667" s="0" t="e">
        <f aca="false">INDEX(BucketTable,MATCH(B3667,SumMonths,0),1)</f>
        <v>#N/A</v>
      </c>
      <c r="Y3667" s="140"/>
    </row>
    <row r="3668" customFormat="false" ht="12.75" hidden="false" customHeight="false" outlineLevel="0" collapsed="false">
      <c r="A3668" s="0" t="e">
        <f aca="false">INDEX(BucketTable,MATCH(B3668,SumMonths,0),1)</f>
        <v>#N/A</v>
      </c>
      <c r="Y3668" s="140"/>
    </row>
    <row r="3669" customFormat="false" ht="12.75" hidden="false" customHeight="false" outlineLevel="0" collapsed="false">
      <c r="A3669" s="0" t="e">
        <f aca="false">INDEX(BucketTable,MATCH(B3669,SumMonths,0),1)</f>
        <v>#N/A</v>
      </c>
      <c r="Y3669" s="140"/>
    </row>
    <row r="3670" customFormat="false" ht="12.75" hidden="false" customHeight="false" outlineLevel="0" collapsed="false">
      <c r="A3670" s="0" t="e">
        <f aca="false">INDEX(BucketTable,MATCH(B3670,SumMonths,0),1)</f>
        <v>#N/A</v>
      </c>
      <c r="Y3670" s="140"/>
    </row>
    <row r="3671" customFormat="false" ht="12.75" hidden="false" customHeight="false" outlineLevel="0" collapsed="false">
      <c r="A3671" s="0" t="e">
        <f aca="false">INDEX(BucketTable,MATCH(B3671,SumMonths,0),1)</f>
        <v>#N/A</v>
      </c>
      <c r="Y3671" s="140"/>
    </row>
    <row r="3672" customFormat="false" ht="12.75" hidden="false" customHeight="false" outlineLevel="0" collapsed="false">
      <c r="A3672" s="0" t="e">
        <f aca="false">INDEX(BucketTable,MATCH(B3672,SumMonths,0),1)</f>
        <v>#N/A</v>
      </c>
      <c r="Y3672" s="140"/>
    </row>
    <row r="3673" customFormat="false" ht="12.75" hidden="false" customHeight="false" outlineLevel="0" collapsed="false">
      <c r="A3673" s="0" t="e">
        <f aca="false">INDEX(BucketTable,MATCH(B3673,SumMonths,0),1)</f>
        <v>#N/A</v>
      </c>
      <c r="Y3673" s="140"/>
    </row>
    <row r="3674" customFormat="false" ht="12.75" hidden="false" customHeight="false" outlineLevel="0" collapsed="false">
      <c r="A3674" s="0" t="e">
        <f aca="false">INDEX(BucketTable,MATCH(B3674,SumMonths,0),1)</f>
        <v>#N/A</v>
      </c>
      <c r="Y3674" s="140"/>
    </row>
    <row r="3675" customFormat="false" ht="12.75" hidden="false" customHeight="false" outlineLevel="0" collapsed="false">
      <c r="A3675" s="0" t="e">
        <f aca="false">INDEX(BucketTable,MATCH(B3675,SumMonths,0),1)</f>
        <v>#N/A</v>
      </c>
      <c r="Y3675" s="140"/>
    </row>
    <row r="3676" customFormat="false" ht="12.75" hidden="false" customHeight="false" outlineLevel="0" collapsed="false">
      <c r="A3676" s="0" t="e">
        <f aca="false">INDEX(BucketTable,MATCH(B3676,SumMonths,0),1)</f>
        <v>#N/A</v>
      </c>
      <c r="Y3676" s="140"/>
    </row>
    <row r="3677" customFormat="false" ht="12.75" hidden="false" customHeight="false" outlineLevel="0" collapsed="false">
      <c r="A3677" s="0" t="e">
        <f aca="false">INDEX(BucketTable,MATCH(B3677,SumMonths,0),1)</f>
        <v>#N/A</v>
      </c>
      <c r="Y3677" s="140"/>
    </row>
    <row r="3678" customFormat="false" ht="12.75" hidden="false" customHeight="false" outlineLevel="0" collapsed="false">
      <c r="A3678" s="0" t="e">
        <f aca="false">INDEX(BucketTable,MATCH(B3678,SumMonths,0),1)</f>
        <v>#N/A</v>
      </c>
      <c r="Y3678" s="140"/>
    </row>
    <row r="3679" customFormat="false" ht="12.75" hidden="false" customHeight="false" outlineLevel="0" collapsed="false">
      <c r="A3679" s="0" t="e">
        <f aca="false">INDEX(BucketTable,MATCH(B3679,SumMonths,0),1)</f>
        <v>#N/A</v>
      </c>
      <c r="Y3679" s="140"/>
    </row>
    <row r="3680" customFormat="false" ht="12.75" hidden="false" customHeight="false" outlineLevel="0" collapsed="false">
      <c r="A3680" s="0" t="e">
        <f aca="false">INDEX(BucketTable,MATCH(B3680,SumMonths,0),1)</f>
        <v>#N/A</v>
      </c>
      <c r="Y3680" s="140"/>
    </row>
    <row r="3681" customFormat="false" ht="12.75" hidden="false" customHeight="false" outlineLevel="0" collapsed="false">
      <c r="A3681" s="0" t="e">
        <f aca="false">INDEX(BucketTable,MATCH(B3681,SumMonths,0),1)</f>
        <v>#N/A</v>
      </c>
      <c r="Y3681" s="140"/>
    </row>
    <row r="3682" customFormat="false" ht="12.75" hidden="false" customHeight="false" outlineLevel="0" collapsed="false">
      <c r="A3682" s="0" t="e">
        <f aca="false">INDEX(BucketTable,MATCH(B3682,SumMonths,0),1)</f>
        <v>#N/A</v>
      </c>
      <c r="Y3682" s="140"/>
    </row>
    <row r="3683" customFormat="false" ht="12.75" hidden="false" customHeight="false" outlineLevel="0" collapsed="false">
      <c r="A3683" s="0" t="e">
        <f aca="false">INDEX(BucketTable,MATCH(B3683,SumMonths,0),1)</f>
        <v>#N/A</v>
      </c>
      <c r="Y3683" s="140"/>
    </row>
    <row r="3684" customFormat="false" ht="12.75" hidden="false" customHeight="false" outlineLevel="0" collapsed="false">
      <c r="A3684" s="0" t="e">
        <f aca="false">INDEX(BucketTable,MATCH(B3684,SumMonths,0),1)</f>
        <v>#N/A</v>
      </c>
      <c r="Y3684" s="140"/>
    </row>
    <row r="3685" customFormat="false" ht="12.75" hidden="false" customHeight="false" outlineLevel="0" collapsed="false">
      <c r="A3685" s="0" t="e">
        <f aca="false">INDEX(BucketTable,MATCH(B3685,SumMonths,0),1)</f>
        <v>#N/A</v>
      </c>
      <c r="Y3685" s="140"/>
    </row>
    <row r="3686" customFormat="false" ht="12.75" hidden="false" customHeight="false" outlineLevel="0" collapsed="false">
      <c r="A3686" s="0" t="e">
        <f aca="false">INDEX(BucketTable,MATCH(B3686,SumMonths,0),1)</f>
        <v>#N/A</v>
      </c>
      <c r="Y3686" s="140"/>
    </row>
    <row r="3687" customFormat="false" ht="12.75" hidden="false" customHeight="false" outlineLevel="0" collapsed="false">
      <c r="A3687" s="0" t="e">
        <f aca="false">INDEX(BucketTable,MATCH(B3687,SumMonths,0),1)</f>
        <v>#N/A</v>
      </c>
      <c r="Y3687" s="140"/>
    </row>
    <row r="3688" customFormat="false" ht="12.75" hidden="false" customHeight="false" outlineLevel="0" collapsed="false">
      <c r="A3688" s="0" t="e">
        <f aca="false">INDEX(BucketTable,MATCH(B3688,SumMonths,0),1)</f>
        <v>#N/A</v>
      </c>
      <c r="Y3688" s="140"/>
    </row>
    <row r="3689" customFormat="false" ht="12.75" hidden="false" customHeight="false" outlineLevel="0" collapsed="false">
      <c r="A3689" s="0" t="e">
        <f aca="false">INDEX(BucketTable,MATCH(B3689,SumMonths,0),1)</f>
        <v>#N/A</v>
      </c>
      <c r="Y3689" s="140"/>
    </row>
    <row r="3690" customFormat="false" ht="12.75" hidden="false" customHeight="false" outlineLevel="0" collapsed="false">
      <c r="A3690" s="0" t="e">
        <f aca="false">INDEX(BucketTable,MATCH(B3690,SumMonths,0),1)</f>
        <v>#N/A</v>
      </c>
      <c r="Y3690" s="140"/>
    </row>
    <row r="3691" customFormat="false" ht="12.75" hidden="false" customHeight="false" outlineLevel="0" collapsed="false">
      <c r="A3691" s="0" t="e">
        <f aca="false">INDEX(BucketTable,MATCH(B3691,SumMonths,0),1)</f>
        <v>#N/A</v>
      </c>
      <c r="Y3691" s="140"/>
    </row>
    <row r="3692" customFormat="false" ht="12.75" hidden="false" customHeight="false" outlineLevel="0" collapsed="false">
      <c r="A3692" s="0" t="e">
        <f aca="false">INDEX(BucketTable,MATCH(B3692,SumMonths,0),1)</f>
        <v>#N/A</v>
      </c>
      <c r="Y3692" s="140"/>
    </row>
    <row r="3693" customFormat="false" ht="12.75" hidden="false" customHeight="false" outlineLevel="0" collapsed="false">
      <c r="A3693" s="0" t="e">
        <f aca="false">INDEX(BucketTable,MATCH(B3693,SumMonths,0),1)</f>
        <v>#N/A</v>
      </c>
      <c r="Y3693" s="140"/>
    </row>
    <row r="3694" customFormat="false" ht="12.75" hidden="false" customHeight="false" outlineLevel="0" collapsed="false">
      <c r="A3694" s="0" t="e">
        <f aca="false">INDEX(BucketTable,MATCH(B3694,SumMonths,0),1)</f>
        <v>#N/A</v>
      </c>
      <c r="Y3694" s="140"/>
    </row>
    <row r="3695" customFormat="false" ht="12.75" hidden="false" customHeight="false" outlineLevel="0" collapsed="false">
      <c r="A3695" s="0" t="e">
        <f aca="false">INDEX(BucketTable,MATCH(B3695,SumMonths,0),1)</f>
        <v>#N/A</v>
      </c>
      <c r="Y3695" s="140"/>
    </row>
    <row r="3696" customFormat="false" ht="12.75" hidden="false" customHeight="false" outlineLevel="0" collapsed="false">
      <c r="A3696" s="0" t="e">
        <f aca="false">INDEX(BucketTable,MATCH(B3696,SumMonths,0),1)</f>
        <v>#N/A</v>
      </c>
      <c r="Y3696" s="140"/>
    </row>
    <row r="3697" customFormat="false" ht="12.75" hidden="false" customHeight="false" outlineLevel="0" collapsed="false">
      <c r="A3697" s="0" t="e">
        <f aca="false">INDEX(BucketTable,MATCH(B3697,SumMonths,0),1)</f>
        <v>#N/A</v>
      </c>
      <c r="Y3697" s="140"/>
    </row>
    <row r="3698" customFormat="false" ht="12.75" hidden="false" customHeight="false" outlineLevel="0" collapsed="false">
      <c r="A3698" s="0" t="e">
        <f aca="false">INDEX(BucketTable,MATCH(B3698,SumMonths,0),1)</f>
        <v>#N/A</v>
      </c>
      <c r="Y3698" s="140"/>
    </row>
    <row r="3699" customFormat="false" ht="12.75" hidden="false" customHeight="false" outlineLevel="0" collapsed="false">
      <c r="A3699" s="0" t="e">
        <f aca="false">INDEX(BucketTable,MATCH(B3699,SumMonths,0),1)</f>
        <v>#N/A</v>
      </c>
      <c r="Y3699" s="140"/>
    </row>
    <row r="3700" customFormat="false" ht="12.75" hidden="false" customHeight="false" outlineLevel="0" collapsed="false">
      <c r="A3700" s="0" t="e">
        <f aca="false">INDEX(BucketTable,MATCH(B3700,SumMonths,0),1)</f>
        <v>#N/A</v>
      </c>
      <c r="Y3700" s="140"/>
    </row>
    <row r="3701" customFormat="false" ht="12.75" hidden="false" customHeight="false" outlineLevel="0" collapsed="false">
      <c r="A3701" s="0" t="e">
        <f aca="false">INDEX(BucketTable,MATCH(B3701,SumMonths,0),1)</f>
        <v>#N/A</v>
      </c>
      <c r="Y3701" s="140"/>
    </row>
    <row r="3702" customFormat="false" ht="12.75" hidden="false" customHeight="false" outlineLevel="0" collapsed="false">
      <c r="A3702" s="0" t="e">
        <f aca="false">INDEX(BucketTable,MATCH(B3702,SumMonths,0),1)</f>
        <v>#N/A</v>
      </c>
      <c r="Y3702" s="140"/>
    </row>
    <row r="3703" customFormat="false" ht="12.75" hidden="false" customHeight="false" outlineLevel="0" collapsed="false">
      <c r="A3703" s="0" t="e">
        <f aca="false">INDEX(BucketTable,MATCH(B3703,SumMonths,0),1)</f>
        <v>#N/A</v>
      </c>
      <c r="Y3703" s="140"/>
    </row>
    <row r="3704" customFormat="false" ht="12.75" hidden="false" customHeight="false" outlineLevel="0" collapsed="false">
      <c r="A3704" s="0" t="e">
        <f aca="false">INDEX(BucketTable,MATCH(B3704,SumMonths,0),1)</f>
        <v>#N/A</v>
      </c>
      <c r="Y3704" s="140"/>
    </row>
    <row r="3705" customFormat="false" ht="12.75" hidden="false" customHeight="false" outlineLevel="0" collapsed="false">
      <c r="A3705" s="0" t="e">
        <f aca="false">INDEX(BucketTable,MATCH(B3705,SumMonths,0),1)</f>
        <v>#N/A</v>
      </c>
      <c r="Y3705" s="140"/>
    </row>
    <row r="3706" customFormat="false" ht="12.75" hidden="false" customHeight="false" outlineLevel="0" collapsed="false">
      <c r="A3706" s="0" t="e">
        <f aca="false">INDEX(BucketTable,MATCH(B3706,SumMonths,0),1)</f>
        <v>#N/A</v>
      </c>
      <c r="Y3706" s="140"/>
    </row>
    <row r="3707" customFormat="false" ht="12.75" hidden="false" customHeight="false" outlineLevel="0" collapsed="false">
      <c r="A3707" s="0" t="e">
        <f aca="false">INDEX(BucketTable,MATCH(B3707,SumMonths,0),1)</f>
        <v>#N/A</v>
      </c>
      <c r="Y3707" s="140"/>
    </row>
    <row r="3708" customFormat="false" ht="12.75" hidden="false" customHeight="false" outlineLevel="0" collapsed="false">
      <c r="A3708" s="0" t="e">
        <f aca="false">INDEX(BucketTable,MATCH(B3708,SumMonths,0),1)</f>
        <v>#N/A</v>
      </c>
      <c r="Y3708" s="140"/>
    </row>
    <row r="3709" customFormat="false" ht="12.75" hidden="false" customHeight="false" outlineLevel="0" collapsed="false">
      <c r="A3709" s="0" t="e">
        <f aca="false">INDEX(BucketTable,MATCH(B3709,SumMonths,0),1)</f>
        <v>#N/A</v>
      </c>
      <c r="Y3709" s="140"/>
    </row>
    <row r="3710" customFormat="false" ht="12.75" hidden="false" customHeight="false" outlineLevel="0" collapsed="false">
      <c r="A3710" s="0" t="e">
        <f aca="false">INDEX(BucketTable,MATCH(B3710,SumMonths,0),1)</f>
        <v>#N/A</v>
      </c>
      <c r="Y3710" s="140"/>
    </row>
    <row r="3711" customFormat="false" ht="12.75" hidden="false" customHeight="false" outlineLevel="0" collapsed="false">
      <c r="A3711" s="0" t="e">
        <f aca="false">INDEX(BucketTable,MATCH(B3711,SumMonths,0),1)</f>
        <v>#N/A</v>
      </c>
      <c r="Y3711" s="140"/>
    </row>
    <row r="3712" customFormat="false" ht="12.75" hidden="false" customHeight="false" outlineLevel="0" collapsed="false">
      <c r="A3712" s="0" t="e">
        <f aca="false">INDEX(BucketTable,MATCH(B3712,SumMonths,0),1)</f>
        <v>#N/A</v>
      </c>
      <c r="Y3712" s="140"/>
    </row>
    <row r="3713" customFormat="false" ht="12.75" hidden="false" customHeight="false" outlineLevel="0" collapsed="false">
      <c r="A3713" s="0" t="e">
        <f aca="false">INDEX(BucketTable,MATCH(B3713,SumMonths,0),1)</f>
        <v>#N/A</v>
      </c>
      <c r="Y3713" s="140"/>
    </row>
    <row r="3714" customFormat="false" ht="12.75" hidden="false" customHeight="false" outlineLevel="0" collapsed="false">
      <c r="A3714" s="0" t="e">
        <f aca="false">INDEX(BucketTable,MATCH(B3714,SumMonths,0),1)</f>
        <v>#N/A</v>
      </c>
      <c r="Y3714" s="140"/>
    </row>
    <row r="3715" customFormat="false" ht="12.75" hidden="false" customHeight="false" outlineLevel="0" collapsed="false">
      <c r="A3715" s="0" t="e">
        <f aca="false">INDEX(BucketTable,MATCH(B3715,SumMonths,0),1)</f>
        <v>#N/A</v>
      </c>
      <c r="Y3715" s="140"/>
    </row>
    <row r="3716" customFormat="false" ht="12.75" hidden="false" customHeight="false" outlineLevel="0" collapsed="false">
      <c r="A3716" s="0" t="e">
        <f aca="false">INDEX(BucketTable,MATCH(B3716,SumMonths,0),1)</f>
        <v>#N/A</v>
      </c>
      <c r="Y3716" s="140"/>
    </row>
    <row r="3717" customFormat="false" ht="12.75" hidden="false" customHeight="false" outlineLevel="0" collapsed="false">
      <c r="A3717" s="0" t="e">
        <f aca="false">INDEX(BucketTable,MATCH(B3717,SumMonths,0),1)</f>
        <v>#N/A</v>
      </c>
      <c r="Y3717" s="140"/>
    </row>
    <row r="3718" customFormat="false" ht="12.75" hidden="false" customHeight="false" outlineLevel="0" collapsed="false">
      <c r="A3718" s="0" t="e">
        <f aca="false">INDEX(BucketTable,MATCH(B3718,SumMonths,0),1)</f>
        <v>#N/A</v>
      </c>
      <c r="Y3718" s="140"/>
    </row>
    <row r="3719" customFormat="false" ht="12.75" hidden="false" customHeight="false" outlineLevel="0" collapsed="false">
      <c r="A3719" s="0" t="e">
        <f aca="false">INDEX(BucketTable,MATCH(B3719,SumMonths,0),1)</f>
        <v>#N/A</v>
      </c>
      <c r="Y3719" s="140"/>
    </row>
    <row r="3720" customFormat="false" ht="12.75" hidden="false" customHeight="false" outlineLevel="0" collapsed="false">
      <c r="A3720" s="0" t="e">
        <f aca="false">INDEX(BucketTable,MATCH(B3720,SumMonths,0),1)</f>
        <v>#N/A</v>
      </c>
      <c r="Y3720" s="140"/>
    </row>
    <row r="3721" customFormat="false" ht="12.75" hidden="false" customHeight="false" outlineLevel="0" collapsed="false">
      <c r="A3721" s="0" t="e">
        <f aca="false">INDEX(BucketTable,MATCH(B3721,SumMonths,0),1)</f>
        <v>#N/A</v>
      </c>
      <c r="Y3721" s="140"/>
    </row>
    <row r="3722" customFormat="false" ht="12.75" hidden="false" customHeight="false" outlineLevel="0" collapsed="false">
      <c r="A3722" s="0" t="e">
        <f aca="false">INDEX(BucketTable,MATCH(B3722,SumMonths,0),1)</f>
        <v>#N/A</v>
      </c>
      <c r="Y3722" s="140"/>
    </row>
    <row r="3723" customFormat="false" ht="12.75" hidden="false" customHeight="false" outlineLevel="0" collapsed="false">
      <c r="A3723" s="0" t="e">
        <f aca="false">INDEX(BucketTable,MATCH(B3723,SumMonths,0),1)</f>
        <v>#N/A</v>
      </c>
      <c r="Y3723" s="140"/>
    </row>
    <row r="3724" customFormat="false" ht="12.75" hidden="false" customHeight="false" outlineLevel="0" collapsed="false">
      <c r="A3724" s="0" t="e">
        <f aca="false">INDEX(BucketTable,MATCH(B3724,SumMonths,0),1)</f>
        <v>#N/A</v>
      </c>
      <c r="Y3724" s="140"/>
    </row>
    <row r="3725" customFormat="false" ht="12.75" hidden="false" customHeight="false" outlineLevel="0" collapsed="false">
      <c r="A3725" s="0" t="e">
        <f aca="false">INDEX(BucketTable,MATCH(B3725,SumMonths,0),1)</f>
        <v>#N/A</v>
      </c>
      <c r="Y3725" s="140"/>
    </row>
    <row r="3726" customFormat="false" ht="12.75" hidden="false" customHeight="false" outlineLevel="0" collapsed="false">
      <c r="A3726" s="0" t="e">
        <f aca="false">INDEX(BucketTable,MATCH(B3726,SumMonths,0),1)</f>
        <v>#N/A</v>
      </c>
      <c r="Y3726" s="140"/>
    </row>
    <row r="3727" customFormat="false" ht="12.75" hidden="false" customHeight="false" outlineLevel="0" collapsed="false">
      <c r="A3727" s="0" t="e">
        <f aca="false">INDEX(BucketTable,MATCH(B3727,SumMonths,0),1)</f>
        <v>#N/A</v>
      </c>
      <c r="Y3727" s="140"/>
    </row>
    <row r="3728" customFormat="false" ht="12.75" hidden="false" customHeight="false" outlineLevel="0" collapsed="false">
      <c r="A3728" s="0" t="e">
        <f aca="false">INDEX(BucketTable,MATCH(B3728,SumMonths,0),1)</f>
        <v>#N/A</v>
      </c>
      <c r="Y3728" s="140"/>
    </row>
    <row r="3729" customFormat="false" ht="12.75" hidden="false" customHeight="false" outlineLevel="0" collapsed="false">
      <c r="A3729" s="0" t="e">
        <f aca="false">INDEX(BucketTable,MATCH(B3729,SumMonths,0),1)</f>
        <v>#N/A</v>
      </c>
      <c r="Y3729" s="140"/>
    </row>
    <row r="3730" customFormat="false" ht="12.75" hidden="false" customHeight="false" outlineLevel="0" collapsed="false">
      <c r="A3730" s="0" t="e">
        <f aca="false">INDEX(BucketTable,MATCH(B3730,SumMonths,0),1)</f>
        <v>#N/A</v>
      </c>
      <c r="Y3730" s="140"/>
    </row>
    <row r="3731" customFormat="false" ht="12.75" hidden="false" customHeight="false" outlineLevel="0" collapsed="false">
      <c r="A3731" s="0" t="e">
        <f aca="false">INDEX(BucketTable,MATCH(B3731,SumMonths,0),1)</f>
        <v>#N/A</v>
      </c>
      <c r="Y3731" s="140"/>
    </row>
    <row r="3732" customFormat="false" ht="12.75" hidden="false" customHeight="false" outlineLevel="0" collapsed="false">
      <c r="A3732" s="0" t="e">
        <f aca="false">INDEX(BucketTable,MATCH(B3732,SumMonths,0),1)</f>
        <v>#N/A</v>
      </c>
      <c r="Y3732" s="140"/>
    </row>
    <row r="3733" customFormat="false" ht="12.75" hidden="false" customHeight="false" outlineLevel="0" collapsed="false">
      <c r="A3733" s="0" t="e">
        <f aca="false">INDEX(BucketTable,MATCH(B3733,SumMonths,0),1)</f>
        <v>#N/A</v>
      </c>
      <c r="Y3733" s="140"/>
    </row>
    <row r="3734" customFormat="false" ht="12.75" hidden="false" customHeight="false" outlineLevel="0" collapsed="false">
      <c r="A3734" s="0" t="e">
        <f aca="false">INDEX(BucketTable,MATCH(B3734,SumMonths,0),1)</f>
        <v>#N/A</v>
      </c>
      <c r="Y3734" s="140"/>
    </row>
    <row r="3735" customFormat="false" ht="12.75" hidden="false" customHeight="false" outlineLevel="0" collapsed="false">
      <c r="A3735" s="0" t="e">
        <f aca="false">INDEX(BucketTable,MATCH(B3735,SumMonths,0),1)</f>
        <v>#N/A</v>
      </c>
      <c r="Y3735" s="140"/>
    </row>
    <row r="3736" customFormat="false" ht="12.75" hidden="false" customHeight="false" outlineLevel="0" collapsed="false">
      <c r="A3736" s="0" t="e">
        <f aca="false">INDEX(BucketTable,MATCH(B3736,SumMonths,0),1)</f>
        <v>#N/A</v>
      </c>
      <c r="Y3736" s="140"/>
    </row>
    <row r="3737" customFormat="false" ht="12.75" hidden="false" customHeight="false" outlineLevel="0" collapsed="false">
      <c r="A3737" s="0" t="e">
        <f aca="false">INDEX(BucketTable,MATCH(B3737,SumMonths,0),1)</f>
        <v>#N/A</v>
      </c>
      <c r="Y3737" s="140"/>
    </row>
    <row r="3738" customFormat="false" ht="12.75" hidden="false" customHeight="false" outlineLevel="0" collapsed="false">
      <c r="A3738" s="0" t="e">
        <f aca="false">INDEX(BucketTable,MATCH(B3738,SumMonths,0),1)</f>
        <v>#N/A</v>
      </c>
      <c r="Y3738" s="140"/>
    </row>
    <row r="3739" customFormat="false" ht="12.75" hidden="false" customHeight="false" outlineLevel="0" collapsed="false">
      <c r="A3739" s="0" t="e">
        <f aca="false">INDEX(BucketTable,MATCH(B3739,SumMonths,0),1)</f>
        <v>#N/A</v>
      </c>
      <c r="Y3739" s="140"/>
    </row>
    <row r="3740" customFormat="false" ht="12.75" hidden="false" customHeight="false" outlineLevel="0" collapsed="false">
      <c r="A3740" s="0" t="e">
        <f aca="false">INDEX(BucketTable,MATCH(B3740,SumMonths,0),1)</f>
        <v>#N/A</v>
      </c>
      <c r="Y3740" s="140"/>
    </row>
    <row r="3741" customFormat="false" ht="12.75" hidden="false" customHeight="false" outlineLevel="0" collapsed="false">
      <c r="A3741" s="0" t="e">
        <f aca="false">INDEX(BucketTable,MATCH(B3741,SumMonths,0),1)</f>
        <v>#N/A</v>
      </c>
      <c r="Y3741" s="140"/>
    </row>
    <row r="3742" customFormat="false" ht="12.75" hidden="false" customHeight="false" outlineLevel="0" collapsed="false">
      <c r="A3742" s="0" t="e">
        <f aca="false">INDEX(BucketTable,MATCH(B3742,SumMonths,0),1)</f>
        <v>#N/A</v>
      </c>
      <c r="Y3742" s="140"/>
    </row>
    <row r="3743" customFormat="false" ht="12.75" hidden="false" customHeight="false" outlineLevel="0" collapsed="false">
      <c r="A3743" s="0" t="e">
        <f aca="false">INDEX(BucketTable,MATCH(B3743,SumMonths,0),1)</f>
        <v>#N/A</v>
      </c>
      <c r="Y3743" s="140"/>
    </row>
    <row r="3744" customFormat="false" ht="12.75" hidden="false" customHeight="false" outlineLevel="0" collapsed="false">
      <c r="A3744" s="0" t="e">
        <f aca="false">INDEX(BucketTable,MATCH(B3744,SumMonths,0),1)</f>
        <v>#N/A</v>
      </c>
      <c r="Y3744" s="140"/>
    </row>
    <row r="3745" customFormat="false" ht="12.75" hidden="false" customHeight="false" outlineLevel="0" collapsed="false">
      <c r="A3745" s="0" t="e">
        <f aca="false">INDEX(BucketTable,MATCH(B3745,SumMonths,0),1)</f>
        <v>#N/A</v>
      </c>
      <c r="Y3745" s="140"/>
    </row>
    <row r="3746" customFormat="false" ht="12.75" hidden="false" customHeight="false" outlineLevel="0" collapsed="false">
      <c r="A3746" s="0" t="e">
        <f aca="false">INDEX(BucketTable,MATCH(B3746,SumMonths,0),1)</f>
        <v>#N/A</v>
      </c>
      <c r="Y3746" s="140"/>
    </row>
    <row r="3747" customFormat="false" ht="12.75" hidden="false" customHeight="false" outlineLevel="0" collapsed="false">
      <c r="A3747" s="0" t="e">
        <f aca="false">INDEX(BucketTable,MATCH(B3747,SumMonths,0),1)</f>
        <v>#N/A</v>
      </c>
      <c r="Y3747" s="140"/>
    </row>
    <row r="3748" customFormat="false" ht="12.75" hidden="false" customHeight="false" outlineLevel="0" collapsed="false">
      <c r="A3748" s="0" t="e">
        <f aca="false">INDEX(BucketTable,MATCH(B3748,SumMonths,0),1)</f>
        <v>#N/A</v>
      </c>
      <c r="Y3748" s="140"/>
    </row>
    <row r="3749" customFormat="false" ht="12.75" hidden="false" customHeight="false" outlineLevel="0" collapsed="false">
      <c r="A3749" s="0" t="e">
        <f aca="false">INDEX(BucketTable,MATCH(B3749,SumMonths,0),1)</f>
        <v>#N/A</v>
      </c>
      <c r="Y3749" s="140"/>
    </row>
    <row r="3750" customFormat="false" ht="12.75" hidden="false" customHeight="false" outlineLevel="0" collapsed="false">
      <c r="A3750" s="0" t="e">
        <f aca="false">INDEX(BucketTable,MATCH(B3750,SumMonths,0),1)</f>
        <v>#N/A</v>
      </c>
      <c r="Y3750" s="140"/>
    </row>
    <row r="3751" customFormat="false" ht="12.75" hidden="false" customHeight="false" outlineLevel="0" collapsed="false">
      <c r="A3751" s="0" t="e">
        <f aca="false">INDEX(BucketTable,MATCH(B3751,SumMonths,0),1)</f>
        <v>#N/A</v>
      </c>
      <c r="Y3751" s="140"/>
    </row>
    <row r="3752" customFormat="false" ht="12.75" hidden="false" customHeight="false" outlineLevel="0" collapsed="false">
      <c r="A3752" s="0" t="e">
        <f aca="false">INDEX(BucketTable,MATCH(B3752,SumMonths,0),1)</f>
        <v>#N/A</v>
      </c>
      <c r="Y3752" s="140"/>
    </row>
    <row r="3753" customFormat="false" ht="12.75" hidden="false" customHeight="false" outlineLevel="0" collapsed="false">
      <c r="A3753" s="0" t="e">
        <f aca="false">INDEX(BucketTable,MATCH(B3753,SumMonths,0),1)</f>
        <v>#N/A</v>
      </c>
      <c r="Y3753" s="140"/>
    </row>
    <row r="3754" customFormat="false" ht="12.75" hidden="false" customHeight="false" outlineLevel="0" collapsed="false">
      <c r="A3754" s="0" t="e">
        <f aca="false">INDEX(BucketTable,MATCH(B3754,SumMonths,0),1)</f>
        <v>#N/A</v>
      </c>
      <c r="Y3754" s="140"/>
    </row>
    <row r="3755" customFormat="false" ht="12.75" hidden="false" customHeight="false" outlineLevel="0" collapsed="false">
      <c r="A3755" s="0" t="e">
        <f aca="false">INDEX(BucketTable,MATCH(B3755,SumMonths,0),1)</f>
        <v>#N/A</v>
      </c>
      <c r="Y3755" s="140"/>
    </row>
    <row r="3756" customFormat="false" ht="12.75" hidden="false" customHeight="false" outlineLevel="0" collapsed="false">
      <c r="A3756" s="0" t="e">
        <f aca="false">INDEX(BucketTable,MATCH(B3756,SumMonths,0),1)</f>
        <v>#N/A</v>
      </c>
      <c r="Y3756" s="140"/>
    </row>
    <row r="3757" customFormat="false" ht="12.75" hidden="false" customHeight="false" outlineLevel="0" collapsed="false">
      <c r="A3757" s="0" t="e">
        <f aca="false">INDEX(BucketTable,MATCH(B3757,SumMonths,0),1)</f>
        <v>#N/A</v>
      </c>
      <c r="Y3757" s="140"/>
    </row>
    <row r="3758" customFormat="false" ht="12.75" hidden="false" customHeight="false" outlineLevel="0" collapsed="false">
      <c r="A3758" s="0" t="e">
        <f aca="false">INDEX(BucketTable,MATCH(B3758,SumMonths,0),1)</f>
        <v>#N/A</v>
      </c>
      <c r="Y3758" s="140"/>
    </row>
    <row r="3759" customFormat="false" ht="12.75" hidden="false" customHeight="false" outlineLevel="0" collapsed="false">
      <c r="A3759" s="0" t="e">
        <f aca="false">INDEX(BucketTable,MATCH(B3759,SumMonths,0),1)</f>
        <v>#N/A</v>
      </c>
      <c r="Y3759" s="140"/>
    </row>
    <row r="3760" customFormat="false" ht="12.75" hidden="false" customHeight="false" outlineLevel="0" collapsed="false">
      <c r="A3760" s="0" t="e">
        <f aca="false">INDEX(BucketTable,MATCH(B3760,SumMonths,0),1)</f>
        <v>#N/A</v>
      </c>
      <c r="Y3760" s="140"/>
    </row>
    <row r="3761" customFormat="false" ht="12.75" hidden="false" customHeight="false" outlineLevel="0" collapsed="false">
      <c r="A3761" s="0" t="e">
        <f aca="false">INDEX(BucketTable,MATCH(B3761,SumMonths,0),1)</f>
        <v>#N/A</v>
      </c>
      <c r="Y3761" s="140"/>
    </row>
    <row r="3762" customFormat="false" ht="12.75" hidden="false" customHeight="false" outlineLevel="0" collapsed="false">
      <c r="A3762" s="0" t="e">
        <f aca="false">INDEX(BucketTable,MATCH(B3762,SumMonths,0),1)</f>
        <v>#N/A</v>
      </c>
      <c r="Y3762" s="140"/>
    </row>
    <row r="3763" customFormat="false" ht="12.75" hidden="false" customHeight="false" outlineLevel="0" collapsed="false">
      <c r="A3763" s="0" t="e">
        <f aca="false">INDEX(BucketTable,MATCH(B3763,SumMonths,0),1)</f>
        <v>#N/A</v>
      </c>
      <c r="Y3763" s="140"/>
    </row>
    <row r="3764" customFormat="false" ht="12.75" hidden="false" customHeight="false" outlineLevel="0" collapsed="false">
      <c r="A3764" s="0" t="e">
        <f aca="false">INDEX(BucketTable,MATCH(B3764,SumMonths,0),1)</f>
        <v>#N/A</v>
      </c>
      <c r="Y3764" s="140"/>
    </row>
    <row r="3765" customFormat="false" ht="12.75" hidden="false" customHeight="false" outlineLevel="0" collapsed="false">
      <c r="A3765" s="0" t="e">
        <f aca="false">INDEX(BucketTable,MATCH(B3765,SumMonths,0),1)</f>
        <v>#N/A</v>
      </c>
      <c r="Y3765" s="140"/>
    </row>
    <row r="3766" customFormat="false" ht="12.75" hidden="false" customHeight="false" outlineLevel="0" collapsed="false">
      <c r="A3766" s="0" t="e">
        <f aca="false">INDEX(BucketTable,MATCH(B3766,SumMonths,0),1)</f>
        <v>#N/A</v>
      </c>
      <c r="Y3766" s="140"/>
    </row>
    <row r="3767" customFormat="false" ht="12.75" hidden="false" customHeight="false" outlineLevel="0" collapsed="false">
      <c r="A3767" s="0" t="e">
        <f aca="false">INDEX(BucketTable,MATCH(B3767,SumMonths,0),1)</f>
        <v>#N/A</v>
      </c>
      <c r="Y3767" s="140"/>
    </row>
    <row r="3768" customFormat="false" ht="12.75" hidden="false" customHeight="false" outlineLevel="0" collapsed="false">
      <c r="A3768" s="0" t="e">
        <f aca="false">INDEX(BucketTable,MATCH(B3768,SumMonths,0),1)</f>
        <v>#N/A</v>
      </c>
      <c r="Y3768" s="140"/>
    </row>
    <row r="3769" customFormat="false" ht="12.75" hidden="false" customHeight="false" outlineLevel="0" collapsed="false">
      <c r="A3769" s="0" t="e">
        <f aca="false">INDEX(BucketTable,MATCH(B3769,SumMonths,0),1)</f>
        <v>#N/A</v>
      </c>
      <c r="Y3769" s="140"/>
    </row>
    <row r="3770" customFormat="false" ht="12.75" hidden="false" customHeight="false" outlineLevel="0" collapsed="false">
      <c r="A3770" s="0" t="e">
        <f aca="false">INDEX(BucketTable,MATCH(B3770,SumMonths,0),1)</f>
        <v>#N/A</v>
      </c>
      <c r="Y3770" s="140"/>
    </row>
    <row r="3771" customFormat="false" ht="12.75" hidden="false" customHeight="false" outlineLevel="0" collapsed="false">
      <c r="A3771" s="0" t="e">
        <f aca="false">INDEX(BucketTable,MATCH(B3771,SumMonths,0),1)</f>
        <v>#N/A</v>
      </c>
      <c r="Y3771" s="140"/>
    </row>
    <row r="3772" customFormat="false" ht="12.75" hidden="false" customHeight="false" outlineLevel="0" collapsed="false">
      <c r="A3772" s="0" t="e">
        <f aca="false">INDEX(BucketTable,MATCH(B3772,SumMonths,0),1)</f>
        <v>#N/A</v>
      </c>
      <c r="Y3772" s="140"/>
    </row>
    <row r="3773" customFormat="false" ht="12.75" hidden="false" customHeight="false" outlineLevel="0" collapsed="false">
      <c r="A3773" s="0" t="e">
        <f aca="false">INDEX(BucketTable,MATCH(B3773,SumMonths,0),1)</f>
        <v>#N/A</v>
      </c>
      <c r="Y3773" s="140"/>
    </row>
    <row r="3774" customFormat="false" ht="12.75" hidden="false" customHeight="false" outlineLevel="0" collapsed="false">
      <c r="A3774" s="0" t="e">
        <f aca="false">INDEX(BucketTable,MATCH(B3774,SumMonths,0),1)</f>
        <v>#N/A</v>
      </c>
      <c r="Y3774" s="140"/>
    </row>
    <row r="3775" customFormat="false" ht="12.75" hidden="false" customHeight="false" outlineLevel="0" collapsed="false">
      <c r="A3775" s="0" t="e">
        <f aca="false">INDEX(BucketTable,MATCH(B3775,SumMonths,0),1)</f>
        <v>#N/A</v>
      </c>
      <c r="Y3775" s="140"/>
    </row>
    <row r="3776" customFormat="false" ht="12.75" hidden="false" customHeight="false" outlineLevel="0" collapsed="false">
      <c r="A3776" s="0" t="e">
        <f aca="false">INDEX(BucketTable,MATCH(B3776,SumMonths,0),1)</f>
        <v>#N/A</v>
      </c>
      <c r="Y3776" s="140"/>
    </row>
    <row r="3777" customFormat="false" ht="12.75" hidden="false" customHeight="false" outlineLevel="0" collapsed="false">
      <c r="A3777" s="0" t="e">
        <f aca="false">INDEX(BucketTable,MATCH(B3777,SumMonths,0),1)</f>
        <v>#N/A</v>
      </c>
      <c r="Y3777" s="140"/>
    </row>
    <row r="3778" customFormat="false" ht="12.75" hidden="false" customHeight="false" outlineLevel="0" collapsed="false">
      <c r="A3778" s="0" t="e">
        <f aca="false">INDEX(BucketTable,MATCH(B3778,SumMonths,0),1)</f>
        <v>#N/A</v>
      </c>
      <c r="Y3778" s="140"/>
    </row>
    <row r="3779" customFormat="false" ht="12.75" hidden="false" customHeight="false" outlineLevel="0" collapsed="false">
      <c r="A3779" s="0" t="e">
        <f aca="false">INDEX(BucketTable,MATCH(B3779,SumMonths,0),1)</f>
        <v>#N/A</v>
      </c>
      <c r="Y3779" s="140"/>
    </row>
    <row r="3780" customFormat="false" ht="12.75" hidden="false" customHeight="false" outlineLevel="0" collapsed="false">
      <c r="A3780" s="0" t="e">
        <f aca="false">INDEX(BucketTable,MATCH(B3780,SumMonths,0),1)</f>
        <v>#N/A</v>
      </c>
      <c r="Y3780" s="140"/>
    </row>
    <row r="3781" customFormat="false" ht="12.75" hidden="false" customHeight="false" outlineLevel="0" collapsed="false">
      <c r="A3781" s="0" t="e">
        <f aca="false">INDEX(BucketTable,MATCH(B3781,SumMonths,0),1)</f>
        <v>#N/A</v>
      </c>
      <c r="Y3781" s="140"/>
    </row>
    <row r="3782" customFormat="false" ht="12.75" hidden="false" customHeight="false" outlineLevel="0" collapsed="false">
      <c r="A3782" s="0" t="e">
        <f aca="false">INDEX(BucketTable,MATCH(B3782,SumMonths,0),1)</f>
        <v>#N/A</v>
      </c>
      <c r="Y3782" s="140"/>
    </row>
    <row r="3783" customFormat="false" ht="12.75" hidden="false" customHeight="false" outlineLevel="0" collapsed="false">
      <c r="A3783" s="0" t="e">
        <f aca="false">INDEX(BucketTable,MATCH(B3783,SumMonths,0),1)</f>
        <v>#N/A</v>
      </c>
      <c r="Y3783" s="140"/>
    </row>
    <row r="3784" customFormat="false" ht="12.75" hidden="false" customHeight="false" outlineLevel="0" collapsed="false">
      <c r="A3784" s="0" t="e">
        <f aca="false">INDEX(BucketTable,MATCH(B3784,SumMonths,0),1)</f>
        <v>#N/A</v>
      </c>
      <c r="Y3784" s="140"/>
    </row>
    <row r="3785" customFormat="false" ht="12.75" hidden="false" customHeight="false" outlineLevel="0" collapsed="false">
      <c r="A3785" s="0" t="e">
        <f aca="false">INDEX(BucketTable,MATCH(B3785,SumMonths,0),1)</f>
        <v>#N/A</v>
      </c>
      <c r="Y3785" s="140"/>
    </row>
    <row r="3786" customFormat="false" ht="12.75" hidden="false" customHeight="false" outlineLevel="0" collapsed="false">
      <c r="A3786" s="0" t="e">
        <f aca="false">INDEX(BucketTable,MATCH(B3786,SumMonths,0),1)</f>
        <v>#N/A</v>
      </c>
      <c r="Y3786" s="140"/>
    </row>
    <row r="3787" customFormat="false" ht="12.75" hidden="false" customHeight="false" outlineLevel="0" collapsed="false">
      <c r="A3787" s="0" t="e">
        <f aca="false">INDEX(BucketTable,MATCH(B3787,SumMonths,0),1)</f>
        <v>#N/A</v>
      </c>
      <c r="Y3787" s="140"/>
    </row>
    <row r="3788" customFormat="false" ht="12.75" hidden="false" customHeight="false" outlineLevel="0" collapsed="false">
      <c r="A3788" s="0" t="e">
        <f aca="false">INDEX(BucketTable,MATCH(B3788,SumMonths,0),1)</f>
        <v>#N/A</v>
      </c>
      <c r="Y3788" s="140"/>
    </row>
    <row r="3789" customFormat="false" ht="12.75" hidden="false" customHeight="false" outlineLevel="0" collapsed="false">
      <c r="A3789" s="0" t="e">
        <f aca="false">INDEX(BucketTable,MATCH(B3789,SumMonths,0),1)</f>
        <v>#N/A</v>
      </c>
      <c r="Y3789" s="140"/>
    </row>
    <row r="3790" customFormat="false" ht="12.75" hidden="false" customHeight="false" outlineLevel="0" collapsed="false">
      <c r="A3790" s="0" t="e">
        <f aca="false">INDEX(BucketTable,MATCH(B3790,SumMonths,0),1)</f>
        <v>#N/A</v>
      </c>
      <c r="Y3790" s="140"/>
    </row>
    <row r="3791" customFormat="false" ht="12.75" hidden="false" customHeight="false" outlineLevel="0" collapsed="false">
      <c r="A3791" s="0" t="e">
        <f aca="false">INDEX(BucketTable,MATCH(B3791,SumMonths,0),1)</f>
        <v>#N/A</v>
      </c>
      <c r="Y3791" s="140"/>
    </row>
    <row r="3792" customFormat="false" ht="12.75" hidden="false" customHeight="false" outlineLevel="0" collapsed="false">
      <c r="A3792" s="0" t="e">
        <f aca="false">INDEX(BucketTable,MATCH(B3792,SumMonths,0),1)</f>
        <v>#N/A</v>
      </c>
      <c r="Y3792" s="140"/>
    </row>
    <row r="3793" customFormat="false" ht="12.75" hidden="false" customHeight="false" outlineLevel="0" collapsed="false">
      <c r="A3793" s="0" t="e">
        <f aca="false">INDEX(BucketTable,MATCH(B3793,SumMonths,0),1)</f>
        <v>#N/A</v>
      </c>
      <c r="Y3793" s="140"/>
    </row>
    <row r="3794" customFormat="false" ht="12.75" hidden="false" customHeight="false" outlineLevel="0" collapsed="false">
      <c r="A3794" s="0" t="e">
        <f aca="false">INDEX(BucketTable,MATCH(B3794,SumMonths,0),1)</f>
        <v>#N/A</v>
      </c>
      <c r="Y3794" s="140"/>
    </row>
    <row r="3795" customFormat="false" ht="12.75" hidden="false" customHeight="false" outlineLevel="0" collapsed="false">
      <c r="A3795" s="0" t="e">
        <f aca="false">INDEX(BucketTable,MATCH(B3795,SumMonths,0),1)</f>
        <v>#N/A</v>
      </c>
      <c r="Y3795" s="140"/>
    </row>
    <row r="3796" customFormat="false" ht="12.75" hidden="false" customHeight="false" outlineLevel="0" collapsed="false">
      <c r="A3796" s="0" t="e">
        <f aca="false">INDEX(BucketTable,MATCH(B3796,SumMonths,0),1)</f>
        <v>#N/A</v>
      </c>
      <c r="Y3796" s="140"/>
    </row>
    <row r="3797" customFormat="false" ht="12.75" hidden="false" customHeight="false" outlineLevel="0" collapsed="false">
      <c r="A3797" s="0" t="e">
        <f aca="false">INDEX(BucketTable,MATCH(B3797,SumMonths,0),1)</f>
        <v>#N/A</v>
      </c>
      <c r="Y3797" s="140"/>
    </row>
    <row r="3798" customFormat="false" ht="12.75" hidden="false" customHeight="false" outlineLevel="0" collapsed="false">
      <c r="A3798" s="0" t="e">
        <f aca="false">INDEX(BucketTable,MATCH(B3798,SumMonths,0),1)</f>
        <v>#N/A</v>
      </c>
      <c r="Y3798" s="140"/>
    </row>
    <row r="3799" customFormat="false" ht="12.75" hidden="false" customHeight="false" outlineLevel="0" collapsed="false">
      <c r="A3799" s="0" t="e">
        <f aca="false">INDEX(BucketTable,MATCH(B3799,SumMonths,0),1)</f>
        <v>#N/A</v>
      </c>
      <c r="Y3799" s="140"/>
    </row>
    <row r="3800" customFormat="false" ht="12.75" hidden="false" customHeight="false" outlineLevel="0" collapsed="false">
      <c r="A3800" s="0" t="e">
        <f aca="false">INDEX(BucketTable,MATCH(B3800,SumMonths,0),1)</f>
        <v>#N/A</v>
      </c>
      <c r="Y3800" s="140"/>
    </row>
    <row r="3801" customFormat="false" ht="12.75" hidden="false" customHeight="false" outlineLevel="0" collapsed="false">
      <c r="A3801" s="0" t="e">
        <f aca="false">INDEX(BucketTable,MATCH(B3801,SumMonths,0),1)</f>
        <v>#N/A</v>
      </c>
      <c r="Y3801" s="140"/>
    </row>
    <row r="3802" customFormat="false" ht="12.75" hidden="false" customHeight="false" outlineLevel="0" collapsed="false">
      <c r="A3802" s="0" t="e">
        <f aca="false">INDEX(BucketTable,MATCH(B3802,SumMonths,0),1)</f>
        <v>#N/A</v>
      </c>
      <c r="Y3802" s="140"/>
    </row>
    <row r="3803" customFormat="false" ht="12.75" hidden="false" customHeight="false" outlineLevel="0" collapsed="false">
      <c r="A3803" s="0" t="e">
        <f aca="false">INDEX(BucketTable,MATCH(B3803,SumMonths,0),1)</f>
        <v>#N/A</v>
      </c>
      <c r="Y3803" s="140"/>
    </row>
    <row r="3804" customFormat="false" ht="12.75" hidden="false" customHeight="false" outlineLevel="0" collapsed="false">
      <c r="A3804" s="0" t="e">
        <f aca="false">INDEX(BucketTable,MATCH(B3804,SumMonths,0),1)</f>
        <v>#N/A</v>
      </c>
      <c r="Y3804" s="140"/>
    </row>
    <row r="3805" customFormat="false" ht="12.75" hidden="false" customHeight="false" outlineLevel="0" collapsed="false">
      <c r="A3805" s="0" t="e">
        <f aca="false">INDEX(BucketTable,MATCH(B3805,SumMonths,0),1)</f>
        <v>#N/A</v>
      </c>
      <c r="Y3805" s="140"/>
    </row>
    <row r="3806" customFormat="false" ht="12.75" hidden="false" customHeight="false" outlineLevel="0" collapsed="false">
      <c r="A3806" s="0" t="e">
        <f aca="false">INDEX(BucketTable,MATCH(B3806,SumMonths,0),1)</f>
        <v>#N/A</v>
      </c>
      <c r="Y3806" s="140"/>
    </row>
    <row r="3807" customFormat="false" ht="12.75" hidden="false" customHeight="false" outlineLevel="0" collapsed="false">
      <c r="A3807" s="0" t="e">
        <f aca="false">INDEX(BucketTable,MATCH(B3807,SumMonths,0),1)</f>
        <v>#N/A</v>
      </c>
      <c r="Y3807" s="140"/>
    </row>
    <row r="3808" customFormat="false" ht="12.75" hidden="false" customHeight="false" outlineLevel="0" collapsed="false">
      <c r="A3808" s="0" t="e">
        <f aca="false">INDEX(BucketTable,MATCH(B3808,SumMonths,0),1)</f>
        <v>#N/A</v>
      </c>
      <c r="Y3808" s="140"/>
    </row>
    <row r="3809" customFormat="false" ht="12.75" hidden="false" customHeight="false" outlineLevel="0" collapsed="false">
      <c r="A3809" s="0" t="e">
        <f aca="false">INDEX(BucketTable,MATCH(B3809,SumMonths,0),1)</f>
        <v>#N/A</v>
      </c>
      <c r="Y3809" s="140"/>
    </row>
    <row r="3810" customFormat="false" ht="12.75" hidden="false" customHeight="false" outlineLevel="0" collapsed="false">
      <c r="A3810" s="0" t="e">
        <f aca="false">INDEX(BucketTable,MATCH(B3810,SumMonths,0),1)</f>
        <v>#N/A</v>
      </c>
      <c r="Y3810" s="140"/>
    </row>
    <row r="3811" customFormat="false" ht="12.75" hidden="false" customHeight="false" outlineLevel="0" collapsed="false">
      <c r="A3811" s="0" t="e">
        <f aca="false">INDEX(BucketTable,MATCH(B3811,SumMonths,0),1)</f>
        <v>#N/A</v>
      </c>
      <c r="Y3811" s="140"/>
    </row>
    <row r="3812" customFormat="false" ht="12.75" hidden="false" customHeight="false" outlineLevel="0" collapsed="false">
      <c r="A3812" s="0" t="e">
        <f aca="false">INDEX(BucketTable,MATCH(B3812,SumMonths,0),1)</f>
        <v>#N/A</v>
      </c>
      <c r="Y3812" s="140"/>
    </row>
    <row r="3813" customFormat="false" ht="12.75" hidden="false" customHeight="false" outlineLevel="0" collapsed="false">
      <c r="A3813" s="0" t="e">
        <f aca="false">INDEX(BucketTable,MATCH(B3813,SumMonths,0),1)</f>
        <v>#N/A</v>
      </c>
      <c r="Y3813" s="140"/>
    </row>
    <row r="3814" customFormat="false" ht="12.75" hidden="false" customHeight="false" outlineLevel="0" collapsed="false">
      <c r="A3814" s="0" t="e">
        <f aca="false">INDEX(BucketTable,MATCH(B3814,SumMonths,0),1)</f>
        <v>#N/A</v>
      </c>
      <c r="Y3814" s="140"/>
    </row>
    <row r="3815" customFormat="false" ht="12.75" hidden="false" customHeight="false" outlineLevel="0" collapsed="false">
      <c r="A3815" s="0" t="e">
        <f aca="false">INDEX(BucketTable,MATCH(B3815,SumMonths,0),1)</f>
        <v>#N/A</v>
      </c>
      <c r="Y3815" s="140"/>
    </row>
    <row r="3816" customFormat="false" ht="12.75" hidden="false" customHeight="false" outlineLevel="0" collapsed="false">
      <c r="A3816" s="0" t="e">
        <f aca="false">INDEX(BucketTable,MATCH(B3816,SumMonths,0),1)</f>
        <v>#N/A</v>
      </c>
      <c r="Y3816" s="140"/>
    </row>
    <row r="3817" customFormat="false" ht="12.75" hidden="false" customHeight="false" outlineLevel="0" collapsed="false">
      <c r="A3817" s="0" t="e">
        <f aca="false">INDEX(BucketTable,MATCH(B3817,SumMonths,0),1)</f>
        <v>#N/A</v>
      </c>
      <c r="Y3817" s="140"/>
    </row>
    <row r="3818" customFormat="false" ht="12.75" hidden="false" customHeight="false" outlineLevel="0" collapsed="false">
      <c r="A3818" s="0" t="e">
        <f aca="false">INDEX(BucketTable,MATCH(B3818,SumMonths,0),1)</f>
        <v>#N/A</v>
      </c>
      <c r="Y3818" s="140"/>
    </row>
    <row r="3819" customFormat="false" ht="12.75" hidden="false" customHeight="false" outlineLevel="0" collapsed="false">
      <c r="A3819" s="0" t="e">
        <f aca="false">INDEX(BucketTable,MATCH(B3819,SumMonths,0),1)</f>
        <v>#N/A</v>
      </c>
      <c r="Y3819" s="140"/>
    </row>
    <row r="3820" customFormat="false" ht="12.75" hidden="false" customHeight="false" outlineLevel="0" collapsed="false">
      <c r="A3820" s="0" t="e">
        <f aca="false">INDEX(BucketTable,MATCH(B3820,SumMonths,0),1)</f>
        <v>#N/A</v>
      </c>
      <c r="Y3820" s="140"/>
    </row>
    <row r="3821" customFormat="false" ht="12.75" hidden="false" customHeight="false" outlineLevel="0" collapsed="false">
      <c r="A3821" s="0" t="e">
        <f aca="false">INDEX(BucketTable,MATCH(B3821,SumMonths,0),1)</f>
        <v>#N/A</v>
      </c>
      <c r="Y3821" s="140"/>
    </row>
    <row r="3822" customFormat="false" ht="12.75" hidden="false" customHeight="false" outlineLevel="0" collapsed="false">
      <c r="A3822" s="0" t="e">
        <f aca="false">INDEX(BucketTable,MATCH(B3822,SumMonths,0),1)</f>
        <v>#N/A</v>
      </c>
      <c r="Y3822" s="140"/>
    </row>
    <row r="3823" customFormat="false" ht="12.75" hidden="false" customHeight="false" outlineLevel="0" collapsed="false">
      <c r="A3823" s="0" t="e">
        <f aca="false">INDEX(BucketTable,MATCH(B3823,SumMonths,0),1)</f>
        <v>#N/A</v>
      </c>
      <c r="Y3823" s="140"/>
    </row>
    <row r="3824" customFormat="false" ht="12.75" hidden="false" customHeight="false" outlineLevel="0" collapsed="false">
      <c r="A3824" s="0" t="e">
        <f aca="false">INDEX(BucketTable,MATCH(B3824,SumMonths,0),1)</f>
        <v>#N/A</v>
      </c>
      <c r="Y3824" s="140"/>
    </row>
    <row r="3825" customFormat="false" ht="12.75" hidden="false" customHeight="false" outlineLevel="0" collapsed="false">
      <c r="A3825" s="0" t="e">
        <f aca="false">INDEX(BucketTable,MATCH(B3825,SumMonths,0),1)</f>
        <v>#N/A</v>
      </c>
      <c r="Y3825" s="140"/>
    </row>
    <row r="3826" customFormat="false" ht="12.75" hidden="false" customHeight="false" outlineLevel="0" collapsed="false">
      <c r="A3826" s="0" t="e">
        <f aca="false">INDEX(BucketTable,MATCH(B3826,SumMonths,0),1)</f>
        <v>#N/A</v>
      </c>
      <c r="Y3826" s="140"/>
    </row>
    <row r="3827" customFormat="false" ht="12.75" hidden="false" customHeight="false" outlineLevel="0" collapsed="false">
      <c r="A3827" s="0" t="e">
        <f aca="false">INDEX(BucketTable,MATCH(B3827,SumMonths,0),1)</f>
        <v>#N/A</v>
      </c>
      <c r="Y3827" s="140"/>
    </row>
    <row r="3828" customFormat="false" ht="12.75" hidden="false" customHeight="false" outlineLevel="0" collapsed="false">
      <c r="A3828" s="0" t="e">
        <f aca="false">INDEX(BucketTable,MATCH(B3828,SumMonths,0),1)</f>
        <v>#N/A</v>
      </c>
      <c r="Y3828" s="140"/>
    </row>
    <row r="3829" customFormat="false" ht="12.75" hidden="false" customHeight="false" outlineLevel="0" collapsed="false">
      <c r="A3829" s="0" t="e">
        <f aca="false">INDEX(BucketTable,MATCH(B3829,SumMonths,0),1)</f>
        <v>#N/A</v>
      </c>
      <c r="Y3829" s="140"/>
    </row>
    <row r="3830" customFormat="false" ht="12.75" hidden="false" customHeight="false" outlineLevel="0" collapsed="false">
      <c r="A3830" s="0" t="e">
        <f aca="false">INDEX(BucketTable,MATCH(B3830,SumMonths,0),1)</f>
        <v>#N/A</v>
      </c>
      <c r="Y3830" s="140"/>
    </row>
    <row r="3831" customFormat="false" ht="12.75" hidden="false" customHeight="false" outlineLevel="0" collapsed="false">
      <c r="A3831" s="0" t="e">
        <f aca="false">INDEX(BucketTable,MATCH(B3831,SumMonths,0),1)</f>
        <v>#N/A</v>
      </c>
      <c r="Y3831" s="140"/>
    </row>
    <row r="3832" customFormat="false" ht="12.75" hidden="false" customHeight="false" outlineLevel="0" collapsed="false">
      <c r="A3832" s="0" t="e">
        <f aca="false">INDEX(BucketTable,MATCH(B3832,SumMonths,0),1)</f>
        <v>#N/A</v>
      </c>
      <c r="Y3832" s="140"/>
    </row>
    <row r="3833" customFormat="false" ht="12.75" hidden="false" customHeight="false" outlineLevel="0" collapsed="false">
      <c r="A3833" s="0" t="e">
        <f aca="false">INDEX(BucketTable,MATCH(B3833,SumMonths,0),1)</f>
        <v>#N/A</v>
      </c>
      <c r="Y3833" s="140"/>
    </row>
    <row r="3834" customFormat="false" ht="12.75" hidden="false" customHeight="false" outlineLevel="0" collapsed="false">
      <c r="A3834" s="0" t="e">
        <f aca="false">INDEX(BucketTable,MATCH(B3834,SumMonths,0),1)</f>
        <v>#N/A</v>
      </c>
      <c r="Y3834" s="140"/>
    </row>
    <row r="3835" customFormat="false" ht="12.75" hidden="false" customHeight="false" outlineLevel="0" collapsed="false">
      <c r="A3835" s="0" t="e">
        <f aca="false">INDEX(BucketTable,MATCH(B3835,SumMonths,0),1)</f>
        <v>#N/A</v>
      </c>
      <c r="Y3835" s="140"/>
    </row>
    <row r="3836" customFormat="false" ht="12.75" hidden="false" customHeight="false" outlineLevel="0" collapsed="false">
      <c r="A3836" s="0" t="e">
        <f aca="false">INDEX(BucketTable,MATCH(B3836,SumMonths,0),1)</f>
        <v>#N/A</v>
      </c>
      <c r="Y3836" s="140"/>
    </row>
    <row r="3837" customFormat="false" ht="12.75" hidden="false" customHeight="false" outlineLevel="0" collapsed="false">
      <c r="A3837" s="0" t="e">
        <f aca="false">INDEX(BucketTable,MATCH(B3837,SumMonths,0),1)</f>
        <v>#N/A</v>
      </c>
      <c r="Y3837" s="140"/>
    </row>
    <row r="3838" customFormat="false" ht="12.75" hidden="false" customHeight="false" outlineLevel="0" collapsed="false">
      <c r="A3838" s="0" t="e">
        <f aca="false">INDEX(BucketTable,MATCH(B3838,SumMonths,0),1)</f>
        <v>#N/A</v>
      </c>
      <c r="Y3838" s="140"/>
    </row>
    <row r="3839" customFormat="false" ht="12.75" hidden="false" customHeight="false" outlineLevel="0" collapsed="false">
      <c r="A3839" s="0" t="e">
        <f aca="false">INDEX(BucketTable,MATCH(B3839,SumMonths,0),1)</f>
        <v>#N/A</v>
      </c>
      <c r="Y3839" s="140"/>
    </row>
    <row r="3840" customFormat="false" ht="12.75" hidden="false" customHeight="false" outlineLevel="0" collapsed="false">
      <c r="A3840" s="0" t="e">
        <f aca="false">INDEX(BucketTable,MATCH(B3840,SumMonths,0),1)</f>
        <v>#N/A</v>
      </c>
      <c r="Y3840" s="140"/>
    </row>
    <row r="3841" customFormat="false" ht="12.75" hidden="false" customHeight="false" outlineLevel="0" collapsed="false">
      <c r="A3841" s="0" t="e">
        <f aca="false">INDEX(BucketTable,MATCH(B3841,SumMonths,0),1)</f>
        <v>#N/A</v>
      </c>
      <c r="Y3841" s="140"/>
    </row>
    <row r="3842" customFormat="false" ht="12.75" hidden="false" customHeight="false" outlineLevel="0" collapsed="false">
      <c r="A3842" s="0" t="e">
        <f aca="false">INDEX(BucketTable,MATCH(B3842,SumMonths,0),1)</f>
        <v>#N/A</v>
      </c>
      <c r="Y3842" s="140"/>
    </row>
    <row r="3843" customFormat="false" ht="12.75" hidden="false" customHeight="false" outlineLevel="0" collapsed="false">
      <c r="A3843" s="0" t="e">
        <f aca="false">INDEX(BucketTable,MATCH(B3843,SumMonths,0),1)</f>
        <v>#N/A</v>
      </c>
      <c r="Y3843" s="140"/>
    </row>
    <row r="3844" customFormat="false" ht="12.75" hidden="false" customHeight="false" outlineLevel="0" collapsed="false">
      <c r="A3844" s="0" t="e">
        <f aca="false">INDEX(BucketTable,MATCH(B3844,SumMonths,0),1)</f>
        <v>#N/A</v>
      </c>
      <c r="Y3844" s="140"/>
    </row>
    <row r="3845" customFormat="false" ht="12.75" hidden="false" customHeight="false" outlineLevel="0" collapsed="false">
      <c r="A3845" s="0" t="e">
        <f aca="false">INDEX(BucketTable,MATCH(B3845,SumMonths,0),1)</f>
        <v>#N/A</v>
      </c>
      <c r="Y3845" s="140"/>
    </row>
    <row r="3846" customFormat="false" ht="12.75" hidden="false" customHeight="false" outlineLevel="0" collapsed="false">
      <c r="A3846" s="0" t="e">
        <f aca="false">INDEX(BucketTable,MATCH(B3846,SumMonths,0),1)</f>
        <v>#N/A</v>
      </c>
      <c r="Y3846" s="140"/>
    </row>
    <row r="3847" customFormat="false" ht="12.75" hidden="false" customHeight="false" outlineLevel="0" collapsed="false">
      <c r="A3847" s="0" t="e">
        <f aca="false">INDEX(BucketTable,MATCH(B3847,SumMonths,0),1)</f>
        <v>#N/A</v>
      </c>
      <c r="Y3847" s="140"/>
    </row>
    <row r="3848" customFormat="false" ht="12.75" hidden="false" customHeight="false" outlineLevel="0" collapsed="false">
      <c r="A3848" s="0" t="e">
        <f aca="false">INDEX(BucketTable,MATCH(B3848,SumMonths,0),1)</f>
        <v>#N/A</v>
      </c>
      <c r="Y3848" s="140"/>
    </row>
    <row r="3849" customFormat="false" ht="12.75" hidden="false" customHeight="false" outlineLevel="0" collapsed="false">
      <c r="A3849" s="0" t="e">
        <f aca="false">INDEX(BucketTable,MATCH(B3849,SumMonths,0),1)</f>
        <v>#N/A</v>
      </c>
      <c r="Y3849" s="140"/>
    </row>
    <row r="3850" customFormat="false" ht="12.75" hidden="false" customHeight="false" outlineLevel="0" collapsed="false">
      <c r="A3850" s="0" t="e">
        <f aca="false">INDEX(BucketTable,MATCH(B3850,SumMonths,0),1)</f>
        <v>#N/A</v>
      </c>
      <c r="Y3850" s="140"/>
    </row>
    <row r="3851" customFormat="false" ht="12.75" hidden="false" customHeight="false" outlineLevel="0" collapsed="false">
      <c r="A3851" s="0" t="e">
        <f aca="false">INDEX(BucketTable,MATCH(B3851,SumMonths,0),1)</f>
        <v>#N/A</v>
      </c>
      <c r="Y3851" s="140"/>
    </row>
    <row r="3852" customFormat="false" ht="12.75" hidden="false" customHeight="false" outlineLevel="0" collapsed="false">
      <c r="A3852" s="0" t="e">
        <f aca="false">INDEX(BucketTable,MATCH(B3852,SumMonths,0),1)</f>
        <v>#N/A</v>
      </c>
      <c r="Y3852" s="140"/>
    </row>
    <row r="3853" customFormat="false" ht="12.75" hidden="false" customHeight="false" outlineLevel="0" collapsed="false">
      <c r="A3853" s="0" t="e">
        <f aca="false">INDEX(BucketTable,MATCH(B3853,SumMonths,0),1)</f>
        <v>#N/A</v>
      </c>
      <c r="Y3853" s="140"/>
    </row>
    <row r="3854" customFormat="false" ht="12.75" hidden="false" customHeight="false" outlineLevel="0" collapsed="false">
      <c r="A3854" s="0" t="e">
        <f aca="false">INDEX(BucketTable,MATCH(B3854,SumMonths,0),1)</f>
        <v>#N/A</v>
      </c>
      <c r="Y3854" s="140"/>
    </row>
    <row r="3855" customFormat="false" ht="12.75" hidden="false" customHeight="false" outlineLevel="0" collapsed="false">
      <c r="A3855" s="0" t="e">
        <f aca="false">INDEX(BucketTable,MATCH(B3855,SumMonths,0),1)</f>
        <v>#N/A</v>
      </c>
      <c r="Y3855" s="140"/>
    </row>
    <row r="3856" customFormat="false" ht="12.75" hidden="false" customHeight="false" outlineLevel="0" collapsed="false">
      <c r="A3856" s="0" t="e">
        <f aca="false">INDEX(BucketTable,MATCH(B3856,SumMonths,0),1)</f>
        <v>#N/A</v>
      </c>
      <c r="Y3856" s="140"/>
    </row>
    <row r="3857" customFormat="false" ht="12.75" hidden="false" customHeight="false" outlineLevel="0" collapsed="false">
      <c r="A3857" s="0" t="e">
        <f aca="false">INDEX(BucketTable,MATCH(B3857,SumMonths,0),1)</f>
        <v>#N/A</v>
      </c>
      <c r="Y3857" s="140"/>
    </row>
    <row r="3858" customFormat="false" ht="12.75" hidden="false" customHeight="false" outlineLevel="0" collapsed="false">
      <c r="A3858" s="0" t="e">
        <f aca="false">INDEX(BucketTable,MATCH(B3858,SumMonths,0),1)</f>
        <v>#N/A</v>
      </c>
      <c r="Y3858" s="140"/>
    </row>
    <row r="3859" customFormat="false" ht="12.75" hidden="false" customHeight="false" outlineLevel="0" collapsed="false">
      <c r="A3859" s="0" t="e">
        <f aca="false">INDEX(BucketTable,MATCH(B3859,SumMonths,0),1)</f>
        <v>#N/A</v>
      </c>
      <c r="Y3859" s="140"/>
    </row>
    <row r="3860" customFormat="false" ht="12.75" hidden="false" customHeight="false" outlineLevel="0" collapsed="false">
      <c r="A3860" s="0" t="e">
        <f aca="false">INDEX(BucketTable,MATCH(B3860,SumMonths,0),1)</f>
        <v>#N/A</v>
      </c>
      <c r="Y3860" s="140"/>
    </row>
    <row r="3861" customFormat="false" ht="12.75" hidden="false" customHeight="false" outlineLevel="0" collapsed="false">
      <c r="A3861" s="0" t="e">
        <f aca="false">INDEX(BucketTable,MATCH(B3861,SumMonths,0),1)</f>
        <v>#N/A</v>
      </c>
      <c r="Y3861" s="140"/>
    </row>
    <row r="3862" customFormat="false" ht="12.75" hidden="false" customHeight="false" outlineLevel="0" collapsed="false">
      <c r="A3862" s="0" t="e">
        <f aca="false">INDEX(BucketTable,MATCH(B3862,SumMonths,0),1)</f>
        <v>#N/A</v>
      </c>
      <c r="Y3862" s="140"/>
    </row>
    <row r="3863" customFormat="false" ht="12.75" hidden="false" customHeight="false" outlineLevel="0" collapsed="false">
      <c r="A3863" s="0" t="e">
        <f aca="false">INDEX(BucketTable,MATCH(B3863,SumMonths,0),1)</f>
        <v>#N/A</v>
      </c>
      <c r="Y3863" s="140"/>
    </row>
    <row r="3864" customFormat="false" ht="12.75" hidden="false" customHeight="false" outlineLevel="0" collapsed="false">
      <c r="A3864" s="0" t="e">
        <f aca="false">INDEX(BucketTable,MATCH(B3864,SumMonths,0),1)</f>
        <v>#N/A</v>
      </c>
      <c r="Y3864" s="140"/>
    </row>
    <row r="3865" customFormat="false" ht="12.75" hidden="false" customHeight="false" outlineLevel="0" collapsed="false">
      <c r="A3865" s="0" t="e">
        <f aca="false">INDEX(BucketTable,MATCH(B3865,SumMonths,0),1)</f>
        <v>#N/A</v>
      </c>
      <c r="Y3865" s="140"/>
    </row>
    <row r="3866" customFormat="false" ht="12.75" hidden="false" customHeight="false" outlineLevel="0" collapsed="false">
      <c r="A3866" s="0" t="e">
        <f aca="false">INDEX(BucketTable,MATCH(B3866,SumMonths,0),1)</f>
        <v>#N/A</v>
      </c>
      <c r="Y3866" s="140"/>
    </row>
    <row r="3867" customFormat="false" ht="12.75" hidden="false" customHeight="false" outlineLevel="0" collapsed="false">
      <c r="A3867" s="0" t="e">
        <f aca="false">INDEX(BucketTable,MATCH(B3867,SumMonths,0),1)</f>
        <v>#N/A</v>
      </c>
      <c r="Y3867" s="140"/>
    </row>
    <row r="3868" customFormat="false" ht="12.75" hidden="false" customHeight="false" outlineLevel="0" collapsed="false">
      <c r="A3868" s="0" t="e">
        <f aca="false">INDEX(BucketTable,MATCH(B3868,SumMonths,0),1)</f>
        <v>#N/A</v>
      </c>
      <c r="Y3868" s="140"/>
    </row>
    <row r="3869" customFormat="false" ht="12.75" hidden="false" customHeight="false" outlineLevel="0" collapsed="false">
      <c r="A3869" s="0" t="e">
        <f aca="false">INDEX(BucketTable,MATCH(B3869,SumMonths,0),1)</f>
        <v>#N/A</v>
      </c>
      <c r="Y3869" s="140"/>
    </row>
    <row r="3870" customFormat="false" ht="12.75" hidden="false" customHeight="false" outlineLevel="0" collapsed="false">
      <c r="A3870" s="0" t="e">
        <f aca="false">INDEX(BucketTable,MATCH(B3870,SumMonths,0),1)</f>
        <v>#N/A</v>
      </c>
      <c r="Y3870" s="140"/>
    </row>
    <row r="3871" customFormat="false" ht="12.75" hidden="false" customHeight="false" outlineLevel="0" collapsed="false">
      <c r="A3871" s="0" t="e">
        <f aca="false">INDEX(BucketTable,MATCH(B3871,SumMonths,0),1)</f>
        <v>#N/A</v>
      </c>
      <c r="Y3871" s="140"/>
    </row>
    <row r="3872" customFormat="false" ht="12.75" hidden="false" customHeight="false" outlineLevel="0" collapsed="false">
      <c r="A3872" s="0" t="e">
        <f aca="false">INDEX(BucketTable,MATCH(B3872,SumMonths,0),1)</f>
        <v>#N/A</v>
      </c>
      <c r="Y3872" s="140"/>
    </row>
    <row r="3873" customFormat="false" ht="12.75" hidden="false" customHeight="false" outlineLevel="0" collapsed="false">
      <c r="A3873" s="0" t="e">
        <f aca="false">INDEX(BucketTable,MATCH(B3873,SumMonths,0),1)</f>
        <v>#N/A</v>
      </c>
      <c r="Y3873" s="140"/>
    </row>
    <row r="3874" customFormat="false" ht="12.75" hidden="false" customHeight="false" outlineLevel="0" collapsed="false">
      <c r="A3874" s="0" t="e">
        <f aca="false">INDEX(BucketTable,MATCH(B3874,SumMonths,0),1)</f>
        <v>#N/A</v>
      </c>
      <c r="Y3874" s="140"/>
    </row>
    <row r="3875" customFormat="false" ht="12.75" hidden="false" customHeight="false" outlineLevel="0" collapsed="false">
      <c r="A3875" s="0" t="e">
        <f aca="false">INDEX(BucketTable,MATCH(B3875,SumMonths,0),1)</f>
        <v>#N/A</v>
      </c>
      <c r="Y3875" s="140"/>
    </row>
    <row r="3876" customFormat="false" ht="12.75" hidden="false" customHeight="false" outlineLevel="0" collapsed="false">
      <c r="A3876" s="0" t="e">
        <f aca="false">INDEX(BucketTable,MATCH(B3876,SumMonths,0),1)</f>
        <v>#N/A</v>
      </c>
      <c r="Y3876" s="140"/>
    </row>
    <row r="3877" customFormat="false" ht="12.75" hidden="false" customHeight="false" outlineLevel="0" collapsed="false">
      <c r="A3877" s="0" t="e">
        <f aca="false">INDEX(BucketTable,MATCH(B3877,SumMonths,0),1)</f>
        <v>#N/A</v>
      </c>
      <c r="Y3877" s="140"/>
    </row>
    <row r="3878" customFormat="false" ht="12.75" hidden="false" customHeight="false" outlineLevel="0" collapsed="false">
      <c r="A3878" s="0" t="e">
        <f aca="false">INDEX(BucketTable,MATCH(B3878,SumMonths,0),1)</f>
        <v>#N/A</v>
      </c>
      <c r="Y3878" s="140"/>
    </row>
    <row r="3879" customFormat="false" ht="12.75" hidden="false" customHeight="false" outlineLevel="0" collapsed="false">
      <c r="A3879" s="0" t="e">
        <f aca="false">INDEX(BucketTable,MATCH(B3879,SumMonths,0),1)</f>
        <v>#N/A</v>
      </c>
      <c r="Y3879" s="140"/>
    </row>
    <row r="3880" customFormat="false" ht="12.75" hidden="false" customHeight="false" outlineLevel="0" collapsed="false">
      <c r="A3880" s="0" t="e">
        <f aca="false">INDEX(BucketTable,MATCH(B3880,SumMonths,0),1)</f>
        <v>#N/A</v>
      </c>
      <c r="Y3880" s="140"/>
    </row>
    <row r="3881" customFormat="false" ht="12.75" hidden="false" customHeight="false" outlineLevel="0" collapsed="false">
      <c r="A3881" s="0" t="e">
        <f aca="false">INDEX(BucketTable,MATCH(B3881,SumMonths,0),1)</f>
        <v>#N/A</v>
      </c>
      <c r="Y3881" s="140"/>
    </row>
    <row r="3882" customFormat="false" ht="12.75" hidden="false" customHeight="false" outlineLevel="0" collapsed="false">
      <c r="A3882" s="0" t="e">
        <f aca="false">INDEX(BucketTable,MATCH(B3882,SumMonths,0),1)</f>
        <v>#N/A</v>
      </c>
      <c r="Y3882" s="140"/>
    </row>
    <row r="3883" customFormat="false" ht="12.75" hidden="false" customHeight="false" outlineLevel="0" collapsed="false">
      <c r="A3883" s="0" t="e">
        <f aca="false">INDEX(BucketTable,MATCH(B3883,SumMonths,0),1)</f>
        <v>#N/A</v>
      </c>
      <c r="Y3883" s="140"/>
    </row>
    <row r="3884" customFormat="false" ht="12.75" hidden="false" customHeight="false" outlineLevel="0" collapsed="false">
      <c r="A3884" s="0" t="e">
        <f aca="false">INDEX(BucketTable,MATCH(B3884,SumMonths,0),1)</f>
        <v>#N/A</v>
      </c>
      <c r="Y3884" s="140"/>
    </row>
    <row r="3885" customFormat="false" ht="12.75" hidden="false" customHeight="false" outlineLevel="0" collapsed="false">
      <c r="A3885" s="0" t="e">
        <f aca="false">INDEX(BucketTable,MATCH(B3885,SumMonths,0),1)</f>
        <v>#N/A</v>
      </c>
      <c r="Y3885" s="140"/>
    </row>
    <row r="3886" customFormat="false" ht="12.75" hidden="false" customHeight="false" outlineLevel="0" collapsed="false">
      <c r="A3886" s="0" t="e">
        <f aca="false">INDEX(BucketTable,MATCH(B3886,SumMonths,0),1)</f>
        <v>#N/A</v>
      </c>
      <c r="Y3886" s="140"/>
    </row>
    <row r="3887" customFormat="false" ht="12.75" hidden="false" customHeight="false" outlineLevel="0" collapsed="false">
      <c r="A3887" s="0" t="e">
        <f aca="false">INDEX(BucketTable,MATCH(B3887,SumMonths,0),1)</f>
        <v>#N/A</v>
      </c>
      <c r="Y3887" s="140"/>
    </row>
    <row r="3888" customFormat="false" ht="12.75" hidden="false" customHeight="false" outlineLevel="0" collapsed="false">
      <c r="A3888" s="0" t="e">
        <f aca="false">INDEX(BucketTable,MATCH(B3888,SumMonths,0),1)</f>
        <v>#N/A</v>
      </c>
      <c r="Y3888" s="140"/>
    </row>
    <row r="3889" customFormat="false" ht="12.75" hidden="false" customHeight="false" outlineLevel="0" collapsed="false">
      <c r="A3889" s="0" t="e">
        <f aca="false">INDEX(BucketTable,MATCH(B3889,SumMonths,0),1)</f>
        <v>#N/A</v>
      </c>
      <c r="Y3889" s="140"/>
    </row>
    <row r="3890" customFormat="false" ht="12.75" hidden="false" customHeight="false" outlineLevel="0" collapsed="false">
      <c r="A3890" s="0" t="e">
        <f aca="false">INDEX(BucketTable,MATCH(B3890,SumMonths,0),1)</f>
        <v>#N/A</v>
      </c>
      <c r="Y3890" s="140"/>
    </row>
    <row r="3891" customFormat="false" ht="12.75" hidden="false" customHeight="false" outlineLevel="0" collapsed="false">
      <c r="A3891" s="0" t="e">
        <f aca="false">INDEX(BucketTable,MATCH(B3891,SumMonths,0),1)</f>
        <v>#N/A</v>
      </c>
      <c r="Y3891" s="140"/>
    </row>
    <row r="3892" customFormat="false" ht="12.75" hidden="false" customHeight="false" outlineLevel="0" collapsed="false">
      <c r="A3892" s="0" t="e">
        <f aca="false">INDEX(BucketTable,MATCH(B3892,SumMonths,0),1)</f>
        <v>#N/A</v>
      </c>
      <c r="Y3892" s="140"/>
    </row>
    <row r="3893" customFormat="false" ht="12.75" hidden="false" customHeight="false" outlineLevel="0" collapsed="false">
      <c r="A3893" s="0" t="e">
        <f aca="false">INDEX(BucketTable,MATCH(B3893,SumMonths,0),1)</f>
        <v>#N/A</v>
      </c>
      <c r="Y3893" s="140"/>
    </row>
    <row r="3894" customFormat="false" ht="12.75" hidden="false" customHeight="false" outlineLevel="0" collapsed="false">
      <c r="A3894" s="0" t="e">
        <f aca="false">INDEX(BucketTable,MATCH(B3894,SumMonths,0),1)</f>
        <v>#N/A</v>
      </c>
      <c r="Y3894" s="140"/>
    </row>
    <row r="3895" customFormat="false" ht="12.75" hidden="false" customHeight="false" outlineLevel="0" collapsed="false">
      <c r="A3895" s="0" t="e">
        <f aca="false">INDEX(BucketTable,MATCH(B3895,SumMonths,0),1)</f>
        <v>#N/A</v>
      </c>
      <c r="Y3895" s="140"/>
    </row>
    <row r="3896" customFormat="false" ht="12.75" hidden="false" customHeight="false" outlineLevel="0" collapsed="false">
      <c r="A3896" s="0" t="e">
        <f aca="false">INDEX(BucketTable,MATCH(B3896,SumMonths,0),1)</f>
        <v>#N/A</v>
      </c>
      <c r="Y3896" s="140"/>
    </row>
    <row r="3897" customFormat="false" ht="12.75" hidden="false" customHeight="false" outlineLevel="0" collapsed="false">
      <c r="A3897" s="0" t="e">
        <f aca="false">INDEX(BucketTable,MATCH(B3897,SumMonths,0),1)</f>
        <v>#N/A</v>
      </c>
      <c r="Y3897" s="140"/>
    </row>
    <row r="3898" customFormat="false" ht="12.75" hidden="false" customHeight="false" outlineLevel="0" collapsed="false">
      <c r="A3898" s="0" t="e">
        <f aca="false">INDEX(BucketTable,MATCH(B3898,SumMonths,0),1)</f>
        <v>#N/A</v>
      </c>
      <c r="Y3898" s="140"/>
    </row>
    <row r="3899" customFormat="false" ht="12.75" hidden="false" customHeight="false" outlineLevel="0" collapsed="false">
      <c r="A3899" s="0" t="e">
        <f aca="false">INDEX(BucketTable,MATCH(B3899,SumMonths,0),1)</f>
        <v>#N/A</v>
      </c>
      <c r="Y3899" s="140"/>
    </row>
    <row r="3900" customFormat="false" ht="12.75" hidden="false" customHeight="false" outlineLevel="0" collapsed="false">
      <c r="A3900" s="0" t="e">
        <f aca="false">INDEX(BucketTable,MATCH(B3900,SumMonths,0),1)</f>
        <v>#N/A</v>
      </c>
      <c r="Y3900" s="140"/>
    </row>
    <row r="3901" customFormat="false" ht="12.75" hidden="false" customHeight="false" outlineLevel="0" collapsed="false">
      <c r="A3901" s="0" t="e">
        <f aca="false">INDEX(BucketTable,MATCH(B3901,SumMonths,0),1)</f>
        <v>#N/A</v>
      </c>
      <c r="Y3901" s="140"/>
    </row>
    <row r="3902" customFormat="false" ht="12.75" hidden="false" customHeight="false" outlineLevel="0" collapsed="false">
      <c r="A3902" s="0" t="e">
        <f aca="false">INDEX(BucketTable,MATCH(B3902,SumMonths,0),1)</f>
        <v>#N/A</v>
      </c>
      <c r="Y3902" s="140"/>
    </row>
    <row r="3903" customFormat="false" ht="12.75" hidden="false" customHeight="false" outlineLevel="0" collapsed="false">
      <c r="A3903" s="0" t="e">
        <f aca="false">INDEX(BucketTable,MATCH(B3903,SumMonths,0),1)</f>
        <v>#N/A</v>
      </c>
      <c r="Y3903" s="140"/>
    </row>
    <row r="3904" customFormat="false" ht="12.75" hidden="false" customHeight="false" outlineLevel="0" collapsed="false">
      <c r="A3904" s="0" t="e">
        <f aca="false">INDEX(BucketTable,MATCH(B3904,SumMonths,0),1)</f>
        <v>#N/A</v>
      </c>
      <c r="Y3904" s="140"/>
    </row>
    <row r="3905" customFormat="false" ht="12.75" hidden="false" customHeight="false" outlineLevel="0" collapsed="false">
      <c r="A3905" s="0" t="e">
        <f aca="false">INDEX(BucketTable,MATCH(B3905,SumMonths,0),1)</f>
        <v>#N/A</v>
      </c>
      <c r="Y3905" s="140"/>
    </row>
    <row r="3906" customFormat="false" ht="12.75" hidden="false" customHeight="false" outlineLevel="0" collapsed="false">
      <c r="A3906" s="0" t="e">
        <f aca="false">INDEX(BucketTable,MATCH(B3906,SumMonths,0),1)</f>
        <v>#N/A</v>
      </c>
      <c r="Y3906" s="140"/>
    </row>
    <row r="3907" customFormat="false" ht="12.75" hidden="false" customHeight="false" outlineLevel="0" collapsed="false">
      <c r="A3907" s="0" t="e">
        <f aca="false">INDEX(BucketTable,MATCH(B3907,SumMonths,0),1)</f>
        <v>#N/A</v>
      </c>
      <c r="Y3907" s="140"/>
    </row>
    <row r="3908" customFormat="false" ht="12.75" hidden="false" customHeight="false" outlineLevel="0" collapsed="false">
      <c r="A3908" s="0" t="e">
        <f aca="false">INDEX(BucketTable,MATCH(B3908,SumMonths,0),1)</f>
        <v>#N/A</v>
      </c>
      <c r="Y3908" s="140"/>
    </row>
    <row r="3909" customFormat="false" ht="12.75" hidden="false" customHeight="false" outlineLevel="0" collapsed="false">
      <c r="A3909" s="0" t="e">
        <f aca="false">INDEX(BucketTable,MATCH(B3909,SumMonths,0),1)</f>
        <v>#N/A</v>
      </c>
      <c r="Y3909" s="140"/>
    </row>
    <row r="3910" customFormat="false" ht="12.75" hidden="false" customHeight="false" outlineLevel="0" collapsed="false">
      <c r="A3910" s="0" t="e">
        <f aca="false">INDEX(BucketTable,MATCH(B3910,SumMonths,0),1)</f>
        <v>#N/A</v>
      </c>
      <c r="Y3910" s="140"/>
    </row>
    <row r="3911" customFormat="false" ht="12.75" hidden="false" customHeight="false" outlineLevel="0" collapsed="false">
      <c r="A3911" s="0" t="e">
        <f aca="false">INDEX(BucketTable,MATCH(B3911,SumMonths,0),1)</f>
        <v>#N/A</v>
      </c>
      <c r="Y3911" s="140"/>
    </row>
    <row r="3912" customFormat="false" ht="12.75" hidden="false" customHeight="false" outlineLevel="0" collapsed="false">
      <c r="A3912" s="0" t="e">
        <f aca="false">INDEX(BucketTable,MATCH(B3912,SumMonths,0),1)</f>
        <v>#N/A</v>
      </c>
      <c r="Y3912" s="140"/>
    </row>
    <row r="3913" customFormat="false" ht="12.75" hidden="false" customHeight="false" outlineLevel="0" collapsed="false">
      <c r="A3913" s="0" t="e">
        <f aca="false">INDEX(BucketTable,MATCH(B3913,SumMonths,0),1)</f>
        <v>#N/A</v>
      </c>
      <c r="Y3913" s="140"/>
    </row>
    <row r="3914" customFormat="false" ht="12.75" hidden="false" customHeight="false" outlineLevel="0" collapsed="false">
      <c r="A3914" s="0" t="e">
        <f aca="false">INDEX(BucketTable,MATCH(B3914,SumMonths,0),1)</f>
        <v>#N/A</v>
      </c>
      <c r="Y3914" s="140"/>
    </row>
    <row r="3915" customFormat="false" ht="12.75" hidden="false" customHeight="false" outlineLevel="0" collapsed="false">
      <c r="A3915" s="0" t="e">
        <f aca="false">INDEX(BucketTable,MATCH(B3915,SumMonths,0),1)</f>
        <v>#N/A</v>
      </c>
      <c r="Y3915" s="140"/>
    </row>
    <row r="3916" customFormat="false" ht="12.75" hidden="false" customHeight="false" outlineLevel="0" collapsed="false">
      <c r="A3916" s="0" t="e">
        <f aca="false">INDEX(BucketTable,MATCH(B3916,SumMonths,0),1)</f>
        <v>#N/A</v>
      </c>
      <c r="Y3916" s="140"/>
    </row>
    <row r="3917" customFormat="false" ht="12.75" hidden="false" customHeight="false" outlineLevel="0" collapsed="false">
      <c r="A3917" s="0" t="e">
        <f aca="false">INDEX(BucketTable,MATCH(B3917,SumMonths,0),1)</f>
        <v>#N/A</v>
      </c>
      <c r="Y3917" s="140"/>
    </row>
    <row r="3918" customFormat="false" ht="12.75" hidden="false" customHeight="false" outlineLevel="0" collapsed="false">
      <c r="A3918" s="0" t="e">
        <f aca="false">INDEX(BucketTable,MATCH(B3918,SumMonths,0),1)</f>
        <v>#N/A</v>
      </c>
      <c r="Y3918" s="140"/>
    </row>
    <row r="3919" customFormat="false" ht="12.75" hidden="false" customHeight="false" outlineLevel="0" collapsed="false">
      <c r="A3919" s="0" t="e">
        <f aca="false">INDEX(BucketTable,MATCH(B3919,SumMonths,0),1)</f>
        <v>#N/A</v>
      </c>
      <c r="Y3919" s="140"/>
    </row>
    <row r="3920" customFormat="false" ht="12.75" hidden="false" customHeight="false" outlineLevel="0" collapsed="false">
      <c r="A3920" s="0" t="e">
        <f aca="false">INDEX(BucketTable,MATCH(B3920,SumMonths,0),1)</f>
        <v>#N/A</v>
      </c>
      <c r="Y3920" s="140"/>
    </row>
    <row r="3921" customFormat="false" ht="12.75" hidden="false" customHeight="false" outlineLevel="0" collapsed="false">
      <c r="A3921" s="0" t="e">
        <f aca="false">INDEX(BucketTable,MATCH(B3921,SumMonths,0),1)</f>
        <v>#N/A</v>
      </c>
      <c r="Y3921" s="140"/>
    </row>
    <row r="3922" customFormat="false" ht="12.75" hidden="false" customHeight="false" outlineLevel="0" collapsed="false">
      <c r="A3922" s="0" t="e">
        <f aca="false">INDEX(BucketTable,MATCH(B3922,SumMonths,0),1)</f>
        <v>#N/A</v>
      </c>
      <c r="Y3922" s="140"/>
    </row>
    <row r="3923" customFormat="false" ht="12.75" hidden="false" customHeight="false" outlineLevel="0" collapsed="false">
      <c r="A3923" s="0" t="e">
        <f aca="false">INDEX(BucketTable,MATCH(B3923,SumMonths,0),1)</f>
        <v>#N/A</v>
      </c>
      <c r="Y3923" s="140"/>
    </row>
    <row r="3924" customFormat="false" ht="12.75" hidden="false" customHeight="false" outlineLevel="0" collapsed="false">
      <c r="A3924" s="0" t="e">
        <f aca="false">INDEX(BucketTable,MATCH(B3924,SumMonths,0),1)</f>
        <v>#N/A</v>
      </c>
      <c r="Y3924" s="140"/>
    </row>
    <row r="3925" customFormat="false" ht="12.75" hidden="false" customHeight="false" outlineLevel="0" collapsed="false">
      <c r="A3925" s="0" t="e">
        <f aca="false">INDEX(BucketTable,MATCH(B3925,SumMonths,0),1)</f>
        <v>#N/A</v>
      </c>
      <c r="Y3925" s="140"/>
    </row>
    <row r="3926" customFormat="false" ht="12.75" hidden="false" customHeight="false" outlineLevel="0" collapsed="false">
      <c r="A3926" s="0" t="e">
        <f aca="false">INDEX(BucketTable,MATCH(B3926,SumMonths,0),1)</f>
        <v>#N/A</v>
      </c>
      <c r="Y3926" s="140"/>
    </row>
    <row r="3927" customFormat="false" ht="12.75" hidden="false" customHeight="false" outlineLevel="0" collapsed="false">
      <c r="A3927" s="0" t="e">
        <f aca="false">INDEX(BucketTable,MATCH(B3927,SumMonths,0),1)</f>
        <v>#N/A</v>
      </c>
      <c r="Y3927" s="140"/>
    </row>
    <row r="3928" customFormat="false" ht="12.75" hidden="false" customHeight="false" outlineLevel="0" collapsed="false">
      <c r="A3928" s="0" t="e">
        <f aca="false">INDEX(BucketTable,MATCH(B3928,SumMonths,0),1)</f>
        <v>#N/A</v>
      </c>
      <c r="Y3928" s="140"/>
    </row>
    <row r="3929" customFormat="false" ht="12.75" hidden="false" customHeight="false" outlineLevel="0" collapsed="false">
      <c r="A3929" s="0" t="e">
        <f aca="false">INDEX(BucketTable,MATCH(B3929,SumMonths,0),1)</f>
        <v>#N/A</v>
      </c>
      <c r="Y3929" s="140"/>
    </row>
    <row r="3930" customFormat="false" ht="12.75" hidden="false" customHeight="false" outlineLevel="0" collapsed="false">
      <c r="A3930" s="0" t="e">
        <f aca="false">INDEX(BucketTable,MATCH(B3930,SumMonths,0),1)</f>
        <v>#N/A</v>
      </c>
      <c r="Y3930" s="140"/>
    </row>
    <row r="3931" customFormat="false" ht="12.75" hidden="false" customHeight="false" outlineLevel="0" collapsed="false">
      <c r="A3931" s="0" t="e">
        <f aca="false">INDEX(BucketTable,MATCH(B3931,SumMonths,0),1)</f>
        <v>#N/A</v>
      </c>
      <c r="Y3931" s="140"/>
    </row>
    <row r="3932" customFormat="false" ht="12.75" hidden="false" customHeight="false" outlineLevel="0" collapsed="false">
      <c r="A3932" s="0" t="e">
        <f aca="false">INDEX(BucketTable,MATCH(B3932,SumMonths,0),1)</f>
        <v>#N/A</v>
      </c>
      <c r="Y3932" s="140"/>
    </row>
    <row r="3933" customFormat="false" ht="12.75" hidden="false" customHeight="false" outlineLevel="0" collapsed="false">
      <c r="A3933" s="0" t="e">
        <f aca="false">INDEX(BucketTable,MATCH(B3933,SumMonths,0),1)</f>
        <v>#N/A</v>
      </c>
      <c r="Y3933" s="140"/>
    </row>
    <row r="3934" customFormat="false" ht="12.75" hidden="false" customHeight="false" outlineLevel="0" collapsed="false">
      <c r="A3934" s="0" t="e">
        <f aca="false">INDEX(BucketTable,MATCH(B3934,SumMonths,0),1)</f>
        <v>#N/A</v>
      </c>
      <c r="Y3934" s="140"/>
    </row>
    <row r="3935" customFormat="false" ht="12.75" hidden="false" customHeight="false" outlineLevel="0" collapsed="false">
      <c r="A3935" s="0" t="e">
        <f aca="false">INDEX(BucketTable,MATCH(B3935,SumMonths,0),1)</f>
        <v>#N/A</v>
      </c>
      <c r="Y3935" s="140"/>
    </row>
    <row r="3936" customFormat="false" ht="12.75" hidden="false" customHeight="false" outlineLevel="0" collapsed="false">
      <c r="A3936" s="0" t="e">
        <f aca="false">INDEX(BucketTable,MATCH(B3936,SumMonths,0),1)</f>
        <v>#N/A</v>
      </c>
      <c r="Y3936" s="140"/>
    </row>
    <row r="3937" customFormat="false" ht="12.75" hidden="false" customHeight="false" outlineLevel="0" collapsed="false">
      <c r="A3937" s="0" t="e">
        <f aca="false">INDEX(BucketTable,MATCH(B3937,SumMonths,0),1)</f>
        <v>#N/A</v>
      </c>
      <c r="Y3937" s="140"/>
    </row>
    <row r="3938" customFormat="false" ht="12.75" hidden="false" customHeight="false" outlineLevel="0" collapsed="false">
      <c r="A3938" s="0" t="e">
        <f aca="false">INDEX(BucketTable,MATCH(B3938,SumMonths,0),1)</f>
        <v>#N/A</v>
      </c>
      <c r="Y3938" s="140"/>
    </row>
    <row r="3939" customFormat="false" ht="12.75" hidden="false" customHeight="false" outlineLevel="0" collapsed="false">
      <c r="A3939" s="0" t="e">
        <f aca="false">INDEX(BucketTable,MATCH(B3939,SumMonths,0),1)</f>
        <v>#N/A</v>
      </c>
      <c r="Y3939" s="140"/>
    </row>
    <row r="3940" customFormat="false" ht="12.75" hidden="false" customHeight="false" outlineLevel="0" collapsed="false">
      <c r="A3940" s="0" t="e">
        <f aca="false">INDEX(BucketTable,MATCH(B3940,SumMonths,0),1)</f>
        <v>#N/A</v>
      </c>
      <c r="Y3940" s="140"/>
    </row>
    <row r="3941" customFormat="false" ht="12.75" hidden="false" customHeight="false" outlineLevel="0" collapsed="false">
      <c r="A3941" s="0" t="e">
        <f aca="false">INDEX(BucketTable,MATCH(B3941,SumMonths,0),1)</f>
        <v>#N/A</v>
      </c>
      <c r="Y3941" s="140"/>
    </row>
    <row r="3942" customFormat="false" ht="12.75" hidden="false" customHeight="false" outlineLevel="0" collapsed="false">
      <c r="A3942" s="0" t="e">
        <f aca="false">INDEX(BucketTable,MATCH(B3942,SumMonths,0),1)</f>
        <v>#N/A</v>
      </c>
      <c r="Y3942" s="140"/>
    </row>
    <row r="3943" customFormat="false" ht="12.75" hidden="false" customHeight="false" outlineLevel="0" collapsed="false">
      <c r="A3943" s="0" t="e">
        <f aca="false">INDEX(BucketTable,MATCH(B3943,SumMonths,0),1)</f>
        <v>#N/A</v>
      </c>
      <c r="Y3943" s="140"/>
    </row>
    <row r="3944" customFormat="false" ht="12.75" hidden="false" customHeight="false" outlineLevel="0" collapsed="false">
      <c r="A3944" s="0" t="e">
        <f aca="false">INDEX(BucketTable,MATCH(B3944,SumMonths,0),1)</f>
        <v>#N/A</v>
      </c>
      <c r="Y3944" s="140"/>
    </row>
    <row r="3945" customFormat="false" ht="12.75" hidden="false" customHeight="false" outlineLevel="0" collapsed="false">
      <c r="A3945" s="0" t="e">
        <f aca="false">INDEX(BucketTable,MATCH(B3945,SumMonths,0),1)</f>
        <v>#N/A</v>
      </c>
      <c r="Y3945" s="140"/>
    </row>
    <row r="3946" customFormat="false" ht="12.75" hidden="false" customHeight="false" outlineLevel="0" collapsed="false">
      <c r="A3946" s="0" t="e">
        <f aca="false">INDEX(BucketTable,MATCH(B3946,SumMonths,0),1)</f>
        <v>#N/A</v>
      </c>
      <c r="Y3946" s="140"/>
    </row>
    <row r="3947" customFormat="false" ht="12.75" hidden="false" customHeight="false" outlineLevel="0" collapsed="false">
      <c r="A3947" s="0" t="e">
        <f aca="false">INDEX(BucketTable,MATCH(B3947,SumMonths,0),1)</f>
        <v>#N/A</v>
      </c>
      <c r="Y3947" s="140"/>
    </row>
    <row r="3948" customFormat="false" ht="12.75" hidden="false" customHeight="false" outlineLevel="0" collapsed="false">
      <c r="A3948" s="0" t="e">
        <f aca="false">INDEX(BucketTable,MATCH(B3948,SumMonths,0),1)</f>
        <v>#N/A</v>
      </c>
      <c r="Y3948" s="140"/>
    </row>
    <row r="3949" customFormat="false" ht="12.75" hidden="false" customHeight="false" outlineLevel="0" collapsed="false">
      <c r="A3949" s="0" t="e">
        <f aca="false">INDEX(BucketTable,MATCH(B3949,SumMonths,0),1)</f>
        <v>#N/A</v>
      </c>
      <c r="Y3949" s="140"/>
    </row>
    <row r="3950" customFormat="false" ht="12.75" hidden="false" customHeight="false" outlineLevel="0" collapsed="false">
      <c r="A3950" s="0" t="e">
        <f aca="false">INDEX(BucketTable,MATCH(B3950,SumMonths,0),1)</f>
        <v>#N/A</v>
      </c>
      <c r="Y3950" s="140"/>
    </row>
    <row r="3951" customFormat="false" ht="12.75" hidden="false" customHeight="false" outlineLevel="0" collapsed="false">
      <c r="A3951" s="0" t="e">
        <f aca="false">INDEX(BucketTable,MATCH(B3951,SumMonths,0),1)</f>
        <v>#N/A</v>
      </c>
      <c r="Y3951" s="140"/>
    </row>
    <row r="3952" customFormat="false" ht="12.75" hidden="false" customHeight="false" outlineLevel="0" collapsed="false">
      <c r="A3952" s="0" t="e">
        <f aca="false">INDEX(BucketTable,MATCH(B3952,SumMonths,0),1)</f>
        <v>#N/A</v>
      </c>
      <c r="Y3952" s="140"/>
    </row>
    <row r="3953" customFormat="false" ht="12.75" hidden="false" customHeight="false" outlineLevel="0" collapsed="false">
      <c r="A3953" s="0" t="e">
        <f aca="false">INDEX(BucketTable,MATCH(B3953,SumMonths,0),1)</f>
        <v>#N/A</v>
      </c>
      <c r="Y3953" s="140"/>
    </row>
    <row r="3954" customFormat="false" ht="12.75" hidden="false" customHeight="false" outlineLevel="0" collapsed="false">
      <c r="A3954" s="0" t="e">
        <f aca="false">INDEX(BucketTable,MATCH(B3954,SumMonths,0),1)</f>
        <v>#N/A</v>
      </c>
      <c r="Y3954" s="140"/>
    </row>
    <row r="3955" customFormat="false" ht="12.75" hidden="false" customHeight="false" outlineLevel="0" collapsed="false">
      <c r="A3955" s="0" t="e">
        <f aca="false">INDEX(BucketTable,MATCH(B3955,SumMonths,0),1)</f>
        <v>#N/A</v>
      </c>
      <c r="Y3955" s="140"/>
    </row>
    <row r="3956" customFormat="false" ht="12.75" hidden="false" customHeight="false" outlineLevel="0" collapsed="false">
      <c r="A3956" s="0" t="e">
        <f aca="false">INDEX(BucketTable,MATCH(B3956,SumMonths,0),1)</f>
        <v>#N/A</v>
      </c>
      <c r="Y3956" s="140"/>
    </row>
    <row r="3957" customFormat="false" ht="12.75" hidden="false" customHeight="false" outlineLevel="0" collapsed="false">
      <c r="A3957" s="0" t="e">
        <f aca="false">INDEX(BucketTable,MATCH(B3957,SumMonths,0),1)</f>
        <v>#N/A</v>
      </c>
      <c r="Y3957" s="140"/>
    </row>
    <row r="3958" customFormat="false" ht="12.75" hidden="false" customHeight="false" outlineLevel="0" collapsed="false">
      <c r="A3958" s="0" t="e">
        <f aca="false">INDEX(BucketTable,MATCH(B3958,SumMonths,0),1)</f>
        <v>#N/A</v>
      </c>
      <c r="Y3958" s="140"/>
    </row>
    <row r="3959" customFormat="false" ht="12.75" hidden="false" customHeight="false" outlineLevel="0" collapsed="false">
      <c r="A3959" s="0" t="e">
        <f aca="false">INDEX(BucketTable,MATCH(B3959,SumMonths,0),1)</f>
        <v>#N/A</v>
      </c>
      <c r="Y3959" s="140"/>
    </row>
    <row r="3960" customFormat="false" ht="12.75" hidden="false" customHeight="false" outlineLevel="0" collapsed="false">
      <c r="A3960" s="0" t="e">
        <f aca="false">INDEX(BucketTable,MATCH(B3960,SumMonths,0),1)</f>
        <v>#N/A</v>
      </c>
      <c r="Y3960" s="140"/>
    </row>
    <row r="3961" customFormat="false" ht="12.75" hidden="false" customHeight="false" outlineLevel="0" collapsed="false">
      <c r="A3961" s="0" t="e">
        <f aca="false">INDEX(BucketTable,MATCH(B3961,SumMonths,0),1)</f>
        <v>#N/A</v>
      </c>
      <c r="Y3961" s="140"/>
    </row>
    <row r="3962" customFormat="false" ht="12.75" hidden="false" customHeight="false" outlineLevel="0" collapsed="false">
      <c r="A3962" s="0" t="e">
        <f aca="false">INDEX(BucketTable,MATCH(B3962,SumMonths,0),1)</f>
        <v>#N/A</v>
      </c>
      <c r="Y3962" s="140"/>
    </row>
    <row r="3963" customFormat="false" ht="12.75" hidden="false" customHeight="false" outlineLevel="0" collapsed="false">
      <c r="A3963" s="0" t="e">
        <f aca="false">INDEX(BucketTable,MATCH(B3963,SumMonths,0),1)</f>
        <v>#N/A</v>
      </c>
      <c r="Y3963" s="140"/>
    </row>
    <row r="3964" customFormat="false" ht="12.75" hidden="false" customHeight="false" outlineLevel="0" collapsed="false">
      <c r="A3964" s="0" t="e">
        <f aca="false">INDEX(BucketTable,MATCH(B3964,SumMonths,0),1)</f>
        <v>#N/A</v>
      </c>
      <c r="Y3964" s="140"/>
    </row>
    <row r="3965" customFormat="false" ht="12.75" hidden="false" customHeight="false" outlineLevel="0" collapsed="false">
      <c r="A3965" s="0" t="e">
        <f aca="false">INDEX(BucketTable,MATCH(B3965,SumMonths,0),1)</f>
        <v>#N/A</v>
      </c>
      <c r="Y3965" s="140"/>
    </row>
    <row r="3966" customFormat="false" ht="12.75" hidden="false" customHeight="false" outlineLevel="0" collapsed="false">
      <c r="A3966" s="0" t="e">
        <f aca="false">INDEX(BucketTable,MATCH(B3966,SumMonths,0),1)</f>
        <v>#N/A</v>
      </c>
      <c r="Y3966" s="140"/>
    </row>
    <row r="3967" customFormat="false" ht="12.75" hidden="false" customHeight="false" outlineLevel="0" collapsed="false">
      <c r="A3967" s="0" t="e">
        <f aca="false">INDEX(BucketTable,MATCH(B3967,SumMonths,0),1)</f>
        <v>#N/A</v>
      </c>
      <c r="Y3967" s="140"/>
    </row>
    <row r="3968" customFormat="false" ht="12.75" hidden="false" customHeight="false" outlineLevel="0" collapsed="false">
      <c r="A3968" s="0" t="e">
        <f aca="false">INDEX(BucketTable,MATCH(B3968,SumMonths,0),1)</f>
        <v>#N/A</v>
      </c>
      <c r="Y3968" s="140"/>
    </row>
    <row r="3969" customFormat="false" ht="12.75" hidden="false" customHeight="false" outlineLevel="0" collapsed="false">
      <c r="A3969" s="0" t="e">
        <f aca="false">INDEX(BucketTable,MATCH(B3969,SumMonths,0),1)</f>
        <v>#N/A</v>
      </c>
      <c r="Y3969" s="140"/>
    </row>
    <row r="3970" customFormat="false" ht="12.75" hidden="false" customHeight="false" outlineLevel="0" collapsed="false">
      <c r="A3970" s="0" t="e">
        <f aca="false">INDEX(BucketTable,MATCH(B3970,SumMonths,0),1)</f>
        <v>#N/A</v>
      </c>
      <c r="Y3970" s="140"/>
    </row>
    <row r="3971" customFormat="false" ht="12.75" hidden="false" customHeight="false" outlineLevel="0" collapsed="false">
      <c r="A3971" s="0" t="e">
        <f aca="false">INDEX(BucketTable,MATCH(B3971,SumMonths,0),1)</f>
        <v>#N/A</v>
      </c>
      <c r="Y3971" s="140"/>
    </row>
    <row r="3972" customFormat="false" ht="12.75" hidden="false" customHeight="false" outlineLevel="0" collapsed="false">
      <c r="A3972" s="0" t="e">
        <f aca="false">INDEX(BucketTable,MATCH(B3972,SumMonths,0),1)</f>
        <v>#N/A</v>
      </c>
      <c r="Y3972" s="140"/>
    </row>
    <row r="3973" customFormat="false" ht="12.75" hidden="false" customHeight="false" outlineLevel="0" collapsed="false">
      <c r="A3973" s="0" t="e">
        <f aca="false">INDEX(BucketTable,MATCH(B3973,SumMonths,0),1)</f>
        <v>#N/A</v>
      </c>
      <c r="Y3973" s="140"/>
    </row>
    <row r="3974" customFormat="false" ht="12.75" hidden="false" customHeight="false" outlineLevel="0" collapsed="false">
      <c r="A3974" s="0" t="e">
        <f aca="false">INDEX(BucketTable,MATCH(B3974,SumMonths,0),1)</f>
        <v>#N/A</v>
      </c>
      <c r="Y3974" s="140"/>
    </row>
    <row r="3975" customFormat="false" ht="12.75" hidden="false" customHeight="false" outlineLevel="0" collapsed="false">
      <c r="A3975" s="0" t="e">
        <f aca="false">INDEX(BucketTable,MATCH(B3975,SumMonths,0),1)</f>
        <v>#N/A</v>
      </c>
      <c r="Y3975" s="140"/>
    </row>
    <row r="3976" customFormat="false" ht="12.75" hidden="false" customHeight="false" outlineLevel="0" collapsed="false">
      <c r="A3976" s="0" t="e">
        <f aca="false">INDEX(BucketTable,MATCH(B3976,SumMonths,0),1)</f>
        <v>#N/A</v>
      </c>
      <c r="Y3976" s="140"/>
    </row>
    <row r="3977" customFormat="false" ht="12.75" hidden="false" customHeight="false" outlineLevel="0" collapsed="false">
      <c r="A3977" s="0" t="e">
        <f aca="false">INDEX(BucketTable,MATCH(B3977,SumMonths,0),1)</f>
        <v>#N/A</v>
      </c>
      <c r="Y3977" s="140"/>
    </row>
    <row r="3978" customFormat="false" ht="12.75" hidden="false" customHeight="false" outlineLevel="0" collapsed="false">
      <c r="A3978" s="0" t="e">
        <f aca="false">INDEX(BucketTable,MATCH(B3978,SumMonths,0),1)</f>
        <v>#N/A</v>
      </c>
      <c r="Y3978" s="140"/>
    </row>
    <row r="3979" customFormat="false" ht="12.75" hidden="false" customHeight="false" outlineLevel="0" collapsed="false">
      <c r="A3979" s="0" t="e">
        <f aca="false">INDEX(BucketTable,MATCH(B3979,SumMonths,0),1)</f>
        <v>#N/A</v>
      </c>
      <c r="Y3979" s="140"/>
    </row>
    <row r="3980" customFormat="false" ht="12.75" hidden="false" customHeight="false" outlineLevel="0" collapsed="false">
      <c r="A3980" s="0" t="e">
        <f aca="false">INDEX(BucketTable,MATCH(B3980,SumMonths,0),1)</f>
        <v>#N/A</v>
      </c>
      <c r="Y3980" s="140"/>
    </row>
    <row r="3981" customFormat="false" ht="12.75" hidden="false" customHeight="false" outlineLevel="0" collapsed="false">
      <c r="A3981" s="0" t="e">
        <f aca="false">INDEX(BucketTable,MATCH(B3981,SumMonths,0),1)</f>
        <v>#N/A</v>
      </c>
      <c r="Y3981" s="140"/>
    </row>
    <row r="3982" customFormat="false" ht="12.75" hidden="false" customHeight="false" outlineLevel="0" collapsed="false">
      <c r="A3982" s="0" t="e">
        <f aca="false">INDEX(BucketTable,MATCH(B3982,SumMonths,0),1)</f>
        <v>#N/A</v>
      </c>
      <c r="Y3982" s="140"/>
    </row>
    <row r="3983" customFormat="false" ht="12.75" hidden="false" customHeight="false" outlineLevel="0" collapsed="false">
      <c r="A3983" s="0" t="e">
        <f aca="false">INDEX(BucketTable,MATCH(B3983,SumMonths,0),1)</f>
        <v>#N/A</v>
      </c>
      <c r="Y3983" s="140"/>
    </row>
    <row r="3984" customFormat="false" ht="12.75" hidden="false" customHeight="false" outlineLevel="0" collapsed="false">
      <c r="A3984" s="0" t="e">
        <f aca="false">INDEX(BucketTable,MATCH(B3984,SumMonths,0),1)</f>
        <v>#N/A</v>
      </c>
      <c r="Y3984" s="140"/>
    </row>
    <row r="3985" customFormat="false" ht="12.75" hidden="false" customHeight="false" outlineLevel="0" collapsed="false">
      <c r="A3985" s="0" t="e">
        <f aca="false">INDEX(BucketTable,MATCH(B3985,SumMonths,0),1)</f>
        <v>#N/A</v>
      </c>
      <c r="Y3985" s="140"/>
    </row>
    <row r="3986" customFormat="false" ht="12.75" hidden="false" customHeight="false" outlineLevel="0" collapsed="false">
      <c r="A3986" s="0" t="e">
        <f aca="false">INDEX(BucketTable,MATCH(B3986,SumMonths,0),1)</f>
        <v>#N/A</v>
      </c>
      <c r="Y3986" s="140"/>
    </row>
    <row r="3987" customFormat="false" ht="12.75" hidden="false" customHeight="false" outlineLevel="0" collapsed="false">
      <c r="A3987" s="0" t="e">
        <f aca="false">INDEX(BucketTable,MATCH(B3987,SumMonths,0),1)</f>
        <v>#N/A</v>
      </c>
      <c r="Y3987" s="140"/>
    </row>
    <row r="3988" customFormat="false" ht="12.75" hidden="false" customHeight="false" outlineLevel="0" collapsed="false">
      <c r="A3988" s="0" t="e">
        <f aca="false">INDEX(BucketTable,MATCH(B3988,SumMonths,0),1)</f>
        <v>#N/A</v>
      </c>
      <c r="Y3988" s="140"/>
    </row>
    <row r="3989" customFormat="false" ht="12.75" hidden="false" customHeight="false" outlineLevel="0" collapsed="false">
      <c r="A3989" s="0" t="e">
        <f aca="false">INDEX(BucketTable,MATCH(B3989,SumMonths,0),1)</f>
        <v>#N/A</v>
      </c>
      <c r="Y3989" s="140"/>
    </row>
    <row r="3990" customFormat="false" ht="12.75" hidden="false" customHeight="false" outlineLevel="0" collapsed="false">
      <c r="A3990" s="0" t="e">
        <f aca="false">INDEX(BucketTable,MATCH(B3990,SumMonths,0),1)</f>
        <v>#N/A</v>
      </c>
      <c r="Y3990" s="140"/>
    </row>
    <row r="3991" customFormat="false" ht="12.75" hidden="false" customHeight="false" outlineLevel="0" collapsed="false">
      <c r="A3991" s="0" t="e">
        <f aca="false">INDEX(BucketTable,MATCH(B3991,SumMonths,0),1)</f>
        <v>#N/A</v>
      </c>
      <c r="Y3991" s="140"/>
    </row>
    <row r="3992" customFormat="false" ht="12.75" hidden="false" customHeight="false" outlineLevel="0" collapsed="false">
      <c r="A3992" s="0" t="e">
        <f aca="false">INDEX(BucketTable,MATCH(B3992,SumMonths,0),1)</f>
        <v>#N/A</v>
      </c>
      <c r="Y3992" s="140"/>
    </row>
    <row r="3993" customFormat="false" ht="12.75" hidden="false" customHeight="false" outlineLevel="0" collapsed="false">
      <c r="A3993" s="0" t="e">
        <f aca="false">INDEX(BucketTable,MATCH(B3993,SumMonths,0),1)</f>
        <v>#N/A</v>
      </c>
      <c r="Y3993" s="140"/>
    </row>
    <row r="3994" customFormat="false" ht="12.75" hidden="false" customHeight="false" outlineLevel="0" collapsed="false">
      <c r="A3994" s="0" t="e">
        <f aca="false">INDEX(BucketTable,MATCH(B3994,SumMonths,0),1)</f>
        <v>#N/A</v>
      </c>
      <c r="Y3994" s="140"/>
    </row>
    <row r="3995" customFormat="false" ht="12.75" hidden="false" customHeight="false" outlineLevel="0" collapsed="false">
      <c r="A3995" s="0" t="e">
        <f aca="false">INDEX(BucketTable,MATCH(B3995,SumMonths,0),1)</f>
        <v>#N/A</v>
      </c>
      <c r="Y3995" s="140"/>
    </row>
    <row r="3996" customFormat="false" ht="12.75" hidden="false" customHeight="false" outlineLevel="0" collapsed="false">
      <c r="A3996" s="0" t="e">
        <f aca="false">INDEX(BucketTable,MATCH(B3996,SumMonths,0),1)</f>
        <v>#N/A</v>
      </c>
      <c r="Y3996" s="140"/>
    </row>
    <row r="3997" customFormat="false" ht="12.75" hidden="false" customHeight="false" outlineLevel="0" collapsed="false">
      <c r="A3997" s="0" t="e">
        <f aca="false">INDEX(BucketTable,MATCH(B3997,SumMonths,0),1)</f>
        <v>#N/A</v>
      </c>
      <c r="Y3997" s="140"/>
    </row>
    <row r="3998" customFormat="false" ht="12.75" hidden="false" customHeight="false" outlineLevel="0" collapsed="false">
      <c r="A3998" s="0" t="e">
        <f aca="false">INDEX(BucketTable,MATCH(B3998,SumMonths,0),1)</f>
        <v>#N/A</v>
      </c>
      <c r="Y3998" s="140"/>
    </row>
    <row r="3999" customFormat="false" ht="12.75" hidden="false" customHeight="false" outlineLevel="0" collapsed="false">
      <c r="A3999" s="0" t="e">
        <f aca="false">INDEX(BucketTable,MATCH(B3999,SumMonths,0),1)</f>
        <v>#N/A</v>
      </c>
      <c r="Y3999" s="140"/>
    </row>
    <row r="4000" customFormat="false" ht="12.75" hidden="false" customHeight="false" outlineLevel="0" collapsed="false">
      <c r="A4000" s="0" t="e">
        <f aca="false">INDEX(BucketTable,MATCH(B4000,SumMonths,0),1)</f>
        <v>#N/A</v>
      </c>
      <c r="Y4000" s="140"/>
    </row>
    <row r="4001" customFormat="false" ht="12.75" hidden="false" customHeight="false" outlineLevel="0" collapsed="false">
      <c r="A4001" s="0" t="e">
        <f aca="false">INDEX(BucketTable,MATCH(B4001,SumMonths,0),1)</f>
        <v>#N/A</v>
      </c>
      <c r="Y4001" s="140"/>
    </row>
    <row r="4002" customFormat="false" ht="12.75" hidden="false" customHeight="false" outlineLevel="0" collapsed="false">
      <c r="A4002" s="0" t="e">
        <f aca="false">INDEX(BucketTable,MATCH(B4002,SumMonths,0),1)</f>
        <v>#N/A</v>
      </c>
      <c r="Y4002" s="140"/>
    </row>
    <row r="4003" customFormat="false" ht="12.75" hidden="false" customHeight="false" outlineLevel="0" collapsed="false">
      <c r="A4003" s="0" t="e">
        <f aca="false">INDEX(BucketTable,MATCH(B4003,SumMonths,0),1)</f>
        <v>#N/A</v>
      </c>
      <c r="Y4003" s="140"/>
    </row>
    <row r="4004" customFormat="false" ht="12.75" hidden="false" customHeight="false" outlineLevel="0" collapsed="false">
      <c r="A4004" s="0" t="e">
        <f aca="false">INDEX(BucketTable,MATCH(B4004,SumMonths,0),1)</f>
        <v>#N/A</v>
      </c>
      <c r="Y4004" s="140"/>
    </row>
    <row r="4005" customFormat="false" ht="12.75" hidden="false" customHeight="false" outlineLevel="0" collapsed="false">
      <c r="A4005" s="0" t="e">
        <f aca="false">INDEX(BucketTable,MATCH(B4005,SumMonths,0),1)</f>
        <v>#N/A</v>
      </c>
      <c r="Y4005" s="140"/>
    </row>
    <row r="4006" customFormat="false" ht="12.75" hidden="false" customHeight="false" outlineLevel="0" collapsed="false">
      <c r="A4006" s="0" t="e">
        <f aca="false">INDEX(BucketTable,MATCH(B4006,SumMonths,0),1)</f>
        <v>#N/A</v>
      </c>
      <c r="Y4006" s="140"/>
    </row>
    <row r="4007" customFormat="false" ht="12.75" hidden="false" customHeight="false" outlineLevel="0" collapsed="false">
      <c r="A4007" s="0" t="e">
        <f aca="false">INDEX(BucketTable,MATCH(B4007,SumMonths,0),1)</f>
        <v>#N/A</v>
      </c>
      <c r="Y4007" s="140"/>
    </row>
    <row r="4008" customFormat="false" ht="12.75" hidden="false" customHeight="false" outlineLevel="0" collapsed="false">
      <c r="A4008" s="0" t="e">
        <f aca="false">INDEX(BucketTable,MATCH(B4008,SumMonths,0),1)</f>
        <v>#N/A</v>
      </c>
      <c r="Y4008" s="140"/>
    </row>
    <row r="4009" customFormat="false" ht="12.75" hidden="false" customHeight="false" outlineLevel="0" collapsed="false">
      <c r="A4009" s="0" t="e">
        <f aca="false">INDEX(BucketTable,MATCH(B4009,SumMonths,0),1)</f>
        <v>#N/A</v>
      </c>
      <c r="Y4009" s="140"/>
    </row>
    <row r="4010" customFormat="false" ht="12.75" hidden="false" customHeight="false" outlineLevel="0" collapsed="false">
      <c r="A4010" s="0" t="e">
        <f aca="false">INDEX(BucketTable,MATCH(B4010,SumMonths,0),1)</f>
        <v>#N/A</v>
      </c>
      <c r="Y4010" s="140"/>
    </row>
    <row r="4011" customFormat="false" ht="12.75" hidden="false" customHeight="false" outlineLevel="0" collapsed="false">
      <c r="A4011" s="0" t="e">
        <f aca="false">INDEX(BucketTable,MATCH(B4011,SumMonths,0),1)</f>
        <v>#N/A</v>
      </c>
      <c r="Y4011" s="140"/>
    </row>
    <row r="4012" customFormat="false" ht="12.75" hidden="false" customHeight="false" outlineLevel="0" collapsed="false">
      <c r="A4012" s="0" t="e">
        <f aca="false">INDEX(BucketTable,MATCH(B4012,SumMonths,0),1)</f>
        <v>#N/A</v>
      </c>
      <c r="Y4012" s="140"/>
    </row>
    <row r="4013" customFormat="false" ht="12.75" hidden="false" customHeight="false" outlineLevel="0" collapsed="false">
      <c r="A4013" s="0" t="e">
        <f aca="false">INDEX(BucketTable,MATCH(B4013,SumMonths,0),1)</f>
        <v>#N/A</v>
      </c>
      <c r="Y4013" s="140"/>
    </row>
    <row r="4014" customFormat="false" ht="12.75" hidden="false" customHeight="false" outlineLevel="0" collapsed="false">
      <c r="A4014" s="0" t="e">
        <f aca="false">INDEX(BucketTable,MATCH(B4014,SumMonths,0),1)</f>
        <v>#N/A</v>
      </c>
      <c r="Y4014" s="140"/>
    </row>
    <row r="4015" customFormat="false" ht="12.75" hidden="false" customHeight="false" outlineLevel="0" collapsed="false">
      <c r="A4015" s="0" t="e">
        <f aca="false">INDEX(BucketTable,MATCH(B4015,SumMonths,0),1)</f>
        <v>#N/A</v>
      </c>
      <c r="Y4015" s="140"/>
    </row>
    <row r="4016" customFormat="false" ht="12.75" hidden="false" customHeight="false" outlineLevel="0" collapsed="false">
      <c r="A4016" s="0" t="e">
        <f aca="false">INDEX(BucketTable,MATCH(B4016,SumMonths,0),1)</f>
        <v>#N/A</v>
      </c>
      <c r="Y4016" s="140"/>
    </row>
    <row r="4017" customFormat="false" ht="12.75" hidden="false" customHeight="false" outlineLevel="0" collapsed="false">
      <c r="A4017" s="0" t="e">
        <f aca="false">INDEX(BucketTable,MATCH(B4017,SumMonths,0),1)</f>
        <v>#N/A</v>
      </c>
      <c r="Y4017" s="140"/>
    </row>
    <row r="4018" customFormat="false" ht="12.75" hidden="false" customHeight="false" outlineLevel="0" collapsed="false">
      <c r="A4018" s="0" t="e">
        <f aca="false">INDEX(BucketTable,MATCH(B4018,SumMonths,0),1)</f>
        <v>#N/A</v>
      </c>
      <c r="Y4018" s="140"/>
    </row>
    <row r="4019" customFormat="false" ht="12.75" hidden="false" customHeight="false" outlineLevel="0" collapsed="false">
      <c r="A4019" s="0" t="e">
        <f aca="false">INDEX(BucketTable,MATCH(B4019,SumMonths,0),1)</f>
        <v>#N/A</v>
      </c>
      <c r="Y4019" s="140"/>
    </row>
    <row r="4020" customFormat="false" ht="12.75" hidden="false" customHeight="false" outlineLevel="0" collapsed="false">
      <c r="A4020" s="0" t="e">
        <f aca="false">INDEX(BucketTable,MATCH(B4020,SumMonths,0),1)</f>
        <v>#N/A</v>
      </c>
      <c r="Y4020" s="140"/>
    </row>
    <row r="4021" customFormat="false" ht="12.75" hidden="false" customHeight="false" outlineLevel="0" collapsed="false">
      <c r="A4021" s="0" t="e">
        <f aca="false">INDEX(BucketTable,MATCH(B4021,SumMonths,0),1)</f>
        <v>#N/A</v>
      </c>
      <c r="Y4021" s="140"/>
    </row>
    <row r="4022" customFormat="false" ht="12.75" hidden="false" customHeight="false" outlineLevel="0" collapsed="false">
      <c r="A4022" s="0" t="e">
        <f aca="false">INDEX(BucketTable,MATCH(B4022,SumMonths,0),1)</f>
        <v>#N/A</v>
      </c>
      <c r="Y4022" s="140"/>
    </row>
    <row r="4023" customFormat="false" ht="12.75" hidden="false" customHeight="false" outlineLevel="0" collapsed="false">
      <c r="A4023" s="0" t="e">
        <f aca="false">INDEX(BucketTable,MATCH(B4023,SumMonths,0),1)</f>
        <v>#N/A</v>
      </c>
      <c r="Y4023" s="140"/>
    </row>
    <row r="4024" customFormat="false" ht="12.75" hidden="false" customHeight="false" outlineLevel="0" collapsed="false">
      <c r="A4024" s="0" t="e">
        <f aca="false">INDEX(BucketTable,MATCH(B4024,SumMonths,0),1)</f>
        <v>#N/A</v>
      </c>
      <c r="Y4024" s="140"/>
    </row>
    <row r="4025" customFormat="false" ht="12.75" hidden="false" customHeight="false" outlineLevel="0" collapsed="false">
      <c r="A4025" s="0" t="e">
        <f aca="false">INDEX(BucketTable,MATCH(B4025,SumMonths,0),1)</f>
        <v>#N/A</v>
      </c>
      <c r="Y4025" s="140"/>
    </row>
    <row r="4026" customFormat="false" ht="12.75" hidden="false" customHeight="false" outlineLevel="0" collapsed="false">
      <c r="A4026" s="0" t="e">
        <f aca="false">INDEX(BucketTable,MATCH(B4026,SumMonths,0),1)</f>
        <v>#N/A</v>
      </c>
      <c r="Y4026" s="140"/>
    </row>
    <row r="4027" customFormat="false" ht="12.75" hidden="false" customHeight="false" outlineLevel="0" collapsed="false">
      <c r="A4027" s="0" t="e">
        <f aca="false">INDEX(BucketTable,MATCH(B4027,SumMonths,0),1)</f>
        <v>#N/A</v>
      </c>
      <c r="Y4027" s="140"/>
    </row>
    <row r="4028" customFormat="false" ht="12.75" hidden="false" customHeight="false" outlineLevel="0" collapsed="false">
      <c r="A4028" s="0" t="e">
        <f aca="false">INDEX(BucketTable,MATCH(B4028,SumMonths,0),1)</f>
        <v>#N/A</v>
      </c>
      <c r="Y4028" s="140"/>
    </row>
    <row r="4029" customFormat="false" ht="12.75" hidden="false" customHeight="false" outlineLevel="0" collapsed="false">
      <c r="A4029" s="0" t="e">
        <f aca="false">INDEX(BucketTable,MATCH(B4029,SumMonths,0),1)</f>
        <v>#N/A</v>
      </c>
      <c r="Y4029" s="140"/>
    </row>
    <row r="4030" customFormat="false" ht="12.75" hidden="false" customHeight="false" outlineLevel="0" collapsed="false">
      <c r="A4030" s="0" t="e">
        <f aca="false">INDEX(BucketTable,MATCH(B4030,SumMonths,0),1)</f>
        <v>#N/A</v>
      </c>
      <c r="Y4030" s="140"/>
    </row>
    <row r="4031" customFormat="false" ht="12.75" hidden="false" customHeight="false" outlineLevel="0" collapsed="false">
      <c r="A4031" s="0" t="e">
        <f aca="false">INDEX(BucketTable,MATCH(B4031,SumMonths,0),1)</f>
        <v>#N/A</v>
      </c>
      <c r="Y4031" s="140"/>
    </row>
    <row r="4032" customFormat="false" ht="12.75" hidden="false" customHeight="false" outlineLevel="0" collapsed="false">
      <c r="A4032" s="0" t="e">
        <f aca="false">INDEX(BucketTable,MATCH(B4032,SumMonths,0),1)</f>
        <v>#N/A</v>
      </c>
      <c r="Y4032" s="140"/>
    </row>
    <row r="4033" customFormat="false" ht="12.75" hidden="false" customHeight="false" outlineLevel="0" collapsed="false">
      <c r="A4033" s="0" t="e">
        <f aca="false">INDEX(BucketTable,MATCH(B4033,SumMonths,0),1)</f>
        <v>#N/A</v>
      </c>
      <c r="Y4033" s="140"/>
    </row>
    <row r="4034" customFormat="false" ht="12.75" hidden="false" customHeight="false" outlineLevel="0" collapsed="false">
      <c r="A4034" s="0" t="e">
        <f aca="false">INDEX(BucketTable,MATCH(B4034,SumMonths,0),1)</f>
        <v>#N/A</v>
      </c>
      <c r="Y4034" s="140"/>
    </row>
    <row r="4035" customFormat="false" ht="12.75" hidden="false" customHeight="false" outlineLevel="0" collapsed="false">
      <c r="A4035" s="0" t="e">
        <f aca="false">INDEX(BucketTable,MATCH(B4035,SumMonths,0),1)</f>
        <v>#N/A</v>
      </c>
      <c r="Y4035" s="140"/>
    </row>
    <row r="4036" customFormat="false" ht="12.75" hidden="false" customHeight="false" outlineLevel="0" collapsed="false">
      <c r="A4036" s="0" t="e">
        <f aca="false">INDEX(BucketTable,MATCH(B4036,SumMonths,0),1)</f>
        <v>#N/A</v>
      </c>
      <c r="Y4036" s="140"/>
    </row>
    <row r="4037" customFormat="false" ht="12.75" hidden="false" customHeight="false" outlineLevel="0" collapsed="false">
      <c r="A4037" s="0" t="e">
        <f aca="false">INDEX(BucketTable,MATCH(B4037,SumMonths,0),1)</f>
        <v>#N/A</v>
      </c>
      <c r="Y4037" s="140"/>
    </row>
    <row r="4038" customFormat="false" ht="12.75" hidden="false" customHeight="false" outlineLevel="0" collapsed="false">
      <c r="A4038" s="0" t="e">
        <f aca="false">INDEX(BucketTable,MATCH(B4038,SumMonths,0),1)</f>
        <v>#N/A</v>
      </c>
      <c r="Y4038" s="140"/>
    </row>
    <row r="4039" customFormat="false" ht="12.75" hidden="false" customHeight="false" outlineLevel="0" collapsed="false">
      <c r="A4039" s="0" t="e">
        <f aca="false">INDEX(BucketTable,MATCH(B4039,SumMonths,0),1)</f>
        <v>#N/A</v>
      </c>
      <c r="Y4039" s="140"/>
    </row>
    <row r="4040" customFormat="false" ht="12.75" hidden="false" customHeight="false" outlineLevel="0" collapsed="false">
      <c r="A4040" s="0" t="e">
        <f aca="false">INDEX(BucketTable,MATCH(B4040,SumMonths,0),1)</f>
        <v>#N/A</v>
      </c>
      <c r="Y4040" s="140"/>
    </row>
    <row r="4041" customFormat="false" ht="12.75" hidden="false" customHeight="false" outlineLevel="0" collapsed="false">
      <c r="A4041" s="0" t="e">
        <f aca="false">INDEX(BucketTable,MATCH(B4041,SumMonths,0),1)</f>
        <v>#N/A</v>
      </c>
      <c r="Y4041" s="140"/>
    </row>
    <row r="4042" customFormat="false" ht="12.75" hidden="false" customHeight="false" outlineLevel="0" collapsed="false">
      <c r="A4042" s="0" t="e">
        <f aca="false">INDEX(BucketTable,MATCH(B4042,SumMonths,0),1)</f>
        <v>#N/A</v>
      </c>
      <c r="Y4042" s="140"/>
    </row>
    <row r="4043" customFormat="false" ht="12.75" hidden="false" customHeight="false" outlineLevel="0" collapsed="false">
      <c r="A4043" s="0" t="e">
        <f aca="false">INDEX(BucketTable,MATCH(B4043,SumMonths,0),1)</f>
        <v>#N/A</v>
      </c>
      <c r="Y4043" s="140"/>
    </row>
    <row r="4044" customFormat="false" ht="12.75" hidden="false" customHeight="false" outlineLevel="0" collapsed="false">
      <c r="A4044" s="0" t="e">
        <f aca="false">INDEX(BucketTable,MATCH(B4044,SumMonths,0),1)</f>
        <v>#N/A</v>
      </c>
      <c r="Y4044" s="140"/>
    </row>
    <row r="4045" customFormat="false" ht="12.75" hidden="false" customHeight="false" outlineLevel="0" collapsed="false">
      <c r="A4045" s="0" t="e">
        <f aca="false">INDEX(BucketTable,MATCH(B4045,SumMonths,0),1)</f>
        <v>#N/A</v>
      </c>
      <c r="Y4045" s="140"/>
    </row>
    <row r="4046" customFormat="false" ht="12.75" hidden="false" customHeight="false" outlineLevel="0" collapsed="false">
      <c r="A4046" s="0" t="e">
        <f aca="false">INDEX(BucketTable,MATCH(B4046,SumMonths,0),1)</f>
        <v>#N/A</v>
      </c>
      <c r="Y4046" s="140"/>
    </row>
    <row r="4047" customFormat="false" ht="12.75" hidden="false" customHeight="false" outlineLevel="0" collapsed="false">
      <c r="A4047" s="0" t="e">
        <f aca="false">INDEX(BucketTable,MATCH(B4047,SumMonths,0),1)</f>
        <v>#N/A</v>
      </c>
      <c r="Y4047" s="140"/>
    </row>
    <row r="4048" customFormat="false" ht="12.75" hidden="false" customHeight="false" outlineLevel="0" collapsed="false">
      <c r="A4048" s="0" t="e">
        <f aca="false">INDEX(BucketTable,MATCH(B4048,SumMonths,0),1)</f>
        <v>#N/A</v>
      </c>
      <c r="Y4048" s="140"/>
    </row>
    <row r="4049" customFormat="false" ht="12.75" hidden="false" customHeight="false" outlineLevel="0" collapsed="false">
      <c r="A4049" s="0" t="e">
        <f aca="false">INDEX(BucketTable,MATCH(B4049,SumMonths,0),1)</f>
        <v>#N/A</v>
      </c>
      <c r="Y4049" s="140"/>
    </row>
    <row r="4050" customFormat="false" ht="12.75" hidden="false" customHeight="false" outlineLevel="0" collapsed="false">
      <c r="A4050" s="0" t="e">
        <f aca="false">INDEX(BucketTable,MATCH(B4050,SumMonths,0),1)</f>
        <v>#N/A</v>
      </c>
      <c r="Y4050" s="140"/>
    </row>
    <row r="4051" customFormat="false" ht="12.75" hidden="false" customHeight="false" outlineLevel="0" collapsed="false">
      <c r="A4051" s="0" t="e">
        <f aca="false">INDEX(BucketTable,MATCH(B4051,SumMonths,0),1)</f>
        <v>#N/A</v>
      </c>
      <c r="Y4051" s="140"/>
    </row>
    <row r="4052" customFormat="false" ht="12.75" hidden="false" customHeight="false" outlineLevel="0" collapsed="false">
      <c r="A4052" s="0" t="e">
        <f aca="false">INDEX(BucketTable,MATCH(B4052,SumMonths,0),1)</f>
        <v>#N/A</v>
      </c>
      <c r="Y4052" s="140"/>
    </row>
    <row r="4053" customFormat="false" ht="12.75" hidden="false" customHeight="false" outlineLevel="0" collapsed="false">
      <c r="A4053" s="0" t="e">
        <f aca="false">INDEX(BucketTable,MATCH(B4053,SumMonths,0),1)</f>
        <v>#N/A</v>
      </c>
      <c r="Y4053" s="140"/>
    </row>
    <row r="4054" customFormat="false" ht="12.75" hidden="false" customHeight="false" outlineLevel="0" collapsed="false">
      <c r="A4054" s="0" t="e">
        <f aca="false">INDEX(BucketTable,MATCH(B4054,SumMonths,0),1)</f>
        <v>#N/A</v>
      </c>
      <c r="Y4054" s="140"/>
    </row>
    <row r="4055" customFormat="false" ht="12.75" hidden="false" customHeight="false" outlineLevel="0" collapsed="false">
      <c r="A4055" s="0" t="e">
        <f aca="false">INDEX(BucketTable,MATCH(B4055,SumMonths,0),1)</f>
        <v>#N/A</v>
      </c>
      <c r="Y4055" s="140"/>
    </row>
    <row r="4056" customFormat="false" ht="12.75" hidden="false" customHeight="false" outlineLevel="0" collapsed="false">
      <c r="A4056" s="0" t="e">
        <f aca="false">INDEX(BucketTable,MATCH(B4056,SumMonths,0),1)</f>
        <v>#N/A</v>
      </c>
      <c r="Y4056" s="140"/>
    </row>
    <row r="4057" customFormat="false" ht="12.75" hidden="false" customHeight="false" outlineLevel="0" collapsed="false">
      <c r="A4057" s="0" t="e">
        <f aca="false">INDEX(BucketTable,MATCH(B4057,SumMonths,0),1)</f>
        <v>#N/A</v>
      </c>
      <c r="Y4057" s="140"/>
    </row>
    <row r="4058" customFormat="false" ht="12.75" hidden="false" customHeight="false" outlineLevel="0" collapsed="false">
      <c r="A4058" s="0" t="e">
        <f aca="false">INDEX(BucketTable,MATCH(B4058,SumMonths,0),1)</f>
        <v>#N/A</v>
      </c>
      <c r="Y4058" s="140"/>
    </row>
    <row r="4059" customFormat="false" ht="12.75" hidden="false" customHeight="false" outlineLevel="0" collapsed="false">
      <c r="A4059" s="0" t="e">
        <f aca="false">INDEX(BucketTable,MATCH(B4059,SumMonths,0),1)</f>
        <v>#N/A</v>
      </c>
      <c r="Y4059" s="140"/>
    </row>
    <row r="4060" customFormat="false" ht="12.75" hidden="false" customHeight="false" outlineLevel="0" collapsed="false">
      <c r="A4060" s="0" t="e">
        <f aca="false">INDEX(BucketTable,MATCH(B4060,SumMonths,0),1)</f>
        <v>#N/A</v>
      </c>
      <c r="Y4060" s="140"/>
    </row>
    <row r="4061" customFormat="false" ht="12.75" hidden="false" customHeight="false" outlineLevel="0" collapsed="false">
      <c r="A4061" s="0" t="e">
        <f aca="false">INDEX(BucketTable,MATCH(B4061,SumMonths,0),1)</f>
        <v>#N/A</v>
      </c>
      <c r="Y4061" s="140"/>
    </row>
    <row r="4062" customFormat="false" ht="12.75" hidden="false" customHeight="false" outlineLevel="0" collapsed="false">
      <c r="A4062" s="0" t="e">
        <f aca="false">INDEX(BucketTable,MATCH(B4062,SumMonths,0),1)</f>
        <v>#N/A</v>
      </c>
      <c r="Y4062" s="140"/>
    </row>
    <row r="4063" customFormat="false" ht="12.75" hidden="false" customHeight="false" outlineLevel="0" collapsed="false">
      <c r="A4063" s="0" t="e">
        <f aca="false">INDEX(BucketTable,MATCH(B4063,SumMonths,0),1)</f>
        <v>#N/A</v>
      </c>
      <c r="Y4063" s="140"/>
    </row>
    <row r="4064" customFormat="false" ht="12.75" hidden="false" customHeight="false" outlineLevel="0" collapsed="false">
      <c r="A4064" s="0" t="e">
        <f aca="false">INDEX(BucketTable,MATCH(B4064,SumMonths,0),1)</f>
        <v>#N/A</v>
      </c>
      <c r="Y4064" s="140"/>
    </row>
    <row r="4065" customFormat="false" ht="12.75" hidden="false" customHeight="false" outlineLevel="0" collapsed="false">
      <c r="A4065" s="0" t="e">
        <f aca="false">INDEX(BucketTable,MATCH(B4065,SumMonths,0),1)</f>
        <v>#N/A</v>
      </c>
      <c r="Y4065" s="140"/>
    </row>
    <row r="4066" customFormat="false" ht="12.75" hidden="false" customHeight="false" outlineLevel="0" collapsed="false">
      <c r="A4066" s="0" t="e">
        <f aca="false">INDEX(BucketTable,MATCH(B4066,SumMonths,0),1)</f>
        <v>#N/A</v>
      </c>
      <c r="Y4066" s="140"/>
    </row>
    <row r="4067" customFormat="false" ht="12.75" hidden="false" customHeight="false" outlineLevel="0" collapsed="false">
      <c r="A4067" s="0" t="e">
        <f aca="false">INDEX(BucketTable,MATCH(B4067,SumMonths,0),1)</f>
        <v>#N/A</v>
      </c>
      <c r="Y4067" s="140"/>
    </row>
    <row r="4068" customFormat="false" ht="12.75" hidden="false" customHeight="false" outlineLevel="0" collapsed="false">
      <c r="A4068" s="0" t="e">
        <f aca="false">INDEX(BucketTable,MATCH(B4068,SumMonths,0),1)</f>
        <v>#N/A</v>
      </c>
      <c r="Y4068" s="140"/>
    </row>
    <row r="4069" customFormat="false" ht="12.75" hidden="false" customHeight="false" outlineLevel="0" collapsed="false">
      <c r="A4069" s="0" t="e">
        <f aca="false">INDEX(BucketTable,MATCH(B4069,SumMonths,0),1)</f>
        <v>#N/A</v>
      </c>
      <c r="Y4069" s="140"/>
    </row>
    <row r="4070" customFormat="false" ht="12.75" hidden="false" customHeight="false" outlineLevel="0" collapsed="false">
      <c r="A4070" s="0" t="e">
        <f aca="false">INDEX(BucketTable,MATCH(B4070,SumMonths,0),1)</f>
        <v>#N/A</v>
      </c>
      <c r="Y4070" s="140"/>
    </row>
    <row r="4071" customFormat="false" ht="12.75" hidden="false" customHeight="false" outlineLevel="0" collapsed="false">
      <c r="A4071" s="0" t="e">
        <f aca="false">INDEX(BucketTable,MATCH(B4071,SumMonths,0),1)</f>
        <v>#N/A</v>
      </c>
      <c r="Y4071" s="140"/>
    </row>
    <row r="4072" customFormat="false" ht="12.75" hidden="false" customHeight="false" outlineLevel="0" collapsed="false">
      <c r="A4072" s="0" t="e">
        <f aca="false">INDEX(BucketTable,MATCH(B4072,SumMonths,0),1)</f>
        <v>#N/A</v>
      </c>
      <c r="Y4072" s="140"/>
    </row>
    <row r="4073" customFormat="false" ht="12.75" hidden="false" customHeight="false" outlineLevel="0" collapsed="false">
      <c r="A4073" s="0" t="e">
        <f aca="false">INDEX(BucketTable,MATCH(B4073,SumMonths,0),1)</f>
        <v>#N/A</v>
      </c>
      <c r="Y4073" s="140"/>
    </row>
    <row r="4074" customFormat="false" ht="12.75" hidden="false" customHeight="false" outlineLevel="0" collapsed="false">
      <c r="A4074" s="0" t="e">
        <f aca="false">INDEX(BucketTable,MATCH(B4074,SumMonths,0),1)</f>
        <v>#N/A</v>
      </c>
      <c r="Y4074" s="140"/>
    </row>
    <row r="4075" customFormat="false" ht="12.75" hidden="false" customHeight="false" outlineLevel="0" collapsed="false">
      <c r="A4075" s="0" t="e">
        <f aca="false">INDEX(BucketTable,MATCH(B4075,SumMonths,0),1)</f>
        <v>#N/A</v>
      </c>
      <c r="Y4075" s="140"/>
    </row>
    <row r="4076" customFormat="false" ht="12.75" hidden="false" customHeight="false" outlineLevel="0" collapsed="false">
      <c r="A4076" s="0" t="e">
        <f aca="false">INDEX(BucketTable,MATCH(B4076,SumMonths,0),1)</f>
        <v>#N/A</v>
      </c>
      <c r="Y4076" s="140"/>
    </row>
    <row r="4077" customFormat="false" ht="12.75" hidden="false" customHeight="false" outlineLevel="0" collapsed="false">
      <c r="A4077" s="0" t="e">
        <f aca="false">INDEX(BucketTable,MATCH(B4077,SumMonths,0),1)</f>
        <v>#N/A</v>
      </c>
      <c r="Y4077" s="140"/>
    </row>
    <row r="4078" customFormat="false" ht="12.75" hidden="false" customHeight="false" outlineLevel="0" collapsed="false">
      <c r="A4078" s="0" t="e">
        <f aca="false">INDEX(BucketTable,MATCH(B4078,SumMonths,0),1)</f>
        <v>#N/A</v>
      </c>
      <c r="Y4078" s="140"/>
    </row>
    <row r="4079" customFormat="false" ht="12.75" hidden="false" customHeight="false" outlineLevel="0" collapsed="false">
      <c r="A4079" s="0" t="e">
        <f aca="false">INDEX(BucketTable,MATCH(B4079,SumMonths,0),1)</f>
        <v>#N/A</v>
      </c>
      <c r="Y4079" s="140"/>
    </row>
    <row r="4080" customFormat="false" ht="12.75" hidden="false" customHeight="false" outlineLevel="0" collapsed="false">
      <c r="A4080" s="0" t="e">
        <f aca="false">INDEX(BucketTable,MATCH(B4080,SumMonths,0),1)</f>
        <v>#N/A</v>
      </c>
      <c r="Y4080" s="140"/>
    </row>
    <row r="4081" customFormat="false" ht="12.75" hidden="false" customHeight="false" outlineLevel="0" collapsed="false">
      <c r="A4081" s="0" t="e">
        <f aca="false">INDEX(BucketTable,MATCH(B4081,SumMonths,0),1)</f>
        <v>#N/A</v>
      </c>
      <c r="Y4081" s="140"/>
    </row>
    <row r="4082" customFormat="false" ht="12.75" hidden="false" customHeight="false" outlineLevel="0" collapsed="false">
      <c r="A4082" s="0" t="e">
        <f aca="false">INDEX(BucketTable,MATCH(B4082,SumMonths,0),1)</f>
        <v>#N/A</v>
      </c>
      <c r="Y4082" s="140"/>
    </row>
    <row r="4083" customFormat="false" ht="12.75" hidden="false" customHeight="false" outlineLevel="0" collapsed="false">
      <c r="A4083" s="0" t="e">
        <f aca="false">INDEX(BucketTable,MATCH(B4083,SumMonths,0),1)</f>
        <v>#N/A</v>
      </c>
      <c r="Y4083" s="140"/>
    </row>
    <row r="4084" customFormat="false" ht="12.75" hidden="false" customHeight="false" outlineLevel="0" collapsed="false">
      <c r="A4084" s="0" t="e">
        <f aca="false">INDEX(BucketTable,MATCH(B4084,SumMonths,0),1)</f>
        <v>#N/A</v>
      </c>
      <c r="Y4084" s="140"/>
    </row>
    <row r="4085" customFormat="false" ht="12.75" hidden="false" customHeight="false" outlineLevel="0" collapsed="false">
      <c r="A4085" s="0" t="e">
        <f aca="false">INDEX(BucketTable,MATCH(B4085,SumMonths,0),1)</f>
        <v>#N/A</v>
      </c>
      <c r="Y4085" s="140"/>
    </row>
    <row r="4086" customFormat="false" ht="12.75" hidden="false" customHeight="false" outlineLevel="0" collapsed="false">
      <c r="A4086" s="0" t="e">
        <f aca="false">INDEX(BucketTable,MATCH(B4086,SumMonths,0),1)</f>
        <v>#N/A</v>
      </c>
      <c r="Y4086" s="140"/>
    </row>
    <row r="4087" customFormat="false" ht="12.75" hidden="false" customHeight="false" outlineLevel="0" collapsed="false">
      <c r="A4087" s="0" t="e">
        <f aca="false">INDEX(BucketTable,MATCH(B4087,SumMonths,0),1)</f>
        <v>#N/A</v>
      </c>
      <c r="Y4087" s="140"/>
    </row>
    <row r="4088" customFormat="false" ht="12.75" hidden="false" customHeight="false" outlineLevel="0" collapsed="false">
      <c r="A4088" s="0" t="e">
        <f aca="false">INDEX(BucketTable,MATCH(B4088,SumMonths,0),1)</f>
        <v>#N/A</v>
      </c>
      <c r="Y4088" s="140"/>
    </row>
    <row r="4089" customFormat="false" ht="12.75" hidden="false" customHeight="false" outlineLevel="0" collapsed="false">
      <c r="A4089" s="0" t="e">
        <f aca="false">INDEX(BucketTable,MATCH(B4089,SumMonths,0),1)</f>
        <v>#N/A</v>
      </c>
      <c r="Y4089" s="140"/>
    </row>
    <row r="4090" customFormat="false" ht="12.75" hidden="false" customHeight="false" outlineLevel="0" collapsed="false">
      <c r="A4090" s="0" t="e">
        <f aca="false">INDEX(BucketTable,MATCH(B4090,SumMonths,0),1)</f>
        <v>#N/A</v>
      </c>
      <c r="Y4090" s="140"/>
    </row>
    <row r="4091" customFormat="false" ht="12.75" hidden="false" customHeight="false" outlineLevel="0" collapsed="false">
      <c r="A4091" s="0" t="e">
        <f aca="false">INDEX(BucketTable,MATCH(B4091,SumMonths,0),1)</f>
        <v>#N/A</v>
      </c>
      <c r="Y4091" s="140"/>
    </row>
    <row r="4092" customFormat="false" ht="12.75" hidden="false" customHeight="false" outlineLevel="0" collapsed="false">
      <c r="A4092" s="0" t="e">
        <f aca="false">INDEX(BucketTable,MATCH(B4092,SumMonths,0),1)</f>
        <v>#N/A</v>
      </c>
      <c r="Y4092" s="140"/>
    </row>
    <row r="4093" customFormat="false" ht="12.75" hidden="false" customHeight="false" outlineLevel="0" collapsed="false">
      <c r="A4093" s="0" t="e">
        <f aca="false">INDEX(BucketTable,MATCH(B4093,SumMonths,0),1)</f>
        <v>#N/A</v>
      </c>
      <c r="Y4093" s="140"/>
    </row>
    <row r="4094" customFormat="false" ht="12.75" hidden="false" customHeight="false" outlineLevel="0" collapsed="false">
      <c r="A4094" s="0" t="e">
        <f aca="false">INDEX(BucketTable,MATCH(B4094,SumMonths,0),1)</f>
        <v>#N/A</v>
      </c>
      <c r="Y4094" s="140"/>
    </row>
    <row r="4095" customFormat="false" ht="12.75" hidden="false" customHeight="false" outlineLevel="0" collapsed="false">
      <c r="A4095" s="0" t="e">
        <f aca="false">INDEX(BucketTable,MATCH(B4095,SumMonths,0),1)</f>
        <v>#N/A</v>
      </c>
      <c r="Y4095" s="140"/>
    </row>
    <row r="4096" customFormat="false" ht="12.75" hidden="false" customHeight="false" outlineLevel="0" collapsed="false">
      <c r="A4096" s="0" t="e">
        <f aca="false">INDEX(BucketTable,MATCH(B4096,SumMonths,0),1)</f>
        <v>#N/A</v>
      </c>
      <c r="Y4096" s="140"/>
    </row>
    <row r="4097" customFormat="false" ht="12.75" hidden="false" customHeight="false" outlineLevel="0" collapsed="false">
      <c r="A4097" s="0" t="e">
        <f aca="false">INDEX(BucketTable,MATCH(B4097,SumMonths,0),1)</f>
        <v>#N/A</v>
      </c>
      <c r="Y4097" s="140"/>
    </row>
    <row r="4098" customFormat="false" ht="12.75" hidden="false" customHeight="false" outlineLevel="0" collapsed="false">
      <c r="A4098" s="0" t="e">
        <f aca="false">INDEX(BucketTable,MATCH(B4098,SumMonths,0),1)</f>
        <v>#N/A</v>
      </c>
      <c r="Y4098" s="140"/>
    </row>
    <row r="4099" customFormat="false" ht="12.75" hidden="false" customHeight="false" outlineLevel="0" collapsed="false">
      <c r="A4099" s="0" t="e">
        <f aca="false">INDEX(BucketTable,MATCH(B4099,SumMonths,0),1)</f>
        <v>#N/A</v>
      </c>
      <c r="Y4099" s="140"/>
    </row>
    <row r="4100" customFormat="false" ht="12.75" hidden="false" customHeight="false" outlineLevel="0" collapsed="false">
      <c r="A4100" s="0" t="e">
        <f aca="false">INDEX(BucketTable,MATCH(B4100,SumMonths,0),1)</f>
        <v>#N/A</v>
      </c>
      <c r="Y4100" s="140"/>
    </row>
    <row r="4101" customFormat="false" ht="12.75" hidden="false" customHeight="false" outlineLevel="0" collapsed="false">
      <c r="A4101" s="0" t="e">
        <f aca="false">INDEX(BucketTable,MATCH(B4101,SumMonths,0),1)</f>
        <v>#N/A</v>
      </c>
      <c r="Y4101" s="140"/>
    </row>
    <row r="4102" customFormat="false" ht="12.75" hidden="false" customHeight="false" outlineLevel="0" collapsed="false">
      <c r="A4102" s="0" t="e">
        <f aca="false">INDEX(BucketTable,MATCH(B4102,SumMonths,0),1)</f>
        <v>#N/A</v>
      </c>
      <c r="Y4102" s="140"/>
    </row>
    <row r="4103" customFormat="false" ht="12.75" hidden="false" customHeight="false" outlineLevel="0" collapsed="false">
      <c r="A4103" s="0" t="e">
        <f aca="false">INDEX(BucketTable,MATCH(B4103,SumMonths,0),1)</f>
        <v>#N/A</v>
      </c>
      <c r="Y4103" s="140"/>
    </row>
    <row r="4104" customFormat="false" ht="12.75" hidden="false" customHeight="false" outlineLevel="0" collapsed="false">
      <c r="A4104" s="0" t="e">
        <f aca="false">INDEX(BucketTable,MATCH(B4104,SumMonths,0),1)</f>
        <v>#N/A</v>
      </c>
      <c r="Y4104" s="140"/>
    </row>
    <row r="4105" customFormat="false" ht="12.75" hidden="false" customHeight="false" outlineLevel="0" collapsed="false">
      <c r="A4105" s="0" t="e">
        <f aca="false">INDEX(BucketTable,MATCH(B4105,SumMonths,0),1)</f>
        <v>#N/A</v>
      </c>
      <c r="Y4105" s="140"/>
    </row>
    <row r="4106" customFormat="false" ht="12.75" hidden="false" customHeight="false" outlineLevel="0" collapsed="false">
      <c r="A4106" s="0" t="e">
        <f aca="false">INDEX(BucketTable,MATCH(B4106,SumMonths,0),1)</f>
        <v>#N/A</v>
      </c>
      <c r="Y4106" s="140"/>
    </row>
    <row r="4107" customFormat="false" ht="12.75" hidden="false" customHeight="false" outlineLevel="0" collapsed="false">
      <c r="A4107" s="0" t="e">
        <f aca="false">INDEX(BucketTable,MATCH(B4107,SumMonths,0),1)</f>
        <v>#N/A</v>
      </c>
      <c r="Y4107" s="140"/>
    </row>
    <row r="4108" customFormat="false" ht="12.75" hidden="false" customHeight="false" outlineLevel="0" collapsed="false">
      <c r="A4108" s="0" t="e">
        <f aca="false">INDEX(BucketTable,MATCH(B4108,SumMonths,0),1)</f>
        <v>#N/A</v>
      </c>
      <c r="Y4108" s="140"/>
    </row>
    <row r="4109" customFormat="false" ht="12.75" hidden="false" customHeight="false" outlineLevel="0" collapsed="false">
      <c r="A4109" s="0" t="e">
        <f aca="false">INDEX(BucketTable,MATCH(B4109,SumMonths,0),1)</f>
        <v>#N/A</v>
      </c>
      <c r="Y4109" s="140"/>
    </row>
    <row r="4110" customFormat="false" ht="12.75" hidden="false" customHeight="false" outlineLevel="0" collapsed="false">
      <c r="A4110" s="0" t="e">
        <f aca="false">INDEX(BucketTable,MATCH(B4110,SumMonths,0),1)</f>
        <v>#N/A</v>
      </c>
      <c r="Y4110" s="140"/>
    </row>
    <row r="4111" customFormat="false" ht="12.75" hidden="false" customHeight="false" outlineLevel="0" collapsed="false">
      <c r="A4111" s="0" t="e">
        <f aca="false">INDEX(BucketTable,MATCH(B4111,SumMonths,0),1)</f>
        <v>#N/A</v>
      </c>
      <c r="Y4111" s="140"/>
    </row>
    <row r="4112" customFormat="false" ht="12.75" hidden="false" customHeight="false" outlineLevel="0" collapsed="false">
      <c r="A4112" s="0" t="e">
        <f aca="false">INDEX(BucketTable,MATCH(B4112,SumMonths,0),1)</f>
        <v>#N/A</v>
      </c>
      <c r="Y4112" s="140"/>
    </row>
    <row r="4113" customFormat="false" ht="12.75" hidden="false" customHeight="false" outlineLevel="0" collapsed="false">
      <c r="A4113" s="0" t="e">
        <f aca="false">INDEX(BucketTable,MATCH(B4113,SumMonths,0),1)</f>
        <v>#N/A</v>
      </c>
      <c r="Y4113" s="140"/>
    </row>
    <row r="4114" customFormat="false" ht="12.75" hidden="false" customHeight="false" outlineLevel="0" collapsed="false">
      <c r="A4114" s="0" t="e">
        <f aca="false">INDEX(BucketTable,MATCH(B4114,SumMonths,0),1)</f>
        <v>#N/A</v>
      </c>
      <c r="Y4114" s="140"/>
    </row>
    <row r="4115" customFormat="false" ht="12.75" hidden="false" customHeight="false" outlineLevel="0" collapsed="false">
      <c r="A4115" s="0" t="e">
        <f aca="false">INDEX(BucketTable,MATCH(B4115,SumMonths,0),1)</f>
        <v>#N/A</v>
      </c>
      <c r="Y4115" s="140"/>
    </row>
    <row r="4116" customFormat="false" ht="12.75" hidden="false" customHeight="false" outlineLevel="0" collapsed="false">
      <c r="A4116" s="0" t="e">
        <f aca="false">INDEX(BucketTable,MATCH(B4116,SumMonths,0),1)</f>
        <v>#N/A</v>
      </c>
      <c r="Y4116" s="140"/>
    </row>
    <row r="4117" customFormat="false" ht="12.75" hidden="false" customHeight="false" outlineLevel="0" collapsed="false">
      <c r="A4117" s="0" t="e">
        <f aca="false">INDEX(BucketTable,MATCH(B4117,SumMonths,0),1)</f>
        <v>#N/A</v>
      </c>
      <c r="Y4117" s="140"/>
    </row>
    <row r="4118" customFormat="false" ht="12.75" hidden="false" customHeight="false" outlineLevel="0" collapsed="false">
      <c r="A4118" s="0" t="e">
        <f aca="false">INDEX(BucketTable,MATCH(B4118,SumMonths,0),1)</f>
        <v>#N/A</v>
      </c>
      <c r="Y4118" s="140"/>
    </row>
    <row r="4119" customFormat="false" ht="12.75" hidden="false" customHeight="false" outlineLevel="0" collapsed="false">
      <c r="A4119" s="0" t="e">
        <f aca="false">INDEX(BucketTable,MATCH(B4119,SumMonths,0),1)</f>
        <v>#N/A</v>
      </c>
      <c r="Y4119" s="140"/>
    </row>
    <row r="4120" customFormat="false" ht="12.75" hidden="false" customHeight="false" outlineLevel="0" collapsed="false">
      <c r="A4120" s="0" t="e">
        <f aca="false">INDEX(BucketTable,MATCH(B4120,SumMonths,0),1)</f>
        <v>#N/A</v>
      </c>
      <c r="Y4120" s="140"/>
    </row>
    <row r="4121" customFormat="false" ht="12.75" hidden="false" customHeight="false" outlineLevel="0" collapsed="false">
      <c r="A4121" s="0" t="e">
        <f aca="false">INDEX(BucketTable,MATCH(B4121,SumMonths,0),1)</f>
        <v>#N/A</v>
      </c>
      <c r="Y4121" s="140"/>
    </row>
    <row r="4122" customFormat="false" ht="12.75" hidden="false" customHeight="false" outlineLevel="0" collapsed="false">
      <c r="A4122" s="0" t="e">
        <f aca="false">INDEX(BucketTable,MATCH(B4122,SumMonths,0),1)</f>
        <v>#N/A</v>
      </c>
      <c r="Y4122" s="140"/>
    </row>
    <row r="4123" customFormat="false" ht="12.75" hidden="false" customHeight="false" outlineLevel="0" collapsed="false">
      <c r="A4123" s="0" t="e">
        <f aca="false">INDEX(BucketTable,MATCH(B4123,SumMonths,0),1)</f>
        <v>#N/A</v>
      </c>
      <c r="Y4123" s="140"/>
    </row>
    <row r="4124" customFormat="false" ht="12.75" hidden="false" customHeight="false" outlineLevel="0" collapsed="false">
      <c r="A4124" s="0" t="e">
        <f aca="false">INDEX(BucketTable,MATCH(B4124,SumMonths,0),1)</f>
        <v>#N/A</v>
      </c>
      <c r="Y4124" s="140"/>
    </row>
    <row r="4125" customFormat="false" ht="12.75" hidden="false" customHeight="false" outlineLevel="0" collapsed="false">
      <c r="A4125" s="0" t="e">
        <f aca="false">INDEX(BucketTable,MATCH(B4125,SumMonths,0),1)</f>
        <v>#N/A</v>
      </c>
      <c r="Y4125" s="140"/>
    </row>
    <row r="4126" customFormat="false" ht="12.75" hidden="false" customHeight="false" outlineLevel="0" collapsed="false">
      <c r="A4126" s="0" t="e">
        <f aca="false">INDEX(BucketTable,MATCH(B4126,SumMonths,0),1)</f>
        <v>#N/A</v>
      </c>
      <c r="Y4126" s="140"/>
    </row>
    <row r="4127" customFormat="false" ht="12.75" hidden="false" customHeight="false" outlineLevel="0" collapsed="false">
      <c r="A4127" s="0" t="e">
        <f aca="false">INDEX(BucketTable,MATCH(B4127,SumMonths,0),1)</f>
        <v>#N/A</v>
      </c>
      <c r="Y4127" s="140"/>
    </row>
    <row r="4128" customFormat="false" ht="12.75" hidden="false" customHeight="false" outlineLevel="0" collapsed="false">
      <c r="A4128" s="0" t="e">
        <f aca="false">INDEX(BucketTable,MATCH(B4128,SumMonths,0),1)</f>
        <v>#N/A</v>
      </c>
      <c r="Y4128" s="140"/>
    </row>
    <row r="4129" customFormat="false" ht="12.75" hidden="false" customHeight="false" outlineLevel="0" collapsed="false">
      <c r="A4129" s="0" t="e">
        <f aca="false">INDEX(BucketTable,MATCH(B4129,SumMonths,0),1)</f>
        <v>#N/A</v>
      </c>
      <c r="Y4129" s="140"/>
    </row>
    <row r="4130" customFormat="false" ht="12.75" hidden="false" customHeight="false" outlineLevel="0" collapsed="false">
      <c r="A4130" s="0" t="e">
        <f aca="false">INDEX(BucketTable,MATCH(B4130,SumMonths,0),1)</f>
        <v>#N/A</v>
      </c>
      <c r="Y4130" s="140"/>
    </row>
    <row r="4131" customFormat="false" ht="12.75" hidden="false" customHeight="false" outlineLevel="0" collapsed="false">
      <c r="A4131" s="0" t="e">
        <f aca="false">INDEX(BucketTable,MATCH(B4131,SumMonths,0),1)</f>
        <v>#N/A</v>
      </c>
      <c r="Y4131" s="140"/>
    </row>
    <row r="4132" customFormat="false" ht="12.75" hidden="false" customHeight="false" outlineLevel="0" collapsed="false">
      <c r="A4132" s="0" t="e">
        <f aca="false">INDEX(BucketTable,MATCH(B4132,SumMonths,0),1)</f>
        <v>#N/A</v>
      </c>
      <c r="Y4132" s="140"/>
    </row>
    <row r="4133" customFormat="false" ht="12.75" hidden="false" customHeight="false" outlineLevel="0" collapsed="false">
      <c r="A4133" s="0" t="e">
        <f aca="false">INDEX(BucketTable,MATCH(B4133,SumMonths,0),1)</f>
        <v>#N/A</v>
      </c>
      <c r="Y4133" s="140"/>
    </row>
    <row r="4134" customFormat="false" ht="12.75" hidden="false" customHeight="false" outlineLevel="0" collapsed="false">
      <c r="A4134" s="0" t="e">
        <f aca="false">INDEX(BucketTable,MATCH(B4134,SumMonths,0),1)</f>
        <v>#N/A</v>
      </c>
      <c r="Y4134" s="140"/>
    </row>
    <row r="4135" customFormat="false" ht="12.75" hidden="false" customHeight="false" outlineLevel="0" collapsed="false">
      <c r="A4135" s="0" t="e">
        <f aca="false">INDEX(BucketTable,MATCH(B4135,SumMonths,0),1)</f>
        <v>#N/A</v>
      </c>
      <c r="Y4135" s="140"/>
    </row>
    <row r="4136" customFormat="false" ht="12.75" hidden="false" customHeight="false" outlineLevel="0" collapsed="false">
      <c r="A4136" s="0" t="e">
        <f aca="false">INDEX(BucketTable,MATCH(B4136,SumMonths,0),1)</f>
        <v>#N/A</v>
      </c>
      <c r="Y4136" s="140"/>
    </row>
    <row r="4137" customFormat="false" ht="12.75" hidden="false" customHeight="false" outlineLevel="0" collapsed="false">
      <c r="A4137" s="0" t="e">
        <f aca="false">INDEX(BucketTable,MATCH(B4137,SumMonths,0),1)</f>
        <v>#N/A</v>
      </c>
      <c r="Y4137" s="140"/>
    </row>
    <row r="4138" customFormat="false" ht="12.75" hidden="false" customHeight="false" outlineLevel="0" collapsed="false">
      <c r="A4138" s="0" t="e">
        <f aca="false">INDEX(BucketTable,MATCH(B4138,SumMonths,0),1)</f>
        <v>#N/A</v>
      </c>
      <c r="Y4138" s="140"/>
    </row>
    <row r="4139" customFormat="false" ht="12.75" hidden="false" customHeight="false" outlineLevel="0" collapsed="false">
      <c r="A4139" s="0" t="e">
        <f aca="false">INDEX(BucketTable,MATCH(B4139,SumMonths,0),1)</f>
        <v>#N/A</v>
      </c>
      <c r="Y4139" s="140"/>
    </row>
    <row r="4140" customFormat="false" ht="12.75" hidden="false" customHeight="false" outlineLevel="0" collapsed="false">
      <c r="A4140" s="0" t="e">
        <f aca="false">INDEX(BucketTable,MATCH(B4140,SumMonths,0),1)</f>
        <v>#N/A</v>
      </c>
      <c r="Y4140" s="140"/>
    </row>
    <row r="4141" customFormat="false" ht="12.75" hidden="false" customHeight="false" outlineLevel="0" collapsed="false">
      <c r="A4141" s="0" t="e">
        <f aca="false">INDEX(BucketTable,MATCH(B4141,SumMonths,0),1)</f>
        <v>#N/A</v>
      </c>
      <c r="Y4141" s="140"/>
    </row>
    <row r="4142" customFormat="false" ht="12.75" hidden="false" customHeight="false" outlineLevel="0" collapsed="false">
      <c r="A4142" s="0" t="e">
        <f aca="false">INDEX(BucketTable,MATCH(B4142,SumMonths,0),1)</f>
        <v>#N/A</v>
      </c>
      <c r="Y4142" s="140"/>
    </row>
    <row r="4143" customFormat="false" ht="12.75" hidden="false" customHeight="false" outlineLevel="0" collapsed="false">
      <c r="A4143" s="0" t="e">
        <f aca="false">INDEX(BucketTable,MATCH(B4143,SumMonths,0),1)</f>
        <v>#N/A</v>
      </c>
      <c r="Y4143" s="140"/>
    </row>
    <row r="4144" customFormat="false" ht="12.75" hidden="false" customHeight="false" outlineLevel="0" collapsed="false">
      <c r="A4144" s="0" t="e">
        <f aca="false">INDEX(BucketTable,MATCH(B4144,SumMonths,0),1)</f>
        <v>#N/A</v>
      </c>
      <c r="Y4144" s="140"/>
    </row>
    <row r="4145" customFormat="false" ht="12.75" hidden="false" customHeight="false" outlineLevel="0" collapsed="false">
      <c r="A4145" s="0" t="e">
        <f aca="false">INDEX(BucketTable,MATCH(B4145,SumMonths,0),1)</f>
        <v>#N/A</v>
      </c>
      <c r="Y4145" s="140"/>
    </row>
    <row r="4146" customFormat="false" ht="12.75" hidden="false" customHeight="false" outlineLevel="0" collapsed="false">
      <c r="A4146" s="0" t="e">
        <f aca="false">INDEX(BucketTable,MATCH(B4146,SumMonths,0),1)</f>
        <v>#N/A</v>
      </c>
      <c r="Y4146" s="140"/>
    </row>
    <row r="4147" customFormat="false" ht="12.75" hidden="false" customHeight="false" outlineLevel="0" collapsed="false">
      <c r="A4147" s="0" t="e">
        <f aca="false">INDEX(BucketTable,MATCH(B4147,SumMonths,0),1)</f>
        <v>#N/A</v>
      </c>
      <c r="Y4147" s="140"/>
    </row>
    <row r="4148" customFormat="false" ht="12.75" hidden="false" customHeight="false" outlineLevel="0" collapsed="false">
      <c r="A4148" s="0" t="e">
        <f aca="false">INDEX(BucketTable,MATCH(B4148,SumMonths,0),1)</f>
        <v>#N/A</v>
      </c>
      <c r="Y4148" s="140"/>
    </row>
    <row r="4149" customFormat="false" ht="12.75" hidden="false" customHeight="false" outlineLevel="0" collapsed="false">
      <c r="A4149" s="0" t="e">
        <f aca="false">INDEX(BucketTable,MATCH(B4149,SumMonths,0),1)</f>
        <v>#N/A</v>
      </c>
      <c r="Y4149" s="140"/>
    </row>
    <row r="4150" customFormat="false" ht="12.75" hidden="false" customHeight="false" outlineLevel="0" collapsed="false">
      <c r="A4150" s="0" t="e">
        <f aca="false">INDEX(BucketTable,MATCH(B4150,SumMonths,0),1)</f>
        <v>#N/A</v>
      </c>
      <c r="Y4150" s="140"/>
    </row>
    <row r="4151" customFormat="false" ht="12.75" hidden="false" customHeight="false" outlineLevel="0" collapsed="false">
      <c r="A4151" s="0" t="e">
        <f aca="false">INDEX(BucketTable,MATCH(B4151,SumMonths,0),1)</f>
        <v>#N/A</v>
      </c>
      <c r="Y4151" s="140"/>
    </row>
    <row r="4152" customFormat="false" ht="12.75" hidden="false" customHeight="false" outlineLevel="0" collapsed="false">
      <c r="A4152" s="0" t="e">
        <f aca="false">INDEX(BucketTable,MATCH(B4152,SumMonths,0),1)</f>
        <v>#N/A</v>
      </c>
      <c r="Y4152" s="140"/>
    </row>
    <row r="4153" customFormat="false" ht="12.75" hidden="false" customHeight="false" outlineLevel="0" collapsed="false">
      <c r="A4153" s="0" t="e">
        <f aca="false">INDEX(BucketTable,MATCH(B4153,SumMonths,0),1)</f>
        <v>#N/A</v>
      </c>
      <c r="Y4153" s="140"/>
    </row>
    <row r="4154" customFormat="false" ht="12.75" hidden="false" customHeight="false" outlineLevel="0" collapsed="false">
      <c r="A4154" s="0" t="e">
        <f aca="false">INDEX(BucketTable,MATCH(B4154,SumMonths,0),1)</f>
        <v>#N/A</v>
      </c>
      <c r="Y4154" s="140"/>
    </row>
    <row r="4155" customFormat="false" ht="12.75" hidden="false" customHeight="false" outlineLevel="0" collapsed="false">
      <c r="A4155" s="0" t="e">
        <f aca="false">INDEX(BucketTable,MATCH(B4155,SumMonths,0),1)</f>
        <v>#N/A</v>
      </c>
      <c r="Y4155" s="140"/>
    </row>
    <row r="4156" customFormat="false" ht="12.75" hidden="false" customHeight="false" outlineLevel="0" collapsed="false">
      <c r="A4156" s="0" t="e">
        <f aca="false">INDEX(BucketTable,MATCH(B4156,SumMonths,0),1)</f>
        <v>#N/A</v>
      </c>
      <c r="Y4156" s="140"/>
    </row>
    <row r="4157" customFormat="false" ht="12.75" hidden="false" customHeight="false" outlineLevel="0" collapsed="false">
      <c r="A4157" s="0" t="e">
        <f aca="false">INDEX(BucketTable,MATCH(B4157,SumMonths,0),1)</f>
        <v>#N/A</v>
      </c>
      <c r="Y4157" s="140"/>
    </row>
    <row r="4158" customFormat="false" ht="12.75" hidden="false" customHeight="false" outlineLevel="0" collapsed="false">
      <c r="A4158" s="0" t="e">
        <f aca="false">INDEX(BucketTable,MATCH(B4158,SumMonths,0),1)</f>
        <v>#N/A</v>
      </c>
      <c r="Y4158" s="140"/>
    </row>
    <row r="4159" customFormat="false" ht="12.75" hidden="false" customHeight="false" outlineLevel="0" collapsed="false">
      <c r="A4159" s="0" t="e">
        <f aca="false">INDEX(BucketTable,MATCH(B4159,SumMonths,0),1)</f>
        <v>#N/A</v>
      </c>
      <c r="Y4159" s="140"/>
    </row>
    <row r="4160" customFormat="false" ht="12.75" hidden="false" customHeight="false" outlineLevel="0" collapsed="false">
      <c r="A4160" s="0" t="e">
        <f aca="false">INDEX(BucketTable,MATCH(B4160,SumMonths,0),1)</f>
        <v>#N/A</v>
      </c>
      <c r="Y4160" s="140"/>
    </row>
    <row r="4161" customFormat="false" ht="12.75" hidden="false" customHeight="false" outlineLevel="0" collapsed="false">
      <c r="A4161" s="0" t="e">
        <f aca="false">INDEX(BucketTable,MATCH(B4161,SumMonths,0),1)</f>
        <v>#N/A</v>
      </c>
      <c r="Y4161" s="140"/>
    </row>
    <row r="4162" customFormat="false" ht="12.75" hidden="false" customHeight="false" outlineLevel="0" collapsed="false">
      <c r="A4162" s="0" t="e">
        <f aca="false">INDEX(BucketTable,MATCH(B4162,SumMonths,0),1)</f>
        <v>#N/A</v>
      </c>
      <c r="Y4162" s="140"/>
    </row>
    <row r="4163" customFormat="false" ht="12.75" hidden="false" customHeight="false" outlineLevel="0" collapsed="false">
      <c r="A4163" s="0" t="e">
        <f aca="false">INDEX(BucketTable,MATCH(B4163,SumMonths,0),1)</f>
        <v>#N/A</v>
      </c>
      <c r="Y4163" s="140"/>
    </row>
    <row r="4164" customFormat="false" ht="12.75" hidden="false" customHeight="false" outlineLevel="0" collapsed="false">
      <c r="A4164" s="0" t="e">
        <f aca="false">INDEX(BucketTable,MATCH(B4164,SumMonths,0),1)</f>
        <v>#N/A</v>
      </c>
      <c r="Y4164" s="140"/>
    </row>
    <row r="4165" customFormat="false" ht="12.75" hidden="false" customHeight="false" outlineLevel="0" collapsed="false">
      <c r="A4165" s="0" t="e">
        <f aca="false">INDEX(BucketTable,MATCH(B4165,SumMonths,0),1)</f>
        <v>#N/A</v>
      </c>
      <c r="Y4165" s="140"/>
    </row>
    <row r="4166" customFormat="false" ht="12.75" hidden="false" customHeight="false" outlineLevel="0" collapsed="false">
      <c r="A4166" s="0" t="e">
        <f aca="false">INDEX(BucketTable,MATCH(B4166,SumMonths,0),1)</f>
        <v>#N/A</v>
      </c>
      <c r="Y4166" s="140"/>
    </row>
    <row r="4167" customFormat="false" ht="12.75" hidden="false" customHeight="false" outlineLevel="0" collapsed="false">
      <c r="A4167" s="0" t="e">
        <f aca="false">INDEX(BucketTable,MATCH(B4167,SumMonths,0),1)</f>
        <v>#N/A</v>
      </c>
      <c r="Y4167" s="140"/>
    </row>
    <row r="4168" customFormat="false" ht="12.75" hidden="false" customHeight="false" outlineLevel="0" collapsed="false">
      <c r="A4168" s="0" t="e">
        <f aca="false">INDEX(BucketTable,MATCH(B4168,SumMonths,0),1)</f>
        <v>#N/A</v>
      </c>
      <c r="Y4168" s="140"/>
    </row>
    <row r="4169" customFormat="false" ht="12.75" hidden="false" customHeight="false" outlineLevel="0" collapsed="false">
      <c r="A4169" s="0" t="e">
        <f aca="false">INDEX(BucketTable,MATCH(B4169,SumMonths,0),1)</f>
        <v>#N/A</v>
      </c>
      <c r="Y4169" s="140"/>
    </row>
    <row r="4170" customFormat="false" ht="12.75" hidden="false" customHeight="false" outlineLevel="0" collapsed="false">
      <c r="A4170" s="0" t="e">
        <f aca="false">INDEX(BucketTable,MATCH(B4170,SumMonths,0),1)</f>
        <v>#N/A</v>
      </c>
      <c r="Y4170" s="140"/>
    </row>
    <row r="4171" customFormat="false" ht="12.75" hidden="false" customHeight="false" outlineLevel="0" collapsed="false">
      <c r="A4171" s="0" t="e">
        <f aca="false">INDEX(BucketTable,MATCH(B4171,SumMonths,0),1)</f>
        <v>#N/A</v>
      </c>
      <c r="Y4171" s="140"/>
    </row>
    <row r="4172" customFormat="false" ht="12.75" hidden="false" customHeight="false" outlineLevel="0" collapsed="false">
      <c r="A4172" s="0" t="e">
        <f aca="false">INDEX(BucketTable,MATCH(B4172,SumMonths,0),1)</f>
        <v>#N/A</v>
      </c>
      <c r="Y4172" s="140"/>
    </row>
    <row r="4173" customFormat="false" ht="12.75" hidden="false" customHeight="false" outlineLevel="0" collapsed="false">
      <c r="A4173" s="0" t="e">
        <f aca="false">INDEX(BucketTable,MATCH(B4173,SumMonths,0),1)</f>
        <v>#N/A</v>
      </c>
      <c r="Y4173" s="140"/>
    </row>
    <row r="4174" customFormat="false" ht="12.75" hidden="false" customHeight="false" outlineLevel="0" collapsed="false">
      <c r="A4174" s="0" t="e">
        <f aca="false">INDEX(BucketTable,MATCH(B4174,SumMonths,0),1)</f>
        <v>#N/A</v>
      </c>
      <c r="Y4174" s="140"/>
    </row>
    <row r="4175" customFormat="false" ht="12.75" hidden="false" customHeight="false" outlineLevel="0" collapsed="false">
      <c r="A4175" s="0" t="e">
        <f aca="false">INDEX(BucketTable,MATCH(B4175,SumMonths,0),1)</f>
        <v>#N/A</v>
      </c>
      <c r="Y4175" s="140"/>
    </row>
    <row r="4176" customFormat="false" ht="12.75" hidden="false" customHeight="false" outlineLevel="0" collapsed="false">
      <c r="A4176" s="0" t="e">
        <f aca="false">INDEX(BucketTable,MATCH(B4176,SumMonths,0),1)</f>
        <v>#N/A</v>
      </c>
      <c r="Y4176" s="140"/>
    </row>
    <row r="4177" customFormat="false" ht="12.75" hidden="false" customHeight="false" outlineLevel="0" collapsed="false">
      <c r="A4177" s="0" t="e">
        <f aca="false">INDEX(BucketTable,MATCH(B4177,SumMonths,0),1)</f>
        <v>#N/A</v>
      </c>
      <c r="Y4177" s="140"/>
    </row>
    <row r="4178" customFormat="false" ht="12.75" hidden="false" customHeight="false" outlineLevel="0" collapsed="false">
      <c r="A4178" s="0" t="e">
        <f aca="false">INDEX(BucketTable,MATCH(B4178,SumMonths,0),1)</f>
        <v>#N/A</v>
      </c>
      <c r="Y4178" s="140"/>
    </row>
    <row r="4179" customFormat="false" ht="12.75" hidden="false" customHeight="false" outlineLevel="0" collapsed="false">
      <c r="A4179" s="0" t="e">
        <f aca="false">INDEX(BucketTable,MATCH(B4179,SumMonths,0),1)</f>
        <v>#N/A</v>
      </c>
      <c r="Y4179" s="140"/>
    </row>
    <row r="4180" customFormat="false" ht="12.75" hidden="false" customHeight="false" outlineLevel="0" collapsed="false">
      <c r="A4180" s="0" t="e">
        <f aca="false">INDEX(BucketTable,MATCH(B4180,SumMonths,0),1)</f>
        <v>#N/A</v>
      </c>
      <c r="Y4180" s="140"/>
    </row>
    <row r="4181" customFormat="false" ht="12.75" hidden="false" customHeight="false" outlineLevel="0" collapsed="false">
      <c r="A4181" s="0" t="e">
        <f aca="false">INDEX(BucketTable,MATCH(B4181,SumMonths,0),1)</f>
        <v>#N/A</v>
      </c>
      <c r="Y4181" s="140"/>
    </row>
    <row r="4182" customFormat="false" ht="12.75" hidden="false" customHeight="false" outlineLevel="0" collapsed="false">
      <c r="A4182" s="0" t="e">
        <f aca="false">INDEX(BucketTable,MATCH(B4182,SumMonths,0),1)</f>
        <v>#N/A</v>
      </c>
      <c r="Y4182" s="140"/>
    </row>
    <row r="4183" customFormat="false" ht="12.75" hidden="false" customHeight="false" outlineLevel="0" collapsed="false">
      <c r="A4183" s="0" t="e">
        <f aca="false">INDEX(BucketTable,MATCH(B4183,SumMonths,0),1)</f>
        <v>#N/A</v>
      </c>
      <c r="Y4183" s="140"/>
    </row>
    <row r="4184" customFormat="false" ht="12.75" hidden="false" customHeight="false" outlineLevel="0" collapsed="false">
      <c r="A4184" s="0" t="e">
        <f aca="false">INDEX(BucketTable,MATCH(B4184,SumMonths,0),1)</f>
        <v>#N/A</v>
      </c>
      <c r="Y4184" s="140"/>
    </row>
    <row r="4185" customFormat="false" ht="12.75" hidden="false" customHeight="false" outlineLevel="0" collapsed="false">
      <c r="A4185" s="0" t="e">
        <f aca="false">INDEX(BucketTable,MATCH(B4185,SumMonths,0),1)</f>
        <v>#N/A</v>
      </c>
      <c r="Y4185" s="140"/>
    </row>
    <row r="4186" customFormat="false" ht="12.75" hidden="false" customHeight="false" outlineLevel="0" collapsed="false">
      <c r="A4186" s="0" t="e">
        <f aca="false">INDEX(BucketTable,MATCH(B4186,SumMonths,0),1)</f>
        <v>#N/A</v>
      </c>
      <c r="Y4186" s="140"/>
    </row>
    <row r="4187" customFormat="false" ht="12.75" hidden="false" customHeight="false" outlineLevel="0" collapsed="false">
      <c r="A4187" s="0" t="e">
        <f aca="false">INDEX(BucketTable,MATCH(B4187,SumMonths,0),1)</f>
        <v>#N/A</v>
      </c>
      <c r="Y4187" s="140"/>
    </row>
    <row r="4188" customFormat="false" ht="12.75" hidden="false" customHeight="false" outlineLevel="0" collapsed="false">
      <c r="A4188" s="0" t="e">
        <f aca="false">INDEX(BucketTable,MATCH(B4188,SumMonths,0),1)</f>
        <v>#N/A</v>
      </c>
      <c r="Y4188" s="140"/>
    </row>
    <row r="4189" customFormat="false" ht="12.75" hidden="false" customHeight="false" outlineLevel="0" collapsed="false">
      <c r="A4189" s="0" t="e">
        <f aca="false">INDEX(BucketTable,MATCH(B4189,SumMonths,0),1)</f>
        <v>#N/A</v>
      </c>
      <c r="Y4189" s="140"/>
    </row>
    <row r="4190" customFormat="false" ht="12.75" hidden="false" customHeight="false" outlineLevel="0" collapsed="false">
      <c r="A4190" s="0" t="e">
        <f aca="false">INDEX(BucketTable,MATCH(B4190,SumMonths,0),1)</f>
        <v>#N/A</v>
      </c>
      <c r="Y4190" s="140"/>
    </row>
    <row r="4191" customFormat="false" ht="12.75" hidden="false" customHeight="false" outlineLevel="0" collapsed="false">
      <c r="A4191" s="0" t="e">
        <f aca="false">INDEX(BucketTable,MATCH(B4191,SumMonths,0),1)</f>
        <v>#N/A</v>
      </c>
      <c r="Y4191" s="140"/>
    </row>
    <row r="4192" customFormat="false" ht="12.75" hidden="false" customHeight="false" outlineLevel="0" collapsed="false">
      <c r="A4192" s="0" t="e">
        <f aca="false">INDEX(BucketTable,MATCH(B4192,SumMonths,0),1)</f>
        <v>#N/A</v>
      </c>
      <c r="Y4192" s="140"/>
    </row>
    <row r="4193" customFormat="false" ht="12.75" hidden="false" customHeight="false" outlineLevel="0" collapsed="false">
      <c r="A4193" s="0" t="e">
        <f aca="false">INDEX(BucketTable,MATCH(B4193,SumMonths,0),1)</f>
        <v>#N/A</v>
      </c>
      <c r="Y4193" s="140"/>
    </row>
    <row r="4194" customFormat="false" ht="12.75" hidden="false" customHeight="false" outlineLevel="0" collapsed="false">
      <c r="A4194" s="0" t="e">
        <f aca="false">INDEX(BucketTable,MATCH(B4194,SumMonths,0),1)</f>
        <v>#N/A</v>
      </c>
      <c r="Y4194" s="140"/>
    </row>
    <row r="4195" customFormat="false" ht="12.75" hidden="false" customHeight="false" outlineLevel="0" collapsed="false">
      <c r="A4195" s="0" t="e">
        <f aca="false">INDEX(BucketTable,MATCH(B4195,SumMonths,0),1)</f>
        <v>#N/A</v>
      </c>
      <c r="Y4195" s="140"/>
    </row>
    <row r="4196" customFormat="false" ht="12.75" hidden="false" customHeight="false" outlineLevel="0" collapsed="false">
      <c r="A4196" s="0" t="e">
        <f aca="false">INDEX(BucketTable,MATCH(B4196,SumMonths,0),1)</f>
        <v>#N/A</v>
      </c>
      <c r="Y4196" s="140"/>
    </row>
    <row r="4197" customFormat="false" ht="12.75" hidden="false" customHeight="false" outlineLevel="0" collapsed="false">
      <c r="A4197" s="0" t="e">
        <f aca="false">INDEX(BucketTable,MATCH(B4197,SumMonths,0),1)</f>
        <v>#N/A</v>
      </c>
      <c r="Y4197" s="140"/>
    </row>
    <row r="4198" customFormat="false" ht="12.75" hidden="false" customHeight="false" outlineLevel="0" collapsed="false">
      <c r="A4198" s="0" t="e">
        <f aca="false">INDEX(BucketTable,MATCH(B4198,SumMonths,0),1)</f>
        <v>#N/A</v>
      </c>
      <c r="Y4198" s="140"/>
    </row>
    <row r="4199" customFormat="false" ht="12.75" hidden="false" customHeight="false" outlineLevel="0" collapsed="false">
      <c r="A4199" s="0" t="e">
        <f aca="false">INDEX(BucketTable,MATCH(B4199,SumMonths,0),1)</f>
        <v>#N/A</v>
      </c>
      <c r="Y4199" s="140"/>
    </row>
    <row r="4200" customFormat="false" ht="12.75" hidden="false" customHeight="false" outlineLevel="0" collapsed="false">
      <c r="A4200" s="0" t="e">
        <f aca="false">INDEX(BucketTable,MATCH(B4200,SumMonths,0),1)</f>
        <v>#N/A</v>
      </c>
      <c r="Y4200" s="140"/>
    </row>
    <row r="4201" customFormat="false" ht="12.75" hidden="false" customHeight="false" outlineLevel="0" collapsed="false">
      <c r="A4201" s="0" t="e">
        <f aca="false">INDEX(BucketTable,MATCH(B4201,SumMonths,0),1)</f>
        <v>#N/A</v>
      </c>
      <c r="Y4201" s="140"/>
    </row>
    <row r="4202" customFormat="false" ht="12.75" hidden="false" customHeight="false" outlineLevel="0" collapsed="false">
      <c r="A4202" s="0" t="e">
        <f aca="false">INDEX(BucketTable,MATCH(B4202,SumMonths,0),1)</f>
        <v>#N/A</v>
      </c>
      <c r="Y4202" s="140"/>
    </row>
    <row r="4203" customFormat="false" ht="12.75" hidden="false" customHeight="false" outlineLevel="0" collapsed="false">
      <c r="A4203" s="0" t="e">
        <f aca="false">INDEX(BucketTable,MATCH(B4203,SumMonths,0),1)</f>
        <v>#N/A</v>
      </c>
      <c r="Y4203" s="140"/>
    </row>
    <row r="4204" customFormat="false" ht="12.75" hidden="false" customHeight="false" outlineLevel="0" collapsed="false">
      <c r="A4204" s="0" t="e">
        <f aca="false">INDEX(BucketTable,MATCH(B4204,SumMonths,0),1)</f>
        <v>#N/A</v>
      </c>
      <c r="Y4204" s="140"/>
    </row>
    <row r="4205" customFormat="false" ht="12.75" hidden="false" customHeight="false" outlineLevel="0" collapsed="false">
      <c r="A4205" s="0" t="e">
        <f aca="false">INDEX(BucketTable,MATCH(B4205,SumMonths,0),1)</f>
        <v>#N/A</v>
      </c>
      <c r="Y4205" s="140"/>
    </row>
    <row r="4206" customFormat="false" ht="12.75" hidden="false" customHeight="false" outlineLevel="0" collapsed="false">
      <c r="A4206" s="0" t="e">
        <f aca="false">INDEX(BucketTable,MATCH(B4206,SumMonths,0),1)</f>
        <v>#N/A</v>
      </c>
      <c r="Y4206" s="140"/>
    </row>
    <row r="4207" customFormat="false" ht="12.75" hidden="false" customHeight="false" outlineLevel="0" collapsed="false">
      <c r="A4207" s="0" t="e">
        <f aca="false">INDEX(BucketTable,MATCH(B4207,SumMonths,0),1)</f>
        <v>#N/A</v>
      </c>
      <c r="Y4207" s="140"/>
    </row>
    <row r="4208" customFormat="false" ht="12.75" hidden="false" customHeight="false" outlineLevel="0" collapsed="false">
      <c r="A4208" s="0" t="e">
        <f aca="false">INDEX(BucketTable,MATCH(B4208,SumMonths,0),1)</f>
        <v>#N/A</v>
      </c>
      <c r="Y4208" s="140"/>
    </row>
    <row r="4209" customFormat="false" ht="12.75" hidden="false" customHeight="false" outlineLevel="0" collapsed="false">
      <c r="A4209" s="0" t="e">
        <f aca="false">INDEX(BucketTable,MATCH(B4209,SumMonths,0),1)</f>
        <v>#N/A</v>
      </c>
      <c r="Y4209" s="140"/>
    </row>
    <row r="4210" customFormat="false" ht="12.75" hidden="false" customHeight="false" outlineLevel="0" collapsed="false">
      <c r="A4210" s="0" t="e">
        <f aca="false">INDEX(BucketTable,MATCH(B4210,SumMonths,0),1)</f>
        <v>#N/A</v>
      </c>
      <c r="Y4210" s="140"/>
    </row>
    <row r="4211" customFormat="false" ht="12.75" hidden="false" customHeight="false" outlineLevel="0" collapsed="false">
      <c r="A4211" s="0" t="e">
        <f aca="false">INDEX(BucketTable,MATCH(B4211,SumMonths,0),1)</f>
        <v>#N/A</v>
      </c>
      <c r="Y4211" s="140"/>
    </row>
    <row r="4212" customFormat="false" ht="12.75" hidden="false" customHeight="false" outlineLevel="0" collapsed="false">
      <c r="A4212" s="0" t="e">
        <f aca="false">INDEX(BucketTable,MATCH(B4212,SumMonths,0),1)</f>
        <v>#N/A</v>
      </c>
      <c r="Y4212" s="140"/>
    </row>
    <row r="4213" customFormat="false" ht="12.75" hidden="false" customHeight="false" outlineLevel="0" collapsed="false">
      <c r="A4213" s="0" t="e">
        <f aca="false">INDEX(BucketTable,MATCH(B4213,SumMonths,0),1)</f>
        <v>#N/A</v>
      </c>
      <c r="Y4213" s="140"/>
    </row>
    <row r="4214" customFormat="false" ht="12.75" hidden="false" customHeight="false" outlineLevel="0" collapsed="false">
      <c r="A4214" s="0" t="e">
        <f aca="false">INDEX(BucketTable,MATCH(B4214,SumMonths,0),1)</f>
        <v>#N/A</v>
      </c>
      <c r="Y4214" s="140"/>
    </row>
    <row r="4215" customFormat="false" ht="12.75" hidden="false" customHeight="false" outlineLevel="0" collapsed="false">
      <c r="A4215" s="0" t="e">
        <f aca="false">INDEX(BucketTable,MATCH(B4215,SumMonths,0),1)</f>
        <v>#N/A</v>
      </c>
      <c r="Y4215" s="140"/>
    </row>
    <row r="4216" customFormat="false" ht="12.75" hidden="false" customHeight="false" outlineLevel="0" collapsed="false">
      <c r="A4216" s="0" t="e">
        <f aca="false">INDEX(BucketTable,MATCH(B4216,SumMonths,0),1)</f>
        <v>#N/A</v>
      </c>
      <c r="Y4216" s="140"/>
    </row>
    <row r="4217" customFormat="false" ht="12.75" hidden="false" customHeight="false" outlineLevel="0" collapsed="false">
      <c r="A4217" s="0" t="e">
        <f aca="false">INDEX(BucketTable,MATCH(B4217,SumMonths,0),1)</f>
        <v>#N/A</v>
      </c>
      <c r="Y4217" s="140"/>
    </row>
    <row r="4218" customFormat="false" ht="12.75" hidden="false" customHeight="false" outlineLevel="0" collapsed="false">
      <c r="A4218" s="0" t="e">
        <f aca="false">INDEX(BucketTable,MATCH(B4218,SumMonths,0),1)</f>
        <v>#N/A</v>
      </c>
      <c r="Y4218" s="140"/>
    </row>
    <row r="4219" customFormat="false" ht="12.75" hidden="false" customHeight="false" outlineLevel="0" collapsed="false">
      <c r="A4219" s="0" t="e">
        <f aca="false">INDEX(BucketTable,MATCH(B4219,SumMonths,0),1)</f>
        <v>#N/A</v>
      </c>
      <c r="Y4219" s="140"/>
    </row>
    <row r="4220" customFormat="false" ht="12.75" hidden="false" customHeight="false" outlineLevel="0" collapsed="false">
      <c r="A4220" s="0" t="e">
        <f aca="false">INDEX(BucketTable,MATCH(B4220,SumMonths,0),1)</f>
        <v>#N/A</v>
      </c>
      <c r="Y4220" s="140"/>
    </row>
    <row r="4221" customFormat="false" ht="12.75" hidden="false" customHeight="false" outlineLevel="0" collapsed="false">
      <c r="A4221" s="0" t="e">
        <f aca="false">INDEX(BucketTable,MATCH(B4221,SumMonths,0),1)</f>
        <v>#N/A</v>
      </c>
      <c r="Y4221" s="140"/>
    </row>
    <row r="4222" customFormat="false" ht="12.75" hidden="false" customHeight="false" outlineLevel="0" collapsed="false">
      <c r="A4222" s="0" t="e">
        <f aca="false">INDEX(BucketTable,MATCH(B4222,SumMonths,0),1)</f>
        <v>#N/A</v>
      </c>
      <c r="Y4222" s="140"/>
    </row>
    <row r="4223" customFormat="false" ht="12.75" hidden="false" customHeight="false" outlineLevel="0" collapsed="false">
      <c r="A4223" s="0" t="e">
        <f aca="false">INDEX(BucketTable,MATCH(B4223,SumMonths,0),1)</f>
        <v>#N/A</v>
      </c>
      <c r="Y4223" s="140"/>
    </row>
    <row r="4224" customFormat="false" ht="12.75" hidden="false" customHeight="false" outlineLevel="0" collapsed="false">
      <c r="A4224" s="0" t="e">
        <f aca="false">INDEX(BucketTable,MATCH(B4224,SumMonths,0),1)</f>
        <v>#N/A</v>
      </c>
      <c r="Y4224" s="140"/>
    </row>
    <row r="4225" customFormat="false" ht="12.75" hidden="false" customHeight="false" outlineLevel="0" collapsed="false">
      <c r="A4225" s="0" t="e">
        <f aca="false">INDEX(BucketTable,MATCH(B4225,SumMonths,0),1)</f>
        <v>#N/A</v>
      </c>
      <c r="Y4225" s="140"/>
    </row>
    <row r="4226" customFormat="false" ht="12.75" hidden="false" customHeight="false" outlineLevel="0" collapsed="false">
      <c r="A4226" s="0" t="e">
        <f aca="false">INDEX(BucketTable,MATCH(B4226,SumMonths,0),1)</f>
        <v>#N/A</v>
      </c>
      <c r="Y4226" s="140"/>
    </row>
    <row r="4227" customFormat="false" ht="12.75" hidden="false" customHeight="false" outlineLevel="0" collapsed="false">
      <c r="A4227" s="0" t="e">
        <f aca="false">INDEX(BucketTable,MATCH(B4227,SumMonths,0),1)</f>
        <v>#N/A</v>
      </c>
      <c r="Y4227" s="140"/>
    </row>
    <row r="4228" customFormat="false" ht="12.75" hidden="false" customHeight="false" outlineLevel="0" collapsed="false">
      <c r="A4228" s="0" t="e">
        <f aca="false">INDEX(BucketTable,MATCH(B4228,SumMonths,0),1)</f>
        <v>#N/A</v>
      </c>
      <c r="Y4228" s="140"/>
    </row>
    <row r="4229" customFormat="false" ht="12.75" hidden="false" customHeight="false" outlineLevel="0" collapsed="false">
      <c r="A4229" s="0" t="e">
        <f aca="false">INDEX(BucketTable,MATCH(B4229,SumMonths,0),1)</f>
        <v>#N/A</v>
      </c>
      <c r="Y4229" s="140"/>
    </row>
    <row r="4230" customFormat="false" ht="12.75" hidden="false" customHeight="false" outlineLevel="0" collapsed="false">
      <c r="A4230" s="0" t="e">
        <f aca="false">INDEX(BucketTable,MATCH(B4230,SumMonths,0),1)</f>
        <v>#N/A</v>
      </c>
      <c r="Y4230" s="140"/>
    </row>
    <row r="4231" customFormat="false" ht="12.75" hidden="false" customHeight="false" outlineLevel="0" collapsed="false">
      <c r="A4231" s="0" t="e">
        <f aca="false">INDEX(BucketTable,MATCH(B4231,SumMonths,0),1)</f>
        <v>#N/A</v>
      </c>
      <c r="Y4231" s="140"/>
    </row>
    <row r="4232" customFormat="false" ht="12.75" hidden="false" customHeight="false" outlineLevel="0" collapsed="false">
      <c r="A4232" s="0" t="e">
        <f aca="false">INDEX(BucketTable,MATCH(B4232,SumMonths,0),1)</f>
        <v>#N/A</v>
      </c>
      <c r="Y4232" s="140"/>
    </row>
    <row r="4233" customFormat="false" ht="12.75" hidden="false" customHeight="false" outlineLevel="0" collapsed="false">
      <c r="A4233" s="0" t="e">
        <f aca="false">INDEX(BucketTable,MATCH(B4233,SumMonths,0),1)</f>
        <v>#N/A</v>
      </c>
      <c r="Y4233" s="140"/>
    </row>
    <row r="4234" customFormat="false" ht="12.75" hidden="false" customHeight="false" outlineLevel="0" collapsed="false">
      <c r="A4234" s="0" t="e">
        <f aca="false">INDEX(BucketTable,MATCH(B4234,SumMonths,0),1)</f>
        <v>#N/A</v>
      </c>
      <c r="Y4234" s="140"/>
    </row>
    <row r="4235" customFormat="false" ht="12.75" hidden="false" customHeight="false" outlineLevel="0" collapsed="false">
      <c r="A4235" s="0" t="e">
        <f aca="false">INDEX(BucketTable,MATCH(B4235,SumMonths,0),1)</f>
        <v>#N/A</v>
      </c>
      <c r="Y4235" s="140"/>
    </row>
    <row r="4236" customFormat="false" ht="12.75" hidden="false" customHeight="false" outlineLevel="0" collapsed="false">
      <c r="A4236" s="0" t="e">
        <f aca="false">INDEX(BucketTable,MATCH(B4236,SumMonths,0),1)</f>
        <v>#N/A</v>
      </c>
      <c r="Y4236" s="140"/>
    </row>
    <row r="4237" customFormat="false" ht="12.75" hidden="false" customHeight="false" outlineLevel="0" collapsed="false">
      <c r="A4237" s="0" t="e">
        <f aca="false">INDEX(BucketTable,MATCH(B4237,SumMonths,0),1)</f>
        <v>#N/A</v>
      </c>
      <c r="Y4237" s="140"/>
    </row>
    <row r="4238" customFormat="false" ht="12.75" hidden="false" customHeight="false" outlineLevel="0" collapsed="false">
      <c r="A4238" s="0" t="e">
        <f aca="false">INDEX(BucketTable,MATCH(B4238,SumMonths,0),1)</f>
        <v>#N/A</v>
      </c>
      <c r="Y4238" s="140"/>
    </row>
    <row r="4239" customFormat="false" ht="12.75" hidden="false" customHeight="false" outlineLevel="0" collapsed="false">
      <c r="A4239" s="0" t="e">
        <f aca="false">INDEX(BucketTable,MATCH(B4239,SumMonths,0),1)</f>
        <v>#N/A</v>
      </c>
      <c r="Y4239" s="140"/>
    </row>
    <row r="4240" customFormat="false" ht="12.75" hidden="false" customHeight="false" outlineLevel="0" collapsed="false">
      <c r="A4240" s="0" t="e">
        <f aca="false">INDEX(BucketTable,MATCH(B4240,SumMonths,0),1)</f>
        <v>#N/A</v>
      </c>
      <c r="Y4240" s="140"/>
    </row>
    <row r="4241" customFormat="false" ht="12.75" hidden="false" customHeight="false" outlineLevel="0" collapsed="false">
      <c r="A4241" s="0" t="e">
        <f aca="false">INDEX(BucketTable,MATCH(B4241,SumMonths,0),1)</f>
        <v>#N/A</v>
      </c>
      <c r="Y4241" s="140"/>
    </row>
    <row r="4242" customFormat="false" ht="12.75" hidden="false" customHeight="false" outlineLevel="0" collapsed="false">
      <c r="A4242" s="0" t="e">
        <f aca="false">INDEX(BucketTable,MATCH(B4242,SumMonths,0),1)</f>
        <v>#N/A</v>
      </c>
      <c r="Y4242" s="140"/>
    </row>
    <row r="4243" customFormat="false" ht="12.75" hidden="false" customHeight="false" outlineLevel="0" collapsed="false">
      <c r="A4243" s="0" t="e">
        <f aca="false">INDEX(BucketTable,MATCH(B4243,SumMonths,0),1)</f>
        <v>#N/A</v>
      </c>
      <c r="Y4243" s="140"/>
    </row>
    <row r="4244" customFormat="false" ht="12.75" hidden="false" customHeight="false" outlineLevel="0" collapsed="false">
      <c r="A4244" s="0" t="e">
        <f aca="false">INDEX(BucketTable,MATCH(B4244,SumMonths,0),1)</f>
        <v>#N/A</v>
      </c>
      <c r="Y4244" s="140"/>
    </row>
    <row r="4245" customFormat="false" ht="12.75" hidden="false" customHeight="false" outlineLevel="0" collapsed="false">
      <c r="A4245" s="0" t="e">
        <f aca="false">INDEX(BucketTable,MATCH(B4245,SumMonths,0),1)</f>
        <v>#N/A</v>
      </c>
      <c r="Y4245" s="140"/>
    </row>
    <row r="4246" customFormat="false" ht="12.75" hidden="false" customHeight="false" outlineLevel="0" collapsed="false">
      <c r="A4246" s="0" t="e">
        <f aca="false">INDEX(BucketTable,MATCH(B4246,SumMonths,0),1)</f>
        <v>#N/A</v>
      </c>
      <c r="Y4246" s="140"/>
    </row>
    <row r="4247" customFormat="false" ht="12.75" hidden="false" customHeight="false" outlineLevel="0" collapsed="false">
      <c r="A4247" s="0" t="e">
        <f aca="false">INDEX(BucketTable,MATCH(B4247,SumMonths,0),1)</f>
        <v>#N/A</v>
      </c>
      <c r="Y4247" s="140"/>
    </row>
    <row r="4248" customFormat="false" ht="12.75" hidden="false" customHeight="false" outlineLevel="0" collapsed="false">
      <c r="A4248" s="0" t="e">
        <f aca="false">INDEX(BucketTable,MATCH(B4248,SumMonths,0),1)</f>
        <v>#N/A</v>
      </c>
      <c r="Y4248" s="140"/>
    </row>
    <row r="4249" customFormat="false" ht="12.75" hidden="false" customHeight="false" outlineLevel="0" collapsed="false">
      <c r="A4249" s="0" t="e">
        <f aca="false">INDEX(BucketTable,MATCH(B4249,SumMonths,0),1)</f>
        <v>#N/A</v>
      </c>
      <c r="Y4249" s="140"/>
    </row>
    <row r="4250" customFormat="false" ht="12.75" hidden="false" customHeight="false" outlineLevel="0" collapsed="false">
      <c r="A4250" s="0" t="e">
        <f aca="false">INDEX(BucketTable,MATCH(B4250,SumMonths,0),1)</f>
        <v>#N/A</v>
      </c>
      <c r="Y4250" s="140"/>
    </row>
    <row r="4251" customFormat="false" ht="12.75" hidden="false" customHeight="false" outlineLevel="0" collapsed="false">
      <c r="A4251" s="0" t="e">
        <f aca="false">INDEX(BucketTable,MATCH(B4251,SumMonths,0),1)</f>
        <v>#N/A</v>
      </c>
      <c r="Y4251" s="140"/>
    </row>
    <row r="4252" customFormat="false" ht="12.75" hidden="false" customHeight="false" outlineLevel="0" collapsed="false">
      <c r="A4252" s="0" t="e">
        <f aca="false">INDEX(BucketTable,MATCH(B4252,SumMonths,0),1)</f>
        <v>#N/A</v>
      </c>
      <c r="Y4252" s="140"/>
    </row>
    <row r="4253" customFormat="false" ht="12.75" hidden="false" customHeight="false" outlineLevel="0" collapsed="false">
      <c r="A4253" s="0" t="e">
        <f aca="false">INDEX(BucketTable,MATCH(B4253,SumMonths,0),1)</f>
        <v>#N/A</v>
      </c>
      <c r="Y4253" s="140"/>
    </row>
    <row r="4254" customFormat="false" ht="12.75" hidden="false" customHeight="false" outlineLevel="0" collapsed="false">
      <c r="A4254" s="0" t="e">
        <f aca="false">INDEX(BucketTable,MATCH(B4254,SumMonths,0),1)</f>
        <v>#N/A</v>
      </c>
      <c r="Y4254" s="140"/>
    </row>
    <row r="4255" customFormat="false" ht="12.75" hidden="false" customHeight="false" outlineLevel="0" collapsed="false">
      <c r="A4255" s="0" t="e">
        <f aca="false">INDEX(BucketTable,MATCH(B4255,SumMonths,0),1)</f>
        <v>#N/A</v>
      </c>
      <c r="Y4255" s="140"/>
    </row>
    <row r="4256" customFormat="false" ht="12.75" hidden="false" customHeight="false" outlineLevel="0" collapsed="false">
      <c r="A4256" s="0" t="e">
        <f aca="false">INDEX(BucketTable,MATCH(B4256,SumMonths,0),1)</f>
        <v>#N/A</v>
      </c>
      <c r="Y4256" s="140"/>
    </row>
    <row r="4257" customFormat="false" ht="12.75" hidden="false" customHeight="false" outlineLevel="0" collapsed="false">
      <c r="A4257" s="0" t="e">
        <f aca="false">INDEX(BucketTable,MATCH(B4257,SumMonths,0),1)</f>
        <v>#N/A</v>
      </c>
      <c r="Y4257" s="140"/>
    </row>
    <row r="4258" customFormat="false" ht="12.75" hidden="false" customHeight="false" outlineLevel="0" collapsed="false">
      <c r="A4258" s="0" t="e">
        <f aca="false">INDEX(BucketTable,MATCH(B4258,SumMonths,0),1)</f>
        <v>#N/A</v>
      </c>
      <c r="Y4258" s="140"/>
    </row>
    <row r="4259" customFormat="false" ht="12.75" hidden="false" customHeight="false" outlineLevel="0" collapsed="false">
      <c r="A4259" s="0" t="e">
        <f aca="false">INDEX(BucketTable,MATCH(B4259,SumMonths,0),1)</f>
        <v>#N/A</v>
      </c>
      <c r="Y4259" s="140"/>
    </row>
    <row r="4260" customFormat="false" ht="12.75" hidden="false" customHeight="false" outlineLevel="0" collapsed="false">
      <c r="A4260" s="0" t="e">
        <f aca="false">INDEX(BucketTable,MATCH(B4260,SumMonths,0),1)</f>
        <v>#N/A</v>
      </c>
      <c r="Y4260" s="140"/>
    </row>
    <row r="4261" customFormat="false" ht="12.75" hidden="false" customHeight="false" outlineLevel="0" collapsed="false">
      <c r="A4261" s="0" t="e">
        <f aca="false">INDEX(BucketTable,MATCH(B4261,SumMonths,0),1)</f>
        <v>#N/A</v>
      </c>
      <c r="Y4261" s="140"/>
    </row>
    <row r="4262" customFormat="false" ht="12.75" hidden="false" customHeight="false" outlineLevel="0" collapsed="false">
      <c r="A4262" s="0" t="e">
        <f aca="false">INDEX(BucketTable,MATCH(B4262,SumMonths,0),1)</f>
        <v>#N/A</v>
      </c>
      <c r="Y4262" s="140"/>
    </row>
    <row r="4263" customFormat="false" ht="12.75" hidden="false" customHeight="false" outlineLevel="0" collapsed="false">
      <c r="A4263" s="0" t="e">
        <f aca="false">INDEX(BucketTable,MATCH(B4263,SumMonths,0),1)</f>
        <v>#N/A</v>
      </c>
      <c r="Y4263" s="140"/>
    </row>
    <row r="4264" customFormat="false" ht="12.75" hidden="false" customHeight="false" outlineLevel="0" collapsed="false">
      <c r="A4264" s="0" t="e">
        <f aca="false">INDEX(BucketTable,MATCH(B4264,SumMonths,0),1)</f>
        <v>#N/A</v>
      </c>
      <c r="Y4264" s="140"/>
    </row>
    <row r="4265" customFormat="false" ht="12.75" hidden="false" customHeight="false" outlineLevel="0" collapsed="false">
      <c r="A4265" s="0" t="e">
        <f aca="false">INDEX(BucketTable,MATCH(B4265,SumMonths,0),1)</f>
        <v>#N/A</v>
      </c>
      <c r="Y4265" s="140"/>
    </row>
    <row r="4266" customFormat="false" ht="12.75" hidden="false" customHeight="false" outlineLevel="0" collapsed="false">
      <c r="A4266" s="0" t="e">
        <f aca="false">INDEX(BucketTable,MATCH(B4266,SumMonths,0),1)</f>
        <v>#N/A</v>
      </c>
      <c r="Y4266" s="140"/>
    </row>
    <row r="4267" customFormat="false" ht="12.75" hidden="false" customHeight="false" outlineLevel="0" collapsed="false">
      <c r="A4267" s="0" t="e">
        <f aca="false">INDEX(BucketTable,MATCH(B4267,SumMonths,0),1)</f>
        <v>#N/A</v>
      </c>
      <c r="Y4267" s="140"/>
    </row>
    <row r="4268" customFormat="false" ht="12.75" hidden="false" customHeight="false" outlineLevel="0" collapsed="false">
      <c r="A4268" s="0" t="e">
        <f aca="false">INDEX(BucketTable,MATCH(B4268,SumMonths,0),1)</f>
        <v>#N/A</v>
      </c>
      <c r="Y4268" s="140"/>
    </row>
    <row r="4269" customFormat="false" ht="12.75" hidden="false" customHeight="false" outlineLevel="0" collapsed="false">
      <c r="A4269" s="0" t="e">
        <f aca="false">INDEX(BucketTable,MATCH(B4269,SumMonths,0),1)</f>
        <v>#N/A</v>
      </c>
      <c r="Y4269" s="140"/>
    </row>
    <row r="4270" customFormat="false" ht="12.75" hidden="false" customHeight="false" outlineLevel="0" collapsed="false">
      <c r="A4270" s="0" t="e">
        <f aca="false">INDEX(BucketTable,MATCH(B4270,SumMonths,0),1)</f>
        <v>#N/A</v>
      </c>
      <c r="Y4270" s="140"/>
    </row>
    <row r="4271" customFormat="false" ht="12.75" hidden="false" customHeight="false" outlineLevel="0" collapsed="false">
      <c r="A4271" s="0" t="e">
        <f aca="false">INDEX(BucketTable,MATCH(B4271,SumMonths,0),1)</f>
        <v>#N/A</v>
      </c>
      <c r="Y4271" s="140"/>
    </row>
    <row r="4272" customFormat="false" ht="12.75" hidden="false" customHeight="false" outlineLevel="0" collapsed="false">
      <c r="A4272" s="0" t="e">
        <f aca="false">INDEX(BucketTable,MATCH(B4272,SumMonths,0),1)</f>
        <v>#N/A</v>
      </c>
      <c r="Y4272" s="140"/>
    </row>
    <row r="4273" customFormat="false" ht="12.75" hidden="false" customHeight="false" outlineLevel="0" collapsed="false">
      <c r="A4273" s="0" t="e">
        <f aca="false">INDEX(BucketTable,MATCH(B4273,SumMonths,0),1)</f>
        <v>#N/A</v>
      </c>
      <c r="Y4273" s="140"/>
    </row>
    <row r="4274" customFormat="false" ht="12.75" hidden="false" customHeight="false" outlineLevel="0" collapsed="false">
      <c r="A4274" s="0" t="e">
        <f aca="false">INDEX(BucketTable,MATCH(B4274,SumMonths,0),1)</f>
        <v>#N/A</v>
      </c>
      <c r="Y4274" s="140"/>
    </row>
    <row r="4275" customFormat="false" ht="12.75" hidden="false" customHeight="false" outlineLevel="0" collapsed="false">
      <c r="A4275" s="0" t="e">
        <f aca="false">INDEX(BucketTable,MATCH(B4275,SumMonths,0),1)</f>
        <v>#N/A</v>
      </c>
      <c r="Y4275" s="140"/>
    </row>
    <row r="4276" customFormat="false" ht="12.75" hidden="false" customHeight="false" outlineLevel="0" collapsed="false">
      <c r="A4276" s="0" t="e">
        <f aca="false">INDEX(BucketTable,MATCH(B4276,SumMonths,0),1)</f>
        <v>#N/A</v>
      </c>
      <c r="Y4276" s="140"/>
    </row>
    <row r="4277" customFormat="false" ht="12.75" hidden="false" customHeight="false" outlineLevel="0" collapsed="false">
      <c r="A4277" s="0" t="e">
        <f aca="false">INDEX(BucketTable,MATCH(B4277,SumMonths,0),1)</f>
        <v>#N/A</v>
      </c>
      <c r="Y4277" s="140"/>
    </row>
    <row r="4278" customFormat="false" ht="12.75" hidden="false" customHeight="false" outlineLevel="0" collapsed="false">
      <c r="A4278" s="0" t="e">
        <f aca="false">INDEX(BucketTable,MATCH(B4278,SumMonths,0),1)</f>
        <v>#N/A</v>
      </c>
      <c r="Y4278" s="140"/>
    </row>
    <row r="4279" customFormat="false" ht="12.75" hidden="false" customHeight="false" outlineLevel="0" collapsed="false">
      <c r="A4279" s="0" t="e">
        <f aca="false">INDEX(BucketTable,MATCH(B4279,SumMonths,0),1)</f>
        <v>#N/A</v>
      </c>
      <c r="Y4279" s="140"/>
    </row>
    <row r="4280" customFormat="false" ht="12.75" hidden="false" customHeight="false" outlineLevel="0" collapsed="false">
      <c r="A4280" s="0" t="e">
        <f aca="false">INDEX(BucketTable,MATCH(B4280,SumMonths,0),1)</f>
        <v>#N/A</v>
      </c>
      <c r="Y4280" s="140"/>
    </row>
    <row r="4281" customFormat="false" ht="12.75" hidden="false" customHeight="false" outlineLevel="0" collapsed="false">
      <c r="A4281" s="0" t="e">
        <f aca="false">INDEX(BucketTable,MATCH(B4281,SumMonths,0),1)</f>
        <v>#N/A</v>
      </c>
      <c r="Y4281" s="140"/>
    </row>
    <row r="4282" customFormat="false" ht="12.75" hidden="false" customHeight="false" outlineLevel="0" collapsed="false">
      <c r="A4282" s="0" t="e">
        <f aca="false">INDEX(BucketTable,MATCH(B4282,SumMonths,0),1)</f>
        <v>#N/A</v>
      </c>
      <c r="Y4282" s="140"/>
    </row>
    <row r="4283" customFormat="false" ht="12.75" hidden="false" customHeight="false" outlineLevel="0" collapsed="false">
      <c r="A4283" s="0" t="e">
        <f aca="false">INDEX(BucketTable,MATCH(B4283,SumMonths,0),1)</f>
        <v>#N/A</v>
      </c>
      <c r="Y4283" s="140"/>
    </row>
    <row r="4284" customFormat="false" ht="12.75" hidden="false" customHeight="false" outlineLevel="0" collapsed="false">
      <c r="A4284" s="0" t="e">
        <f aca="false">INDEX(BucketTable,MATCH(B4284,SumMonths,0),1)</f>
        <v>#N/A</v>
      </c>
      <c r="Y4284" s="140"/>
    </row>
    <row r="4285" customFormat="false" ht="12.75" hidden="false" customHeight="false" outlineLevel="0" collapsed="false">
      <c r="A4285" s="0" t="e">
        <f aca="false">INDEX(BucketTable,MATCH(B4285,SumMonths,0),1)</f>
        <v>#N/A</v>
      </c>
      <c r="Y4285" s="140"/>
    </row>
    <row r="4286" customFormat="false" ht="12.75" hidden="false" customHeight="false" outlineLevel="0" collapsed="false">
      <c r="A4286" s="0" t="e">
        <f aca="false">INDEX(BucketTable,MATCH(B4286,SumMonths,0),1)</f>
        <v>#N/A</v>
      </c>
      <c r="Y4286" s="140"/>
    </row>
    <row r="4287" customFormat="false" ht="12.75" hidden="false" customHeight="false" outlineLevel="0" collapsed="false">
      <c r="A4287" s="0" t="e">
        <f aca="false">INDEX(BucketTable,MATCH(B4287,SumMonths,0),1)</f>
        <v>#N/A</v>
      </c>
      <c r="Y4287" s="140"/>
    </row>
    <row r="4288" customFormat="false" ht="12.75" hidden="false" customHeight="false" outlineLevel="0" collapsed="false">
      <c r="A4288" s="0" t="e">
        <f aca="false">INDEX(BucketTable,MATCH(B4288,SumMonths,0),1)</f>
        <v>#N/A</v>
      </c>
      <c r="Y4288" s="140"/>
    </row>
    <row r="4289" customFormat="false" ht="12.75" hidden="false" customHeight="false" outlineLevel="0" collapsed="false">
      <c r="A4289" s="0" t="e">
        <f aca="false">INDEX(BucketTable,MATCH(B4289,SumMonths,0),1)</f>
        <v>#N/A</v>
      </c>
      <c r="Y4289" s="140"/>
    </row>
    <row r="4290" customFormat="false" ht="12.75" hidden="false" customHeight="false" outlineLevel="0" collapsed="false">
      <c r="A4290" s="0" t="e">
        <f aca="false">INDEX(BucketTable,MATCH(B4290,SumMonths,0),1)</f>
        <v>#N/A</v>
      </c>
      <c r="Y4290" s="140"/>
    </row>
    <row r="4291" customFormat="false" ht="12.75" hidden="false" customHeight="false" outlineLevel="0" collapsed="false">
      <c r="A4291" s="0" t="e">
        <f aca="false">INDEX(BucketTable,MATCH(B4291,SumMonths,0),1)</f>
        <v>#N/A</v>
      </c>
      <c r="Y4291" s="140"/>
    </row>
    <row r="4292" customFormat="false" ht="12.75" hidden="false" customHeight="false" outlineLevel="0" collapsed="false">
      <c r="A4292" s="0" t="e">
        <f aca="false">INDEX(BucketTable,MATCH(B4292,SumMonths,0),1)</f>
        <v>#N/A</v>
      </c>
      <c r="Y4292" s="140"/>
    </row>
    <row r="4293" customFormat="false" ht="12.75" hidden="false" customHeight="false" outlineLevel="0" collapsed="false">
      <c r="A4293" s="0" t="e">
        <f aca="false">INDEX(BucketTable,MATCH(B4293,SumMonths,0),1)</f>
        <v>#N/A</v>
      </c>
      <c r="Y4293" s="140"/>
    </row>
    <row r="4294" customFormat="false" ht="12.75" hidden="false" customHeight="false" outlineLevel="0" collapsed="false">
      <c r="A4294" s="0" t="e">
        <f aca="false">INDEX(BucketTable,MATCH(B4294,SumMonths,0),1)</f>
        <v>#N/A</v>
      </c>
      <c r="Y4294" s="140"/>
    </row>
    <row r="4295" customFormat="false" ht="12.75" hidden="false" customHeight="false" outlineLevel="0" collapsed="false">
      <c r="A4295" s="0" t="e">
        <f aca="false">INDEX(BucketTable,MATCH(B4295,SumMonths,0),1)</f>
        <v>#N/A</v>
      </c>
      <c r="Y4295" s="140"/>
    </row>
    <row r="4296" customFormat="false" ht="12.75" hidden="false" customHeight="false" outlineLevel="0" collapsed="false">
      <c r="A4296" s="0" t="e">
        <f aca="false">INDEX(BucketTable,MATCH(B4296,SumMonths,0),1)</f>
        <v>#N/A</v>
      </c>
      <c r="Y4296" s="140"/>
    </row>
    <row r="4297" customFormat="false" ht="12.75" hidden="false" customHeight="false" outlineLevel="0" collapsed="false">
      <c r="A4297" s="0" t="e">
        <f aca="false">INDEX(BucketTable,MATCH(B4297,SumMonths,0),1)</f>
        <v>#N/A</v>
      </c>
      <c r="Y4297" s="140"/>
    </row>
    <row r="4298" customFormat="false" ht="12.75" hidden="false" customHeight="false" outlineLevel="0" collapsed="false">
      <c r="A4298" s="0" t="e">
        <f aca="false">INDEX(BucketTable,MATCH(B4298,SumMonths,0),1)</f>
        <v>#N/A</v>
      </c>
      <c r="Y4298" s="140"/>
    </row>
    <row r="4299" customFormat="false" ht="12.75" hidden="false" customHeight="false" outlineLevel="0" collapsed="false">
      <c r="A4299" s="0" t="e">
        <f aca="false">INDEX(BucketTable,MATCH(B4299,SumMonths,0),1)</f>
        <v>#N/A</v>
      </c>
      <c r="Y4299" s="140"/>
    </row>
    <row r="4300" customFormat="false" ht="12.75" hidden="false" customHeight="false" outlineLevel="0" collapsed="false">
      <c r="A4300" s="0" t="e">
        <f aca="false">INDEX(BucketTable,MATCH(B4300,SumMonths,0),1)</f>
        <v>#N/A</v>
      </c>
      <c r="Y4300" s="140"/>
    </row>
    <row r="4301" customFormat="false" ht="12.75" hidden="false" customHeight="false" outlineLevel="0" collapsed="false">
      <c r="A4301" s="0" t="e">
        <f aca="false">INDEX(BucketTable,MATCH(B4301,SumMonths,0),1)</f>
        <v>#N/A</v>
      </c>
      <c r="Y4301" s="140"/>
    </row>
    <row r="4302" customFormat="false" ht="12.75" hidden="false" customHeight="false" outlineLevel="0" collapsed="false">
      <c r="A4302" s="0" t="e">
        <f aca="false">INDEX(BucketTable,MATCH(B4302,SumMonths,0),1)</f>
        <v>#N/A</v>
      </c>
      <c r="Y4302" s="140"/>
    </row>
    <row r="4303" customFormat="false" ht="12.75" hidden="false" customHeight="false" outlineLevel="0" collapsed="false">
      <c r="A4303" s="0" t="e">
        <f aca="false">INDEX(BucketTable,MATCH(B4303,SumMonths,0),1)</f>
        <v>#N/A</v>
      </c>
      <c r="Y4303" s="140"/>
    </row>
    <row r="4304" customFormat="false" ht="12.75" hidden="false" customHeight="false" outlineLevel="0" collapsed="false">
      <c r="A4304" s="0" t="e">
        <f aca="false">INDEX(BucketTable,MATCH(B4304,SumMonths,0),1)</f>
        <v>#N/A</v>
      </c>
      <c r="Y4304" s="140"/>
    </row>
    <row r="4305" customFormat="false" ht="12.75" hidden="false" customHeight="false" outlineLevel="0" collapsed="false">
      <c r="A4305" s="0" t="e">
        <f aca="false">INDEX(BucketTable,MATCH(B4305,SumMonths,0),1)</f>
        <v>#N/A</v>
      </c>
      <c r="Y4305" s="140"/>
    </row>
    <row r="4306" customFormat="false" ht="12.75" hidden="false" customHeight="false" outlineLevel="0" collapsed="false">
      <c r="A4306" s="0" t="e">
        <f aca="false">INDEX(BucketTable,MATCH(B4306,SumMonths,0),1)</f>
        <v>#N/A</v>
      </c>
      <c r="Y4306" s="140"/>
    </row>
    <row r="4307" customFormat="false" ht="12.75" hidden="false" customHeight="false" outlineLevel="0" collapsed="false">
      <c r="A4307" s="0" t="e">
        <f aca="false">INDEX(BucketTable,MATCH(B4307,SumMonths,0),1)</f>
        <v>#N/A</v>
      </c>
      <c r="Y4307" s="140"/>
    </row>
    <row r="4308" customFormat="false" ht="12.75" hidden="false" customHeight="false" outlineLevel="0" collapsed="false">
      <c r="A4308" s="0" t="e">
        <f aca="false">INDEX(BucketTable,MATCH(B4308,SumMonths,0),1)</f>
        <v>#N/A</v>
      </c>
      <c r="Y4308" s="140"/>
    </row>
    <row r="4309" customFormat="false" ht="12.75" hidden="false" customHeight="false" outlineLevel="0" collapsed="false">
      <c r="A4309" s="0" t="e">
        <f aca="false">INDEX(BucketTable,MATCH(B4309,SumMonths,0),1)</f>
        <v>#N/A</v>
      </c>
      <c r="Y4309" s="140"/>
    </row>
    <row r="4310" customFormat="false" ht="12.75" hidden="false" customHeight="false" outlineLevel="0" collapsed="false">
      <c r="A4310" s="0" t="e">
        <f aca="false">INDEX(BucketTable,MATCH(B4310,SumMonths,0),1)</f>
        <v>#N/A</v>
      </c>
      <c r="Y4310" s="140"/>
    </row>
    <row r="4311" customFormat="false" ht="12.75" hidden="false" customHeight="false" outlineLevel="0" collapsed="false">
      <c r="A4311" s="0" t="e">
        <f aca="false">INDEX(BucketTable,MATCH(B4311,SumMonths,0),1)</f>
        <v>#N/A</v>
      </c>
      <c r="Y4311" s="140"/>
    </row>
    <row r="4312" customFormat="false" ht="12.75" hidden="false" customHeight="false" outlineLevel="0" collapsed="false">
      <c r="A4312" s="0" t="e">
        <f aca="false">INDEX(BucketTable,MATCH(B4312,SumMonths,0),1)</f>
        <v>#N/A</v>
      </c>
      <c r="Y4312" s="140"/>
    </row>
    <row r="4313" customFormat="false" ht="12.75" hidden="false" customHeight="false" outlineLevel="0" collapsed="false">
      <c r="A4313" s="0" t="e">
        <f aca="false">INDEX(BucketTable,MATCH(B4313,SumMonths,0),1)</f>
        <v>#N/A</v>
      </c>
      <c r="Y4313" s="140"/>
    </row>
    <row r="4314" customFormat="false" ht="12.75" hidden="false" customHeight="false" outlineLevel="0" collapsed="false">
      <c r="A4314" s="0" t="e">
        <f aca="false">INDEX(BucketTable,MATCH(B4314,SumMonths,0),1)</f>
        <v>#N/A</v>
      </c>
      <c r="Y4314" s="140"/>
    </row>
    <row r="4315" customFormat="false" ht="12.75" hidden="false" customHeight="false" outlineLevel="0" collapsed="false">
      <c r="A4315" s="0" t="e">
        <f aca="false">INDEX(BucketTable,MATCH(B4315,SumMonths,0),1)</f>
        <v>#N/A</v>
      </c>
      <c r="Y4315" s="140"/>
    </row>
    <row r="4316" customFormat="false" ht="12.75" hidden="false" customHeight="false" outlineLevel="0" collapsed="false">
      <c r="A4316" s="0" t="e">
        <f aca="false">INDEX(BucketTable,MATCH(B4316,SumMonths,0),1)</f>
        <v>#N/A</v>
      </c>
      <c r="Y4316" s="140"/>
    </row>
    <row r="4317" customFormat="false" ht="12.75" hidden="false" customHeight="false" outlineLevel="0" collapsed="false">
      <c r="A4317" s="0" t="e">
        <f aca="false">INDEX(BucketTable,MATCH(B4317,SumMonths,0),1)</f>
        <v>#N/A</v>
      </c>
      <c r="Y4317" s="140"/>
    </row>
    <row r="4318" customFormat="false" ht="12.75" hidden="false" customHeight="false" outlineLevel="0" collapsed="false">
      <c r="A4318" s="0" t="e">
        <f aca="false">INDEX(BucketTable,MATCH(B4318,SumMonths,0),1)</f>
        <v>#N/A</v>
      </c>
      <c r="Y4318" s="140"/>
    </row>
    <row r="4319" customFormat="false" ht="12.75" hidden="false" customHeight="false" outlineLevel="0" collapsed="false">
      <c r="A4319" s="0" t="e">
        <f aca="false">INDEX(BucketTable,MATCH(B4319,SumMonths,0),1)</f>
        <v>#N/A</v>
      </c>
      <c r="Y4319" s="140"/>
    </row>
    <row r="4320" customFormat="false" ht="12.75" hidden="false" customHeight="false" outlineLevel="0" collapsed="false">
      <c r="A4320" s="0" t="e">
        <f aca="false">INDEX(BucketTable,MATCH(B4320,SumMonths,0),1)</f>
        <v>#N/A</v>
      </c>
      <c r="Y4320" s="140"/>
    </row>
    <row r="4321" customFormat="false" ht="12.75" hidden="false" customHeight="false" outlineLevel="0" collapsed="false">
      <c r="A4321" s="0" t="e">
        <f aca="false">INDEX(BucketTable,MATCH(B4321,SumMonths,0),1)</f>
        <v>#N/A</v>
      </c>
      <c r="Y4321" s="140"/>
    </row>
    <row r="4322" customFormat="false" ht="12.75" hidden="false" customHeight="false" outlineLevel="0" collapsed="false">
      <c r="A4322" s="0" t="e">
        <f aca="false">INDEX(BucketTable,MATCH(B4322,SumMonths,0),1)</f>
        <v>#N/A</v>
      </c>
      <c r="Y4322" s="140"/>
    </row>
    <row r="4323" customFormat="false" ht="12.75" hidden="false" customHeight="false" outlineLevel="0" collapsed="false">
      <c r="A4323" s="0" t="e">
        <f aca="false">INDEX(BucketTable,MATCH(B4323,SumMonths,0),1)</f>
        <v>#N/A</v>
      </c>
      <c r="Y4323" s="140"/>
    </row>
    <row r="4324" customFormat="false" ht="12.75" hidden="false" customHeight="false" outlineLevel="0" collapsed="false">
      <c r="A4324" s="0" t="e">
        <f aca="false">INDEX(BucketTable,MATCH(B4324,SumMonths,0),1)</f>
        <v>#N/A</v>
      </c>
      <c r="Y4324" s="140"/>
    </row>
    <row r="4325" customFormat="false" ht="12.75" hidden="false" customHeight="false" outlineLevel="0" collapsed="false">
      <c r="A4325" s="0" t="e">
        <f aca="false">INDEX(BucketTable,MATCH(B4325,SumMonths,0),1)</f>
        <v>#N/A</v>
      </c>
      <c r="Y4325" s="140"/>
    </row>
    <row r="4326" customFormat="false" ht="12.75" hidden="false" customHeight="false" outlineLevel="0" collapsed="false">
      <c r="A4326" s="0" t="e">
        <f aca="false">INDEX(BucketTable,MATCH(B4326,SumMonths,0),1)</f>
        <v>#N/A</v>
      </c>
      <c r="Y4326" s="140"/>
    </row>
    <row r="4327" customFormat="false" ht="12.75" hidden="false" customHeight="false" outlineLevel="0" collapsed="false">
      <c r="A4327" s="0" t="e">
        <f aca="false">INDEX(BucketTable,MATCH(B4327,SumMonths,0),1)</f>
        <v>#N/A</v>
      </c>
      <c r="Y4327" s="140"/>
    </row>
    <row r="4328" customFormat="false" ht="12.75" hidden="false" customHeight="false" outlineLevel="0" collapsed="false">
      <c r="A4328" s="0" t="e">
        <f aca="false">INDEX(BucketTable,MATCH(B4328,SumMonths,0),1)</f>
        <v>#N/A</v>
      </c>
      <c r="Y4328" s="140"/>
    </row>
    <row r="4329" customFormat="false" ht="12.75" hidden="false" customHeight="false" outlineLevel="0" collapsed="false">
      <c r="A4329" s="0" t="e">
        <f aca="false">INDEX(BucketTable,MATCH(B4329,SumMonths,0),1)</f>
        <v>#N/A</v>
      </c>
      <c r="Y4329" s="140"/>
    </row>
    <row r="4330" customFormat="false" ht="12.75" hidden="false" customHeight="false" outlineLevel="0" collapsed="false">
      <c r="A4330" s="0" t="e">
        <f aca="false">INDEX(BucketTable,MATCH(B4330,SumMonths,0),1)</f>
        <v>#N/A</v>
      </c>
      <c r="Y4330" s="140"/>
    </row>
    <row r="4331" customFormat="false" ht="12.75" hidden="false" customHeight="false" outlineLevel="0" collapsed="false">
      <c r="A4331" s="0" t="e">
        <f aca="false">INDEX(BucketTable,MATCH(B4331,SumMonths,0),1)</f>
        <v>#N/A</v>
      </c>
      <c r="Y4331" s="140"/>
    </row>
    <row r="4332" customFormat="false" ht="12.75" hidden="false" customHeight="false" outlineLevel="0" collapsed="false">
      <c r="A4332" s="0" t="e">
        <f aca="false">INDEX(BucketTable,MATCH(B4332,SumMonths,0),1)</f>
        <v>#N/A</v>
      </c>
      <c r="Y4332" s="140"/>
    </row>
    <row r="4333" customFormat="false" ht="12.75" hidden="false" customHeight="false" outlineLevel="0" collapsed="false">
      <c r="A4333" s="0" t="e">
        <f aca="false">INDEX(BucketTable,MATCH(B4333,SumMonths,0),1)</f>
        <v>#N/A</v>
      </c>
      <c r="Y4333" s="140"/>
    </row>
    <row r="4334" customFormat="false" ht="12.75" hidden="false" customHeight="false" outlineLevel="0" collapsed="false">
      <c r="A4334" s="0" t="e">
        <f aca="false">INDEX(BucketTable,MATCH(B4334,SumMonths,0),1)</f>
        <v>#N/A</v>
      </c>
      <c r="Y4334" s="140"/>
    </row>
    <row r="4335" customFormat="false" ht="12.75" hidden="false" customHeight="false" outlineLevel="0" collapsed="false">
      <c r="A4335" s="0" t="e">
        <f aca="false">INDEX(BucketTable,MATCH(B4335,SumMonths,0),1)</f>
        <v>#N/A</v>
      </c>
      <c r="Y4335" s="140"/>
    </row>
    <row r="4336" customFormat="false" ht="12.75" hidden="false" customHeight="false" outlineLevel="0" collapsed="false">
      <c r="A4336" s="0" t="e">
        <f aca="false">INDEX(BucketTable,MATCH(B4336,SumMonths,0),1)</f>
        <v>#N/A</v>
      </c>
      <c r="Y4336" s="140"/>
    </row>
    <row r="4337" customFormat="false" ht="12.75" hidden="false" customHeight="false" outlineLevel="0" collapsed="false">
      <c r="A4337" s="0" t="e">
        <f aca="false">INDEX(BucketTable,MATCH(B4337,SumMonths,0),1)</f>
        <v>#N/A</v>
      </c>
      <c r="Y4337" s="140"/>
    </row>
    <row r="4338" customFormat="false" ht="12.75" hidden="false" customHeight="false" outlineLevel="0" collapsed="false">
      <c r="A4338" s="0" t="e">
        <f aca="false">INDEX(BucketTable,MATCH(B4338,SumMonths,0),1)</f>
        <v>#N/A</v>
      </c>
      <c r="Y4338" s="140"/>
    </row>
    <row r="4339" customFormat="false" ht="12.75" hidden="false" customHeight="false" outlineLevel="0" collapsed="false">
      <c r="A4339" s="0" t="e">
        <f aca="false">INDEX(BucketTable,MATCH(B4339,SumMonths,0),1)</f>
        <v>#N/A</v>
      </c>
      <c r="Y4339" s="140"/>
    </row>
    <row r="4340" customFormat="false" ht="12.75" hidden="false" customHeight="false" outlineLevel="0" collapsed="false">
      <c r="A4340" s="0" t="e">
        <f aca="false">INDEX(BucketTable,MATCH(B4340,SumMonths,0),1)</f>
        <v>#N/A</v>
      </c>
      <c r="Y4340" s="140"/>
    </row>
    <row r="4341" customFormat="false" ht="12.75" hidden="false" customHeight="false" outlineLevel="0" collapsed="false">
      <c r="A4341" s="0" t="e">
        <f aca="false">INDEX(BucketTable,MATCH(B4341,SumMonths,0),1)</f>
        <v>#N/A</v>
      </c>
      <c r="Y4341" s="140"/>
    </row>
    <row r="4342" customFormat="false" ht="12.75" hidden="false" customHeight="false" outlineLevel="0" collapsed="false">
      <c r="A4342" s="0" t="e">
        <f aca="false">INDEX(BucketTable,MATCH(B4342,SumMonths,0),1)</f>
        <v>#N/A</v>
      </c>
      <c r="Y4342" s="140"/>
    </row>
    <row r="4343" customFormat="false" ht="12.75" hidden="false" customHeight="false" outlineLevel="0" collapsed="false">
      <c r="A4343" s="0" t="e">
        <f aca="false">INDEX(BucketTable,MATCH(B4343,SumMonths,0),1)</f>
        <v>#N/A</v>
      </c>
      <c r="Y4343" s="140"/>
    </row>
    <row r="4344" customFormat="false" ht="12.75" hidden="false" customHeight="false" outlineLevel="0" collapsed="false">
      <c r="A4344" s="0" t="e">
        <f aca="false">INDEX(BucketTable,MATCH(B4344,SumMonths,0),1)</f>
        <v>#N/A</v>
      </c>
      <c r="Y4344" s="140"/>
    </row>
    <row r="4345" customFormat="false" ht="12.75" hidden="false" customHeight="false" outlineLevel="0" collapsed="false">
      <c r="A4345" s="0" t="e">
        <f aca="false">INDEX(BucketTable,MATCH(B4345,SumMonths,0),1)</f>
        <v>#N/A</v>
      </c>
      <c r="Y4345" s="140"/>
    </row>
    <row r="4346" customFormat="false" ht="12.75" hidden="false" customHeight="false" outlineLevel="0" collapsed="false">
      <c r="A4346" s="0" t="e">
        <f aca="false">INDEX(BucketTable,MATCH(B4346,SumMonths,0),1)</f>
        <v>#N/A</v>
      </c>
      <c r="Y4346" s="140"/>
    </row>
    <row r="4347" customFormat="false" ht="12.75" hidden="false" customHeight="false" outlineLevel="0" collapsed="false">
      <c r="A4347" s="0" t="e">
        <f aca="false">INDEX(BucketTable,MATCH(B4347,SumMonths,0),1)</f>
        <v>#N/A</v>
      </c>
      <c r="Y4347" s="140"/>
    </row>
    <row r="4348" customFormat="false" ht="12.75" hidden="false" customHeight="false" outlineLevel="0" collapsed="false">
      <c r="A4348" s="0" t="e">
        <f aca="false">INDEX(BucketTable,MATCH(B4348,SumMonths,0),1)</f>
        <v>#N/A</v>
      </c>
      <c r="Y4348" s="140"/>
    </row>
    <row r="4349" customFormat="false" ht="12.75" hidden="false" customHeight="false" outlineLevel="0" collapsed="false">
      <c r="A4349" s="0" t="e">
        <f aca="false">INDEX(BucketTable,MATCH(B4349,SumMonths,0),1)</f>
        <v>#N/A</v>
      </c>
      <c r="Y4349" s="140"/>
    </row>
    <row r="4350" customFormat="false" ht="12.75" hidden="false" customHeight="false" outlineLevel="0" collapsed="false">
      <c r="A4350" s="0" t="e">
        <f aca="false">INDEX(BucketTable,MATCH(B4350,SumMonths,0),1)</f>
        <v>#N/A</v>
      </c>
      <c r="Y4350" s="140"/>
    </row>
    <row r="4351" customFormat="false" ht="12.75" hidden="false" customHeight="false" outlineLevel="0" collapsed="false">
      <c r="A4351" s="0" t="e">
        <f aca="false">INDEX(BucketTable,MATCH(B4351,SumMonths,0),1)</f>
        <v>#N/A</v>
      </c>
      <c r="Y4351" s="140"/>
    </row>
    <row r="4352" customFormat="false" ht="12.75" hidden="false" customHeight="false" outlineLevel="0" collapsed="false">
      <c r="A4352" s="0" t="e">
        <f aca="false">INDEX(BucketTable,MATCH(B4352,SumMonths,0),1)</f>
        <v>#N/A</v>
      </c>
      <c r="Y4352" s="140"/>
    </row>
    <row r="4353" customFormat="false" ht="12.75" hidden="false" customHeight="false" outlineLevel="0" collapsed="false">
      <c r="A4353" s="0" t="e">
        <f aca="false">INDEX(BucketTable,MATCH(B4353,SumMonths,0),1)</f>
        <v>#N/A</v>
      </c>
      <c r="Y4353" s="140"/>
    </row>
    <row r="4354" customFormat="false" ht="12.75" hidden="false" customHeight="false" outlineLevel="0" collapsed="false">
      <c r="A4354" s="0" t="e">
        <f aca="false">INDEX(BucketTable,MATCH(B4354,SumMonths,0),1)</f>
        <v>#N/A</v>
      </c>
      <c r="Y4354" s="140"/>
    </row>
    <row r="4355" customFormat="false" ht="12.75" hidden="false" customHeight="false" outlineLevel="0" collapsed="false">
      <c r="A4355" s="0" t="e">
        <f aca="false">INDEX(BucketTable,MATCH(B4355,SumMonths,0),1)</f>
        <v>#N/A</v>
      </c>
      <c r="Y4355" s="140"/>
    </row>
    <row r="4356" customFormat="false" ht="12.75" hidden="false" customHeight="false" outlineLevel="0" collapsed="false">
      <c r="A4356" s="0" t="e">
        <f aca="false">INDEX(BucketTable,MATCH(B4356,SumMonths,0),1)</f>
        <v>#N/A</v>
      </c>
      <c r="Y4356" s="140"/>
    </row>
    <row r="4357" customFormat="false" ht="12.75" hidden="false" customHeight="false" outlineLevel="0" collapsed="false">
      <c r="A4357" s="0" t="e">
        <f aca="false">INDEX(BucketTable,MATCH(B4357,SumMonths,0),1)</f>
        <v>#N/A</v>
      </c>
      <c r="Y4357" s="140"/>
    </row>
    <row r="4358" customFormat="false" ht="12.75" hidden="false" customHeight="false" outlineLevel="0" collapsed="false">
      <c r="A4358" s="0" t="e">
        <f aca="false">INDEX(BucketTable,MATCH(B4358,SumMonths,0),1)</f>
        <v>#N/A</v>
      </c>
      <c r="Y4358" s="140"/>
    </row>
    <row r="4359" customFormat="false" ht="12.75" hidden="false" customHeight="false" outlineLevel="0" collapsed="false">
      <c r="A4359" s="0" t="e">
        <f aca="false">INDEX(BucketTable,MATCH(B4359,SumMonths,0),1)</f>
        <v>#N/A</v>
      </c>
      <c r="Y4359" s="140"/>
    </row>
    <row r="4360" customFormat="false" ht="12.75" hidden="false" customHeight="false" outlineLevel="0" collapsed="false">
      <c r="A4360" s="0" t="e">
        <f aca="false">INDEX(BucketTable,MATCH(B4360,SumMonths,0),1)</f>
        <v>#N/A</v>
      </c>
      <c r="Y4360" s="140"/>
    </row>
    <row r="4361" customFormat="false" ht="12.75" hidden="false" customHeight="false" outlineLevel="0" collapsed="false">
      <c r="A4361" s="0" t="e">
        <f aca="false">INDEX(BucketTable,MATCH(B4361,SumMonths,0),1)</f>
        <v>#N/A</v>
      </c>
      <c r="Y4361" s="140"/>
    </row>
    <row r="4362" customFormat="false" ht="12.75" hidden="false" customHeight="false" outlineLevel="0" collapsed="false">
      <c r="A4362" s="0" t="e">
        <f aca="false">INDEX(BucketTable,MATCH(B4362,SumMonths,0),1)</f>
        <v>#N/A</v>
      </c>
      <c r="Y4362" s="140"/>
    </row>
    <row r="4363" customFormat="false" ht="12.75" hidden="false" customHeight="false" outlineLevel="0" collapsed="false">
      <c r="A4363" s="0" t="e">
        <f aca="false">INDEX(BucketTable,MATCH(B4363,SumMonths,0),1)</f>
        <v>#N/A</v>
      </c>
      <c r="Y4363" s="140"/>
    </row>
    <row r="4364" customFormat="false" ht="12.75" hidden="false" customHeight="false" outlineLevel="0" collapsed="false">
      <c r="A4364" s="0" t="e">
        <f aca="false">INDEX(BucketTable,MATCH(B4364,SumMonths,0),1)</f>
        <v>#N/A</v>
      </c>
      <c r="Y4364" s="140"/>
    </row>
    <row r="4365" customFormat="false" ht="12.75" hidden="false" customHeight="false" outlineLevel="0" collapsed="false">
      <c r="A4365" s="0" t="e">
        <f aca="false">INDEX(BucketTable,MATCH(B4365,SumMonths,0),1)</f>
        <v>#N/A</v>
      </c>
      <c r="Y4365" s="140"/>
    </row>
    <row r="4366" customFormat="false" ht="12.75" hidden="false" customHeight="false" outlineLevel="0" collapsed="false">
      <c r="A4366" s="0" t="e">
        <f aca="false">INDEX(BucketTable,MATCH(B4366,SumMonths,0),1)</f>
        <v>#N/A</v>
      </c>
      <c r="Y4366" s="140"/>
    </row>
    <row r="4367" customFormat="false" ht="12.75" hidden="false" customHeight="false" outlineLevel="0" collapsed="false">
      <c r="A4367" s="0" t="e">
        <f aca="false">INDEX(BucketTable,MATCH(B4367,SumMonths,0),1)</f>
        <v>#N/A</v>
      </c>
      <c r="Y4367" s="140"/>
    </row>
    <row r="4368" customFormat="false" ht="12.75" hidden="false" customHeight="false" outlineLevel="0" collapsed="false">
      <c r="A4368" s="0" t="e">
        <f aca="false">INDEX(BucketTable,MATCH(B4368,SumMonths,0),1)</f>
        <v>#N/A</v>
      </c>
      <c r="Y4368" s="140"/>
    </row>
    <row r="4369" customFormat="false" ht="12.75" hidden="false" customHeight="false" outlineLevel="0" collapsed="false">
      <c r="A4369" s="0" t="e">
        <f aca="false">INDEX(BucketTable,MATCH(B4369,SumMonths,0),1)</f>
        <v>#N/A</v>
      </c>
      <c r="Y4369" s="140"/>
    </row>
    <row r="4370" customFormat="false" ht="12.75" hidden="false" customHeight="false" outlineLevel="0" collapsed="false">
      <c r="A4370" s="0" t="e">
        <f aca="false">INDEX(BucketTable,MATCH(B4370,SumMonths,0),1)</f>
        <v>#N/A</v>
      </c>
      <c r="Y4370" s="140"/>
    </row>
    <row r="4371" customFormat="false" ht="12.75" hidden="false" customHeight="false" outlineLevel="0" collapsed="false">
      <c r="A4371" s="0" t="e">
        <f aca="false">INDEX(BucketTable,MATCH(B4371,SumMonths,0),1)</f>
        <v>#N/A</v>
      </c>
      <c r="Y4371" s="140"/>
    </row>
    <row r="4372" customFormat="false" ht="12.75" hidden="false" customHeight="false" outlineLevel="0" collapsed="false">
      <c r="A4372" s="0" t="e">
        <f aca="false">INDEX(BucketTable,MATCH(B4372,SumMonths,0),1)</f>
        <v>#N/A</v>
      </c>
      <c r="Y4372" s="140"/>
    </row>
    <row r="4373" customFormat="false" ht="12.75" hidden="false" customHeight="false" outlineLevel="0" collapsed="false">
      <c r="A4373" s="0" t="e">
        <f aca="false">INDEX(BucketTable,MATCH(B4373,SumMonths,0),1)</f>
        <v>#N/A</v>
      </c>
      <c r="Y4373" s="140"/>
    </row>
    <row r="4374" customFormat="false" ht="12.75" hidden="false" customHeight="false" outlineLevel="0" collapsed="false">
      <c r="A4374" s="0" t="e">
        <f aca="false">INDEX(BucketTable,MATCH(B4374,SumMonths,0),1)</f>
        <v>#N/A</v>
      </c>
      <c r="Y4374" s="140"/>
    </row>
    <row r="4375" customFormat="false" ht="12.75" hidden="false" customHeight="false" outlineLevel="0" collapsed="false">
      <c r="A4375" s="0" t="e">
        <f aca="false">INDEX(BucketTable,MATCH(B4375,SumMonths,0),1)</f>
        <v>#N/A</v>
      </c>
      <c r="Y4375" s="140"/>
    </row>
    <row r="4376" customFormat="false" ht="12.75" hidden="false" customHeight="false" outlineLevel="0" collapsed="false">
      <c r="A4376" s="0" t="e">
        <f aca="false">INDEX(BucketTable,MATCH(B4376,SumMonths,0),1)</f>
        <v>#N/A</v>
      </c>
      <c r="Y4376" s="140"/>
    </row>
    <row r="4377" customFormat="false" ht="12.75" hidden="false" customHeight="false" outlineLevel="0" collapsed="false">
      <c r="A4377" s="0" t="e">
        <f aca="false">INDEX(BucketTable,MATCH(B4377,SumMonths,0),1)</f>
        <v>#N/A</v>
      </c>
      <c r="Y4377" s="140"/>
    </row>
    <row r="4378" customFormat="false" ht="12.75" hidden="false" customHeight="false" outlineLevel="0" collapsed="false">
      <c r="A4378" s="0" t="e">
        <f aca="false">INDEX(BucketTable,MATCH(B4378,SumMonths,0),1)</f>
        <v>#N/A</v>
      </c>
      <c r="Y4378" s="140"/>
    </row>
    <row r="4379" customFormat="false" ht="12.75" hidden="false" customHeight="false" outlineLevel="0" collapsed="false">
      <c r="A4379" s="0" t="e">
        <f aca="false">INDEX(BucketTable,MATCH(B4379,SumMonths,0),1)</f>
        <v>#N/A</v>
      </c>
      <c r="Y4379" s="140"/>
    </row>
    <row r="4380" customFormat="false" ht="12.75" hidden="false" customHeight="false" outlineLevel="0" collapsed="false">
      <c r="A4380" s="0" t="e">
        <f aca="false">INDEX(BucketTable,MATCH(B4380,SumMonths,0),1)</f>
        <v>#N/A</v>
      </c>
      <c r="Y4380" s="140"/>
    </row>
    <row r="4381" customFormat="false" ht="12.75" hidden="false" customHeight="false" outlineLevel="0" collapsed="false">
      <c r="A4381" s="0" t="e">
        <f aca="false">INDEX(BucketTable,MATCH(B4381,SumMonths,0),1)</f>
        <v>#N/A</v>
      </c>
      <c r="Y4381" s="140"/>
    </row>
    <row r="4382" customFormat="false" ht="12.75" hidden="false" customHeight="false" outlineLevel="0" collapsed="false">
      <c r="A4382" s="0" t="e">
        <f aca="false">INDEX(BucketTable,MATCH(B4382,SumMonths,0),1)</f>
        <v>#N/A</v>
      </c>
      <c r="Y4382" s="140"/>
    </row>
    <row r="4383" customFormat="false" ht="12.75" hidden="false" customHeight="false" outlineLevel="0" collapsed="false">
      <c r="A4383" s="0" t="e">
        <f aca="false">INDEX(BucketTable,MATCH(B4383,SumMonths,0),1)</f>
        <v>#N/A</v>
      </c>
      <c r="Y4383" s="140"/>
    </row>
    <row r="4384" customFormat="false" ht="12.75" hidden="false" customHeight="false" outlineLevel="0" collapsed="false">
      <c r="A4384" s="0" t="e">
        <f aca="false">INDEX(BucketTable,MATCH(B4384,SumMonths,0),1)</f>
        <v>#N/A</v>
      </c>
      <c r="Y4384" s="140"/>
    </row>
    <row r="4385" customFormat="false" ht="12.75" hidden="false" customHeight="false" outlineLevel="0" collapsed="false">
      <c r="A4385" s="0" t="e">
        <f aca="false">INDEX(BucketTable,MATCH(B4385,SumMonths,0),1)</f>
        <v>#N/A</v>
      </c>
      <c r="Y4385" s="140"/>
    </row>
    <row r="4386" customFormat="false" ht="12.75" hidden="false" customHeight="false" outlineLevel="0" collapsed="false">
      <c r="A4386" s="0" t="e">
        <f aca="false">INDEX(BucketTable,MATCH(B4386,SumMonths,0),1)</f>
        <v>#N/A</v>
      </c>
      <c r="Y4386" s="140"/>
    </row>
    <row r="4387" customFormat="false" ht="12.75" hidden="false" customHeight="false" outlineLevel="0" collapsed="false">
      <c r="A4387" s="0" t="e">
        <f aca="false">INDEX(BucketTable,MATCH(B4387,SumMonths,0),1)</f>
        <v>#N/A</v>
      </c>
      <c r="Y4387" s="140"/>
    </row>
    <row r="4388" customFormat="false" ht="12.75" hidden="false" customHeight="false" outlineLevel="0" collapsed="false">
      <c r="A4388" s="0" t="e">
        <f aca="false">INDEX(BucketTable,MATCH(B4388,SumMonths,0),1)</f>
        <v>#N/A</v>
      </c>
      <c r="Y4388" s="140"/>
    </row>
    <row r="4389" customFormat="false" ht="12.75" hidden="false" customHeight="false" outlineLevel="0" collapsed="false">
      <c r="A4389" s="0" t="e">
        <f aca="false">INDEX(BucketTable,MATCH(B4389,SumMonths,0),1)</f>
        <v>#N/A</v>
      </c>
      <c r="Y4389" s="140"/>
    </row>
    <row r="4390" customFormat="false" ht="12.75" hidden="false" customHeight="false" outlineLevel="0" collapsed="false">
      <c r="A4390" s="0" t="e">
        <f aca="false">INDEX(BucketTable,MATCH(B4390,SumMonths,0),1)</f>
        <v>#N/A</v>
      </c>
      <c r="Y4390" s="140"/>
    </row>
    <row r="4391" customFormat="false" ht="12.75" hidden="false" customHeight="false" outlineLevel="0" collapsed="false">
      <c r="A4391" s="0" t="e">
        <f aca="false">INDEX(BucketTable,MATCH(B4391,SumMonths,0),1)</f>
        <v>#N/A</v>
      </c>
      <c r="Y4391" s="140"/>
    </row>
    <row r="4392" customFormat="false" ht="12.75" hidden="false" customHeight="false" outlineLevel="0" collapsed="false">
      <c r="A4392" s="0" t="e">
        <f aca="false">INDEX(BucketTable,MATCH(B4392,SumMonths,0),1)</f>
        <v>#N/A</v>
      </c>
      <c r="Y4392" s="140"/>
    </row>
    <row r="4393" customFormat="false" ht="12.75" hidden="false" customHeight="false" outlineLevel="0" collapsed="false">
      <c r="A4393" s="0" t="e">
        <f aca="false">INDEX(BucketTable,MATCH(B4393,SumMonths,0),1)</f>
        <v>#N/A</v>
      </c>
      <c r="Y4393" s="140"/>
    </row>
    <row r="4394" customFormat="false" ht="12.75" hidden="false" customHeight="false" outlineLevel="0" collapsed="false">
      <c r="A4394" s="0" t="e">
        <f aca="false">INDEX(BucketTable,MATCH(B4394,SumMonths,0),1)</f>
        <v>#N/A</v>
      </c>
      <c r="Y4394" s="140"/>
    </row>
    <row r="4395" customFormat="false" ht="12.75" hidden="false" customHeight="false" outlineLevel="0" collapsed="false">
      <c r="A4395" s="0" t="e">
        <f aca="false">INDEX(BucketTable,MATCH(B4395,SumMonths,0),1)</f>
        <v>#N/A</v>
      </c>
      <c r="Y4395" s="140"/>
    </row>
    <row r="4396" customFormat="false" ht="12.75" hidden="false" customHeight="false" outlineLevel="0" collapsed="false">
      <c r="A4396" s="0" t="e">
        <f aca="false">INDEX(BucketTable,MATCH(B4396,SumMonths,0),1)</f>
        <v>#N/A</v>
      </c>
      <c r="Y4396" s="140"/>
    </row>
    <row r="4397" customFormat="false" ht="12.75" hidden="false" customHeight="false" outlineLevel="0" collapsed="false">
      <c r="A4397" s="0" t="e">
        <f aca="false">INDEX(BucketTable,MATCH(B4397,SumMonths,0),1)</f>
        <v>#N/A</v>
      </c>
      <c r="Y4397" s="140"/>
    </row>
    <row r="4398" customFormat="false" ht="12.75" hidden="false" customHeight="false" outlineLevel="0" collapsed="false">
      <c r="A4398" s="0" t="e">
        <f aca="false">INDEX(BucketTable,MATCH(B4398,SumMonths,0),1)</f>
        <v>#N/A</v>
      </c>
      <c r="Y4398" s="140"/>
    </row>
    <row r="4399" customFormat="false" ht="12.75" hidden="false" customHeight="false" outlineLevel="0" collapsed="false">
      <c r="A4399" s="0" t="e">
        <f aca="false">INDEX(BucketTable,MATCH(B4399,SumMonths,0),1)</f>
        <v>#N/A</v>
      </c>
      <c r="Y4399" s="140"/>
    </row>
    <row r="4400" customFormat="false" ht="12.75" hidden="false" customHeight="false" outlineLevel="0" collapsed="false">
      <c r="A4400" s="0" t="e">
        <f aca="false">INDEX(BucketTable,MATCH(B4400,SumMonths,0),1)</f>
        <v>#N/A</v>
      </c>
      <c r="Y4400" s="140"/>
    </row>
    <row r="4401" customFormat="false" ht="12.75" hidden="false" customHeight="false" outlineLevel="0" collapsed="false">
      <c r="A4401" s="0" t="e">
        <f aca="false">INDEX(BucketTable,MATCH(B4401,SumMonths,0),1)</f>
        <v>#N/A</v>
      </c>
      <c r="Y4401" s="140"/>
    </row>
    <row r="4402" customFormat="false" ht="12.75" hidden="false" customHeight="false" outlineLevel="0" collapsed="false">
      <c r="A4402" s="0" t="e">
        <f aca="false">INDEX(BucketTable,MATCH(B4402,SumMonths,0),1)</f>
        <v>#N/A</v>
      </c>
      <c r="Y4402" s="140"/>
    </row>
    <row r="4403" customFormat="false" ht="12.75" hidden="false" customHeight="false" outlineLevel="0" collapsed="false">
      <c r="A4403" s="0" t="e">
        <f aca="false">INDEX(BucketTable,MATCH(B4403,SumMonths,0),1)</f>
        <v>#N/A</v>
      </c>
      <c r="Y4403" s="140"/>
    </row>
    <row r="4404" customFormat="false" ht="12.75" hidden="false" customHeight="false" outlineLevel="0" collapsed="false">
      <c r="A4404" s="0" t="e">
        <f aca="false">INDEX(BucketTable,MATCH(B4404,SumMonths,0),1)</f>
        <v>#N/A</v>
      </c>
      <c r="Y4404" s="140"/>
    </row>
    <row r="4405" customFormat="false" ht="12.75" hidden="false" customHeight="false" outlineLevel="0" collapsed="false">
      <c r="A4405" s="0" t="e">
        <f aca="false">INDEX(BucketTable,MATCH(B4405,SumMonths,0),1)</f>
        <v>#N/A</v>
      </c>
      <c r="Y4405" s="140"/>
    </row>
    <row r="4406" customFormat="false" ht="12.75" hidden="false" customHeight="false" outlineLevel="0" collapsed="false">
      <c r="A4406" s="0" t="e">
        <f aca="false">INDEX(BucketTable,MATCH(B4406,SumMonths,0),1)</f>
        <v>#N/A</v>
      </c>
      <c r="Y4406" s="140"/>
    </row>
    <row r="4407" customFormat="false" ht="12.75" hidden="false" customHeight="false" outlineLevel="0" collapsed="false">
      <c r="A4407" s="0" t="e">
        <f aca="false">INDEX(BucketTable,MATCH(B4407,SumMonths,0),1)</f>
        <v>#N/A</v>
      </c>
      <c r="Y4407" s="140"/>
    </row>
    <row r="4408" customFormat="false" ht="12.75" hidden="false" customHeight="false" outlineLevel="0" collapsed="false">
      <c r="A4408" s="0" t="e">
        <f aca="false">INDEX(BucketTable,MATCH(B4408,SumMonths,0),1)</f>
        <v>#N/A</v>
      </c>
      <c r="Y4408" s="140"/>
    </row>
    <row r="4409" customFormat="false" ht="12.75" hidden="false" customHeight="false" outlineLevel="0" collapsed="false">
      <c r="A4409" s="0" t="e">
        <f aca="false">INDEX(BucketTable,MATCH(B4409,SumMonths,0),1)</f>
        <v>#N/A</v>
      </c>
      <c r="Y4409" s="140"/>
    </row>
    <row r="4410" customFormat="false" ht="12.75" hidden="false" customHeight="false" outlineLevel="0" collapsed="false">
      <c r="A4410" s="0" t="e">
        <f aca="false">INDEX(BucketTable,MATCH(B4410,SumMonths,0),1)</f>
        <v>#N/A</v>
      </c>
      <c r="Y4410" s="140"/>
    </row>
    <row r="4411" customFormat="false" ht="12.75" hidden="false" customHeight="false" outlineLevel="0" collapsed="false">
      <c r="A4411" s="0" t="e">
        <f aca="false">INDEX(BucketTable,MATCH(B4411,SumMonths,0),1)</f>
        <v>#N/A</v>
      </c>
      <c r="Y4411" s="140"/>
    </row>
    <row r="4412" customFormat="false" ht="12.75" hidden="false" customHeight="false" outlineLevel="0" collapsed="false">
      <c r="A4412" s="0" t="e">
        <f aca="false">INDEX(BucketTable,MATCH(B4412,SumMonths,0),1)</f>
        <v>#N/A</v>
      </c>
      <c r="Y4412" s="140"/>
    </row>
    <row r="4413" customFormat="false" ht="12.75" hidden="false" customHeight="false" outlineLevel="0" collapsed="false">
      <c r="A4413" s="0" t="e">
        <f aca="false">INDEX(BucketTable,MATCH(B4413,SumMonths,0),1)</f>
        <v>#N/A</v>
      </c>
      <c r="Y4413" s="140"/>
    </row>
    <row r="4414" customFormat="false" ht="12.75" hidden="false" customHeight="false" outlineLevel="0" collapsed="false">
      <c r="A4414" s="0" t="e">
        <f aca="false">INDEX(BucketTable,MATCH(B4414,SumMonths,0),1)</f>
        <v>#N/A</v>
      </c>
      <c r="Y4414" s="140"/>
    </row>
    <row r="4415" customFormat="false" ht="12.75" hidden="false" customHeight="false" outlineLevel="0" collapsed="false">
      <c r="A4415" s="0" t="e">
        <f aca="false">INDEX(BucketTable,MATCH(B4415,SumMonths,0),1)</f>
        <v>#N/A</v>
      </c>
      <c r="Y4415" s="140"/>
    </row>
    <row r="4416" customFormat="false" ht="12.75" hidden="false" customHeight="false" outlineLevel="0" collapsed="false">
      <c r="A4416" s="0" t="e">
        <f aca="false">INDEX(BucketTable,MATCH(B4416,SumMonths,0),1)</f>
        <v>#N/A</v>
      </c>
      <c r="Y4416" s="140"/>
    </row>
    <row r="4417" customFormat="false" ht="12.75" hidden="false" customHeight="false" outlineLevel="0" collapsed="false">
      <c r="A4417" s="0" t="e">
        <f aca="false">INDEX(BucketTable,MATCH(B4417,SumMonths,0),1)</f>
        <v>#N/A</v>
      </c>
      <c r="Y4417" s="140"/>
    </row>
    <row r="4418" customFormat="false" ht="12.75" hidden="false" customHeight="false" outlineLevel="0" collapsed="false">
      <c r="A4418" s="0" t="e">
        <f aca="false">INDEX(BucketTable,MATCH(B4418,SumMonths,0),1)</f>
        <v>#N/A</v>
      </c>
      <c r="Y4418" s="140"/>
    </row>
    <row r="4419" customFormat="false" ht="12.75" hidden="false" customHeight="false" outlineLevel="0" collapsed="false">
      <c r="A4419" s="0" t="e">
        <f aca="false">INDEX(BucketTable,MATCH(B4419,SumMonths,0),1)</f>
        <v>#N/A</v>
      </c>
      <c r="Y4419" s="140"/>
    </row>
    <row r="4420" customFormat="false" ht="12.75" hidden="false" customHeight="false" outlineLevel="0" collapsed="false">
      <c r="A4420" s="0" t="e">
        <f aca="false">INDEX(BucketTable,MATCH(B4420,SumMonths,0),1)</f>
        <v>#N/A</v>
      </c>
      <c r="Y4420" s="140"/>
    </row>
    <row r="4421" customFormat="false" ht="12.75" hidden="false" customHeight="false" outlineLevel="0" collapsed="false">
      <c r="A4421" s="0" t="e">
        <f aca="false">INDEX(BucketTable,MATCH(B4421,SumMonths,0),1)</f>
        <v>#N/A</v>
      </c>
      <c r="Y4421" s="140"/>
    </row>
    <row r="4422" customFormat="false" ht="12.75" hidden="false" customHeight="false" outlineLevel="0" collapsed="false">
      <c r="A4422" s="0" t="e">
        <f aca="false">INDEX(BucketTable,MATCH(B4422,SumMonths,0),1)</f>
        <v>#N/A</v>
      </c>
      <c r="Y4422" s="140"/>
    </row>
    <row r="4423" customFormat="false" ht="12.75" hidden="false" customHeight="false" outlineLevel="0" collapsed="false">
      <c r="A4423" s="0" t="e">
        <f aca="false">INDEX(BucketTable,MATCH(B4423,SumMonths,0),1)</f>
        <v>#N/A</v>
      </c>
      <c r="Y4423" s="140"/>
    </row>
    <row r="4424" customFormat="false" ht="12.75" hidden="false" customHeight="false" outlineLevel="0" collapsed="false">
      <c r="A4424" s="0" t="e">
        <f aca="false">INDEX(BucketTable,MATCH(B4424,SumMonths,0),1)</f>
        <v>#N/A</v>
      </c>
      <c r="Y4424" s="140"/>
    </row>
    <row r="4425" customFormat="false" ht="12.75" hidden="false" customHeight="false" outlineLevel="0" collapsed="false">
      <c r="A4425" s="0" t="e">
        <f aca="false">INDEX(BucketTable,MATCH(B4425,SumMonths,0),1)</f>
        <v>#N/A</v>
      </c>
      <c r="Y4425" s="140"/>
    </row>
    <row r="4426" customFormat="false" ht="12.75" hidden="false" customHeight="false" outlineLevel="0" collapsed="false">
      <c r="A4426" s="0" t="e">
        <f aca="false">INDEX(BucketTable,MATCH(B4426,SumMonths,0),1)</f>
        <v>#N/A</v>
      </c>
      <c r="Y4426" s="140"/>
    </row>
    <row r="4427" customFormat="false" ht="12.75" hidden="false" customHeight="false" outlineLevel="0" collapsed="false">
      <c r="A4427" s="0" t="e">
        <f aca="false">INDEX(BucketTable,MATCH(B4427,SumMonths,0),1)</f>
        <v>#N/A</v>
      </c>
      <c r="Y4427" s="140"/>
    </row>
    <row r="4428" customFormat="false" ht="12.75" hidden="false" customHeight="false" outlineLevel="0" collapsed="false">
      <c r="A4428" s="0" t="e">
        <f aca="false">INDEX(BucketTable,MATCH(B4428,SumMonths,0),1)</f>
        <v>#N/A</v>
      </c>
      <c r="Y4428" s="140"/>
    </row>
    <row r="4429" customFormat="false" ht="12.75" hidden="false" customHeight="false" outlineLevel="0" collapsed="false">
      <c r="A4429" s="0" t="e">
        <f aca="false">INDEX(BucketTable,MATCH(B4429,SumMonths,0),1)</f>
        <v>#N/A</v>
      </c>
      <c r="Y4429" s="140"/>
    </row>
    <row r="4430" customFormat="false" ht="12.75" hidden="false" customHeight="false" outlineLevel="0" collapsed="false">
      <c r="A4430" s="0" t="e">
        <f aca="false">INDEX(BucketTable,MATCH(B4430,SumMonths,0),1)</f>
        <v>#N/A</v>
      </c>
      <c r="Y4430" s="140"/>
    </row>
    <row r="4431" customFormat="false" ht="12.75" hidden="false" customHeight="false" outlineLevel="0" collapsed="false">
      <c r="A4431" s="0" t="e">
        <f aca="false">INDEX(BucketTable,MATCH(B4431,SumMonths,0),1)</f>
        <v>#N/A</v>
      </c>
      <c r="Y4431" s="140"/>
    </row>
    <row r="4432" customFormat="false" ht="12.75" hidden="false" customHeight="false" outlineLevel="0" collapsed="false">
      <c r="A4432" s="0" t="e">
        <f aca="false">INDEX(BucketTable,MATCH(B4432,SumMonths,0),1)</f>
        <v>#N/A</v>
      </c>
      <c r="Y4432" s="140"/>
    </row>
    <row r="4433" customFormat="false" ht="12.75" hidden="false" customHeight="false" outlineLevel="0" collapsed="false">
      <c r="A4433" s="0" t="e">
        <f aca="false">INDEX(BucketTable,MATCH(B4433,SumMonths,0),1)</f>
        <v>#N/A</v>
      </c>
      <c r="Y4433" s="140"/>
    </row>
    <row r="4434" customFormat="false" ht="12.75" hidden="false" customHeight="false" outlineLevel="0" collapsed="false">
      <c r="A4434" s="0" t="e">
        <f aca="false">INDEX(BucketTable,MATCH(B4434,SumMonths,0),1)</f>
        <v>#N/A</v>
      </c>
      <c r="Y4434" s="140"/>
    </row>
    <row r="4435" customFormat="false" ht="12.75" hidden="false" customHeight="false" outlineLevel="0" collapsed="false">
      <c r="A4435" s="0" t="e">
        <f aca="false">INDEX(BucketTable,MATCH(B4435,SumMonths,0),1)</f>
        <v>#N/A</v>
      </c>
      <c r="Y4435" s="140"/>
    </row>
    <row r="4436" customFormat="false" ht="12.75" hidden="false" customHeight="false" outlineLevel="0" collapsed="false">
      <c r="A4436" s="0" t="e">
        <f aca="false">INDEX(BucketTable,MATCH(B4436,SumMonths,0),1)</f>
        <v>#N/A</v>
      </c>
      <c r="Y4436" s="140"/>
    </row>
    <row r="4437" customFormat="false" ht="12.75" hidden="false" customHeight="false" outlineLevel="0" collapsed="false">
      <c r="A4437" s="0" t="e">
        <f aca="false">INDEX(BucketTable,MATCH(B4437,SumMonths,0),1)</f>
        <v>#N/A</v>
      </c>
      <c r="Y4437" s="140"/>
    </row>
    <row r="4438" customFormat="false" ht="12.75" hidden="false" customHeight="false" outlineLevel="0" collapsed="false">
      <c r="A4438" s="0" t="e">
        <f aca="false">INDEX(BucketTable,MATCH(B4438,SumMonths,0),1)</f>
        <v>#N/A</v>
      </c>
      <c r="Y4438" s="140"/>
    </row>
    <row r="4439" customFormat="false" ht="12.75" hidden="false" customHeight="false" outlineLevel="0" collapsed="false">
      <c r="A4439" s="0" t="e">
        <f aca="false">INDEX(BucketTable,MATCH(B4439,SumMonths,0),1)</f>
        <v>#N/A</v>
      </c>
      <c r="Y4439" s="140"/>
    </row>
    <row r="4440" customFormat="false" ht="12.75" hidden="false" customHeight="false" outlineLevel="0" collapsed="false">
      <c r="A4440" s="0" t="e">
        <f aca="false">INDEX(BucketTable,MATCH(B4440,SumMonths,0),1)</f>
        <v>#N/A</v>
      </c>
      <c r="Y4440" s="140"/>
    </row>
    <row r="4441" customFormat="false" ht="12.75" hidden="false" customHeight="false" outlineLevel="0" collapsed="false">
      <c r="A4441" s="0" t="e">
        <f aca="false">INDEX(BucketTable,MATCH(B4441,SumMonths,0),1)</f>
        <v>#N/A</v>
      </c>
      <c r="Y4441" s="140"/>
    </row>
    <row r="4442" customFormat="false" ht="12.75" hidden="false" customHeight="false" outlineLevel="0" collapsed="false">
      <c r="A4442" s="0" t="e">
        <f aca="false">INDEX(BucketTable,MATCH(B4442,SumMonths,0),1)</f>
        <v>#N/A</v>
      </c>
      <c r="Y4442" s="140"/>
    </row>
    <row r="4443" customFormat="false" ht="12.75" hidden="false" customHeight="false" outlineLevel="0" collapsed="false">
      <c r="A4443" s="0" t="e">
        <f aca="false">INDEX(BucketTable,MATCH(B4443,SumMonths,0),1)</f>
        <v>#N/A</v>
      </c>
      <c r="Y4443" s="140"/>
    </row>
    <row r="4444" customFormat="false" ht="12.75" hidden="false" customHeight="false" outlineLevel="0" collapsed="false">
      <c r="A4444" s="0" t="e">
        <f aca="false">INDEX(BucketTable,MATCH(B4444,SumMonths,0),1)</f>
        <v>#N/A</v>
      </c>
      <c r="Y4444" s="140"/>
    </row>
    <row r="4445" customFormat="false" ht="12.75" hidden="false" customHeight="false" outlineLevel="0" collapsed="false">
      <c r="A4445" s="0" t="e">
        <f aca="false">INDEX(BucketTable,MATCH(B4445,SumMonths,0),1)</f>
        <v>#N/A</v>
      </c>
      <c r="Y4445" s="140"/>
    </row>
    <row r="4446" customFormat="false" ht="12.75" hidden="false" customHeight="false" outlineLevel="0" collapsed="false">
      <c r="A4446" s="0" t="e">
        <f aca="false">INDEX(BucketTable,MATCH(B4446,SumMonths,0),1)</f>
        <v>#N/A</v>
      </c>
      <c r="Y4446" s="140"/>
    </row>
    <row r="4447" customFormat="false" ht="12.75" hidden="false" customHeight="false" outlineLevel="0" collapsed="false">
      <c r="A4447" s="0" t="e">
        <f aca="false">INDEX(BucketTable,MATCH(B4447,SumMonths,0),1)</f>
        <v>#N/A</v>
      </c>
      <c r="Y4447" s="140"/>
    </row>
    <row r="4448" customFormat="false" ht="12.75" hidden="false" customHeight="false" outlineLevel="0" collapsed="false">
      <c r="A4448" s="0" t="e">
        <f aca="false">INDEX(BucketTable,MATCH(B4448,SumMonths,0),1)</f>
        <v>#N/A</v>
      </c>
      <c r="Y4448" s="140"/>
    </row>
    <row r="4449" customFormat="false" ht="12.75" hidden="false" customHeight="false" outlineLevel="0" collapsed="false">
      <c r="A4449" s="0" t="e">
        <f aca="false">INDEX(BucketTable,MATCH(B4449,SumMonths,0),1)</f>
        <v>#N/A</v>
      </c>
      <c r="Y4449" s="140"/>
    </row>
    <row r="4450" customFormat="false" ht="12.75" hidden="false" customHeight="false" outlineLevel="0" collapsed="false">
      <c r="A4450" s="0" t="e">
        <f aca="false">INDEX(BucketTable,MATCH(B4450,SumMonths,0),1)</f>
        <v>#N/A</v>
      </c>
      <c r="Y4450" s="140"/>
    </row>
    <row r="4451" customFormat="false" ht="12.75" hidden="false" customHeight="false" outlineLevel="0" collapsed="false">
      <c r="A4451" s="0" t="e">
        <f aca="false">INDEX(BucketTable,MATCH(B4451,SumMonths,0),1)</f>
        <v>#N/A</v>
      </c>
      <c r="Y4451" s="140"/>
    </row>
    <row r="4452" customFormat="false" ht="12.75" hidden="false" customHeight="false" outlineLevel="0" collapsed="false">
      <c r="A4452" s="0" t="e">
        <f aca="false">INDEX(BucketTable,MATCH(B4452,SumMonths,0),1)</f>
        <v>#N/A</v>
      </c>
      <c r="Y4452" s="140"/>
    </row>
    <row r="4453" customFormat="false" ht="12.75" hidden="false" customHeight="false" outlineLevel="0" collapsed="false">
      <c r="A4453" s="0" t="e">
        <f aca="false">INDEX(BucketTable,MATCH(B4453,SumMonths,0),1)</f>
        <v>#N/A</v>
      </c>
      <c r="Y4453" s="140"/>
    </row>
    <row r="4454" customFormat="false" ht="12.75" hidden="false" customHeight="false" outlineLevel="0" collapsed="false">
      <c r="A4454" s="0" t="e">
        <f aca="false">INDEX(BucketTable,MATCH(B4454,SumMonths,0),1)</f>
        <v>#N/A</v>
      </c>
      <c r="Y4454" s="140"/>
    </row>
    <row r="4455" customFormat="false" ht="12.75" hidden="false" customHeight="false" outlineLevel="0" collapsed="false">
      <c r="A4455" s="0" t="e">
        <f aca="false">INDEX(BucketTable,MATCH(B4455,SumMonths,0),1)</f>
        <v>#N/A</v>
      </c>
      <c r="Y4455" s="140"/>
    </row>
    <row r="4456" customFormat="false" ht="12.75" hidden="false" customHeight="false" outlineLevel="0" collapsed="false">
      <c r="A4456" s="0" t="e">
        <f aca="false">INDEX(BucketTable,MATCH(B4456,SumMonths,0),1)</f>
        <v>#N/A</v>
      </c>
      <c r="Y4456" s="140"/>
    </row>
    <row r="4457" customFormat="false" ht="12.75" hidden="false" customHeight="false" outlineLevel="0" collapsed="false">
      <c r="A4457" s="0" t="e">
        <f aca="false">INDEX(BucketTable,MATCH(B4457,SumMonths,0),1)</f>
        <v>#N/A</v>
      </c>
      <c r="Y4457" s="140"/>
    </row>
    <row r="4458" customFormat="false" ht="12.75" hidden="false" customHeight="false" outlineLevel="0" collapsed="false">
      <c r="A4458" s="0" t="e">
        <f aca="false">INDEX(BucketTable,MATCH(B4458,SumMonths,0),1)</f>
        <v>#N/A</v>
      </c>
      <c r="Y4458" s="140"/>
    </row>
    <row r="4459" customFormat="false" ht="12.75" hidden="false" customHeight="false" outlineLevel="0" collapsed="false">
      <c r="A4459" s="0" t="e">
        <f aca="false">INDEX(BucketTable,MATCH(B4459,SumMonths,0),1)</f>
        <v>#N/A</v>
      </c>
      <c r="Y4459" s="140"/>
    </row>
    <row r="4460" customFormat="false" ht="12.75" hidden="false" customHeight="false" outlineLevel="0" collapsed="false">
      <c r="A4460" s="0" t="e">
        <f aca="false">INDEX(BucketTable,MATCH(B4460,SumMonths,0),1)</f>
        <v>#N/A</v>
      </c>
      <c r="Y4460" s="140"/>
    </row>
    <row r="4461" customFormat="false" ht="12.75" hidden="false" customHeight="false" outlineLevel="0" collapsed="false">
      <c r="A4461" s="0" t="e">
        <f aca="false">INDEX(BucketTable,MATCH(B4461,SumMonths,0),1)</f>
        <v>#N/A</v>
      </c>
      <c r="Y4461" s="140"/>
    </row>
    <row r="4462" customFormat="false" ht="12.75" hidden="false" customHeight="false" outlineLevel="0" collapsed="false">
      <c r="A4462" s="0" t="e">
        <f aca="false">INDEX(BucketTable,MATCH(B4462,SumMonths,0),1)</f>
        <v>#N/A</v>
      </c>
      <c r="Y4462" s="140"/>
    </row>
    <row r="4463" customFormat="false" ht="12.75" hidden="false" customHeight="false" outlineLevel="0" collapsed="false">
      <c r="A4463" s="0" t="e">
        <f aca="false">INDEX(BucketTable,MATCH(B4463,SumMonths,0),1)</f>
        <v>#N/A</v>
      </c>
      <c r="Y4463" s="140"/>
    </row>
    <row r="4464" customFormat="false" ht="12.75" hidden="false" customHeight="false" outlineLevel="0" collapsed="false">
      <c r="A4464" s="0" t="e">
        <f aca="false">INDEX(BucketTable,MATCH(B4464,SumMonths,0),1)</f>
        <v>#N/A</v>
      </c>
      <c r="Y4464" s="140"/>
    </row>
    <row r="4465" customFormat="false" ht="12.75" hidden="false" customHeight="false" outlineLevel="0" collapsed="false">
      <c r="A4465" s="0" t="e">
        <f aca="false">INDEX(BucketTable,MATCH(B4465,SumMonths,0),1)</f>
        <v>#N/A</v>
      </c>
      <c r="Y4465" s="140"/>
    </row>
    <row r="4466" customFormat="false" ht="12.75" hidden="false" customHeight="false" outlineLevel="0" collapsed="false">
      <c r="A4466" s="0" t="e">
        <f aca="false">INDEX(BucketTable,MATCH(B4466,SumMonths,0),1)</f>
        <v>#N/A</v>
      </c>
      <c r="Y4466" s="140"/>
    </row>
    <row r="4467" customFormat="false" ht="12.75" hidden="false" customHeight="false" outlineLevel="0" collapsed="false">
      <c r="A4467" s="0" t="e">
        <f aca="false">INDEX(BucketTable,MATCH(B4467,SumMonths,0),1)</f>
        <v>#N/A</v>
      </c>
      <c r="Y4467" s="140"/>
    </row>
    <row r="4468" customFormat="false" ht="12.75" hidden="false" customHeight="false" outlineLevel="0" collapsed="false">
      <c r="A4468" s="0" t="e">
        <f aca="false">INDEX(BucketTable,MATCH(B4468,SumMonths,0),1)</f>
        <v>#N/A</v>
      </c>
      <c r="Y4468" s="140"/>
    </row>
    <row r="4469" customFormat="false" ht="12.75" hidden="false" customHeight="false" outlineLevel="0" collapsed="false">
      <c r="A4469" s="0" t="e">
        <f aca="false">INDEX(BucketTable,MATCH(B4469,SumMonths,0),1)</f>
        <v>#N/A</v>
      </c>
      <c r="Y4469" s="140"/>
    </row>
    <row r="4470" customFormat="false" ht="12.75" hidden="false" customHeight="false" outlineLevel="0" collapsed="false">
      <c r="A4470" s="0" t="e">
        <f aca="false">INDEX(BucketTable,MATCH(B4470,SumMonths,0),1)</f>
        <v>#N/A</v>
      </c>
      <c r="Y4470" s="140"/>
    </row>
    <row r="4471" customFormat="false" ht="12.75" hidden="false" customHeight="false" outlineLevel="0" collapsed="false">
      <c r="A4471" s="0" t="e">
        <f aca="false">INDEX(BucketTable,MATCH(B4471,SumMonths,0),1)</f>
        <v>#N/A</v>
      </c>
      <c r="Y4471" s="140"/>
    </row>
    <row r="4472" customFormat="false" ht="12.75" hidden="false" customHeight="false" outlineLevel="0" collapsed="false">
      <c r="A4472" s="0" t="e">
        <f aca="false">INDEX(BucketTable,MATCH(B4472,SumMonths,0),1)</f>
        <v>#N/A</v>
      </c>
      <c r="Y4472" s="140"/>
    </row>
    <row r="4473" customFormat="false" ht="12.75" hidden="false" customHeight="false" outlineLevel="0" collapsed="false">
      <c r="A4473" s="0" t="e">
        <f aca="false">INDEX(BucketTable,MATCH(B4473,SumMonths,0),1)</f>
        <v>#N/A</v>
      </c>
      <c r="Y4473" s="140"/>
    </row>
    <row r="4474" customFormat="false" ht="12.75" hidden="false" customHeight="false" outlineLevel="0" collapsed="false">
      <c r="A4474" s="0" t="e">
        <f aca="false">INDEX(BucketTable,MATCH(B4474,SumMonths,0),1)</f>
        <v>#N/A</v>
      </c>
      <c r="Y4474" s="140"/>
    </row>
    <row r="4475" customFormat="false" ht="12.75" hidden="false" customHeight="false" outlineLevel="0" collapsed="false">
      <c r="A4475" s="0" t="e">
        <f aca="false">INDEX(BucketTable,MATCH(B4475,SumMonths,0),1)</f>
        <v>#N/A</v>
      </c>
      <c r="Y4475" s="140"/>
    </row>
    <row r="4476" customFormat="false" ht="12.75" hidden="false" customHeight="false" outlineLevel="0" collapsed="false">
      <c r="A4476" s="0" t="e">
        <f aca="false">INDEX(BucketTable,MATCH(B4476,SumMonths,0),1)</f>
        <v>#N/A</v>
      </c>
      <c r="Y4476" s="140"/>
    </row>
    <row r="4477" customFormat="false" ht="12.75" hidden="false" customHeight="false" outlineLevel="0" collapsed="false">
      <c r="A4477" s="0" t="e">
        <f aca="false">INDEX(BucketTable,MATCH(B4477,SumMonths,0),1)</f>
        <v>#N/A</v>
      </c>
      <c r="Y4477" s="140"/>
    </row>
    <row r="4478" customFormat="false" ht="12.75" hidden="false" customHeight="false" outlineLevel="0" collapsed="false">
      <c r="A4478" s="0" t="e">
        <f aca="false">INDEX(BucketTable,MATCH(B4478,SumMonths,0),1)</f>
        <v>#N/A</v>
      </c>
      <c r="Y4478" s="140"/>
    </row>
    <row r="4479" customFormat="false" ht="12.75" hidden="false" customHeight="false" outlineLevel="0" collapsed="false">
      <c r="A4479" s="0" t="e">
        <f aca="false">INDEX(BucketTable,MATCH(B4479,SumMonths,0),1)</f>
        <v>#N/A</v>
      </c>
      <c r="Y4479" s="140"/>
    </row>
    <row r="4480" customFormat="false" ht="12.75" hidden="false" customHeight="false" outlineLevel="0" collapsed="false">
      <c r="A4480" s="0" t="e">
        <f aca="false">INDEX(BucketTable,MATCH(B4480,SumMonths,0),1)</f>
        <v>#N/A</v>
      </c>
      <c r="Y4480" s="140"/>
    </row>
    <row r="4481" customFormat="false" ht="12.75" hidden="false" customHeight="false" outlineLevel="0" collapsed="false">
      <c r="A4481" s="0" t="e">
        <f aca="false">INDEX(BucketTable,MATCH(B4481,SumMonths,0),1)</f>
        <v>#N/A</v>
      </c>
      <c r="Y4481" s="140"/>
    </row>
    <row r="4482" customFormat="false" ht="12.75" hidden="false" customHeight="false" outlineLevel="0" collapsed="false">
      <c r="A4482" s="0" t="e">
        <f aca="false">INDEX(BucketTable,MATCH(B4482,SumMonths,0),1)</f>
        <v>#N/A</v>
      </c>
      <c r="Y4482" s="140"/>
    </row>
    <row r="4483" customFormat="false" ht="12.75" hidden="false" customHeight="false" outlineLevel="0" collapsed="false">
      <c r="A4483" s="0" t="e">
        <f aca="false">INDEX(BucketTable,MATCH(B4483,SumMonths,0),1)</f>
        <v>#N/A</v>
      </c>
      <c r="Y4483" s="140"/>
    </row>
    <row r="4484" customFormat="false" ht="12.75" hidden="false" customHeight="false" outlineLevel="0" collapsed="false">
      <c r="A4484" s="0" t="e">
        <f aca="false">INDEX(BucketTable,MATCH(B4484,SumMonths,0),1)</f>
        <v>#N/A</v>
      </c>
      <c r="Y4484" s="140"/>
    </row>
    <row r="4485" customFormat="false" ht="12.75" hidden="false" customHeight="false" outlineLevel="0" collapsed="false">
      <c r="A4485" s="0" t="e">
        <f aca="false">INDEX(BucketTable,MATCH(B4485,SumMonths,0),1)</f>
        <v>#N/A</v>
      </c>
      <c r="Y4485" s="140"/>
    </row>
    <row r="4486" customFormat="false" ht="12.75" hidden="false" customHeight="false" outlineLevel="0" collapsed="false">
      <c r="A4486" s="0" t="e">
        <f aca="false">INDEX(BucketTable,MATCH(B4486,SumMonths,0),1)</f>
        <v>#N/A</v>
      </c>
      <c r="Y4486" s="140"/>
    </row>
    <row r="4487" customFormat="false" ht="12.75" hidden="false" customHeight="false" outlineLevel="0" collapsed="false">
      <c r="A4487" s="0" t="e">
        <f aca="false">INDEX(BucketTable,MATCH(B4487,SumMonths,0),1)</f>
        <v>#N/A</v>
      </c>
      <c r="Y4487" s="140"/>
    </row>
    <row r="4488" customFormat="false" ht="12.75" hidden="false" customHeight="false" outlineLevel="0" collapsed="false">
      <c r="A4488" s="0" t="e">
        <f aca="false">INDEX(BucketTable,MATCH(B4488,SumMonths,0),1)</f>
        <v>#N/A</v>
      </c>
      <c r="Y4488" s="140"/>
    </row>
    <row r="4489" customFormat="false" ht="12.75" hidden="false" customHeight="false" outlineLevel="0" collapsed="false">
      <c r="A4489" s="0" t="e">
        <f aca="false">INDEX(BucketTable,MATCH(B4489,SumMonths,0),1)</f>
        <v>#N/A</v>
      </c>
      <c r="Y4489" s="140"/>
    </row>
    <row r="4490" customFormat="false" ht="12.75" hidden="false" customHeight="false" outlineLevel="0" collapsed="false">
      <c r="A4490" s="0" t="e">
        <f aca="false">INDEX(BucketTable,MATCH(B4490,SumMonths,0),1)</f>
        <v>#N/A</v>
      </c>
      <c r="Y4490" s="140"/>
    </row>
    <row r="4491" customFormat="false" ht="12.75" hidden="false" customHeight="false" outlineLevel="0" collapsed="false">
      <c r="A4491" s="0" t="e">
        <f aca="false">INDEX(BucketTable,MATCH(B4491,SumMonths,0),1)</f>
        <v>#N/A</v>
      </c>
      <c r="Y4491" s="140"/>
    </row>
    <row r="4492" customFormat="false" ht="12.75" hidden="false" customHeight="false" outlineLevel="0" collapsed="false">
      <c r="A4492" s="0" t="e">
        <f aca="false">INDEX(BucketTable,MATCH(B4492,SumMonths,0),1)</f>
        <v>#N/A</v>
      </c>
      <c r="Y4492" s="140"/>
    </row>
    <row r="4493" customFormat="false" ht="12.75" hidden="false" customHeight="false" outlineLevel="0" collapsed="false">
      <c r="A4493" s="0" t="e">
        <f aca="false">INDEX(BucketTable,MATCH(B4493,SumMonths,0),1)</f>
        <v>#N/A</v>
      </c>
      <c r="Y4493" s="140"/>
    </row>
    <row r="4494" customFormat="false" ht="12.75" hidden="false" customHeight="false" outlineLevel="0" collapsed="false">
      <c r="A4494" s="0" t="e">
        <f aca="false">INDEX(BucketTable,MATCH(B4494,SumMonths,0),1)</f>
        <v>#N/A</v>
      </c>
      <c r="Y4494" s="140"/>
    </row>
    <row r="4495" customFormat="false" ht="12.75" hidden="false" customHeight="false" outlineLevel="0" collapsed="false">
      <c r="A4495" s="0" t="e">
        <f aca="false">INDEX(BucketTable,MATCH(B4495,SumMonths,0),1)</f>
        <v>#N/A</v>
      </c>
      <c r="Y4495" s="140"/>
    </row>
    <row r="4496" customFormat="false" ht="12.75" hidden="false" customHeight="false" outlineLevel="0" collapsed="false">
      <c r="A4496" s="0" t="e">
        <f aca="false">INDEX(BucketTable,MATCH(B4496,SumMonths,0),1)</f>
        <v>#N/A</v>
      </c>
      <c r="Y4496" s="140"/>
    </row>
    <row r="4497" customFormat="false" ht="12.75" hidden="false" customHeight="false" outlineLevel="0" collapsed="false">
      <c r="A4497" s="0" t="e">
        <f aca="false">INDEX(BucketTable,MATCH(B4497,SumMonths,0),1)</f>
        <v>#N/A</v>
      </c>
      <c r="Y4497" s="140"/>
    </row>
    <row r="4498" customFormat="false" ht="12.75" hidden="false" customHeight="false" outlineLevel="0" collapsed="false">
      <c r="A4498" s="0" t="e">
        <f aca="false">INDEX(BucketTable,MATCH(B4498,SumMonths,0),1)</f>
        <v>#N/A</v>
      </c>
      <c r="Y4498" s="140"/>
    </row>
    <row r="4499" customFormat="false" ht="12.75" hidden="false" customHeight="false" outlineLevel="0" collapsed="false">
      <c r="A4499" s="0" t="e">
        <f aca="false">INDEX(BucketTable,MATCH(B4499,SumMonths,0),1)</f>
        <v>#N/A</v>
      </c>
      <c r="Y4499" s="140"/>
    </row>
    <row r="4500" customFormat="false" ht="12.75" hidden="false" customHeight="false" outlineLevel="0" collapsed="false">
      <c r="A4500" s="0" t="e">
        <f aca="false">INDEX(BucketTable,MATCH(B4500,SumMonths,0),1)</f>
        <v>#N/A</v>
      </c>
      <c r="Y4500" s="140"/>
    </row>
    <row r="4501" customFormat="false" ht="12.75" hidden="false" customHeight="false" outlineLevel="0" collapsed="false">
      <c r="A4501" s="0" t="e">
        <f aca="false">INDEX(BucketTable,MATCH(B4501,SumMonths,0),1)</f>
        <v>#N/A</v>
      </c>
      <c r="Y4501" s="140"/>
    </row>
    <row r="4502" customFormat="false" ht="12.75" hidden="false" customHeight="false" outlineLevel="0" collapsed="false">
      <c r="A4502" s="0" t="e">
        <f aca="false">INDEX(BucketTable,MATCH(B4502,SumMonths,0),1)</f>
        <v>#N/A</v>
      </c>
      <c r="Y4502" s="140"/>
    </row>
    <row r="4503" customFormat="false" ht="12.75" hidden="false" customHeight="false" outlineLevel="0" collapsed="false">
      <c r="A4503" s="0" t="e">
        <f aca="false">INDEX(BucketTable,MATCH(B4503,SumMonths,0),1)</f>
        <v>#N/A</v>
      </c>
      <c r="Y4503" s="140"/>
    </row>
    <row r="4504" customFormat="false" ht="12.75" hidden="false" customHeight="false" outlineLevel="0" collapsed="false">
      <c r="A4504" s="0" t="e">
        <f aca="false">INDEX(BucketTable,MATCH(B4504,SumMonths,0),1)</f>
        <v>#N/A</v>
      </c>
      <c r="Y4504" s="140"/>
    </row>
    <row r="4505" customFormat="false" ht="12.75" hidden="false" customHeight="false" outlineLevel="0" collapsed="false">
      <c r="A4505" s="0" t="e">
        <f aca="false">INDEX(BucketTable,MATCH(B4505,SumMonths,0),1)</f>
        <v>#N/A</v>
      </c>
      <c r="Y4505" s="140"/>
    </row>
    <row r="4506" customFormat="false" ht="12.75" hidden="false" customHeight="false" outlineLevel="0" collapsed="false">
      <c r="A4506" s="0" t="e">
        <f aca="false">INDEX(BucketTable,MATCH(B4506,SumMonths,0),1)</f>
        <v>#N/A</v>
      </c>
      <c r="Y4506" s="140"/>
    </row>
    <row r="4507" customFormat="false" ht="12.75" hidden="false" customHeight="false" outlineLevel="0" collapsed="false">
      <c r="A4507" s="0" t="e">
        <f aca="false">INDEX(BucketTable,MATCH(B4507,SumMonths,0),1)</f>
        <v>#N/A</v>
      </c>
      <c r="Y4507" s="140"/>
    </row>
    <row r="4508" customFormat="false" ht="12.75" hidden="false" customHeight="false" outlineLevel="0" collapsed="false">
      <c r="A4508" s="0" t="e">
        <f aca="false">INDEX(BucketTable,MATCH(B4508,SumMonths,0),1)</f>
        <v>#N/A</v>
      </c>
      <c r="Y4508" s="140"/>
    </row>
    <row r="4509" customFormat="false" ht="12.75" hidden="false" customHeight="false" outlineLevel="0" collapsed="false">
      <c r="A4509" s="0" t="e">
        <f aca="false">INDEX(BucketTable,MATCH(B4509,SumMonths,0),1)</f>
        <v>#N/A</v>
      </c>
      <c r="Y4509" s="140"/>
    </row>
    <row r="4510" customFormat="false" ht="12.75" hidden="false" customHeight="false" outlineLevel="0" collapsed="false">
      <c r="A4510" s="0" t="e">
        <f aca="false">INDEX(BucketTable,MATCH(B4510,SumMonths,0),1)</f>
        <v>#N/A</v>
      </c>
      <c r="Y4510" s="140"/>
    </row>
    <row r="4511" customFormat="false" ht="12.75" hidden="false" customHeight="false" outlineLevel="0" collapsed="false">
      <c r="A4511" s="0" t="e">
        <f aca="false">INDEX(BucketTable,MATCH(B4511,SumMonths,0),1)</f>
        <v>#N/A</v>
      </c>
      <c r="Y4511" s="140"/>
    </row>
    <row r="4512" customFormat="false" ht="12.75" hidden="false" customHeight="false" outlineLevel="0" collapsed="false">
      <c r="A4512" s="0" t="e">
        <f aca="false">INDEX(BucketTable,MATCH(B4512,SumMonths,0),1)</f>
        <v>#N/A</v>
      </c>
      <c r="Y4512" s="140"/>
    </row>
    <row r="4513" customFormat="false" ht="12.75" hidden="false" customHeight="false" outlineLevel="0" collapsed="false">
      <c r="A4513" s="0" t="e">
        <f aca="false">INDEX(BucketTable,MATCH(B4513,SumMonths,0),1)</f>
        <v>#N/A</v>
      </c>
      <c r="Y4513" s="140"/>
    </row>
    <row r="4514" customFormat="false" ht="12.75" hidden="false" customHeight="false" outlineLevel="0" collapsed="false">
      <c r="A4514" s="0" t="e">
        <f aca="false">INDEX(BucketTable,MATCH(B4514,SumMonths,0),1)</f>
        <v>#N/A</v>
      </c>
      <c r="Y4514" s="140"/>
    </row>
    <row r="4515" customFormat="false" ht="12.75" hidden="false" customHeight="false" outlineLevel="0" collapsed="false">
      <c r="A4515" s="0" t="e">
        <f aca="false">INDEX(BucketTable,MATCH(B4515,SumMonths,0),1)</f>
        <v>#N/A</v>
      </c>
      <c r="Y4515" s="140"/>
    </row>
    <row r="4516" customFormat="false" ht="12.75" hidden="false" customHeight="false" outlineLevel="0" collapsed="false">
      <c r="A4516" s="0" t="e">
        <f aca="false">INDEX(BucketTable,MATCH(B4516,SumMonths,0),1)</f>
        <v>#N/A</v>
      </c>
      <c r="Y4516" s="140"/>
    </row>
    <row r="4517" customFormat="false" ht="12.75" hidden="false" customHeight="false" outlineLevel="0" collapsed="false">
      <c r="A4517" s="0" t="e">
        <f aca="false">INDEX(BucketTable,MATCH(B4517,SumMonths,0),1)</f>
        <v>#N/A</v>
      </c>
      <c r="Y4517" s="140"/>
    </row>
    <row r="4518" customFormat="false" ht="12.75" hidden="false" customHeight="false" outlineLevel="0" collapsed="false">
      <c r="A4518" s="0" t="e">
        <f aca="false">INDEX(BucketTable,MATCH(B4518,SumMonths,0),1)</f>
        <v>#N/A</v>
      </c>
      <c r="Y4518" s="140"/>
    </row>
    <row r="4519" customFormat="false" ht="12.75" hidden="false" customHeight="false" outlineLevel="0" collapsed="false">
      <c r="A4519" s="0" t="e">
        <f aca="false">INDEX(BucketTable,MATCH(B4519,SumMonths,0),1)</f>
        <v>#N/A</v>
      </c>
      <c r="Y4519" s="140"/>
    </row>
    <row r="4520" customFormat="false" ht="12.75" hidden="false" customHeight="false" outlineLevel="0" collapsed="false">
      <c r="A4520" s="0" t="e">
        <f aca="false">INDEX(BucketTable,MATCH(B4520,SumMonths,0),1)</f>
        <v>#N/A</v>
      </c>
      <c r="Y4520" s="140"/>
    </row>
    <row r="4521" customFormat="false" ht="12.75" hidden="false" customHeight="false" outlineLevel="0" collapsed="false">
      <c r="A4521" s="0" t="e">
        <f aca="false">INDEX(BucketTable,MATCH(B4521,SumMonths,0),1)</f>
        <v>#N/A</v>
      </c>
      <c r="Y4521" s="140"/>
    </row>
    <row r="4522" customFormat="false" ht="12.75" hidden="false" customHeight="false" outlineLevel="0" collapsed="false">
      <c r="A4522" s="0" t="e">
        <f aca="false">INDEX(BucketTable,MATCH(B4522,SumMonths,0),1)</f>
        <v>#N/A</v>
      </c>
      <c r="Y4522" s="140"/>
    </row>
    <row r="4523" customFormat="false" ht="12.75" hidden="false" customHeight="false" outlineLevel="0" collapsed="false">
      <c r="A4523" s="0" t="e">
        <f aca="false">INDEX(BucketTable,MATCH(B4523,SumMonths,0),1)</f>
        <v>#N/A</v>
      </c>
      <c r="Y4523" s="140"/>
    </row>
    <row r="4524" customFormat="false" ht="12.75" hidden="false" customHeight="false" outlineLevel="0" collapsed="false">
      <c r="A4524" s="0" t="e">
        <f aca="false">INDEX(BucketTable,MATCH(B4524,SumMonths,0),1)</f>
        <v>#N/A</v>
      </c>
      <c r="Y4524" s="140"/>
    </row>
    <row r="4525" customFormat="false" ht="12.75" hidden="false" customHeight="false" outlineLevel="0" collapsed="false">
      <c r="A4525" s="0" t="e">
        <f aca="false">INDEX(BucketTable,MATCH(B4525,SumMonths,0),1)</f>
        <v>#N/A</v>
      </c>
      <c r="Y4525" s="140"/>
    </row>
    <row r="4526" customFormat="false" ht="12.75" hidden="false" customHeight="false" outlineLevel="0" collapsed="false">
      <c r="A4526" s="0" t="e">
        <f aca="false">INDEX(BucketTable,MATCH(B4526,SumMonths,0),1)</f>
        <v>#N/A</v>
      </c>
      <c r="Y4526" s="140"/>
    </row>
    <row r="4527" customFormat="false" ht="12.75" hidden="false" customHeight="false" outlineLevel="0" collapsed="false">
      <c r="A4527" s="0" t="e">
        <f aca="false">INDEX(BucketTable,MATCH(B4527,SumMonths,0),1)</f>
        <v>#N/A</v>
      </c>
      <c r="Y4527" s="140"/>
    </row>
    <row r="4528" customFormat="false" ht="12.75" hidden="false" customHeight="false" outlineLevel="0" collapsed="false">
      <c r="A4528" s="0" t="e">
        <f aca="false">INDEX(BucketTable,MATCH(B4528,SumMonths,0),1)</f>
        <v>#N/A</v>
      </c>
      <c r="Y4528" s="140"/>
    </row>
    <row r="4529" customFormat="false" ht="12.75" hidden="false" customHeight="false" outlineLevel="0" collapsed="false">
      <c r="A4529" s="0" t="e">
        <f aca="false">INDEX(BucketTable,MATCH(B4529,SumMonths,0),1)</f>
        <v>#N/A</v>
      </c>
      <c r="Y4529" s="140"/>
    </row>
    <row r="4530" customFormat="false" ht="12.75" hidden="false" customHeight="false" outlineLevel="0" collapsed="false">
      <c r="A4530" s="0" t="e">
        <f aca="false">INDEX(BucketTable,MATCH(B4530,SumMonths,0),1)</f>
        <v>#N/A</v>
      </c>
      <c r="Y4530" s="140"/>
    </row>
    <row r="4531" customFormat="false" ht="12.75" hidden="false" customHeight="false" outlineLevel="0" collapsed="false">
      <c r="A4531" s="0" t="e">
        <f aca="false">INDEX(BucketTable,MATCH(B4531,SumMonths,0),1)</f>
        <v>#N/A</v>
      </c>
      <c r="Y4531" s="140"/>
    </row>
    <row r="4532" customFormat="false" ht="12.75" hidden="false" customHeight="false" outlineLevel="0" collapsed="false">
      <c r="A4532" s="0" t="e">
        <f aca="false">INDEX(BucketTable,MATCH(B4532,SumMonths,0),1)</f>
        <v>#N/A</v>
      </c>
      <c r="Y4532" s="140"/>
    </row>
    <row r="4533" customFormat="false" ht="12.75" hidden="false" customHeight="false" outlineLevel="0" collapsed="false">
      <c r="A4533" s="0" t="e">
        <f aca="false">INDEX(BucketTable,MATCH(B4533,SumMonths,0),1)</f>
        <v>#N/A</v>
      </c>
      <c r="Y4533" s="140"/>
    </row>
    <row r="4534" customFormat="false" ht="12.75" hidden="false" customHeight="false" outlineLevel="0" collapsed="false">
      <c r="A4534" s="0" t="e">
        <f aca="false">INDEX(BucketTable,MATCH(B4534,SumMonths,0),1)</f>
        <v>#N/A</v>
      </c>
      <c r="Y4534" s="140"/>
    </row>
    <row r="4535" customFormat="false" ht="12.75" hidden="false" customHeight="false" outlineLevel="0" collapsed="false">
      <c r="A4535" s="0" t="e">
        <f aca="false">INDEX(BucketTable,MATCH(B4535,SumMonths,0),1)</f>
        <v>#N/A</v>
      </c>
      <c r="Y4535" s="140"/>
    </row>
    <row r="4536" customFormat="false" ht="12.75" hidden="false" customHeight="false" outlineLevel="0" collapsed="false">
      <c r="A4536" s="0" t="e">
        <f aca="false">INDEX(BucketTable,MATCH(B4536,SumMonths,0),1)</f>
        <v>#N/A</v>
      </c>
      <c r="Y4536" s="140"/>
    </row>
    <row r="4537" customFormat="false" ht="12.75" hidden="false" customHeight="false" outlineLevel="0" collapsed="false">
      <c r="A4537" s="0" t="e">
        <f aca="false">INDEX(BucketTable,MATCH(B4537,SumMonths,0),1)</f>
        <v>#N/A</v>
      </c>
      <c r="Y4537" s="140"/>
    </row>
    <row r="4538" customFormat="false" ht="12.75" hidden="false" customHeight="false" outlineLevel="0" collapsed="false">
      <c r="A4538" s="0" t="e">
        <f aca="false">INDEX(BucketTable,MATCH(B4538,SumMonths,0),1)</f>
        <v>#N/A</v>
      </c>
      <c r="Y4538" s="140"/>
    </row>
    <row r="4539" customFormat="false" ht="12.75" hidden="false" customHeight="false" outlineLevel="0" collapsed="false">
      <c r="A4539" s="0" t="e">
        <f aca="false">INDEX(BucketTable,MATCH(B4539,SumMonths,0),1)</f>
        <v>#N/A</v>
      </c>
      <c r="Y4539" s="140"/>
    </row>
    <row r="4540" customFormat="false" ht="12.75" hidden="false" customHeight="false" outlineLevel="0" collapsed="false">
      <c r="A4540" s="0" t="e">
        <f aca="false">INDEX(BucketTable,MATCH(B4540,SumMonths,0),1)</f>
        <v>#N/A</v>
      </c>
      <c r="Y4540" s="140"/>
    </row>
    <row r="4541" customFormat="false" ht="12.75" hidden="false" customHeight="false" outlineLevel="0" collapsed="false">
      <c r="A4541" s="0" t="e">
        <f aca="false">INDEX(BucketTable,MATCH(B4541,SumMonths,0),1)</f>
        <v>#N/A</v>
      </c>
      <c r="Y4541" s="140"/>
    </row>
    <row r="4542" customFormat="false" ht="12.75" hidden="false" customHeight="false" outlineLevel="0" collapsed="false">
      <c r="A4542" s="0" t="e">
        <f aca="false">INDEX(BucketTable,MATCH(B4542,SumMonths,0),1)</f>
        <v>#N/A</v>
      </c>
      <c r="Y4542" s="140"/>
    </row>
    <row r="4543" customFormat="false" ht="12.75" hidden="false" customHeight="false" outlineLevel="0" collapsed="false">
      <c r="A4543" s="0" t="e">
        <f aca="false">INDEX(BucketTable,MATCH(B4543,SumMonths,0),1)</f>
        <v>#N/A</v>
      </c>
      <c r="Y4543" s="140"/>
    </row>
    <row r="4544" customFormat="false" ht="12.75" hidden="false" customHeight="false" outlineLevel="0" collapsed="false">
      <c r="A4544" s="0" t="e">
        <f aca="false">INDEX(BucketTable,MATCH(B4544,SumMonths,0),1)</f>
        <v>#N/A</v>
      </c>
      <c r="Y4544" s="140"/>
    </row>
    <row r="4545" customFormat="false" ht="12.75" hidden="false" customHeight="false" outlineLevel="0" collapsed="false">
      <c r="A4545" s="0" t="e">
        <f aca="false">INDEX(BucketTable,MATCH(B4545,SumMonths,0),1)</f>
        <v>#N/A</v>
      </c>
      <c r="Y4545" s="140"/>
    </row>
    <row r="4546" customFormat="false" ht="12.75" hidden="false" customHeight="false" outlineLevel="0" collapsed="false">
      <c r="A4546" s="0" t="e">
        <f aca="false">INDEX(BucketTable,MATCH(B4546,SumMonths,0),1)</f>
        <v>#N/A</v>
      </c>
      <c r="Y4546" s="140"/>
    </row>
    <row r="4547" customFormat="false" ht="12.75" hidden="false" customHeight="false" outlineLevel="0" collapsed="false">
      <c r="A4547" s="0" t="e">
        <f aca="false">INDEX(BucketTable,MATCH(B4547,SumMonths,0),1)</f>
        <v>#N/A</v>
      </c>
      <c r="Y4547" s="140"/>
    </row>
    <row r="4548" customFormat="false" ht="12.75" hidden="false" customHeight="false" outlineLevel="0" collapsed="false">
      <c r="A4548" s="0" t="e">
        <f aca="false">INDEX(BucketTable,MATCH(B4548,SumMonths,0),1)</f>
        <v>#N/A</v>
      </c>
      <c r="Y4548" s="140"/>
    </row>
    <row r="4549" customFormat="false" ht="12.75" hidden="false" customHeight="false" outlineLevel="0" collapsed="false">
      <c r="A4549" s="0" t="e">
        <f aca="false">INDEX(BucketTable,MATCH(B4549,SumMonths,0),1)</f>
        <v>#N/A</v>
      </c>
      <c r="Y4549" s="140"/>
    </row>
    <row r="4550" customFormat="false" ht="12.75" hidden="false" customHeight="false" outlineLevel="0" collapsed="false">
      <c r="A4550" s="0" t="e">
        <f aca="false">INDEX(BucketTable,MATCH(B4550,SumMonths,0),1)</f>
        <v>#N/A</v>
      </c>
      <c r="Y4550" s="140"/>
    </row>
    <row r="4551" customFormat="false" ht="12.75" hidden="false" customHeight="false" outlineLevel="0" collapsed="false">
      <c r="A4551" s="0" t="e">
        <f aca="false">INDEX(BucketTable,MATCH(B4551,SumMonths,0),1)</f>
        <v>#N/A</v>
      </c>
      <c r="Y4551" s="140"/>
    </row>
    <row r="4552" customFormat="false" ht="12.75" hidden="false" customHeight="false" outlineLevel="0" collapsed="false">
      <c r="A4552" s="0" t="e">
        <f aca="false">INDEX(BucketTable,MATCH(B4552,SumMonths,0),1)</f>
        <v>#N/A</v>
      </c>
      <c r="Y4552" s="140"/>
    </row>
    <row r="4553" customFormat="false" ht="12.75" hidden="false" customHeight="false" outlineLevel="0" collapsed="false">
      <c r="A4553" s="0" t="e">
        <f aca="false">INDEX(BucketTable,MATCH(B4553,SumMonths,0),1)</f>
        <v>#N/A</v>
      </c>
      <c r="Y4553" s="140"/>
    </row>
    <row r="4554" customFormat="false" ht="12.75" hidden="false" customHeight="false" outlineLevel="0" collapsed="false">
      <c r="A4554" s="0" t="e">
        <f aca="false">INDEX(BucketTable,MATCH(B4554,SumMonths,0),1)</f>
        <v>#N/A</v>
      </c>
      <c r="Y4554" s="140"/>
    </row>
    <row r="4555" customFormat="false" ht="12.75" hidden="false" customHeight="false" outlineLevel="0" collapsed="false">
      <c r="A4555" s="0" t="e">
        <f aca="false">INDEX(BucketTable,MATCH(B4555,SumMonths,0),1)</f>
        <v>#N/A</v>
      </c>
      <c r="Y4555" s="140"/>
    </row>
    <row r="4556" customFormat="false" ht="12.75" hidden="false" customHeight="false" outlineLevel="0" collapsed="false">
      <c r="A4556" s="0" t="e">
        <f aca="false">INDEX(BucketTable,MATCH(B4556,SumMonths,0),1)</f>
        <v>#N/A</v>
      </c>
      <c r="Y4556" s="140"/>
    </row>
    <row r="4557" customFormat="false" ht="12.75" hidden="false" customHeight="false" outlineLevel="0" collapsed="false">
      <c r="A4557" s="0" t="e">
        <f aca="false">INDEX(BucketTable,MATCH(B4557,SumMonths,0),1)</f>
        <v>#N/A</v>
      </c>
      <c r="Y4557" s="140"/>
    </row>
    <row r="4558" customFormat="false" ht="12.75" hidden="false" customHeight="false" outlineLevel="0" collapsed="false">
      <c r="A4558" s="0" t="e">
        <f aca="false">INDEX(BucketTable,MATCH(B4558,SumMonths,0),1)</f>
        <v>#N/A</v>
      </c>
      <c r="Y4558" s="140"/>
    </row>
    <row r="4559" customFormat="false" ht="12.75" hidden="false" customHeight="false" outlineLevel="0" collapsed="false">
      <c r="A4559" s="0" t="e">
        <f aca="false">INDEX(BucketTable,MATCH(B4559,SumMonths,0),1)</f>
        <v>#N/A</v>
      </c>
      <c r="Y4559" s="140"/>
    </row>
    <row r="4560" customFormat="false" ht="12.75" hidden="false" customHeight="false" outlineLevel="0" collapsed="false">
      <c r="A4560" s="0" t="e">
        <f aca="false">INDEX(BucketTable,MATCH(B4560,SumMonths,0),1)</f>
        <v>#N/A</v>
      </c>
      <c r="Y4560" s="140"/>
    </row>
    <row r="4561" customFormat="false" ht="12.75" hidden="false" customHeight="false" outlineLevel="0" collapsed="false">
      <c r="A4561" s="0" t="e">
        <f aca="false">INDEX(BucketTable,MATCH(B4561,SumMonths,0),1)</f>
        <v>#N/A</v>
      </c>
      <c r="Y4561" s="140"/>
    </row>
    <row r="4562" customFormat="false" ht="12.75" hidden="false" customHeight="false" outlineLevel="0" collapsed="false">
      <c r="A4562" s="0" t="e">
        <f aca="false">INDEX(BucketTable,MATCH(B4562,SumMonths,0),1)</f>
        <v>#N/A</v>
      </c>
      <c r="Y4562" s="140"/>
    </row>
    <row r="4563" customFormat="false" ht="12.75" hidden="false" customHeight="false" outlineLevel="0" collapsed="false">
      <c r="A4563" s="0" t="e">
        <f aca="false">INDEX(BucketTable,MATCH(B4563,SumMonths,0),1)</f>
        <v>#N/A</v>
      </c>
      <c r="Y4563" s="140"/>
    </row>
    <row r="4564" customFormat="false" ht="12.75" hidden="false" customHeight="false" outlineLevel="0" collapsed="false">
      <c r="A4564" s="0" t="e">
        <f aca="false">INDEX(BucketTable,MATCH(B4564,SumMonths,0),1)</f>
        <v>#N/A</v>
      </c>
      <c r="Y4564" s="140"/>
    </row>
    <row r="4565" customFormat="false" ht="12.75" hidden="false" customHeight="false" outlineLevel="0" collapsed="false">
      <c r="A4565" s="0" t="e">
        <f aca="false">INDEX(BucketTable,MATCH(B4565,SumMonths,0),1)</f>
        <v>#N/A</v>
      </c>
      <c r="Y4565" s="140"/>
    </row>
    <row r="4566" customFormat="false" ht="12.75" hidden="false" customHeight="false" outlineLevel="0" collapsed="false">
      <c r="A4566" s="0" t="e">
        <f aca="false">INDEX(BucketTable,MATCH(B4566,SumMonths,0),1)</f>
        <v>#N/A</v>
      </c>
      <c r="Y4566" s="140"/>
    </row>
    <row r="4567" customFormat="false" ht="12.75" hidden="false" customHeight="false" outlineLevel="0" collapsed="false">
      <c r="A4567" s="0" t="e">
        <f aca="false">INDEX(BucketTable,MATCH(B4567,SumMonths,0),1)</f>
        <v>#N/A</v>
      </c>
      <c r="Y4567" s="140"/>
    </row>
    <row r="4568" customFormat="false" ht="12.75" hidden="false" customHeight="false" outlineLevel="0" collapsed="false">
      <c r="A4568" s="0" t="e">
        <f aca="false">INDEX(BucketTable,MATCH(B4568,SumMonths,0),1)</f>
        <v>#N/A</v>
      </c>
      <c r="Y4568" s="140"/>
    </row>
    <row r="4569" customFormat="false" ht="12.75" hidden="false" customHeight="false" outlineLevel="0" collapsed="false">
      <c r="A4569" s="0" t="e">
        <f aca="false">INDEX(BucketTable,MATCH(B4569,SumMonths,0),1)</f>
        <v>#N/A</v>
      </c>
      <c r="Y4569" s="140"/>
    </row>
    <row r="4570" customFormat="false" ht="12.75" hidden="false" customHeight="false" outlineLevel="0" collapsed="false">
      <c r="A4570" s="0" t="e">
        <f aca="false">INDEX(BucketTable,MATCH(B4570,SumMonths,0),1)</f>
        <v>#N/A</v>
      </c>
      <c r="Y4570" s="140"/>
    </row>
    <row r="4571" customFormat="false" ht="12.75" hidden="false" customHeight="false" outlineLevel="0" collapsed="false">
      <c r="A4571" s="0" t="e">
        <f aca="false">INDEX(BucketTable,MATCH(B4571,SumMonths,0),1)</f>
        <v>#N/A</v>
      </c>
      <c r="Y4571" s="140"/>
    </row>
    <row r="4572" customFormat="false" ht="12.75" hidden="false" customHeight="false" outlineLevel="0" collapsed="false">
      <c r="A4572" s="0" t="e">
        <f aca="false">INDEX(BucketTable,MATCH(B4572,SumMonths,0),1)</f>
        <v>#N/A</v>
      </c>
      <c r="Y4572" s="140"/>
    </row>
    <row r="4573" customFormat="false" ht="12.75" hidden="false" customHeight="false" outlineLevel="0" collapsed="false">
      <c r="A4573" s="0" t="e">
        <f aca="false">INDEX(BucketTable,MATCH(B4573,SumMonths,0),1)</f>
        <v>#N/A</v>
      </c>
      <c r="Y4573" s="140"/>
    </row>
    <row r="4574" customFormat="false" ht="12.75" hidden="false" customHeight="false" outlineLevel="0" collapsed="false">
      <c r="A4574" s="0" t="e">
        <f aca="false">INDEX(BucketTable,MATCH(B4574,SumMonths,0),1)</f>
        <v>#N/A</v>
      </c>
      <c r="Y4574" s="140"/>
    </row>
    <row r="4575" customFormat="false" ht="12.75" hidden="false" customHeight="false" outlineLevel="0" collapsed="false">
      <c r="A4575" s="0" t="e">
        <f aca="false">INDEX(BucketTable,MATCH(B4575,SumMonths,0),1)</f>
        <v>#N/A</v>
      </c>
      <c r="Y4575" s="140"/>
    </row>
    <row r="4576" customFormat="false" ht="12.75" hidden="false" customHeight="false" outlineLevel="0" collapsed="false">
      <c r="A4576" s="0" t="e">
        <f aca="false">INDEX(BucketTable,MATCH(B4576,SumMonths,0),1)</f>
        <v>#N/A</v>
      </c>
      <c r="Y4576" s="140"/>
    </row>
    <row r="4577" customFormat="false" ht="12.75" hidden="false" customHeight="false" outlineLevel="0" collapsed="false">
      <c r="A4577" s="0" t="e">
        <f aca="false">INDEX(BucketTable,MATCH(B4577,SumMonths,0),1)</f>
        <v>#N/A</v>
      </c>
      <c r="Y4577" s="140"/>
    </row>
    <row r="4578" customFormat="false" ht="12.75" hidden="false" customHeight="false" outlineLevel="0" collapsed="false">
      <c r="A4578" s="0" t="e">
        <f aca="false">INDEX(BucketTable,MATCH(B4578,SumMonths,0),1)</f>
        <v>#N/A</v>
      </c>
      <c r="Y4578" s="140"/>
    </row>
    <row r="4579" customFormat="false" ht="12.75" hidden="false" customHeight="false" outlineLevel="0" collapsed="false">
      <c r="A4579" s="0" t="e">
        <f aca="false">INDEX(BucketTable,MATCH(B4579,SumMonths,0),1)</f>
        <v>#N/A</v>
      </c>
      <c r="Y4579" s="140"/>
    </row>
    <row r="4580" customFormat="false" ht="12.75" hidden="false" customHeight="false" outlineLevel="0" collapsed="false">
      <c r="A4580" s="0" t="e">
        <f aca="false">INDEX(BucketTable,MATCH(B4580,SumMonths,0),1)</f>
        <v>#N/A</v>
      </c>
      <c r="Y4580" s="140"/>
    </row>
    <row r="4581" customFormat="false" ht="12.75" hidden="false" customHeight="false" outlineLevel="0" collapsed="false">
      <c r="A4581" s="0" t="e">
        <f aca="false">INDEX(BucketTable,MATCH(B4581,SumMonths,0),1)</f>
        <v>#N/A</v>
      </c>
      <c r="Y4581" s="140"/>
    </row>
    <row r="4582" customFormat="false" ht="12.75" hidden="false" customHeight="false" outlineLevel="0" collapsed="false">
      <c r="A4582" s="0" t="e">
        <f aca="false">INDEX(BucketTable,MATCH(B4582,SumMonths,0),1)</f>
        <v>#N/A</v>
      </c>
      <c r="Y4582" s="140"/>
    </row>
    <row r="4583" customFormat="false" ht="12.75" hidden="false" customHeight="false" outlineLevel="0" collapsed="false">
      <c r="A4583" s="0" t="e">
        <f aca="false">INDEX(BucketTable,MATCH(B4583,SumMonths,0),1)</f>
        <v>#N/A</v>
      </c>
      <c r="Y4583" s="140"/>
    </row>
    <row r="4584" customFormat="false" ht="12.75" hidden="false" customHeight="false" outlineLevel="0" collapsed="false">
      <c r="A4584" s="0" t="e">
        <f aca="false">INDEX(BucketTable,MATCH(B4584,SumMonths,0),1)</f>
        <v>#N/A</v>
      </c>
      <c r="Y4584" s="140"/>
    </row>
    <row r="4585" customFormat="false" ht="12.75" hidden="false" customHeight="false" outlineLevel="0" collapsed="false">
      <c r="A4585" s="0" t="e">
        <f aca="false">INDEX(BucketTable,MATCH(B4585,SumMonths,0),1)</f>
        <v>#N/A</v>
      </c>
      <c r="Y4585" s="140"/>
    </row>
    <row r="4586" customFormat="false" ht="12.75" hidden="false" customHeight="false" outlineLevel="0" collapsed="false">
      <c r="A4586" s="0" t="e">
        <f aca="false">INDEX(BucketTable,MATCH(B4586,SumMonths,0),1)</f>
        <v>#N/A</v>
      </c>
      <c r="Y4586" s="140"/>
    </row>
    <row r="4587" customFormat="false" ht="12.75" hidden="false" customHeight="false" outlineLevel="0" collapsed="false">
      <c r="A4587" s="0" t="e">
        <f aca="false">INDEX(BucketTable,MATCH(B4587,SumMonths,0),1)</f>
        <v>#N/A</v>
      </c>
      <c r="Y4587" s="140"/>
    </row>
    <row r="4588" customFormat="false" ht="12.75" hidden="false" customHeight="false" outlineLevel="0" collapsed="false">
      <c r="A4588" s="0" t="e">
        <f aca="false">INDEX(BucketTable,MATCH(B4588,SumMonths,0),1)</f>
        <v>#N/A</v>
      </c>
      <c r="Y4588" s="140"/>
    </row>
    <row r="4589" customFormat="false" ht="12.75" hidden="false" customHeight="false" outlineLevel="0" collapsed="false">
      <c r="A4589" s="0" t="e">
        <f aca="false">INDEX(BucketTable,MATCH(B4589,SumMonths,0),1)</f>
        <v>#N/A</v>
      </c>
      <c r="Y4589" s="140"/>
    </row>
    <row r="4590" customFormat="false" ht="12.75" hidden="false" customHeight="false" outlineLevel="0" collapsed="false">
      <c r="A4590" s="0" t="e">
        <f aca="false">INDEX(BucketTable,MATCH(B4590,SumMonths,0),1)</f>
        <v>#N/A</v>
      </c>
      <c r="Y4590" s="140"/>
    </row>
    <row r="4591" customFormat="false" ht="12.75" hidden="false" customHeight="false" outlineLevel="0" collapsed="false">
      <c r="A4591" s="0" t="e">
        <f aca="false">INDEX(BucketTable,MATCH(B4591,SumMonths,0),1)</f>
        <v>#N/A</v>
      </c>
      <c r="Y4591" s="140"/>
    </row>
    <row r="4592" customFormat="false" ht="12.75" hidden="false" customHeight="false" outlineLevel="0" collapsed="false">
      <c r="A4592" s="0" t="e">
        <f aca="false">INDEX(BucketTable,MATCH(B4592,SumMonths,0),1)</f>
        <v>#N/A</v>
      </c>
      <c r="Y4592" s="140"/>
    </row>
    <row r="4593" customFormat="false" ht="12.75" hidden="false" customHeight="false" outlineLevel="0" collapsed="false">
      <c r="A4593" s="0" t="e">
        <f aca="false">INDEX(BucketTable,MATCH(B4593,SumMonths,0),1)</f>
        <v>#N/A</v>
      </c>
      <c r="Y4593" s="140"/>
    </row>
    <row r="4594" customFormat="false" ht="12.75" hidden="false" customHeight="false" outlineLevel="0" collapsed="false">
      <c r="A4594" s="0" t="e">
        <f aca="false">INDEX(BucketTable,MATCH(B4594,SumMonths,0),1)</f>
        <v>#N/A</v>
      </c>
      <c r="Y4594" s="140"/>
    </row>
    <row r="4595" customFormat="false" ht="12.75" hidden="false" customHeight="false" outlineLevel="0" collapsed="false">
      <c r="A4595" s="0" t="e">
        <f aca="false">INDEX(BucketTable,MATCH(B4595,SumMonths,0),1)</f>
        <v>#N/A</v>
      </c>
      <c r="Y4595" s="140"/>
    </row>
    <row r="4596" customFormat="false" ht="12.75" hidden="false" customHeight="false" outlineLevel="0" collapsed="false">
      <c r="A4596" s="0" t="e">
        <f aca="false">INDEX(BucketTable,MATCH(B4596,SumMonths,0),1)</f>
        <v>#N/A</v>
      </c>
      <c r="Y4596" s="140"/>
    </row>
    <row r="4597" customFormat="false" ht="12.75" hidden="false" customHeight="false" outlineLevel="0" collapsed="false">
      <c r="A4597" s="0" t="e">
        <f aca="false">INDEX(BucketTable,MATCH(B4597,SumMonths,0),1)</f>
        <v>#N/A</v>
      </c>
      <c r="Y4597" s="140"/>
    </row>
    <row r="4598" customFormat="false" ht="12.75" hidden="false" customHeight="false" outlineLevel="0" collapsed="false">
      <c r="A4598" s="0" t="e">
        <f aca="false">INDEX(BucketTable,MATCH(B4598,SumMonths,0),1)</f>
        <v>#N/A</v>
      </c>
      <c r="Y4598" s="140"/>
    </row>
    <row r="4599" customFormat="false" ht="12.75" hidden="false" customHeight="false" outlineLevel="0" collapsed="false">
      <c r="A4599" s="0" t="e">
        <f aca="false">INDEX(BucketTable,MATCH(B4599,SumMonths,0),1)</f>
        <v>#N/A</v>
      </c>
      <c r="Y4599" s="140"/>
    </row>
    <row r="4600" customFormat="false" ht="12.75" hidden="false" customHeight="false" outlineLevel="0" collapsed="false">
      <c r="A4600" s="0" t="e">
        <f aca="false">INDEX(BucketTable,MATCH(B4600,SumMonths,0),1)</f>
        <v>#N/A</v>
      </c>
      <c r="Y4600" s="140"/>
    </row>
    <row r="4601" customFormat="false" ht="12.75" hidden="false" customHeight="false" outlineLevel="0" collapsed="false">
      <c r="A4601" s="0" t="e">
        <f aca="false">INDEX(BucketTable,MATCH(B4601,SumMonths,0),1)</f>
        <v>#N/A</v>
      </c>
      <c r="Y4601" s="140"/>
    </row>
    <row r="4602" customFormat="false" ht="12.75" hidden="false" customHeight="false" outlineLevel="0" collapsed="false">
      <c r="A4602" s="0" t="e">
        <f aca="false">INDEX(BucketTable,MATCH(B4602,SumMonths,0),1)</f>
        <v>#N/A</v>
      </c>
      <c r="Y4602" s="140"/>
    </row>
    <row r="4603" customFormat="false" ht="12.75" hidden="false" customHeight="false" outlineLevel="0" collapsed="false">
      <c r="A4603" s="0" t="e">
        <f aca="false">INDEX(BucketTable,MATCH(B4603,SumMonths,0),1)</f>
        <v>#N/A</v>
      </c>
      <c r="Y4603" s="140"/>
    </row>
    <row r="4604" customFormat="false" ht="12.75" hidden="false" customHeight="false" outlineLevel="0" collapsed="false">
      <c r="A4604" s="0" t="e">
        <f aca="false">INDEX(BucketTable,MATCH(B4604,SumMonths,0),1)</f>
        <v>#N/A</v>
      </c>
      <c r="Y4604" s="140"/>
    </row>
    <row r="4605" customFormat="false" ht="12.75" hidden="false" customHeight="false" outlineLevel="0" collapsed="false">
      <c r="A4605" s="0" t="e">
        <f aca="false">INDEX(BucketTable,MATCH(B4605,SumMonths,0),1)</f>
        <v>#N/A</v>
      </c>
      <c r="Y4605" s="140"/>
    </row>
    <row r="4606" customFormat="false" ht="12.75" hidden="false" customHeight="false" outlineLevel="0" collapsed="false">
      <c r="A4606" s="0" t="e">
        <f aca="false">INDEX(BucketTable,MATCH(B4606,SumMonths,0),1)</f>
        <v>#N/A</v>
      </c>
      <c r="Y4606" s="140"/>
    </row>
    <row r="4607" customFormat="false" ht="12.75" hidden="false" customHeight="false" outlineLevel="0" collapsed="false">
      <c r="A4607" s="0" t="e">
        <f aca="false">INDEX(BucketTable,MATCH(B4607,SumMonths,0),1)</f>
        <v>#N/A</v>
      </c>
      <c r="Y4607" s="140"/>
    </row>
    <row r="4608" customFormat="false" ht="12.75" hidden="false" customHeight="false" outlineLevel="0" collapsed="false">
      <c r="A4608" s="0" t="e">
        <f aca="false">INDEX(BucketTable,MATCH(B4608,SumMonths,0),1)</f>
        <v>#N/A</v>
      </c>
      <c r="Y4608" s="140"/>
    </row>
    <row r="4609" customFormat="false" ht="12.75" hidden="false" customHeight="false" outlineLevel="0" collapsed="false">
      <c r="A4609" s="0" t="e">
        <f aca="false">INDEX(BucketTable,MATCH(B4609,SumMonths,0),1)</f>
        <v>#N/A</v>
      </c>
      <c r="Y4609" s="140"/>
    </row>
    <row r="4610" customFormat="false" ht="12.75" hidden="false" customHeight="false" outlineLevel="0" collapsed="false">
      <c r="A4610" s="0" t="e">
        <f aca="false">INDEX(BucketTable,MATCH(B4610,SumMonths,0),1)</f>
        <v>#N/A</v>
      </c>
      <c r="Y4610" s="140"/>
    </row>
    <row r="4611" customFormat="false" ht="12.75" hidden="false" customHeight="false" outlineLevel="0" collapsed="false">
      <c r="A4611" s="0" t="e">
        <f aca="false">INDEX(BucketTable,MATCH(B4611,SumMonths,0),1)</f>
        <v>#N/A</v>
      </c>
      <c r="Y4611" s="140"/>
    </row>
    <row r="4612" customFormat="false" ht="12.75" hidden="false" customHeight="false" outlineLevel="0" collapsed="false">
      <c r="A4612" s="0" t="e">
        <f aca="false">INDEX(BucketTable,MATCH(B4612,SumMonths,0),1)</f>
        <v>#N/A</v>
      </c>
      <c r="Y4612" s="140"/>
    </row>
    <row r="4613" customFormat="false" ht="12.75" hidden="false" customHeight="false" outlineLevel="0" collapsed="false">
      <c r="A4613" s="0" t="e">
        <f aca="false">INDEX(BucketTable,MATCH(B4613,SumMonths,0),1)</f>
        <v>#N/A</v>
      </c>
      <c r="Y4613" s="140"/>
    </row>
    <row r="4614" customFormat="false" ht="12.75" hidden="false" customHeight="false" outlineLevel="0" collapsed="false">
      <c r="A4614" s="0" t="e">
        <f aca="false">INDEX(BucketTable,MATCH(B4614,SumMonths,0),1)</f>
        <v>#N/A</v>
      </c>
      <c r="Y4614" s="140"/>
    </row>
    <row r="4615" customFormat="false" ht="12.75" hidden="false" customHeight="false" outlineLevel="0" collapsed="false">
      <c r="A4615" s="0" t="e">
        <f aca="false">INDEX(BucketTable,MATCH(B4615,SumMonths,0),1)</f>
        <v>#N/A</v>
      </c>
      <c r="Y4615" s="140"/>
    </row>
    <row r="4616" customFormat="false" ht="12.75" hidden="false" customHeight="false" outlineLevel="0" collapsed="false">
      <c r="A4616" s="0" t="e">
        <f aca="false">INDEX(BucketTable,MATCH(B4616,SumMonths,0),1)</f>
        <v>#N/A</v>
      </c>
      <c r="Y4616" s="140"/>
    </row>
    <row r="4617" customFormat="false" ht="12.75" hidden="false" customHeight="false" outlineLevel="0" collapsed="false">
      <c r="A4617" s="0" t="e">
        <f aca="false">INDEX(BucketTable,MATCH(B4617,SumMonths,0),1)</f>
        <v>#N/A</v>
      </c>
      <c r="Y4617" s="140"/>
    </row>
    <row r="4618" customFormat="false" ht="12.75" hidden="false" customHeight="false" outlineLevel="0" collapsed="false">
      <c r="A4618" s="0" t="e">
        <f aca="false">INDEX(BucketTable,MATCH(B4618,SumMonths,0),1)</f>
        <v>#N/A</v>
      </c>
      <c r="Y4618" s="140"/>
    </row>
    <row r="4619" customFormat="false" ht="12.75" hidden="false" customHeight="false" outlineLevel="0" collapsed="false">
      <c r="A4619" s="0" t="e">
        <f aca="false">INDEX(BucketTable,MATCH(B4619,SumMonths,0),1)</f>
        <v>#N/A</v>
      </c>
      <c r="Y4619" s="140"/>
    </row>
    <row r="4620" customFormat="false" ht="12.75" hidden="false" customHeight="false" outlineLevel="0" collapsed="false">
      <c r="A4620" s="0" t="e">
        <f aca="false">INDEX(BucketTable,MATCH(B4620,SumMonths,0),1)</f>
        <v>#N/A</v>
      </c>
      <c r="Y4620" s="140"/>
    </row>
    <row r="4621" customFormat="false" ht="12.75" hidden="false" customHeight="false" outlineLevel="0" collapsed="false">
      <c r="A4621" s="0" t="e">
        <f aca="false">INDEX(BucketTable,MATCH(B4621,SumMonths,0),1)</f>
        <v>#N/A</v>
      </c>
      <c r="Y4621" s="140"/>
    </row>
    <row r="4622" customFormat="false" ht="12.75" hidden="false" customHeight="false" outlineLevel="0" collapsed="false">
      <c r="A4622" s="0" t="e">
        <f aca="false">INDEX(BucketTable,MATCH(B4622,SumMonths,0),1)</f>
        <v>#N/A</v>
      </c>
      <c r="Y4622" s="140"/>
    </row>
    <row r="4623" customFormat="false" ht="12.75" hidden="false" customHeight="false" outlineLevel="0" collapsed="false">
      <c r="A4623" s="0" t="e">
        <f aca="false">INDEX(BucketTable,MATCH(B4623,SumMonths,0),1)</f>
        <v>#N/A</v>
      </c>
      <c r="Y4623" s="140"/>
    </row>
    <row r="4624" customFormat="false" ht="12.75" hidden="false" customHeight="false" outlineLevel="0" collapsed="false">
      <c r="A4624" s="0" t="e">
        <f aca="false">INDEX(BucketTable,MATCH(B4624,SumMonths,0),1)</f>
        <v>#N/A</v>
      </c>
      <c r="Y4624" s="140"/>
    </row>
    <row r="4625" customFormat="false" ht="12.75" hidden="false" customHeight="false" outlineLevel="0" collapsed="false">
      <c r="A4625" s="0" t="e">
        <f aca="false">INDEX(BucketTable,MATCH(B4625,SumMonths,0),1)</f>
        <v>#N/A</v>
      </c>
      <c r="Y4625" s="140"/>
    </row>
    <row r="4626" customFormat="false" ht="12.75" hidden="false" customHeight="false" outlineLevel="0" collapsed="false">
      <c r="A4626" s="0" t="e">
        <f aca="false">INDEX(BucketTable,MATCH(B4626,SumMonths,0),1)</f>
        <v>#N/A</v>
      </c>
      <c r="Y4626" s="140"/>
    </row>
    <row r="4627" customFormat="false" ht="12.75" hidden="false" customHeight="false" outlineLevel="0" collapsed="false">
      <c r="A4627" s="0" t="e">
        <f aca="false">INDEX(BucketTable,MATCH(B4627,SumMonths,0),1)</f>
        <v>#N/A</v>
      </c>
      <c r="Y4627" s="140"/>
    </row>
    <row r="4628" customFormat="false" ht="12.75" hidden="false" customHeight="false" outlineLevel="0" collapsed="false">
      <c r="A4628" s="0" t="e">
        <f aca="false">INDEX(BucketTable,MATCH(B4628,SumMonths,0),1)</f>
        <v>#N/A</v>
      </c>
      <c r="Y4628" s="140"/>
    </row>
    <row r="4629" customFormat="false" ht="12.75" hidden="false" customHeight="false" outlineLevel="0" collapsed="false">
      <c r="A4629" s="0" t="e">
        <f aca="false">INDEX(BucketTable,MATCH(B4629,SumMonths,0),1)</f>
        <v>#N/A</v>
      </c>
      <c r="Y4629" s="140"/>
    </row>
    <row r="4630" customFormat="false" ht="12.75" hidden="false" customHeight="false" outlineLevel="0" collapsed="false">
      <c r="A4630" s="0" t="e">
        <f aca="false">INDEX(BucketTable,MATCH(B4630,SumMonths,0),1)</f>
        <v>#N/A</v>
      </c>
      <c r="Y4630" s="140"/>
    </row>
    <row r="4631" customFormat="false" ht="12.75" hidden="false" customHeight="false" outlineLevel="0" collapsed="false">
      <c r="A4631" s="0" t="e">
        <f aca="false">INDEX(BucketTable,MATCH(B4631,SumMonths,0),1)</f>
        <v>#N/A</v>
      </c>
      <c r="Y4631" s="140"/>
    </row>
    <row r="4632" customFormat="false" ht="12.75" hidden="false" customHeight="false" outlineLevel="0" collapsed="false">
      <c r="A4632" s="0" t="e">
        <f aca="false">INDEX(BucketTable,MATCH(B4632,SumMonths,0),1)</f>
        <v>#N/A</v>
      </c>
      <c r="Y4632" s="140"/>
    </row>
    <row r="4633" customFormat="false" ht="12.75" hidden="false" customHeight="false" outlineLevel="0" collapsed="false">
      <c r="A4633" s="0" t="e">
        <f aca="false">INDEX(BucketTable,MATCH(B4633,SumMonths,0),1)</f>
        <v>#N/A</v>
      </c>
      <c r="Y4633" s="140"/>
    </row>
    <row r="4634" customFormat="false" ht="12.75" hidden="false" customHeight="false" outlineLevel="0" collapsed="false">
      <c r="A4634" s="0" t="e">
        <f aca="false">INDEX(BucketTable,MATCH(B4634,SumMonths,0),1)</f>
        <v>#N/A</v>
      </c>
      <c r="Y4634" s="140"/>
    </row>
    <row r="4635" customFormat="false" ht="12.75" hidden="false" customHeight="false" outlineLevel="0" collapsed="false">
      <c r="A4635" s="0" t="e">
        <f aca="false">INDEX(BucketTable,MATCH(B4635,SumMonths,0),1)</f>
        <v>#N/A</v>
      </c>
      <c r="Y4635" s="140"/>
    </row>
    <row r="4636" customFormat="false" ht="12.75" hidden="false" customHeight="false" outlineLevel="0" collapsed="false">
      <c r="A4636" s="0" t="e">
        <f aca="false">INDEX(BucketTable,MATCH(B4636,SumMonths,0),1)</f>
        <v>#N/A</v>
      </c>
      <c r="Y4636" s="140"/>
    </row>
    <row r="4637" customFormat="false" ht="12.75" hidden="false" customHeight="false" outlineLevel="0" collapsed="false">
      <c r="A4637" s="0" t="e">
        <f aca="false">INDEX(BucketTable,MATCH(B4637,SumMonths,0),1)</f>
        <v>#N/A</v>
      </c>
      <c r="Y4637" s="140"/>
    </row>
    <row r="4638" customFormat="false" ht="12.75" hidden="false" customHeight="false" outlineLevel="0" collapsed="false">
      <c r="A4638" s="0" t="e">
        <f aca="false">INDEX(BucketTable,MATCH(B4638,SumMonths,0),1)</f>
        <v>#N/A</v>
      </c>
      <c r="Y4638" s="140"/>
    </row>
    <row r="4639" customFormat="false" ht="12.75" hidden="false" customHeight="false" outlineLevel="0" collapsed="false">
      <c r="A4639" s="0" t="e">
        <f aca="false">INDEX(BucketTable,MATCH(B4639,SumMonths,0),1)</f>
        <v>#N/A</v>
      </c>
      <c r="Y4639" s="140"/>
    </row>
    <row r="4640" customFormat="false" ht="12.75" hidden="false" customHeight="false" outlineLevel="0" collapsed="false">
      <c r="A4640" s="0" t="e">
        <f aca="false">INDEX(BucketTable,MATCH(B4640,SumMonths,0),1)</f>
        <v>#N/A</v>
      </c>
      <c r="Y4640" s="140"/>
    </row>
    <row r="4641" customFormat="false" ht="12.75" hidden="false" customHeight="false" outlineLevel="0" collapsed="false">
      <c r="A4641" s="0" t="e">
        <f aca="false">INDEX(BucketTable,MATCH(B4641,SumMonths,0),1)</f>
        <v>#N/A</v>
      </c>
      <c r="Y4641" s="140"/>
    </row>
    <row r="4642" customFormat="false" ht="12.75" hidden="false" customHeight="false" outlineLevel="0" collapsed="false">
      <c r="A4642" s="0" t="e">
        <f aca="false">INDEX(BucketTable,MATCH(B4642,SumMonths,0),1)</f>
        <v>#N/A</v>
      </c>
      <c r="Y4642" s="140"/>
    </row>
    <row r="4643" customFormat="false" ht="12.75" hidden="false" customHeight="false" outlineLevel="0" collapsed="false">
      <c r="A4643" s="0" t="e">
        <f aca="false">INDEX(BucketTable,MATCH(B4643,SumMonths,0),1)</f>
        <v>#N/A</v>
      </c>
      <c r="Y4643" s="140"/>
    </row>
    <row r="4644" customFormat="false" ht="12.75" hidden="false" customHeight="false" outlineLevel="0" collapsed="false">
      <c r="A4644" s="0" t="e">
        <f aca="false">INDEX(BucketTable,MATCH(B4644,SumMonths,0),1)</f>
        <v>#N/A</v>
      </c>
      <c r="Y4644" s="140"/>
    </row>
    <row r="4645" customFormat="false" ht="12.75" hidden="false" customHeight="false" outlineLevel="0" collapsed="false">
      <c r="A4645" s="0" t="e">
        <f aca="false">INDEX(BucketTable,MATCH(B4645,SumMonths,0),1)</f>
        <v>#N/A</v>
      </c>
      <c r="Y4645" s="140"/>
    </row>
    <row r="4646" customFormat="false" ht="12.75" hidden="false" customHeight="false" outlineLevel="0" collapsed="false">
      <c r="A4646" s="0" t="e">
        <f aca="false">INDEX(BucketTable,MATCH(B4646,SumMonths,0),1)</f>
        <v>#N/A</v>
      </c>
      <c r="Y4646" s="140"/>
    </row>
    <row r="4647" customFormat="false" ht="12.75" hidden="false" customHeight="false" outlineLevel="0" collapsed="false">
      <c r="A4647" s="0" t="e">
        <f aca="false">INDEX(BucketTable,MATCH(B4647,SumMonths,0),1)</f>
        <v>#N/A</v>
      </c>
      <c r="Y4647" s="140"/>
    </row>
    <row r="4648" customFormat="false" ht="12.75" hidden="false" customHeight="false" outlineLevel="0" collapsed="false">
      <c r="A4648" s="0" t="e">
        <f aca="false">INDEX(BucketTable,MATCH(B4648,SumMonths,0),1)</f>
        <v>#N/A</v>
      </c>
      <c r="Y4648" s="140"/>
    </row>
    <row r="4649" customFormat="false" ht="12.75" hidden="false" customHeight="false" outlineLevel="0" collapsed="false">
      <c r="A4649" s="0" t="e">
        <f aca="false">INDEX(BucketTable,MATCH(B4649,SumMonths,0),1)</f>
        <v>#N/A</v>
      </c>
      <c r="Y4649" s="140"/>
    </row>
    <row r="4650" customFormat="false" ht="12.75" hidden="false" customHeight="false" outlineLevel="0" collapsed="false">
      <c r="A4650" s="0" t="e">
        <f aca="false">INDEX(BucketTable,MATCH(B4650,SumMonths,0),1)</f>
        <v>#N/A</v>
      </c>
      <c r="Y4650" s="140"/>
    </row>
    <row r="4651" customFormat="false" ht="12.75" hidden="false" customHeight="false" outlineLevel="0" collapsed="false">
      <c r="A4651" s="0" t="e">
        <f aca="false">INDEX(BucketTable,MATCH(B4651,SumMonths,0),1)</f>
        <v>#N/A</v>
      </c>
      <c r="Y4651" s="140"/>
    </row>
    <row r="4652" customFormat="false" ht="12.75" hidden="false" customHeight="false" outlineLevel="0" collapsed="false">
      <c r="A4652" s="0" t="e">
        <f aca="false">INDEX(BucketTable,MATCH(B4652,SumMonths,0),1)</f>
        <v>#N/A</v>
      </c>
      <c r="Y4652" s="140"/>
    </row>
    <row r="4653" customFormat="false" ht="12.75" hidden="false" customHeight="false" outlineLevel="0" collapsed="false">
      <c r="A4653" s="0" t="e">
        <f aca="false">INDEX(BucketTable,MATCH(B4653,SumMonths,0),1)</f>
        <v>#N/A</v>
      </c>
      <c r="Y4653" s="140"/>
    </row>
    <row r="4654" customFormat="false" ht="12.75" hidden="false" customHeight="false" outlineLevel="0" collapsed="false">
      <c r="A4654" s="0" t="e">
        <f aca="false">INDEX(BucketTable,MATCH(B4654,SumMonths,0),1)</f>
        <v>#N/A</v>
      </c>
      <c r="Y4654" s="140"/>
    </row>
    <row r="4655" customFormat="false" ht="12.75" hidden="false" customHeight="false" outlineLevel="0" collapsed="false">
      <c r="A4655" s="0" t="e">
        <f aca="false">INDEX(BucketTable,MATCH(B4655,SumMonths,0),1)</f>
        <v>#N/A</v>
      </c>
      <c r="Y4655" s="140"/>
    </row>
    <row r="4656" customFormat="false" ht="12.75" hidden="false" customHeight="false" outlineLevel="0" collapsed="false">
      <c r="A4656" s="0" t="e">
        <f aca="false">INDEX(BucketTable,MATCH(B4656,SumMonths,0),1)</f>
        <v>#N/A</v>
      </c>
      <c r="Y4656" s="140"/>
    </row>
    <row r="4657" customFormat="false" ht="12.75" hidden="false" customHeight="false" outlineLevel="0" collapsed="false">
      <c r="A4657" s="0" t="e">
        <f aca="false">INDEX(BucketTable,MATCH(B4657,SumMonths,0),1)</f>
        <v>#N/A</v>
      </c>
      <c r="Y4657" s="140"/>
    </row>
    <row r="4658" customFormat="false" ht="12.75" hidden="false" customHeight="false" outlineLevel="0" collapsed="false">
      <c r="A4658" s="0" t="e">
        <f aca="false">INDEX(BucketTable,MATCH(B4658,SumMonths,0),1)</f>
        <v>#N/A</v>
      </c>
      <c r="Y4658" s="140"/>
    </row>
    <row r="4659" customFormat="false" ht="12.75" hidden="false" customHeight="false" outlineLevel="0" collapsed="false">
      <c r="A4659" s="0" t="e">
        <f aca="false">INDEX(BucketTable,MATCH(B4659,SumMonths,0),1)</f>
        <v>#N/A</v>
      </c>
      <c r="Y4659" s="140"/>
    </row>
    <row r="4660" customFormat="false" ht="12.75" hidden="false" customHeight="false" outlineLevel="0" collapsed="false">
      <c r="A4660" s="0" t="e">
        <f aca="false">INDEX(BucketTable,MATCH(B4660,SumMonths,0),1)</f>
        <v>#N/A</v>
      </c>
      <c r="Y4660" s="140"/>
    </row>
    <row r="4661" customFormat="false" ht="12.75" hidden="false" customHeight="false" outlineLevel="0" collapsed="false">
      <c r="A4661" s="0" t="e">
        <f aca="false">INDEX(BucketTable,MATCH(B4661,SumMonths,0),1)</f>
        <v>#N/A</v>
      </c>
      <c r="Y4661" s="140"/>
    </row>
    <row r="4662" customFormat="false" ht="12.75" hidden="false" customHeight="false" outlineLevel="0" collapsed="false">
      <c r="A4662" s="0" t="e">
        <f aca="false">INDEX(BucketTable,MATCH(B4662,SumMonths,0),1)</f>
        <v>#N/A</v>
      </c>
      <c r="Y4662" s="140"/>
    </row>
    <row r="4663" customFormat="false" ht="12.75" hidden="false" customHeight="false" outlineLevel="0" collapsed="false">
      <c r="A4663" s="0" t="e">
        <f aca="false">INDEX(BucketTable,MATCH(B4663,SumMonths,0),1)</f>
        <v>#N/A</v>
      </c>
      <c r="Y4663" s="140"/>
    </row>
    <row r="4664" customFormat="false" ht="12.75" hidden="false" customHeight="false" outlineLevel="0" collapsed="false">
      <c r="A4664" s="0" t="e">
        <f aca="false">INDEX(BucketTable,MATCH(B4664,SumMonths,0),1)</f>
        <v>#N/A</v>
      </c>
      <c r="Y4664" s="140"/>
    </row>
    <row r="4665" customFormat="false" ht="12.75" hidden="false" customHeight="false" outlineLevel="0" collapsed="false">
      <c r="A4665" s="0" t="e">
        <f aca="false">INDEX(BucketTable,MATCH(B4665,SumMonths,0),1)</f>
        <v>#N/A</v>
      </c>
      <c r="Y4665" s="140"/>
    </row>
    <row r="4666" customFormat="false" ht="12.75" hidden="false" customHeight="false" outlineLevel="0" collapsed="false">
      <c r="A4666" s="0" t="e">
        <f aca="false">INDEX(BucketTable,MATCH(B4666,SumMonths,0),1)</f>
        <v>#N/A</v>
      </c>
      <c r="Y4666" s="140"/>
    </row>
    <row r="4667" customFormat="false" ht="12.75" hidden="false" customHeight="false" outlineLevel="0" collapsed="false">
      <c r="A4667" s="0" t="e">
        <f aca="false">INDEX(BucketTable,MATCH(B4667,SumMonths,0),1)</f>
        <v>#N/A</v>
      </c>
      <c r="Y4667" s="140"/>
    </row>
    <row r="4668" customFormat="false" ht="12.75" hidden="false" customHeight="false" outlineLevel="0" collapsed="false">
      <c r="A4668" s="0" t="e">
        <f aca="false">INDEX(BucketTable,MATCH(B4668,SumMonths,0),1)</f>
        <v>#N/A</v>
      </c>
      <c r="Y4668" s="140"/>
    </row>
    <row r="4669" customFormat="false" ht="12.75" hidden="false" customHeight="false" outlineLevel="0" collapsed="false">
      <c r="A4669" s="0" t="e">
        <f aca="false">INDEX(BucketTable,MATCH(B4669,SumMonths,0),1)</f>
        <v>#N/A</v>
      </c>
      <c r="Y4669" s="140"/>
    </row>
    <row r="4670" customFormat="false" ht="12.75" hidden="false" customHeight="false" outlineLevel="0" collapsed="false">
      <c r="A4670" s="0" t="e">
        <f aca="false">INDEX(BucketTable,MATCH(B4670,SumMonths,0),1)</f>
        <v>#N/A</v>
      </c>
      <c r="Y4670" s="140"/>
    </row>
    <row r="4671" customFormat="false" ht="12.75" hidden="false" customHeight="false" outlineLevel="0" collapsed="false">
      <c r="A4671" s="0" t="e">
        <f aca="false">INDEX(BucketTable,MATCH(B4671,SumMonths,0),1)</f>
        <v>#N/A</v>
      </c>
      <c r="Y4671" s="140"/>
    </row>
    <row r="4672" customFormat="false" ht="12.75" hidden="false" customHeight="false" outlineLevel="0" collapsed="false">
      <c r="A4672" s="0" t="e">
        <f aca="false">INDEX(BucketTable,MATCH(B4672,SumMonths,0),1)</f>
        <v>#N/A</v>
      </c>
      <c r="Y4672" s="140"/>
    </row>
    <row r="4673" customFormat="false" ht="12.75" hidden="false" customHeight="false" outlineLevel="0" collapsed="false">
      <c r="A4673" s="0" t="e">
        <f aca="false">INDEX(BucketTable,MATCH(B4673,SumMonths,0),1)</f>
        <v>#N/A</v>
      </c>
      <c r="Y4673" s="140"/>
    </row>
    <row r="4674" customFormat="false" ht="12.75" hidden="false" customHeight="false" outlineLevel="0" collapsed="false">
      <c r="A4674" s="0" t="e">
        <f aca="false">INDEX(BucketTable,MATCH(B4674,SumMonths,0),1)</f>
        <v>#N/A</v>
      </c>
      <c r="Y4674" s="140"/>
    </row>
    <row r="4675" customFormat="false" ht="12.75" hidden="false" customHeight="false" outlineLevel="0" collapsed="false">
      <c r="A4675" s="0" t="e">
        <f aca="false">INDEX(BucketTable,MATCH(B4675,SumMonths,0),1)</f>
        <v>#N/A</v>
      </c>
      <c r="Y4675" s="140"/>
    </row>
    <row r="4676" customFormat="false" ht="12.75" hidden="false" customHeight="false" outlineLevel="0" collapsed="false">
      <c r="A4676" s="0" t="e">
        <f aca="false">INDEX(BucketTable,MATCH(B4676,SumMonths,0),1)</f>
        <v>#N/A</v>
      </c>
      <c r="Y4676" s="140"/>
    </row>
    <row r="4677" customFormat="false" ht="12.75" hidden="false" customHeight="false" outlineLevel="0" collapsed="false">
      <c r="A4677" s="0" t="e">
        <f aca="false">INDEX(BucketTable,MATCH(B4677,SumMonths,0),1)</f>
        <v>#N/A</v>
      </c>
      <c r="Y4677" s="140"/>
    </row>
    <row r="4678" customFormat="false" ht="12.75" hidden="false" customHeight="false" outlineLevel="0" collapsed="false">
      <c r="A4678" s="0" t="e">
        <f aca="false">INDEX(BucketTable,MATCH(B4678,SumMonths,0),1)</f>
        <v>#N/A</v>
      </c>
      <c r="Y4678" s="140"/>
    </row>
    <row r="4679" customFormat="false" ht="12.75" hidden="false" customHeight="false" outlineLevel="0" collapsed="false">
      <c r="A4679" s="0" t="e">
        <f aca="false">INDEX(BucketTable,MATCH(B4679,SumMonths,0),1)</f>
        <v>#N/A</v>
      </c>
      <c r="Y4679" s="140"/>
    </row>
    <row r="4680" customFormat="false" ht="12.75" hidden="false" customHeight="false" outlineLevel="0" collapsed="false">
      <c r="A4680" s="0" t="e">
        <f aca="false">INDEX(BucketTable,MATCH(B4680,SumMonths,0),1)</f>
        <v>#N/A</v>
      </c>
      <c r="Y4680" s="140"/>
    </row>
    <row r="4681" customFormat="false" ht="12.75" hidden="false" customHeight="false" outlineLevel="0" collapsed="false">
      <c r="A4681" s="0" t="e">
        <f aca="false">INDEX(BucketTable,MATCH(B4681,SumMonths,0),1)</f>
        <v>#N/A</v>
      </c>
      <c r="Y4681" s="140"/>
    </row>
    <row r="4682" customFormat="false" ht="12.75" hidden="false" customHeight="false" outlineLevel="0" collapsed="false">
      <c r="A4682" s="0" t="e">
        <f aca="false">INDEX(BucketTable,MATCH(B4682,SumMonths,0),1)</f>
        <v>#N/A</v>
      </c>
      <c r="Y4682" s="140"/>
    </row>
    <row r="4683" customFormat="false" ht="12.75" hidden="false" customHeight="false" outlineLevel="0" collapsed="false">
      <c r="A4683" s="0" t="e">
        <f aca="false">INDEX(BucketTable,MATCH(B4683,SumMonths,0),1)</f>
        <v>#N/A</v>
      </c>
      <c r="Y4683" s="140"/>
    </row>
    <row r="4684" customFormat="false" ht="12.75" hidden="false" customHeight="false" outlineLevel="0" collapsed="false">
      <c r="A4684" s="0" t="e">
        <f aca="false">INDEX(BucketTable,MATCH(B4684,SumMonths,0),1)</f>
        <v>#N/A</v>
      </c>
      <c r="Y4684" s="140"/>
    </row>
    <row r="4685" customFormat="false" ht="12.75" hidden="false" customHeight="false" outlineLevel="0" collapsed="false">
      <c r="A4685" s="0" t="e">
        <f aca="false">INDEX(BucketTable,MATCH(B4685,SumMonths,0),1)</f>
        <v>#N/A</v>
      </c>
      <c r="Y4685" s="140"/>
    </row>
    <row r="4686" customFormat="false" ht="12.75" hidden="false" customHeight="false" outlineLevel="0" collapsed="false">
      <c r="A4686" s="0" t="e">
        <f aca="false">INDEX(BucketTable,MATCH(B4686,SumMonths,0),1)</f>
        <v>#N/A</v>
      </c>
      <c r="Y4686" s="140"/>
    </row>
    <row r="4687" customFormat="false" ht="12.75" hidden="false" customHeight="false" outlineLevel="0" collapsed="false">
      <c r="A4687" s="0" t="e">
        <f aca="false">INDEX(BucketTable,MATCH(B4687,SumMonths,0),1)</f>
        <v>#N/A</v>
      </c>
      <c r="Y4687" s="140"/>
    </row>
    <row r="4688" customFormat="false" ht="12.75" hidden="false" customHeight="false" outlineLevel="0" collapsed="false">
      <c r="A4688" s="0" t="e">
        <f aca="false">INDEX(BucketTable,MATCH(B4688,SumMonths,0),1)</f>
        <v>#N/A</v>
      </c>
      <c r="Y4688" s="140"/>
    </row>
    <row r="4689" customFormat="false" ht="12.75" hidden="false" customHeight="false" outlineLevel="0" collapsed="false">
      <c r="A4689" s="0" t="e">
        <f aca="false">INDEX(BucketTable,MATCH(B4689,SumMonths,0),1)</f>
        <v>#N/A</v>
      </c>
      <c r="Y4689" s="140"/>
    </row>
    <row r="4690" customFormat="false" ht="12.75" hidden="false" customHeight="false" outlineLevel="0" collapsed="false">
      <c r="A4690" s="0" t="e">
        <f aca="false">INDEX(BucketTable,MATCH(B4690,SumMonths,0),1)</f>
        <v>#N/A</v>
      </c>
      <c r="Y4690" s="140"/>
    </row>
    <row r="4691" customFormat="false" ht="12.75" hidden="false" customHeight="false" outlineLevel="0" collapsed="false">
      <c r="A4691" s="0" t="e">
        <f aca="false">INDEX(BucketTable,MATCH(B4691,SumMonths,0),1)</f>
        <v>#N/A</v>
      </c>
      <c r="Y4691" s="140"/>
    </row>
    <row r="4692" customFormat="false" ht="12.75" hidden="false" customHeight="false" outlineLevel="0" collapsed="false">
      <c r="A4692" s="0" t="e">
        <f aca="false">INDEX(BucketTable,MATCH(B4692,SumMonths,0),1)</f>
        <v>#N/A</v>
      </c>
      <c r="Y4692" s="140"/>
    </row>
    <row r="4693" customFormat="false" ht="12.75" hidden="false" customHeight="false" outlineLevel="0" collapsed="false">
      <c r="A4693" s="0" t="e">
        <f aca="false">INDEX(BucketTable,MATCH(B4693,SumMonths,0),1)</f>
        <v>#N/A</v>
      </c>
      <c r="Y4693" s="140"/>
    </row>
    <row r="4694" customFormat="false" ht="12.75" hidden="false" customHeight="false" outlineLevel="0" collapsed="false">
      <c r="A4694" s="0" t="e">
        <f aca="false">INDEX(BucketTable,MATCH(B4694,SumMonths,0),1)</f>
        <v>#N/A</v>
      </c>
      <c r="Y4694" s="140"/>
    </row>
    <row r="4695" customFormat="false" ht="12.75" hidden="false" customHeight="false" outlineLevel="0" collapsed="false">
      <c r="A4695" s="0" t="e">
        <f aca="false">INDEX(BucketTable,MATCH(B4695,SumMonths,0),1)</f>
        <v>#N/A</v>
      </c>
      <c r="Y4695" s="140"/>
    </row>
    <row r="4696" customFormat="false" ht="12.75" hidden="false" customHeight="false" outlineLevel="0" collapsed="false">
      <c r="A4696" s="0" t="e">
        <f aca="false">INDEX(BucketTable,MATCH(B4696,SumMonths,0),1)</f>
        <v>#N/A</v>
      </c>
      <c r="Y4696" s="140"/>
    </row>
    <row r="4697" customFormat="false" ht="12.75" hidden="false" customHeight="false" outlineLevel="0" collapsed="false">
      <c r="A4697" s="0" t="e">
        <f aca="false">INDEX(BucketTable,MATCH(B4697,SumMonths,0),1)</f>
        <v>#N/A</v>
      </c>
      <c r="Y4697" s="140"/>
    </row>
    <row r="4698" customFormat="false" ht="12.75" hidden="false" customHeight="false" outlineLevel="0" collapsed="false">
      <c r="A4698" s="0" t="e">
        <f aca="false">INDEX(BucketTable,MATCH(B4698,SumMonths,0),1)</f>
        <v>#N/A</v>
      </c>
      <c r="Y4698" s="140"/>
    </row>
    <row r="4699" customFormat="false" ht="12.75" hidden="false" customHeight="false" outlineLevel="0" collapsed="false">
      <c r="A4699" s="0" t="e">
        <f aca="false">INDEX(BucketTable,MATCH(B4699,SumMonths,0),1)</f>
        <v>#N/A</v>
      </c>
      <c r="Y4699" s="140"/>
    </row>
    <row r="4700" customFormat="false" ht="12.75" hidden="false" customHeight="false" outlineLevel="0" collapsed="false">
      <c r="A4700" s="0" t="e">
        <f aca="false">INDEX(BucketTable,MATCH(B4700,SumMonths,0),1)</f>
        <v>#N/A</v>
      </c>
      <c r="Y4700" s="140"/>
    </row>
    <row r="4701" customFormat="false" ht="12.75" hidden="false" customHeight="false" outlineLevel="0" collapsed="false">
      <c r="A4701" s="0" t="e">
        <f aca="false">INDEX(BucketTable,MATCH(B4701,SumMonths,0),1)</f>
        <v>#N/A</v>
      </c>
      <c r="Y4701" s="140"/>
    </row>
    <row r="4702" customFormat="false" ht="12.75" hidden="false" customHeight="false" outlineLevel="0" collapsed="false">
      <c r="A4702" s="0" t="e">
        <f aca="false">INDEX(BucketTable,MATCH(B4702,SumMonths,0),1)</f>
        <v>#N/A</v>
      </c>
      <c r="Y4702" s="140"/>
    </row>
    <row r="4703" customFormat="false" ht="12.75" hidden="false" customHeight="false" outlineLevel="0" collapsed="false">
      <c r="A4703" s="0" t="e">
        <f aca="false">INDEX(BucketTable,MATCH(B4703,SumMonths,0),1)</f>
        <v>#N/A</v>
      </c>
      <c r="Y4703" s="140"/>
    </row>
    <row r="4704" customFormat="false" ht="12.75" hidden="false" customHeight="false" outlineLevel="0" collapsed="false">
      <c r="A4704" s="0" t="e">
        <f aca="false">INDEX(BucketTable,MATCH(B4704,SumMonths,0),1)</f>
        <v>#N/A</v>
      </c>
      <c r="Y4704" s="140"/>
    </row>
    <row r="4705" customFormat="false" ht="12.75" hidden="false" customHeight="false" outlineLevel="0" collapsed="false">
      <c r="A4705" s="0" t="e">
        <f aca="false">INDEX(BucketTable,MATCH(B4705,SumMonths,0),1)</f>
        <v>#N/A</v>
      </c>
      <c r="Y4705" s="140"/>
    </row>
    <row r="4706" customFormat="false" ht="12.75" hidden="false" customHeight="false" outlineLevel="0" collapsed="false">
      <c r="A4706" s="0" t="e">
        <f aca="false">INDEX(BucketTable,MATCH(B4706,SumMonths,0),1)</f>
        <v>#N/A</v>
      </c>
      <c r="Y4706" s="140"/>
    </row>
    <row r="4707" customFormat="false" ht="12.75" hidden="false" customHeight="false" outlineLevel="0" collapsed="false">
      <c r="A4707" s="0" t="e">
        <f aca="false">INDEX(BucketTable,MATCH(B4707,SumMonths,0),1)</f>
        <v>#N/A</v>
      </c>
      <c r="Y4707" s="140"/>
    </row>
    <row r="4708" customFormat="false" ht="12.75" hidden="false" customHeight="false" outlineLevel="0" collapsed="false">
      <c r="A4708" s="0" t="e">
        <f aca="false">INDEX(BucketTable,MATCH(B4708,SumMonths,0),1)</f>
        <v>#N/A</v>
      </c>
      <c r="Y4708" s="140"/>
    </row>
    <row r="4709" customFormat="false" ht="12.75" hidden="false" customHeight="false" outlineLevel="0" collapsed="false">
      <c r="A4709" s="0" t="e">
        <f aca="false">INDEX(BucketTable,MATCH(B4709,SumMonths,0),1)</f>
        <v>#N/A</v>
      </c>
      <c r="Y4709" s="140"/>
    </row>
    <row r="4710" customFormat="false" ht="12.75" hidden="false" customHeight="false" outlineLevel="0" collapsed="false">
      <c r="A4710" s="0" t="e">
        <f aca="false">INDEX(BucketTable,MATCH(B4710,SumMonths,0),1)</f>
        <v>#N/A</v>
      </c>
      <c r="Y4710" s="140"/>
    </row>
    <row r="4711" customFormat="false" ht="12.75" hidden="false" customHeight="false" outlineLevel="0" collapsed="false">
      <c r="A4711" s="0" t="e">
        <f aca="false">INDEX(BucketTable,MATCH(B4711,SumMonths,0),1)</f>
        <v>#N/A</v>
      </c>
      <c r="Y4711" s="140"/>
    </row>
    <row r="4712" customFormat="false" ht="12.75" hidden="false" customHeight="false" outlineLevel="0" collapsed="false">
      <c r="A4712" s="0" t="e">
        <f aca="false">INDEX(BucketTable,MATCH(B4712,SumMonths,0),1)</f>
        <v>#N/A</v>
      </c>
      <c r="Y4712" s="140"/>
    </row>
    <row r="4713" customFormat="false" ht="12.75" hidden="false" customHeight="false" outlineLevel="0" collapsed="false">
      <c r="A4713" s="0" t="e">
        <f aca="false">INDEX(BucketTable,MATCH(B4713,SumMonths,0),1)</f>
        <v>#N/A</v>
      </c>
      <c r="Y4713" s="140"/>
    </row>
    <row r="4714" customFormat="false" ht="12.75" hidden="false" customHeight="false" outlineLevel="0" collapsed="false">
      <c r="A4714" s="0" t="e">
        <f aca="false">INDEX(BucketTable,MATCH(B4714,SumMonths,0),1)</f>
        <v>#N/A</v>
      </c>
      <c r="Y4714" s="140"/>
    </row>
    <row r="4715" customFormat="false" ht="12.75" hidden="false" customHeight="false" outlineLevel="0" collapsed="false">
      <c r="A4715" s="0" t="e">
        <f aca="false">INDEX(BucketTable,MATCH(B4715,SumMonths,0),1)</f>
        <v>#N/A</v>
      </c>
      <c r="Y4715" s="140"/>
    </row>
    <row r="4716" customFormat="false" ht="12.75" hidden="false" customHeight="false" outlineLevel="0" collapsed="false">
      <c r="A4716" s="0" t="e">
        <f aca="false">INDEX(BucketTable,MATCH(B4716,SumMonths,0),1)</f>
        <v>#N/A</v>
      </c>
      <c r="Y4716" s="140"/>
    </row>
    <row r="4717" customFormat="false" ht="12.75" hidden="false" customHeight="false" outlineLevel="0" collapsed="false">
      <c r="A4717" s="0" t="e">
        <f aca="false">INDEX(BucketTable,MATCH(B4717,SumMonths,0),1)</f>
        <v>#N/A</v>
      </c>
      <c r="Y4717" s="140"/>
    </row>
    <row r="4718" customFormat="false" ht="12.75" hidden="false" customHeight="false" outlineLevel="0" collapsed="false">
      <c r="A4718" s="0" t="e">
        <f aca="false">INDEX(BucketTable,MATCH(B4718,SumMonths,0),1)</f>
        <v>#N/A</v>
      </c>
      <c r="Y4718" s="140"/>
    </row>
    <row r="4719" customFormat="false" ht="12.75" hidden="false" customHeight="false" outlineLevel="0" collapsed="false">
      <c r="A4719" s="0" t="e">
        <f aca="false">INDEX(BucketTable,MATCH(B4719,SumMonths,0),1)</f>
        <v>#N/A</v>
      </c>
      <c r="Y4719" s="140"/>
    </row>
    <row r="4720" customFormat="false" ht="12.75" hidden="false" customHeight="false" outlineLevel="0" collapsed="false">
      <c r="A4720" s="0" t="e">
        <f aca="false">INDEX(BucketTable,MATCH(B4720,SumMonths,0),1)</f>
        <v>#N/A</v>
      </c>
      <c r="Y4720" s="140"/>
    </row>
    <row r="4721" customFormat="false" ht="12.75" hidden="false" customHeight="false" outlineLevel="0" collapsed="false">
      <c r="A4721" s="0" t="e">
        <f aca="false">INDEX(BucketTable,MATCH(B4721,SumMonths,0),1)</f>
        <v>#N/A</v>
      </c>
      <c r="Y4721" s="140"/>
    </row>
    <row r="4722" customFormat="false" ht="12.75" hidden="false" customHeight="false" outlineLevel="0" collapsed="false">
      <c r="A4722" s="0" t="e">
        <f aca="false">INDEX(BucketTable,MATCH(B4722,SumMonths,0),1)</f>
        <v>#N/A</v>
      </c>
      <c r="Y4722" s="140"/>
    </row>
    <row r="4723" customFormat="false" ht="12.75" hidden="false" customHeight="false" outlineLevel="0" collapsed="false">
      <c r="A4723" s="0" t="e">
        <f aca="false">INDEX(BucketTable,MATCH(B4723,SumMonths,0),1)</f>
        <v>#N/A</v>
      </c>
      <c r="Y4723" s="140"/>
    </row>
    <row r="4724" customFormat="false" ht="12.75" hidden="false" customHeight="false" outlineLevel="0" collapsed="false">
      <c r="A4724" s="0" t="e">
        <f aca="false">INDEX(BucketTable,MATCH(B4724,SumMonths,0),1)</f>
        <v>#N/A</v>
      </c>
      <c r="Y4724" s="140"/>
    </row>
    <row r="4725" customFormat="false" ht="12.75" hidden="false" customHeight="false" outlineLevel="0" collapsed="false">
      <c r="A4725" s="0" t="e">
        <f aca="false">INDEX(BucketTable,MATCH(B4725,SumMonths,0),1)</f>
        <v>#N/A</v>
      </c>
      <c r="Y4725" s="140"/>
    </row>
    <row r="4726" customFormat="false" ht="12.75" hidden="false" customHeight="false" outlineLevel="0" collapsed="false">
      <c r="A4726" s="0" t="e">
        <f aca="false">INDEX(BucketTable,MATCH(B4726,SumMonths,0),1)</f>
        <v>#N/A</v>
      </c>
      <c r="Y4726" s="140"/>
    </row>
    <row r="4727" customFormat="false" ht="12.75" hidden="false" customHeight="false" outlineLevel="0" collapsed="false">
      <c r="A4727" s="0" t="e">
        <f aca="false">INDEX(BucketTable,MATCH(B4727,SumMonths,0),1)</f>
        <v>#N/A</v>
      </c>
      <c r="Y4727" s="140"/>
    </row>
    <row r="4728" customFormat="false" ht="12.75" hidden="false" customHeight="false" outlineLevel="0" collapsed="false">
      <c r="A4728" s="0" t="e">
        <f aca="false">INDEX(BucketTable,MATCH(B4728,SumMonths,0),1)</f>
        <v>#N/A</v>
      </c>
      <c r="Y4728" s="140"/>
    </row>
    <row r="4729" customFormat="false" ht="12.75" hidden="false" customHeight="false" outlineLevel="0" collapsed="false">
      <c r="A4729" s="0" t="e">
        <f aca="false">INDEX(BucketTable,MATCH(B4729,SumMonths,0),1)</f>
        <v>#N/A</v>
      </c>
      <c r="Y4729" s="140"/>
    </row>
    <row r="4730" customFormat="false" ht="12.75" hidden="false" customHeight="false" outlineLevel="0" collapsed="false">
      <c r="A4730" s="0" t="e">
        <f aca="false">INDEX(BucketTable,MATCH(B4730,SumMonths,0),1)</f>
        <v>#N/A</v>
      </c>
      <c r="Y4730" s="140"/>
    </row>
    <row r="4731" customFormat="false" ht="12.75" hidden="false" customHeight="false" outlineLevel="0" collapsed="false">
      <c r="A4731" s="0" t="e">
        <f aca="false">INDEX(BucketTable,MATCH(B4731,SumMonths,0),1)</f>
        <v>#N/A</v>
      </c>
      <c r="Y4731" s="140"/>
    </row>
    <row r="4732" customFormat="false" ht="12.75" hidden="false" customHeight="false" outlineLevel="0" collapsed="false">
      <c r="A4732" s="0" t="e">
        <f aca="false">INDEX(BucketTable,MATCH(B4732,SumMonths,0),1)</f>
        <v>#N/A</v>
      </c>
      <c r="Y4732" s="140"/>
    </row>
    <row r="4733" customFormat="false" ht="12.75" hidden="false" customHeight="false" outlineLevel="0" collapsed="false">
      <c r="A4733" s="0" t="e">
        <f aca="false">INDEX(BucketTable,MATCH(B4733,SumMonths,0),1)</f>
        <v>#N/A</v>
      </c>
      <c r="Y4733" s="140"/>
    </row>
    <row r="4734" customFormat="false" ht="12.75" hidden="false" customHeight="false" outlineLevel="0" collapsed="false">
      <c r="A4734" s="0" t="e">
        <f aca="false">INDEX(BucketTable,MATCH(B4734,SumMonths,0),1)</f>
        <v>#N/A</v>
      </c>
      <c r="Y4734" s="140"/>
    </row>
    <row r="4735" customFormat="false" ht="12.75" hidden="false" customHeight="false" outlineLevel="0" collapsed="false">
      <c r="A4735" s="0" t="e">
        <f aca="false">INDEX(BucketTable,MATCH(B4735,SumMonths,0),1)</f>
        <v>#N/A</v>
      </c>
      <c r="Y4735" s="140"/>
    </row>
    <row r="4736" customFormat="false" ht="12.75" hidden="false" customHeight="false" outlineLevel="0" collapsed="false">
      <c r="A4736" s="0" t="e">
        <f aca="false">INDEX(BucketTable,MATCH(B4736,SumMonths,0),1)</f>
        <v>#N/A</v>
      </c>
      <c r="Y4736" s="140"/>
    </row>
    <row r="4737" customFormat="false" ht="12.75" hidden="false" customHeight="false" outlineLevel="0" collapsed="false">
      <c r="A4737" s="0" t="e">
        <f aca="false">INDEX(BucketTable,MATCH(B4737,SumMonths,0),1)</f>
        <v>#N/A</v>
      </c>
      <c r="Y4737" s="140"/>
    </row>
    <row r="4738" customFormat="false" ht="12.75" hidden="false" customHeight="false" outlineLevel="0" collapsed="false">
      <c r="A4738" s="0" t="e">
        <f aca="false">INDEX(BucketTable,MATCH(B4738,SumMonths,0),1)</f>
        <v>#N/A</v>
      </c>
      <c r="Y4738" s="140"/>
    </row>
    <row r="4739" customFormat="false" ht="12.75" hidden="false" customHeight="false" outlineLevel="0" collapsed="false">
      <c r="A4739" s="0" t="e">
        <f aca="false">INDEX(BucketTable,MATCH(B4739,SumMonths,0),1)</f>
        <v>#N/A</v>
      </c>
      <c r="Y4739" s="140"/>
    </row>
    <row r="4740" customFormat="false" ht="12.75" hidden="false" customHeight="false" outlineLevel="0" collapsed="false">
      <c r="A4740" s="0" t="e">
        <f aca="false">INDEX(BucketTable,MATCH(B4740,SumMonths,0),1)</f>
        <v>#N/A</v>
      </c>
      <c r="Y4740" s="140"/>
    </row>
    <row r="4741" customFormat="false" ht="12.75" hidden="false" customHeight="false" outlineLevel="0" collapsed="false">
      <c r="A4741" s="0" t="e">
        <f aca="false">INDEX(BucketTable,MATCH(B4741,SumMonths,0),1)</f>
        <v>#N/A</v>
      </c>
      <c r="Y4741" s="140"/>
    </row>
    <row r="4742" customFormat="false" ht="12.75" hidden="false" customHeight="false" outlineLevel="0" collapsed="false">
      <c r="A4742" s="0" t="e">
        <f aca="false">INDEX(BucketTable,MATCH(B4742,SumMonths,0),1)</f>
        <v>#N/A</v>
      </c>
      <c r="Y4742" s="140"/>
    </row>
    <row r="4743" customFormat="false" ht="12.75" hidden="false" customHeight="false" outlineLevel="0" collapsed="false">
      <c r="A4743" s="0" t="e">
        <f aca="false">INDEX(BucketTable,MATCH(B4743,SumMonths,0),1)</f>
        <v>#N/A</v>
      </c>
      <c r="Y4743" s="140"/>
    </row>
    <row r="4744" customFormat="false" ht="12.75" hidden="false" customHeight="false" outlineLevel="0" collapsed="false">
      <c r="A4744" s="0" t="e">
        <f aca="false">INDEX(BucketTable,MATCH(B4744,SumMonths,0),1)</f>
        <v>#N/A</v>
      </c>
      <c r="Y4744" s="140"/>
    </row>
    <row r="4745" customFormat="false" ht="12.75" hidden="false" customHeight="false" outlineLevel="0" collapsed="false">
      <c r="A4745" s="0" t="e">
        <f aca="false">INDEX(BucketTable,MATCH(B4745,SumMonths,0),1)</f>
        <v>#N/A</v>
      </c>
      <c r="Y4745" s="140"/>
    </row>
    <row r="4746" customFormat="false" ht="12.75" hidden="false" customHeight="false" outlineLevel="0" collapsed="false">
      <c r="A4746" s="0" t="e">
        <f aca="false">INDEX(BucketTable,MATCH(B4746,SumMonths,0),1)</f>
        <v>#N/A</v>
      </c>
      <c r="Y4746" s="140"/>
    </row>
    <row r="4747" customFormat="false" ht="12.75" hidden="false" customHeight="false" outlineLevel="0" collapsed="false">
      <c r="A4747" s="0" t="e">
        <f aca="false">INDEX(BucketTable,MATCH(B4747,SumMonths,0),1)</f>
        <v>#N/A</v>
      </c>
      <c r="Y4747" s="140"/>
    </row>
    <row r="4748" customFormat="false" ht="12.75" hidden="false" customHeight="false" outlineLevel="0" collapsed="false">
      <c r="A4748" s="0" t="e">
        <f aca="false">INDEX(BucketTable,MATCH(B4748,SumMonths,0),1)</f>
        <v>#N/A</v>
      </c>
      <c r="Y4748" s="140"/>
    </row>
    <row r="4749" customFormat="false" ht="12.75" hidden="false" customHeight="false" outlineLevel="0" collapsed="false">
      <c r="A4749" s="0" t="e">
        <f aca="false">INDEX(BucketTable,MATCH(B4749,SumMonths,0),1)</f>
        <v>#N/A</v>
      </c>
      <c r="Y4749" s="140"/>
    </row>
    <row r="4750" customFormat="false" ht="12.75" hidden="false" customHeight="false" outlineLevel="0" collapsed="false">
      <c r="A4750" s="0" t="e">
        <f aca="false">INDEX(BucketTable,MATCH(B4750,SumMonths,0),1)</f>
        <v>#N/A</v>
      </c>
      <c r="Y4750" s="140"/>
    </row>
    <row r="4751" customFormat="false" ht="12.75" hidden="false" customHeight="false" outlineLevel="0" collapsed="false">
      <c r="A4751" s="0" t="e">
        <f aca="false">INDEX(BucketTable,MATCH(B4751,SumMonths,0),1)</f>
        <v>#N/A</v>
      </c>
      <c r="Y4751" s="140"/>
    </row>
    <row r="4752" customFormat="false" ht="12.75" hidden="false" customHeight="false" outlineLevel="0" collapsed="false">
      <c r="A4752" s="0" t="e">
        <f aca="false">INDEX(BucketTable,MATCH(B4752,SumMonths,0),1)</f>
        <v>#N/A</v>
      </c>
      <c r="Y4752" s="140"/>
    </row>
    <row r="4753" customFormat="false" ht="12.75" hidden="false" customHeight="false" outlineLevel="0" collapsed="false">
      <c r="A4753" s="0" t="e">
        <f aca="false">INDEX(BucketTable,MATCH(B4753,SumMonths,0),1)</f>
        <v>#N/A</v>
      </c>
      <c r="Y4753" s="140"/>
    </row>
    <row r="4754" customFormat="false" ht="12.75" hidden="false" customHeight="false" outlineLevel="0" collapsed="false">
      <c r="A4754" s="0" t="e">
        <f aca="false">INDEX(BucketTable,MATCH(B4754,SumMonths,0),1)</f>
        <v>#N/A</v>
      </c>
      <c r="Y4754" s="140"/>
    </row>
    <row r="4755" customFormat="false" ht="12.75" hidden="false" customHeight="false" outlineLevel="0" collapsed="false">
      <c r="A4755" s="0" t="e">
        <f aca="false">INDEX(BucketTable,MATCH(B4755,SumMonths,0),1)</f>
        <v>#N/A</v>
      </c>
      <c r="Y4755" s="140"/>
    </row>
    <row r="4756" customFormat="false" ht="12.75" hidden="false" customHeight="false" outlineLevel="0" collapsed="false">
      <c r="A4756" s="0" t="e">
        <f aca="false">INDEX(BucketTable,MATCH(B4756,SumMonths,0),1)</f>
        <v>#N/A</v>
      </c>
      <c r="Y4756" s="140"/>
    </row>
    <row r="4757" customFormat="false" ht="12.75" hidden="false" customHeight="false" outlineLevel="0" collapsed="false">
      <c r="A4757" s="0" t="e">
        <f aca="false">INDEX(BucketTable,MATCH(B4757,SumMonths,0),1)</f>
        <v>#N/A</v>
      </c>
      <c r="Y4757" s="140"/>
    </row>
    <row r="4758" customFormat="false" ht="12.75" hidden="false" customHeight="false" outlineLevel="0" collapsed="false">
      <c r="A4758" s="0" t="e">
        <f aca="false">INDEX(BucketTable,MATCH(B4758,SumMonths,0),1)</f>
        <v>#N/A</v>
      </c>
      <c r="Y4758" s="140"/>
    </row>
    <row r="4759" customFormat="false" ht="12.75" hidden="false" customHeight="false" outlineLevel="0" collapsed="false">
      <c r="A4759" s="0" t="e">
        <f aca="false">INDEX(BucketTable,MATCH(B4759,SumMonths,0),1)</f>
        <v>#N/A</v>
      </c>
      <c r="Y4759" s="140"/>
    </row>
    <row r="4760" customFormat="false" ht="12.75" hidden="false" customHeight="false" outlineLevel="0" collapsed="false">
      <c r="A4760" s="0" t="e">
        <f aca="false">INDEX(BucketTable,MATCH(B4760,SumMonths,0),1)</f>
        <v>#N/A</v>
      </c>
      <c r="Y4760" s="140"/>
    </row>
    <row r="4761" customFormat="false" ht="12.75" hidden="false" customHeight="false" outlineLevel="0" collapsed="false">
      <c r="A4761" s="0" t="e">
        <f aca="false">INDEX(BucketTable,MATCH(B4761,SumMonths,0),1)</f>
        <v>#N/A</v>
      </c>
      <c r="Y4761" s="140"/>
    </row>
    <row r="4762" customFormat="false" ht="12.75" hidden="false" customHeight="false" outlineLevel="0" collapsed="false">
      <c r="A4762" s="0" t="e">
        <f aca="false">INDEX(BucketTable,MATCH(B4762,SumMonths,0),1)</f>
        <v>#N/A</v>
      </c>
      <c r="Y4762" s="140"/>
    </row>
    <row r="4763" customFormat="false" ht="12.75" hidden="false" customHeight="false" outlineLevel="0" collapsed="false">
      <c r="A4763" s="0" t="e">
        <f aca="false">INDEX(BucketTable,MATCH(B4763,SumMonths,0),1)</f>
        <v>#N/A</v>
      </c>
      <c r="Y4763" s="140"/>
    </row>
    <row r="4764" customFormat="false" ht="12.75" hidden="false" customHeight="false" outlineLevel="0" collapsed="false">
      <c r="A4764" s="0" t="e">
        <f aca="false">INDEX(BucketTable,MATCH(B4764,SumMonths,0),1)</f>
        <v>#N/A</v>
      </c>
      <c r="Y4764" s="140"/>
    </row>
    <row r="4765" customFormat="false" ht="12.75" hidden="false" customHeight="false" outlineLevel="0" collapsed="false">
      <c r="A4765" s="0" t="e">
        <f aca="false">INDEX(BucketTable,MATCH(B4765,SumMonths,0),1)</f>
        <v>#N/A</v>
      </c>
      <c r="Y4765" s="140"/>
    </row>
    <row r="4766" customFormat="false" ht="12.75" hidden="false" customHeight="false" outlineLevel="0" collapsed="false">
      <c r="A4766" s="0" t="e">
        <f aca="false">INDEX(BucketTable,MATCH(B4766,SumMonths,0),1)</f>
        <v>#N/A</v>
      </c>
      <c r="Y4766" s="140"/>
    </row>
    <row r="4767" customFormat="false" ht="12.75" hidden="false" customHeight="false" outlineLevel="0" collapsed="false">
      <c r="A4767" s="0" t="e">
        <f aca="false">INDEX(BucketTable,MATCH(B4767,SumMonths,0),1)</f>
        <v>#N/A</v>
      </c>
      <c r="Y4767" s="140"/>
    </row>
    <row r="4768" customFormat="false" ht="12.75" hidden="false" customHeight="false" outlineLevel="0" collapsed="false">
      <c r="A4768" s="0" t="e">
        <f aca="false">INDEX(BucketTable,MATCH(B4768,SumMonths,0),1)</f>
        <v>#N/A</v>
      </c>
      <c r="Y4768" s="140"/>
    </row>
    <row r="4769" customFormat="false" ht="12.75" hidden="false" customHeight="false" outlineLevel="0" collapsed="false">
      <c r="A4769" s="0" t="e">
        <f aca="false">INDEX(BucketTable,MATCH(B4769,SumMonths,0),1)</f>
        <v>#N/A</v>
      </c>
      <c r="Y4769" s="140"/>
    </row>
    <row r="4770" customFormat="false" ht="12.75" hidden="false" customHeight="false" outlineLevel="0" collapsed="false">
      <c r="A4770" s="0" t="e">
        <f aca="false">INDEX(BucketTable,MATCH(B4770,SumMonths,0),1)</f>
        <v>#N/A</v>
      </c>
      <c r="Y4770" s="140"/>
    </row>
    <row r="4771" customFormat="false" ht="12.75" hidden="false" customHeight="false" outlineLevel="0" collapsed="false">
      <c r="A4771" s="0" t="e">
        <f aca="false">INDEX(BucketTable,MATCH(B4771,SumMonths,0),1)</f>
        <v>#N/A</v>
      </c>
      <c r="Y4771" s="140"/>
    </row>
    <row r="4772" customFormat="false" ht="12.75" hidden="false" customHeight="false" outlineLevel="0" collapsed="false">
      <c r="A4772" s="0" t="e">
        <f aca="false">INDEX(BucketTable,MATCH(B4772,SumMonths,0),1)</f>
        <v>#N/A</v>
      </c>
      <c r="Y4772" s="140"/>
    </row>
    <row r="4773" customFormat="false" ht="12.75" hidden="false" customHeight="false" outlineLevel="0" collapsed="false">
      <c r="A4773" s="0" t="e">
        <f aca="false">INDEX(BucketTable,MATCH(B4773,SumMonths,0),1)</f>
        <v>#N/A</v>
      </c>
      <c r="Y4773" s="140"/>
    </row>
    <row r="4774" customFormat="false" ht="12.75" hidden="false" customHeight="false" outlineLevel="0" collapsed="false">
      <c r="A4774" s="0" t="e">
        <f aca="false">INDEX(BucketTable,MATCH(B4774,SumMonths,0),1)</f>
        <v>#N/A</v>
      </c>
      <c r="Y4774" s="140"/>
    </row>
    <row r="4775" customFormat="false" ht="12.75" hidden="false" customHeight="false" outlineLevel="0" collapsed="false">
      <c r="A4775" s="0" t="e">
        <f aca="false">INDEX(BucketTable,MATCH(B4775,SumMonths,0),1)</f>
        <v>#N/A</v>
      </c>
      <c r="Y4775" s="140"/>
    </row>
    <row r="4776" customFormat="false" ht="12.75" hidden="false" customHeight="false" outlineLevel="0" collapsed="false">
      <c r="A4776" s="0" t="e">
        <f aca="false">INDEX(BucketTable,MATCH(B4776,SumMonths,0),1)</f>
        <v>#N/A</v>
      </c>
      <c r="Y4776" s="140"/>
    </row>
    <row r="4777" customFormat="false" ht="12.75" hidden="false" customHeight="false" outlineLevel="0" collapsed="false">
      <c r="A4777" s="0" t="e">
        <f aca="false">INDEX(BucketTable,MATCH(B4777,SumMonths,0),1)</f>
        <v>#N/A</v>
      </c>
      <c r="Y4777" s="140"/>
    </row>
    <row r="4778" customFormat="false" ht="12.75" hidden="false" customHeight="false" outlineLevel="0" collapsed="false">
      <c r="A4778" s="0" t="e">
        <f aca="false">INDEX(BucketTable,MATCH(B4778,SumMonths,0),1)</f>
        <v>#N/A</v>
      </c>
      <c r="Y4778" s="140"/>
    </row>
    <row r="4779" customFormat="false" ht="12.75" hidden="false" customHeight="false" outlineLevel="0" collapsed="false">
      <c r="A4779" s="0" t="e">
        <f aca="false">INDEX(BucketTable,MATCH(B4779,SumMonths,0),1)</f>
        <v>#N/A</v>
      </c>
      <c r="Y4779" s="140"/>
    </row>
    <row r="4780" customFormat="false" ht="12.75" hidden="false" customHeight="false" outlineLevel="0" collapsed="false">
      <c r="A4780" s="0" t="e">
        <f aca="false">INDEX(BucketTable,MATCH(B4780,SumMonths,0),1)</f>
        <v>#N/A</v>
      </c>
      <c r="Y4780" s="140"/>
    </row>
    <row r="4781" customFormat="false" ht="12.75" hidden="false" customHeight="false" outlineLevel="0" collapsed="false">
      <c r="A4781" s="0" t="e">
        <f aca="false">INDEX(BucketTable,MATCH(B4781,SumMonths,0),1)</f>
        <v>#N/A</v>
      </c>
      <c r="Y4781" s="140"/>
    </row>
    <row r="4782" customFormat="false" ht="12.75" hidden="false" customHeight="false" outlineLevel="0" collapsed="false">
      <c r="A4782" s="0" t="e">
        <f aca="false">INDEX(BucketTable,MATCH(B4782,SumMonths,0),1)</f>
        <v>#N/A</v>
      </c>
      <c r="Y4782" s="140"/>
    </row>
    <row r="4783" customFormat="false" ht="12.75" hidden="false" customHeight="false" outlineLevel="0" collapsed="false">
      <c r="A4783" s="0" t="e">
        <f aca="false">INDEX(BucketTable,MATCH(B4783,SumMonths,0),1)</f>
        <v>#N/A</v>
      </c>
      <c r="Y4783" s="140"/>
    </row>
    <row r="4784" customFormat="false" ht="12.75" hidden="false" customHeight="false" outlineLevel="0" collapsed="false">
      <c r="A4784" s="0" t="e">
        <f aca="false">INDEX(BucketTable,MATCH(B4784,SumMonths,0),1)</f>
        <v>#N/A</v>
      </c>
      <c r="Y4784" s="140"/>
    </row>
    <row r="4785" customFormat="false" ht="12.75" hidden="false" customHeight="false" outlineLevel="0" collapsed="false">
      <c r="A4785" s="0" t="e">
        <f aca="false">INDEX(BucketTable,MATCH(B4785,SumMonths,0),1)</f>
        <v>#N/A</v>
      </c>
      <c r="Y4785" s="140"/>
    </row>
    <row r="4786" customFormat="false" ht="12.75" hidden="false" customHeight="false" outlineLevel="0" collapsed="false">
      <c r="A4786" s="0" t="e">
        <f aca="false">INDEX(BucketTable,MATCH(B4786,SumMonths,0),1)</f>
        <v>#N/A</v>
      </c>
      <c r="Y4786" s="140"/>
    </row>
    <row r="4787" customFormat="false" ht="12.75" hidden="false" customHeight="false" outlineLevel="0" collapsed="false">
      <c r="A4787" s="0" t="e">
        <f aca="false">INDEX(BucketTable,MATCH(B4787,SumMonths,0),1)</f>
        <v>#N/A</v>
      </c>
      <c r="Y4787" s="140"/>
    </row>
    <row r="4788" customFormat="false" ht="12.75" hidden="false" customHeight="false" outlineLevel="0" collapsed="false">
      <c r="A4788" s="0" t="e">
        <f aca="false">INDEX(BucketTable,MATCH(B4788,SumMonths,0),1)</f>
        <v>#N/A</v>
      </c>
      <c r="Y4788" s="140"/>
    </row>
    <row r="4789" customFormat="false" ht="12.75" hidden="false" customHeight="false" outlineLevel="0" collapsed="false">
      <c r="A4789" s="0" t="e">
        <f aca="false">INDEX(BucketTable,MATCH(B4789,SumMonths,0),1)</f>
        <v>#N/A</v>
      </c>
      <c r="Y4789" s="140"/>
    </row>
    <row r="4790" customFormat="false" ht="12.75" hidden="false" customHeight="false" outlineLevel="0" collapsed="false">
      <c r="A4790" s="0" t="e">
        <f aca="false">INDEX(BucketTable,MATCH(B4790,SumMonths,0),1)</f>
        <v>#N/A</v>
      </c>
      <c r="Y4790" s="140"/>
    </row>
    <row r="4791" customFormat="false" ht="12.75" hidden="false" customHeight="false" outlineLevel="0" collapsed="false">
      <c r="A4791" s="0" t="e">
        <f aca="false">INDEX(BucketTable,MATCH(B4791,SumMonths,0),1)</f>
        <v>#N/A</v>
      </c>
      <c r="Y4791" s="140"/>
    </row>
    <row r="4792" customFormat="false" ht="12.75" hidden="false" customHeight="false" outlineLevel="0" collapsed="false">
      <c r="A4792" s="0" t="e">
        <f aca="false">INDEX(BucketTable,MATCH(B4792,SumMonths,0),1)</f>
        <v>#N/A</v>
      </c>
      <c r="Y4792" s="140"/>
    </row>
    <row r="4793" customFormat="false" ht="12.75" hidden="false" customHeight="false" outlineLevel="0" collapsed="false">
      <c r="A4793" s="0" t="e">
        <f aca="false">INDEX(BucketTable,MATCH(B4793,SumMonths,0),1)</f>
        <v>#N/A</v>
      </c>
      <c r="Y4793" s="140"/>
    </row>
    <row r="4794" customFormat="false" ht="12.75" hidden="false" customHeight="false" outlineLevel="0" collapsed="false">
      <c r="A4794" s="0" t="e">
        <f aca="false">INDEX(BucketTable,MATCH(B4794,SumMonths,0),1)</f>
        <v>#N/A</v>
      </c>
      <c r="Y4794" s="140"/>
    </row>
    <row r="4795" customFormat="false" ht="12.75" hidden="false" customHeight="false" outlineLevel="0" collapsed="false">
      <c r="A4795" s="0" t="e">
        <f aca="false">INDEX(BucketTable,MATCH(B4795,SumMonths,0),1)</f>
        <v>#N/A</v>
      </c>
      <c r="Y4795" s="140"/>
    </row>
    <row r="4796" customFormat="false" ht="12.75" hidden="false" customHeight="false" outlineLevel="0" collapsed="false">
      <c r="A4796" s="0" t="e">
        <f aca="false">INDEX(BucketTable,MATCH(B4796,SumMonths,0),1)</f>
        <v>#N/A</v>
      </c>
      <c r="Y4796" s="140"/>
    </row>
    <row r="4797" customFormat="false" ht="12.75" hidden="false" customHeight="false" outlineLevel="0" collapsed="false">
      <c r="A4797" s="0" t="e">
        <f aca="false">INDEX(BucketTable,MATCH(B4797,SumMonths,0),1)</f>
        <v>#N/A</v>
      </c>
      <c r="Y4797" s="140"/>
    </row>
    <row r="4798" customFormat="false" ht="12.75" hidden="false" customHeight="false" outlineLevel="0" collapsed="false">
      <c r="A4798" s="0" t="e">
        <f aca="false">INDEX(BucketTable,MATCH(B4798,SumMonths,0),1)</f>
        <v>#N/A</v>
      </c>
      <c r="Y4798" s="140"/>
    </row>
    <row r="4799" customFormat="false" ht="12.75" hidden="false" customHeight="false" outlineLevel="0" collapsed="false">
      <c r="A4799" s="0" t="e">
        <f aca="false">INDEX(BucketTable,MATCH(B4799,SumMonths,0),1)</f>
        <v>#N/A</v>
      </c>
      <c r="Y4799" s="140"/>
    </row>
    <row r="4800" customFormat="false" ht="12.75" hidden="false" customHeight="false" outlineLevel="0" collapsed="false">
      <c r="A4800" s="0" t="e">
        <f aca="false">INDEX(BucketTable,MATCH(B4800,SumMonths,0),1)</f>
        <v>#N/A</v>
      </c>
      <c r="Y4800" s="140"/>
    </row>
    <row r="4801" customFormat="false" ht="12.75" hidden="false" customHeight="false" outlineLevel="0" collapsed="false">
      <c r="A4801" s="0" t="e">
        <f aca="false">INDEX(BucketTable,MATCH(B4801,SumMonths,0),1)</f>
        <v>#N/A</v>
      </c>
      <c r="Y4801" s="140"/>
    </row>
    <row r="4802" customFormat="false" ht="12.75" hidden="false" customHeight="false" outlineLevel="0" collapsed="false">
      <c r="A4802" s="0" t="e">
        <f aca="false">INDEX(BucketTable,MATCH(B4802,SumMonths,0),1)</f>
        <v>#N/A</v>
      </c>
      <c r="Y4802" s="140"/>
    </row>
    <row r="4803" customFormat="false" ht="12.75" hidden="false" customHeight="false" outlineLevel="0" collapsed="false">
      <c r="A4803" s="0" t="e">
        <f aca="false">INDEX(BucketTable,MATCH(B4803,SumMonths,0),1)</f>
        <v>#N/A</v>
      </c>
      <c r="Y4803" s="140"/>
    </row>
    <row r="4804" customFormat="false" ht="12.75" hidden="false" customHeight="false" outlineLevel="0" collapsed="false">
      <c r="A4804" s="0" t="e">
        <f aca="false">INDEX(BucketTable,MATCH(B4804,SumMonths,0),1)</f>
        <v>#N/A</v>
      </c>
      <c r="Y4804" s="140"/>
    </row>
    <row r="4805" customFormat="false" ht="12.75" hidden="false" customHeight="false" outlineLevel="0" collapsed="false">
      <c r="A4805" s="0" t="e">
        <f aca="false">INDEX(BucketTable,MATCH(B4805,SumMonths,0),1)</f>
        <v>#N/A</v>
      </c>
      <c r="Y4805" s="140"/>
    </row>
    <row r="4806" customFormat="false" ht="12.75" hidden="false" customHeight="false" outlineLevel="0" collapsed="false">
      <c r="A4806" s="0" t="e">
        <f aca="false">INDEX(BucketTable,MATCH(B4806,SumMonths,0),1)</f>
        <v>#N/A</v>
      </c>
      <c r="Y4806" s="140"/>
    </row>
    <row r="4807" customFormat="false" ht="12.75" hidden="false" customHeight="false" outlineLevel="0" collapsed="false">
      <c r="A4807" s="0" t="e">
        <f aca="false">INDEX(BucketTable,MATCH(B4807,SumMonths,0),1)</f>
        <v>#N/A</v>
      </c>
      <c r="Y4807" s="140"/>
    </row>
    <row r="4808" customFormat="false" ht="12.75" hidden="false" customHeight="false" outlineLevel="0" collapsed="false">
      <c r="A4808" s="0" t="e">
        <f aca="false">INDEX(BucketTable,MATCH(B4808,SumMonths,0),1)</f>
        <v>#N/A</v>
      </c>
      <c r="Y4808" s="140"/>
    </row>
    <row r="4809" customFormat="false" ht="12.75" hidden="false" customHeight="false" outlineLevel="0" collapsed="false">
      <c r="A4809" s="0" t="e">
        <f aca="false">INDEX(BucketTable,MATCH(B4809,SumMonths,0),1)</f>
        <v>#N/A</v>
      </c>
      <c r="Y4809" s="140"/>
    </row>
    <row r="4810" customFormat="false" ht="12.75" hidden="false" customHeight="false" outlineLevel="0" collapsed="false">
      <c r="A4810" s="0" t="e">
        <f aca="false">INDEX(BucketTable,MATCH(B4810,SumMonths,0),1)</f>
        <v>#N/A</v>
      </c>
      <c r="Y4810" s="140"/>
    </row>
    <row r="4811" customFormat="false" ht="12.75" hidden="false" customHeight="false" outlineLevel="0" collapsed="false">
      <c r="A4811" s="0" t="e">
        <f aca="false">INDEX(BucketTable,MATCH(B4811,SumMonths,0),1)</f>
        <v>#N/A</v>
      </c>
      <c r="Y4811" s="140"/>
    </row>
    <row r="4812" customFormat="false" ht="12.75" hidden="false" customHeight="false" outlineLevel="0" collapsed="false">
      <c r="A4812" s="0" t="e">
        <f aca="false">INDEX(BucketTable,MATCH(B4812,SumMonths,0),1)</f>
        <v>#N/A</v>
      </c>
      <c r="Y4812" s="140"/>
    </row>
    <row r="4813" customFormat="false" ht="12.75" hidden="false" customHeight="false" outlineLevel="0" collapsed="false">
      <c r="A4813" s="0" t="e">
        <f aca="false">INDEX(BucketTable,MATCH(B4813,SumMonths,0),1)</f>
        <v>#N/A</v>
      </c>
      <c r="Y4813" s="140"/>
    </row>
    <row r="4814" customFormat="false" ht="12.75" hidden="false" customHeight="false" outlineLevel="0" collapsed="false">
      <c r="A4814" s="0" t="e">
        <f aca="false">INDEX(BucketTable,MATCH(B4814,SumMonths,0),1)</f>
        <v>#N/A</v>
      </c>
      <c r="Y4814" s="140"/>
    </row>
    <row r="4815" customFormat="false" ht="12.75" hidden="false" customHeight="false" outlineLevel="0" collapsed="false">
      <c r="A4815" s="0" t="e">
        <f aca="false">INDEX(BucketTable,MATCH(B4815,SumMonths,0),1)</f>
        <v>#N/A</v>
      </c>
      <c r="Y4815" s="140"/>
    </row>
    <row r="4816" customFormat="false" ht="12.75" hidden="false" customHeight="false" outlineLevel="0" collapsed="false">
      <c r="A4816" s="0" t="e">
        <f aca="false">INDEX(BucketTable,MATCH(B4816,SumMonths,0),1)</f>
        <v>#N/A</v>
      </c>
      <c r="Y4816" s="140"/>
    </row>
    <row r="4817" customFormat="false" ht="12.75" hidden="false" customHeight="false" outlineLevel="0" collapsed="false">
      <c r="A4817" s="0" t="e">
        <f aca="false">INDEX(BucketTable,MATCH(B4817,SumMonths,0),1)</f>
        <v>#N/A</v>
      </c>
      <c r="Y4817" s="140"/>
    </row>
    <row r="4818" customFormat="false" ht="12.75" hidden="false" customHeight="false" outlineLevel="0" collapsed="false">
      <c r="A4818" s="0" t="e">
        <f aca="false">INDEX(BucketTable,MATCH(B4818,SumMonths,0),1)</f>
        <v>#N/A</v>
      </c>
      <c r="Y4818" s="140"/>
    </row>
    <row r="4819" customFormat="false" ht="12.75" hidden="false" customHeight="false" outlineLevel="0" collapsed="false">
      <c r="A4819" s="0" t="e">
        <f aca="false">INDEX(BucketTable,MATCH(B4819,SumMonths,0),1)</f>
        <v>#N/A</v>
      </c>
      <c r="Y4819" s="140"/>
    </row>
    <row r="4820" customFormat="false" ht="12.75" hidden="false" customHeight="false" outlineLevel="0" collapsed="false">
      <c r="A4820" s="0" t="e">
        <f aca="false">INDEX(BucketTable,MATCH(B4820,SumMonths,0),1)</f>
        <v>#N/A</v>
      </c>
      <c r="Y4820" s="140"/>
    </row>
    <row r="4821" customFormat="false" ht="12.75" hidden="false" customHeight="false" outlineLevel="0" collapsed="false">
      <c r="A4821" s="0" t="e">
        <f aca="false">INDEX(BucketTable,MATCH(B4821,SumMonths,0),1)</f>
        <v>#N/A</v>
      </c>
      <c r="Y4821" s="140"/>
    </row>
    <row r="4822" customFormat="false" ht="12.75" hidden="false" customHeight="false" outlineLevel="0" collapsed="false">
      <c r="A4822" s="0" t="e">
        <f aca="false">INDEX(BucketTable,MATCH(B4822,SumMonths,0),1)</f>
        <v>#N/A</v>
      </c>
      <c r="Y4822" s="140"/>
    </row>
    <row r="4823" customFormat="false" ht="12.75" hidden="false" customHeight="false" outlineLevel="0" collapsed="false">
      <c r="A4823" s="0" t="e">
        <f aca="false">INDEX(BucketTable,MATCH(B4823,SumMonths,0),1)</f>
        <v>#N/A</v>
      </c>
      <c r="Y4823" s="140"/>
    </row>
    <row r="4824" customFormat="false" ht="12.75" hidden="false" customHeight="false" outlineLevel="0" collapsed="false">
      <c r="A4824" s="0" t="e">
        <f aca="false">INDEX(BucketTable,MATCH(B4824,SumMonths,0),1)</f>
        <v>#N/A</v>
      </c>
      <c r="Y4824" s="140"/>
    </row>
    <row r="4825" customFormat="false" ht="12.75" hidden="false" customHeight="false" outlineLevel="0" collapsed="false">
      <c r="A4825" s="0" t="e">
        <f aca="false">INDEX(BucketTable,MATCH(B4825,SumMonths,0),1)</f>
        <v>#N/A</v>
      </c>
      <c r="Y4825" s="140"/>
    </row>
    <row r="4826" customFormat="false" ht="12.75" hidden="false" customHeight="false" outlineLevel="0" collapsed="false">
      <c r="A4826" s="0" t="e">
        <f aca="false">INDEX(BucketTable,MATCH(B4826,SumMonths,0),1)</f>
        <v>#N/A</v>
      </c>
      <c r="Y4826" s="140"/>
    </row>
    <row r="4827" customFormat="false" ht="12.75" hidden="false" customHeight="false" outlineLevel="0" collapsed="false">
      <c r="A4827" s="0" t="e">
        <f aca="false">INDEX(BucketTable,MATCH(B4827,SumMonths,0),1)</f>
        <v>#N/A</v>
      </c>
      <c r="Y4827" s="140"/>
    </row>
    <row r="4828" customFormat="false" ht="12.75" hidden="false" customHeight="false" outlineLevel="0" collapsed="false">
      <c r="A4828" s="0" t="e">
        <f aca="false">INDEX(BucketTable,MATCH(B4828,SumMonths,0),1)</f>
        <v>#N/A</v>
      </c>
      <c r="Y4828" s="140"/>
    </row>
    <row r="4829" customFormat="false" ht="12.75" hidden="false" customHeight="false" outlineLevel="0" collapsed="false">
      <c r="A4829" s="0" t="e">
        <f aca="false">INDEX(BucketTable,MATCH(B4829,SumMonths,0),1)</f>
        <v>#N/A</v>
      </c>
      <c r="Y4829" s="140"/>
    </row>
    <row r="4830" customFormat="false" ht="12.75" hidden="false" customHeight="false" outlineLevel="0" collapsed="false">
      <c r="A4830" s="0" t="e">
        <f aca="false">INDEX(BucketTable,MATCH(B4830,SumMonths,0),1)</f>
        <v>#N/A</v>
      </c>
      <c r="Y4830" s="140"/>
    </row>
    <row r="4831" customFormat="false" ht="12.75" hidden="false" customHeight="false" outlineLevel="0" collapsed="false">
      <c r="A4831" s="0" t="e">
        <f aca="false">INDEX(BucketTable,MATCH(B4831,SumMonths,0),1)</f>
        <v>#N/A</v>
      </c>
      <c r="Y4831" s="140"/>
    </row>
    <row r="4832" customFormat="false" ht="12.75" hidden="false" customHeight="false" outlineLevel="0" collapsed="false">
      <c r="A4832" s="0" t="e">
        <f aca="false">INDEX(BucketTable,MATCH(B4832,SumMonths,0),1)</f>
        <v>#N/A</v>
      </c>
      <c r="Y4832" s="140"/>
    </row>
    <row r="4833" customFormat="false" ht="12.75" hidden="false" customHeight="false" outlineLevel="0" collapsed="false">
      <c r="A4833" s="0" t="e">
        <f aca="false">INDEX(BucketTable,MATCH(B4833,SumMonths,0),1)</f>
        <v>#N/A</v>
      </c>
      <c r="Y4833" s="140"/>
    </row>
    <row r="4834" customFormat="false" ht="12.75" hidden="false" customHeight="false" outlineLevel="0" collapsed="false">
      <c r="A4834" s="0" t="e">
        <f aca="false">INDEX(BucketTable,MATCH(B4834,SumMonths,0),1)</f>
        <v>#N/A</v>
      </c>
      <c r="Y4834" s="140"/>
    </row>
    <row r="4835" customFormat="false" ht="12.75" hidden="false" customHeight="false" outlineLevel="0" collapsed="false">
      <c r="A4835" s="0" t="e">
        <f aca="false">INDEX(BucketTable,MATCH(B4835,SumMonths,0),1)</f>
        <v>#N/A</v>
      </c>
      <c r="Y4835" s="140"/>
    </row>
    <row r="4836" customFormat="false" ht="12.75" hidden="false" customHeight="false" outlineLevel="0" collapsed="false">
      <c r="A4836" s="0" t="e">
        <f aca="false">INDEX(BucketTable,MATCH(B4836,SumMonths,0),1)</f>
        <v>#N/A</v>
      </c>
      <c r="Y4836" s="140"/>
    </row>
    <row r="4837" customFormat="false" ht="12.75" hidden="false" customHeight="false" outlineLevel="0" collapsed="false">
      <c r="A4837" s="0" t="e">
        <f aca="false">INDEX(BucketTable,MATCH(B4837,SumMonths,0),1)</f>
        <v>#N/A</v>
      </c>
      <c r="Y4837" s="140"/>
    </row>
    <row r="4838" customFormat="false" ht="12.75" hidden="false" customHeight="false" outlineLevel="0" collapsed="false">
      <c r="A4838" s="0" t="e">
        <f aca="false">INDEX(BucketTable,MATCH(B4838,SumMonths,0),1)</f>
        <v>#N/A</v>
      </c>
      <c r="Y4838" s="140"/>
    </row>
    <row r="4839" customFormat="false" ht="12.75" hidden="false" customHeight="false" outlineLevel="0" collapsed="false">
      <c r="A4839" s="0" t="e">
        <f aca="false">INDEX(BucketTable,MATCH(B4839,SumMonths,0),1)</f>
        <v>#N/A</v>
      </c>
      <c r="Y4839" s="140"/>
    </row>
    <row r="4840" customFormat="false" ht="12.75" hidden="false" customHeight="false" outlineLevel="0" collapsed="false">
      <c r="A4840" s="0" t="e">
        <f aca="false">INDEX(BucketTable,MATCH(B4840,SumMonths,0),1)</f>
        <v>#N/A</v>
      </c>
      <c r="Y4840" s="140"/>
    </row>
    <row r="4841" customFormat="false" ht="12.75" hidden="false" customHeight="false" outlineLevel="0" collapsed="false">
      <c r="A4841" s="0" t="e">
        <f aca="false">INDEX(BucketTable,MATCH(B4841,SumMonths,0),1)</f>
        <v>#N/A</v>
      </c>
      <c r="Y4841" s="140"/>
    </row>
    <row r="4842" customFormat="false" ht="12.75" hidden="false" customHeight="false" outlineLevel="0" collapsed="false">
      <c r="A4842" s="0" t="e">
        <f aca="false">INDEX(BucketTable,MATCH(B4842,SumMonths,0),1)</f>
        <v>#N/A</v>
      </c>
      <c r="Y4842" s="140"/>
    </row>
    <row r="4843" customFormat="false" ht="12.75" hidden="false" customHeight="false" outlineLevel="0" collapsed="false">
      <c r="A4843" s="0" t="e">
        <f aca="false">INDEX(BucketTable,MATCH(B4843,SumMonths,0),1)</f>
        <v>#N/A</v>
      </c>
      <c r="Y4843" s="140"/>
    </row>
    <row r="4844" customFormat="false" ht="12.75" hidden="false" customHeight="false" outlineLevel="0" collapsed="false">
      <c r="A4844" s="0" t="e">
        <f aca="false">INDEX(BucketTable,MATCH(B4844,SumMonths,0),1)</f>
        <v>#N/A</v>
      </c>
      <c r="Y4844" s="140"/>
    </row>
    <row r="4845" customFormat="false" ht="12.75" hidden="false" customHeight="false" outlineLevel="0" collapsed="false">
      <c r="A4845" s="0" t="e">
        <f aca="false">INDEX(BucketTable,MATCH(B4845,SumMonths,0),1)</f>
        <v>#N/A</v>
      </c>
      <c r="Y4845" s="140"/>
    </row>
    <row r="4846" customFormat="false" ht="12.75" hidden="false" customHeight="false" outlineLevel="0" collapsed="false">
      <c r="A4846" s="0" t="e">
        <f aca="false">INDEX(BucketTable,MATCH(B4846,SumMonths,0),1)</f>
        <v>#N/A</v>
      </c>
      <c r="Y4846" s="140"/>
    </row>
    <row r="4847" customFormat="false" ht="12.75" hidden="false" customHeight="false" outlineLevel="0" collapsed="false">
      <c r="A4847" s="0" t="e">
        <f aca="false">INDEX(BucketTable,MATCH(B4847,SumMonths,0),1)</f>
        <v>#N/A</v>
      </c>
      <c r="Y4847" s="140"/>
    </row>
    <row r="4848" customFormat="false" ht="12.75" hidden="false" customHeight="false" outlineLevel="0" collapsed="false">
      <c r="A4848" s="0" t="e">
        <f aca="false">INDEX(BucketTable,MATCH(B4848,SumMonths,0),1)</f>
        <v>#N/A</v>
      </c>
      <c r="Y4848" s="140"/>
    </row>
    <row r="4849" customFormat="false" ht="12.75" hidden="false" customHeight="false" outlineLevel="0" collapsed="false">
      <c r="A4849" s="0" t="e">
        <f aca="false">INDEX(BucketTable,MATCH(B4849,SumMonths,0),1)</f>
        <v>#N/A</v>
      </c>
      <c r="Y4849" s="140"/>
    </row>
    <row r="4850" customFormat="false" ht="12.75" hidden="false" customHeight="false" outlineLevel="0" collapsed="false">
      <c r="A4850" s="0" t="e">
        <f aca="false">INDEX(BucketTable,MATCH(B4850,SumMonths,0),1)</f>
        <v>#N/A</v>
      </c>
      <c r="Y4850" s="140"/>
    </row>
    <row r="4851" customFormat="false" ht="12.75" hidden="false" customHeight="false" outlineLevel="0" collapsed="false">
      <c r="A4851" s="0" t="e">
        <f aca="false">INDEX(BucketTable,MATCH(B4851,SumMonths,0),1)</f>
        <v>#N/A</v>
      </c>
      <c r="Y4851" s="140"/>
    </row>
    <row r="4852" customFormat="false" ht="12.75" hidden="false" customHeight="false" outlineLevel="0" collapsed="false">
      <c r="A4852" s="0" t="e">
        <f aca="false">INDEX(BucketTable,MATCH(B4852,SumMonths,0),1)</f>
        <v>#N/A</v>
      </c>
      <c r="Y4852" s="140"/>
    </row>
    <row r="4853" customFormat="false" ht="12.75" hidden="false" customHeight="false" outlineLevel="0" collapsed="false">
      <c r="A4853" s="0" t="e">
        <f aca="false">INDEX(BucketTable,MATCH(B4853,SumMonths,0),1)</f>
        <v>#N/A</v>
      </c>
      <c r="Y4853" s="140"/>
    </row>
    <row r="4854" customFormat="false" ht="12.75" hidden="false" customHeight="false" outlineLevel="0" collapsed="false">
      <c r="A4854" s="0" t="e">
        <f aca="false">INDEX(BucketTable,MATCH(B4854,SumMonths,0),1)</f>
        <v>#N/A</v>
      </c>
      <c r="Y4854" s="140"/>
    </row>
    <row r="4855" customFormat="false" ht="12.75" hidden="false" customHeight="false" outlineLevel="0" collapsed="false">
      <c r="A4855" s="0" t="e">
        <f aca="false">INDEX(BucketTable,MATCH(B4855,SumMonths,0),1)</f>
        <v>#N/A</v>
      </c>
      <c r="Y4855" s="140"/>
    </row>
    <row r="4856" customFormat="false" ht="12.75" hidden="false" customHeight="false" outlineLevel="0" collapsed="false">
      <c r="A4856" s="0" t="e">
        <f aca="false">INDEX(BucketTable,MATCH(B4856,SumMonths,0),1)</f>
        <v>#N/A</v>
      </c>
      <c r="Y4856" s="140"/>
    </row>
    <row r="4857" customFormat="false" ht="12.75" hidden="false" customHeight="false" outlineLevel="0" collapsed="false">
      <c r="A4857" s="0" t="e">
        <f aca="false">INDEX(BucketTable,MATCH(B4857,SumMonths,0),1)</f>
        <v>#N/A</v>
      </c>
      <c r="Y4857" s="140"/>
    </row>
    <row r="4858" customFormat="false" ht="12.75" hidden="false" customHeight="false" outlineLevel="0" collapsed="false">
      <c r="A4858" s="0" t="e">
        <f aca="false">INDEX(BucketTable,MATCH(B4858,SumMonths,0),1)</f>
        <v>#N/A</v>
      </c>
      <c r="Y4858" s="140"/>
    </row>
    <row r="4859" customFormat="false" ht="12.75" hidden="false" customHeight="false" outlineLevel="0" collapsed="false">
      <c r="A4859" s="0" t="e">
        <f aca="false">INDEX(BucketTable,MATCH(B4859,SumMonths,0),1)</f>
        <v>#N/A</v>
      </c>
      <c r="Y4859" s="140"/>
    </row>
    <row r="4860" customFormat="false" ht="12.75" hidden="false" customHeight="false" outlineLevel="0" collapsed="false">
      <c r="A4860" s="0" t="e">
        <f aca="false">INDEX(BucketTable,MATCH(B4860,SumMonths,0),1)</f>
        <v>#N/A</v>
      </c>
      <c r="Y4860" s="140"/>
    </row>
    <row r="4861" customFormat="false" ht="12.75" hidden="false" customHeight="false" outlineLevel="0" collapsed="false">
      <c r="A4861" s="0" t="e">
        <f aca="false">INDEX(BucketTable,MATCH(B4861,SumMonths,0),1)</f>
        <v>#N/A</v>
      </c>
      <c r="Y4861" s="140"/>
    </row>
    <row r="4862" customFormat="false" ht="12.75" hidden="false" customHeight="false" outlineLevel="0" collapsed="false">
      <c r="A4862" s="0" t="e">
        <f aca="false">INDEX(BucketTable,MATCH(B4862,SumMonths,0),1)</f>
        <v>#N/A</v>
      </c>
      <c r="Y4862" s="140"/>
    </row>
    <row r="4863" customFormat="false" ht="12.75" hidden="false" customHeight="false" outlineLevel="0" collapsed="false">
      <c r="A4863" s="0" t="e">
        <f aca="false">INDEX(BucketTable,MATCH(B4863,SumMonths,0),1)</f>
        <v>#N/A</v>
      </c>
      <c r="Y4863" s="140"/>
    </row>
    <row r="4864" customFormat="false" ht="12.75" hidden="false" customHeight="false" outlineLevel="0" collapsed="false">
      <c r="A4864" s="0" t="e">
        <f aca="false">INDEX(BucketTable,MATCH(B4864,SumMonths,0),1)</f>
        <v>#N/A</v>
      </c>
      <c r="Y4864" s="140"/>
    </row>
    <row r="4865" customFormat="false" ht="12.75" hidden="false" customHeight="false" outlineLevel="0" collapsed="false">
      <c r="A4865" s="0" t="e">
        <f aca="false">INDEX(BucketTable,MATCH(B4865,SumMonths,0),1)</f>
        <v>#N/A</v>
      </c>
      <c r="Y4865" s="140"/>
    </row>
    <row r="4866" customFormat="false" ht="12.75" hidden="false" customHeight="false" outlineLevel="0" collapsed="false">
      <c r="A4866" s="0" t="e">
        <f aca="false">INDEX(BucketTable,MATCH(B4866,SumMonths,0),1)</f>
        <v>#N/A</v>
      </c>
      <c r="Y4866" s="140"/>
    </row>
    <row r="4867" customFormat="false" ht="12.75" hidden="false" customHeight="false" outlineLevel="0" collapsed="false">
      <c r="A4867" s="0" t="e">
        <f aca="false">INDEX(BucketTable,MATCH(B4867,SumMonths,0),1)</f>
        <v>#N/A</v>
      </c>
      <c r="Y4867" s="140"/>
    </row>
    <row r="4868" customFormat="false" ht="12.75" hidden="false" customHeight="false" outlineLevel="0" collapsed="false">
      <c r="A4868" s="0" t="e">
        <f aca="false">INDEX(BucketTable,MATCH(B4868,SumMonths,0),1)</f>
        <v>#N/A</v>
      </c>
      <c r="Y4868" s="140"/>
    </row>
    <row r="4869" customFormat="false" ht="12.75" hidden="false" customHeight="false" outlineLevel="0" collapsed="false">
      <c r="A4869" s="0" t="e">
        <f aca="false">INDEX(BucketTable,MATCH(B4869,SumMonths,0),1)</f>
        <v>#N/A</v>
      </c>
      <c r="Y4869" s="140"/>
    </row>
    <row r="4870" customFormat="false" ht="12.75" hidden="false" customHeight="false" outlineLevel="0" collapsed="false">
      <c r="A4870" s="0" t="e">
        <f aca="false">INDEX(BucketTable,MATCH(B4870,SumMonths,0),1)</f>
        <v>#N/A</v>
      </c>
      <c r="Y4870" s="140"/>
    </row>
    <row r="4871" customFormat="false" ht="12.75" hidden="false" customHeight="false" outlineLevel="0" collapsed="false">
      <c r="A4871" s="0" t="e">
        <f aca="false">INDEX(BucketTable,MATCH(B4871,SumMonths,0),1)</f>
        <v>#N/A</v>
      </c>
      <c r="Y4871" s="140"/>
    </row>
    <row r="4872" customFormat="false" ht="12.75" hidden="false" customHeight="false" outlineLevel="0" collapsed="false">
      <c r="A4872" s="0" t="e">
        <f aca="false">INDEX(BucketTable,MATCH(B4872,SumMonths,0),1)</f>
        <v>#N/A</v>
      </c>
      <c r="Y4872" s="140"/>
    </row>
    <row r="4873" customFormat="false" ht="12.75" hidden="false" customHeight="false" outlineLevel="0" collapsed="false">
      <c r="A4873" s="0" t="e">
        <f aca="false">INDEX(BucketTable,MATCH(B4873,SumMonths,0),1)</f>
        <v>#N/A</v>
      </c>
      <c r="Y4873" s="140"/>
    </row>
    <row r="4874" customFormat="false" ht="12.75" hidden="false" customHeight="false" outlineLevel="0" collapsed="false">
      <c r="A4874" s="0" t="e">
        <f aca="false">INDEX(BucketTable,MATCH(B4874,SumMonths,0),1)</f>
        <v>#N/A</v>
      </c>
      <c r="Y4874" s="140"/>
    </row>
    <row r="4875" customFormat="false" ht="12.75" hidden="false" customHeight="false" outlineLevel="0" collapsed="false">
      <c r="A4875" s="0" t="e">
        <f aca="false">INDEX(BucketTable,MATCH(B4875,SumMonths,0),1)</f>
        <v>#N/A</v>
      </c>
      <c r="Y4875" s="140"/>
    </row>
    <row r="4876" customFormat="false" ht="12.75" hidden="false" customHeight="false" outlineLevel="0" collapsed="false">
      <c r="A4876" s="0" t="e">
        <f aca="false">INDEX(BucketTable,MATCH(B4876,SumMonths,0),1)</f>
        <v>#N/A</v>
      </c>
      <c r="Y4876" s="140"/>
    </row>
    <row r="4877" customFormat="false" ht="12.75" hidden="false" customHeight="false" outlineLevel="0" collapsed="false">
      <c r="A4877" s="0" t="e">
        <f aca="false">INDEX(BucketTable,MATCH(B4877,SumMonths,0),1)</f>
        <v>#N/A</v>
      </c>
      <c r="Y4877" s="140"/>
    </row>
    <row r="4878" customFormat="false" ht="12.75" hidden="false" customHeight="false" outlineLevel="0" collapsed="false">
      <c r="A4878" s="0" t="e">
        <f aca="false">INDEX(BucketTable,MATCH(B4878,SumMonths,0),1)</f>
        <v>#N/A</v>
      </c>
      <c r="Y4878" s="140"/>
    </row>
    <row r="4879" customFormat="false" ht="12.75" hidden="false" customHeight="false" outlineLevel="0" collapsed="false">
      <c r="A4879" s="0" t="e">
        <f aca="false">INDEX(BucketTable,MATCH(B4879,SumMonths,0),1)</f>
        <v>#N/A</v>
      </c>
      <c r="Y4879" s="140"/>
    </row>
    <row r="4880" customFormat="false" ht="12.75" hidden="false" customHeight="false" outlineLevel="0" collapsed="false">
      <c r="A4880" s="0" t="e">
        <f aca="false">INDEX(BucketTable,MATCH(B4880,SumMonths,0),1)</f>
        <v>#N/A</v>
      </c>
      <c r="Y4880" s="140"/>
    </row>
    <row r="4881" customFormat="false" ht="12.75" hidden="false" customHeight="false" outlineLevel="0" collapsed="false">
      <c r="A4881" s="0" t="e">
        <f aca="false">INDEX(BucketTable,MATCH(B4881,SumMonths,0),1)</f>
        <v>#N/A</v>
      </c>
      <c r="Y4881" s="140"/>
    </row>
    <row r="4882" customFormat="false" ht="12.75" hidden="false" customHeight="false" outlineLevel="0" collapsed="false">
      <c r="A4882" s="0" t="e">
        <f aca="false">INDEX(BucketTable,MATCH(B4882,SumMonths,0),1)</f>
        <v>#N/A</v>
      </c>
      <c r="Y4882" s="140"/>
    </row>
    <row r="4883" customFormat="false" ht="12.75" hidden="false" customHeight="false" outlineLevel="0" collapsed="false">
      <c r="A4883" s="0" t="e">
        <f aca="false">INDEX(BucketTable,MATCH(B4883,SumMonths,0),1)</f>
        <v>#N/A</v>
      </c>
      <c r="Y4883" s="140"/>
    </row>
    <row r="4884" customFormat="false" ht="12.75" hidden="false" customHeight="false" outlineLevel="0" collapsed="false">
      <c r="A4884" s="0" t="e">
        <f aca="false">INDEX(BucketTable,MATCH(B4884,SumMonths,0),1)</f>
        <v>#N/A</v>
      </c>
      <c r="Y4884" s="140"/>
    </row>
    <row r="4885" customFormat="false" ht="12.75" hidden="false" customHeight="false" outlineLevel="0" collapsed="false">
      <c r="A4885" s="0" t="e">
        <f aca="false">INDEX(BucketTable,MATCH(B4885,SumMonths,0),1)</f>
        <v>#N/A</v>
      </c>
      <c r="Y4885" s="140"/>
    </row>
    <row r="4886" customFormat="false" ht="12.75" hidden="false" customHeight="false" outlineLevel="0" collapsed="false">
      <c r="A4886" s="0" t="e">
        <f aca="false">INDEX(BucketTable,MATCH(B4886,SumMonths,0),1)</f>
        <v>#N/A</v>
      </c>
      <c r="Y4886" s="140"/>
    </row>
    <row r="4887" customFormat="false" ht="12.75" hidden="false" customHeight="false" outlineLevel="0" collapsed="false">
      <c r="A4887" s="0" t="e">
        <f aca="false">INDEX(BucketTable,MATCH(B4887,SumMonths,0),1)</f>
        <v>#N/A</v>
      </c>
      <c r="Y4887" s="140"/>
    </row>
    <row r="4888" customFormat="false" ht="12.75" hidden="false" customHeight="false" outlineLevel="0" collapsed="false">
      <c r="A4888" s="0" t="e">
        <f aca="false">INDEX(BucketTable,MATCH(B4888,SumMonths,0),1)</f>
        <v>#N/A</v>
      </c>
      <c r="Y4888" s="140"/>
    </row>
    <row r="4889" customFormat="false" ht="12.75" hidden="false" customHeight="false" outlineLevel="0" collapsed="false">
      <c r="A4889" s="0" t="e">
        <f aca="false">INDEX(BucketTable,MATCH(B4889,SumMonths,0),1)</f>
        <v>#N/A</v>
      </c>
      <c r="Y4889" s="140"/>
    </row>
    <row r="4890" customFormat="false" ht="12.75" hidden="false" customHeight="false" outlineLevel="0" collapsed="false">
      <c r="A4890" s="0" t="e">
        <f aca="false">INDEX(BucketTable,MATCH(B4890,SumMonths,0),1)</f>
        <v>#N/A</v>
      </c>
      <c r="Y4890" s="140"/>
    </row>
    <row r="4891" customFormat="false" ht="12.75" hidden="false" customHeight="false" outlineLevel="0" collapsed="false">
      <c r="A4891" s="0" t="e">
        <f aca="false">INDEX(BucketTable,MATCH(B4891,SumMonths,0),1)</f>
        <v>#N/A</v>
      </c>
      <c r="Y4891" s="140"/>
    </row>
    <row r="4892" customFormat="false" ht="12.75" hidden="false" customHeight="false" outlineLevel="0" collapsed="false">
      <c r="A4892" s="0" t="e">
        <f aca="false">INDEX(BucketTable,MATCH(B4892,SumMonths,0),1)</f>
        <v>#N/A</v>
      </c>
      <c r="Y4892" s="140"/>
    </row>
    <row r="4893" customFormat="false" ht="12.75" hidden="false" customHeight="false" outlineLevel="0" collapsed="false">
      <c r="A4893" s="0" t="e">
        <f aca="false">INDEX(BucketTable,MATCH(B4893,SumMonths,0),1)</f>
        <v>#N/A</v>
      </c>
      <c r="Y4893" s="140"/>
    </row>
    <row r="4894" customFormat="false" ht="12.75" hidden="false" customHeight="false" outlineLevel="0" collapsed="false">
      <c r="A4894" s="0" t="e">
        <f aca="false">INDEX(BucketTable,MATCH(B4894,SumMonths,0),1)</f>
        <v>#N/A</v>
      </c>
      <c r="Y4894" s="140"/>
    </row>
    <row r="4895" customFormat="false" ht="12.75" hidden="false" customHeight="false" outlineLevel="0" collapsed="false">
      <c r="A4895" s="0" t="e">
        <f aca="false">INDEX(BucketTable,MATCH(B4895,SumMonths,0),1)</f>
        <v>#N/A</v>
      </c>
      <c r="Y4895" s="140"/>
    </row>
    <row r="4896" customFormat="false" ht="12.75" hidden="false" customHeight="false" outlineLevel="0" collapsed="false">
      <c r="A4896" s="0" t="e">
        <f aca="false">INDEX(BucketTable,MATCH(B4896,SumMonths,0),1)</f>
        <v>#N/A</v>
      </c>
      <c r="Y4896" s="140"/>
    </row>
    <row r="4897" customFormat="false" ht="12.75" hidden="false" customHeight="false" outlineLevel="0" collapsed="false">
      <c r="A4897" s="0" t="e">
        <f aca="false">INDEX(BucketTable,MATCH(B4897,SumMonths,0),1)</f>
        <v>#N/A</v>
      </c>
      <c r="Y4897" s="140"/>
    </row>
    <row r="4898" customFormat="false" ht="12.75" hidden="false" customHeight="false" outlineLevel="0" collapsed="false">
      <c r="A4898" s="0" t="e">
        <f aca="false">INDEX(BucketTable,MATCH(B4898,SumMonths,0),1)</f>
        <v>#N/A</v>
      </c>
      <c r="Y4898" s="140"/>
    </row>
    <row r="4899" customFormat="false" ht="12.75" hidden="false" customHeight="false" outlineLevel="0" collapsed="false">
      <c r="A4899" s="0" t="e">
        <f aca="false">INDEX(BucketTable,MATCH(B4899,SumMonths,0),1)</f>
        <v>#N/A</v>
      </c>
      <c r="Y4899" s="140"/>
    </row>
    <row r="4900" customFormat="false" ht="12.75" hidden="false" customHeight="false" outlineLevel="0" collapsed="false">
      <c r="A4900" s="0" t="e">
        <f aca="false">INDEX(BucketTable,MATCH(B4900,SumMonths,0),1)</f>
        <v>#N/A</v>
      </c>
      <c r="Y4900" s="140"/>
    </row>
    <row r="4901" customFormat="false" ht="12.75" hidden="false" customHeight="false" outlineLevel="0" collapsed="false">
      <c r="A4901" s="0" t="e">
        <f aca="false">INDEX(BucketTable,MATCH(B4901,SumMonths,0),1)</f>
        <v>#N/A</v>
      </c>
      <c r="Y4901" s="140"/>
    </row>
    <row r="4902" customFormat="false" ht="12.75" hidden="false" customHeight="false" outlineLevel="0" collapsed="false">
      <c r="A4902" s="0" t="e">
        <f aca="false">INDEX(BucketTable,MATCH(B4902,SumMonths,0),1)</f>
        <v>#N/A</v>
      </c>
      <c r="Y4902" s="140"/>
    </row>
    <row r="4903" customFormat="false" ht="12.75" hidden="false" customHeight="false" outlineLevel="0" collapsed="false">
      <c r="A4903" s="0" t="e">
        <f aca="false">INDEX(BucketTable,MATCH(B4903,SumMonths,0),1)</f>
        <v>#N/A</v>
      </c>
      <c r="Y4903" s="140"/>
    </row>
    <row r="4904" customFormat="false" ht="12.75" hidden="false" customHeight="false" outlineLevel="0" collapsed="false">
      <c r="A4904" s="0" t="e">
        <f aca="false">INDEX(BucketTable,MATCH(B4904,SumMonths,0),1)</f>
        <v>#N/A</v>
      </c>
      <c r="Y4904" s="140"/>
    </row>
    <row r="4905" customFormat="false" ht="12.75" hidden="false" customHeight="false" outlineLevel="0" collapsed="false">
      <c r="A4905" s="0" t="e">
        <f aca="false">INDEX(BucketTable,MATCH(B4905,SumMonths,0),1)</f>
        <v>#N/A</v>
      </c>
      <c r="Y4905" s="140"/>
    </row>
    <row r="4906" customFormat="false" ht="12.75" hidden="false" customHeight="false" outlineLevel="0" collapsed="false">
      <c r="A4906" s="0" t="e">
        <f aca="false">INDEX(BucketTable,MATCH(B4906,SumMonths,0),1)</f>
        <v>#N/A</v>
      </c>
      <c r="Y4906" s="140"/>
    </row>
    <row r="4907" customFormat="false" ht="12.75" hidden="false" customHeight="false" outlineLevel="0" collapsed="false">
      <c r="A4907" s="0" t="e">
        <f aca="false">INDEX(BucketTable,MATCH(B4907,SumMonths,0),1)</f>
        <v>#N/A</v>
      </c>
      <c r="Y4907" s="140"/>
    </row>
    <row r="4908" customFormat="false" ht="12.75" hidden="false" customHeight="false" outlineLevel="0" collapsed="false">
      <c r="A4908" s="0" t="e">
        <f aca="false">INDEX(BucketTable,MATCH(B4908,SumMonths,0),1)</f>
        <v>#N/A</v>
      </c>
      <c r="Y4908" s="140"/>
    </row>
    <row r="4909" customFormat="false" ht="12.75" hidden="false" customHeight="false" outlineLevel="0" collapsed="false">
      <c r="A4909" s="0" t="e">
        <f aca="false">INDEX(BucketTable,MATCH(B4909,SumMonths,0),1)</f>
        <v>#N/A</v>
      </c>
      <c r="Y4909" s="140"/>
    </row>
    <row r="4910" customFormat="false" ht="12.75" hidden="false" customHeight="false" outlineLevel="0" collapsed="false">
      <c r="A4910" s="0" t="e">
        <f aca="false">INDEX(BucketTable,MATCH(B4910,SumMonths,0),1)</f>
        <v>#N/A</v>
      </c>
      <c r="Y4910" s="140"/>
    </row>
    <row r="4911" customFormat="false" ht="12.75" hidden="false" customHeight="false" outlineLevel="0" collapsed="false">
      <c r="A4911" s="0" t="e">
        <f aca="false">INDEX(BucketTable,MATCH(B4911,SumMonths,0),1)</f>
        <v>#N/A</v>
      </c>
      <c r="Y4911" s="140"/>
    </row>
    <row r="4912" customFormat="false" ht="12.75" hidden="false" customHeight="false" outlineLevel="0" collapsed="false">
      <c r="A4912" s="0" t="e">
        <f aca="false">INDEX(BucketTable,MATCH(B4912,SumMonths,0),1)</f>
        <v>#N/A</v>
      </c>
      <c r="Y4912" s="140"/>
    </row>
    <row r="4913" customFormat="false" ht="12.75" hidden="false" customHeight="false" outlineLevel="0" collapsed="false">
      <c r="A4913" s="0" t="e">
        <f aca="false">INDEX(BucketTable,MATCH(B4913,SumMonths,0),1)</f>
        <v>#N/A</v>
      </c>
      <c r="Y4913" s="140"/>
    </row>
    <row r="4914" customFormat="false" ht="12.75" hidden="false" customHeight="false" outlineLevel="0" collapsed="false">
      <c r="A4914" s="0" t="e">
        <f aca="false">INDEX(BucketTable,MATCH(B4914,SumMonths,0),1)</f>
        <v>#N/A</v>
      </c>
      <c r="Y4914" s="140"/>
    </row>
    <row r="4915" customFormat="false" ht="12.75" hidden="false" customHeight="false" outlineLevel="0" collapsed="false">
      <c r="A4915" s="0" t="e">
        <f aca="false">INDEX(BucketTable,MATCH(B4915,SumMonths,0),1)</f>
        <v>#N/A</v>
      </c>
      <c r="Y4915" s="140"/>
    </row>
    <row r="4916" customFormat="false" ht="12.75" hidden="false" customHeight="false" outlineLevel="0" collapsed="false">
      <c r="A4916" s="0" t="e">
        <f aca="false">INDEX(BucketTable,MATCH(B4916,SumMonths,0),1)</f>
        <v>#N/A</v>
      </c>
      <c r="Y4916" s="140"/>
    </row>
    <row r="4917" customFormat="false" ht="12.75" hidden="false" customHeight="false" outlineLevel="0" collapsed="false">
      <c r="A4917" s="0" t="e">
        <f aca="false">INDEX(BucketTable,MATCH(B4917,SumMonths,0),1)</f>
        <v>#N/A</v>
      </c>
      <c r="Y4917" s="140"/>
    </row>
    <row r="4918" customFormat="false" ht="12.75" hidden="false" customHeight="false" outlineLevel="0" collapsed="false">
      <c r="A4918" s="0" t="e">
        <f aca="false">INDEX(BucketTable,MATCH(B4918,SumMonths,0),1)</f>
        <v>#N/A</v>
      </c>
      <c r="Y4918" s="140"/>
    </row>
    <row r="4919" customFormat="false" ht="12.75" hidden="false" customHeight="false" outlineLevel="0" collapsed="false">
      <c r="A4919" s="0" t="e">
        <f aca="false">INDEX(BucketTable,MATCH(B4919,SumMonths,0),1)</f>
        <v>#N/A</v>
      </c>
      <c r="Y4919" s="140"/>
    </row>
    <row r="4920" customFormat="false" ht="12.75" hidden="false" customHeight="false" outlineLevel="0" collapsed="false">
      <c r="A4920" s="0" t="e">
        <f aca="false">INDEX(BucketTable,MATCH(B4920,SumMonths,0),1)</f>
        <v>#N/A</v>
      </c>
      <c r="Y4920" s="140"/>
    </row>
    <row r="4921" customFormat="false" ht="12.75" hidden="false" customHeight="false" outlineLevel="0" collapsed="false">
      <c r="A4921" s="0" t="e">
        <f aca="false">INDEX(BucketTable,MATCH(B4921,SumMonths,0),1)</f>
        <v>#N/A</v>
      </c>
      <c r="Y4921" s="140"/>
    </row>
    <row r="4922" customFormat="false" ht="12.75" hidden="false" customHeight="false" outlineLevel="0" collapsed="false">
      <c r="A4922" s="0" t="e">
        <f aca="false">INDEX(BucketTable,MATCH(B4922,SumMonths,0),1)</f>
        <v>#N/A</v>
      </c>
      <c r="Y4922" s="140"/>
    </row>
    <row r="4923" customFormat="false" ht="12.75" hidden="false" customHeight="false" outlineLevel="0" collapsed="false">
      <c r="A4923" s="0" t="e">
        <f aca="false">INDEX(BucketTable,MATCH(B4923,SumMonths,0),1)</f>
        <v>#N/A</v>
      </c>
      <c r="Y4923" s="140"/>
    </row>
    <row r="4924" customFormat="false" ht="12.75" hidden="false" customHeight="false" outlineLevel="0" collapsed="false">
      <c r="A4924" s="0" t="e">
        <f aca="false">INDEX(BucketTable,MATCH(B4924,SumMonths,0),1)</f>
        <v>#N/A</v>
      </c>
      <c r="Y4924" s="140"/>
    </row>
    <row r="4925" customFormat="false" ht="12.75" hidden="false" customHeight="false" outlineLevel="0" collapsed="false">
      <c r="A4925" s="0" t="e">
        <f aca="false">INDEX(BucketTable,MATCH(B4925,SumMonths,0),1)</f>
        <v>#N/A</v>
      </c>
      <c r="Y4925" s="140"/>
    </row>
    <row r="4926" customFormat="false" ht="12.75" hidden="false" customHeight="false" outlineLevel="0" collapsed="false">
      <c r="A4926" s="0" t="e">
        <f aca="false">INDEX(BucketTable,MATCH(B4926,SumMonths,0),1)</f>
        <v>#N/A</v>
      </c>
      <c r="Y4926" s="140"/>
    </row>
    <row r="4927" customFormat="false" ht="12.75" hidden="false" customHeight="false" outlineLevel="0" collapsed="false">
      <c r="A4927" s="0" t="e">
        <f aca="false">INDEX(BucketTable,MATCH(B4927,SumMonths,0),1)</f>
        <v>#N/A</v>
      </c>
      <c r="Y4927" s="140"/>
    </row>
    <row r="4928" customFormat="false" ht="12.75" hidden="false" customHeight="false" outlineLevel="0" collapsed="false">
      <c r="A4928" s="0" t="e">
        <f aca="false">INDEX(BucketTable,MATCH(B4928,SumMonths,0),1)</f>
        <v>#N/A</v>
      </c>
      <c r="Y4928" s="140"/>
    </row>
    <row r="4929" customFormat="false" ht="12.75" hidden="false" customHeight="false" outlineLevel="0" collapsed="false">
      <c r="A4929" s="0" t="e">
        <f aca="false">INDEX(BucketTable,MATCH(B4929,SumMonths,0),1)</f>
        <v>#N/A</v>
      </c>
      <c r="Y4929" s="140"/>
    </row>
    <row r="4930" customFormat="false" ht="12.75" hidden="false" customHeight="false" outlineLevel="0" collapsed="false">
      <c r="A4930" s="0" t="e">
        <f aca="false">INDEX(BucketTable,MATCH(B4930,SumMonths,0),1)</f>
        <v>#N/A</v>
      </c>
      <c r="Y4930" s="140"/>
    </row>
    <row r="4931" customFormat="false" ht="12.75" hidden="false" customHeight="false" outlineLevel="0" collapsed="false">
      <c r="A4931" s="0" t="e">
        <f aca="false">INDEX(BucketTable,MATCH(B4931,SumMonths,0),1)</f>
        <v>#N/A</v>
      </c>
      <c r="Y4931" s="140"/>
    </row>
    <row r="4932" customFormat="false" ht="12.75" hidden="false" customHeight="false" outlineLevel="0" collapsed="false">
      <c r="A4932" s="0" t="e">
        <f aca="false">INDEX(BucketTable,MATCH(B4932,SumMonths,0),1)</f>
        <v>#N/A</v>
      </c>
      <c r="Y4932" s="140"/>
    </row>
    <row r="4933" customFormat="false" ht="12.75" hidden="false" customHeight="false" outlineLevel="0" collapsed="false">
      <c r="A4933" s="0" t="e">
        <f aca="false">INDEX(BucketTable,MATCH(B4933,SumMonths,0),1)</f>
        <v>#N/A</v>
      </c>
      <c r="Y4933" s="140"/>
    </row>
    <row r="4934" customFormat="false" ht="12.75" hidden="false" customHeight="false" outlineLevel="0" collapsed="false">
      <c r="A4934" s="0" t="e">
        <f aca="false">INDEX(BucketTable,MATCH(B4934,SumMonths,0),1)</f>
        <v>#N/A</v>
      </c>
      <c r="Y4934" s="140"/>
    </row>
    <row r="4935" customFormat="false" ht="12.75" hidden="false" customHeight="false" outlineLevel="0" collapsed="false">
      <c r="A4935" s="0" t="e">
        <f aca="false">INDEX(BucketTable,MATCH(B4935,SumMonths,0),1)</f>
        <v>#N/A</v>
      </c>
      <c r="Y4935" s="140"/>
    </row>
    <row r="4936" customFormat="false" ht="12.75" hidden="false" customHeight="false" outlineLevel="0" collapsed="false">
      <c r="A4936" s="0" t="e">
        <f aca="false">INDEX(BucketTable,MATCH(B4936,SumMonths,0),1)</f>
        <v>#N/A</v>
      </c>
      <c r="Y4936" s="140"/>
    </row>
    <row r="4937" customFormat="false" ht="12.75" hidden="false" customHeight="false" outlineLevel="0" collapsed="false">
      <c r="A4937" s="0" t="e">
        <f aca="false">INDEX(BucketTable,MATCH(B4937,SumMonths,0),1)</f>
        <v>#N/A</v>
      </c>
      <c r="Y4937" s="140"/>
    </row>
    <row r="4938" customFormat="false" ht="12.75" hidden="false" customHeight="false" outlineLevel="0" collapsed="false">
      <c r="A4938" s="0" t="e">
        <f aca="false">INDEX(BucketTable,MATCH(B4938,SumMonths,0),1)</f>
        <v>#N/A</v>
      </c>
      <c r="Y4938" s="140"/>
    </row>
    <row r="4939" customFormat="false" ht="12.75" hidden="false" customHeight="false" outlineLevel="0" collapsed="false">
      <c r="A4939" s="0" t="e">
        <f aca="false">INDEX(BucketTable,MATCH(B4939,SumMonths,0),1)</f>
        <v>#N/A</v>
      </c>
      <c r="Y4939" s="140"/>
    </row>
    <row r="4940" customFormat="false" ht="12.75" hidden="false" customHeight="false" outlineLevel="0" collapsed="false">
      <c r="A4940" s="0" t="e">
        <f aca="false">INDEX(BucketTable,MATCH(B4940,SumMonths,0),1)</f>
        <v>#N/A</v>
      </c>
      <c r="Y4940" s="140"/>
    </row>
    <row r="4941" customFormat="false" ht="12.75" hidden="false" customHeight="false" outlineLevel="0" collapsed="false">
      <c r="A4941" s="0" t="e">
        <f aca="false">INDEX(BucketTable,MATCH(B4941,SumMonths,0),1)</f>
        <v>#N/A</v>
      </c>
      <c r="Y4941" s="140"/>
    </row>
    <row r="4942" customFormat="false" ht="12.75" hidden="false" customHeight="false" outlineLevel="0" collapsed="false">
      <c r="A4942" s="0" t="e">
        <f aca="false">INDEX(BucketTable,MATCH(B4942,SumMonths,0),1)</f>
        <v>#N/A</v>
      </c>
      <c r="Y4942" s="140"/>
    </row>
    <row r="4943" customFormat="false" ht="12.75" hidden="false" customHeight="false" outlineLevel="0" collapsed="false">
      <c r="A4943" s="0" t="e">
        <f aca="false">INDEX(BucketTable,MATCH(B4943,SumMonths,0),1)</f>
        <v>#N/A</v>
      </c>
      <c r="Y4943" s="140"/>
    </row>
    <row r="4944" customFormat="false" ht="12.75" hidden="false" customHeight="false" outlineLevel="0" collapsed="false">
      <c r="A4944" s="0" t="e">
        <f aca="false">INDEX(BucketTable,MATCH(B4944,SumMonths,0),1)</f>
        <v>#N/A</v>
      </c>
      <c r="Y4944" s="140"/>
    </row>
    <row r="4945" customFormat="false" ht="12.75" hidden="false" customHeight="false" outlineLevel="0" collapsed="false">
      <c r="A4945" s="0" t="e">
        <f aca="false">INDEX(BucketTable,MATCH(B4945,SumMonths,0),1)</f>
        <v>#N/A</v>
      </c>
      <c r="Y4945" s="140"/>
    </row>
    <row r="4946" customFormat="false" ht="12.75" hidden="false" customHeight="false" outlineLevel="0" collapsed="false">
      <c r="A4946" s="0" t="e">
        <f aca="false">INDEX(BucketTable,MATCH(B4946,SumMonths,0),1)</f>
        <v>#N/A</v>
      </c>
      <c r="Y4946" s="140"/>
    </row>
    <row r="4947" customFormat="false" ht="12.75" hidden="false" customHeight="false" outlineLevel="0" collapsed="false">
      <c r="A4947" s="0" t="e">
        <f aca="false">INDEX(BucketTable,MATCH(B4947,SumMonths,0),1)</f>
        <v>#N/A</v>
      </c>
      <c r="Y4947" s="140"/>
    </row>
    <row r="4948" customFormat="false" ht="12.75" hidden="false" customHeight="false" outlineLevel="0" collapsed="false">
      <c r="A4948" s="0" t="e">
        <f aca="false">INDEX(BucketTable,MATCH(B4948,SumMonths,0),1)</f>
        <v>#N/A</v>
      </c>
      <c r="Y4948" s="140"/>
    </row>
    <row r="4949" customFormat="false" ht="12.75" hidden="false" customHeight="false" outlineLevel="0" collapsed="false">
      <c r="A4949" s="0" t="e">
        <f aca="false">INDEX(BucketTable,MATCH(B4949,SumMonths,0),1)</f>
        <v>#N/A</v>
      </c>
      <c r="Y4949" s="140"/>
    </row>
    <row r="4950" customFormat="false" ht="12.75" hidden="false" customHeight="false" outlineLevel="0" collapsed="false">
      <c r="A4950" s="0" t="e">
        <f aca="false">INDEX(BucketTable,MATCH(B4950,SumMonths,0),1)</f>
        <v>#N/A</v>
      </c>
      <c r="Y4950" s="140"/>
    </row>
    <row r="4951" customFormat="false" ht="12.75" hidden="false" customHeight="false" outlineLevel="0" collapsed="false">
      <c r="A4951" s="0" t="e">
        <f aca="false">INDEX(BucketTable,MATCH(B4951,SumMonths,0),1)</f>
        <v>#N/A</v>
      </c>
      <c r="Y4951" s="140"/>
    </row>
    <row r="4952" customFormat="false" ht="12.75" hidden="false" customHeight="false" outlineLevel="0" collapsed="false">
      <c r="A4952" s="0" t="e">
        <f aca="false">INDEX(BucketTable,MATCH(B4952,SumMonths,0),1)</f>
        <v>#N/A</v>
      </c>
      <c r="Y4952" s="140"/>
    </row>
    <row r="4953" customFormat="false" ht="12.75" hidden="false" customHeight="false" outlineLevel="0" collapsed="false">
      <c r="A4953" s="0" t="e">
        <f aca="false">INDEX(BucketTable,MATCH(B4953,SumMonths,0),1)</f>
        <v>#N/A</v>
      </c>
      <c r="Y4953" s="140"/>
    </row>
    <row r="4954" customFormat="false" ht="12.75" hidden="false" customHeight="false" outlineLevel="0" collapsed="false">
      <c r="A4954" s="0" t="e">
        <f aca="false">INDEX(BucketTable,MATCH(B4954,SumMonths,0),1)</f>
        <v>#N/A</v>
      </c>
      <c r="Y4954" s="140"/>
    </row>
    <row r="4955" customFormat="false" ht="12.75" hidden="false" customHeight="false" outlineLevel="0" collapsed="false">
      <c r="A4955" s="0" t="e">
        <f aca="false">INDEX(BucketTable,MATCH(B4955,SumMonths,0),1)</f>
        <v>#N/A</v>
      </c>
      <c r="Y4955" s="140"/>
    </row>
    <row r="4956" customFormat="false" ht="12.75" hidden="false" customHeight="false" outlineLevel="0" collapsed="false">
      <c r="A4956" s="0" t="e">
        <f aca="false">INDEX(BucketTable,MATCH(B4956,SumMonths,0),1)</f>
        <v>#N/A</v>
      </c>
      <c r="Y4956" s="140"/>
    </row>
    <row r="4957" customFormat="false" ht="12.75" hidden="false" customHeight="false" outlineLevel="0" collapsed="false">
      <c r="A4957" s="0" t="e">
        <f aca="false">INDEX(BucketTable,MATCH(B4957,SumMonths,0),1)</f>
        <v>#N/A</v>
      </c>
      <c r="Y4957" s="140"/>
    </row>
    <row r="4958" customFormat="false" ht="12.75" hidden="false" customHeight="false" outlineLevel="0" collapsed="false">
      <c r="A4958" s="0" t="e">
        <f aca="false">INDEX(BucketTable,MATCH(B4958,SumMonths,0),1)</f>
        <v>#N/A</v>
      </c>
      <c r="Y4958" s="140"/>
    </row>
    <row r="4959" customFormat="false" ht="12.75" hidden="false" customHeight="false" outlineLevel="0" collapsed="false">
      <c r="A4959" s="0" t="e">
        <f aca="false">INDEX(BucketTable,MATCH(B4959,SumMonths,0),1)</f>
        <v>#N/A</v>
      </c>
      <c r="Y4959" s="140"/>
    </row>
    <row r="4960" customFormat="false" ht="12.75" hidden="false" customHeight="false" outlineLevel="0" collapsed="false">
      <c r="A4960" s="0" t="e">
        <f aca="false">INDEX(BucketTable,MATCH(B4960,SumMonths,0),1)</f>
        <v>#N/A</v>
      </c>
      <c r="Y4960" s="140"/>
    </row>
    <row r="4961" customFormat="false" ht="12.75" hidden="false" customHeight="false" outlineLevel="0" collapsed="false">
      <c r="A4961" s="0" t="e">
        <f aca="false">INDEX(BucketTable,MATCH(B4961,SumMonths,0),1)</f>
        <v>#N/A</v>
      </c>
      <c r="Y4961" s="140"/>
    </row>
    <row r="4962" customFormat="false" ht="12.75" hidden="false" customHeight="false" outlineLevel="0" collapsed="false">
      <c r="A4962" s="0" t="e">
        <f aca="false">INDEX(BucketTable,MATCH(B4962,SumMonths,0),1)</f>
        <v>#N/A</v>
      </c>
      <c r="Y4962" s="140"/>
    </row>
    <row r="4963" customFormat="false" ht="12.75" hidden="false" customHeight="false" outlineLevel="0" collapsed="false">
      <c r="A4963" s="0" t="e">
        <f aca="false">INDEX(BucketTable,MATCH(B4963,SumMonths,0),1)</f>
        <v>#N/A</v>
      </c>
      <c r="Y4963" s="140"/>
    </row>
    <row r="4964" customFormat="false" ht="12.75" hidden="false" customHeight="false" outlineLevel="0" collapsed="false">
      <c r="A4964" s="0" t="e">
        <f aca="false">INDEX(BucketTable,MATCH(B4964,SumMonths,0),1)</f>
        <v>#N/A</v>
      </c>
      <c r="Y4964" s="140"/>
    </row>
    <row r="4965" customFormat="false" ht="12.75" hidden="false" customHeight="false" outlineLevel="0" collapsed="false">
      <c r="A4965" s="0" t="e">
        <f aca="false">INDEX(BucketTable,MATCH(B4965,SumMonths,0),1)</f>
        <v>#N/A</v>
      </c>
      <c r="Y4965" s="140"/>
    </row>
    <row r="4966" customFormat="false" ht="12.75" hidden="false" customHeight="false" outlineLevel="0" collapsed="false">
      <c r="A4966" s="0" t="e">
        <f aca="false">INDEX(BucketTable,MATCH(B4966,SumMonths,0),1)</f>
        <v>#N/A</v>
      </c>
      <c r="Y4966" s="140"/>
    </row>
    <row r="4967" customFormat="false" ht="12.75" hidden="false" customHeight="false" outlineLevel="0" collapsed="false">
      <c r="A4967" s="0" t="e">
        <f aca="false">INDEX(BucketTable,MATCH(B4967,SumMonths,0),1)</f>
        <v>#N/A</v>
      </c>
      <c r="Y4967" s="140"/>
    </row>
    <row r="4968" customFormat="false" ht="12.75" hidden="false" customHeight="false" outlineLevel="0" collapsed="false">
      <c r="A4968" s="0" t="e">
        <f aca="false">INDEX(BucketTable,MATCH(B4968,SumMonths,0),1)</f>
        <v>#N/A</v>
      </c>
      <c r="Y4968" s="140"/>
    </row>
    <row r="4969" customFormat="false" ht="12.75" hidden="false" customHeight="false" outlineLevel="0" collapsed="false">
      <c r="A4969" s="0" t="e">
        <f aca="false">INDEX(BucketTable,MATCH(B4969,SumMonths,0),1)</f>
        <v>#N/A</v>
      </c>
      <c r="Y4969" s="140"/>
    </row>
    <row r="4970" customFormat="false" ht="12.75" hidden="false" customHeight="false" outlineLevel="0" collapsed="false">
      <c r="A4970" s="0" t="e">
        <f aca="false">INDEX(BucketTable,MATCH(B4970,SumMonths,0),1)</f>
        <v>#N/A</v>
      </c>
      <c r="Y4970" s="140"/>
    </row>
    <row r="4971" customFormat="false" ht="12.75" hidden="false" customHeight="false" outlineLevel="0" collapsed="false">
      <c r="A4971" s="0" t="e">
        <f aca="false">INDEX(BucketTable,MATCH(B4971,SumMonths,0),1)</f>
        <v>#N/A</v>
      </c>
      <c r="Y4971" s="140"/>
    </row>
    <row r="4972" customFormat="false" ht="12.75" hidden="false" customHeight="false" outlineLevel="0" collapsed="false">
      <c r="A4972" s="0" t="e">
        <f aca="false">INDEX(BucketTable,MATCH(B4972,SumMonths,0),1)</f>
        <v>#N/A</v>
      </c>
      <c r="Y4972" s="140"/>
    </row>
    <row r="4973" customFormat="false" ht="12.75" hidden="false" customHeight="false" outlineLevel="0" collapsed="false">
      <c r="A4973" s="0" t="e">
        <f aca="false">INDEX(BucketTable,MATCH(B4973,SumMonths,0),1)</f>
        <v>#N/A</v>
      </c>
      <c r="Y4973" s="140"/>
    </row>
    <row r="4974" customFormat="false" ht="12.75" hidden="false" customHeight="false" outlineLevel="0" collapsed="false">
      <c r="A4974" s="0" t="e">
        <f aca="false">INDEX(BucketTable,MATCH(B4974,SumMonths,0),1)</f>
        <v>#N/A</v>
      </c>
      <c r="Y4974" s="140"/>
    </row>
    <row r="4975" customFormat="false" ht="12.75" hidden="false" customHeight="false" outlineLevel="0" collapsed="false">
      <c r="A4975" s="0" t="e">
        <f aca="false">INDEX(BucketTable,MATCH(B4975,SumMonths,0),1)</f>
        <v>#N/A</v>
      </c>
      <c r="Y4975" s="140"/>
    </row>
    <row r="4976" customFormat="false" ht="12.75" hidden="false" customHeight="false" outlineLevel="0" collapsed="false">
      <c r="A4976" s="0" t="e">
        <f aca="false">INDEX(BucketTable,MATCH(B4976,SumMonths,0),1)</f>
        <v>#N/A</v>
      </c>
      <c r="Y4976" s="140"/>
    </row>
    <row r="4977" customFormat="false" ht="12.75" hidden="false" customHeight="false" outlineLevel="0" collapsed="false">
      <c r="A4977" s="0" t="e">
        <f aca="false">INDEX(BucketTable,MATCH(B4977,SumMonths,0),1)</f>
        <v>#N/A</v>
      </c>
      <c r="Y4977" s="140"/>
    </row>
    <row r="4978" customFormat="false" ht="12.75" hidden="false" customHeight="false" outlineLevel="0" collapsed="false">
      <c r="A4978" s="0" t="e">
        <f aca="false">INDEX(BucketTable,MATCH(B4978,SumMonths,0),1)</f>
        <v>#N/A</v>
      </c>
      <c r="Y4978" s="140"/>
    </row>
    <row r="4979" customFormat="false" ht="12.75" hidden="false" customHeight="false" outlineLevel="0" collapsed="false">
      <c r="A4979" s="0" t="e">
        <f aca="false">INDEX(BucketTable,MATCH(B4979,SumMonths,0),1)</f>
        <v>#N/A</v>
      </c>
      <c r="Y4979" s="140"/>
    </row>
    <row r="4980" customFormat="false" ht="12.75" hidden="false" customHeight="false" outlineLevel="0" collapsed="false">
      <c r="A4980" s="0" t="e">
        <f aca="false">INDEX(BucketTable,MATCH(B4980,SumMonths,0),1)</f>
        <v>#N/A</v>
      </c>
      <c r="Y4980" s="140"/>
    </row>
    <row r="4981" customFormat="false" ht="12.75" hidden="false" customHeight="false" outlineLevel="0" collapsed="false">
      <c r="A4981" s="0" t="e">
        <f aca="false">INDEX(BucketTable,MATCH(B4981,SumMonths,0),1)</f>
        <v>#N/A</v>
      </c>
      <c r="Y4981" s="140"/>
    </row>
    <row r="4982" customFormat="false" ht="12.75" hidden="false" customHeight="false" outlineLevel="0" collapsed="false">
      <c r="A4982" s="0" t="e">
        <f aca="false">INDEX(BucketTable,MATCH(B4982,SumMonths,0),1)</f>
        <v>#N/A</v>
      </c>
      <c r="Y4982" s="140"/>
    </row>
    <row r="4983" customFormat="false" ht="12.75" hidden="false" customHeight="false" outlineLevel="0" collapsed="false">
      <c r="A4983" s="0" t="e">
        <f aca="false">INDEX(BucketTable,MATCH(B4983,SumMonths,0),1)</f>
        <v>#N/A</v>
      </c>
      <c r="Y4983" s="140"/>
    </row>
    <row r="4984" customFormat="false" ht="12.75" hidden="false" customHeight="false" outlineLevel="0" collapsed="false">
      <c r="A4984" s="0" t="e">
        <f aca="false">INDEX(BucketTable,MATCH(B4984,SumMonths,0),1)</f>
        <v>#N/A</v>
      </c>
      <c r="Y4984" s="140"/>
    </row>
    <row r="4985" customFormat="false" ht="12.75" hidden="false" customHeight="false" outlineLevel="0" collapsed="false">
      <c r="A4985" s="0" t="e">
        <f aca="false">INDEX(BucketTable,MATCH(B4985,SumMonths,0),1)</f>
        <v>#N/A</v>
      </c>
      <c r="Y4985" s="140"/>
    </row>
    <row r="4986" customFormat="false" ht="12.75" hidden="false" customHeight="false" outlineLevel="0" collapsed="false">
      <c r="A4986" s="0" t="e">
        <f aca="false">INDEX(BucketTable,MATCH(B4986,SumMonths,0),1)</f>
        <v>#N/A</v>
      </c>
      <c r="Y4986" s="140"/>
    </row>
    <row r="4987" customFormat="false" ht="12.75" hidden="false" customHeight="false" outlineLevel="0" collapsed="false">
      <c r="A4987" s="0" t="e">
        <f aca="false">INDEX(BucketTable,MATCH(B4987,SumMonths,0),1)</f>
        <v>#N/A</v>
      </c>
      <c r="Y4987" s="140"/>
    </row>
    <row r="4988" customFormat="false" ht="12.75" hidden="false" customHeight="false" outlineLevel="0" collapsed="false">
      <c r="A4988" s="0" t="e">
        <f aca="false">INDEX(BucketTable,MATCH(B4988,SumMonths,0),1)</f>
        <v>#N/A</v>
      </c>
      <c r="Y4988" s="140"/>
    </row>
    <row r="4989" customFormat="false" ht="12.75" hidden="false" customHeight="false" outlineLevel="0" collapsed="false">
      <c r="A4989" s="0" t="e">
        <f aca="false">INDEX(BucketTable,MATCH(B4989,SumMonths,0),1)</f>
        <v>#N/A</v>
      </c>
      <c r="Y4989" s="140"/>
    </row>
    <row r="4990" customFormat="false" ht="12.75" hidden="false" customHeight="false" outlineLevel="0" collapsed="false">
      <c r="A4990" s="0" t="e">
        <f aca="false">INDEX(BucketTable,MATCH(B4990,SumMonths,0),1)</f>
        <v>#N/A</v>
      </c>
      <c r="Y4990" s="140"/>
    </row>
    <row r="4991" customFormat="false" ht="12.75" hidden="false" customHeight="false" outlineLevel="0" collapsed="false">
      <c r="A4991" s="0" t="e">
        <f aca="false">INDEX(BucketTable,MATCH(B4991,SumMonths,0),1)</f>
        <v>#N/A</v>
      </c>
      <c r="Y4991" s="140"/>
    </row>
    <row r="4992" customFormat="false" ht="12.75" hidden="false" customHeight="false" outlineLevel="0" collapsed="false">
      <c r="A4992" s="0" t="e">
        <f aca="false">INDEX(BucketTable,MATCH(B4992,SumMonths,0),1)</f>
        <v>#N/A</v>
      </c>
      <c r="Y4992" s="140"/>
    </row>
    <row r="4993" customFormat="false" ht="12.75" hidden="false" customHeight="false" outlineLevel="0" collapsed="false">
      <c r="A4993" s="0" t="e">
        <f aca="false">INDEX(BucketTable,MATCH(B4993,SumMonths,0),1)</f>
        <v>#N/A</v>
      </c>
      <c r="Y4993" s="140"/>
    </row>
    <row r="4994" customFormat="false" ht="12.75" hidden="false" customHeight="false" outlineLevel="0" collapsed="false">
      <c r="A4994" s="0" t="e">
        <f aca="false">INDEX(BucketTable,MATCH(B4994,SumMonths,0),1)</f>
        <v>#N/A</v>
      </c>
      <c r="Y4994" s="140"/>
    </row>
    <row r="4995" customFormat="false" ht="12.75" hidden="false" customHeight="false" outlineLevel="0" collapsed="false">
      <c r="A4995" s="0" t="e">
        <f aca="false">INDEX(BucketTable,MATCH(B4995,SumMonths,0),1)</f>
        <v>#N/A</v>
      </c>
      <c r="Y4995" s="140"/>
    </row>
    <row r="4996" customFormat="false" ht="12.75" hidden="false" customHeight="false" outlineLevel="0" collapsed="false">
      <c r="A4996" s="0" t="e">
        <f aca="false">INDEX(BucketTable,MATCH(B4996,SumMonths,0),1)</f>
        <v>#N/A</v>
      </c>
      <c r="Y4996" s="140"/>
    </row>
    <row r="4997" customFormat="false" ht="12.75" hidden="false" customHeight="false" outlineLevel="0" collapsed="false">
      <c r="A4997" s="0" t="e">
        <f aca="false">INDEX(BucketTable,MATCH(B4997,SumMonths,0),1)</f>
        <v>#N/A</v>
      </c>
      <c r="Y4997" s="140"/>
    </row>
    <row r="4998" customFormat="false" ht="12.75" hidden="false" customHeight="false" outlineLevel="0" collapsed="false">
      <c r="A4998" s="0" t="e">
        <f aca="false">INDEX(BucketTable,MATCH(B4998,SumMonths,0),1)</f>
        <v>#N/A</v>
      </c>
      <c r="Y4998" s="140"/>
    </row>
    <row r="4999" customFormat="false" ht="12.75" hidden="false" customHeight="false" outlineLevel="0" collapsed="false">
      <c r="A4999" s="0" t="e">
        <f aca="false">INDEX(BucketTable,MATCH(B4999,SumMonths,0),1)</f>
        <v>#N/A</v>
      </c>
      <c r="Y4999" s="140"/>
    </row>
    <row r="5000" customFormat="false" ht="12.75" hidden="false" customHeight="false" outlineLevel="0" collapsed="false">
      <c r="A5000" s="0" t="e">
        <f aca="false">INDEX(BucketTable,MATCH(B5000,SumMonths,0),1)</f>
        <v>#N/A</v>
      </c>
      <c r="Y5000" s="140"/>
    </row>
    <row r="5001" customFormat="false" ht="12.75" hidden="false" customHeight="false" outlineLevel="0" collapsed="false">
      <c r="A5001" s="0" t="e">
        <f aca="false">INDEX(BucketTable,MATCH(B5001,SumMonths,0),1)</f>
        <v>#N/A</v>
      </c>
      <c r="Y5001" s="140"/>
    </row>
    <row r="5002" customFormat="false" ht="12.75" hidden="false" customHeight="false" outlineLevel="0" collapsed="false">
      <c r="A5002" s="0" t="e">
        <f aca="false">INDEX(BucketTable,MATCH(B5002,SumMonths,0),1)</f>
        <v>#N/A</v>
      </c>
      <c r="Y5002" s="140"/>
    </row>
    <row r="5003" customFormat="false" ht="12.75" hidden="false" customHeight="false" outlineLevel="0" collapsed="false">
      <c r="A5003" s="0" t="e">
        <f aca="false">INDEX(BucketTable,MATCH(B5003,SumMonths,0),1)</f>
        <v>#N/A</v>
      </c>
      <c r="Y5003" s="140"/>
    </row>
    <row r="5004" customFormat="false" ht="12.75" hidden="false" customHeight="false" outlineLevel="0" collapsed="false">
      <c r="A5004" s="0" t="e">
        <f aca="false">INDEX(BucketTable,MATCH(B5004,SumMonths,0),1)</f>
        <v>#N/A</v>
      </c>
      <c r="Y5004" s="140"/>
    </row>
    <row r="5005" customFormat="false" ht="12.75" hidden="false" customHeight="false" outlineLevel="0" collapsed="false">
      <c r="A5005" s="0" t="e">
        <f aca="false">INDEX(BucketTable,MATCH(B5005,SumMonths,0),1)</f>
        <v>#N/A</v>
      </c>
      <c r="Y5005" s="140"/>
    </row>
    <row r="5006" customFormat="false" ht="12.75" hidden="false" customHeight="false" outlineLevel="0" collapsed="false">
      <c r="A5006" s="0" t="e">
        <f aca="false">INDEX(BucketTable,MATCH(B5006,SumMonths,0),1)</f>
        <v>#N/A</v>
      </c>
      <c r="Y5006" s="140"/>
    </row>
    <row r="5007" customFormat="false" ht="12.75" hidden="false" customHeight="false" outlineLevel="0" collapsed="false">
      <c r="A5007" s="0" t="e">
        <f aca="false">INDEX(BucketTable,MATCH(B5007,SumMonths,0),1)</f>
        <v>#N/A</v>
      </c>
      <c r="Y5007" s="140"/>
    </row>
    <row r="5008" customFormat="false" ht="12.75" hidden="false" customHeight="false" outlineLevel="0" collapsed="false">
      <c r="A5008" s="0" t="e">
        <f aca="false">INDEX(BucketTable,MATCH(B5008,SumMonths,0),1)</f>
        <v>#N/A</v>
      </c>
      <c r="Y5008" s="140"/>
    </row>
    <row r="5009" customFormat="false" ht="12.75" hidden="false" customHeight="false" outlineLevel="0" collapsed="false">
      <c r="A5009" s="0" t="e">
        <f aca="false">INDEX(BucketTable,MATCH(B5009,SumMonths,0),1)</f>
        <v>#N/A</v>
      </c>
      <c r="Y5009" s="140"/>
    </row>
    <row r="5010" customFormat="false" ht="12.75" hidden="false" customHeight="false" outlineLevel="0" collapsed="false">
      <c r="A5010" s="0" t="e">
        <f aca="false">INDEX(BucketTable,MATCH(B5010,SumMonths,0),1)</f>
        <v>#N/A</v>
      </c>
      <c r="Y5010" s="140"/>
    </row>
    <row r="5011" customFormat="false" ht="12.75" hidden="false" customHeight="false" outlineLevel="0" collapsed="false">
      <c r="A5011" s="0" t="e">
        <f aca="false">INDEX(BucketTable,MATCH(B5011,SumMonths,0),1)</f>
        <v>#N/A</v>
      </c>
      <c r="Y5011" s="140"/>
    </row>
    <row r="5012" customFormat="false" ht="12.75" hidden="false" customHeight="false" outlineLevel="0" collapsed="false">
      <c r="A5012" s="0" t="e">
        <f aca="false">INDEX(BucketTable,MATCH(B5012,SumMonths,0),1)</f>
        <v>#N/A</v>
      </c>
      <c r="Y5012" s="140"/>
    </row>
    <row r="5013" customFormat="false" ht="12.75" hidden="false" customHeight="false" outlineLevel="0" collapsed="false">
      <c r="A5013" s="0" t="e">
        <f aca="false">INDEX(BucketTable,MATCH(B5013,SumMonths,0),1)</f>
        <v>#N/A</v>
      </c>
      <c r="Y5013" s="140"/>
    </row>
    <row r="5014" customFormat="false" ht="12.75" hidden="false" customHeight="false" outlineLevel="0" collapsed="false">
      <c r="A5014" s="0" t="e">
        <f aca="false">INDEX(BucketTable,MATCH(B5014,SumMonths,0),1)</f>
        <v>#N/A</v>
      </c>
      <c r="Y5014" s="140"/>
    </row>
    <row r="5015" customFormat="false" ht="12.75" hidden="false" customHeight="false" outlineLevel="0" collapsed="false">
      <c r="A5015" s="0" t="e">
        <f aca="false">INDEX(BucketTable,MATCH(B5015,SumMonths,0),1)</f>
        <v>#N/A</v>
      </c>
      <c r="Y5015" s="140"/>
    </row>
    <row r="5016" customFormat="false" ht="12.75" hidden="false" customHeight="false" outlineLevel="0" collapsed="false">
      <c r="A5016" s="0" t="e">
        <f aca="false">INDEX(BucketTable,MATCH(B5016,SumMonths,0),1)</f>
        <v>#N/A</v>
      </c>
      <c r="Y5016" s="140"/>
    </row>
    <row r="5017" customFormat="false" ht="12.75" hidden="false" customHeight="false" outlineLevel="0" collapsed="false">
      <c r="A5017" s="0" t="e">
        <f aca="false">INDEX(BucketTable,MATCH(B5017,SumMonths,0),1)</f>
        <v>#N/A</v>
      </c>
      <c r="Y5017" s="140"/>
    </row>
    <row r="5018" customFormat="false" ht="12.75" hidden="false" customHeight="false" outlineLevel="0" collapsed="false">
      <c r="A5018" s="0" t="e">
        <f aca="false">INDEX(BucketTable,MATCH(B5018,SumMonths,0),1)</f>
        <v>#N/A</v>
      </c>
      <c r="Y5018" s="140"/>
    </row>
    <row r="5019" customFormat="false" ht="12.75" hidden="false" customHeight="false" outlineLevel="0" collapsed="false">
      <c r="A5019" s="0" t="e">
        <f aca="false">INDEX(BucketTable,MATCH(B5019,SumMonths,0),1)</f>
        <v>#N/A</v>
      </c>
      <c r="Y5019" s="140"/>
    </row>
    <row r="5020" customFormat="false" ht="12.75" hidden="false" customHeight="false" outlineLevel="0" collapsed="false">
      <c r="A5020" s="0" t="e">
        <f aca="false">INDEX(BucketTable,MATCH(B5020,SumMonths,0),1)</f>
        <v>#N/A</v>
      </c>
      <c r="Y5020" s="140"/>
    </row>
    <row r="5021" customFormat="false" ht="12.75" hidden="false" customHeight="false" outlineLevel="0" collapsed="false">
      <c r="A5021" s="0" t="e">
        <f aca="false">INDEX(BucketTable,MATCH(B5021,SumMonths,0),1)</f>
        <v>#N/A</v>
      </c>
      <c r="Y5021" s="140"/>
    </row>
    <row r="5022" customFormat="false" ht="12.75" hidden="false" customHeight="false" outlineLevel="0" collapsed="false">
      <c r="A5022" s="0" t="e">
        <f aca="false">INDEX(BucketTable,MATCH(B5022,SumMonths,0),1)</f>
        <v>#N/A</v>
      </c>
      <c r="Y5022" s="140"/>
    </row>
    <row r="5023" customFormat="false" ht="12.75" hidden="false" customHeight="false" outlineLevel="0" collapsed="false">
      <c r="A5023" s="0" t="e">
        <f aca="false">INDEX(BucketTable,MATCH(B5023,SumMonths,0),1)</f>
        <v>#N/A</v>
      </c>
      <c r="Y5023" s="140"/>
    </row>
    <row r="5024" customFormat="false" ht="12.75" hidden="false" customHeight="false" outlineLevel="0" collapsed="false">
      <c r="A5024" s="0" t="e">
        <f aca="false">INDEX(BucketTable,MATCH(B5024,SumMonths,0),1)</f>
        <v>#N/A</v>
      </c>
      <c r="Y5024" s="140"/>
    </row>
    <row r="5025" customFormat="false" ht="12.75" hidden="false" customHeight="false" outlineLevel="0" collapsed="false">
      <c r="A5025" s="0" t="e">
        <f aca="false">INDEX(BucketTable,MATCH(B5025,SumMonths,0),1)</f>
        <v>#N/A</v>
      </c>
      <c r="Y5025" s="140"/>
    </row>
    <row r="5026" customFormat="false" ht="12.75" hidden="false" customHeight="false" outlineLevel="0" collapsed="false">
      <c r="A5026" s="0" t="e">
        <f aca="false">INDEX(BucketTable,MATCH(B5026,SumMonths,0),1)</f>
        <v>#N/A</v>
      </c>
      <c r="Y5026" s="140"/>
    </row>
    <row r="5027" customFormat="false" ht="12.75" hidden="false" customHeight="false" outlineLevel="0" collapsed="false">
      <c r="A5027" s="0" t="e">
        <f aca="false">INDEX(BucketTable,MATCH(B5027,SumMonths,0),1)</f>
        <v>#N/A</v>
      </c>
      <c r="Y5027" s="140"/>
    </row>
    <row r="5028" customFormat="false" ht="12.75" hidden="false" customHeight="false" outlineLevel="0" collapsed="false">
      <c r="A5028" s="0" t="e">
        <f aca="false">INDEX(BucketTable,MATCH(B5028,SumMonths,0),1)</f>
        <v>#N/A</v>
      </c>
      <c r="Y5028" s="140"/>
    </row>
    <row r="5029" customFormat="false" ht="12.75" hidden="false" customHeight="false" outlineLevel="0" collapsed="false">
      <c r="A5029" s="0" t="e">
        <f aca="false">INDEX(BucketTable,MATCH(B5029,SumMonths,0),1)</f>
        <v>#N/A</v>
      </c>
      <c r="Y5029" s="140"/>
    </row>
    <row r="5030" customFormat="false" ht="12.75" hidden="false" customHeight="false" outlineLevel="0" collapsed="false">
      <c r="A5030" s="0" t="e">
        <f aca="false">INDEX(BucketTable,MATCH(B5030,SumMonths,0),1)</f>
        <v>#N/A</v>
      </c>
      <c r="Y5030" s="140"/>
    </row>
    <row r="5031" customFormat="false" ht="12.75" hidden="false" customHeight="false" outlineLevel="0" collapsed="false">
      <c r="A5031" s="0" t="e">
        <f aca="false">INDEX(BucketTable,MATCH(B5031,SumMonths,0),1)</f>
        <v>#N/A</v>
      </c>
      <c r="Y5031" s="140"/>
    </row>
    <row r="5032" customFormat="false" ht="12.75" hidden="false" customHeight="false" outlineLevel="0" collapsed="false">
      <c r="A5032" s="0" t="e">
        <f aca="false">INDEX(BucketTable,MATCH(B5032,SumMonths,0),1)</f>
        <v>#N/A</v>
      </c>
      <c r="Y5032" s="140"/>
    </row>
    <row r="5033" customFormat="false" ht="12.75" hidden="false" customHeight="false" outlineLevel="0" collapsed="false">
      <c r="A5033" s="0" t="e">
        <f aca="false">INDEX(BucketTable,MATCH(B5033,SumMonths,0),1)</f>
        <v>#N/A</v>
      </c>
      <c r="Y5033" s="140"/>
    </row>
    <row r="5034" customFormat="false" ht="12.75" hidden="false" customHeight="false" outlineLevel="0" collapsed="false">
      <c r="A5034" s="0" t="e">
        <f aca="false">INDEX(BucketTable,MATCH(B5034,SumMonths,0),1)</f>
        <v>#N/A</v>
      </c>
      <c r="Y5034" s="140"/>
    </row>
    <row r="5035" customFormat="false" ht="12.75" hidden="false" customHeight="false" outlineLevel="0" collapsed="false">
      <c r="A5035" s="0" t="e">
        <f aca="false">INDEX(BucketTable,MATCH(B5035,SumMonths,0),1)</f>
        <v>#N/A</v>
      </c>
      <c r="Y5035" s="140"/>
    </row>
    <row r="5036" customFormat="false" ht="12.75" hidden="false" customHeight="false" outlineLevel="0" collapsed="false">
      <c r="A5036" s="0" t="e">
        <f aca="false">INDEX(BucketTable,MATCH(B5036,SumMonths,0),1)</f>
        <v>#N/A</v>
      </c>
      <c r="Y5036" s="140"/>
    </row>
    <row r="5037" customFormat="false" ht="12.75" hidden="false" customHeight="false" outlineLevel="0" collapsed="false">
      <c r="A5037" s="0" t="e">
        <f aca="false">INDEX(BucketTable,MATCH(B5037,SumMonths,0),1)</f>
        <v>#N/A</v>
      </c>
      <c r="Y5037" s="140"/>
    </row>
    <row r="5038" customFormat="false" ht="12.75" hidden="false" customHeight="false" outlineLevel="0" collapsed="false">
      <c r="A5038" s="0" t="e">
        <f aca="false">INDEX(BucketTable,MATCH(B5038,SumMonths,0),1)</f>
        <v>#N/A</v>
      </c>
      <c r="Y5038" s="140"/>
    </row>
    <row r="5039" customFormat="false" ht="12.75" hidden="false" customHeight="false" outlineLevel="0" collapsed="false">
      <c r="A5039" s="0" t="e">
        <f aca="false">INDEX(BucketTable,MATCH(B5039,SumMonths,0),1)</f>
        <v>#N/A</v>
      </c>
      <c r="Y5039" s="140"/>
    </row>
    <row r="5040" customFormat="false" ht="12.75" hidden="false" customHeight="false" outlineLevel="0" collapsed="false">
      <c r="A5040" s="0" t="e">
        <f aca="false">INDEX(BucketTable,MATCH(B5040,SumMonths,0),1)</f>
        <v>#N/A</v>
      </c>
      <c r="Y5040" s="140"/>
    </row>
    <row r="5041" customFormat="false" ht="12.75" hidden="false" customHeight="false" outlineLevel="0" collapsed="false">
      <c r="A5041" s="0" t="e">
        <f aca="false">INDEX(BucketTable,MATCH(B5041,SumMonths,0),1)</f>
        <v>#N/A</v>
      </c>
      <c r="Y5041" s="140"/>
    </row>
    <row r="5042" customFormat="false" ht="12.75" hidden="false" customHeight="false" outlineLevel="0" collapsed="false">
      <c r="A5042" s="0" t="e">
        <f aca="false">INDEX(BucketTable,MATCH(B5042,SumMonths,0),1)</f>
        <v>#N/A</v>
      </c>
      <c r="Y5042" s="140"/>
    </row>
    <row r="5043" customFormat="false" ht="12.75" hidden="false" customHeight="false" outlineLevel="0" collapsed="false">
      <c r="A5043" s="0" t="e">
        <f aca="false">INDEX(BucketTable,MATCH(B5043,SumMonths,0),1)</f>
        <v>#N/A</v>
      </c>
      <c r="Y5043" s="140"/>
    </row>
    <row r="5044" customFormat="false" ht="12.75" hidden="false" customHeight="false" outlineLevel="0" collapsed="false">
      <c r="A5044" s="0" t="e">
        <f aca="false">INDEX(BucketTable,MATCH(B5044,SumMonths,0),1)</f>
        <v>#N/A</v>
      </c>
      <c r="Y5044" s="140"/>
    </row>
    <row r="5045" customFormat="false" ht="12.75" hidden="false" customHeight="false" outlineLevel="0" collapsed="false">
      <c r="A5045" s="0" t="e">
        <f aca="false">INDEX(BucketTable,MATCH(B5045,SumMonths,0),1)</f>
        <v>#N/A</v>
      </c>
      <c r="Y5045" s="140"/>
    </row>
    <row r="5046" customFormat="false" ht="12.75" hidden="false" customHeight="false" outlineLevel="0" collapsed="false">
      <c r="A5046" s="0" t="e">
        <f aca="false">INDEX(BucketTable,MATCH(B5046,SumMonths,0),1)</f>
        <v>#N/A</v>
      </c>
      <c r="Y5046" s="140"/>
    </row>
    <row r="5047" customFormat="false" ht="12.75" hidden="false" customHeight="false" outlineLevel="0" collapsed="false">
      <c r="A5047" s="0" t="e">
        <f aca="false">INDEX(BucketTable,MATCH(B5047,SumMonths,0),1)</f>
        <v>#N/A</v>
      </c>
      <c r="Y5047" s="140"/>
    </row>
    <row r="5048" customFormat="false" ht="12.75" hidden="false" customHeight="false" outlineLevel="0" collapsed="false">
      <c r="A5048" s="0" t="e">
        <f aca="false">INDEX(BucketTable,MATCH(B5048,SumMonths,0),1)</f>
        <v>#N/A</v>
      </c>
      <c r="Y5048" s="140"/>
    </row>
    <row r="5049" customFormat="false" ht="12.75" hidden="false" customHeight="false" outlineLevel="0" collapsed="false">
      <c r="A5049" s="0" t="e">
        <f aca="false">INDEX(BucketTable,MATCH(B5049,SumMonths,0),1)</f>
        <v>#N/A</v>
      </c>
      <c r="Y5049" s="140"/>
    </row>
    <row r="5050" customFormat="false" ht="12.75" hidden="false" customHeight="false" outlineLevel="0" collapsed="false">
      <c r="A5050" s="0" t="e">
        <f aca="false">INDEX(BucketTable,MATCH(B5050,SumMonths,0),1)</f>
        <v>#N/A</v>
      </c>
      <c r="Y5050" s="140"/>
    </row>
    <row r="5051" customFormat="false" ht="12.75" hidden="false" customHeight="false" outlineLevel="0" collapsed="false">
      <c r="A5051" s="0" t="e">
        <f aca="false">INDEX(BucketTable,MATCH(B5051,SumMonths,0),1)</f>
        <v>#N/A</v>
      </c>
      <c r="Y5051" s="140"/>
    </row>
    <row r="5052" customFormat="false" ht="12.75" hidden="false" customHeight="false" outlineLevel="0" collapsed="false">
      <c r="A5052" s="0" t="e">
        <f aca="false">INDEX(BucketTable,MATCH(B5052,SumMonths,0),1)</f>
        <v>#N/A</v>
      </c>
      <c r="Y5052" s="140"/>
    </row>
    <row r="5053" customFormat="false" ht="12.75" hidden="false" customHeight="false" outlineLevel="0" collapsed="false">
      <c r="A5053" s="0" t="e">
        <f aca="false">INDEX(BucketTable,MATCH(B5053,SumMonths,0),1)</f>
        <v>#N/A</v>
      </c>
      <c r="Y5053" s="140"/>
    </row>
    <row r="5054" customFormat="false" ht="12.75" hidden="false" customHeight="false" outlineLevel="0" collapsed="false">
      <c r="A5054" s="0" t="e">
        <f aca="false">INDEX(BucketTable,MATCH(B5054,SumMonths,0),1)</f>
        <v>#N/A</v>
      </c>
      <c r="Y5054" s="140"/>
    </row>
    <row r="5055" customFormat="false" ht="12.75" hidden="false" customHeight="false" outlineLevel="0" collapsed="false">
      <c r="A5055" s="0" t="e">
        <f aca="false">INDEX(BucketTable,MATCH(B5055,SumMonths,0),1)</f>
        <v>#N/A</v>
      </c>
      <c r="Y5055" s="140"/>
    </row>
    <row r="5056" customFormat="false" ht="12.75" hidden="false" customHeight="false" outlineLevel="0" collapsed="false">
      <c r="A5056" s="0" t="e">
        <f aca="false">INDEX(BucketTable,MATCH(B5056,SumMonths,0),1)</f>
        <v>#N/A</v>
      </c>
      <c r="Y5056" s="140"/>
    </row>
    <row r="5057" customFormat="false" ht="12.75" hidden="false" customHeight="false" outlineLevel="0" collapsed="false">
      <c r="A5057" s="0" t="e">
        <f aca="false">INDEX(BucketTable,MATCH(B5057,SumMonths,0),1)</f>
        <v>#N/A</v>
      </c>
      <c r="Y5057" s="140"/>
    </row>
    <row r="5058" customFormat="false" ht="12.75" hidden="false" customHeight="false" outlineLevel="0" collapsed="false">
      <c r="A5058" s="0" t="e">
        <f aca="false">INDEX(BucketTable,MATCH(B5058,SumMonths,0),1)</f>
        <v>#N/A</v>
      </c>
      <c r="Y5058" s="140"/>
    </row>
    <row r="5059" customFormat="false" ht="12.75" hidden="false" customHeight="false" outlineLevel="0" collapsed="false">
      <c r="A5059" s="0" t="e">
        <f aca="false">INDEX(BucketTable,MATCH(B5059,SumMonths,0),1)</f>
        <v>#N/A</v>
      </c>
      <c r="Y5059" s="140"/>
    </row>
    <row r="5060" customFormat="false" ht="12.75" hidden="false" customHeight="false" outlineLevel="0" collapsed="false">
      <c r="A5060" s="0" t="e">
        <f aca="false">INDEX(BucketTable,MATCH(B5060,SumMonths,0),1)</f>
        <v>#N/A</v>
      </c>
      <c r="Y5060" s="140"/>
    </row>
    <row r="5061" customFormat="false" ht="12.75" hidden="false" customHeight="false" outlineLevel="0" collapsed="false">
      <c r="A5061" s="0" t="e">
        <f aca="false">INDEX(BucketTable,MATCH(B5061,SumMonths,0),1)</f>
        <v>#N/A</v>
      </c>
      <c r="Y5061" s="140"/>
    </row>
    <row r="5062" customFormat="false" ht="12.75" hidden="false" customHeight="false" outlineLevel="0" collapsed="false">
      <c r="A5062" s="0" t="e">
        <f aca="false">INDEX(BucketTable,MATCH(B5062,SumMonths,0),1)</f>
        <v>#N/A</v>
      </c>
      <c r="Y5062" s="140"/>
    </row>
    <row r="5063" customFormat="false" ht="12.75" hidden="false" customHeight="false" outlineLevel="0" collapsed="false">
      <c r="A5063" s="0" t="e">
        <f aca="false">INDEX(BucketTable,MATCH(B5063,SumMonths,0),1)</f>
        <v>#N/A</v>
      </c>
      <c r="Y5063" s="140"/>
    </row>
    <row r="5064" customFormat="false" ht="12.75" hidden="false" customHeight="false" outlineLevel="0" collapsed="false">
      <c r="A5064" s="0" t="e">
        <f aca="false">INDEX(BucketTable,MATCH(B5064,SumMonths,0),1)</f>
        <v>#N/A</v>
      </c>
      <c r="Y5064" s="140"/>
    </row>
    <row r="5065" customFormat="false" ht="12.75" hidden="false" customHeight="false" outlineLevel="0" collapsed="false">
      <c r="A5065" s="0" t="e">
        <f aca="false">INDEX(BucketTable,MATCH(B5065,SumMonths,0),1)</f>
        <v>#N/A</v>
      </c>
      <c r="Y5065" s="140"/>
    </row>
    <row r="5066" customFormat="false" ht="12.75" hidden="false" customHeight="false" outlineLevel="0" collapsed="false">
      <c r="A5066" s="0" t="e">
        <f aca="false">INDEX(BucketTable,MATCH(B5066,SumMonths,0),1)</f>
        <v>#N/A</v>
      </c>
      <c r="Y5066" s="140"/>
    </row>
    <row r="5067" customFormat="false" ht="12.75" hidden="false" customHeight="false" outlineLevel="0" collapsed="false">
      <c r="A5067" s="0" t="e">
        <f aca="false">INDEX(BucketTable,MATCH(B5067,SumMonths,0),1)</f>
        <v>#N/A</v>
      </c>
      <c r="Y5067" s="140"/>
    </row>
    <row r="5068" customFormat="false" ht="12.75" hidden="false" customHeight="false" outlineLevel="0" collapsed="false">
      <c r="A5068" s="0" t="e">
        <f aca="false">INDEX(BucketTable,MATCH(B5068,SumMonths,0),1)</f>
        <v>#N/A</v>
      </c>
      <c r="Y5068" s="140"/>
    </row>
    <row r="5069" customFormat="false" ht="12.75" hidden="false" customHeight="false" outlineLevel="0" collapsed="false">
      <c r="A5069" s="0" t="e">
        <f aca="false">INDEX(BucketTable,MATCH(B5069,SumMonths,0),1)</f>
        <v>#N/A</v>
      </c>
      <c r="Y5069" s="140"/>
    </row>
    <row r="5070" customFormat="false" ht="12.75" hidden="false" customHeight="false" outlineLevel="0" collapsed="false">
      <c r="A5070" s="0" t="e">
        <f aca="false">INDEX(BucketTable,MATCH(B5070,SumMonths,0),1)</f>
        <v>#N/A</v>
      </c>
      <c r="Y5070" s="140"/>
    </row>
    <row r="5071" customFormat="false" ht="12.75" hidden="false" customHeight="false" outlineLevel="0" collapsed="false">
      <c r="A5071" s="0" t="e">
        <f aca="false">INDEX(BucketTable,MATCH(B5071,SumMonths,0),1)</f>
        <v>#N/A</v>
      </c>
      <c r="Y5071" s="140"/>
    </row>
    <row r="5072" customFormat="false" ht="12.75" hidden="false" customHeight="false" outlineLevel="0" collapsed="false">
      <c r="A5072" s="0" t="e">
        <f aca="false">INDEX(BucketTable,MATCH(B5072,SumMonths,0),1)</f>
        <v>#N/A</v>
      </c>
      <c r="Y5072" s="140"/>
    </row>
    <row r="5073" customFormat="false" ht="12.75" hidden="false" customHeight="false" outlineLevel="0" collapsed="false">
      <c r="A5073" s="0" t="e">
        <f aca="false">INDEX(BucketTable,MATCH(B5073,SumMonths,0),1)</f>
        <v>#N/A</v>
      </c>
      <c r="Y5073" s="140"/>
    </row>
    <row r="5074" customFormat="false" ht="12.75" hidden="false" customHeight="false" outlineLevel="0" collapsed="false">
      <c r="A5074" s="0" t="e">
        <f aca="false">INDEX(BucketTable,MATCH(B5074,SumMonths,0),1)</f>
        <v>#N/A</v>
      </c>
      <c r="Y5074" s="140"/>
    </row>
    <row r="5075" customFormat="false" ht="12.75" hidden="false" customHeight="false" outlineLevel="0" collapsed="false">
      <c r="A5075" s="0" t="e">
        <f aca="false">INDEX(BucketTable,MATCH(B5075,SumMonths,0),1)</f>
        <v>#N/A</v>
      </c>
      <c r="Y5075" s="140"/>
    </row>
    <row r="5076" customFormat="false" ht="12.75" hidden="false" customHeight="false" outlineLevel="0" collapsed="false">
      <c r="A5076" s="0" t="e">
        <f aca="false">INDEX(BucketTable,MATCH(B5076,SumMonths,0),1)</f>
        <v>#N/A</v>
      </c>
      <c r="Y5076" s="140"/>
    </row>
    <row r="5077" customFormat="false" ht="12.75" hidden="false" customHeight="false" outlineLevel="0" collapsed="false">
      <c r="A5077" s="0" t="e">
        <f aca="false">INDEX(BucketTable,MATCH(B5077,SumMonths,0),1)</f>
        <v>#N/A</v>
      </c>
      <c r="Y5077" s="140"/>
    </row>
    <row r="5078" customFormat="false" ht="12.75" hidden="false" customHeight="false" outlineLevel="0" collapsed="false">
      <c r="A5078" s="0" t="e">
        <f aca="false">INDEX(BucketTable,MATCH(B5078,SumMonths,0),1)</f>
        <v>#N/A</v>
      </c>
      <c r="Y5078" s="140"/>
    </row>
    <row r="5079" customFormat="false" ht="12.75" hidden="false" customHeight="false" outlineLevel="0" collapsed="false">
      <c r="A5079" s="0" t="e">
        <f aca="false">INDEX(BucketTable,MATCH(B5079,SumMonths,0),1)</f>
        <v>#N/A</v>
      </c>
      <c r="Y5079" s="140"/>
    </row>
    <row r="5080" customFormat="false" ht="12.75" hidden="false" customHeight="false" outlineLevel="0" collapsed="false">
      <c r="A5080" s="0" t="e">
        <f aca="false">INDEX(BucketTable,MATCH(B5080,SumMonths,0),1)</f>
        <v>#N/A</v>
      </c>
      <c r="Y5080" s="140"/>
    </row>
    <row r="5081" customFormat="false" ht="12.75" hidden="false" customHeight="false" outlineLevel="0" collapsed="false">
      <c r="A5081" s="0" t="e">
        <f aca="false">INDEX(BucketTable,MATCH(B5081,SumMonths,0),1)</f>
        <v>#N/A</v>
      </c>
      <c r="Y5081" s="140"/>
    </row>
    <row r="5082" customFormat="false" ht="12.75" hidden="false" customHeight="false" outlineLevel="0" collapsed="false">
      <c r="A5082" s="0" t="e">
        <f aca="false">INDEX(BucketTable,MATCH(B5082,SumMonths,0),1)</f>
        <v>#N/A</v>
      </c>
      <c r="Y5082" s="140"/>
    </row>
    <row r="5083" customFormat="false" ht="12.75" hidden="false" customHeight="false" outlineLevel="0" collapsed="false">
      <c r="A5083" s="0" t="e">
        <f aca="false">INDEX(BucketTable,MATCH(B5083,SumMonths,0),1)</f>
        <v>#N/A</v>
      </c>
      <c r="Y5083" s="140"/>
    </row>
    <row r="5084" customFormat="false" ht="12.75" hidden="false" customHeight="false" outlineLevel="0" collapsed="false">
      <c r="A5084" s="0" t="e">
        <f aca="false">INDEX(BucketTable,MATCH(B5084,SumMonths,0),1)</f>
        <v>#N/A</v>
      </c>
      <c r="Y5084" s="140"/>
    </row>
    <row r="5085" customFormat="false" ht="12.75" hidden="false" customHeight="false" outlineLevel="0" collapsed="false">
      <c r="A5085" s="0" t="e">
        <f aca="false">INDEX(BucketTable,MATCH(B5085,SumMonths,0),1)</f>
        <v>#N/A</v>
      </c>
      <c r="Y5085" s="140"/>
    </row>
    <row r="5086" customFormat="false" ht="12.75" hidden="false" customHeight="false" outlineLevel="0" collapsed="false">
      <c r="A5086" s="0" t="e">
        <f aca="false">INDEX(BucketTable,MATCH(B5086,SumMonths,0),1)</f>
        <v>#N/A</v>
      </c>
      <c r="Y5086" s="140"/>
    </row>
    <row r="5087" customFormat="false" ht="12.75" hidden="false" customHeight="false" outlineLevel="0" collapsed="false">
      <c r="A5087" s="0" t="e">
        <f aca="false">INDEX(BucketTable,MATCH(B5087,SumMonths,0),1)</f>
        <v>#N/A</v>
      </c>
      <c r="Y5087" s="140"/>
    </row>
    <row r="5088" customFormat="false" ht="12.75" hidden="false" customHeight="false" outlineLevel="0" collapsed="false">
      <c r="A5088" s="0" t="e">
        <f aca="false">INDEX(BucketTable,MATCH(B5088,SumMonths,0),1)</f>
        <v>#N/A</v>
      </c>
      <c r="Y5088" s="140"/>
    </row>
    <row r="5089" customFormat="false" ht="12.75" hidden="false" customHeight="false" outlineLevel="0" collapsed="false">
      <c r="A5089" s="0" t="e">
        <f aca="false">INDEX(BucketTable,MATCH(B5089,SumMonths,0),1)</f>
        <v>#N/A</v>
      </c>
      <c r="Y5089" s="140"/>
    </row>
    <row r="5090" customFormat="false" ht="12.75" hidden="false" customHeight="false" outlineLevel="0" collapsed="false">
      <c r="A5090" s="0" t="e">
        <f aca="false">INDEX(BucketTable,MATCH(B5090,SumMonths,0),1)</f>
        <v>#N/A</v>
      </c>
      <c r="Y5090" s="140"/>
    </row>
    <row r="5091" customFormat="false" ht="12.75" hidden="false" customHeight="false" outlineLevel="0" collapsed="false">
      <c r="A5091" s="0" t="e">
        <f aca="false">INDEX(BucketTable,MATCH(B5091,SumMonths,0),1)</f>
        <v>#N/A</v>
      </c>
      <c r="Y5091" s="140"/>
    </row>
    <row r="5092" customFormat="false" ht="12.75" hidden="false" customHeight="false" outlineLevel="0" collapsed="false">
      <c r="A5092" s="0" t="e">
        <f aca="false">INDEX(BucketTable,MATCH(B5092,SumMonths,0),1)</f>
        <v>#N/A</v>
      </c>
      <c r="Y5092" s="140"/>
    </row>
    <row r="5093" customFormat="false" ht="12.75" hidden="false" customHeight="false" outlineLevel="0" collapsed="false">
      <c r="A5093" s="0" t="e">
        <f aca="false">INDEX(BucketTable,MATCH(B5093,SumMonths,0),1)</f>
        <v>#N/A</v>
      </c>
      <c r="Y5093" s="140"/>
    </row>
    <row r="5094" customFormat="false" ht="12.75" hidden="false" customHeight="false" outlineLevel="0" collapsed="false">
      <c r="A5094" s="0" t="e">
        <f aca="false">INDEX(BucketTable,MATCH(B5094,SumMonths,0),1)</f>
        <v>#N/A</v>
      </c>
      <c r="Y5094" s="140"/>
    </row>
    <row r="5095" customFormat="false" ht="12.75" hidden="false" customHeight="false" outlineLevel="0" collapsed="false">
      <c r="A5095" s="0" t="e">
        <f aca="false">INDEX(BucketTable,MATCH(B5095,SumMonths,0),1)</f>
        <v>#N/A</v>
      </c>
      <c r="Y5095" s="140"/>
    </row>
    <row r="5096" customFormat="false" ht="12.75" hidden="false" customHeight="false" outlineLevel="0" collapsed="false">
      <c r="A5096" s="0" t="e">
        <f aca="false">INDEX(BucketTable,MATCH(B5096,SumMonths,0),1)</f>
        <v>#N/A</v>
      </c>
      <c r="Y5096" s="140"/>
    </row>
    <row r="5097" customFormat="false" ht="12.75" hidden="false" customHeight="false" outlineLevel="0" collapsed="false">
      <c r="A5097" s="0" t="e">
        <f aca="false">INDEX(BucketTable,MATCH(B5097,SumMonths,0),1)</f>
        <v>#N/A</v>
      </c>
      <c r="Y5097" s="140"/>
    </row>
    <row r="5098" customFormat="false" ht="12.75" hidden="false" customHeight="false" outlineLevel="0" collapsed="false">
      <c r="A5098" s="0" t="e">
        <f aca="false">INDEX(BucketTable,MATCH(B5098,SumMonths,0),1)</f>
        <v>#N/A</v>
      </c>
      <c r="Y5098" s="140"/>
    </row>
    <row r="5099" customFormat="false" ht="12.75" hidden="false" customHeight="false" outlineLevel="0" collapsed="false">
      <c r="A5099" s="0" t="e">
        <f aca="false">INDEX(BucketTable,MATCH(B5099,SumMonths,0),1)</f>
        <v>#N/A</v>
      </c>
      <c r="Y5099" s="140"/>
    </row>
    <row r="5100" customFormat="false" ht="12.75" hidden="false" customHeight="false" outlineLevel="0" collapsed="false">
      <c r="A5100" s="0" t="e">
        <f aca="false">INDEX(BucketTable,MATCH(B5100,SumMonths,0),1)</f>
        <v>#N/A</v>
      </c>
      <c r="Y5100" s="140"/>
    </row>
    <row r="5101" customFormat="false" ht="12.75" hidden="false" customHeight="false" outlineLevel="0" collapsed="false">
      <c r="A5101" s="0" t="e">
        <f aca="false">INDEX(BucketTable,MATCH(B5101,SumMonths,0),1)</f>
        <v>#N/A</v>
      </c>
      <c r="Y5101" s="140"/>
    </row>
    <row r="5102" customFormat="false" ht="12.75" hidden="false" customHeight="false" outlineLevel="0" collapsed="false">
      <c r="A5102" s="0" t="e">
        <f aca="false">INDEX(BucketTable,MATCH(B5102,SumMonths,0),1)</f>
        <v>#N/A</v>
      </c>
      <c r="Y5102" s="140"/>
    </row>
    <row r="5103" customFormat="false" ht="12.75" hidden="false" customHeight="false" outlineLevel="0" collapsed="false">
      <c r="A5103" s="0" t="e">
        <f aca="false">INDEX(BucketTable,MATCH(B5103,SumMonths,0),1)</f>
        <v>#N/A</v>
      </c>
      <c r="Y5103" s="140"/>
    </row>
    <row r="5104" customFormat="false" ht="12.75" hidden="false" customHeight="false" outlineLevel="0" collapsed="false">
      <c r="A5104" s="0" t="e">
        <f aca="false">INDEX(BucketTable,MATCH(B5104,SumMonths,0),1)</f>
        <v>#N/A</v>
      </c>
      <c r="Y5104" s="140"/>
    </row>
    <row r="5105" customFormat="false" ht="12.75" hidden="false" customHeight="false" outlineLevel="0" collapsed="false">
      <c r="A5105" s="0" t="e">
        <f aca="false">INDEX(BucketTable,MATCH(B5105,SumMonths,0),1)</f>
        <v>#N/A</v>
      </c>
      <c r="Y5105" s="140"/>
    </row>
    <row r="5106" customFormat="false" ht="12.75" hidden="false" customHeight="false" outlineLevel="0" collapsed="false">
      <c r="A5106" s="0" t="e">
        <f aca="false">INDEX(BucketTable,MATCH(B5106,SumMonths,0),1)</f>
        <v>#N/A</v>
      </c>
      <c r="Y5106" s="140"/>
    </row>
    <row r="5107" customFormat="false" ht="12.75" hidden="false" customHeight="false" outlineLevel="0" collapsed="false">
      <c r="A5107" s="0" t="e">
        <f aca="false">INDEX(BucketTable,MATCH(B5107,SumMonths,0),1)</f>
        <v>#N/A</v>
      </c>
      <c r="Y5107" s="140"/>
    </row>
    <row r="5108" customFormat="false" ht="12.75" hidden="false" customHeight="false" outlineLevel="0" collapsed="false">
      <c r="A5108" s="0" t="e">
        <f aca="false">INDEX(BucketTable,MATCH(B5108,SumMonths,0),1)</f>
        <v>#N/A</v>
      </c>
      <c r="Y5108" s="140"/>
    </row>
    <row r="5109" customFormat="false" ht="12.75" hidden="false" customHeight="false" outlineLevel="0" collapsed="false">
      <c r="A5109" s="0" t="e">
        <f aca="false">INDEX(BucketTable,MATCH(B5109,SumMonths,0),1)</f>
        <v>#N/A</v>
      </c>
      <c r="Y5109" s="140"/>
    </row>
    <row r="5110" customFormat="false" ht="12.75" hidden="false" customHeight="false" outlineLevel="0" collapsed="false">
      <c r="A5110" s="0" t="e">
        <f aca="false">INDEX(BucketTable,MATCH(B5110,SumMonths,0),1)</f>
        <v>#N/A</v>
      </c>
      <c r="Y5110" s="140"/>
    </row>
    <row r="5111" customFormat="false" ht="12.75" hidden="false" customHeight="false" outlineLevel="0" collapsed="false">
      <c r="A5111" s="0" t="e">
        <f aca="false">INDEX(BucketTable,MATCH(B5111,SumMonths,0),1)</f>
        <v>#N/A</v>
      </c>
      <c r="Y5111" s="140"/>
    </row>
    <row r="5112" customFormat="false" ht="12.75" hidden="false" customHeight="false" outlineLevel="0" collapsed="false">
      <c r="A5112" s="0" t="e">
        <f aca="false">INDEX(BucketTable,MATCH(B5112,SumMonths,0),1)</f>
        <v>#N/A</v>
      </c>
      <c r="Y5112" s="140"/>
    </row>
    <row r="5113" customFormat="false" ht="12.75" hidden="false" customHeight="false" outlineLevel="0" collapsed="false">
      <c r="A5113" s="0" t="e">
        <f aca="false">INDEX(BucketTable,MATCH(B5113,SumMonths,0),1)</f>
        <v>#N/A</v>
      </c>
      <c r="Y5113" s="140"/>
    </row>
    <row r="5114" customFormat="false" ht="12.75" hidden="false" customHeight="false" outlineLevel="0" collapsed="false">
      <c r="A5114" s="0" t="e">
        <f aca="false">INDEX(BucketTable,MATCH(B5114,SumMonths,0),1)</f>
        <v>#N/A</v>
      </c>
      <c r="Y5114" s="140"/>
    </row>
    <row r="5115" customFormat="false" ht="12.75" hidden="false" customHeight="false" outlineLevel="0" collapsed="false">
      <c r="A5115" s="0" t="e">
        <f aca="false">INDEX(BucketTable,MATCH(B5115,SumMonths,0),1)</f>
        <v>#N/A</v>
      </c>
      <c r="Y5115" s="140"/>
    </row>
    <row r="5116" customFormat="false" ht="12.75" hidden="false" customHeight="false" outlineLevel="0" collapsed="false">
      <c r="A5116" s="0" t="e">
        <f aca="false">INDEX(BucketTable,MATCH(B5116,SumMonths,0),1)</f>
        <v>#N/A</v>
      </c>
      <c r="Y5116" s="140"/>
    </row>
    <row r="5117" customFormat="false" ht="12.75" hidden="false" customHeight="false" outlineLevel="0" collapsed="false">
      <c r="A5117" s="0" t="e">
        <f aca="false">INDEX(BucketTable,MATCH(B5117,SumMonths,0),1)</f>
        <v>#N/A</v>
      </c>
      <c r="Y5117" s="140"/>
    </row>
    <row r="5118" customFormat="false" ht="12.75" hidden="false" customHeight="false" outlineLevel="0" collapsed="false">
      <c r="A5118" s="0" t="e">
        <f aca="false">INDEX(BucketTable,MATCH(B5118,SumMonths,0),1)</f>
        <v>#N/A</v>
      </c>
      <c r="Y5118" s="140"/>
    </row>
    <row r="5119" customFormat="false" ht="12.75" hidden="false" customHeight="false" outlineLevel="0" collapsed="false">
      <c r="A5119" s="0" t="e">
        <f aca="false">INDEX(BucketTable,MATCH(B5119,SumMonths,0),1)</f>
        <v>#N/A</v>
      </c>
      <c r="Y5119" s="140"/>
    </row>
    <row r="5120" customFormat="false" ht="12.75" hidden="false" customHeight="false" outlineLevel="0" collapsed="false">
      <c r="A5120" s="0" t="e">
        <f aca="false">INDEX(BucketTable,MATCH(B5120,SumMonths,0),1)</f>
        <v>#N/A</v>
      </c>
      <c r="Y5120" s="140"/>
    </row>
    <row r="5121" customFormat="false" ht="12.75" hidden="false" customHeight="false" outlineLevel="0" collapsed="false">
      <c r="A5121" s="0" t="e">
        <f aca="false">INDEX(BucketTable,MATCH(B5121,SumMonths,0),1)</f>
        <v>#N/A</v>
      </c>
      <c r="Y5121" s="140"/>
    </row>
    <row r="5122" customFormat="false" ht="12.75" hidden="false" customHeight="false" outlineLevel="0" collapsed="false">
      <c r="A5122" s="0" t="e">
        <f aca="false">INDEX(BucketTable,MATCH(B5122,SumMonths,0),1)</f>
        <v>#N/A</v>
      </c>
      <c r="Y5122" s="140"/>
    </row>
    <row r="5123" customFormat="false" ht="12.75" hidden="false" customHeight="false" outlineLevel="0" collapsed="false">
      <c r="A5123" s="0" t="e">
        <f aca="false">INDEX(BucketTable,MATCH(B5123,SumMonths,0),1)</f>
        <v>#N/A</v>
      </c>
      <c r="Y5123" s="140"/>
    </row>
    <row r="5124" customFormat="false" ht="12.75" hidden="false" customHeight="false" outlineLevel="0" collapsed="false">
      <c r="A5124" s="0" t="e">
        <f aca="false">INDEX(BucketTable,MATCH(B5124,SumMonths,0),1)</f>
        <v>#N/A</v>
      </c>
      <c r="Y5124" s="140"/>
    </row>
    <row r="5125" customFormat="false" ht="12.75" hidden="false" customHeight="false" outlineLevel="0" collapsed="false">
      <c r="A5125" s="0" t="e">
        <f aca="false">INDEX(BucketTable,MATCH(B5125,SumMonths,0),1)</f>
        <v>#N/A</v>
      </c>
      <c r="Y5125" s="140"/>
    </row>
    <row r="5126" customFormat="false" ht="12.75" hidden="false" customHeight="false" outlineLevel="0" collapsed="false">
      <c r="A5126" s="0" t="e">
        <f aca="false">INDEX(BucketTable,MATCH(B5126,SumMonths,0),1)</f>
        <v>#N/A</v>
      </c>
      <c r="Y5126" s="140"/>
    </row>
    <row r="5127" customFormat="false" ht="12.75" hidden="false" customHeight="false" outlineLevel="0" collapsed="false">
      <c r="A5127" s="0" t="e">
        <f aca="false">INDEX(BucketTable,MATCH(B5127,SumMonths,0),1)</f>
        <v>#N/A</v>
      </c>
      <c r="Y5127" s="140"/>
    </row>
    <row r="5128" customFormat="false" ht="12.75" hidden="false" customHeight="false" outlineLevel="0" collapsed="false">
      <c r="A5128" s="0" t="e">
        <f aca="false">INDEX(BucketTable,MATCH(B5128,SumMonths,0),1)</f>
        <v>#N/A</v>
      </c>
      <c r="Y5128" s="140"/>
    </row>
    <row r="5129" customFormat="false" ht="12.75" hidden="false" customHeight="false" outlineLevel="0" collapsed="false">
      <c r="A5129" s="0" t="e">
        <f aca="false">INDEX(BucketTable,MATCH(B5129,SumMonths,0),1)</f>
        <v>#N/A</v>
      </c>
      <c r="Y5129" s="140"/>
    </row>
    <row r="5130" customFormat="false" ht="12.75" hidden="false" customHeight="false" outlineLevel="0" collapsed="false">
      <c r="A5130" s="0" t="e">
        <f aca="false">INDEX(BucketTable,MATCH(B5130,SumMonths,0),1)</f>
        <v>#N/A</v>
      </c>
      <c r="Y5130" s="140"/>
    </row>
    <row r="5131" customFormat="false" ht="12.75" hidden="false" customHeight="false" outlineLevel="0" collapsed="false">
      <c r="A5131" s="0" t="e">
        <f aca="false">INDEX(BucketTable,MATCH(B5131,SumMonths,0),1)</f>
        <v>#N/A</v>
      </c>
      <c r="Y5131" s="140"/>
    </row>
    <row r="5132" customFormat="false" ht="12.75" hidden="false" customHeight="false" outlineLevel="0" collapsed="false">
      <c r="A5132" s="0" t="e">
        <f aca="false">INDEX(BucketTable,MATCH(B5132,SumMonths,0),1)</f>
        <v>#N/A</v>
      </c>
      <c r="Y5132" s="140"/>
    </row>
    <row r="5133" customFormat="false" ht="12.75" hidden="false" customHeight="false" outlineLevel="0" collapsed="false">
      <c r="A5133" s="0" t="e">
        <f aca="false">INDEX(BucketTable,MATCH(B5133,SumMonths,0),1)</f>
        <v>#N/A</v>
      </c>
      <c r="Y5133" s="140"/>
    </row>
    <row r="5134" customFormat="false" ht="12.75" hidden="false" customHeight="false" outlineLevel="0" collapsed="false">
      <c r="A5134" s="0" t="e">
        <f aca="false">INDEX(BucketTable,MATCH(B5134,SumMonths,0),1)</f>
        <v>#N/A</v>
      </c>
      <c r="Y5134" s="140"/>
    </row>
    <row r="5135" customFormat="false" ht="12.75" hidden="false" customHeight="false" outlineLevel="0" collapsed="false">
      <c r="A5135" s="0" t="e">
        <f aca="false">INDEX(BucketTable,MATCH(B5135,SumMonths,0),1)</f>
        <v>#N/A</v>
      </c>
      <c r="Y5135" s="140"/>
    </row>
    <row r="5136" customFormat="false" ht="12.75" hidden="false" customHeight="false" outlineLevel="0" collapsed="false">
      <c r="A5136" s="0" t="e">
        <f aca="false">INDEX(BucketTable,MATCH(B5136,SumMonths,0),1)</f>
        <v>#N/A</v>
      </c>
      <c r="Y5136" s="140"/>
    </row>
    <row r="5137" customFormat="false" ht="12.75" hidden="false" customHeight="false" outlineLevel="0" collapsed="false">
      <c r="A5137" s="0" t="e">
        <f aca="false">INDEX(BucketTable,MATCH(B5137,SumMonths,0),1)</f>
        <v>#N/A</v>
      </c>
      <c r="Y5137" s="140"/>
    </row>
    <row r="5138" customFormat="false" ht="12.75" hidden="false" customHeight="false" outlineLevel="0" collapsed="false">
      <c r="A5138" s="0" t="e">
        <f aca="false">INDEX(BucketTable,MATCH(B5138,SumMonths,0),1)</f>
        <v>#N/A</v>
      </c>
      <c r="Y5138" s="140"/>
    </row>
    <row r="5139" customFormat="false" ht="12.75" hidden="false" customHeight="false" outlineLevel="0" collapsed="false">
      <c r="A5139" s="0" t="e">
        <f aca="false">INDEX(BucketTable,MATCH(B5139,SumMonths,0),1)</f>
        <v>#N/A</v>
      </c>
      <c r="Y5139" s="140"/>
    </row>
    <row r="5140" customFormat="false" ht="12.75" hidden="false" customHeight="false" outlineLevel="0" collapsed="false">
      <c r="A5140" s="0" t="e">
        <f aca="false">INDEX(BucketTable,MATCH(B5140,SumMonths,0),1)</f>
        <v>#N/A</v>
      </c>
      <c r="Y5140" s="140"/>
    </row>
    <row r="5141" customFormat="false" ht="12.75" hidden="false" customHeight="false" outlineLevel="0" collapsed="false">
      <c r="A5141" s="0" t="e">
        <f aca="false">INDEX(BucketTable,MATCH(B5141,SumMonths,0),1)</f>
        <v>#N/A</v>
      </c>
      <c r="Y5141" s="140"/>
    </row>
    <row r="5142" customFormat="false" ht="12.75" hidden="false" customHeight="false" outlineLevel="0" collapsed="false">
      <c r="A5142" s="0" t="e">
        <f aca="false">INDEX(BucketTable,MATCH(B5142,SumMonths,0),1)</f>
        <v>#N/A</v>
      </c>
      <c r="Y5142" s="140"/>
    </row>
    <row r="5143" customFormat="false" ht="12.75" hidden="false" customHeight="false" outlineLevel="0" collapsed="false">
      <c r="A5143" s="0" t="e">
        <f aca="false">INDEX(BucketTable,MATCH(B5143,SumMonths,0),1)</f>
        <v>#N/A</v>
      </c>
      <c r="Y5143" s="140"/>
    </row>
    <row r="5144" customFormat="false" ht="12.75" hidden="false" customHeight="false" outlineLevel="0" collapsed="false">
      <c r="A5144" s="0" t="e">
        <f aca="false">INDEX(BucketTable,MATCH(B5144,SumMonths,0),1)</f>
        <v>#N/A</v>
      </c>
      <c r="Y5144" s="140"/>
    </row>
    <row r="5145" customFormat="false" ht="12.75" hidden="false" customHeight="false" outlineLevel="0" collapsed="false">
      <c r="A5145" s="0" t="e">
        <f aca="false">INDEX(BucketTable,MATCH(B5145,SumMonths,0),1)</f>
        <v>#N/A</v>
      </c>
      <c r="Y5145" s="140"/>
    </row>
    <row r="5146" customFormat="false" ht="12.75" hidden="false" customHeight="false" outlineLevel="0" collapsed="false">
      <c r="A5146" s="0" t="e">
        <f aca="false">INDEX(BucketTable,MATCH(B5146,SumMonths,0),1)</f>
        <v>#N/A</v>
      </c>
      <c r="Y5146" s="140"/>
    </row>
    <row r="5147" customFormat="false" ht="12.75" hidden="false" customHeight="false" outlineLevel="0" collapsed="false">
      <c r="A5147" s="0" t="e">
        <f aca="false">INDEX(BucketTable,MATCH(B5147,SumMonths,0),1)</f>
        <v>#N/A</v>
      </c>
      <c r="Y5147" s="140"/>
    </row>
    <row r="5148" customFormat="false" ht="12.75" hidden="false" customHeight="false" outlineLevel="0" collapsed="false">
      <c r="A5148" s="0" t="e">
        <f aca="false">INDEX(BucketTable,MATCH(B5148,SumMonths,0),1)</f>
        <v>#N/A</v>
      </c>
      <c r="Y5148" s="140"/>
    </row>
    <row r="5149" customFormat="false" ht="12.75" hidden="false" customHeight="false" outlineLevel="0" collapsed="false">
      <c r="A5149" s="0" t="e">
        <f aca="false">INDEX(BucketTable,MATCH(B5149,SumMonths,0),1)</f>
        <v>#N/A</v>
      </c>
      <c r="Y5149" s="140"/>
    </row>
    <row r="5150" customFormat="false" ht="12.75" hidden="false" customHeight="false" outlineLevel="0" collapsed="false">
      <c r="A5150" s="0" t="e">
        <f aca="false">INDEX(BucketTable,MATCH(B5150,SumMonths,0),1)</f>
        <v>#N/A</v>
      </c>
      <c r="Y5150" s="140"/>
    </row>
    <row r="5151" customFormat="false" ht="12.75" hidden="false" customHeight="false" outlineLevel="0" collapsed="false">
      <c r="A5151" s="0" t="e">
        <f aca="false">INDEX(BucketTable,MATCH(B5151,SumMonths,0),1)</f>
        <v>#N/A</v>
      </c>
      <c r="Y5151" s="140"/>
    </row>
    <row r="5152" customFormat="false" ht="12.75" hidden="false" customHeight="false" outlineLevel="0" collapsed="false">
      <c r="A5152" s="0" t="e">
        <f aca="false">INDEX(BucketTable,MATCH(B5152,SumMonths,0),1)</f>
        <v>#N/A</v>
      </c>
      <c r="Y5152" s="140"/>
    </row>
    <row r="5153" customFormat="false" ht="12.75" hidden="false" customHeight="false" outlineLevel="0" collapsed="false">
      <c r="A5153" s="0" t="e">
        <f aca="false">INDEX(BucketTable,MATCH(B5153,SumMonths,0),1)</f>
        <v>#N/A</v>
      </c>
      <c r="Y5153" s="140"/>
    </row>
    <row r="5154" customFormat="false" ht="12.75" hidden="false" customHeight="false" outlineLevel="0" collapsed="false">
      <c r="A5154" s="0" t="e">
        <f aca="false">INDEX(BucketTable,MATCH(B5154,SumMonths,0),1)</f>
        <v>#N/A</v>
      </c>
      <c r="Y5154" s="140"/>
    </row>
    <row r="5155" customFormat="false" ht="12.75" hidden="false" customHeight="false" outlineLevel="0" collapsed="false">
      <c r="A5155" s="0" t="e">
        <f aca="false">INDEX(BucketTable,MATCH(B5155,SumMonths,0),1)</f>
        <v>#N/A</v>
      </c>
      <c r="Y5155" s="140"/>
    </row>
    <row r="5156" customFormat="false" ht="12.75" hidden="false" customHeight="false" outlineLevel="0" collapsed="false">
      <c r="A5156" s="0" t="e">
        <f aca="false">INDEX(BucketTable,MATCH(B5156,SumMonths,0),1)</f>
        <v>#N/A</v>
      </c>
      <c r="Y5156" s="140"/>
    </row>
    <row r="5157" customFormat="false" ht="12.75" hidden="false" customHeight="false" outlineLevel="0" collapsed="false">
      <c r="A5157" s="0" t="e">
        <f aca="false">INDEX(BucketTable,MATCH(B5157,SumMonths,0),1)</f>
        <v>#N/A</v>
      </c>
      <c r="Y5157" s="140"/>
    </row>
    <row r="5158" customFormat="false" ht="12.75" hidden="false" customHeight="false" outlineLevel="0" collapsed="false">
      <c r="A5158" s="0" t="e">
        <f aca="false">INDEX(BucketTable,MATCH(B5158,SumMonths,0),1)</f>
        <v>#N/A</v>
      </c>
      <c r="Y5158" s="140"/>
    </row>
    <row r="5159" customFormat="false" ht="12.75" hidden="false" customHeight="false" outlineLevel="0" collapsed="false">
      <c r="A5159" s="0" t="e">
        <f aca="false">INDEX(BucketTable,MATCH(B5159,SumMonths,0),1)</f>
        <v>#N/A</v>
      </c>
      <c r="Y5159" s="140"/>
    </row>
    <row r="5160" customFormat="false" ht="12.75" hidden="false" customHeight="false" outlineLevel="0" collapsed="false">
      <c r="A5160" s="0" t="e">
        <f aca="false">INDEX(BucketTable,MATCH(B5160,SumMonths,0),1)</f>
        <v>#N/A</v>
      </c>
      <c r="Y5160" s="140"/>
    </row>
    <row r="5161" customFormat="false" ht="12.75" hidden="false" customHeight="false" outlineLevel="0" collapsed="false">
      <c r="A5161" s="0" t="e">
        <f aca="false">INDEX(BucketTable,MATCH(B5161,SumMonths,0),1)</f>
        <v>#N/A</v>
      </c>
      <c r="Y5161" s="140"/>
    </row>
    <row r="5162" customFormat="false" ht="12.75" hidden="false" customHeight="false" outlineLevel="0" collapsed="false">
      <c r="A5162" s="0" t="e">
        <f aca="false">INDEX(BucketTable,MATCH(B5162,SumMonths,0),1)</f>
        <v>#N/A</v>
      </c>
      <c r="Y5162" s="140"/>
    </row>
    <row r="5163" customFormat="false" ht="12.75" hidden="false" customHeight="false" outlineLevel="0" collapsed="false">
      <c r="A5163" s="0" t="e">
        <f aca="false">INDEX(BucketTable,MATCH(B5163,SumMonths,0),1)</f>
        <v>#N/A</v>
      </c>
      <c r="Y5163" s="140"/>
    </row>
    <row r="5164" customFormat="false" ht="12.75" hidden="false" customHeight="false" outlineLevel="0" collapsed="false">
      <c r="A5164" s="0" t="e">
        <f aca="false">INDEX(BucketTable,MATCH(B5164,SumMonths,0),1)</f>
        <v>#N/A</v>
      </c>
      <c r="Y5164" s="140"/>
    </row>
    <row r="5165" customFormat="false" ht="12.75" hidden="false" customHeight="false" outlineLevel="0" collapsed="false">
      <c r="A5165" s="0" t="e">
        <f aca="false">INDEX(BucketTable,MATCH(B5165,SumMonths,0),1)</f>
        <v>#N/A</v>
      </c>
      <c r="Y5165" s="140"/>
    </row>
    <row r="5166" customFormat="false" ht="12.75" hidden="false" customHeight="false" outlineLevel="0" collapsed="false">
      <c r="A5166" s="0" t="e">
        <f aca="false">INDEX(BucketTable,MATCH(B5166,SumMonths,0),1)</f>
        <v>#N/A</v>
      </c>
      <c r="Y5166" s="140"/>
    </row>
    <row r="5167" customFormat="false" ht="12.75" hidden="false" customHeight="false" outlineLevel="0" collapsed="false">
      <c r="A5167" s="0" t="e">
        <f aca="false">INDEX(BucketTable,MATCH(B5167,SumMonths,0),1)</f>
        <v>#N/A</v>
      </c>
      <c r="Y5167" s="140"/>
    </row>
    <row r="5168" customFormat="false" ht="12.75" hidden="false" customHeight="false" outlineLevel="0" collapsed="false">
      <c r="A5168" s="0" t="e">
        <f aca="false">INDEX(BucketTable,MATCH(B5168,SumMonths,0),1)</f>
        <v>#N/A</v>
      </c>
      <c r="Y5168" s="140"/>
    </row>
    <row r="5169" customFormat="false" ht="12.75" hidden="false" customHeight="false" outlineLevel="0" collapsed="false">
      <c r="A5169" s="0" t="e">
        <f aca="false">INDEX(BucketTable,MATCH(B5169,SumMonths,0),1)</f>
        <v>#N/A</v>
      </c>
      <c r="Y5169" s="140"/>
    </row>
    <row r="5170" customFormat="false" ht="12.75" hidden="false" customHeight="false" outlineLevel="0" collapsed="false">
      <c r="A5170" s="0" t="e">
        <f aca="false">INDEX(BucketTable,MATCH(B5170,SumMonths,0),1)</f>
        <v>#N/A</v>
      </c>
      <c r="Y5170" s="140"/>
    </row>
    <row r="5171" customFormat="false" ht="12.75" hidden="false" customHeight="false" outlineLevel="0" collapsed="false">
      <c r="A5171" s="0" t="e">
        <f aca="false">INDEX(BucketTable,MATCH(B5171,SumMonths,0),1)</f>
        <v>#N/A</v>
      </c>
      <c r="Y5171" s="140"/>
    </row>
    <row r="5172" customFormat="false" ht="12.75" hidden="false" customHeight="false" outlineLevel="0" collapsed="false">
      <c r="A5172" s="0" t="e">
        <f aca="false">INDEX(BucketTable,MATCH(B5172,SumMonths,0),1)</f>
        <v>#N/A</v>
      </c>
      <c r="Y5172" s="140"/>
    </row>
    <row r="5173" customFormat="false" ht="12.75" hidden="false" customHeight="false" outlineLevel="0" collapsed="false">
      <c r="A5173" s="0" t="e">
        <f aca="false">INDEX(BucketTable,MATCH(B5173,SumMonths,0),1)</f>
        <v>#N/A</v>
      </c>
      <c r="Y5173" s="140"/>
    </row>
    <row r="5174" customFormat="false" ht="12.75" hidden="false" customHeight="false" outlineLevel="0" collapsed="false">
      <c r="A5174" s="0" t="e">
        <f aca="false">INDEX(BucketTable,MATCH(B5174,SumMonths,0),1)</f>
        <v>#N/A</v>
      </c>
      <c r="Y5174" s="140"/>
    </row>
    <row r="5175" customFormat="false" ht="12.75" hidden="false" customHeight="false" outlineLevel="0" collapsed="false">
      <c r="A5175" s="0" t="e">
        <f aca="false">INDEX(BucketTable,MATCH(B5175,SumMonths,0),1)</f>
        <v>#N/A</v>
      </c>
      <c r="Y5175" s="140"/>
    </row>
    <row r="5176" customFormat="false" ht="12.75" hidden="false" customHeight="false" outlineLevel="0" collapsed="false">
      <c r="A5176" s="0" t="e">
        <f aca="false">INDEX(BucketTable,MATCH(B5176,SumMonths,0),1)</f>
        <v>#N/A</v>
      </c>
      <c r="Y5176" s="140"/>
    </row>
    <row r="5177" customFormat="false" ht="12.75" hidden="false" customHeight="false" outlineLevel="0" collapsed="false">
      <c r="A5177" s="0" t="e">
        <f aca="false">INDEX(BucketTable,MATCH(B5177,SumMonths,0),1)</f>
        <v>#N/A</v>
      </c>
      <c r="Y5177" s="140"/>
    </row>
    <row r="5178" customFormat="false" ht="12.75" hidden="false" customHeight="false" outlineLevel="0" collapsed="false">
      <c r="A5178" s="0" t="e">
        <f aca="false">INDEX(BucketTable,MATCH(B5178,SumMonths,0),1)</f>
        <v>#N/A</v>
      </c>
      <c r="Y5178" s="140"/>
    </row>
    <row r="5179" customFormat="false" ht="12.75" hidden="false" customHeight="false" outlineLevel="0" collapsed="false">
      <c r="A5179" s="0" t="e">
        <f aca="false">INDEX(BucketTable,MATCH(B5179,SumMonths,0),1)</f>
        <v>#N/A</v>
      </c>
      <c r="Y5179" s="140"/>
    </row>
    <row r="5180" customFormat="false" ht="12.75" hidden="false" customHeight="false" outlineLevel="0" collapsed="false">
      <c r="A5180" s="0" t="e">
        <f aca="false">INDEX(BucketTable,MATCH(B5180,SumMonths,0),1)</f>
        <v>#N/A</v>
      </c>
      <c r="Y5180" s="140"/>
    </row>
    <row r="5181" customFormat="false" ht="12.75" hidden="false" customHeight="false" outlineLevel="0" collapsed="false">
      <c r="A5181" s="0" t="e">
        <f aca="false">INDEX(BucketTable,MATCH(B5181,SumMonths,0),1)</f>
        <v>#N/A</v>
      </c>
      <c r="Y5181" s="140"/>
    </row>
    <row r="5182" customFormat="false" ht="12.75" hidden="false" customHeight="false" outlineLevel="0" collapsed="false">
      <c r="A5182" s="0" t="e">
        <f aca="false">INDEX(BucketTable,MATCH(B5182,SumMonths,0),1)</f>
        <v>#N/A</v>
      </c>
      <c r="Y5182" s="140"/>
    </row>
    <row r="5183" customFormat="false" ht="12.75" hidden="false" customHeight="false" outlineLevel="0" collapsed="false">
      <c r="A5183" s="0" t="e">
        <f aca="false">INDEX(BucketTable,MATCH(B5183,SumMonths,0),1)</f>
        <v>#N/A</v>
      </c>
      <c r="Y5183" s="140"/>
    </row>
    <row r="5184" customFormat="false" ht="12.75" hidden="false" customHeight="false" outlineLevel="0" collapsed="false">
      <c r="A5184" s="0" t="e">
        <f aca="false">INDEX(BucketTable,MATCH(B5184,SumMonths,0),1)</f>
        <v>#N/A</v>
      </c>
      <c r="Y5184" s="140"/>
    </row>
    <row r="5185" customFormat="false" ht="12.75" hidden="false" customHeight="false" outlineLevel="0" collapsed="false">
      <c r="A5185" s="0" t="e">
        <f aca="false">INDEX(BucketTable,MATCH(B5185,SumMonths,0),1)</f>
        <v>#N/A</v>
      </c>
      <c r="Y5185" s="140"/>
    </row>
    <row r="5186" customFormat="false" ht="12.75" hidden="false" customHeight="false" outlineLevel="0" collapsed="false">
      <c r="A5186" s="0" t="e">
        <f aca="false">INDEX(BucketTable,MATCH(B5186,SumMonths,0),1)</f>
        <v>#N/A</v>
      </c>
      <c r="Y5186" s="140"/>
    </row>
    <row r="5187" customFormat="false" ht="12.75" hidden="false" customHeight="false" outlineLevel="0" collapsed="false">
      <c r="A5187" s="0" t="e">
        <f aca="false">INDEX(BucketTable,MATCH(B5187,SumMonths,0),1)</f>
        <v>#N/A</v>
      </c>
      <c r="Y5187" s="140"/>
    </row>
    <row r="5188" customFormat="false" ht="12.75" hidden="false" customHeight="false" outlineLevel="0" collapsed="false">
      <c r="A5188" s="0" t="e">
        <f aca="false">INDEX(BucketTable,MATCH(B5188,SumMonths,0),1)</f>
        <v>#N/A</v>
      </c>
      <c r="Y5188" s="140"/>
    </row>
    <row r="5189" customFormat="false" ht="12.75" hidden="false" customHeight="false" outlineLevel="0" collapsed="false">
      <c r="A5189" s="0" t="e">
        <f aca="false">INDEX(BucketTable,MATCH(B5189,SumMonths,0),1)</f>
        <v>#N/A</v>
      </c>
      <c r="Y5189" s="140"/>
    </row>
    <row r="5190" customFormat="false" ht="12.75" hidden="false" customHeight="false" outlineLevel="0" collapsed="false">
      <c r="A5190" s="0" t="e">
        <f aca="false">INDEX(BucketTable,MATCH(B5190,SumMonths,0),1)</f>
        <v>#N/A</v>
      </c>
      <c r="Y5190" s="140"/>
    </row>
    <row r="5191" customFormat="false" ht="12.75" hidden="false" customHeight="false" outlineLevel="0" collapsed="false">
      <c r="A5191" s="0" t="e">
        <f aca="false">INDEX(BucketTable,MATCH(B5191,SumMonths,0),1)</f>
        <v>#N/A</v>
      </c>
      <c r="Y5191" s="140"/>
    </row>
    <row r="5192" customFormat="false" ht="12.75" hidden="false" customHeight="false" outlineLevel="0" collapsed="false">
      <c r="A5192" s="0" t="e">
        <f aca="false">INDEX(BucketTable,MATCH(B5192,SumMonths,0),1)</f>
        <v>#N/A</v>
      </c>
      <c r="Y5192" s="140"/>
    </row>
    <row r="5193" customFormat="false" ht="12.75" hidden="false" customHeight="false" outlineLevel="0" collapsed="false">
      <c r="A5193" s="0" t="e">
        <f aca="false">INDEX(BucketTable,MATCH(B5193,SumMonths,0),1)</f>
        <v>#N/A</v>
      </c>
      <c r="Y5193" s="140"/>
    </row>
    <row r="5194" customFormat="false" ht="12.75" hidden="false" customHeight="false" outlineLevel="0" collapsed="false">
      <c r="A5194" s="0" t="e">
        <f aca="false">INDEX(BucketTable,MATCH(B5194,SumMonths,0),1)</f>
        <v>#N/A</v>
      </c>
      <c r="Y5194" s="140"/>
    </row>
    <row r="5195" customFormat="false" ht="12.75" hidden="false" customHeight="false" outlineLevel="0" collapsed="false">
      <c r="A5195" s="0" t="e">
        <f aca="false">INDEX(BucketTable,MATCH(B5195,SumMonths,0),1)</f>
        <v>#N/A</v>
      </c>
      <c r="Y5195" s="140"/>
    </row>
    <row r="5196" customFormat="false" ht="12.75" hidden="false" customHeight="false" outlineLevel="0" collapsed="false">
      <c r="A5196" s="0" t="e">
        <f aca="false">INDEX(BucketTable,MATCH(B5196,SumMonths,0),1)</f>
        <v>#N/A</v>
      </c>
      <c r="Y5196" s="140"/>
    </row>
    <row r="5197" customFormat="false" ht="12.75" hidden="false" customHeight="false" outlineLevel="0" collapsed="false">
      <c r="A5197" s="0" t="e">
        <f aca="false">INDEX(BucketTable,MATCH(B5197,SumMonths,0),1)</f>
        <v>#N/A</v>
      </c>
      <c r="Y5197" s="140"/>
    </row>
    <row r="5198" customFormat="false" ht="12.75" hidden="false" customHeight="false" outlineLevel="0" collapsed="false">
      <c r="A5198" s="0" t="e">
        <f aca="false">INDEX(BucketTable,MATCH(B5198,SumMonths,0),1)</f>
        <v>#N/A</v>
      </c>
      <c r="Y5198" s="140"/>
    </row>
    <row r="5199" customFormat="false" ht="12.75" hidden="false" customHeight="false" outlineLevel="0" collapsed="false">
      <c r="A5199" s="0" t="e">
        <f aca="false">INDEX(BucketTable,MATCH(B5199,SumMonths,0),1)</f>
        <v>#N/A</v>
      </c>
      <c r="Y5199" s="140"/>
    </row>
    <row r="5200" customFormat="false" ht="12.75" hidden="false" customHeight="false" outlineLevel="0" collapsed="false">
      <c r="A5200" s="0" t="e">
        <f aca="false">INDEX(BucketTable,MATCH(B5200,SumMonths,0),1)</f>
        <v>#N/A</v>
      </c>
      <c r="Y5200" s="140"/>
    </row>
    <row r="5201" customFormat="false" ht="12.75" hidden="false" customHeight="false" outlineLevel="0" collapsed="false">
      <c r="A5201" s="0" t="e">
        <f aca="false">INDEX(BucketTable,MATCH(B5201,SumMonths,0),1)</f>
        <v>#N/A</v>
      </c>
      <c r="Y5201" s="140"/>
    </row>
    <row r="5202" customFormat="false" ht="12.75" hidden="false" customHeight="false" outlineLevel="0" collapsed="false">
      <c r="A5202" s="0" t="e">
        <f aca="false">INDEX(BucketTable,MATCH(B5202,SumMonths,0),1)</f>
        <v>#N/A</v>
      </c>
      <c r="Y5202" s="140"/>
    </row>
    <row r="5203" customFormat="false" ht="12.75" hidden="false" customHeight="false" outlineLevel="0" collapsed="false">
      <c r="A5203" s="0" t="e">
        <f aca="false">INDEX(BucketTable,MATCH(B5203,SumMonths,0),1)</f>
        <v>#N/A</v>
      </c>
      <c r="Y5203" s="140"/>
    </row>
    <row r="5204" customFormat="false" ht="12.75" hidden="false" customHeight="false" outlineLevel="0" collapsed="false">
      <c r="A5204" s="0" t="e">
        <f aca="false">INDEX(BucketTable,MATCH(B5204,SumMonths,0),1)</f>
        <v>#N/A</v>
      </c>
      <c r="Y5204" s="140"/>
    </row>
    <row r="5205" customFormat="false" ht="12.75" hidden="false" customHeight="false" outlineLevel="0" collapsed="false">
      <c r="A5205" s="0" t="e">
        <f aca="false">INDEX(BucketTable,MATCH(B5205,SumMonths,0),1)</f>
        <v>#N/A</v>
      </c>
      <c r="Y5205" s="140"/>
    </row>
    <row r="5206" customFormat="false" ht="12.75" hidden="false" customHeight="false" outlineLevel="0" collapsed="false">
      <c r="A5206" s="0" t="e">
        <f aca="false">INDEX(BucketTable,MATCH(B5206,SumMonths,0),1)</f>
        <v>#N/A</v>
      </c>
      <c r="Y5206" s="140"/>
    </row>
    <row r="5207" customFormat="false" ht="12.75" hidden="false" customHeight="false" outlineLevel="0" collapsed="false">
      <c r="A5207" s="0" t="e">
        <f aca="false">INDEX(BucketTable,MATCH(B5207,SumMonths,0),1)</f>
        <v>#N/A</v>
      </c>
      <c r="Y5207" s="140"/>
    </row>
    <row r="5208" customFormat="false" ht="12.75" hidden="false" customHeight="false" outlineLevel="0" collapsed="false">
      <c r="A5208" s="0" t="e">
        <f aca="false">INDEX(BucketTable,MATCH(B5208,SumMonths,0),1)</f>
        <v>#N/A</v>
      </c>
      <c r="Y5208" s="140"/>
    </row>
    <row r="5209" customFormat="false" ht="12.75" hidden="false" customHeight="false" outlineLevel="0" collapsed="false">
      <c r="A5209" s="0" t="e">
        <f aca="false">INDEX(BucketTable,MATCH(B5209,SumMonths,0),1)</f>
        <v>#N/A</v>
      </c>
      <c r="Y5209" s="140"/>
    </row>
    <row r="5210" customFormat="false" ht="12.75" hidden="false" customHeight="false" outlineLevel="0" collapsed="false">
      <c r="A5210" s="0" t="e">
        <f aca="false">INDEX(BucketTable,MATCH(B5210,SumMonths,0),1)</f>
        <v>#N/A</v>
      </c>
      <c r="Y5210" s="140"/>
    </row>
    <row r="5211" customFormat="false" ht="12.75" hidden="false" customHeight="false" outlineLevel="0" collapsed="false">
      <c r="A5211" s="0" t="e">
        <f aca="false">INDEX(BucketTable,MATCH(B5211,SumMonths,0),1)</f>
        <v>#N/A</v>
      </c>
      <c r="Y5211" s="140"/>
    </row>
    <row r="5212" customFormat="false" ht="12.75" hidden="false" customHeight="false" outlineLevel="0" collapsed="false">
      <c r="A5212" s="0" t="e">
        <f aca="false">INDEX(BucketTable,MATCH(B5212,SumMonths,0),1)</f>
        <v>#N/A</v>
      </c>
      <c r="Y5212" s="140"/>
    </row>
    <row r="5213" customFormat="false" ht="12.75" hidden="false" customHeight="false" outlineLevel="0" collapsed="false">
      <c r="A5213" s="0" t="e">
        <f aca="false">INDEX(BucketTable,MATCH(B5213,SumMonths,0),1)</f>
        <v>#N/A</v>
      </c>
      <c r="Y5213" s="140"/>
    </row>
    <row r="5214" customFormat="false" ht="12.75" hidden="false" customHeight="false" outlineLevel="0" collapsed="false">
      <c r="A5214" s="0" t="e">
        <f aca="false">INDEX(BucketTable,MATCH(B5214,SumMonths,0),1)</f>
        <v>#N/A</v>
      </c>
      <c r="Y5214" s="140"/>
    </row>
    <row r="5215" customFormat="false" ht="12.75" hidden="false" customHeight="false" outlineLevel="0" collapsed="false">
      <c r="A5215" s="0" t="e">
        <f aca="false">INDEX(BucketTable,MATCH(B5215,SumMonths,0),1)</f>
        <v>#N/A</v>
      </c>
      <c r="Y5215" s="140"/>
    </row>
    <row r="5216" customFormat="false" ht="12.75" hidden="false" customHeight="false" outlineLevel="0" collapsed="false">
      <c r="A5216" s="0" t="e">
        <f aca="false">INDEX(BucketTable,MATCH(B5216,SumMonths,0),1)</f>
        <v>#N/A</v>
      </c>
      <c r="Y5216" s="140"/>
    </row>
    <row r="5217" customFormat="false" ht="12.75" hidden="false" customHeight="false" outlineLevel="0" collapsed="false">
      <c r="A5217" s="0" t="e">
        <f aca="false">INDEX(BucketTable,MATCH(B5217,SumMonths,0),1)</f>
        <v>#N/A</v>
      </c>
      <c r="Y5217" s="140"/>
    </row>
    <row r="5218" customFormat="false" ht="12.75" hidden="false" customHeight="false" outlineLevel="0" collapsed="false">
      <c r="A5218" s="0" t="e">
        <f aca="false">INDEX(BucketTable,MATCH(B5218,SumMonths,0),1)</f>
        <v>#N/A</v>
      </c>
      <c r="Y5218" s="140"/>
    </row>
    <row r="5219" customFormat="false" ht="12.75" hidden="false" customHeight="false" outlineLevel="0" collapsed="false">
      <c r="A5219" s="0" t="e">
        <f aca="false">INDEX(BucketTable,MATCH(B5219,SumMonths,0),1)</f>
        <v>#N/A</v>
      </c>
      <c r="Y5219" s="140"/>
    </row>
    <row r="5220" customFormat="false" ht="12.75" hidden="false" customHeight="false" outlineLevel="0" collapsed="false">
      <c r="A5220" s="0" t="e">
        <f aca="false">INDEX(BucketTable,MATCH(B5220,SumMonths,0),1)</f>
        <v>#N/A</v>
      </c>
      <c r="Y5220" s="140"/>
    </row>
    <row r="5221" customFormat="false" ht="12.75" hidden="false" customHeight="false" outlineLevel="0" collapsed="false">
      <c r="A5221" s="0" t="e">
        <f aca="false">INDEX(BucketTable,MATCH(B5221,SumMonths,0),1)</f>
        <v>#N/A</v>
      </c>
      <c r="Y5221" s="140"/>
    </row>
    <row r="5222" customFormat="false" ht="12.75" hidden="false" customHeight="false" outlineLevel="0" collapsed="false">
      <c r="A5222" s="0" t="e">
        <f aca="false">INDEX(BucketTable,MATCH(B5222,SumMonths,0),1)</f>
        <v>#N/A</v>
      </c>
      <c r="Y5222" s="140"/>
    </row>
    <row r="5223" customFormat="false" ht="12.75" hidden="false" customHeight="false" outlineLevel="0" collapsed="false">
      <c r="A5223" s="0" t="e">
        <f aca="false">INDEX(BucketTable,MATCH(B5223,SumMonths,0),1)</f>
        <v>#N/A</v>
      </c>
      <c r="Y5223" s="140"/>
    </row>
    <row r="5224" customFormat="false" ht="12.75" hidden="false" customHeight="false" outlineLevel="0" collapsed="false">
      <c r="A5224" s="0" t="e">
        <f aca="false">INDEX(BucketTable,MATCH(B5224,SumMonths,0),1)</f>
        <v>#N/A</v>
      </c>
      <c r="Y5224" s="140"/>
    </row>
    <row r="5225" customFormat="false" ht="12.75" hidden="false" customHeight="false" outlineLevel="0" collapsed="false">
      <c r="A5225" s="0" t="e">
        <f aca="false">INDEX(BucketTable,MATCH(B5225,SumMonths,0),1)</f>
        <v>#N/A</v>
      </c>
      <c r="Y5225" s="140"/>
    </row>
    <row r="5226" customFormat="false" ht="12.75" hidden="false" customHeight="false" outlineLevel="0" collapsed="false">
      <c r="A5226" s="0" t="e">
        <f aca="false">INDEX(BucketTable,MATCH(B5226,SumMonths,0),1)</f>
        <v>#N/A</v>
      </c>
      <c r="Y5226" s="140"/>
    </row>
    <row r="5227" customFormat="false" ht="12.75" hidden="false" customHeight="false" outlineLevel="0" collapsed="false">
      <c r="A5227" s="0" t="e">
        <f aca="false">INDEX(BucketTable,MATCH(B5227,SumMonths,0),1)</f>
        <v>#N/A</v>
      </c>
      <c r="Y5227" s="140"/>
    </row>
    <row r="5228" customFormat="false" ht="12.75" hidden="false" customHeight="false" outlineLevel="0" collapsed="false">
      <c r="A5228" s="0" t="e">
        <f aca="false">INDEX(BucketTable,MATCH(B5228,SumMonths,0),1)</f>
        <v>#N/A</v>
      </c>
      <c r="Y5228" s="140"/>
    </row>
    <row r="5229" customFormat="false" ht="12.75" hidden="false" customHeight="false" outlineLevel="0" collapsed="false">
      <c r="A5229" s="0" t="e">
        <f aca="false">INDEX(BucketTable,MATCH(B5229,SumMonths,0),1)</f>
        <v>#N/A</v>
      </c>
      <c r="Y5229" s="140"/>
    </row>
    <row r="5230" customFormat="false" ht="12.75" hidden="false" customHeight="false" outlineLevel="0" collapsed="false">
      <c r="A5230" s="0" t="e">
        <f aca="false">INDEX(BucketTable,MATCH(B5230,SumMonths,0),1)</f>
        <v>#N/A</v>
      </c>
      <c r="Y5230" s="140"/>
    </row>
    <row r="5231" customFormat="false" ht="12.75" hidden="false" customHeight="false" outlineLevel="0" collapsed="false">
      <c r="A5231" s="0" t="e">
        <f aca="false">INDEX(BucketTable,MATCH(B5231,SumMonths,0),1)</f>
        <v>#N/A</v>
      </c>
      <c r="Y5231" s="140"/>
    </row>
    <row r="5232" customFormat="false" ht="12.75" hidden="false" customHeight="false" outlineLevel="0" collapsed="false">
      <c r="A5232" s="0" t="e">
        <f aca="false">INDEX(BucketTable,MATCH(B5232,SumMonths,0),1)</f>
        <v>#N/A</v>
      </c>
      <c r="Y5232" s="140"/>
    </row>
    <row r="5233" customFormat="false" ht="12.75" hidden="false" customHeight="false" outlineLevel="0" collapsed="false">
      <c r="A5233" s="0" t="e">
        <f aca="false">INDEX(BucketTable,MATCH(B5233,SumMonths,0),1)</f>
        <v>#N/A</v>
      </c>
      <c r="Y5233" s="140"/>
    </row>
    <row r="5234" customFormat="false" ht="12.75" hidden="false" customHeight="false" outlineLevel="0" collapsed="false">
      <c r="A5234" s="0" t="e">
        <f aca="false">INDEX(BucketTable,MATCH(B5234,SumMonths,0),1)</f>
        <v>#N/A</v>
      </c>
      <c r="Y5234" s="140"/>
    </row>
    <row r="5235" customFormat="false" ht="12.75" hidden="false" customHeight="false" outlineLevel="0" collapsed="false">
      <c r="A5235" s="0" t="e">
        <f aca="false">INDEX(BucketTable,MATCH(B5235,SumMonths,0),1)</f>
        <v>#N/A</v>
      </c>
      <c r="Y5235" s="140"/>
    </row>
    <row r="5236" customFormat="false" ht="12.75" hidden="false" customHeight="false" outlineLevel="0" collapsed="false">
      <c r="A5236" s="0" t="e">
        <f aca="false">INDEX(BucketTable,MATCH(B5236,SumMonths,0),1)</f>
        <v>#N/A</v>
      </c>
      <c r="Y5236" s="140"/>
    </row>
    <row r="5237" customFormat="false" ht="12.75" hidden="false" customHeight="false" outlineLevel="0" collapsed="false">
      <c r="A5237" s="0" t="e">
        <f aca="false">INDEX(BucketTable,MATCH(B5237,SumMonths,0),1)</f>
        <v>#N/A</v>
      </c>
      <c r="Y5237" s="140"/>
    </row>
    <row r="5238" customFormat="false" ht="12.75" hidden="false" customHeight="false" outlineLevel="0" collapsed="false">
      <c r="A5238" s="0" t="e">
        <f aca="false">INDEX(BucketTable,MATCH(B5238,SumMonths,0),1)</f>
        <v>#N/A</v>
      </c>
      <c r="Y5238" s="140"/>
    </row>
    <row r="5239" customFormat="false" ht="12.75" hidden="false" customHeight="false" outlineLevel="0" collapsed="false">
      <c r="A5239" s="0" t="e">
        <f aca="false">INDEX(BucketTable,MATCH(B5239,SumMonths,0),1)</f>
        <v>#N/A</v>
      </c>
      <c r="Y5239" s="140"/>
    </row>
    <row r="5240" customFormat="false" ht="12.75" hidden="false" customHeight="false" outlineLevel="0" collapsed="false">
      <c r="A5240" s="0" t="e">
        <f aca="false">INDEX(BucketTable,MATCH(B5240,SumMonths,0),1)</f>
        <v>#N/A</v>
      </c>
      <c r="Y5240" s="140"/>
    </row>
    <row r="5241" customFormat="false" ht="12.75" hidden="false" customHeight="false" outlineLevel="0" collapsed="false">
      <c r="A5241" s="0" t="e">
        <f aca="false">INDEX(BucketTable,MATCH(B5241,SumMonths,0),1)</f>
        <v>#N/A</v>
      </c>
      <c r="Y5241" s="140"/>
    </row>
    <row r="5242" customFormat="false" ht="12.75" hidden="false" customHeight="false" outlineLevel="0" collapsed="false">
      <c r="A5242" s="0" t="e">
        <f aca="false">INDEX(BucketTable,MATCH(B5242,SumMonths,0),1)</f>
        <v>#N/A</v>
      </c>
      <c r="Y5242" s="140"/>
    </row>
    <row r="5243" customFormat="false" ht="12.75" hidden="false" customHeight="false" outlineLevel="0" collapsed="false">
      <c r="A5243" s="0" t="e">
        <f aca="false">INDEX(BucketTable,MATCH(B5243,SumMonths,0),1)</f>
        <v>#N/A</v>
      </c>
      <c r="Y5243" s="140"/>
    </row>
    <row r="5244" customFormat="false" ht="12.75" hidden="false" customHeight="false" outlineLevel="0" collapsed="false">
      <c r="A5244" s="0" t="e">
        <f aca="false">INDEX(BucketTable,MATCH(B5244,SumMonths,0),1)</f>
        <v>#N/A</v>
      </c>
      <c r="Y5244" s="140"/>
    </row>
    <row r="5245" customFormat="false" ht="12.75" hidden="false" customHeight="false" outlineLevel="0" collapsed="false">
      <c r="A5245" s="0" t="e">
        <f aca="false">INDEX(BucketTable,MATCH(B5245,SumMonths,0),1)</f>
        <v>#N/A</v>
      </c>
      <c r="Y5245" s="140"/>
    </row>
    <row r="5246" customFormat="false" ht="12.75" hidden="false" customHeight="false" outlineLevel="0" collapsed="false">
      <c r="A5246" s="0" t="e">
        <f aca="false">INDEX(BucketTable,MATCH(B5246,SumMonths,0),1)</f>
        <v>#N/A</v>
      </c>
      <c r="Y5246" s="140"/>
    </row>
    <row r="5247" customFormat="false" ht="12.75" hidden="false" customHeight="false" outlineLevel="0" collapsed="false">
      <c r="A5247" s="0" t="e">
        <f aca="false">INDEX(BucketTable,MATCH(B5247,SumMonths,0),1)</f>
        <v>#N/A</v>
      </c>
      <c r="Y5247" s="140"/>
    </row>
    <row r="5248" customFormat="false" ht="12.75" hidden="false" customHeight="false" outlineLevel="0" collapsed="false">
      <c r="A5248" s="0" t="e">
        <f aca="false">INDEX(BucketTable,MATCH(B5248,SumMonths,0),1)</f>
        <v>#N/A</v>
      </c>
      <c r="Y5248" s="140"/>
    </row>
    <row r="5249" customFormat="false" ht="12.75" hidden="false" customHeight="false" outlineLevel="0" collapsed="false">
      <c r="A5249" s="0" t="e">
        <f aca="false">INDEX(BucketTable,MATCH(B5249,SumMonths,0),1)</f>
        <v>#N/A</v>
      </c>
      <c r="Y5249" s="140"/>
    </row>
    <row r="5250" customFormat="false" ht="12.75" hidden="false" customHeight="false" outlineLevel="0" collapsed="false">
      <c r="A5250" s="0" t="e">
        <f aca="false">INDEX(BucketTable,MATCH(B5250,SumMonths,0),1)</f>
        <v>#N/A</v>
      </c>
      <c r="Y5250" s="140"/>
    </row>
    <row r="5251" customFormat="false" ht="12.75" hidden="false" customHeight="false" outlineLevel="0" collapsed="false">
      <c r="A5251" s="0" t="e">
        <f aca="false">INDEX(BucketTable,MATCH(B5251,SumMonths,0),1)</f>
        <v>#N/A</v>
      </c>
      <c r="Y5251" s="140"/>
    </row>
    <row r="5252" customFormat="false" ht="12.75" hidden="false" customHeight="false" outlineLevel="0" collapsed="false">
      <c r="A5252" s="0" t="e">
        <f aca="false">INDEX(BucketTable,MATCH(B5252,SumMonths,0),1)</f>
        <v>#N/A</v>
      </c>
      <c r="Y5252" s="140"/>
    </row>
    <row r="5253" customFormat="false" ht="12.75" hidden="false" customHeight="false" outlineLevel="0" collapsed="false">
      <c r="A5253" s="0" t="e">
        <f aca="false">INDEX(BucketTable,MATCH(B5253,SumMonths,0),1)</f>
        <v>#N/A</v>
      </c>
      <c r="Y5253" s="140"/>
    </row>
    <row r="5254" customFormat="false" ht="12.75" hidden="false" customHeight="false" outlineLevel="0" collapsed="false">
      <c r="A5254" s="0" t="e">
        <f aca="false">INDEX(BucketTable,MATCH(B5254,SumMonths,0),1)</f>
        <v>#N/A</v>
      </c>
      <c r="Y5254" s="140"/>
    </row>
    <row r="5255" customFormat="false" ht="12.75" hidden="false" customHeight="false" outlineLevel="0" collapsed="false">
      <c r="A5255" s="0" t="e">
        <f aca="false">INDEX(BucketTable,MATCH(B5255,SumMonths,0),1)</f>
        <v>#N/A</v>
      </c>
      <c r="Y5255" s="140"/>
    </row>
    <row r="5256" customFormat="false" ht="12.75" hidden="false" customHeight="false" outlineLevel="0" collapsed="false">
      <c r="A5256" s="0" t="e">
        <f aca="false">INDEX(BucketTable,MATCH(B5256,SumMonths,0),1)</f>
        <v>#N/A</v>
      </c>
      <c r="Y5256" s="140"/>
    </row>
    <row r="5257" customFormat="false" ht="12.75" hidden="false" customHeight="false" outlineLevel="0" collapsed="false">
      <c r="A5257" s="0" t="e">
        <f aca="false">INDEX(BucketTable,MATCH(B5257,SumMonths,0),1)</f>
        <v>#N/A</v>
      </c>
      <c r="Y5257" s="140"/>
    </row>
    <row r="5258" customFormat="false" ht="12.75" hidden="false" customHeight="false" outlineLevel="0" collapsed="false">
      <c r="A5258" s="0" t="e">
        <f aca="false">INDEX(BucketTable,MATCH(B5258,SumMonths,0),1)</f>
        <v>#N/A</v>
      </c>
      <c r="Y5258" s="140"/>
    </row>
    <row r="5259" customFormat="false" ht="12.75" hidden="false" customHeight="false" outlineLevel="0" collapsed="false">
      <c r="A5259" s="0" t="e">
        <f aca="false">INDEX(BucketTable,MATCH(B5259,SumMonths,0),1)</f>
        <v>#N/A</v>
      </c>
      <c r="Y5259" s="140"/>
    </row>
    <row r="5260" customFormat="false" ht="12.75" hidden="false" customHeight="false" outlineLevel="0" collapsed="false">
      <c r="A5260" s="0" t="e">
        <f aca="false">INDEX(BucketTable,MATCH(B5260,SumMonths,0),1)</f>
        <v>#N/A</v>
      </c>
      <c r="Y5260" s="140"/>
    </row>
    <row r="5261" customFormat="false" ht="12.75" hidden="false" customHeight="false" outlineLevel="0" collapsed="false">
      <c r="A5261" s="0" t="e">
        <f aca="false">INDEX(BucketTable,MATCH(B5261,SumMonths,0),1)</f>
        <v>#N/A</v>
      </c>
      <c r="Y5261" s="140"/>
    </row>
    <row r="5262" customFormat="false" ht="12.75" hidden="false" customHeight="false" outlineLevel="0" collapsed="false">
      <c r="A5262" s="0" t="e">
        <f aca="false">INDEX(BucketTable,MATCH(B5262,SumMonths,0),1)</f>
        <v>#N/A</v>
      </c>
      <c r="Y5262" s="140"/>
    </row>
    <row r="5263" customFormat="false" ht="12.75" hidden="false" customHeight="false" outlineLevel="0" collapsed="false">
      <c r="A5263" s="0" t="e">
        <f aca="false">INDEX(BucketTable,MATCH(B5263,SumMonths,0),1)</f>
        <v>#N/A</v>
      </c>
      <c r="Y5263" s="140"/>
    </row>
    <row r="5264" customFormat="false" ht="12.75" hidden="false" customHeight="false" outlineLevel="0" collapsed="false">
      <c r="A5264" s="0" t="e">
        <f aca="false">INDEX(BucketTable,MATCH(B5264,SumMonths,0),1)</f>
        <v>#N/A</v>
      </c>
      <c r="Y5264" s="140"/>
    </row>
    <row r="5265" customFormat="false" ht="12.75" hidden="false" customHeight="false" outlineLevel="0" collapsed="false">
      <c r="A5265" s="0" t="e">
        <f aca="false">INDEX(BucketTable,MATCH(B5265,SumMonths,0),1)</f>
        <v>#N/A</v>
      </c>
      <c r="Y5265" s="140"/>
    </row>
    <row r="5266" customFormat="false" ht="12.75" hidden="false" customHeight="false" outlineLevel="0" collapsed="false">
      <c r="A5266" s="0" t="e">
        <f aca="false">INDEX(BucketTable,MATCH(B5266,SumMonths,0),1)</f>
        <v>#N/A</v>
      </c>
      <c r="Y5266" s="140"/>
    </row>
    <row r="5267" customFormat="false" ht="12.75" hidden="false" customHeight="false" outlineLevel="0" collapsed="false">
      <c r="A5267" s="0" t="e">
        <f aca="false">INDEX(BucketTable,MATCH(B5267,SumMonths,0),1)</f>
        <v>#N/A</v>
      </c>
      <c r="Y5267" s="140"/>
    </row>
    <row r="5268" customFormat="false" ht="12.75" hidden="false" customHeight="false" outlineLevel="0" collapsed="false">
      <c r="A5268" s="0" t="e">
        <f aca="false">INDEX(BucketTable,MATCH(B5268,SumMonths,0),1)</f>
        <v>#N/A</v>
      </c>
      <c r="Y5268" s="140"/>
    </row>
    <row r="5269" customFormat="false" ht="12.75" hidden="false" customHeight="false" outlineLevel="0" collapsed="false">
      <c r="A5269" s="0" t="e">
        <f aca="false">INDEX(BucketTable,MATCH(B5269,SumMonths,0),1)</f>
        <v>#N/A</v>
      </c>
      <c r="Y5269" s="140"/>
    </row>
    <row r="5270" customFormat="false" ht="12.75" hidden="false" customHeight="false" outlineLevel="0" collapsed="false">
      <c r="A5270" s="0" t="e">
        <f aca="false">INDEX(BucketTable,MATCH(B5270,SumMonths,0),1)</f>
        <v>#N/A</v>
      </c>
      <c r="Y5270" s="140"/>
    </row>
    <row r="5271" customFormat="false" ht="12.75" hidden="false" customHeight="false" outlineLevel="0" collapsed="false">
      <c r="A5271" s="0" t="e">
        <f aca="false">INDEX(BucketTable,MATCH(B5271,SumMonths,0),1)</f>
        <v>#N/A</v>
      </c>
      <c r="Y5271" s="140"/>
    </row>
    <row r="5272" customFormat="false" ht="12.75" hidden="false" customHeight="false" outlineLevel="0" collapsed="false">
      <c r="A5272" s="0" t="e">
        <f aca="false">INDEX(BucketTable,MATCH(B5272,SumMonths,0),1)</f>
        <v>#N/A</v>
      </c>
      <c r="Y5272" s="140"/>
    </row>
    <row r="5273" customFormat="false" ht="12.75" hidden="false" customHeight="false" outlineLevel="0" collapsed="false">
      <c r="A5273" s="0" t="e">
        <f aca="false">INDEX(BucketTable,MATCH(B5273,SumMonths,0),1)</f>
        <v>#N/A</v>
      </c>
      <c r="Y5273" s="140"/>
    </row>
    <row r="5274" customFormat="false" ht="12.75" hidden="false" customHeight="false" outlineLevel="0" collapsed="false">
      <c r="A5274" s="0" t="e">
        <f aca="false">INDEX(BucketTable,MATCH(B5274,SumMonths,0),1)</f>
        <v>#N/A</v>
      </c>
      <c r="Y5274" s="140"/>
    </row>
    <row r="5275" customFormat="false" ht="12.75" hidden="false" customHeight="false" outlineLevel="0" collapsed="false">
      <c r="A5275" s="0" t="e">
        <f aca="false">INDEX(BucketTable,MATCH(B5275,SumMonths,0),1)</f>
        <v>#N/A</v>
      </c>
      <c r="Y5275" s="140"/>
    </row>
    <row r="5276" customFormat="false" ht="12.75" hidden="false" customHeight="false" outlineLevel="0" collapsed="false">
      <c r="A5276" s="0" t="e">
        <f aca="false">INDEX(BucketTable,MATCH(B5276,SumMonths,0),1)</f>
        <v>#N/A</v>
      </c>
      <c r="Y5276" s="140"/>
    </row>
    <row r="5277" customFormat="false" ht="12.75" hidden="false" customHeight="false" outlineLevel="0" collapsed="false">
      <c r="A5277" s="0" t="e">
        <f aca="false">INDEX(BucketTable,MATCH(B5277,SumMonths,0),1)</f>
        <v>#N/A</v>
      </c>
      <c r="Y5277" s="140"/>
    </row>
    <row r="5278" customFormat="false" ht="12.75" hidden="false" customHeight="false" outlineLevel="0" collapsed="false">
      <c r="A5278" s="0" t="e">
        <f aca="false">INDEX(BucketTable,MATCH(B5278,SumMonths,0),1)</f>
        <v>#N/A</v>
      </c>
      <c r="Y5278" s="140"/>
    </row>
    <row r="5279" customFormat="false" ht="12.75" hidden="false" customHeight="false" outlineLevel="0" collapsed="false">
      <c r="A5279" s="0" t="e">
        <f aca="false">INDEX(BucketTable,MATCH(B5279,SumMonths,0),1)</f>
        <v>#N/A</v>
      </c>
      <c r="Y5279" s="140"/>
    </row>
    <row r="5280" customFormat="false" ht="12.75" hidden="false" customHeight="false" outlineLevel="0" collapsed="false">
      <c r="A5280" s="0" t="e">
        <f aca="false">INDEX(BucketTable,MATCH(B5280,SumMonths,0),1)</f>
        <v>#N/A</v>
      </c>
      <c r="Y5280" s="140"/>
    </row>
    <row r="5281" customFormat="false" ht="12.75" hidden="false" customHeight="false" outlineLevel="0" collapsed="false">
      <c r="A5281" s="0" t="e">
        <f aca="false">INDEX(BucketTable,MATCH(B5281,SumMonths,0),1)</f>
        <v>#N/A</v>
      </c>
      <c r="Y5281" s="140"/>
    </row>
    <row r="5282" customFormat="false" ht="12.75" hidden="false" customHeight="false" outlineLevel="0" collapsed="false">
      <c r="A5282" s="0" t="e">
        <f aca="false">INDEX(BucketTable,MATCH(B5282,SumMonths,0),1)</f>
        <v>#N/A</v>
      </c>
      <c r="Y5282" s="140"/>
    </row>
    <row r="5283" customFormat="false" ht="12.75" hidden="false" customHeight="false" outlineLevel="0" collapsed="false">
      <c r="A5283" s="0" t="e">
        <f aca="false">INDEX(BucketTable,MATCH(B5283,SumMonths,0),1)</f>
        <v>#N/A</v>
      </c>
      <c r="Y5283" s="140"/>
    </row>
    <row r="5284" customFormat="false" ht="12.75" hidden="false" customHeight="false" outlineLevel="0" collapsed="false">
      <c r="A5284" s="0" t="e">
        <f aca="false">INDEX(BucketTable,MATCH(B5284,SumMonths,0),1)</f>
        <v>#N/A</v>
      </c>
      <c r="Y5284" s="140"/>
    </row>
    <row r="5285" customFormat="false" ht="12.75" hidden="false" customHeight="false" outlineLevel="0" collapsed="false">
      <c r="A5285" s="0" t="e">
        <f aca="false">INDEX(BucketTable,MATCH(B5285,SumMonths,0),1)</f>
        <v>#N/A</v>
      </c>
      <c r="Y5285" s="140"/>
    </row>
    <row r="5286" customFormat="false" ht="12.75" hidden="false" customHeight="false" outlineLevel="0" collapsed="false">
      <c r="A5286" s="0" t="e">
        <f aca="false">INDEX(BucketTable,MATCH(B5286,SumMonths,0),1)</f>
        <v>#N/A</v>
      </c>
      <c r="Y5286" s="140"/>
    </row>
    <row r="5287" customFormat="false" ht="12.75" hidden="false" customHeight="false" outlineLevel="0" collapsed="false">
      <c r="A5287" s="0" t="e">
        <f aca="false">INDEX(BucketTable,MATCH(B5287,SumMonths,0),1)</f>
        <v>#N/A</v>
      </c>
      <c r="Y5287" s="140"/>
    </row>
    <row r="5288" customFormat="false" ht="12.75" hidden="false" customHeight="false" outlineLevel="0" collapsed="false">
      <c r="A5288" s="0" t="e">
        <f aca="false">INDEX(BucketTable,MATCH(B5288,SumMonths,0),1)</f>
        <v>#N/A</v>
      </c>
      <c r="Y5288" s="140"/>
    </row>
    <row r="5289" customFormat="false" ht="12.75" hidden="false" customHeight="false" outlineLevel="0" collapsed="false">
      <c r="A5289" s="0" t="e">
        <f aca="false">INDEX(BucketTable,MATCH(B5289,SumMonths,0),1)</f>
        <v>#N/A</v>
      </c>
      <c r="Y5289" s="140"/>
    </row>
    <row r="5290" customFormat="false" ht="12.75" hidden="false" customHeight="false" outlineLevel="0" collapsed="false">
      <c r="A5290" s="0" t="e">
        <f aca="false">INDEX(BucketTable,MATCH(B5290,SumMonths,0),1)</f>
        <v>#N/A</v>
      </c>
      <c r="Y5290" s="140"/>
    </row>
    <row r="5291" customFormat="false" ht="12.75" hidden="false" customHeight="false" outlineLevel="0" collapsed="false">
      <c r="A5291" s="0" t="e">
        <f aca="false">INDEX(BucketTable,MATCH(B5291,SumMonths,0),1)</f>
        <v>#N/A</v>
      </c>
      <c r="Y5291" s="140"/>
    </row>
    <row r="5292" customFormat="false" ht="12.75" hidden="false" customHeight="false" outlineLevel="0" collapsed="false">
      <c r="A5292" s="0" t="e">
        <f aca="false">INDEX(BucketTable,MATCH(B5292,SumMonths,0),1)</f>
        <v>#N/A</v>
      </c>
      <c r="Y5292" s="140"/>
    </row>
    <row r="5293" customFormat="false" ht="12.75" hidden="false" customHeight="false" outlineLevel="0" collapsed="false">
      <c r="A5293" s="0" t="e">
        <f aca="false">INDEX(BucketTable,MATCH(B5293,SumMonths,0),1)</f>
        <v>#N/A</v>
      </c>
      <c r="Y5293" s="140"/>
    </row>
    <row r="5294" customFormat="false" ht="12.75" hidden="false" customHeight="false" outlineLevel="0" collapsed="false">
      <c r="A5294" s="0" t="e">
        <f aca="false">INDEX(BucketTable,MATCH(B5294,SumMonths,0),1)</f>
        <v>#N/A</v>
      </c>
      <c r="Y5294" s="140"/>
    </row>
    <row r="5295" customFormat="false" ht="12.75" hidden="false" customHeight="false" outlineLevel="0" collapsed="false">
      <c r="A5295" s="0" t="e">
        <f aca="false">INDEX(BucketTable,MATCH(B5295,SumMonths,0),1)</f>
        <v>#N/A</v>
      </c>
      <c r="Y5295" s="140"/>
    </row>
    <row r="5296" customFormat="false" ht="12.75" hidden="false" customHeight="false" outlineLevel="0" collapsed="false">
      <c r="A5296" s="0" t="e">
        <f aca="false">INDEX(BucketTable,MATCH(B5296,SumMonths,0),1)</f>
        <v>#N/A</v>
      </c>
      <c r="Y5296" s="140"/>
    </row>
    <row r="5297" customFormat="false" ht="12.75" hidden="false" customHeight="false" outlineLevel="0" collapsed="false">
      <c r="A5297" s="0" t="e">
        <f aca="false">INDEX(BucketTable,MATCH(B5297,SumMonths,0),1)</f>
        <v>#N/A</v>
      </c>
      <c r="Y5297" s="140"/>
    </row>
    <row r="5298" customFormat="false" ht="12.75" hidden="false" customHeight="false" outlineLevel="0" collapsed="false">
      <c r="A5298" s="0" t="e">
        <f aca="false">INDEX(BucketTable,MATCH(B5298,SumMonths,0),1)</f>
        <v>#N/A</v>
      </c>
      <c r="Y5298" s="140"/>
    </row>
    <row r="5299" customFormat="false" ht="12.75" hidden="false" customHeight="false" outlineLevel="0" collapsed="false">
      <c r="A5299" s="0" t="e">
        <f aca="false">INDEX(BucketTable,MATCH(B5299,SumMonths,0),1)</f>
        <v>#N/A</v>
      </c>
      <c r="Y5299" s="140"/>
    </row>
    <row r="5300" customFormat="false" ht="12.75" hidden="false" customHeight="false" outlineLevel="0" collapsed="false">
      <c r="A5300" s="0" t="e">
        <f aca="false">INDEX(BucketTable,MATCH(B5300,SumMonths,0),1)</f>
        <v>#N/A</v>
      </c>
      <c r="Y5300" s="140"/>
    </row>
    <row r="5301" customFormat="false" ht="12.75" hidden="false" customHeight="false" outlineLevel="0" collapsed="false">
      <c r="A5301" s="0" t="e">
        <f aca="false">INDEX(BucketTable,MATCH(B5301,SumMonths,0),1)</f>
        <v>#N/A</v>
      </c>
      <c r="Y5301" s="140"/>
    </row>
    <row r="5302" customFormat="false" ht="12.75" hidden="false" customHeight="false" outlineLevel="0" collapsed="false">
      <c r="A5302" s="0" t="e">
        <f aca="false">INDEX(BucketTable,MATCH(B5302,SumMonths,0),1)</f>
        <v>#N/A</v>
      </c>
      <c r="Y5302" s="140"/>
    </row>
    <row r="5303" customFormat="false" ht="12.75" hidden="false" customHeight="false" outlineLevel="0" collapsed="false">
      <c r="A5303" s="0" t="e">
        <f aca="false">INDEX(BucketTable,MATCH(B5303,SumMonths,0),1)</f>
        <v>#N/A</v>
      </c>
      <c r="Y5303" s="140"/>
    </row>
    <row r="5304" customFormat="false" ht="12.75" hidden="false" customHeight="false" outlineLevel="0" collapsed="false">
      <c r="A5304" s="0" t="e">
        <f aca="false">INDEX(BucketTable,MATCH(B5304,SumMonths,0),1)</f>
        <v>#N/A</v>
      </c>
      <c r="Y5304" s="140"/>
    </row>
    <row r="5305" customFormat="false" ht="12.75" hidden="false" customHeight="false" outlineLevel="0" collapsed="false">
      <c r="A5305" s="0" t="e">
        <f aca="false">INDEX(BucketTable,MATCH(B5305,SumMonths,0),1)</f>
        <v>#N/A</v>
      </c>
      <c r="Y5305" s="140"/>
    </row>
    <row r="5306" customFormat="false" ht="12.75" hidden="false" customHeight="false" outlineLevel="0" collapsed="false">
      <c r="A5306" s="0" t="e">
        <f aca="false">INDEX(BucketTable,MATCH(B5306,SumMonths,0),1)</f>
        <v>#N/A</v>
      </c>
      <c r="Y5306" s="140"/>
    </row>
    <row r="5307" customFormat="false" ht="12.75" hidden="false" customHeight="false" outlineLevel="0" collapsed="false">
      <c r="A5307" s="0" t="e">
        <f aca="false">INDEX(BucketTable,MATCH(B5307,SumMonths,0),1)</f>
        <v>#N/A</v>
      </c>
      <c r="Y5307" s="140"/>
    </row>
    <row r="5308" customFormat="false" ht="12.75" hidden="false" customHeight="false" outlineLevel="0" collapsed="false">
      <c r="A5308" s="0" t="e">
        <f aca="false">INDEX(BucketTable,MATCH(B5308,SumMonths,0),1)</f>
        <v>#N/A</v>
      </c>
      <c r="Y5308" s="140"/>
    </row>
    <row r="5309" customFormat="false" ht="12.75" hidden="false" customHeight="false" outlineLevel="0" collapsed="false">
      <c r="A5309" s="0" t="e">
        <f aca="false">INDEX(BucketTable,MATCH(B5309,SumMonths,0),1)</f>
        <v>#N/A</v>
      </c>
      <c r="Y5309" s="140"/>
    </row>
    <row r="5310" customFormat="false" ht="12.75" hidden="false" customHeight="false" outlineLevel="0" collapsed="false">
      <c r="A5310" s="0" t="e">
        <f aca="false">INDEX(BucketTable,MATCH(B5310,SumMonths,0),1)</f>
        <v>#N/A</v>
      </c>
      <c r="Y5310" s="140"/>
    </row>
    <row r="5311" customFormat="false" ht="12.75" hidden="false" customHeight="false" outlineLevel="0" collapsed="false">
      <c r="A5311" s="0" t="e">
        <f aca="false">INDEX(BucketTable,MATCH(B5311,SumMonths,0),1)</f>
        <v>#N/A</v>
      </c>
      <c r="Y5311" s="140"/>
    </row>
    <row r="5312" customFormat="false" ht="12.75" hidden="false" customHeight="false" outlineLevel="0" collapsed="false">
      <c r="A5312" s="0" t="e">
        <f aca="false">INDEX(BucketTable,MATCH(B5312,SumMonths,0),1)</f>
        <v>#N/A</v>
      </c>
      <c r="Y5312" s="140"/>
    </row>
    <row r="5313" customFormat="false" ht="12.75" hidden="false" customHeight="false" outlineLevel="0" collapsed="false">
      <c r="A5313" s="0" t="e">
        <f aca="false">INDEX(BucketTable,MATCH(B5313,SumMonths,0),1)</f>
        <v>#N/A</v>
      </c>
      <c r="Y5313" s="140"/>
    </row>
    <row r="5314" customFormat="false" ht="12.75" hidden="false" customHeight="false" outlineLevel="0" collapsed="false">
      <c r="A5314" s="0" t="e">
        <f aca="false">INDEX(BucketTable,MATCH(B5314,SumMonths,0),1)</f>
        <v>#N/A</v>
      </c>
      <c r="Y5314" s="140"/>
    </row>
    <row r="5315" customFormat="false" ht="12.75" hidden="false" customHeight="false" outlineLevel="0" collapsed="false">
      <c r="A5315" s="0" t="e">
        <f aca="false">INDEX(BucketTable,MATCH(B5315,SumMonths,0),1)</f>
        <v>#N/A</v>
      </c>
      <c r="Y5315" s="140"/>
    </row>
    <row r="5316" customFormat="false" ht="12.75" hidden="false" customHeight="false" outlineLevel="0" collapsed="false">
      <c r="A5316" s="0" t="e">
        <f aca="false">INDEX(BucketTable,MATCH(B5316,SumMonths,0),1)</f>
        <v>#N/A</v>
      </c>
      <c r="Y5316" s="140"/>
    </row>
    <row r="5317" customFormat="false" ht="12.75" hidden="false" customHeight="false" outlineLevel="0" collapsed="false">
      <c r="A5317" s="0" t="e">
        <f aca="false">INDEX(BucketTable,MATCH(B5317,SumMonths,0),1)</f>
        <v>#N/A</v>
      </c>
      <c r="Y5317" s="140"/>
    </row>
    <row r="5318" customFormat="false" ht="12.75" hidden="false" customHeight="false" outlineLevel="0" collapsed="false">
      <c r="A5318" s="0" t="e">
        <f aca="false">INDEX(BucketTable,MATCH(B5318,SumMonths,0),1)</f>
        <v>#N/A</v>
      </c>
      <c r="Y5318" s="140"/>
    </row>
    <row r="5319" customFormat="false" ht="12.75" hidden="false" customHeight="false" outlineLevel="0" collapsed="false">
      <c r="A5319" s="0" t="e">
        <f aca="false">INDEX(BucketTable,MATCH(B5319,SumMonths,0),1)</f>
        <v>#N/A</v>
      </c>
      <c r="Y5319" s="140"/>
    </row>
    <row r="5320" customFormat="false" ht="12.75" hidden="false" customHeight="false" outlineLevel="0" collapsed="false">
      <c r="A5320" s="0" t="e">
        <f aca="false">INDEX(BucketTable,MATCH(B5320,SumMonths,0),1)</f>
        <v>#N/A</v>
      </c>
      <c r="Y5320" s="140"/>
    </row>
    <row r="5321" customFormat="false" ht="12.75" hidden="false" customHeight="false" outlineLevel="0" collapsed="false">
      <c r="A5321" s="0" t="e">
        <f aca="false">INDEX(BucketTable,MATCH(B5321,SumMonths,0),1)</f>
        <v>#N/A</v>
      </c>
      <c r="Y5321" s="140"/>
    </row>
    <row r="5322" customFormat="false" ht="12.75" hidden="false" customHeight="false" outlineLevel="0" collapsed="false">
      <c r="A5322" s="0" t="e">
        <f aca="false">INDEX(BucketTable,MATCH(B5322,SumMonths,0),1)</f>
        <v>#N/A</v>
      </c>
      <c r="Y5322" s="140"/>
    </row>
    <row r="5323" customFormat="false" ht="12.75" hidden="false" customHeight="false" outlineLevel="0" collapsed="false">
      <c r="A5323" s="0" t="e">
        <f aca="false">INDEX(BucketTable,MATCH(B5323,SumMonths,0),1)</f>
        <v>#N/A</v>
      </c>
      <c r="Y5323" s="140"/>
    </row>
    <row r="5324" customFormat="false" ht="12.75" hidden="false" customHeight="false" outlineLevel="0" collapsed="false">
      <c r="A5324" s="0" t="e">
        <f aca="false">INDEX(BucketTable,MATCH(B5324,SumMonths,0),1)</f>
        <v>#N/A</v>
      </c>
      <c r="Y5324" s="140"/>
    </row>
    <row r="5325" customFormat="false" ht="12.75" hidden="false" customHeight="false" outlineLevel="0" collapsed="false">
      <c r="A5325" s="0" t="e">
        <f aca="false">INDEX(BucketTable,MATCH(B5325,SumMonths,0),1)</f>
        <v>#N/A</v>
      </c>
      <c r="Y5325" s="140"/>
    </row>
    <row r="5326" customFormat="false" ht="12.75" hidden="false" customHeight="false" outlineLevel="0" collapsed="false">
      <c r="A5326" s="0" t="e">
        <f aca="false">INDEX(BucketTable,MATCH(B5326,SumMonths,0),1)</f>
        <v>#N/A</v>
      </c>
      <c r="Y5326" s="140"/>
    </row>
    <row r="5327" customFormat="false" ht="12.75" hidden="false" customHeight="false" outlineLevel="0" collapsed="false">
      <c r="A5327" s="0" t="e">
        <f aca="false">INDEX(BucketTable,MATCH(B5327,SumMonths,0),1)</f>
        <v>#N/A</v>
      </c>
      <c r="Y5327" s="140"/>
    </row>
    <row r="5328" customFormat="false" ht="12.75" hidden="false" customHeight="false" outlineLevel="0" collapsed="false">
      <c r="A5328" s="0" t="e">
        <f aca="false">INDEX(BucketTable,MATCH(B5328,SumMonths,0),1)</f>
        <v>#N/A</v>
      </c>
      <c r="Y5328" s="140"/>
    </row>
    <row r="5329" customFormat="false" ht="12.75" hidden="false" customHeight="false" outlineLevel="0" collapsed="false">
      <c r="A5329" s="0" t="e">
        <f aca="false">INDEX(BucketTable,MATCH(B5329,SumMonths,0),1)</f>
        <v>#N/A</v>
      </c>
      <c r="Y5329" s="140"/>
    </row>
    <row r="5330" customFormat="false" ht="12.75" hidden="false" customHeight="false" outlineLevel="0" collapsed="false">
      <c r="A5330" s="0" t="e">
        <f aca="false">INDEX(BucketTable,MATCH(B5330,SumMonths,0),1)</f>
        <v>#N/A</v>
      </c>
      <c r="Y5330" s="140"/>
    </row>
    <row r="5331" customFormat="false" ht="12.75" hidden="false" customHeight="false" outlineLevel="0" collapsed="false">
      <c r="A5331" s="0" t="e">
        <f aca="false">INDEX(BucketTable,MATCH(B5331,SumMonths,0),1)</f>
        <v>#N/A</v>
      </c>
      <c r="Y5331" s="140"/>
    </row>
    <row r="5332" customFormat="false" ht="12.75" hidden="false" customHeight="false" outlineLevel="0" collapsed="false">
      <c r="A5332" s="0" t="e">
        <f aca="false">INDEX(BucketTable,MATCH(B5332,SumMonths,0),1)</f>
        <v>#N/A</v>
      </c>
      <c r="Y5332" s="140"/>
    </row>
    <row r="5333" customFormat="false" ht="12.75" hidden="false" customHeight="false" outlineLevel="0" collapsed="false">
      <c r="A5333" s="0" t="e">
        <f aca="false">INDEX(BucketTable,MATCH(B5333,SumMonths,0),1)</f>
        <v>#N/A</v>
      </c>
      <c r="Y5333" s="140"/>
    </row>
    <row r="5334" customFormat="false" ht="12.75" hidden="false" customHeight="false" outlineLevel="0" collapsed="false">
      <c r="A5334" s="0" t="e">
        <f aca="false">INDEX(BucketTable,MATCH(B5334,SumMonths,0),1)</f>
        <v>#N/A</v>
      </c>
      <c r="Y5334" s="140"/>
    </row>
    <row r="5335" customFormat="false" ht="12.75" hidden="false" customHeight="false" outlineLevel="0" collapsed="false">
      <c r="A5335" s="0" t="e">
        <f aca="false">INDEX(BucketTable,MATCH(B5335,SumMonths,0),1)</f>
        <v>#N/A</v>
      </c>
      <c r="Y5335" s="140"/>
    </row>
    <row r="5336" customFormat="false" ht="12.75" hidden="false" customHeight="false" outlineLevel="0" collapsed="false">
      <c r="A5336" s="0" t="e">
        <f aca="false">INDEX(BucketTable,MATCH(B5336,SumMonths,0),1)</f>
        <v>#N/A</v>
      </c>
      <c r="Y5336" s="140"/>
    </row>
    <row r="5337" customFormat="false" ht="12.75" hidden="false" customHeight="false" outlineLevel="0" collapsed="false">
      <c r="A5337" s="0" t="e">
        <f aca="false">INDEX(BucketTable,MATCH(B5337,SumMonths,0),1)</f>
        <v>#N/A</v>
      </c>
      <c r="Y5337" s="140"/>
    </row>
    <row r="5338" customFormat="false" ht="12.75" hidden="false" customHeight="false" outlineLevel="0" collapsed="false">
      <c r="A5338" s="0" t="e">
        <f aca="false">INDEX(BucketTable,MATCH(B5338,SumMonths,0),1)</f>
        <v>#N/A</v>
      </c>
      <c r="Y5338" s="140"/>
    </row>
    <row r="5339" customFormat="false" ht="12.75" hidden="false" customHeight="false" outlineLevel="0" collapsed="false">
      <c r="A5339" s="0" t="e">
        <f aca="false">INDEX(BucketTable,MATCH(B5339,SumMonths,0),1)</f>
        <v>#N/A</v>
      </c>
      <c r="Y5339" s="140"/>
    </row>
    <row r="5340" customFormat="false" ht="12.75" hidden="false" customHeight="false" outlineLevel="0" collapsed="false">
      <c r="A5340" s="0" t="e">
        <f aca="false">INDEX(BucketTable,MATCH(B5340,SumMonths,0),1)</f>
        <v>#N/A</v>
      </c>
      <c r="Y5340" s="140"/>
    </row>
    <row r="5341" customFormat="false" ht="12.75" hidden="false" customHeight="false" outlineLevel="0" collapsed="false">
      <c r="A5341" s="0" t="e">
        <f aca="false">INDEX(BucketTable,MATCH(B5341,SumMonths,0),1)</f>
        <v>#N/A</v>
      </c>
      <c r="Y5341" s="140"/>
    </row>
    <row r="5342" customFormat="false" ht="12.75" hidden="false" customHeight="false" outlineLevel="0" collapsed="false">
      <c r="A5342" s="0" t="e">
        <f aca="false">INDEX(BucketTable,MATCH(B5342,SumMonths,0),1)</f>
        <v>#N/A</v>
      </c>
      <c r="Y5342" s="140"/>
    </row>
    <row r="5343" customFormat="false" ht="12.75" hidden="false" customHeight="false" outlineLevel="0" collapsed="false">
      <c r="A5343" s="0" t="e">
        <f aca="false">INDEX(BucketTable,MATCH(B5343,SumMonths,0),1)</f>
        <v>#N/A</v>
      </c>
      <c r="Y5343" s="140"/>
    </row>
    <row r="5344" customFormat="false" ht="12.75" hidden="false" customHeight="false" outlineLevel="0" collapsed="false">
      <c r="A5344" s="0" t="e">
        <f aca="false">INDEX(BucketTable,MATCH(B5344,SumMonths,0),1)</f>
        <v>#N/A</v>
      </c>
      <c r="Y5344" s="140"/>
    </row>
    <row r="5345" customFormat="false" ht="12.75" hidden="false" customHeight="false" outlineLevel="0" collapsed="false">
      <c r="A5345" s="0" t="e">
        <f aca="false">INDEX(BucketTable,MATCH(B5345,SumMonths,0),1)</f>
        <v>#N/A</v>
      </c>
      <c r="Y5345" s="140"/>
    </row>
    <row r="5346" customFormat="false" ht="12.75" hidden="false" customHeight="false" outlineLevel="0" collapsed="false">
      <c r="A5346" s="0" t="e">
        <f aca="false">INDEX(BucketTable,MATCH(B5346,SumMonths,0),1)</f>
        <v>#N/A</v>
      </c>
      <c r="Y5346" s="140"/>
    </row>
    <row r="5347" customFormat="false" ht="12.75" hidden="false" customHeight="false" outlineLevel="0" collapsed="false">
      <c r="A5347" s="0" t="e">
        <f aca="false">INDEX(BucketTable,MATCH(B5347,SumMonths,0),1)</f>
        <v>#N/A</v>
      </c>
      <c r="Y5347" s="140"/>
    </row>
    <row r="5348" customFormat="false" ht="12.75" hidden="false" customHeight="false" outlineLevel="0" collapsed="false">
      <c r="A5348" s="0" t="e">
        <f aca="false">INDEX(BucketTable,MATCH(B5348,SumMonths,0),1)</f>
        <v>#N/A</v>
      </c>
      <c r="Y5348" s="140"/>
    </row>
    <row r="5349" customFormat="false" ht="12.75" hidden="false" customHeight="false" outlineLevel="0" collapsed="false">
      <c r="A5349" s="0" t="e">
        <f aca="false">INDEX(BucketTable,MATCH(B5349,SumMonths,0),1)</f>
        <v>#N/A</v>
      </c>
      <c r="Y5349" s="140"/>
    </row>
    <row r="5350" customFormat="false" ht="12.75" hidden="false" customHeight="false" outlineLevel="0" collapsed="false">
      <c r="A5350" s="0" t="e">
        <f aca="false">INDEX(BucketTable,MATCH(B5350,SumMonths,0),1)</f>
        <v>#N/A</v>
      </c>
      <c r="Y5350" s="140"/>
    </row>
    <row r="5351" customFormat="false" ht="12.75" hidden="false" customHeight="false" outlineLevel="0" collapsed="false">
      <c r="A5351" s="0" t="e">
        <f aca="false">INDEX(BucketTable,MATCH(B5351,SumMonths,0),1)</f>
        <v>#N/A</v>
      </c>
      <c r="Y5351" s="140"/>
    </row>
    <row r="5352" customFormat="false" ht="12.75" hidden="false" customHeight="false" outlineLevel="0" collapsed="false">
      <c r="A5352" s="0" t="e">
        <f aca="false">INDEX(BucketTable,MATCH(B5352,SumMonths,0),1)</f>
        <v>#N/A</v>
      </c>
      <c r="Y5352" s="140"/>
    </row>
    <row r="5353" customFormat="false" ht="12.75" hidden="false" customHeight="false" outlineLevel="0" collapsed="false">
      <c r="A5353" s="0" t="e">
        <f aca="false">INDEX(BucketTable,MATCH(B5353,SumMonths,0),1)</f>
        <v>#N/A</v>
      </c>
      <c r="Y5353" s="140"/>
    </row>
    <row r="5354" customFormat="false" ht="12.75" hidden="false" customHeight="false" outlineLevel="0" collapsed="false">
      <c r="A5354" s="0" t="e">
        <f aca="false">INDEX(BucketTable,MATCH(B5354,SumMonths,0),1)</f>
        <v>#N/A</v>
      </c>
      <c r="Y5354" s="140"/>
    </row>
    <row r="5355" customFormat="false" ht="12.75" hidden="false" customHeight="false" outlineLevel="0" collapsed="false">
      <c r="A5355" s="0" t="e">
        <f aca="false">INDEX(BucketTable,MATCH(B5355,SumMonths,0),1)</f>
        <v>#N/A</v>
      </c>
      <c r="Y5355" s="140"/>
    </row>
    <row r="5356" customFormat="false" ht="12.75" hidden="false" customHeight="false" outlineLevel="0" collapsed="false">
      <c r="A5356" s="0" t="e">
        <f aca="false">INDEX(BucketTable,MATCH(B5356,SumMonths,0),1)</f>
        <v>#N/A</v>
      </c>
      <c r="Y5356" s="140"/>
    </row>
    <row r="5357" customFormat="false" ht="12.75" hidden="false" customHeight="false" outlineLevel="0" collapsed="false">
      <c r="A5357" s="0" t="e">
        <f aca="false">INDEX(BucketTable,MATCH(B5357,SumMonths,0),1)</f>
        <v>#N/A</v>
      </c>
      <c r="Y5357" s="140"/>
    </row>
    <row r="5358" customFormat="false" ht="12.75" hidden="false" customHeight="false" outlineLevel="0" collapsed="false">
      <c r="A5358" s="0" t="e">
        <f aca="false">INDEX(BucketTable,MATCH(B5358,SumMonths,0),1)</f>
        <v>#N/A</v>
      </c>
      <c r="Y5358" s="140"/>
    </row>
    <row r="5359" customFormat="false" ht="12.75" hidden="false" customHeight="false" outlineLevel="0" collapsed="false">
      <c r="A5359" s="0" t="e">
        <f aca="false">INDEX(BucketTable,MATCH(B5359,SumMonths,0),1)</f>
        <v>#N/A</v>
      </c>
      <c r="Y5359" s="140"/>
    </row>
    <row r="5360" customFormat="false" ht="12.75" hidden="false" customHeight="false" outlineLevel="0" collapsed="false">
      <c r="A5360" s="0" t="e">
        <f aca="false">INDEX(BucketTable,MATCH(B5360,SumMonths,0),1)</f>
        <v>#N/A</v>
      </c>
      <c r="Y5360" s="140"/>
    </row>
    <row r="5361" customFormat="false" ht="12.75" hidden="false" customHeight="false" outlineLevel="0" collapsed="false">
      <c r="A5361" s="0" t="e">
        <f aca="false">INDEX(BucketTable,MATCH(B5361,SumMonths,0),1)</f>
        <v>#N/A</v>
      </c>
      <c r="Y5361" s="140"/>
    </row>
    <row r="5362" customFormat="false" ht="12.75" hidden="false" customHeight="false" outlineLevel="0" collapsed="false">
      <c r="A5362" s="0" t="e">
        <f aca="false">INDEX(BucketTable,MATCH(B5362,SumMonths,0),1)</f>
        <v>#N/A</v>
      </c>
      <c r="Y5362" s="140"/>
    </row>
    <row r="5363" customFormat="false" ht="12.75" hidden="false" customHeight="false" outlineLevel="0" collapsed="false">
      <c r="A5363" s="0" t="e">
        <f aca="false">INDEX(BucketTable,MATCH(B5363,SumMonths,0),1)</f>
        <v>#N/A</v>
      </c>
      <c r="Y5363" s="140"/>
    </row>
    <row r="5364" customFormat="false" ht="12.75" hidden="false" customHeight="false" outlineLevel="0" collapsed="false">
      <c r="A5364" s="0" t="e">
        <f aca="false">INDEX(BucketTable,MATCH(B5364,SumMonths,0),1)</f>
        <v>#N/A</v>
      </c>
      <c r="Y5364" s="140"/>
    </row>
    <row r="5365" customFormat="false" ht="12.75" hidden="false" customHeight="false" outlineLevel="0" collapsed="false">
      <c r="A5365" s="0" t="e">
        <f aca="false">INDEX(BucketTable,MATCH(B5365,SumMonths,0),1)</f>
        <v>#N/A</v>
      </c>
      <c r="Y5365" s="140"/>
    </row>
    <row r="5366" customFormat="false" ht="12.75" hidden="false" customHeight="false" outlineLevel="0" collapsed="false">
      <c r="A5366" s="0" t="e">
        <f aca="false">INDEX(BucketTable,MATCH(B5366,SumMonths,0),1)</f>
        <v>#N/A</v>
      </c>
      <c r="Y5366" s="140"/>
    </row>
    <row r="5367" customFormat="false" ht="12.75" hidden="false" customHeight="false" outlineLevel="0" collapsed="false">
      <c r="A5367" s="0" t="e">
        <f aca="false">INDEX(BucketTable,MATCH(B5367,SumMonths,0),1)</f>
        <v>#N/A</v>
      </c>
      <c r="Y5367" s="140"/>
    </row>
    <row r="5368" customFormat="false" ht="12.75" hidden="false" customHeight="false" outlineLevel="0" collapsed="false">
      <c r="A5368" s="0" t="e">
        <f aca="false">INDEX(BucketTable,MATCH(B5368,SumMonths,0),1)</f>
        <v>#N/A</v>
      </c>
      <c r="Y5368" s="140"/>
    </row>
    <row r="5369" customFormat="false" ht="12.75" hidden="false" customHeight="false" outlineLevel="0" collapsed="false">
      <c r="A5369" s="0" t="e">
        <f aca="false">INDEX(BucketTable,MATCH(B5369,SumMonths,0),1)</f>
        <v>#N/A</v>
      </c>
      <c r="Y5369" s="140"/>
    </row>
    <row r="5370" customFormat="false" ht="12.75" hidden="false" customHeight="false" outlineLevel="0" collapsed="false">
      <c r="A5370" s="0" t="e">
        <f aca="false">INDEX(BucketTable,MATCH(B5370,SumMonths,0),1)</f>
        <v>#N/A</v>
      </c>
      <c r="Y5370" s="140"/>
    </row>
    <row r="5371" customFormat="false" ht="12.75" hidden="false" customHeight="false" outlineLevel="0" collapsed="false">
      <c r="A5371" s="0" t="e">
        <f aca="false">INDEX(BucketTable,MATCH(B5371,SumMonths,0),1)</f>
        <v>#N/A</v>
      </c>
      <c r="Y5371" s="140"/>
    </row>
    <row r="5372" customFormat="false" ht="12.75" hidden="false" customHeight="false" outlineLevel="0" collapsed="false">
      <c r="A5372" s="0" t="e">
        <f aca="false">INDEX(BucketTable,MATCH(B5372,SumMonths,0),1)</f>
        <v>#N/A</v>
      </c>
      <c r="Y5372" s="140"/>
    </row>
    <row r="5373" customFormat="false" ht="12.75" hidden="false" customHeight="false" outlineLevel="0" collapsed="false">
      <c r="A5373" s="0" t="e">
        <f aca="false">INDEX(BucketTable,MATCH(B5373,SumMonths,0),1)</f>
        <v>#N/A</v>
      </c>
      <c r="Y5373" s="140"/>
    </row>
    <row r="5374" customFormat="false" ht="12.75" hidden="false" customHeight="false" outlineLevel="0" collapsed="false">
      <c r="A5374" s="0" t="e">
        <f aca="false">INDEX(BucketTable,MATCH(B5374,SumMonths,0),1)</f>
        <v>#N/A</v>
      </c>
      <c r="Y5374" s="140"/>
    </row>
    <row r="5375" customFormat="false" ht="12.75" hidden="false" customHeight="false" outlineLevel="0" collapsed="false">
      <c r="A5375" s="0" t="e">
        <f aca="false">INDEX(BucketTable,MATCH(B5375,SumMonths,0),1)</f>
        <v>#N/A</v>
      </c>
      <c r="Y5375" s="140"/>
    </row>
    <row r="5376" customFormat="false" ht="12.75" hidden="false" customHeight="false" outlineLevel="0" collapsed="false">
      <c r="A5376" s="0" t="e">
        <f aca="false">INDEX(BucketTable,MATCH(B5376,SumMonths,0),1)</f>
        <v>#N/A</v>
      </c>
      <c r="Y5376" s="140"/>
    </row>
    <row r="5377" customFormat="false" ht="12.75" hidden="false" customHeight="false" outlineLevel="0" collapsed="false">
      <c r="A5377" s="0" t="e">
        <f aca="false">INDEX(BucketTable,MATCH(B5377,SumMonths,0),1)</f>
        <v>#N/A</v>
      </c>
      <c r="Y5377" s="140"/>
    </row>
    <row r="5378" customFormat="false" ht="12.75" hidden="false" customHeight="false" outlineLevel="0" collapsed="false">
      <c r="A5378" s="0" t="e">
        <f aca="false">INDEX(BucketTable,MATCH(B5378,SumMonths,0),1)</f>
        <v>#N/A</v>
      </c>
      <c r="Y5378" s="140"/>
    </row>
    <row r="5379" customFormat="false" ht="12.75" hidden="false" customHeight="false" outlineLevel="0" collapsed="false">
      <c r="A5379" s="0" t="e">
        <f aca="false">INDEX(BucketTable,MATCH(B5379,SumMonths,0),1)</f>
        <v>#N/A</v>
      </c>
      <c r="Y5379" s="140"/>
    </row>
    <row r="5380" customFormat="false" ht="12.75" hidden="false" customHeight="false" outlineLevel="0" collapsed="false">
      <c r="A5380" s="0" t="e">
        <f aca="false">INDEX(BucketTable,MATCH(B5380,SumMonths,0),1)</f>
        <v>#N/A</v>
      </c>
      <c r="Y5380" s="140"/>
    </row>
    <row r="5381" customFormat="false" ht="12.75" hidden="false" customHeight="false" outlineLevel="0" collapsed="false">
      <c r="A5381" s="0" t="e">
        <f aca="false">INDEX(BucketTable,MATCH(B5381,SumMonths,0),1)</f>
        <v>#N/A</v>
      </c>
      <c r="Y5381" s="140"/>
    </row>
    <row r="5382" customFormat="false" ht="12.75" hidden="false" customHeight="false" outlineLevel="0" collapsed="false">
      <c r="A5382" s="0" t="e">
        <f aca="false">INDEX(BucketTable,MATCH(B5382,SumMonths,0),1)</f>
        <v>#N/A</v>
      </c>
      <c r="Y5382" s="140"/>
    </row>
    <row r="5383" customFormat="false" ht="12.75" hidden="false" customHeight="false" outlineLevel="0" collapsed="false">
      <c r="A5383" s="0" t="e">
        <f aca="false">INDEX(BucketTable,MATCH(B5383,SumMonths,0),1)</f>
        <v>#N/A</v>
      </c>
      <c r="Y5383" s="140"/>
    </row>
    <row r="5384" customFormat="false" ht="12.75" hidden="false" customHeight="false" outlineLevel="0" collapsed="false">
      <c r="A5384" s="0" t="e">
        <f aca="false">INDEX(BucketTable,MATCH(B5384,SumMonths,0),1)</f>
        <v>#N/A</v>
      </c>
      <c r="Y5384" s="140"/>
    </row>
    <row r="5385" customFormat="false" ht="12.75" hidden="false" customHeight="false" outlineLevel="0" collapsed="false">
      <c r="A5385" s="0" t="e">
        <f aca="false">INDEX(BucketTable,MATCH(B5385,SumMonths,0),1)</f>
        <v>#N/A</v>
      </c>
      <c r="Y5385" s="140"/>
    </row>
    <row r="5386" customFormat="false" ht="12.75" hidden="false" customHeight="false" outlineLevel="0" collapsed="false">
      <c r="A5386" s="0" t="e">
        <f aca="false">INDEX(BucketTable,MATCH(B5386,SumMonths,0),1)</f>
        <v>#N/A</v>
      </c>
      <c r="Y5386" s="140"/>
    </row>
    <row r="5387" customFormat="false" ht="12.75" hidden="false" customHeight="false" outlineLevel="0" collapsed="false">
      <c r="A5387" s="0" t="e">
        <f aca="false">INDEX(BucketTable,MATCH(B5387,SumMonths,0),1)</f>
        <v>#N/A</v>
      </c>
      <c r="Y5387" s="140"/>
    </row>
    <row r="5388" customFormat="false" ht="12.75" hidden="false" customHeight="false" outlineLevel="0" collapsed="false">
      <c r="A5388" s="0" t="e">
        <f aca="false">INDEX(BucketTable,MATCH(B5388,SumMonths,0),1)</f>
        <v>#N/A</v>
      </c>
      <c r="Y5388" s="140"/>
    </row>
    <row r="5389" customFormat="false" ht="12.75" hidden="false" customHeight="false" outlineLevel="0" collapsed="false">
      <c r="A5389" s="0" t="e">
        <f aca="false">INDEX(BucketTable,MATCH(B5389,SumMonths,0),1)</f>
        <v>#N/A</v>
      </c>
      <c r="Y5389" s="140"/>
    </row>
    <row r="5390" customFormat="false" ht="12.75" hidden="false" customHeight="false" outlineLevel="0" collapsed="false">
      <c r="A5390" s="0" t="e">
        <f aca="false">INDEX(BucketTable,MATCH(B5390,SumMonths,0),1)</f>
        <v>#N/A</v>
      </c>
      <c r="Y5390" s="140"/>
    </row>
    <row r="5391" customFormat="false" ht="12.75" hidden="false" customHeight="false" outlineLevel="0" collapsed="false">
      <c r="A5391" s="0" t="e">
        <f aca="false">INDEX(BucketTable,MATCH(B5391,SumMonths,0),1)</f>
        <v>#N/A</v>
      </c>
      <c r="Y5391" s="140"/>
    </row>
    <row r="5392" customFormat="false" ht="12.75" hidden="false" customHeight="false" outlineLevel="0" collapsed="false">
      <c r="A5392" s="0" t="e">
        <f aca="false">INDEX(BucketTable,MATCH(B5392,SumMonths,0),1)</f>
        <v>#N/A</v>
      </c>
      <c r="Y5392" s="140"/>
    </row>
    <row r="5393" customFormat="false" ht="12.75" hidden="false" customHeight="false" outlineLevel="0" collapsed="false">
      <c r="A5393" s="0" t="e">
        <f aca="false">INDEX(BucketTable,MATCH(B5393,SumMonths,0),1)</f>
        <v>#N/A</v>
      </c>
      <c r="Y5393" s="140"/>
    </row>
    <row r="5394" customFormat="false" ht="12.75" hidden="false" customHeight="false" outlineLevel="0" collapsed="false">
      <c r="A5394" s="0" t="e">
        <f aca="false">INDEX(BucketTable,MATCH(B5394,SumMonths,0),1)</f>
        <v>#N/A</v>
      </c>
      <c r="Y5394" s="140"/>
    </row>
    <row r="5395" customFormat="false" ht="12.75" hidden="false" customHeight="false" outlineLevel="0" collapsed="false">
      <c r="A5395" s="0" t="e">
        <f aca="false">INDEX(BucketTable,MATCH(B5395,SumMonths,0),1)</f>
        <v>#N/A</v>
      </c>
      <c r="Y5395" s="140"/>
    </row>
    <row r="5396" customFormat="false" ht="12.75" hidden="false" customHeight="false" outlineLevel="0" collapsed="false">
      <c r="A5396" s="0" t="e">
        <f aca="false">INDEX(BucketTable,MATCH(B5396,SumMonths,0),1)</f>
        <v>#N/A</v>
      </c>
      <c r="Y5396" s="140"/>
    </row>
    <row r="5397" customFormat="false" ht="12.75" hidden="false" customHeight="false" outlineLevel="0" collapsed="false">
      <c r="A5397" s="0" t="e">
        <f aca="false">INDEX(BucketTable,MATCH(B5397,SumMonths,0),1)</f>
        <v>#N/A</v>
      </c>
      <c r="Y5397" s="140"/>
    </row>
    <row r="5398" customFormat="false" ht="12.75" hidden="false" customHeight="false" outlineLevel="0" collapsed="false">
      <c r="A5398" s="0" t="e">
        <f aca="false">INDEX(BucketTable,MATCH(B5398,SumMonths,0),1)</f>
        <v>#N/A</v>
      </c>
      <c r="Y5398" s="140"/>
    </row>
    <row r="5399" customFormat="false" ht="12.75" hidden="false" customHeight="false" outlineLevel="0" collapsed="false">
      <c r="A5399" s="0" t="e">
        <f aca="false">INDEX(BucketTable,MATCH(B5399,SumMonths,0),1)</f>
        <v>#N/A</v>
      </c>
      <c r="Y5399" s="140"/>
    </row>
    <row r="5400" customFormat="false" ht="12.75" hidden="false" customHeight="false" outlineLevel="0" collapsed="false">
      <c r="A5400" s="0" t="e">
        <f aca="false">INDEX(BucketTable,MATCH(B5400,SumMonths,0),1)</f>
        <v>#N/A</v>
      </c>
      <c r="Y5400" s="140"/>
    </row>
    <row r="5401" customFormat="false" ht="12.75" hidden="false" customHeight="false" outlineLevel="0" collapsed="false">
      <c r="A5401" s="0" t="e">
        <f aca="false">INDEX(BucketTable,MATCH(B5401,SumMonths,0),1)</f>
        <v>#N/A</v>
      </c>
      <c r="Y5401" s="140"/>
    </row>
    <row r="5402" customFormat="false" ht="12.75" hidden="false" customHeight="false" outlineLevel="0" collapsed="false">
      <c r="A5402" s="0" t="e">
        <f aca="false">INDEX(BucketTable,MATCH(B5402,SumMonths,0),1)</f>
        <v>#N/A</v>
      </c>
      <c r="Y5402" s="140"/>
    </row>
    <row r="5403" customFormat="false" ht="12.75" hidden="false" customHeight="false" outlineLevel="0" collapsed="false">
      <c r="A5403" s="0" t="e">
        <f aca="false">INDEX(BucketTable,MATCH(B5403,SumMonths,0),1)</f>
        <v>#N/A</v>
      </c>
      <c r="Y5403" s="140"/>
    </row>
    <row r="5404" customFormat="false" ht="12.75" hidden="false" customHeight="false" outlineLevel="0" collapsed="false">
      <c r="A5404" s="0" t="e">
        <f aca="false">INDEX(BucketTable,MATCH(B5404,SumMonths,0),1)</f>
        <v>#N/A</v>
      </c>
      <c r="Y5404" s="140"/>
    </row>
    <row r="5405" customFormat="false" ht="12.75" hidden="false" customHeight="false" outlineLevel="0" collapsed="false">
      <c r="A5405" s="0" t="e">
        <f aca="false">INDEX(BucketTable,MATCH(B5405,SumMonths,0),1)</f>
        <v>#N/A</v>
      </c>
      <c r="Y5405" s="140"/>
    </row>
    <row r="5406" customFormat="false" ht="12.75" hidden="false" customHeight="false" outlineLevel="0" collapsed="false">
      <c r="A5406" s="0" t="e">
        <f aca="false">INDEX(BucketTable,MATCH(B5406,SumMonths,0),1)</f>
        <v>#N/A</v>
      </c>
      <c r="Y5406" s="140"/>
    </row>
    <row r="5407" customFormat="false" ht="12.75" hidden="false" customHeight="false" outlineLevel="0" collapsed="false">
      <c r="A5407" s="0" t="e">
        <f aca="false">INDEX(BucketTable,MATCH(B5407,SumMonths,0),1)</f>
        <v>#N/A</v>
      </c>
      <c r="Y5407" s="140"/>
    </row>
    <row r="5408" customFormat="false" ht="12.75" hidden="false" customHeight="false" outlineLevel="0" collapsed="false">
      <c r="A5408" s="0" t="e">
        <f aca="false">INDEX(BucketTable,MATCH(B5408,SumMonths,0),1)</f>
        <v>#N/A</v>
      </c>
      <c r="Y5408" s="140"/>
    </row>
    <row r="5409" customFormat="false" ht="12.75" hidden="false" customHeight="false" outlineLevel="0" collapsed="false">
      <c r="A5409" s="0" t="e">
        <f aca="false">INDEX(BucketTable,MATCH(B5409,SumMonths,0),1)</f>
        <v>#N/A</v>
      </c>
      <c r="Y5409" s="140"/>
    </row>
    <row r="5410" customFormat="false" ht="12.75" hidden="false" customHeight="false" outlineLevel="0" collapsed="false">
      <c r="A5410" s="0" t="e">
        <f aca="false">INDEX(BucketTable,MATCH(B5410,SumMonths,0),1)</f>
        <v>#N/A</v>
      </c>
      <c r="Y5410" s="140"/>
    </row>
    <row r="5411" customFormat="false" ht="12.75" hidden="false" customHeight="false" outlineLevel="0" collapsed="false">
      <c r="A5411" s="0" t="e">
        <f aca="false">INDEX(BucketTable,MATCH(B5411,SumMonths,0),1)</f>
        <v>#N/A</v>
      </c>
      <c r="Y5411" s="140"/>
    </row>
    <row r="5412" customFormat="false" ht="12.75" hidden="false" customHeight="false" outlineLevel="0" collapsed="false">
      <c r="A5412" s="0" t="e">
        <f aca="false">INDEX(BucketTable,MATCH(B5412,SumMonths,0),1)</f>
        <v>#N/A</v>
      </c>
      <c r="Y5412" s="140"/>
    </row>
    <row r="5413" customFormat="false" ht="12.75" hidden="false" customHeight="false" outlineLevel="0" collapsed="false">
      <c r="A5413" s="0" t="e">
        <f aca="false">INDEX(BucketTable,MATCH(B5413,SumMonths,0),1)</f>
        <v>#N/A</v>
      </c>
      <c r="Y5413" s="140"/>
    </row>
    <row r="5414" customFormat="false" ht="12.75" hidden="false" customHeight="false" outlineLevel="0" collapsed="false">
      <c r="A5414" s="0" t="e">
        <f aca="false">INDEX(BucketTable,MATCH(B5414,SumMonths,0),1)</f>
        <v>#N/A</v>
      </c>
      <c r="Y5414" s="140"/>
    </row>
    <row r="5415" customFormat="false" ht="12.75" hidden="false" customHeight="false" outlineLevel="0" collapsed="false">
      <c r="A5415" s="0" t="e">
        <f aca="false">INDEX(BucketTable,MATCH(B5415,SumMonths,0),1)</f>
        <v>#N/A</v>
      </c>
      <c r="Y5415" s="140"/>
    </row>
    <row r="5416" customFormat="false" ht="12.75" hidden="false" customHeight="false" outlineLevel="0" collapsed="false">
      <c r="A5416" s="0" t="e">
        <f aca="false">INDEX(BucketTable,MATCH(B5416,SumMonths,0),1)</f>
        <v>#N/A</v>
      </c>
      <c r="Y5416" s="140"/>
    </row>
    <row r="5417" customFormat="false" ht="12.75" hidden="false" customHeight="false" outlineLevel="0" collapsed="false">
      <c r="A5417" s="0" t="e">
        <f aca="false">INDEX(BucketTable,MATCH(B5417,SumMonths,0),1)</f>
        <v>#N/A</v>
      </c>
      <c r="Y5417" s="140"/>
    </row>
    <row r="5418" customFormat="false" ht="12.75" hidden="false" customHeight="false" outlineLevel="0" collapsed="false">
      <c r="A5418" s="0" t="e">
        <f aca="false">INDEX(BucketTable,MATCH(B5418,SumMonths,0),1)</f>
        <v>#N/A</v>
      </c>
      <c r="Y5418" s="140"/>
    </row>
    <row r="5419" customFormat="false" ht="12.75" hidden="false" customHeight="false" outlineLevel="0" collapsed="false">
      <c r="A5419" s="0" t="e">
        <f aca="false">INDEX(BucketTable,MATCH(B5419,SumMonths,0),1)</f>
        <v>#N/A</v>
      </c>
      <c r="Y5419" s="140"/>
    </row>
    <row r="5420" customFormat="false" ht="12.75" hidden="false" customHeight="false" outlineLevel="0" collapsed="false">
      <c r="A5420" s="0" t="e">
        <f aca="false">INDEX(BucketTable,MATCH(B5420,SumMonths,0),1)</f>
        <v>#N/A</v>
      </c>
      <c r="Y5420" s="140"/>
    </row>
    <row r="5421" customFormat="false" ht="12.75" hidden="false" customHeight="false" outlineLevel="0" collapsed="false">
      <c r="A5421" s="0" t="e">
        <f aca="false">INDEX(BucketTable,MATCH(B5421,SumMonths,0),1)</f>
        <v>#N/A</v>
      </c>
      <c r="Y5421" s="140"/>
    </row>
    <row r="5422" customFormat="false" ht="12.75" hidden="false" customHeight="false" outlineLevel="0" collapsed="false">
      <c r="A5422" s="0" t="e">
        <f aca="false">INDEX(BucketTable,MATCH(B5422,SumMonths,0),1)</f>
        <v>#N/A</v>
      </c>
      <c r="Y5422" s="140"/>
    </row>
    <row r="5423" customFormat="false" ht="12.75" hidden="false" customHeight="false" outlineLevel="0" collapsed="false">
      <c r="A5423" s="0" t="e">
        <f aca="false">INDEX(BucketTable,MATCH(B5423,SumMonths,0),1)</f>
        <v>#N/A</v>
      </c>
      <c r="Y5423" s="140"/>
    </row>
    <row r="5424" customFormat="false" ht="12.75" hidden="false" customHeight="false" outlineLevel="0" collapsed="false">
      <c r="A5424" s="0" t="e">
        <f aca="false">INDEX(BucketTable,MATCH(B5424,SumMonths,0),1)</f>
        <v>#N/A</v>
      </c>
      <c r="Y5424" s="140"/>
    </row>
    <row r="5425" customFormat="false" ht="12.75" hidden="false" customHeight="false" outlineLevel="0" collapsed="false">
      <c r="A5425" s="0" t="e">
        <f aca="false">INDEX(BucketTable,MATCH(B5425,SumMonths,0),1)</f>
        <v>#N/A</v>
      </c>
      <c r="Y5425" s="140"/>
    </row>
    <row r="5426" customFormat="false" ht="12.75" hidden="false" customHeight="false" outlineLevel="0" collapsed="false">
      <c r="A5426" s="0" t="e">
        <f aca="false">INDEX(BucketTable,MATCH(B5426,SumMonths,0),1)</f>
        <v>#N/A</v>
      </c>
      <c r="Y5426" s="140"/>
    </row>
    <row r="5427" customFormat="false" ht="12.75" hidden="false" customHeight="false" outlineLevel="0" collapsed="false">
      <c r="A5427" s="0" t="e">
        <f aca="false">INDEX(BucketTable,MATCH(B5427,SumMonths,0),1)</f>
        <v>#N/A</v>
      </c>
      <c r="Y5427" s="140"/>
    </row>
    <row r="5428" customFormat="false" ht="12.75" hidden="false" customHeight="false" outlineLevel="0" collapsed="false">
      <c r="A5428" s="0" t="e">
        <f aca="false">INDEX(BucketTable,MATCH(B5428,SumMonths,0),1)</f>
        <v>#N/A</v>
      </c>
      <c r="Y5428" s="140"/>
    </row>
    <row r="5429" customFormat="false" ht="12.75" hidden="false" customHeight="false" outlineLevel="0" collapsed="false">
      <c r="A5429" s="0" t="e">
        <f aca="false">INDEX(BucketTable,MATCH(B5429,SumMonths,0),1)</f>
        <v>#N/A</v>
      </c>
      <c r="Y5429" s="140"/>
    </row>
    <row r="5430" customFormat="false" ht="12.75" hidden="false" customHeight="false" outlineLevel="0" collapsed="false">
      <c r="A5430" s="0" t="e">
        <f aca="false">INDEX(BucketTable,MATCH(B5430,SumMonths,0),1)</f>
        <v>#N/A</v>
      </c>
      <c r="Y5430" s="140"/>
    </row>
    <row r="5431" customFormat="false" ht="12.75" hidden="false" customHeight="false" outlineLevel="0" collapsed="false">
      <c r="A5431" s="0" t="e">
        <f aca="false">INDEX(BucketTable,MATCH(B5431,SumMonths,0),1)</f>
        <v>#N/A</v>
      </c>
      <c r="Y5431" s="140"/>
    </row>
    <row r="5432" customFormat="false" ht="12.75" hidden="false" customHeight="false" outlineLevel="0" collapsed="false">
      <c r="A5432" s="0" t="e">
        <f aca="false">INDEX(BucketTable,MATCH(B5432,SumMonths,0),1)</f>
        <v>#N/A</v>
      </c>
      <c r="Y5432" s="140"/>
    </row>
    <row r="5433" customFormat="false" ht="12.75" hidden="false" customHeight="false" outlineLevel="0" collapsed="false">
      <c r="A5433" s="0" t="e">
        <f aca="false">INDEX(BucketTable,MATCH(B5433,SumMonths,0),1)</f>
        <v>#N/A</v>
      </c>
      <c r="Y5433" s="140"/>
    </row>
    <row r="5434" customFormat="false" ht="12.75" hidden="false" customHeight="false" outlineLevel="0" collapsed="false">
      <c r="A5434" s="0" t="e">
        <f aca="false">INDEX(BucketTable,MATCH(B5434,SumMonths,0),1)</f>
        <v>#N/A</v>
      </c>
      <c r="Y5434" s="140"/>
    </row>
    <row r="5435" customFormat="false" ht="12.75" hidden="false" customHeight="false" outlineLevel="0" collapsed="false">
      <c r="A5435" s="0" t="e">
        <f aca="false">INDEX(BucketTable,MATCH(B5435,SumMonths,0),1)</f>
        <v>#N/A</v>
      </c>
      <c r="Y5435" s="140"/>
    </row>
    <row r="5436" customFormat="false" ht="12.75" hidden="false" customHeight="false" outlineLevel="0" collapsed="false">
      <c r="A5436" s="0" t="e">
        <f aca="false">INDEX(BucketTable,MATCH(B5436,SumMonths,0),1)</f>
        <v>#N/A</v>
      </c>
      <c r="Y5436" s="140"/>
    </row>
    <row r="5437" customFormat="false" ht="12.75" hidden="false" customHeight="false" outlineLevel="0" collapsed="false">
      <c r="A5437" s="0" t="e">
        <f aca="false">INDEX(BucketTable,MATCH(B5437,SumMonths,0),1)</f>
        <v>#N/A</v>
      </c>
      <c r="Y5437" s="140"/>
    </row>
    <row r="5438" customFormat="false" ht="12.75" hidden="false" customHeight="false" outlineLevel="0" collapsed="false">
      <c r="A5438" s="0" t="e">
        <f aca="false">INDEX(BucketTable,MATCH(B5438,SumMonths,0),1)</f>
        <v>#N/A</v>
      </c>
      <c r="Y5438" s="140"/>
    </row>
    <row r="5439" customFormat="false" ht="12.75" hidden="false" customHeight="false" outlineLevel="0" collapsed="false">
      <c r="A5439" s="0" t="e">
        <f aca="false">INDEX(BucketTable,MATCH(B5439,SumMonths,0),1)</f>
        <v>#N/A</v>
      </c>
      <c r="Y5439" s="140"/>
    </row>
    <row r="5440" customFormat="false" ht="12.75" hidden="false" customHeight="false" outlineLevel="0" collapsed="false">
      <c r="A5440" s="0" t="e">
        <f aca="false">INDEX(BucketTable,MATCH(B5440,SumMonths,0),1)</f>
        <v>#N/A</v>
      </c>
      <c r="Y5440" s="140"/>
    </row>
    <row r="5441" customFormat="false" ht="12.75" hidden="false" customHeight="false" outlineLevel="0" collapsed="false">
      <c r="A5441" s="0" t="e">
        <f aca="false">INDEX(BucketTable,MATCH(B5441,SumMonths,0),1)</f>
        <v>#N/A</v>
      </c>
      <c r="Y5441" s="140"/>
    </row>
    <row r="5442" customFormat="false" ht="12.75" hidden="false" customHeight="false" outlineLevel="0" collapsed="false">
      <c r="A5442" s="0" t="e">
        <f aca="false">INDEX(BucketTable,MATCH(B5442,SumMonths,0),1)</f>
        <v>#N/A</v>
      </c>
      <c r="Y5442" s="140"/>
    </row>
    <row r="5443" customFormat="false" ht="12.75" hidden="false" customHeight="false" outlineLevel="0" collapsed="false">
      <c r="A5443" s="0" t="e">
        <f aca="false">INDEX(BucketTable,MATCH(B5443,SumMonths,0),1)</f>
        <v>#N/A</v>
      </c>
      <c r="Y5443" s="140"/>
    </row>
    <row r="5444" customFormat="false" ht="12.75" hidden="false" customHeight="false" outlineLevel="0" collapsed="false">
      <c r="A5444" s="0" t="e">
        <f aca="false">INDEX(BucketTable,MATCH(B5444,SumMonths,0),1)</f>
        <v>#N/A</v>
      </c>
      <c r="Y5444" s="140"/>
    </row>
    <row r="5445" customFormat="false" ht="12.75" hidden="false" customHeight="false" outlineLevel="0" collapsed="false">
      <c r="A5445" s="0" t="e">
        <f aca="false">INDEX(BucketTable,MATCH(B5445,SumMonths,0),1)</f>
        <v>#N/A</v>
      </c>
      <c r="Y5445" s="140"/>
    </row>
    <row r="5446" customFormat="false" ht="12.75" hidden="false" customHeight="false" outlineLevel="0" collapsed="false">
      <c r="A5446" s="0" t="e">
        <f aca="false">INDEX(BucketTable,MATCH(B5446,SumMonths,0),1)</f>
        <v>#N/A</v>
      </c>
      <c r="Y5446" s="140"/>
    </row>
    <row r="5447" customFormat="false" ht="12.75" hidden="false" customHeight="false" outlineLevel="0" collapsed="false">
      <c r="A5447" s="0" t="e">
        <f aca="false">INDEX(BucketTable,MATCH(B5447,SumMonths,0),1)</f>
        <v>#N/A</v>
      </c>
      <c r="Y5447" s="140"/>
    </row>
    <row r="5448" customFormat="false" ht="12.75" hidden="false" customHeight="false" outlineLevel="0" collapsed="false">
      <c r="A5448" s="0" t="e">
        <f aca="false">INDEX(BucketTable,MATCH(B5448,SumMonths,0),1)</f>
        <v>#N/A</v>
      </c>
      <c r="Y5448" s="140"/>
    </row>
    <row r="5449" customFormat="false" ht="12.75" hidden="false" customHeight="false" outlineLevel="0" collapsed="false">
      <c r="A5449" s="0" t="e">
        <f aca="false">INDEX(BucketTable,MATCH(B5449,SumMonths,0),1)</f>
        <v>#N/A</v>
      </c>
      <c r="Y5449" s="140"/>
    </row>
    <row r="5450" customFormat="false" ht="12.75" hidden="false" customHeight="false" outlineLevel="0" collapsed="false">
      <c r="A5450" s="0" t="e">
        <f aca="false">INDEX(BucketTable,MATCH(B5450,SumMonths,0),1)</f>
        <v>#N/A</v>
      </c>
      <c r="Y5450" s="140"/>
    </row>
    <row r="5451" customFormat="false" ht="12.75" hidden="false" customHeight="false" outlineLevel="0" collapsed="false">
      <c r="A5451" s="0" t="e">
        <f aca="false">INDEX(BucketTable,MATCH(B5451,SumMonths,0),1)</f>
        <v>#N/A</v>
      </c>
      <c r="Y5451" s="140"/>
    </row>
    <row r="5452" customFormat="false" ht="12.75" hidden="false" customHeight="false" outlineLevel="0" collapsed="false">
      <c r="A5452" s="0" t="e">
        <f aca="false">INDEX(BucketTable,MATCH(B5452,SumMonths,0),1)</f>
        <v>#N/A</v>
      </c>
      <c r="Y5452" s="140"/>
    </row>
    <row r="5453" customFormat="false" ht="12.75" hidden="false" customHeight="false" outlineLevel="0" collapsed="false">
      <c r="A5453" s="0" t="e">
        <f aca="false">INDEX(BucketTable,MATCH(B5453,SumMonths,0),1)</f>
        <v>#N/A</v>
      </c>
      <c r="Y5453" s="140"/>
    </row>
    <row r="5454" customFormat="false" ht="12.75" hidden="false" customHeight="false" outlineLevel="0" collapsed="false">
      <c r="A5454" s="0" t="e">
        <f aca="false">INDEX(BucketTable,MATCH(B5454,SumMonths,0),1)</f>
        <v>#N/A</v>
      </c>
      <c r="Y5454" s="140"/>
    </row>
    <row r="5455" customFormat="false" ht="12.75" hidden="false" customHeight="false" outlineLevel="0" collapsed="false">
      <c r="A5455" s="0" t="e">
        <f aca="false">INDEX(BucketTable,MATCH(B5455,SumMonths,0),1)</f>
        <v>#N/A</v>
      </c>
      <c r="Y5455" s="140"/>
    </row>
    <row r="5456" customFormat="false" ht="12.75" hidden="false" customHeight="false" outlineLevel="0" collapsed="false">
      <c r="A5456" s="0" t="e">
        <f aca="false">INDEX(BucketTable,MATCH(B5456,SumMonths,0),1)</f>
        <v>#N/A</v>
      </c>
      <c r="Y5456" s="140"/>
    </row>
    <row r="5457" customFormat="false" ht="12.75" hidden="false" customHeight="false" outlineLevel="0" collapsed="false">
      <c r="A5457" s="0" t="e">
        <f aca="false">INDEX(BucketTable,MATCH(B5457,SumMonths,0),1)</f>
        <v>#N/A</v>
      </c>
      <c r="Y5457" s="140"/>
    </row>
    <row r="5458" customFormat="false" ht="12.75" hidden="false" customHeight="false" outlineLevel="0" collapsed="false">
      <c r="A5458" s="0" t="e">
        <f aca="false">INDEX(BucketTable,MATCH(B5458,SumMonths,0),1)</f>
        <v>#N/A</v>
      </c>
      <c r="Y5458" s="140"/>
    </row>
    <row r="5459" customFormat="false" ht="12.75" hidden="false" customHeight="false" outlineLevel="0" collapsed="false">
      <c r="A5459" s="0" t="e">
        <f aca="false">INDEX(BucketTable,MATCH(B5459,SumMonths,0),1)</f>
        <v>#N/A</v>
      </c>
      <c r="Y5459" s="140"/>
    </row>
    <row r="5460" customFormat="false" ht="12.75" hidden="false" customHeight="false" outlineLevel="0" collapsed="false">
      <c r="A5460" s="0" t="e">
        <f aca="false">INDEX(BucketTable,MATCH(B5460,SumMonths,0),1)</f>
        <v>#N/A</v>
      </c>
      <c r="Y5460" s="140"/>
    </row>
    <row r="5461" customFormat="false" ht="12.75" hidden="false" customHeight="false" outlineLevel="0" collapsed="false">
      <c r="A5461" s="0" t="e">
        <f aca="false">INDEX(BucketTable,MATCH(B5461,SumMonths,0),1)</f>
        <v>#N/A</v>
      </c>
      <c r="Y5461" s="140"/>
    </row>
    <row r="5462" customFormat="false" ht="12.75" hidden="false" customHeight="false" outlineLevel="0" collapsed="false">
      <c r="A5462" s="0" t="e">
        <f aca="false">INDEX(BucketTable,MATCH(B5462,SumMonths,0),1)</f>
        <v>#N/A</v>
      </c>
      <c r="Y5462" s="140"/>
    </row>
    <row r="5463" customFormat="false" ht="12.75" hidden="false" customHeight="false" outlineLevel="0" collapsed="false">
      <c r="A5463" s="0" t="e">
        <f aca="false">INDEX(BucketTable,MATCH(B5463,SumMonths,0),1)</f>
        <v>#N/A</v>
      </c>
      <c r="Y5463" s="140"/>
    </row>
    <row r="5464" customFormat="false" ht="12.75" hidden="false" customHeight="false" outlineLevel="0" collapsed="false">
      <c r="A5464" s="0" t="e">
        <f aca="false">INDEX(BucketTable,MATCH(B5464,SumMonths,0),1)</f>
        <v>#N/A</v>
      </c>
      <c r="Y5464" s="140"/>
    </row>
    <row r="5465" customFormat="false" ht="12.75" hidden="false" customHeight="false" outlineLevel="0" collapsed="false">
      <c r="A5465" s="0" t="e">
        <f aca="false">INDEX(BucketTable,MATCH(B5465,SumMonths,0),1)</f>
        <v>#N/A</v>
      </c>
      <c r="Y5465" s="140"/>
    </row>
    <row r="5466" customFormat="false" ht="12.75" hidden="false" customHeight="false" outlineLevel="0" collapsed="false">
      <c r="A5466" s="0" t="e">
        <f aca="false">INDEX(BucketTable,MATCH(B5466,SumMonths,0),1)</f>
        <v>#N/A</v>
      </c>
      <c r="Y5466" s="140"/>
    </row>
    <row r="5467" customFormat="false" ht="12.75" hidden="false" customHeight="false" outlineLevel="0" collapsed="false">
      <c r="A5467" s="0" t="e">
        <f aca="false">INDEX(BucketTable,MATCH(B5467,SumMonths,0),1)</f>
        <v>#N/A</v>
      </c>
      <c r="Y5467" s="140"/>
    </row>
    <row r="5468" customFormat="false" ht="12.75" hidden="false" customHeight="false" outlineLevel="0" collapsed="false">
      <c r="A5468" s="0" t="e">
        <f aca="false">INDEX(BucketTable,MATCH(B5468,SumMonths,0),1)</f>
        <v>#N/A</v>
      </c>
      <c r="Y5468" s="140"/>
    </row>
    <row r="5469" customFormat="false" ht="12.75" hidden="false" customHeight="false" outlineLevel="0" collapsed="false">
      <c r="A5469" s="0" t="e">
        <f aca="false">INDEX(BucketTable,MATCH(B5469,SumMonths,0),1)</f>
        <v>#N/A</v>
      </c>
      <c r="Y5469" s="140"/>
    </row>
    <row r="5470" customFormat="false" ht="12.75" hidden="false" customHeight="false" outlineLevel="0" collapsed="false">
      <c r="A5470" s="0" t="e">
        <f aca="false">INDEX(BucketTable,MATCH(B5470,SumMonths,0),1)</f>
        <v>#N/A</v>
      </c>
      <c r="Y5470" s="140"/>
    </row>
    <row r="5471" customFormat="false" ht="12.75" hidden="false" customHeight="false" outlineLevel="0" collapsed="false">
      <c r="A5471" s="0" t="e">
        <f aca="false">INDEX(BucketTable,MATCH(B5471,SumMonths,0),1)</f>
        <v>#N/A</v>
      </c>
      <c r="Y5471" s="140"/>
    </row>
    <row r="5472" customFormat="false" ht="12.75" hidden="false" customHeight="false" outlineLevel="0" collapsed="false">
      <c r="A5472" s="0" t="e">
        <f aca="false">INDEX(BucketTable,MATCH(B5472,SumMonths,0),1)</f>
        <v>#N/A</v>
      </c>
      <c r="Y5472" s="140"/>
    </row>
    <row r="5473" customFormat="false" ht="12.75" hidden="false" customHeight="false" outlineLevel="0" collapsed="false">
      <c r="A5473" s="0" t="e">
        <f aca="false">INDEX(BucketTable,MATCH(B5473,SumMonths,0),1)</f>
        <v>#N/A</v>
      </c>
      <c r="Y5473" s="140"/>
    </row>
    <row r="5474" customFormat="false" ht="12.75" hidden="false" customHeight="false" outlineLevel="0" collapsed="false">
      <c r="A5474" s="0" t="e">
        <f aca="false">INDEX(BucketTable,MATCH(B5474,SumMonths,0),1)</f>
        <v>#N/A</v>
      </c>
      <c r="Y5474" s="140"/>
    </row>
    <row r="5475" customFormat="false" ht="12.75" hidden="false" customHeight="false" outlineLevel="0" collapsed="false">
      <c r="A5475" s="0" t="e">
        <f aca="false">INDEX(BucketTable,MATCH(B5475,SumMonths,0),1)</f>
        <v>#N/A</v>
      </c>
      <c r="Y5475" s="140"/>
    </row>
    <row r="5476" customFormat="false" ht="12.75" hidden="false" customHeight="false" outlineLevel="0" collapsed="false">
      <c r="A5476" s="0" t="e">
        <f aca="false">INDEX(BucketTable,MATCH(B5476,SumMonths,0),1)</f>
        <v>#N/A</v>
      </c>
      <c r="Y5476" s="140"/>
    </row>
    <row r="5477" customFormat="false" ht="12.75" hidden="false" customHeight="false" outlineLevel="0" collapsed="false">
      <c r="A5477" s="0" t="e">
        <f aca="false">INDEX(BucketTable,MATCH(B5477,SumMonths,0),1)</f>
        <v>#N/A</v>
      </c>
      <c r="Y5477" s="140"/>
    </row>
    <row r="5478" customFormat="false" ht="12.75" hidden="false" customHeight="false" outlineLevel="0" collapsed="false">
      <c r="A5478" s="0" t="e">
        <f aca="false">INDEX(BucketTable,MATCH(B5478,SumMonths,0),1)</f>
        <v>#N/A</v>
      </c>
      <c r="Y5478" s="140"/>
    </row>
    <row r="5479" customFormat="false" ht="12.75" hidden="false" customHeight="false" outlineLevel="0" collapsed="false">
      <c r="A5479" s="0" t="e">
        <f aca="false">INDEX(BucketTable,MATCH(B5479,SumMonths,0),1)</f>
        <v>#N/A</v>
      </c>
      <c r="Y5479" s="140"/>
    </row>
    <row r="5480" customFormat="false" ht="12.75" hidden="false" customHeight="false" outlineLevel="0" collapsed="false">
      <c r="A5480" s="0" t="e">
        <f aca="false">INDEX(BucketTable,MATCH(B5480,SumMonths,0),1)</f>
        <v>#N/A</v>
      </c>
      <c r="Y5480" s="140"/>
    </row>
    <row r="5481" customFormat="false" ht="12.75" hidden="false" customHeight="false" outlineLevel="0" collapsed="false">
      <c r="A5481" s="0" t="e">
        <f aca="false">INDEX(BucketTable,MATCH(B5481,SumMonths,0),1)</f>
        <v>#N/A</v>
      </c>
      <c r="Y5481" s="140"/>
    </row>
    <row r="5482" customFormat="false" ht="12.75" hidden="false" customHeight="false" outlineLevel="0" collapsed="false">
      <c r="A5482" s="0" t="e">
        <f aca="false">INDEX(BucketTable,MATCH(B5482,SumMonths,0),1)</f>
        <v>#N/A</v>
      </c>
      <c r="Y5482" s="140"/>
    </row>
    <row r="5483" customFormat="false" ht="12.75" hidden="false" customHeight="false" outlineLevel="0" collapsed="false">
      <c r="A5483" s="0" t="e">
        <f aca="false">INDEX(BucketTable,MATCH(B5483,SumMonths,0),1)</f>
        <v>#N/A</v>
      </c>
      <c r="Y5483" s="140"/>
    </row>
    <row r="5484" customFormat="false" ht="12.75" hidden="false" customHeight="false" outlineLevel="0" collapsed="false">
      <c r="A5484" s="0" t="e">
        <f aca="false">INDEX(BucketTable,MATCH(B5484,SumMonths,0),1)</f>
        <v>#N/A</v>
      </c>
      <c r="Y5484" s="140"/>
    </row>
    <row r="5485" customFormat="false" ht="12.75" hidden="false" customHeight="false" outlineLevel="0" collapsed="false">
      <c r="A5485" s="0" t="e">
        <f aca="false">INDEX(BucketTable,MATCH(B5485,SumMonths,0),1)</f>
        <v>#N/A</v>
      </c>
      <c r="Y5485" s="140"/>
    </row>
    <row r="5486" customFormat="false" ht="12.75" hidden="false" customHeight="false" outlineLevel="0" collapsed="false">
      <c r="A5486" s="0" t="e">
        <f aca="false">INDEX(BucketTable,MATCH(B5486,SumMonths,0),1)</f>
        <v>#N/A</v>
      </c>
      <c r="Y5486" s="140"/>
    </row>
    <row r="5487" customFormat="false" ht="12.75" hidden="false" customHeight="false" outlineLevel="0" collapsed="false">
      <c r="A5487" s="0" t="e">
        <f aca="false">INDEX(BucketTable,MATCH(B5487,SumMonths,0),1)</f>
        <v>#N/A</v>
      </c>
      <c r="Y5487" s="140"/>
    </row>
    <row r="5488" customFormat="false" ht="12.75" hidden="false" customHeight="false" outlineLevel="0" collapsed="false">
      <c r="A5488" s="0" t="e">
        <f aca="false">INDEX(BucketTable,MATCH(B5488,SumMonths,0),1)</f>
        <v>#N/A</v>
      </c>
      <c r="Y5488" s="140"/>
    </row>
    <row r="5489" customFormat="false" ht="12.75" hidden="false" customHeight="false" outlineLevel="0" collapsed="false">
      <c r="A5489" s="0" t="e">
        <f aca="false">INDEX(BucketTable,MATCH(B5489,SumMonths,0),1)</f>
        <v>#N/A</v>
      </c>
      <c r="Y5489" s="140"/>
    </row>
    <row r="5490" customFormat="false" ht="12.75" hidden="false" customHeight="false" outlineLevel="0" collapsed="false">
      <c r="A5490" s="0" t="e">
        <f aca="false">INDEX(BucketTable,MATCH(B5490,SumMonths,0),1)</f>
        <v>#N/A</v>
      </c>
      <c r="Y5490" s="140"/>
    </row>
    <row r="5491" customFormat="false" ht="12.75" hidden="false" customHeight="false" outlineLevel="0" collapsed="false">
      <c r="A5491" s="0" t="e">
        <f aca="false">INDEX(BucketTable,MATCH(B5491,SumMonths,0),1)</f>
        <v>#N/A</v>
      </c>
      <c r="Y5491" s="140"/>
    </row>
    <row r="5492" customFormat="false" ht="12.75" hidden="false" customHeight="false" outlineLevel="0" collapsed="false">
      <c r="A5492" s="0" t="e">
        <f aca="false">INDEX(BucketTable,MATCH(B5492,SumMonths,0),1)</f>
        <v>#N/A</v>
      </c>
      <c r="Y5492" s="140"/>
    </row>
    <row r="5493" customFormat="false" ht="12.75" hidden="false" customHeight="false" outlineLevel="0" collapsed="false">
      <c r="A5493" s="0" t="e">
        <f aca="false">INDEX(BucketTable,MATCH(B5493,SumMonths,0),1)</f>
        <v>#N/A</v>
      </c>
      <c r="Y5493" s="140"/>
    </row>
    <row r="5494" customFormat="false" ht="12.75" hidden="false" customHeight="false" outlineLevel="0" collapsed="false">
      <c r="A5494" s="0" t="e">
        <f aca="false">INDEX(BucketTable,MATCH(B5494,SumMonths,0),1)</f>
        <v>#N/A</v>
      </c>
      <c r="Y5494" s="140"/>
    </row>
    <row r="5495" customFormat="false" ht="12.75" hidden="false" customHeight="false" outlineLevel="0" collapsed="false">
      <c r="A5495" s="0" t="e">
        <f aca="false">INDEX(BucketTable,MATCH(B5495,SumMonths,0),1)</f>
        <v>#N/A</v>
      </c>
      <c r="Y5495" s="140"/>
    </row>
    <row r="5496" customFormat="false" ht="12.75" hidden="false" customHeight="false" outlineLevel="0" collapsed="false">
      <c r="A5496" s="0" t="e">
        <f aca="false">INDEX(BucketTable,MATCH(B5496,SumMonths,0),1)</f>
        <v>#N/A</v>
      </c>
      <c r="Y5496" s="140"/>
    </row>
    <row r="5497" customFormat="false" ht="12.75" hidden="false" customHeight="false" outlineLevel="0" collapsed="false">
      <c r="A5497" s="0" t="e">
        <f aca="false">INDEX(BucketTable,MATCH(B5497,SumMonths,0),1)</f>
        <v>#N/A</v>
      </c>
      <c r="Y5497" s="140"/>
    </row>
    <row r="5498" customFormat="false" ht="12.75" hidden="false" customHeight="false" outlineLevel="0" collapsed="false">
      <c r="A5498" s="0" t="e">
        <f aca="false">INDEX(BucketTable,MATCH(B5498,SumMonths,0),1)</f>
        <v>#N/A</v>
      </c>
      <c r="Y5498" s="140"/>
    </row>
    <row r="5499" customFormat="false" ht="12.75" hidden="false" customHeight="false" outlineLevel="0" collapsed="false">
      <c r="A5499" s="0" t="e">
        <f aca="false">INDEX(BucketTable,MATCH(B5499,SumMonths,0),1)</f>
        <v>#N/A</v>
      </c>
      <c r="Y5499" s="140"/>
    </row>
    <row r="5500" customFormat="false" ht="12.75" hidden="false" customHeight="false" outlineLevel="0" collapsed="false">
      <c r="A5500" s="0" t="e">
        <f aca="false">INDEX(BucketTable,MATCH(B5500,SumMonths,0),1)</f>
        <v>#N/A</v>
      </c>
      <c r="Y5500" s="140"/>
    </row>
    <row r="5501" customFormat="false" ht="12.75" hidden="false" customHeight="false" outlineLevel="0" collapsed="false">
      <c r="A5501" s="0" t="e">
        <f aca="false">INDEX(BucketTable,MATCH(B5501,SumMonths,0),1)</f>
        <v>#N/A</v>
      </c>
      <c r="Y5501" s="140"/>
    </row>
    <row r="5502" customFormat="false" ht="12.75" hidden="false" customHeight="false" outlineLevel="0" collapsed="false">
      <c r="A5502" s="0" t="e">
        <f aca="false">INDEX(BucketTable,MATCH(B5502,SumMonths,0),1)</f>
        <v>#N/A</v>
      </c>
      <c r="Y5502" s="140"/>
    </row>
    <row r="5503" customFormat="false" ht="12.75" hidden="false" customHeight="false" outlineLevel="0" collapsed="false">
      <c r="A5503" s="0" t="e">
        <f aca="false">INDEX(BucketTable,MATCH(B5503,SumMonths,0),1)</f>
        <v>#N/A</v>
      </c>
      <c r="Y5503" s="140"/>
    </row>
    <row r="5504" customFormat="false" ht="12.75" hidden="false" customHeight="false" outlineLevel="0" collapsed="false">
      <c r="A5504" s="0" t="e">
        <f aca="false">INDEX(BucketTable,MATCH(B5504,SumMonths,0),1)</f>
        <v>#N/A</v>
      </c>
      <c r="Y5504" s="140"/>
    </row>
    <row r="5505" customFormat="false" ht="12.75" hidden="false" customHeight="false" outlineLevel="0" collapsed="false">
      <c r="A5505" s="0" t="e">
        <f aca="false">INDEX(BucketTable,MATCH(B5505,SumMonths,0),1)</f>
        <v>#N/A</v>
      </c>
      <c r="Y5505" s="140"/>
    </row>
    <row r="5506" customFormat="false" ht="12.75" hidden="false" customHeight="false" outlineLevel="0" collapsed="false">
      <c r="A5506" s="0" t="e">
        <f aca="false">INDEX(BucketTable,MATCH(B5506,SumMonths,0),1)</f>
        <v>#N/A</v>
      </c>
      <c r="Y5506" s="140"/>
    </row>
    <row r="5507" customFormat="false" ht="12.75" hidden="false" customHeight="false" outlineLevel="0" collapsed="false">
      <c r="A5507" s="0" t="e">
        <f aca="false">INDEX(BucketTable,MATCH(B5507,SumMonths,0),1)</f>
        <v>#N/A</v>
      </c>
      <c r="Y5507" s="140"/>
    </row>
    <row r="5508" customFormat="false" ht="12.75" hidden="false" customHeight="false" outlineLevel="0" collapsed="false">
      <c r="A5508" s="0" t="e">
        <f aca="false">INDEX(BucketTable,MATCH(B5508,SumMonths,0),1)</f>
        <v>#N/A</v>
      </c>
      <c r="Y5508" s="140"/>
    </row>
    <row r="5509" customFormat="false" ht="12.75" hidden="false" customHeight="false" outlineLevel="0" collapsed="false">
      <c r="A5509" s="0" t="e">
        <f aca="false">INDEX(BucketTable,MATCH(B5509,SumMonths,0),1)</f>
        <v>#N/A</v>
      </c>
      <c r="Y5509" s="140"/>
    </row>
    <row r="5510" customFormat="false" ht="12.75" hidden="false" customHeight="false" outlineLevel="0" collapsed="false">
      <c r="A5510" s="0" t="e">
        <f aca="false">INDEX(BucketTable,MATCH(B5510,SumMonths,0),1)</f>
        <v>#N/A</v>
      </c>
      <c r="Y5510" s="140"/>
    </row>
    <row r="5511" customFormat="false" ht="12.75" hidden="false" customHeight="false" outlineLevel="0" collapsed="false">
      <c r="A5511" s="0" t="e">
        <f aca="false">INDEX(BucketTable,MATCH(B5511,SumMonths,0),1)</f>
        <v>#N/A</v>
      </c>
      <c r="Y5511" s="140"/>
    </row>
    <row r="5512" customFormat="false" ht="12.75" hidden="false" customHeight="false" outlineLevel="0" collapsed="false">
      <c r="A5512" s="0" t="e">
        <f aca="false">INDEX(BucketTable,MATCH(B5512,SumMonths,0),1)</f>
        <v>#N/A</v>
      </c>
      <c r="Y5512" s="140"/>
    </row>
    <row r="5513" customFormat="false" ht="12.75" hidden="false" customHeight="false" outlineLevel="0" collapsed="false">
      <c r="A5513" s="0" t="e">
        <f aca="false">INDEX(BucketTable,MATCH(B5513,SumMonths,0),1)</f>
        <v>#N/A</v>
      </c>
      <c r="Y5513" s="140"/>
    </row>
    <row r="5514" customFormat="false" ht="12.75" hidden="false" customHeight="false" outlineLevel="0" collapsed="false">
      <c r="A5514" s="0" t="e">
        <f aca="false">INDEX(BucketTable,MATCH(B5514,SumMonths,0),1)</f>
        <v>#N/A</v>
      </c>
      <c r="Y5514" s="140"/>
    </row>
    <row r="5515" customFormat="false" ht="12.75" hidden="false" customHeight="false" outlineLevel="0" collapsed="false">
      <c r="A5515" s="0" t="e">
        <f aca="false">INDEX(BucketTable,MATCH(B5515,SumMonths,0),1)</f>
        <v>#N/A</v>
      </c>
      <c r="Y5515" s="140"/>
    </row>
    <row r="5516" customFormat="false" ht="12.75" hidden="false" customHeight="false" outlineLevel="0" collapsed="false">
      <c r="A5516" s="0" t="e">
        <f aca="false">INDEX(BucketTable,MATCH(B5516,SumMonths,0),1)</f>
        <v>#N/A</v>
      </c>
      <c r="Y5516" s="140"/>
    </row>
    <row r="5517" customFormat="false" ht="12.75" hidden="false" customHeight="false" outlineLevel="0" collapsed="false">
      <c r="A5517" s="0" t="e">
        <f aca="false">INDEX(BucketTable,MATCH(B5517,SumMonths,0),1)</f>
        <v>#N/A</v>
      </c>
      <c r="Y5517" s="140"/>
    </row>
    <row r="5518" customFormat="false" ht="12.75" hidden="false" customHeight="false" outlineLevel="0" collapsed="false">
      <c r="A5518" s="0" t="e">
        <f aca="false">INDEX(BucketTable,MATCH(B5518,SumMonths,0),1)</f>
        <v>#N/A</v>
      </c>
      <c r="Y5518" s="140"/>
    </row>
    <row r="5519" customFormat="false" ht="12.75" hidden="false" customHeight="false" outlineLevel="0" collapsed="false">
      <c r="A5519" s="0" t="e">
        <f aca="false">INDEX(BucketTable,MATCH(B5519,SumMonths,0),1)</f>
        <v>#N/A</v>
      </c>
      <c r="Y5519" s="140"/>
    </row>
    <row r="5520" customFormat="false" ht="12.75" hidden="false" customHeight="false" outlineLevel="0" collapsed="false">
      <c r="A5520" s="0" t="e">
        <f aca="false">INDEX(BucketTable,MATCH(B5520,SumMonths,0),1)</f>
        <v>#N/A</v>
      </c>
      <c r="Y5520" s="140"/>
    </row>
    <row r="5521" customFormat="false" ht="12.75" hidden="false" customHeight="false" outlineLevel="0" collapsed="false">
      <c r="A5521" s="0" t="e">
        <f aca="false">INDEX(BucketTable,MATCH(B5521,SumMonths,0),1)</f>
        <v>#N/A</v>
      </c>
      <c r="Y5521" s="140"/>
    </row>
    <row r="5522" customFormat="false" ht="12.75" hidden="false" customHeight="false" outlineLevel="0" collapsed="false">
      <c r="A5522" s="0" t="e">
        <f aca="false">INDEX(BucketTable,MATCH(B5522,SumMonths,0),1)</f>
        <v>#N/A</v>
      </c>
      <c r="Y5522" s="140"/>
    </row>
    <row r="5523" customFormat="false" ht="12.75" hidden="false" customHeight="false" outlineLevel="0" collapsed="false">
      <c r="A5523" s="0" t="e">
        <f aca="false">INDEX(BucketTable,MATCH(B5523,SumMonths,0),1)</f>
        <v>#N/A</v>
      </c>
      <c r="Y5523" s="140"/>
    </row>
    <row r="5524" customFormat="false" ht="12.75" hidden="false" customHeight="false" outlineLevel="0" collapsed="false">
      <c r="A5524" s="0" t="e">
        <f aca="false">INDEX(BucketTable,MATCH(B5524,SumMonths,0),1)</f>
        <v>#N/A</v>
      </c>
      <c r="Y5524" s="140"/>
    </row>
    <row r="5525" customFormat="false" ht="12.75" hidden="false" customHeight="false" outlineLevel="0" collapsed="false">
      <c r="A5525" s="0" t="e">
        <f aca="false">INDEX(BucketTable,MATCH(B5525,SumMonths,0),1)</f>
        <v>#N/A</v>
      </c>
      <c r="Y5525" s="140"/>
    </row>
    <row r="5526" customFormat="false" ht="12.75" hidden="false" customHeight="false" outlineLevel="0" collapsed="false">
      <c r="A5526" s="0" t="e">
        <f aca="false">INDEX(BucketTable,MATCH(B5526,SumMonths,0),1)</f>
        <v>#N/A</v>
      </c>
      <c r="Y5526" s="140"/>
    </row>
    <row r="5527" customFormat="false" ht="12.75" hidden="false" customHeight="false" outlineLevel="0" collapsed="false">
      <c r="A5527" s="0" t="e">
        <f aca="false">INDEX(BucketTable,MATCH(B5527,SumMonths,0),1)</f>
        <v>#N/A</v>
      </c>
      <c r="Y5527" s="140"/>
    </row>
    <row r="5528" customFormat="false" ht="12.75" hidden="false" customHeight="false" outlineLevel="0" collapsed="false">
      <c r="A5528" s="0" t="e">
        <f aca="false">INDEX(BucketTable,MATCH(B5528,SumMonths,0),1)</f>
        <v>#N/A</v>
      </c>
      <c r="Y5528" s="140"/>
    </row>
    <row r="5529" customFormat="false" ht="12.75" hidden="false" customHeight="false" outlineLevel="0" collapsed="false">
      <c r="A5529" s="0" t="e">
        <f aca="false">INDEX(BucketTable,MATCH(B5529,SumMonths,0),1)</f>
        <v>#N/A</v>
      </c>
      <c r="Y5529" s="140"/>
    </row>
    <row r="5530" customFormat="false" ht="12.75" hidden="false" customHeight="false" outlineLevel="0" collapsed="false">
      <c r="A5530" s="0" t="e">
        <f aca="false">INDEX(BucketTable,MATCH(B5530,SumMonths,0),1)</f>
        <v>#N/A</v>
      </c>
      <c r="Y5530" s="140"/>
    </row>
    <row r="5531" customFormat="false" ht="12.75" hidden="false" customHeight="false" outlineLevel="0" collapsed="false">
      <c r="A5531" s="0" t="e">
        <f aca="false">INDEX(BucketTable,MATCH(B5531,SumMonths,0),1)</f>
        <v>#N/A</v>
      </c>
      <c r="Y5531" s="140"/>
    </row>
    <row r="5532" customFormat="false" ht="12.75" hidden="false" customHeight="false" outlineLevel="0" collapsed="false">
      <c r="A5532" s="0" t="e">
        <f aca="false">INDEX(BucketTable,MATCH(B5532,SumMonths,0),1)</f>
        <v>#N/A</v>
      </c>
      <c r="Y5532" s="140"/>
    </row>
    <row r="5533" customFormat="false" ht="12.75" hidden="false" customHeight="false" outlineLevel="0" collapsed="false">
      <c r="A5533" s="0" t="e">
        <f aca="false">INDEX(BucketTable,MATCH(B5533,SumMonths,0),1)</f>
        <v>#N/A</v>
      </c>
      <c r="Y5533" s="140"/>
    </row>
    <row r="5534" customFormat="false" ht="12.75" hidden="false" customHeight="false" outlineLevel="0" collapsed="false">
      <c r="A5534" s="0" t="e">
        <f aca="false">INDEX(BucketTable,MATCH(B5534,SumMonths,0),1)</f>
        <v>#N/A</v>
      </c>
      <c r="Y5534" s="140"/>
    </row>
    <row r="5535" customFormat="false" ht="12.75" hidden="false" customHeight="false" outlineLevel="0" collapsed="false">
      <c r="A5535" s="0" t="e">
        <f aca="false">INDEX(BucketTable,MATCH(B5535,SumMonths,0),1)</f>
        <v>#N/A</v>
      </c>
      <c r="Y5535" s="140"/>
    </row>
    <row r="5536" customFormat="false" ht="12.75" hidden="false" customHeight="false" outlineLevel="0" collapsed="false">
      <c r="A5536" s="0" t="e">
        <f aca="false">INDEX(BucketTable,MATCH(B5536,SumMonths,0),1)</f>
        <v>#N/A</v>
      </c>
      <c r="Y5536" s="140"/>
    </row>
    <row r="5537" customFormat="false" ht="12.75" hidden="false" customHeight="false" outlineLevel="0" collapsed="false">
      <c r="A5537" s="0" t="e">
        <f aca="false">INDEX(BucketTable,MATCH(B5537,SumMonths,0),1)</f>
        <v>#N/A</v>
      </c>
      <c r="Y5537" s="140"/>
    </row>
    <row r="5538" customFormat="false" ht="12.75" hidden="false" customHeight="false" outlineLevel="0" collapsed="false">
      <c r="A5538" s="0" t="e">
        <f aca="false">INDEX(BucketTable,MATCH(B5538,SumMonths,0),1)</f>
        <v>#N/A</v>
      </c>
      <c r="Y5538" s="140"/>
    </row>
    <row r="5539" customFormat="false" ht="12.75" hidden="false" customHeight="false" outlineLevel="0" collapsed="false">
      <c r="A5539" s="0" t="e">
        <f aca="false">INDEX(BucketTable,MATCH(B5539,SumMonths,0),1)</f>
        <v>#N/A</v>
      </c>
      <c r="Y5539" s="140"/>
    </row>
    <row r="5540" customFormat="false" ht="12.75" hidden="false" customHeight="false" outlineLevel="0" collapsed="false">
      <c r="A5540" s="0" t="e">
        <f aca="false">INDEX(BucketTable,MATCH(B5540,SumMonths,0),1)</f>
        <v>#N/A</v>
      </c>
      <c r="Y5540" s="140"/>
    </row>
    <row r="5541" customFormat="false" ht="12.75" hidden="false" customHeight="false" outlineLevel="0" collapsed="false">
      <c r="A5541" s="0" t="e">
        <f aca="false">INDEX(BucketTable,MATCH(B5541,SumMonths,0),1)</f>
        <v>#N/A</v>
      </c>
      <c r="Y5541" s="140"/>
    </row>
    <row r="5542" customFormat="false" ht="12.75" hidden="false" customHeight="false" outlineLevel="0" collapsed="false">
      <c r="A5542" s="0" t="e">
        <f aca="false">INDEX(BucketTable,MATCH(B5542,SumMonths,0),1)</f>
        <v>#N/A</v>
      </c>
      <c r="Y5542" s="140"/>
    </row>
    <row r="5543" customFormat="false" ht="12.75" hidden="false" customHeight="false" outlineLevel="0" collapsed="false">
      <c r="A5543" s="0" t="e">
        <f aca="false">INDEX(BucketTable,MATCH(B5543,SumMonths,0),1)</f>
        <v>#N/A</v>
      </c>
      <c r="Y5543" s="140"/>
    </row>
    <row r="5544" customFormat="false" ht="12.75" hidden="false" customHeight="false" outlineLevel="0" collapsed="false">
      <c r="A5544" s="0" t="e">
        <f aca="false">INDEX(BucketTable,MATCH(B5544,SumMonths,0),1)</f>
        <v>#N/A</v>
      </c>
      <c r="Y5544" s="140"/>
    </row>
    <row r="5545" customFormat="false" ht="12.75" hidden="false" customHeight="false" outlineLevel="0" collapsed="false">
      <c r="A5545" s="0" t="e">
        <f aca="false">INDEX(BucketTable,MATCH(B5545,SumMonths,0),1)</f>
        <v>#N/A</v>
      </c>
      <c r="Y5545" s="140"/>
    </row>
    <row r="5546" customFormat="false" ht="12.75" hidden="false" customHeight="false" outlineLevel="0" collapsed="false">
      <c r="A5546" s="0" t="e">
        <f aca="false">INDEX(BucketTable,MATCH(B5546,SumMonths,0),1)</f>
        <v>#N/A</v>
      </c>
      <c r="Y5546" s="140"/>
    </row>
    <row r="5547" customFormat="false" ht="12.75" hidden="false" customHeight="false" outlineLevel="0" collapsed="false">
      <c r="A5547" s="0" t="e">
        <f aca="false">INDEX(BucketTable,MATCH(B5547,SumMonths,0),1)</f>
        <v>#N/A</v>
      </c>
      <c r="Y5547" s="140"/>
    </row>
    <row r="5548" customFormat="false" ht="12.75" hidden="false" customHeight="false" outlineLevel="0" collapsed="false">
      <c r="A5548" s="0" t="e">
        <f aca="false">INDEX(BucketTable,MATCH(B5548,SumMonths,0),1)</f>
        <v>#N/A</v>
      </c>
      <c r="Y5548" s="140"/>
    </row>
    <row r="5549" customFormat="false" ht="12.75" hidden="false" customHeight="false" outlineLevel="0" collapsed="false">
      <c r="A5549" s="0" t="e">
        <f aca="false">INDEX(BucketTable,MATCH(B5549,SumMonths,0),1)</f>
        <v>#N/A</v>
      </c>
      <c r="Y5549" s="140"/>
    </row>
    <row r="5550" customFormat="false" ht="12.75" hidden="false" customHeight="false" outlineLevel="0" collapsed="false">
      <c r="A5550" s="0" t="e">
        <f aca="false">INDEX(BucketTable,MATCH(B5550,SumMonths,0),1)</f>
        <v>#N/A</v>
      </c>
      <c r="Y5550" s="140"/>
    </row>
    <row r="5551" customFormat="false" ht="12.75" hidden="false" customHeight="false" outlineLevel="0" collapsed="false">
      <c r="A5551" s="0" t="e">
        <f aca="false">INDEX(BucketTable,MATCH(B5551,SumMonths,0),1)</f>
        <v>#N/A</v>
      </c>
      <c r="Y5551" s="140"/>
    </row>
    <row r="5552" customFormat="false" ht="12.75" hidden="false" customHeight="false" outlineLevel="0" collapsed="false">
      <c r="A5552" s="0" t="e">
        <f aca="false">INDEX(BucketTable,MATCH(B5552,SumMonths,0),1)</f>
        <v>#N/A</v>
      </c>
      <c r="Y5552" s="140"/>
    </row>
    <row r="5553" customFormat="false" ht="12.75" hidden="false" customHeight="false" outlineLevel="0" collapsed="false">
      <c r="A5553" s="0" t="e">
        <f aca="false">INDEX(BucketTable,MATCH(B5553,SumMonths,0),1)</f>
        <v>#N/A</v>
      </c>
      <c r="Y5553" s="140"/>
    </row>
    <row r="5554" customFormat="false" ht="12.75" hidden="false" customHeight="false" outlineLevel="0" collapsed="false">
      <c r="A5554" s="0" t="e">
        <f aca="false">INDEX(BucketTable,MATCH(B5554,SumMonths,0),1)</f>
        <v>#N/A</v>
      </c>
      <c r="Y5554" s="140"/>
    </row>
    <row r="5555" customFormat="false" ht="12.75" hidden="false" customHeight="false" outlineLevel="0" collapsed="false">
      <c r="A5555" s="0" t="e">
        <f aca="false">INDEX(BucketTable,MATCH(B5555,SumMonths,0),1)</f>
        <v>#N/A</v>
      </c>
      <c r="Y5555" s="140"/>
    </row>
    <row r="5556" customFormat="false" ht="12.75" hidden="false" customHeight="false" outlineLevel="0" collapsed="false">
      <c r="A5556" s="0" t="e">
        <f aca="false">INDEX(BucketTable,MATCH(B5556,SumMonths,0),1)</f>
        <v>#N/A</v>
      </c>
      <c r="Y5556" s="140"/>
    </row>
    <row r="5557" customFormat="false" ht="12.75" hidden="false" customHeight="false" outlineLevel="0" collapsed="false">
      <c r="A5557" s="0" t="e">
        <f aca="false">INDEX(BucketTable,MATCH(B5557,SumMonths,0),1)</f>
        <v>#N/A</v>
      </c>
      <c r="Y5557" s="140"/>
    </row>
    <row r="5558" customFormat="false" ht="12.75" hidden="false" customHeight="false" outlineLevel="0" collapsed="false">
      <c r="A5558" s="0" t="e">
        <f aca="false">INDEX(BucketTable,MATCH(B5558,SumMonths,0),1)</f>
        <v>#N/A</v>
      </c>
      <c r="Y5558" s="140"/>
    </row>
    <row r="5559" customFormat="false" ht="12.75" hidden="false" customHeight="false" outlineLevel="0" collapsed="false">
      <c r="A5559" s="0" t="e">
        <f aca="false">INDEX(BucketTable,MATCH(B5559,SumMonths,0),1)</f>
        <v>#N/A</v>
      </c>
      <c r="Y5559" s="140"/>
    </row>
    <row r="5560" customFormat="false" ht="12.75" hidden="false" customHeight="false" outlineLevel="0" collapsed="false">
      <c r="A5560" s="0" t="e">
        <f aca="false">INDEX(BucketTable,MATCH(B5560,SumMonths,0),1)</f>
        <v>#N/A</v>
      </c>
      <c r="Y5560" s="140"/>
    </row>
    <row r="5561" customFormat="false" ht="12.75" hidden="false" customHeight="false" outlineLevel="0" collapsed="false">
      <c r="A5561" s="0" t="e">
        <f aca="false">INDEX(BucketTable,MATCH(B5561,SumMonths,0),1)</f>
        <v>#N/A</v>
      </c>
      <c r="Y5561" s="140"/>
    </row>
    <row r="5562" customFormat="false" ht="12.75" hidden="false" customHeight="false" outlineLevel="0" collapsed="false">
      <c r="A5562" s="0" t="e">
        <f aca="false">INDEX(BucketTable,MATCH(B5562,SumMonths,0),1)</f>
        <v>#N/A</v>
      </c>
      <c r="Y5562" s="140"/>
    </row>
    <row r="5563" customFormat="false" ht="12.75" hidden="false" customHeight="false" outlineLevel="0" collapsed="false">
      <c r="A5563" s="0" t="e">
        <f aca="false">INDEX(BucketTable,MATCH(B5563,SumMonths,0),1)</f>
        <v>#N/A</v>
      </c>
      <c r="Y5563" s="140"/>
    </row>
    <row r="5564" customFormat="false" ht="12.75" hidden="false" customHeight="false" outlineLevel="0" collapsed="false">
      <c r="A5564" s="0" t="e">
        <f aca="false">INDEX(BucketTable,MATCH(B5564,SumMonths,0),1)</f>
        <v>#N/A</v>
      </c>
      <c r="Y5564" s="140"/>
    </row>
    <row r="5565" customFormat="false" ht="12.75" hidden="false" customHeight="false" outlineLevel="0" collapsed="false">
      <c r="A5565" s="0" t="e">
        <f aca="false">INDEX(BucketTable,MATCH(B5565,SumMonths,0),1)</f>
        <v>#N/A</v>
      </c>
      <c r="Y5565" s="140"/>
    </row>
    <row r="5566" customFormat="false" ht="12.75" hidden="false" customHeight="false" outlineLevel="0" collapsed="false">
      <c r="A5566" s="0" t="e">
        <f aca="false">INDEX(BucketTable,MATCH(B5566,SumMonths,0),1)</f>
        <v>#N/A</v>
      </c>
      <c r="Y5566" s="140"/>
    </row>
    <row r="5567" customFormat="false" ht="12.75" hidden="false" customHeight="false" outlineLevel="0" collapsed="false">
      <c r="A5567" s="0" t="e">
        <f aca="false">INDEX(BucketTable,MATCH(B5567,SumMonths,0),1)</f>
        <v>#N/A</v>
      </c>
      <c r="Y5567" s="140"/>
    </row>
    <row r="5568" customFormat="false" ht="12.75" hidden="false" customHeight="false" outlineLevel="0" collapsed="false">
      <c r="A5568" s="0" t="e">
        <f aca="false">INDEX(BucketTable,MATCH(B5568,SumMonths,0),1)</f>
        <v>#N/A</v>
      </c>
      <c r="Y5568" s="140"/>
    </row>
    <row r="5569" customFormat="false" ht="12.75" hidden="false" customHeight="false" outlineLevel="0" collapsed="false">
      <c r="A5569" s="0" t="e">
        <f aca="false">INDEX(BucketTable,MATCH(B5569,SumMonths,0),1)</f>
        <v>#N/A</v>
      </c>
      <c r="Y5569" s="140"/>
    </row>
    <row r="5570" customFormat="false" ht="12.75" hidden="false" customHeight="false" outlineLevel="0" collapsed="false">
      <c r="A5570" s="0" t="e">
        <f aca="false">INDEX(BucketTable,MATCH(B5570,SumMonths,0),1)</f>
        <v>#N/A</v>
      </c>
      <c r="Y5570" s="140"/>
    </row>
    <row r="5571" customFormat="false" ht="12.75" hidden="false" customHeight="false" outlineLevel="0" collapsed="false">
      <c r="A5571" s="0" t="e">
        <f aca="false">INDEX(BucketTable,MATCH(B5571,SumMonths,0),1)</f>
        <v>#N/A</v>
      </c>
      <c r="Y5571" s="140"/>
    </row>
    <row r="5572" customFormat="false" ht="12.75" hidden="false" customHeight="false" outlineLevel="0" collapsed="false">
      <c r="A5572" s="0" t="e">
        <f aca="false">INDEX(BucketTable,MATCH(B5572,SumMonths,0),1)</f>
        <v>#N/A</v>
      </c>
      <c r="Y5572" s="140"/>
    </row>
    <row r="5573" customFormat="false" ht="12.75" hidden="false" customHeight="false" outlineLevel="0" collapsed="false">
      <c r="A5573" s="0" t="e">
        <f aca="false">INDEX(BucketTable,MATCH(B5573,SumMonths,0),1)</f>
        <v>#N/A</v>
      </c>
      <c r="Y5573" s="140"/>
    </row>
    <row r="5574" customFormat="false" ht="12.75" hidden="false" customHeight="false" outlineLevel="0" collapsed="false">
      <c r="A5574" s="0" t="e">
        <f aca="false">INDEX(BucketTable,MATCH(B5574,SumMonths,0),1)</f>
        <v>#N/A</v>
      </c>
      <c r="Y5574" s="140"/>
    </row>
    <row r="5575" customFormat="false" ht="12.75" hidden="false" customHeight="false" outlineLevel="0" collapsed="false">
      <c r="A5575" s="0" t="e">
        <f aca="false">INDEX(BucketTable,MATCH(B5575,SumMonths,0),1)</f>
        <v>#N/A</v>
      </c>
      <c r="Y5575" s="140"/>
    </row>
    <row r="5576" customFormat="false" ht="12.75" hidden="false" customHeight="false" outlineLevel="0" collapsed="false">
      <c r="A5576" s="0" t="e">
        <f aca="false">INDEX(BucketTable,MATCH(B5576,SumMonths,0),1)</f>
        <v>#N/A</v>
      </c>
      <c r="Y5576" s="140"/>
    </row>
    <row r="5577" customFormat="false" ht="12.75" hidden="false" customHeight="false" outlineLevel="0" collapsed="false">
      <c r="A5577" s="0" t="e">
        <f aca="false">INDEX(BucketTable,MATCH(B5577,SumMonths,0),1)</f>
        <v>#N/A</v>
      </c>
      <c r="Y5577" s="140"/>
    </row>
    <row r="5578" customFormat="false" ht="12.75" hidden="false" customHeight="false" outlineLevel="0" collapsed="false">
      <c r="A5578" s="0" t="e">
        <f aca="false">INDEX(BucketTable,MATCH(B5578,SumMonths,0),1)</f>
        <v>#N/A</v>
      </c>
      <c r="Y5578" s="140"/>
    </row>
    <row r="5579" customFormat="false" ht="12.75" hidden="false" customHeight="false" outlineLevel="0" collapsed="false">
      <c r="A5579" s="0" t="e">
        <f aca="false">INDEX(BucketTable,MATCH(B5579,SumMonths,0),1)</f>
        <v>#N/A</v>
      </c>
      <c r="Y5579" s="140"/>
    </row>
    <row r="5580" customFormat="false" ht="12.75" hidden="false" customHeight="false" outlineLevel="0" collapsed="false">
      <c r="A5580" s="0" t="e">
        <f aca="false">INDEX(BucketTable,MATCH(B5580,SumMonths,0),1)</f>
        <v>#N/A</v>
      </c>
      <c r="Y5580" s="140"/>
    </row>
    <row r="5581" customFormat="false" ht="12.75" hidden="false" customHeight="false" outlineLevel="0" collapsed="false">
      <c r="A5581" s="0" t="e">
        <f aca="false">INDEX(BucketTable,MATCH(B5581,SumMonths,0),1)</f>
        <v>#N/A</v>
      </c>
      <c r="Y5581" s="140"/>
    </row>
    <row r="5582" customFormat="false" ht="12.75" hidden="false" customHeight="false" outlineLevel="0" collapsed="false">
      <c r="A5582" s="0" t="e">
        <f aca="false">INDEX(BucketTable,MATCH(B5582,SumMonths,0),1)</f>
        <v>#N/A</v>
      </c>
      <c r="Y5582" s="140"/>
    </row>
    <row r="5583" customFormat="false" ht="12.75" hidden="false" customHeight="false" outlineLevel="0" collapsed="false">
      <c r="A5583" s="0" t="e">
        <f aca="false">INDEX(BucketTable,MATCH(B5583,SumMonths,0),1)</f>
        <v>#N/A</v>
      </c>
      <c r="Y5583" s="140"/>
    </row>
    <row r="5584" customFormat="false" ht="12.75" hidden="false" customHeight="false" outlineLevel="0" collapsed="false">
      <c r="A5584" s="0" t="e">
        <f aca="false">INDEX(BucketTable,MATCH(B5584,SumMonths,0),1)</f>
        <v>#N/A</v>
      </c>
      <c r="Y5584" s="140"/>
    </row>
    <row r="5585" customFormat="false" ht="12.75" hidden="false" customHeight="false" outlineLevel="0" collapsed="false">
      <c r="A5585" s="0" t="e">
        <f aca="false">INDEX(BucketTable,MATCH(B5585,SumMonths,0),1)</f>
        <v>#N/A</v>
      </c>
      <c r="Y5585" s="140"/>
    </row>
    <row r="5586" customFormat="false" ht="12.75" hidden="false" customHeight="false" outlineLevel="0" collapsed="false">
      <c r="A5586" s="0" t="e">
        <f aca="false">INDEX(BucketTable,MATCH(B5586,SumMonths,0),1)</f>
        <v>#N/A</v>
      </c>
      <c r="Y5586" s="140"/>
    </row>
    <row r="5587" customFormat="false" ht="12.75" hidden="false" customHeight="false" outlineLevel="0" collapsed="false">
      <c r="A5587" s="0" t="e">
        <f aca="false">INDEX(BucketTable,MATCH(B5587,SumMonths,0),1)</f>
        <v>#N/A</v>
      </c>
      <c r="Y5587" s="140"/>
    </row>
    <row r="5588" customFormat="false" ht="12.75" hidden="false" customHeight="false" outlineLevel="0" collapsed="false">
      <c r="A5588" s="0" t="e">
        <f aca="false">INDEX(BucketTable,MATCH(B5588,SumMonths,0),1)</f>
        <v>#N/A</v>
      </c>
      <c r="Y5588" s="140"/>
    </row>
    <row r="5589" customFormat="false" ht="12.75" hidden="false" customHeight="false" outlineLevel="0" collapsed="false">
      <c r="A5589" s="0" t="e">
        <f aca="false">INDEX(BucketTable,MATCH(B5589,SumMonths,0),1)</f>
        <v>#N/A</v>
      </c>
      <c r="Y5589" s="140"/>
    </row>
    <row r="5590" customFormat="false" ht="12.75" hidden="false" customHeight="false" outlineLevel="0" collapsed="false">
      <c r="A5590" s="0" t="e">
        <f aca="false">INDEX(BucketTable,MATCH(B5590,SumMonths,0),1)</f>
        <v>#N/A</v>
      </c>
      <c r="Y5590" s="140"/>
    </row>
    <row r="5591" customFormat="false" ht="12.75" hidden="false" customHeight="false" outlineLevel="0" collapsed="false">
      <c r="A5591" s="0" t="e">
        <f aca="false">INDEX(BucketTable,MATCH(B5591,SumMonths,0),1)</f>
        <v>#N/A</v>
      </c>
      <c r="Y5591" s="140"/>
    </row>
    <row r="5592" customFormat="false" ht="12.75" hidden="false" customHeight="false" outlineLevel="0" collapsed="false">
      <c r="A5592" s="0" t="e">
        <f aca="false">INDEX(BucketTable,MATCH(B5592,SumMonths,0),1)</f>
        <v>#N/A</v>
      </c>
      <c r="Y5592" s="140"/>
    </row>
    <row r="5593" customFormat="false" ht="12.75" hidden="false" customHeight="false" outlineLevel="0" collapsed="false">
      <c r="A5593" s="0" t="e">
        <f aca="false">INDEX(BucketTable,MATCH(B5593,SumMonths,0),1)</f>
        <v>#N/A</v>
      </c>
      <c r="Y5593" s="140"/>
    </row>
    <row r="5594" customFormat="false" ht="12.75" hidden="false" customHeight="false" outlineLevel="0" collapsed="false">
      <c r="A5594" s="0" t="e">
        <f aca="false">INDEX(BucketTable,MATCH(B5594,SumMonths,0),1)</f>
        <v>#N/A</v>
      </c>
      <c r="Y5594" s="140"/>
    </row>
    <row r="5595" customFormat="false" ht="12.75" hidden="false" customHeight="false" outlineLevel="0" collapsed="false">
      <c r="A5595" s="0" t="e">
        <f aca="false">INDEX(BucketTable,MATCH(B5595,SumMonths,0),1)</f>
        <v>#N/A</v>
      </c>
      <c r="Y5595" s="140"/>
    </row>
    <row r="5596" customFormat="false" ht="12.75" hidden="false" customHeight="false" outlineLevel="0" collapsed="false">
      <c r="A5596" s="0" t="e">
        <f aca="false">INDEX(BucketTable,MATCH(B5596,SumMonths,0),1)</f>
        <v>#N/A</v>
      </c>
      <c r="Y5596" s="140"/>
    </row>
    <row r="5597" customFormat="false" ht="12.75" hidden="false" customHeight="false" outlineLevel="0" collapsed="false">
      <c r="A5597" s="0" t="e">
        <f aca="false">INDEX(BucketTable,MATCH(B5597,SumMonths,0),1)</f>
        <v>#N/A</v>
      </c>
      <c r="Y5597" s="140"/>
    </row>
    <row r="5598" customFormat="false" ht="12.75" hidden="false" customHeight="false" outlineLevel="0" collapsed="false">
      <c r="A5598" s="0" t="e">
        <f aca="false">INDEX(BucketTable,MATCH(B5598,SumMonths,0),1)</f>
        <v>#N/A</v>
      </c>
      <c r="Y5598" s="140"/>
    </row>
    <row r="5599" customFormat="false" ht="12.75" hidden="false" customHeight="false" outlineLevel="0" collapsed="false">
      <c r="A5599" s="0" t="e">
        <f aca="false">INDEX(BucketTable,MATCH(B5599,SumMonths,0),1)</f>
        <v>#N/A</v>
      </c>
      <c r="Y5599" s="140"/>
    </row>
    <row r="5600" customFormat="false" ht="12.75" hidden="false" customHeight="false" outlineLevel="0" collapsed="false">
      <c r="A5600" s="0" t="e">
        <f aca="false">INDEX(BucketTable,MATCH(B5600,SumMonths,0),1)</f>
        <v>#N/A</v>
      </c>
      <c r="Y5600" s="140"/>
    </row>
    <row r="5601" customFormat="false" ht="12.75" hidden="false" customHeight="false" outlineLevel="0" collapsed="false">
      <c r="A5601" s="0" t="e">
        <f aca="false">INDEX(BucketTable,MATCH(B5601,SumMonths,0),1)</f>
        <v>#N/A</v>
      </c>
      <c r="Y5601" s="140"/>
    </row>
    <row r="5602" customFormat="false" ht="12.75" hidden="false" customHeight="false" outlineLevel="0" collapsed="false">
      <c r="A5602" s="0" t="e">
        <f aca="false">INDEX(BucketTable,MATCH(B5602,SumMonths,0),1)</f>
        <v>#N/A</v>
      </c>
      <c r="Y5602" s="140"/>
    </row>
    <row r="5603" customFormat="false" ht="12.75" hidden="false" customHeight="false" outlineLevel="0" collapsed="false">
      <c r="A5603" s="0" t="e">
        <f aca="false">INDEX(BucketTable,MATCH(B5603,SumMonths,0),1)</f>
        <v>#N/A</v>
      </c>
      <c r="Y5603" s="140"/>
    </row>
    <row r="5604" customFormat="false" ht="12.75" hidden="false" customHeight="false" outlineLevel="0" collapsed="false">
      <c r="A5604" s="0" t="e">
        <f aca="false">INDEX(BucketTable,MATCH(B5604,SumMonths,0),1)</f>
        <v>#N/A</v>
      </c>
      <c r="Y5604" s="140"/>
    </row>
    <row r="5605" customFormat="false" ht="12.75" hidden="false" customHeight="false" outlineLevel="0" collapsed="false">
      <c r="A5605" s="0" t="e">
        <f aca="false">INDEX(BucketTable,MATCH(B5605,SumMonths,0),1)</f>
        <v>#N/A</v>
      </c>
      <c r="Y5605" s="140"/>
    </row>
    <row r="5606" customFormat="false" ht="12.75" hidden="false" customHeight="false" outlineLevel="0" collapsed="false">
      <c r="A5606" s="0" t="e">
        <f aca="false">INDEX(BucketTable,MATCH(B5606,SumMonths,0),1)</f>
        <v>#N/A</v>
      </c>
      <c r="Y5606" s="140"/>
    </row>
    <row r="5607" customFormat="false" ht="12.75" hidden="false" customHeight="false" outlineLevel="0" collapsed="false">
      <c r="A5607" s="0" t="e">
        <f aca="false">INDEX(BucketTable,MATCH(B5607,SumMonths,0),1)</f>
        <v>#N/A</v>
      </c>
      <c r="Y5607" s="140"/>
    </row>
    <row r="5608" customFormat="false" ht="12.75" hidden="false" customHeight="false" outlineLevel="0" collapsed="false">
      <c r="A5608" s="0" t="e">
        <f aca="false">INDEX(BucketTable,MATCH(B5608,SumMonths,0),1)</f>
        <v>#N/A</v>
      </c>
      <c r="Y5608" s="140"/>
    </row>
    <row r="5609" customFormat="false" ht="12.75" hidden="false" customHeight="false" outlineLevel="0" collapsed="false">
      <c r="A5609" s="0" t="e">
        <f aca="false">INDEX(BucketTable,MATCH(B5609,SumMonths,0),1)</f>
        <v>#N/A</v>
      </c>
      <c r="Y5609" s="140"/>
    </row>
    <row r="5610" customFormat="false" ht="12.75" hidden="false" customHeight="false" outlineLevel="0" collapsed="false">
      <c r="A5610" s="0" t="e">
        <f aca="false">INDEX(BucketTable,MATCH(B5610,SumMonths,0),1)</f>
        <v>#N/A</v>
      </c>
      <c r="Y5610" s="140"/>
    </row>
    <row r="5611" customFormat="false" ht="12.75" hidden="false" customHeight="false" outlineLevel="0" collapsed="false">
      <c r="A5611" s="0" t="e">
        <f aca="false">INDEX(BucketTable,MATCH(B5611,SumMonths,0),1)</f>
        <v>#N/A</v>
      </c>
      <c r="Y5611" s="140"/>
    </row>
    <row r="5612" customFormat="false" ht="12.75" hidden="false" customHeight="false" outlineLevel="0" collapsed="false">
      <c r="A5612" s="0" t="e">
        <f aca="false">INDEX(BucketTable,MATCH(B5612,SumMonths,0),1)</f>
        <v>#N/A</v>
      </c>
      <c r="Y5612" s="140"/>
    </row>
    <row r="5613" customFormat="false" ht="12.75" hidden="false" customHeight="false" outlineLevel="0" collapsed="false">
      <c r="A5613" s="0" t="e">
        <f aca="false">INDEX(BucketTable,MATCH(B5613,SumMonths,0),1)</f>
        <v>#N/A</v>
      </c>
      <c r="Y5613" s="140"/>
    </row>
    <row r="5614" customFormat="false" ht="12.75" hidden="false" customHeight="false" outlineLevel="0" collapsed="false">
      <c r="A5614" s="0" t="e">
        <f aca="false">INDEX(BucketTable,MATCH(B5614,SumMonths,0),1)</f>
        <v>#N/A</v>
      </c>
      <c r="Y5614" s="140"/>
    </row>
    <row r="5615" customFormat="false" ht="12.75" hidden="false" customHeight="false" outlineLevel="0" collapsed="false">
      <c r="A5615" s="0" t="e">
        <f aca="false">INDEX(BucketTable,MATCH(B5615,SumMonths,0),1)</f>
        <v>#N/A</v>
      </c>
      <c r="Y5615" s="140"/>
    </row>
    <row r="5616" customFormat="false" ht="12.75" hidden="false" customHeight="false" outlineLevel="0" collapsed="false">
      <c r="A5616" s="0" t="e">
        <f aca="false">INDEX(BucketTable,MATCH(B5616,SumMonths,0),1)</f>
        <v>#N/A</v>
      </c>
      <c r="Y5616" s="140"/>
    </row>
    <row r="5617" customFormat="false" ht="12.75" hidden="false" customHeight="false" outlineLevel="0" collapsed="false">
      <c r="A5617" s="0" t="e">
        <f aca="false">INDEX(BucketTable,MATCH(B5617,SumMonths,0),1)</f>
        <v>#N/A</v>
      </c>
      <c r="Y5617" s="140"/>
    </row>
    <row r="5618" customFormat="false" ht="12.75" hidden="false" customHeight="false" outlineLevel="0" collapsed="false">
      <c r="A5618" s="0" t="e">
        <f aca="false">INDEX(BucketTable,MATCH(B5618,SumMonths,0),1)</f>
        <v>#N/A</v>
      </c>
      <c r="Y5618" s="140"/>
    </row>
    <row r="5619" customFormat="false" ht="12.75" hidden="false" customHeight="false" outlineLevel="0" collapsed="false">
      <c r="A5619" s="0" t="e">
        <f aca="false">INDEX(BucketTable,MATCH(B5619,SumMonths,0),1)</f>
        <v>#N/A</v>
      </c>
      <c r="Y5619" s="140"/>
    </row>
    <row r="5620" customFormat="false" ht="12.75" hidden="false" customHeight="false" outlineLevel="0" collapsed="false">
      <c r="A5620" s="0" t="e">
        <f aca="false">INDEX(BucketTable,MATCH(B5620,SumMonths,0),1)</f>
        <v>#N/A</v>
      </c>
      <c r="Y5620" s="140"/>
    </row>
    <row r="5621" customFormat="false" ht="12.75" hidden="false" customHeight="false" outlineLevel="0" collapsed="false">
      <c r="A5621" s="0" t="e">
        <f aca="false">INDEX(BucketTable,MATCH(B5621,SumMonths,0),1)</f>
        <v>#N/A</v>
      </c>
      <c r="Y5621" s="140"/>
    </row>
    <row r="5622" customFormat="false" ht="12.75" hidden="false" customHeight="false" outlineLevel="0" collapsed="false">
      <c r="A5622" s="0" t="e">
        <f aca="false">INDEX(BucketTable,MATCH(B5622,SumMonths,0),1)</f>
        <v>#N/A</v>
      </c>
      <c r="Y5622" s="140"/>
    </row>
    <row r="5623" customFormat="false" ht="12.75" hidden="false" customHeight="false" outlineLevel="0" collapsed="false">
      <c r="A5623" s="0" t="e">
        <f aca="false">INDEX(BucketTable,MATCH(B5623,SumMonths,0),1)</f>
        <v>#N/A</v>
      </c>
      <c r="Y5623" s="140"/>
    </row>
    <row r="5624" customFormat="false" ht="12.75" hidden="false" customHeight="false" outlineLevel="0" collapsed="false">
      <c r="A5624" s="0" t="e">
        <f aca="false">INDEX(BucketTable,MATCH(B5624,SumMonths,0),1)</f>
        <v>#N/A</v>
      </c>
      <c r="Y5624" s="140"/>
    </row>
    <row r="5625" customFormat="false" ht="12.75" hidden="false" customHeight="false" outlineLevel="0" collapsed="false">
      <c r="A5625" s="0" t="e">
        <f aca="false">INDEX(BucketTable,MATCH(B5625,SumMonths,0),1)</f>
        <v>#N/A</v>
      </c>
      <c r="Y5625" s="140"/>
    </row>
    <row r="5626" customFormat="false" ht="12.75" hidden="false" customHeight="false" outlineLevel="0" collapsed="false">
      <c r="A5626" s="0" t="e">
        <f aca="false">INDEX(BucketTable,MATCH(B5626,SumMonths,0),1)</f>
        <v>#N/A</v>
      </c>
      <c r="Y5626" s="140"/>
    </row>
    <row r="5627" customFormat="false" ht="12.75" hidden="false" customHeight="false" outlineLevel="0" collapsed="false">
      <c r="A5627" s="0" t="e">
        <f aca="false">INDEX(BucketTable,MATCH(B5627,SumMonths,0),1)</f>
        <v>#N/A</v>
      </c>
      <c r="Y5627" s="140"/>
    </row>
    <row r="5628" customFormat="false" ht="12.75" hidden="false" customHeight="false" outlineLevel="0" collapsed="false">
      <c r="A5628" s="0" t="e">
        <f aca="false">INDEX(BucketTable,MATCH(B5628,SumMonths,0),1)</f>
        <v>#N/A</v>
      </c>
      <c r="Y5628" s="140"/>
    </row>
    <row r="5629" customFormat="false" ht="12.75" hidden="false" customHeight="false" outlineLevel="0" collapsed="false">
      <c r="A5629" s="0" t="e">
        <f aca="false">INDEX(BucketTable,MATCH(B5629,SumMonths,0),1)</f>
        <v>#N/A</v>
      </c>
      <c r="Y5629" s="140"/>
    </row>
    <row r="5630" customFormat="false" ht="12.75" hidden="false" customHeight="false" outlineLevel="0" collapsed="false">
      <c r="A5630" s="0" t="e">
        <f aca="false">INDEX(BucketTable,MATCH(B5630,SumMonths,0),1)</f>
        <v>#N/A</v>
      </c>
      <c r="Y5630" s="140"/>
    </row>
    <row r="5631" customFormat="false" ht="12.75" hidden="false" customHeight="false" outlineLevel="0" collapsed="false">
      <c r="A5631" s="0" t="e">
        <f aca="false">INDEX(BucketTable,MATCH(B5631,SumMonths,0),1)</f>
        <v>#N/A</v>
      </c>
      <c r="Y5631" s="140"/>
    </row>
    <row r="5632" customFormat="false" ht="12.75" hidden="false" customHeight="false" outlineLevel="0" collapsed="false">
      <c r="A5632" s="0" t="e">
        <f aca="false">INDEX(BucketTable,MATCH(B5632,SumMonths,0),1)</f>
        <v>#N/A</v>
      </c>
      <c r="Y5632" s="140"/>
    </row>
    <row r="5633" customFormat="false" ht="12.75" hidden="false" customHeight="false" outlineLevel="0" collapsed="false">
      <c r="A5633" s="0" t="e">
        <f aca="false">INDEX(BucketTable,MATCH(B5633,SumMonths,0),1)</f>
        <v>#N/A</v>
      </c>
      <c r="Y5633" s="140"/>
    </row>
    <row r="5634" customFormat="false" ht="12.75" hidden="false" customHeight="false" outlineLevel="0" collapsed="false">
      <c r="A5634" s="0" t="e">
        <f aca="false">INDEX(BucketTable,MATCH(B5634,SumMonths,0),1)</f>
        <v>#N/A</v>
      </c>
      <c r="Y5634" s="140"/>
    </row>
    <row r="5635" customFormat="false" ht="12.75" hidden="false" customHeight="false" outlineLevel="0" collapsed="false">
      <c r="A5635" s="0" t="e">
        <f aca="false">INDEX(BucketTable,MATCH(B5635,SumMonths,0),1)</f>
        <v>#N/A</v>
      </c>
      <c r="Y5635" s="140"/>
    </row>
    <row r="5636" customFormat="false" ht="12.75" hidden="false" customHeight="false" outlineLevel="0" collapsed="false">
      <c r="A5636" s="0" t="e">
        <f aca="false">INDEX(BucketTable,MATCH(B5636,SumMonths,0),1)</f>
        <v>#N/A</v>
      </c>
      <c r="Y5636" s="140"/>
    </row>
    <row r="5637" customFormat="false" ht="12.75" hidden="false" customHeight="false" outlineLevel="0" collapsed="false">
      <c r="A5637" s="0" t="e">
        <f aca="false">INDEX(BucketTable,MATCH(B5637,SumMonths,0),1)</f>
        <v>#N/A</v>
      </c>
      <c r="Y5637" s="140"/>
    </row>
    <row r="5638" customFormat="false" ht="12.75" hidden="false" customHeight="false" outlineLevel="0" collapsed="false">
      <c r="A5638" s="0" t="e">
        <f aca="false">INDEX(BucketTable,MATCH(B5638,SumMonths,0),1)</f>
        <v>#N/A</v>
      </c>
      <c r="Y5638" s="140"/>
    </row>
    <row r="5639" customFormat="false" ht="12.75" hidden="false" customHeight="false" outlineLevel="0" collapsed="false">
      <c r="A5639" s="0" t="e">
        <f aca="false">INDEX(BucketTable,MATCH(B5639,SumMonths,0),1)</f>
        <v>#N/A</v>
      </c>
      <c r="Y5639" s="140"/>
    </row>
    <row r="5640" customFormat="false" ht="12.75" hidden="false" customHeight="false" outlineLevel="0" collapsed="false">
      <c r="A5640" s="0" t="e">
        <f aca="false">INDEX(BucketTable,MATCH(B5640,SumMonths,0),1)</f>
        <v>#N/A</v>
      </c>
      <c r="Y5640" s="140"/>
    </row>
    <row r="5641" customFormat="false" ht="12.75" hidden="false" customHeight="false" outlineLevel="0" collapsed="false">
      <c r="A5641" s="0" t="e">
        <f aca="false">INDEX(BucketTable,MATCH(B5641,SumMonths,0),1)</f>
        <v>#N/A</v>
      </c>
      <c r="Y5641" s="140"/>
    </row>
    <row r="5642" customFormat="false" ht="12.75" hidden="false" customHeight="false" outlineLevel="0" collapsed="false">
      <c r="A5642" s="0" t="e">
        <f aca="false">INDEX(BucketTable,MATCH(B5642,SumMonths,0),1)</f>
        <v>#N/A</v>
      </c>
      <c r="Y5642" s="140"/>
    </row>
    <row r="5643" customFormat="false" ht="12.75" hidden="false" customHeight="false" outlineLevel="0" collapsed="false">
      <c r="A5643" s="0" t="e">
        <f aca="false">INDEX(BucketTable,MATCH(B5643,SumMonths,0),1)</f>
        <v>#N/A</v>
      </c>
      <c r="Y5643" s="140"/>
    </row>
    <row r="5644" customFormat="false" ht="12.75" hidden="false" customHeight="false" outlineLevel="0" collapsed="false">
      <c r="A5644" s="0" t="e">
        <f aca="false">INDEX(BucketTable,MATCH(B5644,SumMonths,0),1)</f>
        <v>#N/A</v>
      </c>
      <c r="Y5644" s="140"/>
    </row>
    <row r="5645" customFormat="false" ht="12.75" hidden="false" customHeight="false" outlineLevel="0" collapsed="false">
      <c r="A5645" s="0" t="e">
        <f aca="false">INDEX(BucketTable,MATCH(B5645,SumMonths,0),1)</f>
        <v>#N/A</v>
      </c>
      <c r="Y5645" s="140"/>
    </row>
    <row r="5646" customFormat="false" ht="12.75" hidden="false" customHeight="false" outlineLevel="0" collapsed="false">
      <c r="A5646" s="0" t="e">
        <f aca="false">INDEX(BucketTable,MATCH(B5646,SumMonths,0),1)</f>
        <v>#N/A</v>
      </c>
      <c r="Y5646" s="140"/>
    </row>
    <row r="5647" customFormat="false" ht="12.75" hidden="false" customHeight="false" outlineLevel="0" collapsed="false">
      <c r="A5647" s="0" t="e">
        <f aca="false">INDEX(BucketTable,MATCH(B5647,SumMonths,0),1)</f>
        <v>#N/A</v>
      </c>
      <c r="Y5647" s="140"/>
    </row>
    <row r="5648" customFormat="false" ht="12.75" hidden="false" customHeight="false" outlineLevel="0" collapsed="false">
      <c r="A5648" s="0" t="e">
        <f aca="false">INDEX(BucketTable,MATCH(B5648,SumMonths,0),1)</f>
        <v>#N/A</v>
      </c>
      <c r="Y5648" s="140"/>
    </row>
    <row r="5649" customFormat="false" ht="12.75" hidden="false" customHeight="false" outlineLevel="0" collapsed="false">
      <c r="A5649" s="0" t="e">
        <f aca="false">INDEX(BucketTable,MATCH(B5649,SumMonths,0),1)</f>
        <v>#N/A</v>
      </c>
      <c r="Y5649" s="140"/>
    </row>
    <row r="5650" customFormat="false" ht="12.75" hidden="false" customHeight="false" outlineLevel="0" collapsed="false">
      <c r="A5650" s="0" t="e">
        <f aca="false">INDEX(BucketTable,MATCH(B5650,SumMonths,0),1)</f>
        <v>#N/A</v>
      </c>
      <c r="Y5650" s="140"/>
    </row>
    <row r="5651" customFormat="false" ht="12.75" hidden="false" customHeight="false" outlineLevel="0" collapsed="false">
      <c r="A5651" s="0" t="e">
        <f aca="false">INDEX(BucketTable,MATCH(B5651,SumMonths,0),1)</f>
        <v>#N/A</v>
      </c>
      <c r="Y5651" s="140"/>
    </row>
    <row r="5652" customFormat="false" ht="12.75" hidden="false" customHeight="false" outlineLevel="0" collapsed="false">
      <c r="A5652" s="0" t="e">
        <f aca="false">INDEX(BucketTable,MATCH(B5652,SumMonths,0),1)</f>
        <v>#N/A</v>
      </c>
      <c r="Y5652" s="140"/>
    </row>
    <row r="5653" customFormat="false" ht="12.75" hidden="false" customHeight="false" outlineLevel="0" collapsed="false">
      <c r="A5653" s="0" t="e">
        <f aca="false">INDEX(BucketTable,MATCH(B5653,SumMonths,0),1)</f>
        <v>#N/A</v>
      </c>
      <c r="Y5653" s="140"/>
    </row>
    <row r="5654" customFormat="false" ht="12.75" hidden="false" customHeight="false" outlineLevel="0" collapsed="false">
      <c r="A5654" s="0" t="e">
        <f aca="false">INDEX(BucketTable,MATCH(B5654,SumMonths,0),1)</f>
        <v>#N/A</v>
      </c>
      <c r="Y5654" s="140"/>
    </row>
    <row r="5655" customFormat="false" ht="12.75" hidden="false" customHeight="false" outlineLevel="0" collapsed="false">
      <c r="A5655" s="0" t="e">
        <f aca="false">INDEX(BucketTable,MATCH(B5655,SumMonths,0),1)</f>
        <v>#N/A</v>
      </c>
      <c r="Y5655" s="140"/>
    </row>
    <row r="5656" customFormat="false" ht="12.75" hidden="false" customHeight="false" outlineLevel="0" collapsed="false">
      <c r="A5656" s="0" t="e">
        <f aca="false">INDEX(BucketTable,MATCH(B5656,SumMonths,0),1)</f>
        <v>#N/A</v>
      </c>
      <c r="Y5656" s="140"/>
    </row>
    <row r="5657" customFormat="false" ht="12.75" hidden="false" customHeight="false" outlineLevel="0" collapsed="false">
      <c r="A5657" s="0" t="e">
        <f aca="false">INDEX(BucketTable,MATCH(B5657,SumMonths,0),1)</f>
        <v>#N/A</v>
      </c>
      <c r="Y5657" s="140"/>
    </row>
    <row r="5658" customFormat="false" ht="12.75" hidden="false" customHeight="false" outlineLevel="0" collapsed="false">
      <c r="A5658" s="0" t="e">
        <f aca="false">INDEX(BucketTable,MATCH(B5658,SumMonths,0),1)</f>
        <v>#N/A</v>
      </c>
      <c r="Y5658" s="140"/>
    </row>
    <row r="5659" customFormat="false" ht="12.75" hidden="false" customHeight="false" outlineLevel="0" collapsed="false">
      <c r="A5659" s="0" t="e">
        <f aca="false">INDEX(BucketTable,MATCH(B5659,SumMonths,0),1)</f>
        <v>#N/A</v>
      </c>
      <c r="Y5659" s="140"/>
    </row>
    <row r="5660" customFormat="false" ht="12.75" hidden="false" customHeight="false" outlineLevel="0" collapsed="false">
      <c r="A5660" s="0" t="e">
        <f aca="false">INDEX(BucketTable,MATCH(B5660,SumMonths,0),1)</f>
        <v>#N/A</v>
      </c>
      <c r="Y5660" s="140"/>
    </row>
    <row r="5661" customFormat="false" ht="12.75" hidden="false" customHeight="false" outlineLevel="0" collapsed="false">
      <c r="A5661" s="0" t="e">
        <f aca="false">INDEX(BucketTable,MATCH(B5661,SumMonths,0),1)</f>
        <v>#N/A</v>
      </c>
      <c r="Y5661" s="140"/>
    </row>
    <row r="5662" customFormat="false" ht="12.75" hidden="false" customHeight="false" outlineLevel="0" collapsed="false">
      <c r="A5662" s="0" t="e">
        <f aca="false">INDEX(BucketTable,MATCH(B5662,SumMonths,0),1)</f>
        <v>#N/A</v>
      </c>
      <c r="Y5662" s="140"/>
    </row>
    <row r="5663" customFormat="false" ht="12.75" hidden="false" customHeight="false" outlineLevel="0" collapsed="false">
      <c r="A5663" s="0" t="e">
        <f aca="false">INDEX(BucketTable,MATCH(B5663,SumMonths,0),1)</f>
        <v>#N/A</v>
      </c>
      <c r="Y5663" s="140"/>
    </row>
    <row r="5664" customFormat="false" ht="12.75" hidden="false" customHeight="false" outlineLevel="0" collapsed="false">
      <c r="A5664" s="0" t="e">
        <f aca="false">INDEX(BucketTable,MATCH(B5664,SumMonths,0),1)</f>
        <v>#N/A</v>
      </c>
      <c r="Y5664" s="140"/>
    </row>
    <row r="5665" customFormat="false" ht="12.75" hidden="false" customHeight="false" outlineLevel="0" collapsed="false">
      <c r="A5665" s="0" t="e">
        <f aca="false">INDEX(BucketTable,MATCH(B5665,SumMonths,0),1)</f>
        <v>#N/A</v>
      </c>
      <c r="Y5665" s="140"/>
    </row>
    <row r="5666" customFormat="false" ht="12.75" hidden="false" customHeight="false" outlineLevel="0" collapsed="false">
      <c r="A5666" s="0" t="e">
        <f aca="false">INDEX(BucketTable,MATCH(B5666,SumMonths,0),1)</f>
        <v>#N/A</v>
      </c>
      <c r="Y5666" s="140"/>
    </row>
    <row r="5667" customFormat="false" ht="12.75" hidden="false" customHeight="false" outlineLevel="0" collapsed="false">
      <c r="A5667" s="0" t="e">
        <f aca="false">INDEX(BucketTable,MATCH(B5667,SumMonths,0),1)</f>
        <v>#N/A</v>
      </c>
      <c r="Y5667" s="140"/>
    </row>
    <row r="5668" customFormat="false" ht="12.75" hidden="false" customHeight="false" outlineLevel="0" collapsed="false">
      <c r="A5668" s="0" t="e">
        <f aca="false">INDEX(BucketTable,MATCH(B5668,SumMonths,0),1)</f>
        <v>#N/A</v>
      </c>
      <c r="Y5668" s="140"/>
    </row>
    <row r="5669" customFormat="false" ht="12.75" hidden="false" customHeight="false" outlineLevel="0" collapsed="false">
      <c r="A5669" s="0" t="e">
        <f aca="false">INDEX(BucketTable,MATCH(B5669,SumMonths,0),1)</f>
        <v>#N/A</v>
      </c>
      <c r="Y5669" s="140"/>
    </row>
    <row r="5670" customFormat="false" ht="12.75" hidden="false" customHeight="false" outlineLevel="0" collapsed="false">
      <c r="A5670" s="0" t="e">
        <f aca="false">INDEX(BucketTable,MATCH(B5670,SumMonths,0),1)</f>
        <v>#N/A</v>
      </c>
      <c r="Y5670" s="140"/>
    </row>
    <row r="5671" customFormat="false" ht="12.75" hidden="false" customHeight="false" outlineLevel="0" collapsed="false">
      <c r="A5671" s="0" t="e">
        <f aca="false">INDEX(BucketTable,MATCH(B5671,SumMonths,0),1)</f>
        <v>#N/A</v>
      </c>
      <c r="Y5671" s="140"/>
    </row>
    <row r="5672" customFormat="false" ht="12.75" hidden="false" customHeight="false" outlineLevel="0" collapsed="false">
      <c r="A5672" s="0" t="e">
        <f aca="false">INDEX(BucketTable,MATCH(B5672,SumMonths,0),1)</f>
        <v>#N/A</v>
      </c>
      <c r="Y5672" s="140"/>
    </row>
    <row r="5673" customFormat="false" ht="12.75" hidden="false" customHeight="false" outlineLevel="0" collapsed="false">
      <c r="A5673" s="0" t="e">
        <f aca="false">INDEX(BucketTable,MATCH(B5673,SumMonths,0),1)</f>
        <v>#N/A</v>
      </c>
      <c r="Y5673" s="140"/>
    </row>
    <row r="5674" customFormat="false" ht="12.75" hidden="false" customHeight="false" outlineLevel="0" collapsed="false">
      <c r="A5674" s="0" t="e">
        <f aca="false">INDEX(BucketTable,MATCH(B5674,SumMonths,0),1)</f>
        <v>#N/A</v>
      </c>
      <c r="Y5674" s="140"/>
    </row>
    <row r="5675" customFormat="false" ht="12.75" hidden="false" customHeight="false" outlineLevel="0" collapsed="false">
      <c r="A5675" s="0" t="e">
        <f aca="false">INDEX(BucketTable,MATCH(B5675,SumMonths,0),1)</f>
        <v>#N/A</v>
      </c>
      <c r="Y5675" s="140"/>
    </row>
    <row r="5676" customFormat="false" ht="12.75" hidden="false" customHeight="false" outlineLevel="0" collapsed="false">
      <c r="A5676" s="0" t="e">
        <f aca="false">INDEX(BucketTable,MATCH(B5676,SumMonths,0),1)</f>
        <v>#N/A</v>
      </c>
      <c r="Y5676" s="140"/>
    </row>
    <row r="5677" customFormat="false" ht="12.75" hidden="false" customHeight="false" outlineLevel="0" collapsed="false">
      <c r="A5677" s="0" t="e">
        <f aca="false">INDEX(BucketTable,MATCH(B5677,SumMonths,0),1)</f>
        <v>#N/A</v>
      </c>
      <c r="Y5677" s="140"/>
    </row>
    <row r="5678" customFormat="false" ht="12.75" hidden="false" customHeight="false" outlineLevel="0" collapsed="false">
      <c r="A5678" s="0" t="e">
        <f aca="false">INDEX(BucketTable,MATCH(B5678,SumMonths,0),1)</f>
        <v>#N/A</v>
      </c>
      <c r="Y5678" s="140"/>
    </row>
    <row r="5679" customFormat="false" ht="12.75" hidden="false" customHeight="false" outlineLevel="0" collapsed="false">
      <c r="A5679" s="0" t="e">
        <f aca="false">INDEX(BucketTable,MATCH(B5679,SumMonths,0),1)</f>
        <v>#N/A</v>
      </c>
      <c r="Y5679" s="140"/>
    </row>
    <row r="5680" customFormat="false" ht="12.75" hidden="false" customHeight="false" outlineLevel="0" collapsed="false">
      <c r="A5680" s="0" t="e">
        <f aca="false">INDEX(BucketTable,MATCH(B5680,SumMonths,0),1)</f>
        <v>#N/A</v>
      </c>
      <c r="Y5680" s="140"/>
    </row>
    <row r="5681" customFormat="false" ht="12.75" hidden="false" customHeight="false" outlineLevel="0" collapsed="false">
      <c r="A5681" s="0" t="e">
        <f aca="false">INDEX(BucketTable,MATCH(B5681,SumMonths,0),1)</f>
        <v>#N/A</v>
      </c>
      <c r="Y5681" s="140"/>
    </row>
    <row r="5682" customFormat="false" ht="12.75" hidden="false" customHeight="false" outlineLevel="0" collapsed="false">
      <c r="A5682" s="0" t="e">
        <f aca="false">INDEX(BucketTable,MATCH(B5682,SumMonths,0),1)</f>
        <v>#N/A</v>
      </c>
      <c r="Y5682" s="140"/>
    </row>
    <row r="5683" customFormat="false" ht="12.75" hidden="false" customHeight="false" outlineLevel="0" collapsed="false">
      <c r="A5683" s="0" t="e">
        <f aca="false">INDEX(BucketTable,MATCH(B5683,SumMonths,0),1)</f>
        <v>#N/A</v>
      </c>
      <c r="Y5683" s="140"/>
    </row>
    <row r="5684" customFormat="false" ht="12.75" hidden="false" customHeight="false" outlineLevel="0" collapsed="false">
      <c r="A5684" s="0" t="e">
        <f aca="false">INDEX(BucketTable,MATCH(B5684,SumMonths,0),1)</f>
        <v>#N/A</v>
      </c>
      <c r="Y5684" s="140"/>
    </row>
    <row r="5685" customFormat="false" ht="12.75" hidden="false" customHeight="false" outlineLevel="0" collapsed="false">
      <c r="A5685" s="0" t="e">
        <f aca="false">INDEX(BucketTable,MATCH(B5685,SumMonths,0),1)</f>
        <v>#N/A</v>
      </c>
      <c r="Y5685" s="140"/>
    </row>
    <row r="5686" customFormat="false" ht="12.75" hidden="false" customHeight="false" outlineLevel="0" collapsed="false">
      <c r="A5686" s="0" t="e">
        <f aca="false">INDEX(BucketTable,MATCH(B5686,SumMonths,0),1)</f>
        <v>#N/A</v>
      </c>
      <c r="Y5686" s="140"/>
    </row>
    <row r="5687" customFormat="false" ht="12.75" hidden="false" customHeight="false" outlineLevel="0" collapsed="false">
      <c r="A5687" s="0" t="e">
        <f aca="false">INDEX(BucketTable,MATCH(B5687,SumMonths,0),1)</f>
        <v>#N/A</v>
      </c>
      <c r="Y5687" s="140"/>
    </row>
    <row r="5688" customFormat="false" ht="12.75" hidden="false" customHeight="false" outlineLevel="0" collapsed="false">
      <c r="A5688" s="0" t="e">
        <f aca="false">INDEX(BucketTable,MATCH(B5688,SumMonths,0),1)</f>
        <v>#N/A</v>
      </c>
      <c r="Y5688" s="140"/>
    </row>
    <row r="5689" customFormat="false" ht="12.75" hidden="false" customHeight="false" outlineLevel="0" collapsed="false">
      <c r="A5689" s="0" t="e">
        <f aca="false">INDEX(BucketTable,MATCH(B5689,SumMonths,0),1)</f>
        <v>#N/A</v>
      </c>
      <c r="Y5689" s="140"/>
    </row>
    <row r="5690" customFormat="false" ht="12.75" hidden="false" customHeight="false" outlineLevel="0" collapsed="false">
      <c r="A5690" s="0" t="e">
        <f aca="false">INDEX(BucketTable,MATCH(B5690,SumMonths,0),1)</f>
        <v>#N/A</v>
      </c>
      <c r="Y5690" s="140"/>
    </row>
    <row r="5691" customFormat="false" ht="12.75" hidden="false" customHeight="false" outlineLevel="0" collapsed="false">
      <c r="A5691" s="0" t="e">
        <f aca="false">INDEX(BucketTable,MATCH(B5691,SumMonths,0),1)</f>
        <v>#N/A</v>
      </c>
      <c r="Y5691" s="140"/>
    </row>
    <row r="5692" customFormat="false" ht="12.75" hidden="false" customHeight="false" outlineLevel="0" collapsed="false">
      <c r="A5692" s="0" t="e">
        <f aca="false">INDEX(BucketTable,MATCH(B5692,SumMonths,0),1)</f>
        <v>#N/A</v>
      </c>
      <c r="Y5692" s="140"/>
    </row>
    <row r="5693" customFormat="false" ht="12.75" hidden="false" customHeight="false" outlineLevel="0" collapsed="false">
      <c r="A5693" s="0" t="e">
        <f aca="false">INDEX(BucketTable,MATCH(B5693,SumMonths,0),1)</f>
        <v>#N/A</v>
      </c>
      <c r="Y5693" s="140"/>
    </row>
    <row r="5694" customFormat="false" ht="12.75" hidden="false" customHeight="false" outlineLevel="0" collapsed="false">
      <c r="A5694" s="0" t="e">
        <f aca="false">INDEX(BucketTable,MATCH(B5694,SumMonths,0),1)</f>
        <v>#N/A</v>
      </c>
      <c r="Y5694" s="140"/>
    </row>
    <row r="5695" customFormat="false" ht="12.75" hidden="false" customHeight="false" outlineLevel="0" collapsed="false">
      <c r="A5695" s="0" t="e">
        <f aca="false">INDEX(BucketTable,MATCH(B5695,SumMonths,0),1)</f>
        <v>#N/A</v>
      </c>
      <c r="Y5695" s="140"/>
    </row>
    <row r="5696" customFormat="false" ht="12.75" hidden="false" customHeight="false" outlineLevel="0" collapsed="false">
      <c r="A5696" s="0" t="e">
        <f aca="false">INDEX(BucketTable,MATCH(B5696,SumMonths,0),1)</f>
        <v>#N/A</v>
      </c>
      <c r="Y5696" s="140"/>
    </row>
    <row r="5697" customFormat="false" ht="12.75" hidden="false" customHeight="false" outlineLevel="0" collapsed="false">
      <c r="A5697" s="0" t="e">
        <f aca="false">INDEX(BucketTable,MATCH(B5697,SumMonths,0),1)</f>
        <v>#N/A</v>
      </c>
      <c r="Y5697" s="140"/>
    </row>
    <row r="5698" customFormat="false" ht="12.75" hidden="false" customHeight="false" outlineLevel="0" collapsed="false">
      <c r="A5698" s="0" t="e">
        <f aca="false">INDEX(BucketTable,MATCH(B5698,SumMonths,0),1)</f>
        <v>#N/A</v>
      </c>
      <c r="Y5698" s="140"/>
    </row>
    <row r="5699" customFormat="false" ht="12.75" hidden="false" customHeight="false" outlineLevel="0" collapsed="false">
      <c r="A5699" s="0" t="e">
        <f aca="false">INDEX(BucketTable,MATCH(B5699,SumMonths,0),1)</f>
        <v>#N/A</v>
      </c>
      <c r="Y5699" s="140"/>
    </row>
    <row r="5700" customFormat="false" ht="12.75" hidden="false" customHeight="false" outlineLevel="0" collapsed="false">
      <c r="A5700" s="0" t="e">
        <f aca="false">INDEX(BucketTable,MATCH(B5700,SumMonths,0),1)</f>
        <v>#N/A</v>
      </c>
      <c r="Y5700" s="140"/>
    </row>
    <row r="5701" customFormat="false" ht="12.75" hidden="false" customHeight="false" outlineLevel="0" collapsed="false">
      <c r="A5701" s="0" t="e">
        <f aca="false">INDEX(BucketTable,MATCH(B5701,SumMonths,0),1)</f>
        <v>#N/A</v>
      </c>
      <c r="Y5701" s="140"/>
    </row>
    <row r="5702" customFormat="false" ht="12.75" hidden="false" customHeight="false" outlineLevel="0" collapsed="false">
      <c r="A5702" s="0" t="e">
        <f aca="false">INDEX(BucketTable,MATCH(B5702,SumMonths,0),1)</f>
        <v>#N/A</v>
      </c>
      <c r="Y5702" s="140"/>
    </row>
    <row r="5703" customFormat="false" ht="12.75" hidden="false" customHeight="false" outlineLevel="0" collapsed="false">
      <c r="A5703" s="0" t="e">
        <f aca="false">INDEX(BucketTable,MATCH(B5703,SumMonths,0),1)</f>
        <v>#N/A</v>
      </c>
      <c r="Y5703" s="140"/>
    </row>
    <row r="5704" customFormat="false" ht="12.75" hidden="false" customHeight="false" outlineLevel="0" collapsed="false">
      <c r="A5704" s="0" t="e">
        <f aca="false">INDEX(BucketTable,MATCH(B5704,SumMonths,0),1)</f>
        <v>#N/A</v>
      </c>
      <c r="Y5704" s="140"/>
    </row>
    <row r="5705" customFormat="false" ht="12.75" hidden="false" customHeight="false" outlineLevel="0" collapsed="false">
      <c r="A5705" s="0" t="e">
        <f aca="false">INDEX(BucketTable,MATCH(B5705,SumMonths,0),1)</f>
        <v>#N/A</v>
      </c>
      <c r="Y5705" s="140"/>
    </row>
    <row r="5706" customFormat="false" ht="12.75" hidden="false" customHeight="false" outlineLevel="0" collapsed="false">
      <c r="A5706" s="0" t="e">
        <f aca="false">INDEX(BucketTable,MATCH(B5706,SumMonths,0),1)</f>
        <v>#N/A</v>
      </c>
      <c r="Y5706" s="140"/>
    </row>
    <row r="5707" customFormat="false" ht="12.75" hidden="false" customHeight="false" outlineLevel="0" collapsed="false">
      <c r="A5707" s="0" t="e">
        <f aca="false">INDEX(BucketTable,MATCH(B5707,SumMonths,0),1)</f>
        <v>#N/A</v>
      </c>
      <c r="Y5707" s="140"/>
    </row>
    <row r="5708" customFormat="false" ht="12.75" hidden="false" customHeight="false" outlineLevel="0" collapsed="false">
      <c r="A5708" s="0" t="e">
        <f aca="false">INDEX(BucketTable,MATCH(B5708,SumMonths,0),1)</f>
        <v>#N/A</v>
      </c>
      <c r="Y5708" s="140"/>
    </row>
    <row r="5709" customFormat="false" ht="12.75" hidden="false" customHeight="false" outlineLevel="0" collapsed="false">
      <c r="A5709" s="0" t="e">
        <f aca="false">INDEX(BucketTable,MATCH(B5709,SumMonths,0),1)</f>
        <v>#N/A</v>
      </c>
      <c r="Y5709" s="140"/>
    </row>
    <row r="5710" customFormat="false" ht="12.75" hidden="false" customHeight="false" outlineLevel="0" collapsed="false">
      <c r="A5710" s="0" t="e">
        <f aca="false">INDEX(BucketTable,MATCH(B5710,SumMonths,0),1)</f>
        <v>#N/A</v>
      </c>
      <c r="Y5710" s="140"/>
    </row>
    <row r="5711" customFormat="false" ht="12.75" hidden="false" customHeight="false" outlineLevel="0" collapsed="false">
      <c r="A5711" s="0" t="e">
        <f aca="false">INDEX(BucketTable,MATCH(B5711,SumMonths,0),1)</f>
        <v>#N/A</v>
      </c>
      <c r="Y5711" s="140"/>
    </row>
    <row r="5712" customFormat="false" ht="12.75" hidden="false" customHeight="false" outlineLevel="0" collapsed="false">
      <c r="A5712" s="0" t="e">
        <f aca="false">INDEX(BucketTable,MATCH(B5712,SumMonths,0),1)</f>
        <v>#N/A</v>
      </c>
      <c r="Y5712" s="140"/>
    </row>
    <row r="5713" customFormat="false" ht="12.75" hidden="false" customHeight="false" outlineLevel="0" collapsed="false">
      <c r="A5713" s="0" t="e">
        <f aca="false">INDEX(BucketTable,MATCH(B5713,SumMonths,0),1)</f>
        <v>#N/A</v>
      </c>
      <c r="Y5713" s="140"/>
    </row>
    <row r="5714" customFormat="false" ht="12.75" hidden="false" customHeight="false" outlineLevel="0" collapsed="false">
      <c r="A5714" s="0" t="e">
        <f aca="false">INDEX(BucketTable,MATCH(B5714,SumMonths,0),1)</f>
        <v>#N/A</v>
      </c>
      <c r="Y5714" s="140"/>
    </row>
    <row r="5715" customFormat="false" ht="12.75" hidden="false" customHeight="false" outlineLevel="0" collapsed="false">
      <c r="A5715" s="0" t="e">
        <f aca="false">INDEX(BucketTable,MATCH(B5715,SumMonths,0),1)</f>
        <v>#N/A</v>
      </c>
      <c r="Y5715" s="140"/>
    </row>
    <row r="5716" customFormat="false" ht="12.75" hidden="false" customHeight="false" outlineLevel="0" collapsed="false">
      <c r="A5716" s="0" t="e">
        <f aca="false">INDEX(BucketTable,MATCH(B5716,SumMonths,0),1)</f>
        <v>#N/A</v>
      </c>
      <c r="Y5716" s="140"/>
    </row>
    <row r="5717" customFormat="false" ht="12.75" hidden="false" customHeight="false" outlineLevel="0" collapsed="false">
      <c r="A5717" s="0" t="e">
        <f aca="false">INDEX(BucketTable,MATCH(B5717,SumMonths,0),1)</f>
        <v>#N/A</v>
      </c>
      <c r="Y5717" s="140"/>
    </row>
    <row r="5718" customFormat="false" ht="12.75" hidden="false" customHeight="false" outlineLevel="0" collapsed="false">
      <c r="A5718" s="0" t="e">
        <f aca="false">INDEX(BucketTable,MATCH(B5718,SumMonths,0),1)</f>
        <v>#N/A</v>
      </c>
      <c r="Y5718" s="140"/>
    </row>
    <row r="5719" customFormat="false" ht="12.75" hidden="false" customHeight="false" outlineLevel="0" collapsed="false">
      <c r="A5719" s="0" t="e">
        <f aca="false">INDEX(BucketTable,MATCH(B5719,SumMonths,0),1)</f>
        <v>#N/A</v>
      </c>
      <c r="Y5719" s="140"/>
    </row>
    <row r="5720" customFormat="false" ht="12.75" hidden="false" customHeight="false" outlineLevel="0" collapsed="false">
      <c r="A5720" s="0" t="e">
        <f aca="false">INDEX(BucketTable,MATCH(B5720,SumMonths,0),1)</f>
        <v>#N/A</v>
      </c>
      <c r="Y5720" s="140"/>
    </row>
    <row r="5721" customFormat="false" ht="12.75" hidden="false" customHeight="false" outlineLevel="0" collapsed="false">
      <c r="A5721" s="0" t="e">
        <f aca="false">INDEX(BucketTable,MATCH(B5721,SumMonths,0),1)</f>
        <v>#N/A</v>
      </c>
      <c r="Y5721" s="140"/>
    </row>
    <row r="5722" customFormat="false" ht="12.75" hidden="false" customHeight="false" outlineLevel="0" collapsed="false">
      <c r="A5722" s="0" t="e">
        <f aca="false">INDEX(BucketTable,MATCH(B5722,SumMonths,0),1)</f>
        <v>#N/A</v>
      </c>
      <c r="Y5722" s="140"/>
    </row>
    <row r="5723" customFormat="false" ht="12.75" hidden="false" customHeight="false" outlineLevel="0" collapsed="false">
      <c r="A5723" s="0" t="e">
        <f aca="false">INDEX(BucketTable,MATCH(B5723,SumMonths,0),1)</f>
        <v>#N/A</v>
      </c>
      <c r="Y5723" s="140"/>
    </row>
    <row r="5724" customFormat="false" ht="12.75" hidden="false" customHeight="false" outlineLevel="0" collapsed="false">
      <c r="A5724" s="0" t="e">
        <f aca="false">INDEX(BucketTable,MATCH(B5724,SumMonths,0),1)</f>
        <v>#N/A</v>
      </c>
      <c r="Y5724" s="140"/>
    </row>
    <row r="5725" customFormat="false" ht="12.75" hidden="false" customHeight="false" outlineLevel="0" collapsed="false">
      <c r="A5725" s="0" t="e">
        <f aca="false">INDEX(BucketTable,MATCH(B5725,SumMonths,0),1)</f>
        <v>#N/A</v>
      </c>
      <c r="Y5725" s="140"/>
    </row>
    <row r="5726" customFormat="false" ht="12.75" hidden="false" customHeight="false" outlineLevel="0" collapsed="false">
      <c r="A5726" s="0" t="e">
        <f aca="false">INDEX(BucketTable,MATCH(B5726,SumMonths,0),1)</f>
        <v>#N/A</v>
      </c>
      <c r="Y5726" s="140"/>
    </row>
    <row r="5727" customFormat="false" ht="12.75" hidden="false" customHeight="false" outlineLevel="0" collapsed="false">
      <c r="A5727" s="0" t="e">
        <f aca="false">INDEX(BucketTable,MATCH(B5727,SumMonths,0),1)</f>
        <v>#N/A</v>
      </c>
      <c r="Y5727" s="140"/>
    </row>
    <row r="5728" customFormat="false" ht="12.75" hidden="false" customHeight="false" outlineLevel="0" collapsed="false">
      <c r="A5728" s="0" t="e">
        <f aca="false">INDEX(BucketTable,MATCH(B5728,SumMonths,0),1)</f>
        <v>#N/A</v>
      </c>
      <c r="Y5728" s="140"/>
    </row>
    <row r="5729" customFormat="false" ht="12.75" hidden="false" customHeight="false" outlineLevel="0" collapsed="false">
      <c r="A5729" s="0" t="e">
        <f aca="false">INDEX(BucketTable,MATCH(B5729,SumMonths,0),1)</f>
        <v>#N/A</v>
      </c>
      <c r="Y5729" s="140"/>
    </row>
    <row r="5730" customFormat="false" ht="12.75" hidden="false" customHeight="false" outlineLevel="0" collapsed="false">
      <c r="A5730" s="0" t="e">
        <f aca="false">INDEX(BucketTable,MATCH(B5730,SumMonths,0),1)</f>
        <v>#N/A</v>
      </c>
      <c r="Y5730" s="140"/>
    </row>
    <row r="5731" customFormat="false" ht="12.75" hidden="false" customHeight="false" outlineLevel="0" collapsed="false">
      <c r="A5731" s="0" t="e">
        <f aca="false">INDEX(BucketTable,MATCH(B5731,SumMonths,0),1)</f>
        <v>#N/A</v>
      </c>
      <c r="Y5731" s="140"/>
    </row>
    <row r="5732" customFormat="false" ht="12.75" hidden="false" customHeight="false" outlineLevel="0" collapsed="false">
      <c r="A5732" s="0" t="e">
        <f aca="false">INDEX(BucketTable,MATCH(B5732,SumMonths,0),1)</f>
        <v>#N/A</v>
      </c>
      <c r="Y5732" s="140"/>
    </row>
    <row r="5733" customFormat="false" ht="12.75" hidden="false" customHeight="false" outlineLevel="0" collapsed="false">
      <c r="A5733" s="0" t="e">
        <f aca="false">INDEX(BucketTable,MATCH(B5733,SumMonths,0),1)</f>
        <v>#N/A</v>
      </c>
      <c r="Y5733" s="140"/>
    </row>
    <row r="5734" customFormat="false" ht="12.75" hidden="false" customHeight="false" outlineLevel="0" collapsed="false">
      <c r="A5734" s="0" t="e">
        <f aca="false">INDEX(BucketTable,MATCH(B5734,SumMonths,0),1)</f>
        <v>#N/A</v>
      </c>
      <c r="Y5734" s="140"/>
    </row>
    <row r="5735" customFormat="false" ht="12.75" hidden="false" customHeight="false" outlineLevel="0" collapsed="false">
      <c r="A5735" s="0" t="e">
        <f aca="false">INDEX(BucketTable,MATCH(B5735,SumMonths,0),1)</f>
        <v>#N/A</v>
      </c>
      <c r="Y5735" s="140"/>
    </row>
    <row r="5736" customFormat="false" ht="12.75" hidden="false" customHeight="false" outlineLevel="0" collapsed="false">
      <c r="A5736" s="0" t="e">
        <f aca="false">INDEX(BucketTable,MATCH(B5736,SumMonths,0),1)</f>
        <v>#N/A</v>
      </c>
      <c r="Y5736" s="140"/>
    </row>
    <row r="5737" customFormat="false" ht="12.75" hidden="false" customHeight="false" outlineLevel="0" collapsed="false">
      <c r="A5737" s="0" t="e">
        <f aca="false">INDEX(BucketTable,MATCH(B5737,SumMonths,0),1)</f>
        <v>#N/A</v>
      </c>
      <c r="Y5737" s="140"/>
    </row>
    <row r="5738" customFormat="false" ht="12.75" hidden="false" customHeight="false" outlineLevel="0" collapsed="false">
      <c r="A5738" s="0" t="e">
        <f aca="false">INDEX(BucketTable,MATCH(B5738,SumMonths,0),1)</f>
        <v>#N/A</v>
      </c>
      <c r="Y5738" s="140"/>
    </row>
    <row r="5739" customFormat="false" ht="12.75" hidden="false" customHeight="false" outlineLevel="0" collapsed="false">
      <c r="A5739" s="0" t="e">
        <f aca="false">INDEX(BucketTable,MATCH(B5739,SumMonths,0),1)</f>
        <v>#N/A</v>
      </c>
      <c r="Y5739" s="140"/>
    </row>
    <row r="5740" customFormat="false" ht="12.75" hidden="false" customHeight="false" outlineLevel="0" collapsed="false">
      <c r="A5740" s="0" t="e">
        <f aca="false">INDEX(BucketTable,MATCH(B5740,SumMonths,0),1)</f>
        <v>#N/A</v>
      </c>
      <c r="Y5740" s="140"/>
    </row>
    <row r="5741" customFormat="false" ht="12.75" hidden="false" customHeight="false" outlineLevel="0" collapsed="false">
      <c r="A5741" s="0" t="e">
        <f aca="false">INDEX(BucketTable,MATCH(B5741,SumMonths,0),1)</f>
        <v>#N/A</v>
      </c>
      <c r="Y5741" s="140"/>
    </row>
    <row r="5742" customFormat="false" ht="12.75" hidden="false" customHeight="false" outlineLevel="0" collapsed="false">
      <c r="A5742" s="0" t="e">
        <f aca="false">INDEX(BucketTable,MATCH(B5742,SumMonths,0),1)</f>
        <v>#N/A</v>
      </c>
      <c r="Y5742" s="140"/>
    </row>
    <row r="5743" customFormat="false" ht="12.75" hidden="false" customHeight="false" outlineLevel="0" collapsed="false">
      <c r="A5743" s="0" t="e">
        <f aca="false">INDEX(BucketTable,MATCH(B5743,SumMonths,0),1)</f>
        <v>#N/A</v>
      </c>
      <c r="Y5743" s="140"/>
    </row>
    <row r="5744" customFormat="false" ht="12.75" hidden="false" customHeight="false" outlineLevel="0" collapsed="false">
      <c r="A5744" s="0" t="e">
        <f aca="false">INDEX(BucketTable,MATCH(B5744,SumMonths,0),1)</f>
        <v>#N/A</v>
      </c>
      <c r="Y5744" s="140"/>
    </row>
    <row r="5745" customFormat="false" ht="12.75" hidden="false" customHeight="false" outlineLevel="0" collapsed="false">
      <c r="A5745" s="0" t="e">
        <f aca="false">INDEX(BucketTable,MATCH(B5745,SumMonths,0),1)</f>
        <v>#N/A</v>
      </c>
      <c r="Y5745" s="140"/>
    </row>
    <row r="5746" customFormat="false" ht="12.75" hidden="false" customHeight="false" outlineLevel="0" collapsed="false">
      <c r="A5746" s="0" t="e">
        <f aca="false">INDEX(BucketTable,MATCH(B5746,SumMonths,0),1)</f>
        <v>#N/A</v>
      </c>
      <c r="Y5746" s="140"/>
    </row>
    <row r="5747" customFormat="false" ht="12.75" hidden="false" customHeight="false" outlineLevel="0" collapsed="false">
      <c r="A5747" s="0" t="e">
        <f aca="false">INDEX(BucketTable,MATCH(B5747,SumMonths,0),1)</f>
        <v>#N/A</v>
      </c>
      <c r="Y5747" s="140"/>
    </row>
    <row r="5748" customFormat="false" ht="12.75" hidden="false" customHeight="false" outlineLevel="0" collapsed="false">
      <c r="A5748" s="0" t="e">
        <f aca="false">INDEX(BucketTable,MATCH(B5748,SumMonths,0),1)</f>
        <v>#N/A</v>
      </c>
      <c r="Y5748" s="140"/>
    </row>
    <row r="5749" customFormat="false" ht="12.75" hidden="false" customHeight="false" outlineLevel="0" collapsed="false">
      <c r="A5749" s="0" t="e">
        <f aca="false">INDEX(BucketTable,MATCH(B5749,SumMonths,0),1)</f>
        <v>#N/A</v>
      </c>
      <c r="Y5749" s="140"/>
    </row>
    <row r="5750" customFormat="false" ht="12.75" hidden="false" customHeight="false" outlineLevel="0" collapsed="false">
      <c r="A5750" s="0" t="e">
        <f aca="false">INDEX(BucketTable,MATCH(B5750,SumMonths,0),1)</f>
        <v>#N/A</v>
      </c>
      <c r="Y5750" s="140"/>
    </row>
    <row r="5751" customFormat="false" ht="12.75" hidden="false" customHeight="false" outlineLevel="0" collapsed="false">
      <c r="A5751" s="0" t="e">
        <f aca="false">INDEX(BucketTable,MATCH(B5751,SumMonths,0),1)</f>
        <v>#N/A</v>
      </c>
      <c r="Y5751" s="140"/>
    </row>
    <row r="5752" customFormat="false" ht="12.75" hidden="false" customHeight="false" outlineLevel="0" collapsed="false">
      <c r="A5752" s="0" t="e">
        <f aca="false">INDEX(BucketTable,MATCH(B5752,SumMonths,0),1)</f>
        <v>#N/A</v>
      </c>
      <c r="Y5752" s="140"/>
    </row>
    <row r="5753" customFormat="false" ht="12.75" hidden="false" customHeight="false" outlineLevel="0" collapsed="false">
      <c r="A5753" s="0" t="e">
        <f aca="false">INDEX(BucketTable,MATCH(B5753,SumMonths,0),1)</f>
        <v>#N/A</v>
      </c>
      <c r="Y5753" s="140"/>
    </row>
    <row r="5754" customFormat="false" ht="12.75" hidden="false" customHeight="false" outlineLevel="0" collapsed="false">
      <c r="A5754" s="0" t="e">
        <f aca="false">INDEX(BucketTable,MATCH(B5754,SumMonths,0),1)</f>
        <v>#N/A</v>
      </c>
      <c r="Y5754" s="140"/>
    </row>
    <row r="5755" customFormat="false" ht="12.75" hidden="false" customHeight="false" outlineLevel="0" collapsed="false">
      <c r="A5755" s="0" t="e">
        <f aca="false">INDEX(BucketTable,MATCH(B5755,SumMonths,0),1)</f>
        <v>#N/A</v>
      </c>
      <c r="Y5755" s="140"/>
    </row>
    <row r="5756" customFormat="false" ht="12.75" hidden="false" customHeight="false" outlineLevel="0" collapsed="false">
      <c r="A5756" s="0" t="e">
        <f aca="false">INDEX(BucketTable,MATCH(B5756,SumMonths,0),1)</f>
        <v>#N/A</v>
      </c>
      <c r="Y5756" s="140"/>
    </row>
    <row r="5757" customFormat="false" ht="12.75" hidden="false" customHeight="false" outlineLevel="0" collapsed="false">
      <c r="A5757" s="0" t="e">
        <f aca="false">INDEX(BucketTable,MATCH(B5757,SumMonths,0),1)</f>
        <v>#N/A</v>
      </c>
      <c r="Y5757" s="140"/>
    </row>
    <row r="5758" customFormat="false" ht="12.75" hidden="false" customHeight="false" outlineLevel="0" collapsed="false">
      <c r="A5758" s="0" t="e">
        <f aca="false">INDEX(BucketTable,MATCH(B5758,SumMonths,0),1)</f>
        <v>#N/A</v>
      </c>
      <c r="Y5758" s="140"/>
    </row>
    <row r="5759" customFormat="false" ht="12.75" hidden="false" customHeight="false" outlineLevel="0" collapsed="false">
      <c r="A5759" s="0" t="e">
        <f aca="false">INDEX(BucketTable,MATCH(B5759,SumMonths,0),1)</f>
        <v>#N/A</v>
      </c>
      <c r="Y5759" s="140"/>
    </row>
    <row r="5760" customFormat="false" ht="12.75" hidden="false" customHeight="false" outlineLevel="0" collapsed="false">
      <c r="A5760" s="0" t="e">
        <f aca="false">INDEX(BucketTable,MATCH(B5760,SumMonths,0),1)</f>
        <v>#N/A</v>
      </c>
      <c r="Y5760" s="140"/>
    </row>
    <row r="5761" customFormat="false" ht="12.75" hidden="false" customHeight="false" outlineLevel="0" collapsed="false">
      <c r="A5761" s="0" t="e">
        <f aca="false">INDEX(BucketTable,MATCH(B5761,SumMonths,0),1)</f>
        <v>#N/A</v>
      </c>
      <c r="Y5761" s="140"/>
    </row>
    <row r="5762" customFormat="false" ht="12.75" hidden="false" customHeight="false" outlineLevel="0" collapsed="false">
      <c r="A5762" s="0" t="e">
        <f aca="false">INDEX(BucketTable,MATCH(B5762,SumMonths,0),1)</f>
        <v>#N/A</v>
      </c>
      <c r="Y5762" s="140"/>
    </row>
    <row r="5763" customFormat="false" ht="12.75" hidden="false" customHeight="false" outlineLevel="0" collapsed="false">
      <c r="A5763" s="0" t="e">
        <f aca="false">INDEX(BucketTable,MATCH(B5763,SumMonths,0),1)</f>
        <v>#N/A</v>
      </c>
      <c r="Y5763" s="140"/>
    </row>
    <row r="5764" customFormat="false" ht="12.75" hidden="false" customHeight="false" outlineLevel="0" collapsed="false">
      <c r="A5764" s="0" t="e">
        <f aca="false">INDEX(BucketTable,MATCH(B5764,SumMonths,0),1)</f>
        <v>#N/A</v>
      </c>
      <c r="Y5764" s="140"/>
    </row>
    <row r="5765" customFormat="false" ht="12.75" hidden="false" customHeight="false" outlineLevel="0" collapsed="false">
      <c r="A5765" s="0" t="e">
        <f aca="false">INDEX(BucketTable,MATCH(B5765,SumMonths,0),1)</f>
        <v>#N/A</v>
      </c>
      <c r="Y5765" s="140"/>
    </row>
    <row r="5766" customFormat="false" ht="12.75" hidden="false" customHeight="false" outlineLevel="0" collapsed="false">
      <c r="A5766" s="0" t="e">
        <f aca="false">INDEX(BucketTable,MATCH(B5766,SumMonths,0),1)</f>
        <v>#N/A</v>
      </c>
      <c r="Y5766" s="140"/>
    </row>
    <row r="5767" customFormat="false" ht="12.75" hidden="false" customHeight="false" outlineLevel="0" collapsed="false">
      <c r="A5767" s="0" t="e">
        <f aca="false">INDEX(BucketTable,MATCH(B5767,SumMonths,0),1)</f>
        <v>#N/A</v>
      </c>
      <c r="Y5767" s="140"/>
    </row>
    <row r="5768" customFormat="false" ht="12.75" hidden="false" customHeight="false" outlineLevel="0" collapsed="false">
      <c r="A5768" s="0" t="e">
        <f aca="false">INDEX(BucketTable,MATCH(B5768,SumMonths,0),1)</f>
        <v>#N/A</v>
      </c>
      <c r="Y5768" s="140"/>
    </row>
    <row r="5769" customFormat="false" ht="12.75" hidden="false" customHeight="false" outlineLevel="0" collapsed="false">
      <c r="A5769" s="0" t="e">
        <f aca="false">INDEX(BucketTable,MATCH(B5769,SumMonths,0),1)</f>
        <v>#N/A</v>
      </c>
      <c r="Y5769" s="140"/>
    </row>
    <row r="5770" customFormat="false" ht="12.75" hidden="false" customHeight="false" outlineLevel="0" collapsed="false">
      <c r="A5770" s="0" t="e">
        <f aca="false">INDEX(BucketTable,MATCH(B5770,SumMonths,0),1)</f>
        <v>#N/A</v>
      </c>
      <c r="Y5770" s="140"/>
    </row>
    <row r="5771" customFormat="false" ht="12.75" hidden="false" customHeight="false" outlineLevel="0" collapsed="false">
      <c r="A5771" s="0" t="e">
        <f aca="false">INDEX(BucketTable,MATCH(B5771,SumMonths,0),1)</f>
        <v>#N/A</v>
      </c>
      <c r="Y5771" s="140"/>
    </row>
    <row r="5772" customFormat="false" ht="12.75" hidden="false" customHeight="false" outlineLevel="0" collapsed="false">
      <c r="A5772" s="0" t="e">
        <f aca="false">INDEX(BucketTable,MATCH(B5772,SumMonths,0),1)</f>
        <v>#N/A</v>
      </c>
      <c r="Y5772" s="140"/>
    </row>
    <row r="5773" customFormat="false" ht="12.75" hidden="false" customHeight="false" outlineLevel="0" collapsed="false">
      <c r="A5773" s="0" t="e">
        <f aca="false">INDEX(BucketTable,MATCH(B5773,SumMonths,0),1)</f>
        <v>#N/A</v>
      </c>
      <c r="Y5773" s="140"/>
    </row>
    <row r="5774" customFormat="false" ht="12.75" hidden="false" customHeight="false" outlineLevel="0" collapsed="false">
      <c r="A5774" s="0" t="e">
        <f aca="false">INDEX(BucketTable,MATCH(B5774,SumMonths,0),1)</f>
        <v>#N/A</v>
      </c>
      <c r="Y5774" s="140"/>
    </row>
    <row r="5775" customFormat="false" ht="12.75" hidden="false" customHeight="false" outlineLevel="0" collapsed="false">
      <c r="A5775" s="0" t="e">
        <f aca="false">INDEX(BucketTable,MATCH(B5775,SumMonths,0),1)</f>
        <v>#N/A</v>
      </c>
      <c r="Y5775" s="140"/>
    </row>
    <row r="5776" customFormat="false" ht="12.75" hidden="false" customHeight="false" outlineLevel="0" collapsed="false">
      <c r="A5776" s="0" t="e">
        <f aca="false">INDEX(BucketTable,MATCH(B5776,SumMonths,0),1)</f>
        <v>#N/A</v>
      </c>
      <c r="Y5776" s="140"/>
    </row>
    <row r="5777" customFormat="false" ht="12.75" hidden="false" customHeight="false" outlineLevel="0" collapsed="false">
      <c r="A5777" s="0" t="e">
        <f aca="false">INDEX(BucketTable,MATCH(B5777,SumMonths,0),1)</f>
        <v>#N/A</v>
      </c>
      <c r="Y5777" s="140"/>
    </row>
    <row r="5778" customFormat="false" ht="12.75" hidden="false" customHeight="false" outlineLevel="0" collapsed="false">
      <c r="A5778" s="0" t="e">
        <f aca="false">INDEX(BucketTable,MATCH(B5778,SumMonths,0),1)</f>
        <v>#N/A</v>
      </c>
      <c r="Y5778" s="140"/>
    </row>
    <row r="5779" customFormat="false" ht="12.75" hidden="false" customHeight="false" outlineLevel="0" collapsed="false">
      <c r="A5779" s="0" t="e">
        <f aca="false">INDEX(BucketTable,MATCH(B5779,SumMonths,0),1)</f>
        <v>#N/A</v>
      </c>
      <c r="Y5779" s="140"/>
    </row>
    <row r="5780" customFormat="false" ht="12.75" hidden="false" customHeight="false" outlineLevel="0" collapsed="false">
      <c r="A5780" s="0" t="e">
        <f aca="false">INDEX(BucketTable,MATCH(B5780,SumMonths,0),1)</f>
        <v>#N/A</v>
      </c>
      <c r="Y5780" s="140"/>
    </row>
    <row r="5781" customFormat="false" ht="12.75" hidden="false" customHeight="false" outlineLevel="0" collapsed="false">
      <c r="A5781" s="0" t="e">
        <f aca="false">INDEX(BucketTable,MATCH(B5781,SumMonths,0),1)</f>
        <v>#N/A</v>
      </c>
      <c r="Y5781" s="140"/>
    </row>
    <row r="5782" customFormat="false" ht="12.75" hidden="false" customHeight="false" outlineLevel="0" collapsed="false">
      <c r="A5782" s="0" t="e">
        <f aca="false">INDEX(BucketTable,MATCH(B5782,SumMonths,0),1)</f>
        <v>#N/A</v>
      </c>
      <c r="Y5782" s="140"/>
    </row>
    <row r="5783" customFormat="false" ht="12.75" hidden="false" customHeight="false" outlineLevel="0" collapsed="false">
      <c r="A5783" s="0" t="e">
        <f aca="false">INDEX(BucketTable,MATCH(B5783,SumMonths,0),1)</f>
        <v>#N/A</v>
      </c>
      <c r="Y5783" s="140"/>
    </row>
    <row r="5784" customFormat="false" ht="12.75" hidden="false" customHeight="false" outlineLevel="0" collapsed="false">
      <c r="A5784" s="0" t="e">
        <f aca="false">INDEX(BucketTable,MATCH(B5784,SumMonths,0),1)</f>
        <v>#N/A</v>
      </c>
      <c r="Y5784" s="140"/>
    </row>
    <row r="5785" customFormat="false" ht="12.75" hidden="false" customHeight="false" outlineLevel="0" collapsed="false">
      <c r="A5785" s="0" t="e">
        <f aca="false">INDEX(BucketTable,MATCH(B5785,SumMonths,0),1)</f>
        <v>#N/A</v>
      </c>
      <c r="Y5785" s="140"/>
    </row>
    <row r="5786" customFormat="false" ht="12.75" hidden="false" customHeight="false" outlineLevel="0" collapsed="false">
      <c r="A5786" s="0" t="e">
        <f aca="false">INDEX(BucketTable,MATCH(B5786,SumMonths,0),1)</f>
        <v>#N/A</v>
      </c>
      <c r="Y5786" s="140"/>
    </row>
    <row r="5787" customFormat="false" ht="12.75" hidden="false" customHeight="false" outlineLevel="0" collapsed="false">
      <c r="A5787" s="0" t="e">
        <f aca="false">INDEX(BucketTable,MATCH(B5787,SumMonths,0),1)</f>
        <v>#N/A</v>
      </c>
      <c r="Y5787" s="140"/>
    </row>
    <row r="5788" customFormat="false" ht="12.75" hidden="false" customHeight="false" outlineLevel="0" collapsed="false">
      <c r="A5788" s="0" t="e">
        <f aca="false">INDEX(BucketTable,MATCH(B5788,SumMonths,0),1)</f>
        <v>#N/A</v>
      </c>
      <c r="Y5788" s="140"/>
    </row>
    <row r="5789" customFormat="false" ht="12.75" hidden="false" customHeight="false" outlineLevel="0" collapsed="false">
      <c r="A5789" s="0" t="e">
        <f aca="false">INDEX(BucketTable,MATCH(B5789,SumMonths,0),1)</f>
        <v>#N/A</v>
      </c>
      <c r="Y5789" s="140"/>
    </row>
    <row r="5790" customFormat="false" ht="12.75" hidden="false" customHeight="false" outlineLevel="0" collapsed="false">
      <c r="A5790" s="0" t="e">
        <f aca="false">INDEX(BucketTable,MATCH(B5790,SumMonths,0),1)</f>
        <v>#N/A</v>
      </c>
      <c r="Y5790" s="140"/>
    </row>
    <row r="5791" customFormat="false" ht="12.75" hidden="false" customHeight="false" outlineLevel="0" collapsed="false">
      <c r="A5791" s="0" t="e">
        <f aca="false">INDEX(BucketTable,MATCH(B5791,SumMonths,0),1)</f>
        <v>#N/A</v>
      </c>
      <c r="Y5791" s="140"/>
    </row>
    <row r="5792" customFormat="false" ht="12.75" hidden="false" customHeight="false" outlineLevel="0" collapsed="false">
      <c r="A5792" s="0" t="e">
        <f aca="false">INDEX(BucketTable,MATCH(B5792,SumMonths,0),1)</f>
        <v>#N/A</v>
      </c>
      <c r="Y5792" s="140"/>
    </row>
    <row r="5793" customFormat="false" ht="12.75" hidden="false" customHeight="false" outlineLevel="0" collapsed="false">
      <c r="A5793" s="0" t="e">
        <f aca="false">INDEX(BucketTable,MATCH(B5793,SumMonths,0),1)</f>
        <v>#N/A</v>
      </c>
      <c r="Y5793" s="140"/>
    </row>
    <row r="5794" customFormat="false" ht="12.75" hidden="false" customHeight="false" outlineLevel="0" collapsed="false">
      <c r="A5794" s="0" t="e">
        <f aca="false">INDEX(BucketTable,MATCH(B5794,SumMonths,0),1)</f>
        <v>#N/A</v>
      </c>
      <c r="Y5794" s="140"/>
    </row>
    <row r="5795" customFormat="false" ht="12.75" hidden="false" customHeight="false" outlineLevel="0" collapsed="false">
      <c r="A5795" s="0" t="e">
        <f aca="false">INDEX(BucketTable,MATCH(B5795,SumMonths,0),1)</f>
        <v>#N/A</v>
      </c>
      <c r="Y5795" s="140"/>
    </row>
    <row r="5796" customFormat="false" ht="12.75" hidden="false" customHeight="false" outlineLevel="0" collapsed="false">
      <c r="A5796" s="0" t="e">
        <f aca="false">INDEX(BucketTable,MATCH(B5796,SumMonths,0),1)</f>
        <v>#N/A</v>
      </c>
      <c r="Y5796" s="140"/>
    </row>
    <row r="5797" customFormat="false" ht="12.75" hidden="false" customHeight="false" outlineLevel="0" collapsed="false">
      <c r="A5797" s="0" t="e">
        <f aca="false">INDEX(BucketTable,MATCH(B5797,SumMonths,0),1)</f>
        <v>#N/A</v>
      </c>
      <c r="Y5797" s="140"/>
    </row>
    <row r="5798" customFormat="false" ht="12.75" hidden="false" customHeight="false" outlineLevel="0" collapsed="false">
      <c r="A5798" s="0" t="e">
        <f aca="false">INDEX(BucketTable,MATCH(B5798,SumMonths,0),1)</f>
        <v>#N/A</v>
      </c>
      <c r="Y5798" s="140"/>
    </row>
    <row r="5799" customFormat="false" ht="12.75" hidden="false" customHeight="false" outlineLevel="0" collapsed="false">
      <c r="A5799" s="0" t="e">
        <f aca="false">INDEX(BucketTable,MATCH(B5799,SumMonths,0),1)</f>
        <v>#N/A</v>
      </c>
      <c r="Y5799" s="140"/>
    </row>
    <row r="5800" customFormat="false" ht="12.75" hidden="false" customHeight="false" outlineLevel="0" collapsed="false">
      <c r="A5800" s="0" t="e">
        <f aca="false">INDEX(BucketTable,MATCH(B5800,SumMonths,0),1)</f>
        <v>#N/A</v>
      </c>
      <c r="Y5800" s="140"/>
    </row>
    <row r="5801" customFormat="false" ht="12.75" hidden="false" customHeight="false" outlineLevel="0" collapsed="false">
      <c r="A5801" s="0" t="e">
        <f aca="false">INDEX(BucketTable,MATCH(B5801,SumMonths,0),1)</f>
        <v>#N/A</v>
      </c>
      <c r="Y5801" s="140"/>
    </row>
    <row r="5802" customFormat="false" ht="12.75" hidden="false" customHeight="false" outlineLevel="0" collapsed="false">
      <c r="A5802" s="0" t="e">
        <f aca="false">INDEX(BucketTable,MATCH(B5802,SumMonths,0),1)</f>
        <v>#N/A</v>
      </c>
      <c r="Y5802" s="140"/>
    </row>
    <row r="5803" customFormat="false" ht="12.75" hidden="false" customHeight="false" outlineLevel="0" collapsed="false">
      <c r="A5803" s="0" t="e">
        <f aca="false">INDEX(BucketTable,MATCH(B5803,SumMonths,0),1)</f>
        <v>#N/A</v>
      </c>
      <c r="Y5803" s="140"/>
    </row>
    <row r="5804" customFormat="false" ht="12.75" hidden="false" customHeight="false" outlineLevel="0" collapsed="false">
      <c r="A5804" s="0" t="e">
        <f aca="false">INDEX(BucketTable,MATCH(B5804,SumMonths,0),1)</f>
        <v>#N/A</v>
      </c>
      <c r="Y5804" s="140"/>
    </row>
    <row r="5805" customFormat="false" ht="12.75" hidden="false" customHeight="false" outlineLevel="0" collapsed="false">
      <c r="A5805" s="0" t="e">
        <f aca="false">INDEX(BucketTable,MATCH(B5805,SumMonths,0),1)</f>
        <v>#N/A</v>
      </c>
      <c r="Y5805" s="140"/>
    </row>
    <row r="5806" customFormat="false" ht="12.75" hidden="false" customHeight="false" outlineLevel="0" collapsed="false">
      <c r="A5806" s="0" t="e">
        <f aca="false">INDEX(BucketTable,MATCH(B5806,SumMonths,0),1)</f>
        <v>#N/A</v>
      </c>
      <c r="Y5806" s="140"/>
    </row>
    <row r="5807" customFormat="false" ht="12.75" hidden="false" customHeight="false" outlineLevel="0" collapsed="false">
      <c r="A5807" s="0" t="e">
        <f aca="false">INDEX(BucketTable,MATCH(B5807,SumMonths,0),1)</f>
        <v>#N/A</v>
      </c>
      <c r="Y5807" s="140"/>
    </row>
    <row r="5808" customFormat="false" ht="12.75" hidden="false" customHeight="false" outlineLevel="0" collapsed="false">
      <c r="A5808" s="0" t="e">
        <f aca="false">INDEX(BucketTable,MATCH(B5808,SumMonths,0),1)</f>
        <v>#N/A</v>
      </c>
      <c r="Y5808" s="140"/>
    </row>
    <row r="5809" customFormat="false" ht="12.75" hidden="false" customHeight="false" outlineLevel="0" collapsed="false">
      <c r="A5809" s="0" t="e">
        <f aca="false">INDEX(BucketTable,MATCH(B5809,SumMonths,0),1)</f>
        <v>#N/A</v>
      </c>
      <c r="Y5809" s="140"/>
    </row>
    <row r="5810" customFormat="false" ht="12.75" hidden="false" customHeight="false" outlineLevel="0" collapsed="false">
      <c r="A5810" s="0" t="e">
        <f aca="false">INDEX(BucketTable,MATCH(B5810,SumMonths,0),1)</f>
        <v>#N/A</v>
      </c>
      <c r="Y5810" s="140"/>
    </row>
    <row r="5811" customFormat="false" ht="12.75" hidden="false" customHeight="false" outlineLevel="0" collapsed="false">
      <c r="A5811" s="0" t="e">
        <f aca="false">INDEX(BucketTable,MATCH(B5811,SumMonths,0),1)</f>
        <v>#N/A</v>
      </c>
      <c r="Y5811" s="140"/>
    </row>
    <row r="5812" customFormat="false" ht="12.75" hidden="false" customHeight="false" outlineLevel="0" collapsed="false">
      <c r="A5812" s="0" t="e">
        <f aca="false">INDEX(BucketTable,MATCH(B5812,SumMonths,0),1)</f>
        <v>#N/A</v>
      </c>
      <c r="Y5812" s="140"/>
    </row>
    <row r="5813" customFormat="false" ht="12.75" hidden="false" customHeight="false" outlineLevel="0" collapsed="false">
      <c r="A5813" s="0" t="e">
        <f aca="false">INDEX(BucketTable,MATCH(B5813,SumMonths,0),1)</f>
        <v>#N/A</v>
      </c>
      <c r="Y5813" s="140"/>
    </row>
    <row r="5814" customFormat="false" ht="12.75" hidden="false" customHeight="false" outlineLevel="0" collapsed="false">
      <c r="A5814" s="0" t="e">
        <f aca="false">INDEX(BucketTable,MATCH(B5814,SumMonths,0),1)</f>
        <v>#N/A</v>
      </c>
      <c r="Y5814" s="140"/>
    </row>
    <row r="5815" customFormat="false" ht="12.75" hidden="false" customHeight="false" outlineLevel="0" collapsed="false">
      <c r="A5815" s="0" t="e">
        <f aca="false">INDEX(BucketTable,MATCH(B5815,SumMonths,0),1)</f>
        <v>#N/A</v>
      </c>
      <c r="Y5815" s="140"/>
    </row>
    <row r="5816" customFormat="false" ht="12.75" hidden="false" customHeight="false" outlineLevel="0" collapsed="false">
      <c r="A5816" s="0" t="e">
        <f aca="false">INDEX(BucketTable,MATCH(B5816,SumMonths,0),1)</f>
        <v>#N/A</v>
      </c>
      <c r="Y5816" s="140"/>
    </row>
    <row r="5817" customFormat="false" ht="12.75" hidden="false" customHeight="false" outlineLevel="0" collapsed="false">
      <c r="A5817" s="0" t="e">
        <f aca="false">INDEX(BucketTable,MATCH(B5817,SumMonths,0),1)</f>
        <v>#N/A</v>
      </c>
      <c r="Y5817" s="140"/>
    </row>
    <row r="5818" customFormat="false" ht="12.75" hidden="false" customHeight="false" outlineLevel="0" collapsed="false">
      <c r="A5818" s="0" t="e">
        <f aca="false">INDEX(BucketTable,MATCH(B5818,SumMonths,0),1)</f>
        <v>#N/A</v>
      </c>
      <c r="Y5818" s="140"/>
    </row>
    <row r="5819" customFormat="false" ht="12.75" hidden="false" customHeight="false" outlineLevel="0" collapsed="false">
      <c r="A5819" s="0" t="e">
        <f aca="false">INDEX(BucketTable,MATCH(B5819,SumMonths,0),1)</f>
        <v>#N/A</v>
      </c>
      <c r="Y5819" s="140"/>
    </row>
    <row r="5820" customFormat="false" ht="12.75" hidden="false" customHeight="false" outlineLevel="0" collapsed="false">
      <c r="A5820" s="0" t="e">
        <f aca="false">INDEX(BucketTable,MATCH(B5820,SumMonths,0),1)</f>
        <v>#N/A</v>
      </c>
      <c r="Y5820" s="140"/>
    </row>
    <row r="5821" customFormat="false" ht="12.75" hidden="false" customHeight="false" outlineLevel="0" collapsed="false">
      <c r="A5821" s="0" t="e">
        <f aca="false">INDEX(BucketTable,MATCH(B5821,SumMonths,0),1)</f>
        <v>#N/A</v>
      </c>
      <c r="Y5821" s="140"/>
    </row>
    <row r="5822" customFormat="false" ht="12.75" hidden="false" customHeight="false" outlineLevel="0" collapsed="false">
      <c r="A5822" s="0" t="e">
        <f aca="false">INDEX(BucketTable,MATCH(B5822,SumMonths,0),1)</f>
        <v>#N/A</v>
      </c>
      <c r="Y5822" s="140"/>
    </row>
    <row r="5823" customFormat="false" ht="12.75" hidden="false" customHeight="false" outlineLevel="0" collapsed="false">
      <c r="A5823" s="0" t="e">
        <f aca="false">INDEX(BucketTable,MATCH(B5823,SumMonths,0),1)</f>
        <v>#N/A</v>
      </c>
      <c r="Y5823" s="140"/>
    </row>
    <row r="5824" customFormat="false" ht="12.75" hidden="false" customHeight="false" outlineLevel="0" collapsed="false">
      <c r="A5824" s="0" t="e">
        <f aca="false">INDEX(BucketTable,MATCH(B5824,SumMonths,0),1)</f>
        <v>#N/A</v>
      </c>
      <c r="Y5824" s="140"/>
    </row>
    <row r="5825" customFormat="false" ht="12.75" hidden="false" customHeight="false" outlineLevel="0" collapsed="false">
      <c r="A5825" s="0" t="e">
        <f aca="false">INDEX(BucketTable,MATCH(B5825,SumMonths,0),1)</f>
        <v>#N/A</v>
      </c>
      <c r="Y5825" s="140"/>
    </row>
    <row r="5826" customFormat="false" ht="12.75" hidden="false" customHeight="false" outlineLevel="0" collapsed="false">
      <c r="A5826" s="0" t="e">
        <f aca="false">INDEX(BucketTable,MATCH(B5826,SumMonths,0),1)</f>
        <v>#N/A</v>
      </c>
      <c r="Y5826" s="140"/>
    </row>
    <row r="5827" customFormat="false" ht="12.75" hidden="false" customHeight="false" outlineLevel="0" collapsed="false">
      <c r="A5827" s="0" t="e">
        <f aca="false">INDEX(BucketTable,MATCH(B5827,SumMonths,0),1)</f>
        <v>#N/A</v>
      </c>
      <c r="Y5827" s="140"/>
    </row>
    <row r="5828" customFormat="false" ht="12.75" hidden="false" customHeight="false" outlineLevel="0" collapsed="false">
      <c r="A5828" s="0" t="e">
        <f aca="false">INDEX(BucketTable,MATCH(B5828,SumMonths,0),1)</f>
        <v>#N/A</v>
      </c>
      <c r="Y5828" s="140"/>
    </row>
    <row r="5829" customFormat="false" ht="12.75" hidden="false" customHeight="false" outlineLevel="0" collapsed="false">
      <c r="A5829" s="0" t="e">
        <f aca="false">INDEX(BucketTable,MATCH(B5829,SumMonths,0),1)</f>
        <v>#N/A</v>
      </c>
      <c r="Y5829" s="140"/>
    </row>
    <row r="5830" customFormat="false" ht="12.75" hidden="false" customHeight="false" outlineLevel="0" collapsed="false">
      <c r="A5830" s="0" t="e">
        <f aca="false">INDEX(BucketTable,MATCH(B5830,SumMonths,0),1)</f>
        <v>#N/A</v>
      </c>
      <c r="Y5830" s="140"/>
    </row>
    <row r="5831" customFormat="false" ht="12.75" hidden="false" customHeight="false" outlineLevel="0" collapsed="false">
      <c r="A5831" s="0" t="e">
        <f aca="false">INDEX(BucketTable,MATCH(B5831,SumMonths,0),1)</f>
        <v>#N/A</v>
      </c>
      <c r="Y5831" s="140"/>
    </row>
    <row r="5832" customFormat="false" ht="12.75" hidden="false" customHeight="false" outlineLevel="0" collapsed="false">
      <c r="A5832" s="0" t="e">
        <f aca="false">INDEX(BucketTable,MATCH(B5832,SumMonths,0),1)</f>
        <v>#N/A</v>
      </c>
      <c r="Y5832" s="140"/>
    </row>
    <row r="5833" customFormat="false" ht="12.75" hidden="false" customHeight="false" outlineLevel="0" collapsed="false">
      <c r="A5833" s="0" t="e">
        <f aca="false">INDEX(BucketTable,MATCH(B5833,SumMonths,0),1)</f>
        <v>#N/A</v>
      </c>
      <c r="Y5833" s="140"/>
    </row>
    <row r="5834" customFormat="false" ht="12.75" hidden="false" customHeight="false" outlineLevel="0" collapsed="false">
      <c r="A5834" s="0" t="e">
        <f aca="false">INDEX(BucketTable,MATCH(B5834,SumMonths,0),1)</f>
        <v>#N/A</v>
      </c>
      <c r="Y5834" s="140"/>
    </row>
    <row r="5835" customFormat="false" ht="12.75" hidden="false" customHeight="false" outlineLevel="0" collapsed="false">
      <c r="A5835" s="0" t="e">
        <f aca="false">INDEX(BucketTable,MATCH(B5835,SumMonths,0),1)</f>
        <v>#N/A</v>
      </c>
      <c r="Y5835" s="140"/>
    </row>
    <row r="5836" customFormat="false" ht="12.75" hidden="false" customHeight="false" outlineLevel="0" collapsed="false">
      <c r="A5836" s="0" t="e">
        <f aca="false">INDEX(BucketTable,MATCH(B5836,SumMonths,0),1)</f>
        <v>#N/A</v>
      </c>
      <c r="Y5836" s="140"/>
    </row>
    <row r="5837" customFormat="false" ht="12.75" hidden="false" customHeight="false" outlineLevel="0" collapsed="false">
      <c r="A5837" s="0" t="e">
        <f aca="false">INDEX(BucketTable,MATCH(B5837,SumMonths,0),1)</f>
        <v>#N/A</v>
      </c>
      <c r="Y5837" s="140"/>
    </row>
    <row r="5838" customFormat="false" ht="12.75" hidden="false" customHeight="false" outlineLevel="0" collapsed="false">
      <c r="A5838" s="0" t="e">
        <f aca="false">INDEX(BucketTable,MATCH(B5838,SumMonths,0),1)</f>
        <v>#N/A</v>
      </c>
      <c r="Y5838" s="140"/>
    </row>
    <row r="5839" customFormat="false" ht="12.75" hidden="false" customHeight="false" outlineLevel="0" collapsed="false">
      <c r="A5839" s="0" t="e">
        <f aca="false">INDEX(BucketTable,MATCH(B5839,SumMonths,0),1)</f>
        <v>#N/A</v>
      </c>
      <c r="Y5839" s="140"/>
    </row>
    <row r="5840" customFormat="false" ht="12.75" hidden="false" customHeight="false" outlineLevel="0" collapsed="false">
      <c r="A5840" s="0" t="e">
        <f aca="false">INDEX(BucketTable,MATCH(B5840,SumMonths,0),1)</f>
        <v>#N/A</v>
      </c>
      <c r="Y5840" s="140"/>
    </row>
    <row r="5841" customFormat="false" ht="12.75" hidden="false" customHeight="false" outlineLevel="0" collapsed="false">
      <c r="A5841" s="0" t="e">
        <f aca="false">INDEX(BucketTable,MATCH(B5841,SumMonths,0),1)</f>
        <v>#N/A</v>
      </c>
      <c r="Y5841" s="140"/>
    </row>
    <row r="5842" customFormat="false" ht="12.75" hidden="false" customHeight="false" outlineLevel="0" collapsed="false">
      <c r="A5842" s="0" t="e">
        <f aca="false">INDEX(BucketTable,MATCH(B5842,SumMonths,0),1)</f>
        <v>#N/A</v>
      </c>
      <c r="Y5842" s="140"/>
    </row>
    <row r="5843" customFormat="false" ht="12.75" hidden="false" customHeight="false" outlineLevel="0" collapsed="false">
      <c r="A5843" s="0" t="e">
        <f aca="false">INDEX(BucketTable,MATCH(B5843,SumMonths,0),1)</f>
        <v>#N/A</v>
      </c>
      <c r="Y5843" s="140"/>
    </row>
    <row r="5844" customFormat="false" ht="12.75" hidden="false" customHeight="false" outlineLevel="0" collapsed="false">
      <c r="A5844" s="0" t="e">
        <f aca="false">INDEX(BucketTable,MATCH(B5844,SumMonths,0),1)</f>
        <v>#N/A</v>
      </c>
      <c r="Y5844" s="140"/>
    </row>
    <row r="5845" customFormat="false" ht="12.75" hidden="false" customHeight="false" outlineLevel="0" collapsed="false">
      <c r="A5845" s="0" t="e">
        <f aca="false">INDEX(BucketTable,MATCH(B5845,SumMonths,0),1)</f>
        <v>#N/A</v>
      </c>
      <c r="Y5845" s="140"/>
    </row>
    <row r="5846" customFormat="false" ht="12.75" hidden="false" customHeight="false" outlineLevel="0" collapsed="false">
      <c r="A5846" s="0" t="e">
        <f aca="false">INDEX(BucketTable,MATCH(B5846,SumMonths,0),1)</f>
        <v>#N/A</v>
      </c>
      <c r="Y5846" s="140"/>
    </row>
    <row r="5847" customFormat="false" ht="12.75" hidden="false" customHeight="false" outlineLevel="0" collapsed="false">
      <c r="A5847" s="0" t="e">
        <f aca="false">INDEX(BucketTable,MATCH(B5847,SumMonths,0),1)</f>
        <v>#N/A</v>
      </c>
      <c r="Y5847" s="140"/>
    </row>
    <row r="5848" customFormat="false" ht="12.75" hidden="false" customHeight="false" outlineLevel="0" collapsed="false">
      <c r="A5848" s="0" t="e">
        <f aca="false">INDEX(BucketTable,MATCH(B5848,SumMonths,0),1)</f>
        <v>#N/A</v>
      </c>
      <c r="Y5848" s="140"/>
    </row>
    <row r="5849" customFormat="false" ht="12.75" hidden="false" customHeight="false" outlineLevel="0" collapsed="false">
      <c r="A5849" s="0" t="e">
        <f aca="false">INDEX(BucketTable,MATCH(B5849,SumMonths,0),1)</f>
        <v>#N/A</v>
      </c>
      <c r="Y5849" s="140"/>
    </row>
    <row r="5850" customFormat="false" ht="12.75" hidden="false" customHeight="false" outlineLevel="0" collapsed="false">
      <c r="A5850" s="0" t="e">
        <f aca="false">INDEX(BucketTable,MATCH(B5850,SumMonths,0),1)</f>
        <v>#N/A</v>
      </c>
      <c r="Y5850" s="140"/>
    </row>
    <row r="5851" customFormat="false" ht="12.75" hidden="false" customHeight="false" outlineLevel="0" collapsed="false">
      <c r="A5851" s="0" t="e">
        <f aca="false">INDEX(BucketTable,MATCH(B5851,SumMonths,0),1)</f>
        <v>#N/A</v>
      </c>
      <c r="Y5851" s="140"/>
    </row>
    <row r="5852" customFormat="false" ht="12.75" hidden="false" customHeight="false" outlineLevel="0" collapsed="false">
      <c r="A5852" s="0" t="e">
        <f aca="false">INDEX(BucketTable,MATCH(B5852,SumMonths,0),1)</f>
        <v>#N/A</v>
      </c>
      <c r="Y5852" s="140"/>
    </row>
    <row r="5853" customFormat="false" ht="12.75" hidden="false" customHeight="false" outlineLevel="0" collapsed="false">
      <c r="A5853" s="0" t="e">
        <f aca="false">INDEX(BucketTable,MATCH(B5853,SumMonths,0),1)</f>
        <v>#N/A</v>
      </c>
      <c r="Y5853" s="140"/>
    </row>
    <row r="5854" customFormat="false" ht="12.75" hidden="false" customHeight="false" outlineLevel="0" collapsed="false">
      <c r="A5854" s="0" t="e">
        <f aca="false">INDEX(BucketTable,MATCH(B5854,SumMonths,0),1)</f>
        <v>#N/A</v>
      </c>
      <c r="Y5854" s="140"/>
    </row>
    <row r="5855" customFormat="false" ht="12.75" hidden="false" customHeight="false" outlineLevel="0" collapsed="false">
      <c r="A5855" s="0" t="e">
        <f aca="false">INDEX(BucketTable,MATCH(B5855,SumMonths,0),1)</f>
        <v>#N/A</v>
      </c>
      <c r="Y5855" s="140"/>
    </row>
    <row r="5856" customFormat="false" ht="12.75" hidden="false" customHeight="false" outlineLevel="0" collapsed="false">
      <c r="A5856" s="0" t="e">
        <f aca="false">INDEX(BucketTable,MATCH(B5856,SumMonths,0),1)</f>
        <v>#N/A</v>
      </c>
      <c r="Y5856" s="140"/>
    </row>
    <row r="5857" customFormat="false" ht="12.75" hidden="false" customHeight="false" outlineLevel="0" collapsed="false">
      <c r="A5857" s="0" t="e">
        <f aca="false">INDEX(BucketTable,MATCH(B5857,SumMonths,0),1)</f>
        <v>#N/A</v>
      </c>
      <c r="Y5857" s="140"/>
    </row>
    <row r="5858" customFormat="false" ht="12.75" hidden="false" customHeight="false" outlineLevel="0" collapsed="false">
      <c r="A5858" s="0" t="e">
        <f aca="false">INDEX(BucketTable,MATCH(B5858,SumMonths,0),1)</f>
        <v>#N/A</v>
      </c>
      <c r="Y5858" s="140"/>
    </row>
    <row r="5859" customFormat="false" ht="12.75" hidden="false" customHeight="false" outlineLevel="0" collapsed="false">
      <c r="A5859" s="0" t="e">
        <f aca="false">INDEX(BucketTable,MATCH(B5859,SumMonths,0),1)</f>
        <v>#N/A</v>
      </c>
      <c r="Y5859" s="140"/>
    </row>
    <row r="5860" customFormat="false" ht="12.75" hidden="false" customHeight="false" outlineLevel="0" collapsed="false">
      <c r="A5860" s="0" t="e">
        <f aca="false">INDEX(BucketTable,MATCH(B5860,SumMonths,0),1)</f>
        <v>#N/A</v>
      </c>
      <c r="Y5860" s="140"/>
    </row>
    <row r="5861" customFormat="false" ht="12.75" hidden="false" customHeight="false" outlineLevel="0" collapsed="false">
      <c r="A5861" s="0" t="e">
        <f aca="false">INDEX(BucketTable,MATCH(B5861,SumMonths,0),1)</f>
        <v>#N/A</v>
      </c>
      <c r="Y5861" s="140"/>
    </row>
    <row r="5862" customFormat="false" ht="12.75" hidden="false" customHeight="false" outlineLevel="0" collapsed="false">
      <c r="A5862" s="0" t="e">
        <f aca="false">INDEX(BucketTable,MATCH(B5862,SumMonths,0),1)</f>
        <v>#N/A</v>
      </c>
      <c r="Y5862" s="140"/>
    </row>
    <row r="5863" customFormat="false" ht="12.75" hidden="false" customHeight="false" outlineLevel="0" collapsed="false">
      <c r="A5863" s="0" t="e">
        <f aca="false">INDEX(BucketTable,MATCH(B5863,SumMonths,0),1)</f>
        <v>#N/A</v>
      </c>
      <c r="Y5863" s="140"/>
    </row>
    <row r="5864" customFormat="false" ht="12.75" hidden="false" customHeight="false" outlineLevel="0" collapsed="false">
      <c r="A5864" s="0" t="e">
        <f aca="false">INDEX(BucketTable,MATCH(B5864,SumMonths,0),1)</f>
        <v>#N/A</v>
      </c>
      <c r="Y5864" s="140"/>
    </row>
    <row r="5865" customFormat="false" ht="12.75" hidden="false" customHeight="false" outlineLevel="0" collapsed="false">
      <c r="A5865" s="0" t="e">
        <f aca="false">INDEX(BucketTable,MATCH(B5865,SumMonths,0),1)</f>
        <v>#N/A</v>
      </c>
      <c r="Y5865" s="140"/>
    </row>
    <row r="5866" customFormat="false" ht="12.75" hidden="false" customHeight="false" outlineLevel="0" collapsed="false">
      <c r="A5866" s="0" t="e">
        <f aca="false">INDEX(BucketTable,MATCH(B5866,SumMonths,0),1)</f>
        <v>#N/A</v>
      </c>
      <c r="Y5866" s="140"/>
    </row>
    <row r="5867" customFormat="false" ht="12.75" hidden="false" customHeight="false" outlineLevel="0" collapsed="false">
      <c r="A5867" s="0" t="e">
        <f aca="false">INDEX(BucketTable,MATCH(B5867,SumMonths,0),1)</f>
        <v>#N/A</v>
      </c>
      <c r="Y5867" s="140"/>
    </row>
    <row r="5868" customFormat="false" ht="12.75" hidden="false" customHeight="false" outlineLevel="0" collapsed="false">
      <c r="A5868" s="0" t="e">
        <f aca="false">INDEX(BucketTable,MATCH(B5868,SumMonths,0),1)</f>
        <v>#N/A</v>
      </c>
      <c r="Y5868" s="140"/>
    </row>
    <row r="5869" customFormat="false" ht="12.75" hidden="false" customHeight="false" outlineLevel="0" collapsed="false">
      <c r="A5869" s="0" t="e">
        <f aca="false">INDEX(BucketTable,MATCH(B5869,SumMonths,0),1)</f>
        <v>#N/A</v>
      </c>
      <c r="Y5869" s="140"/>
    </row>
    <row r="5870" customFormat="false" ht="12.75" hidden="false" customHeight="false" outlineLevel="0" collapsed="false">
      <c r="A5870" s="0" t="e">
        <f aca="false">INDEX(BucketTable,MATCH(B5870,SumMonths,0),1)</f>
        <v>#N/A</v>
      </c>
      <c r="Y5870" s="140"/>
    </row>
    <row r="5871" customFormat="false" ht="12.75" hidden="false" customHeight="false" outlineLevel="0" collapsed="false">
      <c r="A5871" s="0" t="e">
        <f aca="false">INDEX(BucketTable,MATCH(B5871,SumMonths,0),1)</f>
        <v>#N/A</v>
      </c>
      <c r="Y5871" s="140"/>
    </row>
    <row r="5872" customFormat="false" ht="12.75" hidden="false" customHeight="false" outlineLevel="0" collapsed="false">
      <c r="A5872" s="0" t="e">
        <f aca="false">INDEX(BucketTable,MATCH(B5872,SumMonths,0),1)</f>
        <v>#N/A</v>
      </c>
      <c r="Y5872" s="140"/>
    </row>
    <row r="5873" customFormat="false" ht="12.75" hidden="false" customHeight="false" outlineLevel="0" collapsed="false">
      <c r="A5873" s="0" t="e">
        <f aca="false">INDEX(BucketTable,MATCH(B5873,SumMonths,0),1)</f>
        <v>#N/A</v>
      </c>
      <c r="Y5873" s="140"/>
    </row>
    <row r="5874" customFormat="false" ht="12.75" hidden="false" customHeight="false" outlineLevel="0" collapsed="false">
      <c r="A5874" s="0" t="e">
        <f aca="false">INDEX(BucketTable,MATCH(B5874,SumMonths,0),1)</f>
        <v>#N/A</v>
      </c>
      <c r="Y5874" s="140"/>
    </row>
    <row r="5875" customFormat="false" ht="12.75" hidden="false" customHeight="false" outlineLevel="0" collapsed="false">
      <c r="A5875" s="0" t="e">
        <f aca="false">INDEX(BucketTable,MATCH(B5875,SumMonths,0),1)</f>
        <v>#N/A</v>
      </c>
      <c r="Y5875" s="140"/>
    </row>
    <row r="5876" customFormat="false" ht="12.75" hidden="false" customHeight="false" outlineLevel="0" collapsed="false">
      <c r="A5876" s="0" t="e">
        <f aca="false">INDEX(BucketTable,MATCH(B5876,SumMonths,0),1)</f>
        <v>#N/A</v>
      </c>
      <c r="Y5876" s="140"/>
    </row>
    <row r="5877" customFormat="false" ht="12.75" hidden="false" customHeight="false" outlineLevel="0" collapsed="false">
      <c r="A5877" s="0" t="e">
        <f aca="false">INDEX(BucketTable,MATCH(B5877,SumMonths,0),1)</f>
        <v>#N/A</v>
      </c>
      <c r="Y5877" s="140"/>
    </row>
    <row r="5878" customFormat="false" ht="12.75" hidden="false" customHeight="false" outlineLevel="0" collapsed="false">
      <c r="A5878" s="0" t="e">
        <f aca="false">INDEX(BucketTable,MATCH(B5878,SumMonths,0),1)</f>
        <v>#N/A</v>
      </c>
      <c r="Y5878" s="140"/>
    </row>
    <row r="5879" customFormat="false" ht="12.75" hidden="false" customHeight="false" outlineLevel="0" collapsed="false">
      <c r="A5879" s="0" t="e">
        <f aca="false">INDEX(BucketTable,MATCH(B5879,SumMonths,0),1)</f>
        <v>#N/A</v>
      </c>
      <c r="Y5879" s="140"/>
    </row>
    <row r="5880" customFormat="false" ht="12.75" hidden="false" customHeight="false" outlineLevel="0" collapsed="false">
      <c r="A5880" s="0" t="e">
        <f aca="false">INDEX(BucketTable,MATCH(B5880,SumMonths,0),1)</f>
        <v>#N/A</v>
      </c>
      <c r="Y5880" s="140"/>
    </row>
    <row r="5881" customFormat="false" ht="12.75" hidden="false" customHeight="false" outlineLevel="0" collapsed="false">
      <c r="A5881" s="0" t="e">
        <f aca="false">INDEX(BucketTable,MATCH(B5881,SumMonths,0),1)</f>
        <v>#N/A</v>
      </c>
      <c r="Y5881" s="140"/>
    </row>
    <row r="5882" customFormat="false" ht="12.75" hidden="false" customHeight="false" outlineLevel="0" collapsed="false">
      <c r="A5882" s="0" t="e">
        <f aca="false">INDEX(BucketTable,MATCH(B5882,SumMonths,0),1)</f>
        <v>#N/A</v>
      </c>
      <c r="Y5882" s="140"/>
    </row>
    <row r="5883" customFormat="false" ht="12.75" hidden="false" customHeight="false" outlineLevel="0" collapsed="false">
      <c r="A5883" s="0" t="e">
        <f aca="false">INDEX(BucketTable,MATCH(B5883,SumMonths,0),1)</f>
        <v>#N/A</v>
      </c>
      <c r="Y5883" s="140"/>
    </row>
    <row r="5884" customFormat="false" ht="12.75" hidden="false" customHeight="false" outlineLevel="0" collapsed="false">
      <c r="A5884" s="0" t="e">
        <f aca="false">INDEX(BucketTable,MATCH(B5884,SumMonths,0),1)</f>
        <v>#N/A</v>
      </c>
      <c r="Y5884" s="140"/>
    </row>
    <row r="5885" customFormat="false" ht="12.75" hidden="false" customHeight="false" outlineLevel="0" collapsed="false">
      <c r="A5885" s="0" t="e">
        <f aca="false">INDEX(BucketTable,MATCH(B5885,SumMonths,0),1)</f>
        <v>#N/A</v>
      </c>
      <c r="Y5885" s="140"/>
    </row>
    <row r="5886" customFormat="false" ht="12.75" hidden="false" customHeight="false" outlineLevel="0" collapsed="false">
      <c r="A5886" s="0" t="e">
        <f aca="false">INDEX(BucketTable,MATCH(B5886,SumMonths,0),1)</f>
        <v>#N/A</v>
      </c>
      <c r="Y5886" s="140"/>
    </row>
    <row r="5887" customFormat="false" ht="12.75" hidden="false" customHeight="false" outlineLevel="0" collapsed="false">
      <c r="A5887" s="0" t="e">
        <f aca="false">INDEX(BucketTable,MATCH(B5887,SumMonths,0),1)</f>
        <v>#N/A</v>
      </c>
      <c r="Y5887" s="140"/>
    </row>
    <row r="5888" customFormat="false" ht="12.75" hidden="false" customHeight="false" outlineLevel="0" collapsed="false">
      <c r="A5888" s="0" t="e">
        <f aca="false">INDEX(BucketTable,MATCH(B5888,SumMonths,0),1)</f>
        <v>#N/A</v>
      </c>
      <c r="Y5888" s="140"/>
    </row>
    <row r="5889" customFormat="false" ht="12.75" hidden="false" customHeight="false" outlineLevel="0" collapsed="false">
      <c r="A5889" s="0" t="e">
        <f aca="false">INDEX(BucketTable,MATCH(B5889,SumMonths,0),1)</f>
        <v>#N/A</v>
      </c>
      <c r="Y5889" s="140"/>
    </row>
    <row r="5890" customFormat="false" ht="12.75" hidden="false" customHeight="false" outlineLevel="0" collapsed="false">
      <c r="A5890" s="0" t="e">
        <f aca="false">INDEX(BucketTable,MATCH(B5890,SumMonths,0),1)</f>
        <v>#N/A</v>
      </c>
      <c r="Y5890" s="140"/>
    </row>
    <row r="5891" customFormat="false" ht="12.75" hidden="false" customHeight="false" outlineLevel="0" collapsed="false">
      <c r="A5891" s="0" t="e">
        <f aca="false">INDEX(BucketTable,MATCH(B5891,SumMonths,0),1)</f>
        <v>#N/A</v>
      </c>
      <c r="Y5891" s="140"/>
    </row>
    <row r="5892" customFormat="false" ht="12.75" hidden="false" customHeight="false" outlineLevel="0" collapsed="false">
      <c r="A5892" s="0" t="e">
        <f aca="false">INDEX(BucketTable,MATCH(B5892,SumMonths,0),1)</f>
        <v>#N/A</v>
      </c>
      <c r="Y5892" s="140"/>
    </row>
    <row r="5893" customFormat="false" ht="12.75" hidden="false" customHeight="false" outlineLevel="0" collapsed="false">
      <c r="A5893" s="0" t="e">
        <f aca="false">INDEX(BucketTable,MATCH(B5893,SumMonths,0),1)</f>
        <v>#N/A</v>
      </c>
      <c r="Y5893" s="140"/>
    </row>
    <row r="5894" customFormat="false" ht="12.75" hidden="false" customHeight="false" outlineLevel="0" collapsed="false">
      <c r="A5894" s="0" t="e">
        <f aca="false">INDEX(BucketTable,MATCH(B5894,SumMonths,0),1)</f>
        <v>#N/A</v>
      </c>
      <c r="Y5894" s="140"/>
    </row>
    <row r="5895" customFormat="false" ht="12.75" hidden="false" customHeight="false" outlineLevel="0" collapsed="false">
      <c r="A5895" s="0" t="e">
        <f aca="false">INDEX(BucketTable,MATCH(B5895,SumMonths,0),1)</f>
        <v>#N/A</v>
      </c>
      <c r="Y5895" s="140"/>
    </row>
    <row r="5896" customFormat="false" ht="12.75" hidden="false" customHeight="false" outlineLevel="0" collapsed="false">
      <c r="A5896" s="0" t="e">
        <f aca="false">INDEX(BucketTable,MATCH(B5896,SumMonths,0),1)</f>
        <v>#N/A</v>
      </c>
      <c r="Y5896" s="140"/>
    </row>
    <row r="5897" customFormat="false" ht="12.75" hidden="false" customHeight="false" outlineLevel="0" collapsed="false">
      <c r="A5897" s="0" t="e">
        <f aca="false">INDEX(BucketTable,MATCH(B5897,SumMonths,0),1)</f>
        <v>#N/A</v>
      </c>
      <c r="Y5897" s="140"/>
    </row>
    <row r="5898" customFormat="false" ht="12.75" hidden="false" customHeight="false" outlineLevel="0" collapsed="false">
      <c r="A5898" s="0" t="e">
        <f aca="false">INDEX(BucketTable,MATCH(B5898,SumMonths,0),1)</f>
        <v>#N/A</v>
      </c>
      <c r="Y5898" s="140"/>
    </row>
    <row r="5899" customFormat="false" ht="12.75" hidden="false" customHeight="false" outlineLevel="0" collapsed="false">
      <c r="A5899" s="0" t="e">
        <f aca="false">INDEX(BucketTable,MATCH(B5899,SumMonths,0),1)</f>
        <v>#N/A</v>
      </c>
      <c r="Y5899" s="140"/>
    </row>
    <row r="5900" customFormat="false" ht="12.75" hidden="false" customHeight="false" outlineLevel="0" collapsed="false">
      <c r="A5900" s="0" t="e">
        <f aca="false">INDEX(BucketTable,MATCH(B5900,SumMonths,0),1)</f>
        <v>#N/A</v>
      </c>
      <c r="Y5900" s="140"/>
    </row>
    <row r="5901" customFormat="false" ht="12.75" hidden="false" customHeight="false" outlineLevel="0" collapsed="false">
      <c r="A5901" s="0" t="e">
        <f aca="false">INDEX(BucketTable,MATCH(B5901,SumMonths,0),1)</f>
        <v>#N/A</v>
      </c>
      <c r="Y5901" s="140"/>
    </row>
    <row r="5902" customFormat="false" ht="12.75" hidden="false" customHeight="false" outlineLevel="0" collapsed="false">
      <c r="A5902" s="0" t="e">
        <f aca="false">INDEX(BucketTable,MATCH(B5902,SumMonths,0),1)</f>
        <v>#N/A</v>
      </c>
      <c r="Y5902" s="140"/>
    </row>
    <row r="5903" customFormat="false" ht="12.75" hidden="false" customHeight="false" outlineLevel="0" collapsed="false">
      <c r="A5903" s="0" t="e">
        <f aca="false">INDEX(BucketTable,MATCH(B5903,SumMonths,0),1)</f>
        <v>#N/A</v>
      </c>
      <c r="Y5903" s="140"/>
    </row>
    <row r="5904" customFormat="false" ht="12.75" hidden="false" customHeight="false" outlineLevel="0" collapsed="false">
      <c r="A5904" s="0" t="e">
        <f aca="false">INDEX(BucketTable,MATCH(B5904,SumMonths,0),1)</f>
        <v>#N/A</v>
      </c>
      <c r="Y5904" s="140"/>
    </row>
    <row r="5905" customFormat="false" ht="12.75" hidden="false" customHeight="false" outlineLevel="0" collapsed="false">
      <c r="A5905" s="0" t="e">
        <f aca="false">INDEX(BucketTable,MATCH(B5905,SumMonths,0),1)</f>
        <v>#N/A</v>
      </c>
      <c r="Y5905" s="140"/>
    </row>
    <row r="5906" customFormat="false" ht="12.75" hidden="false" customHeight="false" outlineLevel="0" collapsed="false">
      <c r="A5906" s="0" t="e">
        <f aca="false">INDEX(BucketTable,MATCH(B5906,SumMonths,0),1)</f>
        <v>#N/A</v>
      </c>
      <c r="Y5906" s="140"/>
    </row>
    <row r="5907" customFormat="false" ht="12.75" hidden="false" customHeight="false" outlineLevel="0" collapsed="false">
      <c r="A5907" s="0" t="e">
        <f aca="false">INDEX(BucketTable,MATCH(B5907,SumMonths,0),1)</f>
        <v>#N/A</v>
      </c>
      <c r="Y5907" s="140"/>
    </row>
    <row r="5908" customFormat="false" ht="12.75" hidden="false" customHeight="false" outlineLevel="0" collapsed="false">
      <c r="A5908" s="0" t="e">
        <f aca="false">INDEX(BucketTable,MATCH(B5908,SumMonths,0),1)</f>
        <v>#N/A</v>
      </c>
      <c r="Y5908" s="140"/>
    </row>
    <row r="5909" customFormat="false" ht="12.75" hidden="false" customHeight="false" outlineLevel="0" collapsed="false">
      <c r="A5909" s="0" t="e">
        <f aca="false">INDEX(BucketTable,MATCH(B5909,SumMonths,0),1)</f>
        <v>#N/A</v>
      </c>
      <c r="Y5909" s="140"/>
    </row>
    <row r="5910" customFormat="false" ht="12.75" hidden="false" customHeight="false" outlineLevel="0" collapsed="false">
      <c r="A5910" s="0" t="e">
        <f aca="false">INDEX(BucketTable,MATCH(B5910,SumMonths,0),1)</f>
        <v>#N/A</v>
      </c>
      <c r="Y5910" s="140"/>
    </row>
    <row r="5911" customFormat="false" ht="12.75" hidden="false" customHeight="false" outlineLevel="0" collapsed="false">
      <c r="A5911" s="0" t="e">
        <f aca="false">INDEX(BucketTable,MATCH(B5911,SumMonths,0),1)</f>
        <v>#N/A</v>
      </c>
      <c r="Y5911" s="140"/>
    </row>
    <row r="5912" customFormat="false" ht="12.75" hidden="false" customHeight="false" outlineLevel="0" collapsed="false">
      <c r="A5912" s="0" t="e">
        <f aca="false">INDEX(BucketTable,MATCH(B5912,SumMonths,0),1)</f>
        <v>#N/A</v>
      </c>
      <c r="Y5912" s="140"/>
    </row>
    <row r="5913" customFormat="false" ht="12.75" hidden="false" customHeight="false" outlineLevel="0" collapsed="false">
      <c r="A5913" s="0" t="e">
        <f aca="false">INDEX(BucketTable,MATCH(B5913,SumMonths,0),1)</f>
        <v>#N/A</v>
      </c>
      <c r="Y5913" s="140"/>
    </row>
    <row r="5914" customFormat="false" ht="12.75" hidden="false" customHeight="false" outlineLevel="0" collapsed="false">
      <c r="A5914" s="0" t="e">
        <f aca="false">INDEX(BucketTable,MATCH(B5914,SumMonths,0),1)</f>
        <v>#N/A</v>
      </c>
      <c r="Y5914" s="140"/>
    </row>
    <row r="5915" customFormat="false" ht="12.75" hidden="false" customHeight="false" outlineLevel="0" collapsed="false">
      <c r="A5915" s="0" t="e">
        <f aca="false">INDEX(BucketTable,MATCH(B5915,SumMonths,0),1)</f>
        <v>#N/A</v>
      </c>
      <c r="Y5915" s="140"/>
    </row>
    <row r="5916" customFormat="false" ht="12.75" hidden="false" customHeight="false" outlineLevel="0" collapsed="false">
      <c r="A5916" s="0" t="e">
        <f aca="false">INDEX(BucketTable,MATCH(B5916,SumMonths,0),1)</f>
        <v>#N/A</v>
      </c>
      <c r="Y5916" s="140"/>
    </row>
    <row r="5917" customFormat="false" ht="12.75" hidden="false" customHeight="false" outlineLevel="0" collapsed="false">
      <c r="A5917" s="0" t="e">
        <f aca="false">INDEX(BucketTable,MATCH(B5917,SumMonths,0),1)</f>
        <v>#N/A</v>
      </c>
      <c r="Y5917" s="140"/>
    </row>
    <row r="5918" customFormat="false" ht="12.75" hidden="false" customHeight="false" outlineLevel="0" collapsed="false">
      <c r="A5918" s="0" t="e">
        <f aca="false">INDEX(BucketTable,MATCH(B5918,SumMonths,0),1)</f>
        <v>#N/A</v>
      </c>
      <c r="Y5918" s="140"/>
    </row>
    <row r="5919" customFormat="false" ht="12.75" hidden="false" customHeight="false" outlineLevel="0" collapsed="false">
      <c r="A5919" s="0" t="e">
        <f aca="false">INDEX(BucketTable,MATCH(B5919,SumMonths,0),1)</f>
        <v>#N/A</v>
      </c>
      <c r="Y5919" s="140"/>
    </row>
    <row r="5920" customFormat="false" ht="12.75" hidden="false" customHeight="false" outlineLevel="0" collapsed="false">
      <c r="A5920" s="0" t="e">
        <f aca="false">INDEX(BucketTable,MATCH(B5920,SumMonths,0),1)</f>
        <v>#N/A</v>
      </c>
      <c r="Y5920" s="140"/>
    </row>
    <row r="5921" customFormat="false" ht="12.75" hidden="false" customHeight="false" outlineLevel="0" collapsed="false">
      <c r="A5921" s="0" t="e">
        <f aca="false">INDEX(BucketTable,MATCH(B5921,SumMonths,0),1)</f>
        <v>#N/A</v>
      </c>
      <c r="Y5921" s="140"/>
    </row>
    <row r="5922" customFormat="false" ht="12.75" hidden="false" customHeight="false" outlineLevel="0" collapsed="false">
      <c r="A5922" s="0" t="e">
        <f aca="false">INDEX(BucketTable,MATCH(B5922,SumMonths,0),1)</f>
        <v>#N/A</v>
      </c>
      <c r="Y5922" s="140"/>
    </row>
    <row r="5923" customFormat="false" ht="12.75" hidden="false" customHeight="false" outlineLevel="0" collapsed="false">
      <c r="A5923" s="0" t="e">
        <f aca="false">INDEX(BucketTable,MATCH(B5923,SumMonths,0),1)</f>
        <v>#N/A</v>
      </c>
      <c r="Y5923" s="140"/>
    </row>
    <row r="5924" customFormat="false" ht="12.75" hidden="false" customHeight="false" outlineLevel="0" collapsed="false">
      <c r="A5924" s="0" t="e">
        <f aca="false">INDEX(BucketTable,MATCH(B5924,SumMonths,0),1)</f>
        <v>#N/A</v>
      </c>
      <c r="Y5924" s="140"/>
    </row>
    <row r="5925" customFormat="false" ht="12.75" hidden="false" customHeight="false" outlineLevel="0" collapsed="false">
      <c r="A5925" s="0" t="e">
        <f aca="false">INDEX(BucketTable,MATCH(B5925,SumMonths,0),1)</f>
        <v>#N/A</v>
      </c>
      <c r="Y5925" s="140"/>
    </row>
    <row r="5926" customFormat="false" ht="12.75" hidden="false" customHeight="false" outlineLevel="0" collapsed="false">
      <c r="A5926" s="0" t="e">
        <f aca="false">INDEX(BucketTable,MATCH(B5926,SumMonths,0),1)</f>
        <v>#N/A</v>
      </c>
      <c r="Y5926" s="140"/>
    </row>
    <row r="5927" customFormat="false" ht="12.75" hidden="false" customHeight="false" outlineLevel="0" collapsed="false">
      <c r="A5927" s="0" t="e">
        <f aca="false">INDEX(BucketTable,MATCH(B5927,SumMonths,0),1)</f>
        <v>#N/A</v>
      </c>
      <c r="Y5927" s="140"/>
    </row>
    <row r="5928" customFormat="false" ht="12.75" hidden="false" customHeight="false" outlineLevel="0" collapsed="false">
      <c r="A5928" s="0" t="e">
        <f aca="false">INDEX(BucketTable,MATCH(B5928,SumMonths,0),1)</f>
        <v>#N/A</v>
      </c>
      <c r="Y5928" s="140"/>
    </row>
    <row r="5929" customFormat="false" ht="12.75" hidden="false" customHeight="false" outlineLevel="0" collapsed="false">
      <c r="A5929" s="0" t="e">
        <f aca="false">INDEX(BucketTable,MATCH(B5929,SumMonths,0),1)</f>
        <v>#N/A</v>
      </c>
      <c r="Y5929" s="140"/>
    </row>
    <row r="5930" customFormat="false" ht="12.75" hidden="false" customHeight="false" outlineLevel="0" collapsed="false">
      <c r="A5930" s="0" t="e">
        <f aca="false">INDEX(BucketTable,MATCH(B5930,SumMonths,0),1)</f>
        <v>#N/A</v>
      </c>
      <c r="Y5930" s="140"/>
    </row>
    <row r="5931" customFormat="false" ht="12.75" hidden="false" customHeight="false" outlineLevel="0" collapsed="false">
      <c r="A5931" s="0" t="e">
        <f aca="false">INDEX(BucketTable,MATCH(B5931,SumMonths,0),1)</f>
        <v>#N/A</v>
      </c>
      <c r="Y5931" s="140"/>
    </row>
    <row r="5932" customFormat="false" ht="12.75" hidden="false" customHeight="false" outlineLevel="0" collapsed="false">
      <c r="A5932" s="0" t="e">
        <f aca="false">INDEX(BucketTable,MATCH(B5932,SumMonths,0),1)</f>
        <v>#N/A</v>
      </c>
      <c r="Y5932" s="140"/>
    </row>
    <row r="5933" customFormat="false" ht="12.75" hidden="false" customHeight="false" outlineLevel="0" collapsed="false">
      <c r="A5933" s="0" t="e">
        <f aca="false">INDEX(BucketTable,MATCH(B5933,SumMonths,0),1)</f>
        <v>#N/A</v>
      </c>
      <c r="Y5933" s="140"/>
    </row>
    <row r="5934" customFormat="false" ht="12.75" hidden="false" customHeight="false" outlineLevel="0" collapsed="false">
      <c r="A5934" s="0" t="e">
        <f aca="false">INDEX(BucketTable,MATCH(B5934,SumMonths,0),1)</f>
        <v>#N/A</v>
      </c>
      <c r="Y5934" s="140"/>
    </row>
    <row r="5935" customFormat="false" ht="12.75" hidden="false" customHeight="false" outlineLevel="0" collapsed="false">
      <c r="A5935" s="0" t="e">
        <f aca="false">INDEX(BucketTable,MATCH(B5935,SumMonths,0),1)</f>
        <v>#N/A</v>
      </c>
      <c r="Y5935" s="140"/>
    </row>
    <row r="5936" customFormat="false" ht="12.75" hidden="false" customHeight="false" outlineLevel="0" collapsed="false">
      <c r="A5936" s="0" t="e">
        <f aca="false">INDEX(BucketTable,MATCH(B5936,SumMonths,0),1)</f>
        <v>#N/A</v>
      </c>
      <c r="Y5936" s="140"/>
    </row>
    <row r="5937" customFormat="false" ht="12.75" hidden="false" customHeight="false" outlineLevel="0" collapsed="false">
      <c r="A5937" s="0" t="e">
        <f aca="false">INDEX(BucketTable,MATCH(B5937,SumMonths,0),1)</f>
        <v>#N/A</v>
      </c>
      <c r="Y5937" s="140"/>
    </row>
    <row r="5938" customFormat="false" ht="12.75" hidden="false" customHeight="false" outlineLevel="0" collapsed="false">
      <c r="A5938" s="0" t="e">
        <f aca="false">INDEX(BucketTable,MATCH(B5938,SumMonths,0),1)</f>
        <v>#N/A</v>
      </c>
      <c r="Y5938" s="140"/>
    </row>
    <row r="5939" customFormat="false" ht="12.75" hidden="false" customHeight="false" outlineLevel="0" collapsed="false">
      <c r="A5939" s="0" t="e">
        <f aca="false">INDEX(BucketTable,MATCH(B5939,SumMonths,0),1)</f>
        <v>#N/A</v>
      </c>
      <c r="Y5939" s="140"/>
    </row>
    <row r="5940" customFormat="false" ht="12.75" hidden="false" customHeight="false" outlineLevel="0" collapsed="false">
      <c r="A5940" s="0" t="e">
        <f aca="false">INDEX(BucketTable,MATCH(B5940,SumMonths,0),1)</f>
        <v>#N/A</v>
      </c>
      <c r="Y5940" s="140"/>
    </row>
    <row r="5941" customFormat="false" ht="12.75" hidden="false" customHeight="false" outlineLevel="0" collapsed="false">
      <c r="A5941" s="0" t="e">
        <f aca="false">INDEX(BucketTable,MATCH(B5941,SumMonths,0),1)</f>
        <v>#N/A</v>
      </c>
      <c r="Y5941" s="140"/>
    </row>
    <row r="5942" customFormat="false" ht="12.75" hidden="false" customHeight="false" outlineLevel="0" collapsed="false">
      <c r="A5942" s="0" t="e">
        <f aca="false">INDEX(BucketTable,MATCH(B5942,SumMonths,0),1)</f>
        <v>#N/A</v>
      </c>
      <c r="Y5942" s="140"/>
    </row>
    <row r="5943" customFormat="false" ht="12.75" hidden="false" customHeight="false" outlineLevel="0" collapsed="false">
      <c r="A5943" s="0" t="e">
        <f aca="false">INDEX(BucketTable,MATCH(B5943,SumMonths,0),1)</f>
        <v>#N/A</v>
      </c>
      <c r="Y5943" s="140"/>
    </row>
    <row r="5944" customFormat="false" ht="12.75" hidden="false" customHeight="false" outlineLevel="0" collapsed="false">
      <c r="A5944" s="0" t="e">
        <f aca="false">INDEX(BucketTable,MATCH(B5944,SumMonths,0),1)</f>
        <v>#N/A</v>
      </c>
      <c r="Y5944" s="140"/>
    </row>
    <row r="5945" customFormat="false" ht="12.75" hidden="false" customHeight="false" outlineLevel="0" collapsed="false">
      <c r="A5945" s="0" t="e">
        <f aca="false">INDEX(BucketTable,MATCH(B5945,SumMonths,0),1)</f>
        <v>#N/A</v>
      </c>
      <c r="Y5945" s="140"/>
    </row>
    <row r="5946" customFormat="false" ht="12.75" hidden="false" customHeight="false" outlineLevel="0" collapsed="false">
      <c r="A5946" s="0" t="e">
        <f aca="false">INDEX(BucketTable,MATCH(B5946,SumMonths,0),1)</f>
        <v>#N/A</v>
      </c>
      <c r="Y5946" s="140"/>
    </row>
    <row r="5947" customFormat="false" ht="12.75" hidden="false" customHeight="false" outlineLevel="0" collapsed="false">
      <c r="A5947" s="0" t="e">
        <f aca="false">INDEX(BucketTable,MATCH(B5947,SumMonths,0),1)</f>
        <v>#N/A</v>
      </c>
      <c r="Y5947" s="140"/>
    </row>
    <row r="5948" customFormat="false" ht="12.75" hidden="false" customHeight="false" outlineLevel="0" collapsed="false">
      <c r="A5948" s="0" t="e">
        <f aca="false">INDEX(BucketTable,MATCH(B5948,SumMonths,0),1)</f>
        <v>#N/A</v>
      </c>
      <c r="Y5948" s="140"/>
    </row>
    <row r="5949" customFormat="false" ht="12.75" hidden="false" customHeight="false" outlineLevel="0" collapsed="false">
      <c r="A5949" s="0" t="e">
        <f aca="false">INDEX(BucketTable,MATCH(B5949,SumMonths,0),1)</f>
        <v>#N/A</v>
      </c>
      <c r="Y5949" s="140"/>
    </row>
    <row r="5950" customFormat="false" ht="12.75" hidden="false" customHeight="false" outlineLevel="0" collapsed="false">
      <c r="A5950" s="0" t="e">
        <f aca="false">INDEX(BucketTable,MATCH(B5950,SumMonths,0),1)</f>
        <v>#N/A</v>
      </c>
      <c r="Y5950" s="140"/>
    </row>
    <row r="5951" customFormat="false" ht="12.75" hidden="false" customHeight="false" outlineLevel="0" collapsed="false">
      <c r="A5951" s="0" t="e">
        <f aca="false">INDEX(BucketTable,MATCH(B5951,SumMonths,0),1)</f>
        <v>#N/A</v>
      </c>
      <c r="Y5951" s="140"/>
    </row>
    <row r="5952" customFormat="false" ht="12.75" hidden="false" customHeight="false" outlineLevel="0" collapsed="false">
      <c r="A5952" s="0" t="e">
        <f aca="false">INDEX(BucketTable,MATCH(B5952,SumMonths,0),1)</f>
        <v>#N/A</v>
      </c>
      <c r="Y5952" s="140"/>
    </row>
    <row r="5953" customFormat="false" ht="12.75" hidden="false" customHeight="false" outlineLevel="0" collapsed="false">
      <c r="A5953" s="0" t="e">
        <f aca="false">INDEX(BucketTable,MATCH(B5953,SumMonths,0),1)</f>
        <v>#N/A</v>
      </c>
      <c r="Y5953" s="140"/>
    </row>
    <row r="5954" customFormat="false" ht="12.75" hidden="false" customHeight="false" outlineLevel="0" collapsed="false">
      <c r="A5954" s="0" t="e">
        <f aca="false">INDEX(BucketTable,MATCH(B5954,SumMonths,0),1)</f>
        <v>#N/A</v>
      </c>
      <c r="Y5954" s="140"/>
    </row>
    <row r="5955" customFormat="false" ht="12.75" hidden="false" customHeight="false" outlineLevel="0" collapsed="false">
      <c r="A5955" s="0" t="e">
        <f aca="false">INDEX(BucketTable,MATCH(B5955,SumMonths,0),1)</f>
        <v>#N/A</v>
      </c>
      <c r="Y5955" s="140"/>
    </row>
    <row r="5956" customFormat="false" ht="12.75" hidden="false" customHeight="false" outlineLevel="0" collapsed="false">
      <c r="A5956" s="0" t="e">
        <f aca="false">INDEX(BucketTable,MATCH(B5956,SumMonths,0),1)</f>
        <v>#N/A</v>
      </c>
      <c r="Y5956" s="140"/>
    </row>
    <row r="5957" customFormat="false" ht="12.75" hidden="false" customHeight="false" outlineLevel="0" collapsed="false">
      <c r="A5957" s="0" t="e">
        <f aca="false">INDEX(BucketTable,MATCH(B5957,SumMonths,0),1)</f>
        <v>#N/A</v>
      </c>
      <c r="Y5957" s="140"/>
    </row>
    <row r="5958" customFormat="false" ht="12.75" hidden="false" customHeight="false" outlineLevel="0" collapsed="false">
      <c r="A5958" s="0" t="e">
        <f aca="false">INDEX(BucketTable,MATCH(B5958,SumMonths,0),1)</f>
        <v>#N/A</v>
      </c>
      <c r="Y5958" s="140"/>
    </row>
    <row r="5959" customFormat="false" ht="12.75" hidden="false" customHeight="false" outlineLevel="0" collapsed="false">
      <c r="A5959" s="0" t="e">
        <f aca="false">INDEX(BucketTable,MATCH(B5959,SumMonths,0),1)</f>
        <v>#N/A</v>
      </c>
      <c r="Y5959" s="140"/>
    </row>
    <row r="5960" customFormat="false" ht="12.75" hidden="false" customHeight="false" outlineLevel="0" collapsed="false">
      <c r="A5960" s="0" t="e">
        <f aca="false">INDEX(BucketTable,MATCH(B5960,SumMonths,0),1)</f>
        <v>#N/A</v>
      </c>
      <c r="Y5960" s="140"/>
    </row>
    <row r="5961" customFormat="false" ht="12.75" hidden="false" customHeight="false" outlineLevel="0" collapsed="false">
      <c r="A5961" s="0" t="e">
        <f aca="false">INDEX(BucketTable,MATCH(B5961,SumMonths,0),1)</f>
        <v>#N/A</v>
      </c>
      <c r="Y5961" s="140"/>
    </row>
    <row r="5962" customFormat="false" ht="12.75" hidden="false" customHeight="false" outlineLevel="0" collapsed="false">
      <c r="A5962" s="0" t="e">
        <f aca="false">INDEX(BucketTable,MATCH(B5962,SumMonths,0),1)</f>
        <v>#N/A</v>
      </c>
      <c r="Y5962" s="140"/>
    </row>
    <row r="5963" customFormat="false" ht="12.75" hidden="false" customHeight="false" outlineLevel="0" collapsed="false">
      <c r="A5963" s="0" t="e">
        <f aca="false">INDEX(BucketTable,MATCH(B5963,SumMonths,0),1)</f>
        <v>#N/A</v>
      </c>
      <c r="Y5963" s="140"/>
    </row>
    <row r="5964" customFormat="false" ht="12.75" hidden="false" customHeight="false" outlineLevel="0" collapsed="false">
      <c r="A5964" s="0" t="e">
        <f aca="false">INDEX(BucketTable,MATCH(B5964,SumMonths,0),1)</f>
        <v>#N/A</v>
      </c>
      <c r="Y5964" s="140"/>
    </row>
    <row r="5965" customFormat="false" ht="12.75" hidden="false" customHeight="false" outlineLevel="0" collapsed="false">
      <c r="A5965" s="0" t="e">
        <f aca="false">INDEX(BucketTable,MATCH(B5965,SumMonths,0),1)</f>
        <v>#N/A</v>
      </c>
      <c r="Y5965" s="140"/>
    </row>
    <row r="5966" customFormat="false" ht="12.75" hidden="false" customHeight="false" outlineLevel="0" collapsed="false">
      <c r="A5966" s="0" t="e">
        <f aca="false">INDEX(BucketTable,MATCH(B5966,SumMonths,0),1)</f>
        <v>#N/A</v>
      </c>
      <c r="Y5966" s="140"/>
    </row>
    <row r="5967" customFormat="false" ht="12.75" hidden="false" customHeight="false" outlineLevel="0" collapsed="false">
      <c r="A5967" s="0" t="e">
        <f aca="false">INDEX(BucketTable,MATCH(B5967,SumMonths,0),1)</f>
        <v>#N/A</v>
      </c>
      <c r="Y5967" s="140"/>
    </row>
    <row r="5968" customFormat="false" ht="12.75" hidden="false" customHeight="false" outlineLevel="0" collapsed="false">
      <c r="A5968" s="0" t="e">
        <f aca="false">INDEX(BucketTable,MATCH(B5968,SumMonths,0),1)</f>
        <v>#N/A</v>
      </c>
      <c r="Y5968" s="140"/>
    </row>
    <row r="5969" customFormat="false" ht="12.75" hidden="false" customHeight="false" outlineLevel="0" collapsed="false">
      <c r="A5969" s="0" t="e">
        <f aca="false">INDEX(BucketTable,MATCH(B5969,SumMonths,0),1)</f>
        <v>#N/A</v>
      </c>
      <c r="Y5969" s="140"/>
    </row>
    <row r="5970" customFormat="false" ht="12.75" hidden="false" customHeight="false" outlineLevel="0" collapsed="false">
      <c r="A5970" s="0" t="e">
        <f aca="false">INDEX(BucketTable,MATCH(B5970,SumMonths,0),1)</f>
        <v>#N/A</v>
      </c>
      <c r="Y5970" s="140"/>
    </row>
    <row r="5971" customFormat="false" ht="12.75" hidden="false" customHeight="false" outlineLevel="0" collapsed="false">
      <c r="A5971" s="0" t="e">
        <f aca="false">INDEX(BucketTable,MATCH(B5971,SumMonths,0),1)</f>
        <v>#N/A</v>
      </c>
      <c r="Y5971" s="140"/>
    </row>
    <row r="5972" customFormat="false" ht="12.75" hidden="false" customHeight="false" outlineLevel="0" collapsed="false">
      <c r="A5972" s="0" t="e">
        <f aca="false">INDEX(BucketTable,MATCH(B5972,SumMonths,0),1)</f>
        <v>#N/A</v>
      </c>
      <c r="Y5972" s="140"/>
    </row>
    <row r="5973" customFormat="false" ht="12.75" hidden="false" customHeight="false" outlineLevel="0" collapsed="false">
      <c r="A5973" s="0" t="e">
        <f aca="false">INDEX(BucketTable,MATCH(B5973,SumMonths,0),1)</f>
        <v>#N/A</v>
      </c>
      <c r="Y5973" s="140"/>
    </row>
    <row r="5974" customFormat="false" ht="12.75" hidden="false" customHeight="false" outlineLevel="0" collapsed="false">
      <c r="A5974" s="0" t="e">
        <f aca="false">INDEX(BucketTable,MATCH(B5974,SumMonths,0),1)</f>
        <v>#N/A</v>
      </c>
      <c r="Y5974" s="140"/>
    </row>
    <row r="5975" customFormat="false" ht="12.75" hidden="false" customHeight="false" outlineLevel="0" collapsed="false">
      <c r="A5975" s="0" t="e">
        <f aca="false">INDEX(BucketTable,MATCH(B5975,SumMonths,0),1)</f>
        <v>#N/A</v>
      </c>
      <c r="Y5975" s="140"/>
    </row>
    <row r="5976" customFormat="false" ht="12.75" hidden="false" customHeight="false" outlineLevel="0" collapsed="false">
      <c r="A5976" s="0" t="e">
        <f aca="false">INDEX(BucketTable,MATCH(B5976,SumMonths,0),1)</f>
        <v>#N/A</v>
      </c>
      <c r="Y5976" s="140"/>
    </row>
    <row r="5977" customFormat="false" ht="12.75" hidden="false" customHeight="false" outlineLevel="0" collapsed="false">
      <c r="A5977" s="0" t="e">
        <f aca="false">INDEX(BucketTable,MATCH(B5977,SumMonths,0),1)</f>
        <v>#N/A</v>
      </c>
      <c r="Y5977" s="140"/>
    </row>
    <row r="5978" customFormat="false" ht="12.75" hidden="false" customHeight="false" outlineLevel="0" collapsed="false">
      <c r="A5978" s="0" t="e">
        <f aca="false">INDEX(BucketTable,MATCH(B5978,SumMonths,0),1)</f>
        <v>#N/A</v>
      </c>
      <c r="Y5978" s="140"/>
    </row>
    <row r="5979" customFormat="false" ht="12.75" hidden="false" customHeight="false" outlineLevel="0" collapsed="false">
      <c r="A5979" s="0" t="e">
        <f aca="false">INDEX(BucketTable,MATCH(B5979,SumMonths,0),1)</f>
        <v>#N/A</v>
      </c>
      <c r="Y5979" s="140"/>
    </row>
    <row r="5980" customFormat="false" ht="12.75" hidden="false" customHeight="false" outlineLevel="0" collapsed="false">
      <c r="A5980" s="0" t="e">
        <f aca="false">INDEX(BucketTable,MATCH(B5980,SumMonths,0),1)</f>
        <v>#N/A</v>
      </c>
      <c r="Y5980" s="140"/>
    </row>
    <row r="5981" customFormat="false" ht="12.75" hidden="false" customHeight="false" outlineLevel="0" collapsed="false">
      <c r="A5981" s="0" t="e">
        <f aca="false">INDEX(BucketTable,MATCH(B5981,SumMonths,0),1)</f>
        <v>#N/A</v>
      </c>
      <c r="Y5981" s="140"/>
    </row>
    <row r="5982" customFormat="false" ht="12.75" hidden="false" customHeight="false" outlineLevel="0" collapsed="false">
      <c r="A5982" s="0" t="e">
        <f aca="false">INDEX(BucketTable,MATCH(B5982,SumMonths,0),1)</f>
        <v>#N/A</v>
      </c>
      <c r="Y5982" s="140"/>
    </row>
    <row r="5983" customFormat="false" ht="12.75" hidden="false" customHeight="false" outlineLevel="0" collapsed="false">
      <c r="A5983" s="0" t="e">
        <f aca="false">INDEX(BucketTable,MATCH(B5983,SumMonths,0),1)</f>
        <v>#N/A</v>
      </c>
      <c r="Y5983" s="140"/>
    </row>
    <row r="5984" customFormat="false" ht="12.75" hidden="false" customHeight="false" outlineLevel="0" collapsed="false">
      <c r="A5984" s="0" t="e">
        <f aca="false">INDEX(BucketTable,MATCH(B5984,SumMonths,0),1)</f>
        <v>#N/A</v>
      </c>
      <c r="Y5984" s="140"/>
    </row>
    <row r="5985" customFormat="false" ht="12.75" hidden="false" customHeight="false" outlineLevel="0" collapsed="false">
      <c r="A5985" s="0" t="e">
        <f aca="false">INDEX(BucketTable,MATCH(B5985,SumMonths,0),1)</f>
        <v>#N/A</v>
      </c>
      <c r="Y5985" s="140"/>
    </row>
    <row r="5986" customFormat="false" ht="12.75" hidden="false" customHeight="false" outlineLevel="0" collapsed="false">
      <c r="A5986" s="0" t="e">
        <f aca="false">INDEX(BucketTable,MATCH(B5986,SumMonths,0),1)</f>
        <v>#N/A</v>
      </c>
      <c r="Y5986" s="140"/>
    </row>
    <row r="5987" customFormat="false" ht="12.75" hidden="false" customHeight="false" outlineLevel="0" collapsed="false">
      <c r="A5987" s="0" t="e">
        <f aca="false">INDEX(BucketTable,MATCH(B5987,SumMonths,0),1)</f>
        <v>#N/A</v>
      </c>
      <c r="Y5987" s="140"/>
    </row>
    <row r="5988" customFormat="false" ht="12.75" hidden="false" customHeight="false" outlineLevel="0" collapsed="false">
      <c r="A5988" s="0" t="e">
        <f aca="false">INDEX(BucketTable,MATCH(B5988,SumMonths,0),1)</f>
        <v>#N/A</v>
      </c>
      <c r="Y5988" s="140"/>
    </row>
    <row r="5989" customFormat="false" ht="12.75" hidden="false" customHeight="false" outlineLevel="0" collapsed="false">
      <c r="A5989" s="0" t="e">
        <f aca="false">INDEX(BucketTable,MATCH(B5989,SumMonths,0),1)</f>
        <v>#N/A</v>
      </c>
      <c r="Y5989" s="140"/>
    </row>
    <row r="5990" customFormat="false" ht="12.75" hidden="false" customHeight="false" outlineLevel="0" collapsed="false">
      <c r="A5990" s="0" t="e">
        <f aca="false">INDEX(BucketTable,MATCH(B5990,SumMonths,0),1)</f>
        <v>#N/A</v>
      </c>
      <c r="Y5990" s="140"/>
    </row>
    <row r="5991" customFormat="false" ht="12.75" hidden="false" customHeight="false" outlineLevel="0" collapsed="false">
      <c r="A5991" s="0" t="e">
        <f aca="false">INDEX(BucketTable,MATCH(B5991,SumMonths,0),1)</f>
        <v>#N/A</v>
      </c>
      <c r="Y5991" s="140"/>
    </row>
    <row r="5992" customFormat="false" ht="12.75" hidden="false" customHeight="false" outlineLevel="0" collapsed="false">
      <c r="A5992" s="0" t="e">
        <f aca="false">INDEX(BucketTable,MATCH(B5992,SumMonths,0),1)</f>
        <v>#N/A</v>
      </c>
      <c r="Y5992" s="140"/>
    </row>
    <row r="5993" customFormat="false" ht="12.75" hidden="false" customHeight="false" outlineLevel="0" collapsed="false">
      <c r="A5993" s="0" t="e">
        <f aca="false">INDEX(BucketTable,MATCH(B5993,SumMonths,0),1)</f>
        <v>#N/A</v>
      </c>
      <c r="Y5993" s="140"/>
    </row>
    <row r="5994" customFormat="false" ht="12.75" hidden="false" customHeight="false" outlineLevel="0" collapsed="false">
      <c r="A5994" s="0" t="e">
        <f aca="false">INDEX(BucketTable,MATCH(B5994,SumMonths,0),1)</f>
        <v>#N/A</v>
      </c>
      <c r="Y5994" s="140"/>
    </row>
    <row r="5995" customFormat="false" ht="12.75" hidden="false" customHeight="false" outlineLevel="0" collapsed="false">
      <c r="A5995" s="0" t="e">
        <f aca="false">INDEX(BucketTable,MATCH(B5995,SumMonths,0),1)</f>
        <v>#N/A</v>
      </c>
      <c r="Y5995" s="140"/>
    </row>
    <row r="5996" customFormat="false" ht="12.75" hidden="false" customHeight="false" outlineLevel="0" collapsed="false">
      <c r="A5996" s="0" t="e">
        <f aca="false">INDEX(BucketTable,MATCH(B5996,SumMonths,0),1)</f>
        <v>#N/A</v>
      </c>
      <c r="Y5996" s="140"/>
    </row>
    <row r="5997" customFormat="false" ht="12.75" hidden="false" customHeight="false" outlineLevel="0" collapsed="false">
      <c r="A5997" s="0" t="e">
        <f aca="false">INDEX(BucketTable,MATCH(B5997,SumMonths,0),1)</f>
        <v>#N/A</v>
      </c>
      <c r="Y5997" s="140"/>
    </row>
    <row r="5998" customFormat="false" ht="12.75" hidden="false" customHeight="false" outlineLevel="0" collapsed="false">
      <c r="A5998" s="0" t="e">
        <f aca="false">INDEX(BucketTable,MATCH(B5998,SumMonths,0),1)</f>
        <v>#N/A</v>
      </c>
      <c r="Y5998" s="140"/>
    </row>
    <row r="5999" customFormat="false" ht="12.75" hidden="false" customHeight="false" outlineLevel="0" collapsed="false">
      <c r="A5999" s="0" t="e">
        <f aca="false">INDEX(BucketTable,MATCH(B5999,SumMonths,0),1)</f>
        <v>#N/A</v>
      </c>
      <c r="Y5999" s="140"/>
    </row>
    <row r="6000" customFormat="false" ht="12.75" hidden="false" customHeight="false" outlineLevel="0" collapsed="false">
      <c r="A6000" s="0" t="e">
        <f aca="false">INDEX(BucketTable,MATCH(B6000,SumMonths,0),1)</f>
        <v>#N/A</v>
      </c>
      <c r="Y6000" s="140"/>
    </row>
    <row r="6001" customFormat="false" ht="12.75" hidden="false" customHeight="false" outlineLevel="0" collapsed="false">
      <c r="Y6001" s="140"/>
    </row>
    <row r="6002" customFormat="false" ht="12.75" hidden="false" customHeight="false" outlineLevel="0" collapsed="false">
      <c r="Y6002" s="140"/>
    </row>
    <row r="6003" customFormat="false" ht="12.75" hidden="false" customHeight="false" outlineLevel="0" collapsed="false">
      <c r="Y6003" s="140"/>
    </row>
    <row r="6004" customFormat="false" ht="12.75" hidden="false" customHeight="false" outlineLevel="0" collapsed="false">
      <c r="Y6004" s="140"/>
    </row>
    <row r="6005" customFormat="false" ht="12.75" hidden="false" customHeight="false" outlineLevel="0" collapsed="false">
      <c r="Y6005" s="140"/>
    </row>
    <row r="6006" customFormat="false" ht="12.75" hidden="false" customHeight="false" outlineLevel="0" collapsed="false">
      <c r="Y6006" s="140"/>
    </row>
    <row r="6007" customFormat="false" ht="12.75" hidden="false" customHeight="false" outlineLevel="0" collapsed="false">
      <c r="Y6007" s="140"/>
    </row>
    <row r="6008" customFormat="false" ht="12.75" hidden="false" customHeight="false" outlineLevel="0" collapsed="false">
      <c r="Y6008" s="140"/>
    </row>
    <row r="6009" customFormat="false" ht="12.75" hidden="false" customHeight="false" outlineLevel="0" collapsed="false">
      <c r="Y6009" s="140"/>
    </row>
    <row r="6010" customFormat="false" ht="12.75" hidden="false" customHeight="false" outlineLevel="0" collapsed="false">
      <c r="Y6010" s="140"/>
    </row>
    <row r="6011" customFormat="false" ht="12.75" hidden="false" customHeight="false" outlineLevel="0" collapsed="false">
      <c r="Y6011" s="140"/>
    </row>
    <row r="6012" customFormat="false" ht="12.75" hidden="false" customHeight="false" outlineLevel="0" collapsed="false">
      <c r="Y6012" s="140"/>
    </row>
    <row r="6013" customFormat="false" ht="12.75" hidden="false" customHeight="false" outlineLevel="0" collapsed="false">
      <c r="Y6013" s="140"/>
    </row>
    <row r="6014" customFormat="false" ht="12.75" hidden="false" customHeight="false" outlineLevel="0" collapsed="false">
      <c r="Y6014" s="140"/>
    </row>
    <row r="6015" customFormat="false" ht="12.75" hidden="false" customHeight="false" outlineLevel="0" collapsed="false">
      <c r="Y6015" s="140"/>
    </row>
    <row r="6016" customFormat="false" ht="12.75" hidden="false" customHeight="false" outlineLevel="0" collapsed="false">
      <c r="Y6016" s="140"/>
    </row>
    <row r="6017" customFormat="false" ht="12.75" hidden="false" customHeight="false" outlineLevel="0" collapsed="false">
      <c r="Y6017" s="140"/>
    </row>
    <row r="6018" customFormat="false" ht="12.75" hidden="false" customHeight="false" outlineLevel="0" collapsed="false">
      <c r="Y6018" s="140"/>
    </row>
    <row r="6019" customFormat="false" ht="12.75" hidden="false" customHeight="false" outlineLevel="0" collapsed="false">
      <c r="Y6019" s="140"/>
    </row>
    <row r="6020" customFormat="false" ht="12.75" hidden="false" customHeight="false" outlineLevel="0" collapsed="false">
      <c r="Y6020" s="140"/>
    </row>
    <row r="6021" customFormat="false" ht="12.75" hidden="false" customHeight="false" outlineLevel="0" collapsed="false">
      <c r="Y6021" s="140"/>
    </row>
    <row r="6022" customFormat="false" ht="12.75" hidden="false" customHeight="false" outlineLevel="0" collapsed="false">
      <c r="Y6022" s="140"/>
    </row>
    <row r="6023" customFormat="false" ht="12.75" hidden="false" customHeight="false" outlineLevel="0" collapsed="false">
      <c r="Y6023" s="140"/>
    </row>
    <row r="6024" customFormat="false" ht="12.75" hidden="false" customHeight="false" outlineLevel="0" collapsed="false">
      <c r="Y6024" s="140"/>
    </row>
    <row r="6025" customFormat="false" ht="12.75" hidden="false" customHeight="false" outlineLevel="0" collapsed="false">
      <c r="Y6025" s="140"/>
    </row>
    <row r="6026" customFormat="false" ht="12.75" hidden="false" customHeight="false" outlineLevel="0" collapsed="false">
      <c r="Y6026" s="140"/>
    </row>
    <row r="6027" customFormat="false" ht="12.75" hidden="false" customHeight="false" outlineLevel="0" collapsed="false">
      <c r="Y6027" s="140"/>
    </row>
    <row r="6028" customFormat="false" ht="12.75" hidden="false" customHeight="false" outlineLevel="0" collapsed="false">
      <c r="Y6028" s="140"/>
    </row>
    <row r="6029" customFormat="false" ht="12.75" hidden="false" customHeight="false" outlineLevel="0" collapsed="false">
      <c r="Y6029" s="140"/>
    </row>
    <row r="6030" customFormat="false" ht="12.75" hidden="false" customHeight="false" outlineLevel="0" collapsed="false">
      <c r="Y6030" s="140"/>
    </row>
    <row r="6031" customFormat="false" ht="12.75" hidden="false" customHeight="false" outlineLevel="0" collapsed="false">
      <c r="Y6031" s="140"/>
    </row>
    <row r="6032" customFormat="false" ht="12.75" hidden="false" customHeight="false" outlineLevel="0" collapsed="false">
      <c r="Y6032" s="140"/>
    </row>
    <row r="6033" customFormat="false" ht="12.75" hidden="false" customHeight="false" outlineLevel="0" collapsed="false">
      <c r="Y6033" s="140"/>
    </row>
    <row r="6034" customFormat="false" ht="12.75" hidden="false" customHeight="false" outlineLevel="0" collapsed="false">
      <c r="Y6034" s="140"/>
    </row>
    <row r="6035" customFormat="false" ht="12.75" hidden="false" customHeight="false" outlineLevel="0" collapsed="false">
      <c r="Y6035" s="140"/>
    </row>
    <row r="6036" customFormat="false" ht="12.75" hidden="false" customHeight="false" outlineLevel="0" collapsed="false">
      <c r="Y6036" s="140"/>
    </row>
    <row r="6037" customFormat="false" ht="12.75" hidden="false" customHeight="false" outlineLevel="0" collapsed="false">
      <c r="Y6037" s="140"/>
    </row>
    <row r="6038" customFormat="false" ht="12.75" hidden="false" customHeight="false" outlineLevel="0" collapsed="false">
      <c r="Y6038" s="140"/>
    </row>
    <row r="6039" customFormat="false" ht="12.75" hidden="false" customHeight="false" outlineLevel="0" collapsed="false">
      <c r="Y6039" s="140"/>
    </row>
    <row r="6040" customFormat="false" ht="12.75" hidden="false" customHeight="false" outlineLevel="0" collapsed="false">
      <c r="Y6040" s="140"/>
    </row>
    <row r="6041" customFormat="false" ht="12.75" hidden="false" customHeight="false" outlineLevel="0" collapsed="false">
      <c r="Y6041" s="140"/>
    </row>
    <row r="6042" customFormat="false" ht="12.75" hidden="false" customHeight="false" outlineLevel="0" collapsed="false">
      <c r="Y6042" s="140"/>
    </row>
    <row r="6043" customFormat="false" ht="12.75" hidden="false" customHeight="false" outlineLevel="0" collapsed="false">
      <c r="Y6043" s="140"/>
    </row>
    <row r="6044" customFormat="false" ht="12.75" hidden="false" customHeight="false" outlineLevel="0" collapsed="false">
      <c r="Y6044" s="140"/>
    </row>
    <row r="6045" customFormat="false" ht="12.75" hidden="false" customHeight="false" outlineLevel="0" collapsed="false">
      <c r="Y6045" s="140"/>
    </row>
    <row r="6046" customFormat="false" ht="12.75" hidden="false" customHeight="false" outlineLevel="0" collapsed="false">
      <c r="Y6046" s="140"/>
    </row>
    <row r="6047" customFormat="false" ht="12.75" hidden="false" customHeight="false" outlineLevel="0" collapsed="false">
      <c r="Y6047" s="140"/>
    </row>
    <row r="6048" customFormat="false" ht="12.75" hidden="false" customHeight="false" outlineLevel="0" collapsed="false">
      <c r="Y6048" s="140"/>
    </row>
    <row r="6049" customFormat="false" ht="12.75" hidden="false" customHeight="false" outlineLevel="0" collapsed="false">
      <c r="Y6049" s="140"/>
    </row>
    <row r="6050" customFormat="false" ht="12.75" hidden="false" customHeight="false" outlineLevel="0" collapsed="false">
      <c r="Y6050" s="140"/>
    </row>
    <row r="6051" customFormat="false" ht="12.75" hidden="false" customHeight="false" outlineLevel="0" collapsed="false">
      <c r="Y6051" s="140"/>
    </row>
    <row r="6052" customFormat="false" ht="12.75" hidden="false" customHeight="false" outlineLevel="0" collapsed="false">
      <c r="Y6052" s="140"/>
    </row>
    <row r="6053" customFormat="false" ht="12.75" hidden="false" customHeight="false" outlineLevel="0" collapsed="false">
      <c r="Y6053" s="140"/>
    </row>
    <row r="6054" customFormat="false" ht="12.75" hidden="false" customHeight="false" outlineLevel="0" collapsed="false">
      <c r="Y6054" s="140"/>
    </row>
    <row r="6055" customFormat="false" ht="12.75" hidden="false" customHeight="false" outlineLevel="0" collapsed="false">
      <c r="Y6055" s="140"/>
    </row>
    <row r="6056" customFormat="false" ht="12.75" hidden="false" customHeight="false" outlineLevel="0" collapsed="false">
      <c r="Y6056" s="140"/>
    </row>
    <row r="6057" customFormat="false" ht="12.75" hidden="false" customHeight="false" outlineLevel="0" collapsed="false">
      <c r="Y6057" s="140"/>
    </row>
    <row r="6058" customFormat="false" ht="12.75" hidden="false" customHeight="false" outlineLevel="0" collapsed="false">
      <c r="Y6058" s="140"/>
    </row>
    <row r="6059" customFormat="false" ht="12.75" hidden="false" customHeight="false" outlineLevel="0" collapsed="false">
      <c r="Y6059" s="140"/>
    </row>
    <row r="6060" customFormat="false" ht="12.75" hidden="false" customHeight="false" outlineLevel="0" collapsed="false">
      <c r="Y6060" s="140"/>
    </row>
    <row r="6061" customFormat="false" ht="12.75" hidden="false" customHeight="false" outlineLevel="0" collapsed="false">
      <c r="Y6061" s="140"/>
    </row>
    <row r="6062" customFormat="false" ht="12.75" hidden="false" customHeight="false" outlineLevel="0" collapsed="false">
      <c r="Y6062" s="140"/>
    </row>
    <row r="6063" customFormat="false" ht="12.75" hidden="false" customHeight="false" outlineLevel="0" collapsed="false">
      <c r="Y6063" s="140"/>
    </row>
    <row r="6064" customFormat="false" ht="12.75" hidden="false" customHeight="false" outlineLevel="0" collapsed="false">
      <c r="Y6064" s="140"/>
    </row>
    <row r="6065" customFormat="false" ht="12.75" hidden="false" customHeight="false" outlineLevel="0" collapsed="false">
      <c r="Y6065" s="140"/>
    </row>
    <row r="6066" customFormat="false" ht="12.75" hidden="false" customHeight="false" outlineLevel="0" collapsed="false">
      <c r="Y6066" s="140"/>
    </row>
    <row r="6067" customFormat="false" ht="12.75" hidden="false" customHeight="false" outlineLevel="0" collapsed="false">
      <c r="Y6067" s="140"/>
    </row>
    <row r="6068" customFormat="false" ht="12.75" hidden="false" customHeight="false" outlineLevel="0" collapsed="false">
      <c r="Y6068" s="140"/>
    </row>
    <row r="6069" customFormat="false" ht="12.75" hidden="false" customHeight="false" outlineLevel="0" collapsed="false">
      <c r="Y6069" s="140"/>
    </row>
    <row r="6070" customFormat="false" ht="12.75" hidden="false" customHeight="false" outlineLevel="0" collapsed="false">
      <c r="Y6070" s="140"/>
    </row>
    <row r="6071" customFormat="false" ht="12.75" hidden="false" customHeight="false" outlineLevel="0" collapsed="false">
      <c r="Y6071" s="140"/>
    </row>
    <row r="6072" customFormat="false" ht="12.75" hidden="false" customHeight="false" outlineLevel="0" collapsed="false">
      <c r="Y6072" s="140"/>
    </row>
    <row r="6073" customFormat="false" ht="12.75" hidden="false" customHeight="false" outlineLevel="0" collapsed="false">
      <c r="Y6073" s="140"/>
    </row>
    <row r="6074" customFormat="false" ht="12.75" hidden="false" customHeight="false" outlineLevel="0" collapsed="false">
      <c r="Y6074" s="140"/>
    </row>
    <row r="6075" customFormat="false" ht="12.75" hidden="false" customHeight="false" outlineLevel="0" collapsed="false">
      <c r="Y6075" s="140"/>
    </row>
    <row r="6076" customFormat="false" ht="12.75" hidden="false" customHeight="false" outlineLevel="0" collapsed="false">
      <c r="Y6076" s="140"/>
    </row>
    <row r="6077" customFormat="false" ht="12.75" hidden="false" customHeight="false" outlineLevel="0" collapsed="false">
      <c r="Y6077" s="140"/>
    </row>
    <row r="6078" customFormat="false" ht="12.75" hidden="false" customHeight="false" outlineLevel="0" collapsed="false">
      <c r="Y6078" s="140"/>
    </row>
    <row r="6079" customFormat="false" ht="12.75" hidden="false" customHeight="false" outlineLevel="0" collapsed="false">
      <c r="Y6079" s="140"/>
    </row>
    <row r="6080" customFormat="false" ht="12.75" hidden="false" customHeight="false" outlineLevel="0" collapsed="false">
      <c r="Y6080" s="140"/>
    </row>
    <row r="6081" customFormat="false" ht="12.75" hidden="false" customHeight="false" outlineLevel="0" collapsed="false">
      <c r="Y6081" s="140"/>
    </row>
    <row r="6082" customFormat="false" ht="12.75" hidden="false" customHeight="false" outlineLevel="0" collapsed="false">
      <c r="Y6082" s="140"/>
    </row>
    <row r="6083" customFormat="false" ht="12.75" hidden="false" customHeight="false" outlineLevel="0" collapsed="false">
      <c r="Y6083" s="140"/>
    </row>
    <row r="6084" customFormat="false" ht="12.75" hidden="false" customHeight="false" outlineLevel="0" collapsed="false">
      <c r="Y6084" s="140"/>
    </row>
    <row r="6085" customFormat="false" ht="12.75" hidden="false" customHeight="false" outlineLevel="0" collapsed="false">
      <c r="Y6085" s="140"/>
    </row>
    <row r="6086" customFormat="false" ht="12.75" hidden="false" customHeight="false" outlineLevel="0" collapsed="false">
      <c r="Y6086" s="140"/>
    </row>
    <row r="6087" customFormat="false" ht="12.75" hidden="false" customHeight="false" outlineLevel="0" collapsed="false">
      <c r="Y6087" s="140"/>
    </row>
    <row r="6088" customFormat="false" ht="12.75" hidden="false" customHeight="false" outlineLevel="0" collapsed="false">
      <c r="Y6088" s="140"/>
    </row>
    <row r="6089" customFormat="false" ht="12.75" hidden="false" customHeight="false" outlineLevel="0" collapsed="false">
      <c r="Y6089" s="140"/>
    </row>
    <row r="6090" customFormat="false" ht="12.75" hidden="false" customHeight="false" outlineLevel="0" collapsed="false">
      <c r="Y6090" s="140"/>
    </row>
    <row r="6091" customFormat="false" ht="12.75" hidden="false" customHeight="false" outlineLevel="0" collapsed="false">
      <c r="Y6091" s="140"/>
    </row>
    <row r="6092" customFormat="false" ht="12.75" hidden="false" customHeight="false" outlineLevel="0" collapsed="false">
      <c r="Y6092" s="140"/>
    </row>
    <row r="6093" customFormat="false" ht="12.75" hidden="false" customHeight="false" outlineLevel="0" collapsed="false">
      <c r="Y6093" s="140"/>
    </row>
    <row r="6094" customFormat="false" ht="12.75" hidden="false" customHeight="false" outlineLevel="0" collapsed="false">
      <c r="Y6094" s="140"/>
    </row>
    <row r="6095" customFormat="false" ht="12.75" hidden="false" customHeight="false" outlineLevel="0" collapsed="false">
      <c r="Y6095" s="140"/>
    </row>
    <row r="6096" customFormat="false" ht="12.75" hidden="false" customHeight="false" outlineLevel="0" collapsed="false">
      <c r="Y6096" s="140"/>
    </row>
    <row r="6097" customFormat="false" ht="12.75" hidden="false" customHeight="false" outlineLevel="0" collapsed="false">
      <c r="Y6097" s="140"/>
    </row>
    <row r="6098" customFormat="false" ht="12.75" hidden="false" customHeight="false" outlineLevel="0" collapsed="false">
      <c r="Y6098" s="140"/>
    </row>
    <row r="6099" customFormat="false" ht="12.75" hidden="false" customHeight="false" outlineLevel="0" collapsed="false">
      <c r="Y6099" s="140"/>
    </row>
    <row r="6100" customFormat="false" ht="12.75" hidden="false" customHeight="false" outlineLevel="0" collapsed="false">
      <c r="Y6100" s="140"/>
    </row>
    <row r="6101" customFormat="false" ht="12.75" hidden="false" customHeight="false" outlineLevel="0" collapsed="false">
      <c r="Y6101" s="140"/>
    </row>
    <row r="6102" customFormat="false" ht="12.75" hidden="false" customHeight="false" outlineLevel="0" collapsed="false">
      <c r="Y6102" s="140"/>
    </row>
    <row r="6103" customFormat="false" ht="12.75" hidden="false" customHeight="false" outlineLevel="0" collapsed="false">
      <c r="Y6103" s="140"/>
    </row>
    <row r="6104" customFormat="false" ht="12.75" hidden="false" customHeight="false" outlineLevel="0" collapsed="false">
      <c r="Y6104" s="140"/>
    </row>
    <row r="6105" customFormat="false" ht="12.75" hidden="false" customHeight="false" outlineLevel="0" collapsed="false">
      <c r="Y6105" s="140"/>
    </row>
    <row r="6106" customFormat="false" ht="12.75" hidden="false" customHeight="false" outlineLevel="0" collapsed="false">
      <c r="Y6106" s="140"/>
    </row>
    <row r="6107" customFormat="false" ht="12.75" hidden="false" customHeight="false" outlineLevel="0" collapsed="false">
      <c r="Y6107" s="140"/>
    </row>
    <row r="6108" customFormat="false" ht="12.75" hidden="false" customHeight="false" outlineLevel="0" collapsed="false">
      <c r="Y6108" s="140"/>
    </row>
    <row r="6109" customFormat="false" ht="12.75" hidden="false" customHeight="false" outlineLevel="0" collapsed="false">
      <c r="Y6109" s="140"/>
    </row>
    <row r="6110" customFormat="false" ht="12.75" hidden="false" customHeight="false" outlineLevel="0" collapsed="false">
      <c r="Y6110" s="140"/>
    </row>
    <row r="6111" customFormat="false" ht="12.75" hidden="false" customHeight="false" outlineLevel="0" collapsed="false">
      <c r="Y6111" s="140"/>
    </row>
    <row r="6112" customFormat="false" ht="12.75" hidden="false" customHeight="false" outlineLevel="0" collapsed="false">
      <c r="Y6112" s="140"/>
    </row>
    <row r="6113" customFormat="false" ht="12.75" hidden="false" customHeight="false" outlineLevel="0" collapsed="false">
      <c r="Y6113" s="140"/>
    </row>
    <row r="6114" customFormat="false" ht="12.75" hidden="false" customHeight="false" outlineLevel="0" collapsed="false">
      <c r="Y6114" s="140"/>
    </row>
    <row r="6115" customFormat="false" ht="12.75" hidden="false" customHeight="false" outlineLevel="0" collapsed="false">
      <c r="Y6115" s="140"/>
    </row>
    <row r="6116" customFormat="false" ht="12.75" hidden="false" customHeight="false" outlineLevel="0" collapsed="false">
      <c r="Y6116" s="140"/>
    </row>
    <row r="6117" customFormat="false" ht="12.75" hidden="false" customHeight="false" outlineLevel="0" collapsed="false">
      <c r="Y6117" s="140"/>
    </row>
    <row r="6118" customFormat="false" ht="12.75" hidden="false" customHeight="false" outlineLevel="0" collapsed="false">
      <c r="Y6118" s="140"/>
    </row>
    <row r="6119" customFormat="false" ht="12.75" hidden="false" customHeight="false" outlineLevel="0" collapsed="false">
      <c r="Y6119" s="140"/>
    </row>
    <row r="6120" customFormat="false" ht="12.75" hidden="false" customHeight="false" outlineLevel="0" collapsed="false">
      <c r="Y6120" s="140"/>
    </row>
    <row r="6121" customFormat="false" ht="12.75" hidden="false" customHeight="false" outlineLevel="0" collapsed="false">
      <c r="Y6121" s="140"/>
    </row>
    <row r="6122" customFormat="false" ht="12.75" hidden="false" customHeight="false" outlineLevel="0" collapsed="false">
      <c r="Y6122" s="140"/>
    </row>
    <row r="6123" customFormat="false" ht="12.75" hidden="false" customHeight="false" outlineLevel="0" collapsed="false">
      <c r="Y6123" s="140"/>
    </row>
    <row r="6124" customFormat="false" ht="12.75" hidden="false" customHeight="false" outlineLevel="0" collapsed="false">
      <c r="Y6124" s="140"/>
    </row>
    <row r="6125" customFormat="false" ht="12.75" hidden="false" customHeight="false" outlineLevel="0" collapsed="false">
      <c r="Y6125" s="140"/>
    </row>
    <row r="6126" customFormat="false" ht="12.75" hidden="false" customHeight="false" outlineLevel="0" collapsed="false">
      <c r="Y6126" s="140"/>
    </row>
    <row r="6127" customFormat="false" ht="12.75" hidden="false" customHeight="false" outlineLevel="0" collapsed="false">
      <c r="Y6127" s="140"/>
    </row>
    <row r="6128" customFormat="false" ht="12.75" hidden="false" customHeight="false" outlineLevel="0" collapsed="false">
      <c r="Y6128" s="140"/>
    </row>
    <row r="6129" customFormat="false" ht="12.75" hidden="false" customHeight="false" outlineLevel="0" collapsed="false">
      <c r="Y6129" s="140"/>
    </row>
    <row r="6130" customFormat="false" ht="12.75" hidden="false" customHeight="false" outlineLevel="0" collapsed="false">
      <c r="Y6130" s="140"/>
    </row>
    <row r="6131" customFormat="false" ht="12.75" hidden="false" customHeight="false" outlineLevel="0" collapsed="false">
      <c r="Y6131" s="140"/>
    </row>
    <row r="6132" customFormat="false" ht="12.75" hidden="false" customHeight="false" outlineLevel="0" collapsed="false">
      <c r="Y6132" s="140"/>
    </row>
    <row r="6133" customFormat="false" ht="12.75" hidden="false" customHeight="false" outlineLevel="0" collapsed="false">
      <c r="Y6133" s="140"/>
    </row>
    <row r="6134" customFormat="false" ht="12.75" hidden="false" customHeight="false" outlineLevel="0" collapsed="false">
      <c r="Y6134" s="140"/>
    </row>
    <row r="6135" customFormat="false" ht="12.75" hidden="false" customHeight="false" outlineLevel="0" collapsed="false">
      <c r="Y6135" s="140"/>
    </row>
    <row r="6136" customFormat="false" ht="12.75" hidden="false" customHeight="false" outlineLevel="0" collapsed="false">
      <c r="Y6136" s="140"/>
    </row>
    <row r="6137" customFormat="false" ht="12.75" hidden="false" customHeight="false" outlineLevel="0" collapsed="false">
      <c r="Y6137" s="140"/>
    </row>
    <row r="6138" customFormat="false" ht="12.75" hidden="false" customHeight="false" outlineLevel="0" collapsed="false">
      <c r="Y6138" s="140"/>
    </row>
    <row r="6139" customFormat="false" ht="12.75" hidden="false" customHeight="false" outlineLevel="0" collapsed="false">
      <c r="Y6139" s="140"/>
    </row>
    <row r="6140" customFormat="false" ht="12.75" hidden="false" customHeight="false" outlineLevel="0" collapsed="false">
      <c r="Y6140" s="140"/>
    </row>
    <row r="6141" customFormat="false" ht="12.75" hidden="false" customHeight="false" outlineLevel="0" collapsed="false">
      <c r="Y6141" s="140"/>
    </row>
    <row r="6142" customFormat="false" ht="12.75" hidden="false" customHeight="false" outlineLevel="0" collapsed="false">
      <c r="Y6142" s="140"/>
    </row>
    <row r="6143" customFormat="false" ht="12.75" hidden="false" customHeight="false" outlineLevel="0" collapsed="false">
      <c r="Y6143" s="140"/>
    </row>
    <row r="6144" customFormat="false" ht="12.75" hidden="false" customHeight="false" outlineLevel="0" collapsed="false">
      <c r="Y6144" s="140"/>
    </row>
    <row r="6145" customFormat="false" ht="12.75" hidden="false" customHeight="false" outlineLevel="0" collapsed="false">
      <c r="Y6145" s="140"/>
    </row>
    <row r="6146" customFormat="false" ht="12.75" hidden="false" customHeight="false" outlineLevel="0" collapsed="false">
      <c r="Y6146" s="140"/>
    </row>
    <row r="6147" customFormat="false" ht="12.75" hidden="false" customHeight="false" outlineLevel="0" collapsed="false">
      <c r="Y6147" s="140"/>
    </row>
    <row r="6148" customFormat="false" ht="12.75" hidden="false" customHeight="false" outlineLevel="0" collapsed="false">
      <c r="Y6148" s="140"/>
    </row>
    <row r="6149" customFormat="false" ht="12.75" hidden="false" customHeight="false" outlineLevel="0" collapsed="false">
      <c r="Y6149" s="140"/>
    </row>
    <row r="6150" customFormat="false" ht="12.75" hidden="false" customHeight="false" outlineLevel="0" collapsed="false">
      <c r="Y6150" s="140"/>
    </row>
    <row r="6151" customFormat="false" ht="12.75" hidden="false" customHeight="false" outlineLevel="0" collapsed="false">
      <c r="Y6151" s="140"/>
    </row>
    <row r="6152" customFormat="false" ht="12.75" hidden="false" customHeight="false" outlineLevel="0" collapsed="false">
      <c r="Y6152" s="140"/>
    </row>
    <row r="6153" customFormat="false" ht="12.75" hidden="false" customHeight="false" outlineLevel="0" collapsed="false">
      <c r="Y6153" s="140"/>
    </row>
    <row r="6154" customFormat="false" ht="12.75" hidden="false" customHeight="false" outlineLevel="0" collapsed="false">
      <c r="Y6154" s="140"/>
    </row>
    <row r="6155" customFormat="false" ht="12.75" hidden="false" customHeight="false" outlineLevel="0" collapsed="false">
      <c r="Y6155" s="140"/>
    </row>
    <row r="6156" customFormat="false" ht="12.75" hidden="false" customHeight="false" outlineLevel="0" collapsed="false">
      <c r="Y6156" s="140"/>
    </row>
    <row r="6157" customFormat="false" ht="12.75" hidden="false" customHeight="false" outlineLevel="0" collapsed="false">
      <c r="Y6157" s="140"/>
    </row>
    <row r="6158" customFormat="false" ht="12.75" hidden="false" customHeight="false" outlineLevel="0" collapsed="false">
      <c r="Y6158" s="140"/>
    </row>
    <row r="6159" customFormat="false" ht="12.75" hidden="false" customHeight="false" outlineLevel="0" collapsed="false">
      <c r="Y6159" s="140"/>
    </row>
    <row r="6160" customFormat="false" ht="12.75" hidden="false" customHeight="false" outlineLevel="0" collapsed="false">
      <c r="Y6160" s="140"/>
    </row>
    <row r="6161" customFormat="false" ht="12.75" hidden="false" customHeight="false" outlineLevel="0" collapsed="false">
      <c r="Y6161" s="140"/>
    </row>
    <row r="6162" customFormat="false" ht="12.75" hidden="false" customHeight="false" outlineLevel="0" collapsed="false">
      <c r="Y6162" s="140"/>
    </row>
    <row r="6163" customFormat="false" ht="12.75" hidden="false" customHeight="false" outlineLevel="0" collapsed="false">
      <c r="Y6163" s="140"/>
    </row>
    <row r="6164" customFormat="false" ht="12.75" hidden="false" customHeight="false" outlineLevel="0" collapsed="false">
      <c r="Y6164" s="140"/>
    </row>
    <row r="6165" customFormat="false" ht="12.75" hidden="false" customHeight="false" outlineLevel="0" collapsed="false">
      <c r="Y6165" s="140"/>
    </row>
    <row r="6166" customFormat="false" ht="12.75" hidden="false" customHeight="false" outlineLevel="0" collapsed="false">
      <c r="Y6166" s="140"/>
    </row>
    <row r="6167" customFormat="false" ht="12.75" hidden="false" customHeight="false" outlineLevel="0" collapsed="false">
      <c r="Y6167" s="140"/>
    </row>
    <row r="6168" customFormat="false" ht="12.75" hidden="false" customHeight="false" outlineLevel="0" collapsed="false">
      <c r="Y6168" s="140"/>
    </row>
    <row r="6169" customFormat="false" ht="12.75" hidden="false" customHeight="false" outlineLevel="0" collapsed="false">
      <c r="Y6169" s="140"/>
    </row>
    <row r="6170" customFormat="false" ht="12.75" hidden="false" customHeight="false" outlineLevel="0" collapsed="false">
      <c r="Y6170" s="140"/>
    </row>
    <row r="6171" customFormat="false" ht="12.75" hidden="false" customHeight="false" outlineLevel="0" collapsed="false">
      <c r="Y6171" s="140"/>
    </row>
    <row r="6172" customFormat="false" ht="12.75" hidden="false" customHeight="false" outlineLevel="0" collapsed="false">
      <c r="Y6172" s="140"/>
    </row>
    <row r="6173" customFormat="false" ht="12.75" hidden="false" customHeight="false" outlineLevel="0" collapsed="false">
      <c r="Y6173" s="140"/>
    </row>
    <row r="6174" customFormat="false" ht="12.75" hidden="false" customHeight="false" outlineLevel="0" collapsed="false">
      <c r="Y6174" s="140"/>
    </row>
    <row r="6175" customFormat="false" ht="12.75" hidden="false" customHeight="false" outlineLevel="0" collapsed="false">
      <c r="Y6175" s="140"/>
    </row>
    <row r="6176" customFormat="false" ht="12.75" hidden="false" customHeight="false" outlineLevel="0" collapsed="false">
      <c r="Y6176" s="140"/>
    </row>
    <row r="6177" customFormat="false" ht="12.75" hidden="false" customHeight="false" outlineLevel="0" collapsed="false">
      <c r="Y6177" s="140"/>
    </row>
    <row r="6178" customFormat="false" ht="12.75" hidden="false" customHeight="false" outlineLevel="0" collapsed="false">
      <c r="Y6178" s="140"/>
    </row>
    <row r="6179" customFormat="false" ht="12.75" hidden="false" customHeight="false" outlineLevel="0" collapsed="false">
      <c r="Y6179" s="140"/>
    </row>
    <row r="6180" customFormat="false" ht="12.75" hidden="false" customHeight="false" outlineLevel="0" collapsed="false">
      <c r="Y6180" s="140"/>
    </row>
    <row r="6181" customFormat="false" ht="12.75" hidden="false" customHeight="false" outlineLevel="0" collapsed="false">
      <c r="Y6181" s="140"/>
    </row>
    <row r="6182" customFormat="false" ht="12.75" hidden="false" customHeight="false" outlineLevel="0" collapsed="false">
      <c r="Y6182" s="140"/>
    </row>
    <row r="6183" customFormat="false" ht="12.75" hidden="false" customHeight="false" outlineLevel="0" collapsed="false">
      <c r="Y6183" s="140"/>
    </row>
    <row r="6184" customFormat="false" ht="12.75" hidden="false" customHeight="false" outlineLevel="0" collapsed="false">
      <c r="Y6184" s="140"/>
    </row>
    <row r="6185" customFormat="false" ht="12.75" hidden="false" customHeight="false" outlineLevel="0" collapsed="false">
      <c r="Y6185" s="140"/>
    </row>
    <row r="6186" customFormat="false" ht="12.75" hidden="false" customHeight="false" outlineLevel="0" collapsed="false">
      <c r="Y6186" s="140"/>
    </row>
    <row r="6187" customFormat="false" ht="12.75" hidden="false" customHeight="false" outlineLevel="0" collapsed="false">
      <c r="Y6187" s="140"/>
    </row>
    <row r="6188" customFormat="false" ht="12.75" hidden="false" customHeight="false" outlineLevel="0" collapsed="false">
      <c r="Y6188" s="140"/>
    </row>
    <row r="6189" customFormat="false" ht="12.75" hidden="false" customHeight="false" outlineLevel="0" collapsed="false">
      <c r="Y6189" s="140"/>
    </row>
    <row r="6190" customFormat="false" ht="12.75" hidden="false" customHeight="false" outlineLevel="0" collapsed="false">
      <c r="Y6190" s="140"/>
    </row>
    <row r="6191" customFormat="false" ht="12.75" hidden="false" customHeight="false" outlineLevel="0" collapsed="false">
      <c r="Y6191" s="140"/>
    </row>
    <row r="6192" customFormat="false" ht="12.75" hidden="false" customHeight="false" outlineLevel="0" collapsed="false">
      <c r="Y6192" s="140"/>
    </row>
    <row r="6193" customFormat="false" ht="12.75" hidden="false" customHeight="false" outlineLevel="0" collapsed="false">
      <c r="Y6193" s="140"/>
    </row>
    <row r="6194" customFormat="false" ht="12.75" hidden="false" customHeight="false" outlineLevel="0" collapsed="false">
      <c r="Y6194" s="140"/>
    </row>
    <row r="6195" customFormat="false" ht="12.75" hidden="false" customHeight="false" outlineLevel="0" collapsed="false">
      <c r="Y6195" s="140"/>
    </row>
    <row r="6196" customFormat="false" ht="12.75" hidden="false" customHeight="false" outlineLevel="0" collapsed="false">
      <c r="Y6196" s="140"/>
    </row>
    <row r="6197" customFormat="false" ht="12.75" hidden="false" customHeight="false" outlineLevel="0" collapsed="false">
      <c r="Y6197" s="140"/>
    </row>
    <row r="6198" customFormat="false" ht="12.75" hidden="false" customHeight="false" outlineLevel="0" collapsed="false">
      <c r="Y6198" s="140"/>
    </row>
    <row r="6199" customFormat="false" ht="12.75" hidden="false" customHeight="false" outlineLevel="0" collapsed="false">
      <c r="Y6199" s="140"/>
    </row>
    <row r="6200" customFormat="false" ht="12.75" hidden="false" customHeight="false" outlineLevel="0" collapsed="false">
      <c r="Y6200" s="140"/>
    </row>
    <row r="6201" customFormat="false" ht="12.75" hidden="false" customHeight="false" outlineLevel="0" collapsed="false">
      <c r="Y6201" s="140"/>
    </row>
    <row r="6202" customFormat="false" ht="12.75" hidden="false" customHeight="false" outlineLevel="0" collapsed="false">
      <c r="Y6202" s="140"/>
    </row>
    <row r="6203" customFormat="false" ht="12.75" hidden="false" customHeight="false" outlineLevel="0" collapsed="false">
      <c r="Y6203" s="140"/>
    </row>
    <row r="6204" customFormat="false" ht="12.75" hidden="false" customHeight="false" outlineLevel="0" collapsed="false">
      <c r="Y6204" s="140"/>
    </row>
    <row r="6205" customFormat="false" ht="12.75" hidden="false" customHeight="false" outlineLevel="0" collapsed="false">
      <c r="Y6205" s="140"/>
    </row>
    <row r="6206" customFormat="false" ht="12.75" hidden="false" customHeight="false" outlineLevel="0" collapsed="false">
      <c r="Y6206" s="140"/>
    </row>
    <row r="6207" customFormat="false" ht="12.75" hidden="false" customHeight="false" outlineLevel="0" collapsed="false">
      <c r="Y6207" s="140"/>
    </row>
    <row r="6208" customFormat="false" ht="12.75" hidden="false" customHeight="false" outlineLevel="0" collapsed="false">
      <c r="Y6208" s="140"/>
    </row>
    <row r="6209" customFormat="false" ht="12.75" hidden="false" customHeight="false" outlineLevel="0" collapsed="false">
      <c r="Y6209" s="140"/>
    </row>
    <row r="6210" customFormat="false" ht="12.75" hidden="false" customHeight="false" outlineLevel="0" collapsed="false">
      <c r="Y6210" s="140"/>
    </row>
    <row r="6211" customFormat="false" ht="12.75" hidden="false" customHeight="false" outlineLevel="0" collapsed="false">
      <c r="Y6211" s="140"/>
    </row>
    <row r="6212" customFormat="false" ht="12.75" hidden="false" customHeight="false" outlineLevel="0" collapsed="false">
      <c r="Y6212" s="140"/>
    </row>
    <row r="6213" customFormat="false" ht="12.75" hidden="false" customHeight="false" outlineLevel="0" collapsed="false">
      <c r="Y6213" s="140"/>
    </row>
    <row r="6214" customFormat="false" ht="12.75" hidden="false" customHeight="false" outlineLevel="0" collapsed="false">
      <c r="Y6214" s="140"/>
    </row>
    <row r="6215" customFormat="false" ht="12.75" hidden="false" customHeight="false" outlineLevel="0" collapsed="false">
      <c r="Y6215" s="140"/>
    </row>
    <row r="6216" customFormat="false" ht="12.75" hidden="false" customHeight="false" outlineLevel="0" collapsed="false">
      <c r="Y6216" s="140"/>
    </row>
    <row r="6217" customFormat="false" ht="12.75" hidden="false" customHeight="false" outlineLevel="0" collapsed="false">
      <c r="Y6217" s="140"/>
    </row>
    <row r="6218" customFormat="false" ht="12.75" hidden="false" customHeight="false" outlineLevel="0" collapsed="false">
      <c r="Y6218" s="140"/>
    </row>
    <row r="6219" customFormat="false" ht="12.75" hidden="false" customHeight="false" outlineLevel="0" collapsed="false">
      <c r="Y6219" s="140"/>
    </row>
    <row r="6220" customFormat="false" ht="12.75" hidden="false" customHeight="false" outlineLevel="0" collapsed="false">
      <c r="Y6220" s="140"/>
    </row>
    <row r="6221" customFormat="false" ht="12.75" hidden="false" customHeight="false" outlineLevel="0" collapsed="false">
      <c r="Y6221" s="140"/>
    </row>
    <row r="6222" customFormat="false" ht="12.75" hidden="false" customHeight="false" outlineLevel="0" collapsed="false">
      <c r="Y6222" s="140"/>
    </row>
    <row r="6223" customFormat="false" ht="12.75" hidden="false" customHeight="false" outlineLevel="0" collapsed="false">
      <c r="Y6223" s="140"/>
    </row>
    <row r="6224" customFormat="false" ht="12.75" hidden="false" customHeight="false" outlineLevel="0" collapsed="false">
      <c r="Y6224" s="140"/>
    </row>
    <row r="6225" customFormat="false" ht="12.75" hidden="false" customHeight="false" outlineLevel="0" collapsed="false">
      <c r="Y6225" s="140"/>
    </row>
    <row r="6226" customFormat="false" ht="12.75" hidden="false" customHeight="false" outlineLevel="0" collapsed="false">
      <c r="Y6226" s="140"/>
    </row>
    <row r="6227" customFormat="false" ht="12.75" hidden="false" customHeight="false" outlineLevel="0" collapsed="false">
      <c r="Y6227" s="140"/>
    </row>
    <row r="6228" customFormat="false" ht="12.75" hidden="false" customHeight="false" outlineLevel="0" collapsed="false">
      <c r="Y6228" s="140"/>
    </row>
    <row r="6229" customFormat="false" ht="12.75" hidden="false" customHeight="false" outlineLevel="0" collapsed="false">
      <c r="Y6229" s="140"/>
    </row>
    <row r="6230" customFormat="false" ht="12.75" hidden="false" customHeight="false" outlineLevel="0" collapsed="false">
      <c r="Y6230" s="140"/>
    </row>
    <row r="6231" customFormat="false" ht="12.75" hidden="false" customHeight="false" outlineLevel="0" collapsed="false">
      <c r="Y6231" s="140"/>
    </row>
    <row r="6232" customFormat="false" ht="12.75" hidden="false" customHeight="false" outlineLevel="0" collapsed="false">
      <c r="Y6232" s="140"/>
    </row>
    <row r="6233" customFormat="false" ht="12.75" hidden="false" customHeight="false" outlineLevel="0" collapsed="false">
      <c r="Y6233" s="140"/>
    </row>
    <row r="6234" customFormat="false" ht="12.75" hidden="false" customHeight="false" outlineLevel="0" collapsed="false">
      <c r="Y6234" s="140"/>
    </row>
    <row r="6235" customFormat="false" ht="12.75" hidden="false" customHeight="false" outlineLevel="0" collapsed="false">
      <c r="Y6235" s="140"/>
    </row>
    <row r="6236" customFormat="false" ht="12.75" hidden="false" customHeight="false" outlineLevel="0" collapsed="false">
      <c r="Y6236" s="140"/>
    </row>
    <row r="6237" customFormat="false" ht="12.75" hidden="false" customHeight="false" outlineLevel="0" collapsed="false">
      <c r="Y6237" s="140"/>
    </row>
    <row r="6238" customFormat="false" ht="12.75" hidden="false" customHeight="false" outlineLevel="0" collapsed="false">
      <c r="Y6238" s="140"/>
    </row>
    <row r="6239" customFormat="false" ht="12.75" hidden="false" customHeight="false" outlineLevel="0" collapsed="false">
      <c r="Y6239" s="140"/>
    </row>
    <row r="6240" customFormat="false" ht="12.75" hidden="false" customHeight="false" outlineLevel="0" collapsed="false">
      <c r="Y6240" s="140"/>
    </row>
    <row r="6241" customFormat="false" ht="12.75" hidden="false" customHeight="false" outlineLevel="0" collapsed="false">
      <c r="Y6241" s="140"/>
    </row>
    <row r="6242" customFormat="false" ht="12.75" hidden="false" customHeight="false" outlineLevel="0" collapsed="false">
      <c r="Y6242" s="140"/>
    </row>
    <row r="6243" customFormat="false" ht="12.75" hidden="false" customHeight="false" outlineLevel="0" collapsed="false">
      <c r="Y6243" s="140"/>
    </row>
    <row r="6244" customFormat="false" ht="12.75" hidden="false" customHeight="false" outlineLevel="0" collapsed="false">
      <c r="Y6244" s="140"/>
    </row>
    <row r="6245" customFormat="false" ht="12.75" hidden="false" customHeight="false" outlineLevel="0" collapsed="false">
      <c r="Y6245" s="140"/>
    </row>
    <row r="6246" customFormat="false" ht="12.75" hidden="false" customHeight="false" outlineLevel="0" collapsed="false">
      <c r="Y6246" s="140"/>
    </row>
    <row r="6247" customFormat="false" ht="12.75" hidden="false" customHeight="false" outlineLevel="0" collapsed="false">
      <c r="Y6247" s="140"/>
    </row>
    <row r="6248" customFormat="false" ht="12.75" hidden="false" customHeight="false" outlineLevel="0" collapsed="false">
      <c r="Y6248" s="140"/>
    </row>
    <row r="6249" customFormat="false" ht="12.75" hidden="false" customHeight="false" outlineLevel="0" collapsed="false">
      <c r="Y6249" s="140"/>
    </row>
    <row r="6250" customFormat="false" ht="12.75" hidden="false" customHeight="false" outlineLevel="0" collapsed="false">
      <c r="Y6250" s="140"/>
    </row>
    <row r="6251" customFormat="false" ht="12.75" hidden="false" customHeight="false" outlineLevel="0" collapsed="false">
      <c r="Y6251" s="140"/>
    </row>
    <row r="6252" customFormat="false" ht="12.75" hidden="false" customHeight="false" outlineLevel="0" collapsed="false">
      <c r="Y6252" s="140"/>
    </row>
    <row r="6253" customFormat="false" ht="12.75" hidden="false" customHeight="false" outlineLevel="0" collapsed="false">
      <c r="Y6253" s="140"/>
    </row>
    <row r="6254" customFormat="false" ht="12.75" hidden="false" customHeight="false" outlineLevel="0" collapsed="false">
      <c r="Y6254" s="140"/>
    </row>
    <row r="6255" customFormat="false" ht="12.75" hidden="false" customHeight="false" outlineLevel="0" collapsed="false">
      <c r="Y6255" s="140"/>
    </row>
    <row r="6256" customFormat="false" ht="12.75" hidden="false" customHeight="false" outlineLevel="0" collapsed="false">
      <c r="Y6256" s="140"/>
    </row>
    <row r="6257" customFormat="false" ht="12.75" hidden="false" customHeight="false" outlineLevel="0" collapsed="false">
      <c r="Y6257" s="140"/>
    </row>
    <row r="6258" customFormat="false" ht="12.75" hidden="false" customHeight="false" outlineLevel="0" collapsed="false">
      <c r="Y6258" s="140"/>
    </row>
    <row r="6259" customFormat="false" ht="12.75" hidden="false" customHeight="false" outlineLevel="0" collapsed="false">
      <c r="Y6259" s="140"/>
    </row>
    <row r="6260" customFormat="false" ht="12.75" hidden="false" customHeight="false" outlineLevel="0" collapsed="false">
      <c r="Y6260" s="140"/>
    </row>
    <row r="6261" customFormat="false" ht="12.75" hidden="false" customHeight="false" outlineLevel="0" collapsed="false">
      <c r="Y6261" s="140"/>
    </row>
    <row r="6262" customFormat="false" ht="12.75" hidden="false" customHeight="false" outlineLevel="0" collapsed="false">
      <c r="Y6262" s="140"/>
    </row>
    <row r="6263" customFormat="false" ht="12.75" hidden="false" customHeight="false" outlineLevel="0" collapsed="false">
      <c r="Y6263" s="140"/>
    </row>
    <row r="6264" customFormat="false" ht="12.75" hidden="false" customHeight="false" outlineLevel="0" collapsed="false">
      <c r="Y6264" s="140"/>
    </row>
    <row r="6265" customFormat="false" ht="12.75" hidden="false" customHeight="false" outlineLevel="0" collapsed="false">
      <c r="Y6265" s="140"/>
    </row>
    <row r="6266" customFormat="false" ht="12.75" hidden="false" customHeight="false" outlineLevel="0" collapsed="false">
      <c r="Y6266" s="140"/>
    </row>
    <row r="6267" customFormat="false" ht="12.75" hidden="false" customHeight="false" outlineLevel="0" collapsed="false">
      <c r="Y6267" s="140"/>
    </row>
    <row r="6268" customFormat="false" ht="12.75" hidden="false" customHeight="false" outlineLevel="0" collapsed="false">
      <c r="Y6268" s="140"/>
    </row>
    <row r="6269" customFormat="false" ht="12.75" hidden="false" customHeight="false" outlineLevel="0" collapsed="false">
      <c r="Y6269" s="140"/>
    </row>
    <row r="6270" customFormat="false" ht="12.75" hidden="false" customHeight="false" outlineLevel="0" collapsed="false">
      <c r="Y6270" s="140"/>
    </row>
    <row r="6271" customFormat="false" ht="12.75" hidden="false" customHeight="false" outlineLevel="0" collapsed="false">
      <c r="Y6271" s="140"/>
    </row>
    <row r="6272" customFormat="false" ht="12.75" hidden="false" customHeight="false" outlineLevel="0" collapsed="false">
      <c r="Y6272" s="140"/>
    </row>
    <row r="6273" customFormat="false" ht="12.75" hidden="false" customHeight="false" outlineLevel="0" collapsed="false">
      <c r="Y6273" s="140"/>
    </row>
    <row r="6274" customFormat="false" ht="12.75" hidden="false" customHeight="false" outlineLevel="0" collapsed="false">
      <c r="Y6274" s="140"/>
    </row>
    <row r="6275" customFormat="false" ht="12.75" hidden="false" customHeight="false" outlineLevel="0" collapsed="false">
      <c r="Y6275" s="140"/>
    </row>
    <row r="6276" customFormat="false" ht="12.75" hidden="false" customHeight="false" outlineLevel="0" collapsed="false">
      <c r="Y6276" s="140"/>
    </row>
    <row r="6277" customFormat="false" ht="12.75" hidden="false" customHeight="false" outlineLevel="0" collapsed="false">
      <c r="Y6277" s="140"/>
    </row>
    <row r="6278" customFormat="false" ht="12.75" hidden="false" customHeight="false" outlineLevel="0" collapsed="false">
      <c r="Y6278" s="140"/>
    </row>
    <row r="6279" customFormat="false" ht="12.75" hidden="false" customHeight="false" outlineLevel="0" collapsed="false">
      <c r="Y6279" s="140"/>
    </row>
    <row r="6280" customFormat="false" ht="12.75" hidden="false" customHeight="false" outlineLevel="0" collapsed="false">
      <c r="Y6280" s="140"/>
    </row>
    <row r="6281" customFormat="false" ht="12.75" hidden="false" customHeight="false" outlineLevel="0" collapsed="false">
      <c r="Y6281" s="140"/>
    </row>
    <row r="6282" customFormat="false" ht="12.75" hidden="false" customHeight="false" outlineLevel="0" collapsed="false">
      <c r="Y6282" s="140"/>
    </row>
    <row r="6283" customFormat="false" ht="12.75" hidden="false" customHeight="false" outlineLevel="0" collapsed="false">
      <c r="Y6283" s="140"/>
    </row>
    <row r="6284" customFormat="false" ht="12.75" hidden="false" customHeight="false" outlineLevel="0" collapsed="false">
      <c r="Y6284" s="140"/>
    </row>
    <row r="6285" customFormat="false" ht="12.75" hidden="false" customHeight="false" outlineLevel="0" collapsed="false">
      <c r="Y6285" s="140"/>
    </row>
    <row r="6286" customFormat="false" ht="12.75" hidden="false" customHeight="false" outlineLevel="0" collapsed="false">
      <c r="Y6286" s="140"/>
    </row>
    <row r="6287" customFormat="false" ht="12.75" hidden="false" customHeight="false" outlineLevel="0" collapsed="false">
      <c r="Y6287" s="140"/>
    </row>
    <row r="6288" customFormat="false" ht="12.75" hidden="false" customHeight="false" outlineLevel="0" collapsed="false">
      <c r="Y6288" s="140"/>
    </row>
    <row r="6289" customFormat="false" ht="12.75" hidden="false" customHeight="false" outlineLevel="0" collapsed="false">
      <c r="Y6289" s="140"/>
    </row>
    <row r="6290" customFormat="false" ht="12.75" hidden="false" customHeight="false" outlineLevel="0" collapsed="false">
      <c r="Y6290" s="140"/>
    </row>
    <row r="6291" customFormat="false" ht="12.75" hidden="false" customHeight="false" outlineLevel="0" collapsed="false">
      <c r="Y6291" s="140"/>
    </row>
    <row r="6292" customFormat="false" ht="12.75" hidden="false" customHeight="false" outlineLevel="0" collapsed="false">
      <c r="Y6292" s="140"/>
    </row>
    <row r="6293" customFormat="false" ht="12.75" hidden="false" customHeight="false" outlineLevel="0" collapsed="false">
      <c r="Y6293" s="140"/>
    </row>
    <row r="6294" customFormat="false" ht="12.75" hidden="false" customHeight="false" outlineLevel="0" collapsed="false">
      <c r="Y6294" s="140"/>
    </row>
    <row r="6295" customFormat="false" ht="12.75" hidden="false" customHeight="false" outlineLevel="0" collapsed="false">
      <c r="Y6295" s="140"/>
    </row>
    <row r="6296" customFormat="false" ht="12.75" hidden="false" customHeight="false" outlineLevel="0" collapsed="false">
      <c r="Y6296" s="140"/>
    </row>
    <row r="6297" customFormat="false" ht="12.75" hidden="false" customHeight="false" outlineLevel="0" collapsed="false">
      <c r="Y6297" s="140"/>
    </row>
    <row r="6298" customFormat="false" ht="12.75" hidden="false" customHeight="false" outlineLevel="0" collapsed="false">
      <c r="Y6298" s="140"/>
    </row>
    <row r="6299" customFormat="false" ht="12.75" hidden="false" customHeight="false" outlineLevel="0" collapsed="false">
      <c r="Y6299" s="140"/>
    </row>
    <row r="6300" customFormat="false" ht="12.75" hidden="false" customHeight="false" outlineLevel="0" collapsed="false">
      <c r="Y6300" s="140"/>
    </row>
    <row r="6301" customFormat="false" ht="12.75" hidden="false" customHeight="false" outlineLevel="0" collapsed="false">
      <c r="Y6301" s="140"/>
    </row>
    <row r="6302" customFormat="false" ht="12.75" hidden="false" customHeight="false" outlineLevel="0" collapsed="false">
      <c r="Y6302" s="140"/>
    </row>
    <row r="6303" customFormat="false" ht="12.75" hidden="false" customHeight="false" outlineLevel="0" collapsed="false">
      <c r="Y6303" s="140"/>
    </row>
    <row r="6304" customFormat="false" ht="12.75" hidden="false" customHeight="false" outlineLevel="0" collapsed="false">
      <c r="Y6304" s="140"/>
    </row>
    <row r="6305" customFormat="false" ht="12.75" hidden="false" customHeight="false" outlineLevel="0" collapsed="false">
      <c r="Y6305" s="140"/>
    </row>
    <row r="6306" customFormat="false" ht="12.75" hidden="false" customHeight="false" outlineLevel="0" collapsed="false">
      <c r="Y6306" s="140"/>
    </row>
    <row r="6307" customFormat="false" ht="12.75" hidden="false" customHeight="false" outlineLevel="0" collapsed="false">
      <c r="Y6307" s="140"/>
    </row>
    <row r="6308" customFormat="false" ht="12.75" hidden="false" customHeight="false" outlineLevel="0" collapsed="false">
      <c r="Y6308" s="140"/>
    </row>
    <row r="6309" customFormat="false" ht="12.75" hidden="false" customHeight="false" outlineLevel="0" collapsed="false">
      <c r="Y6309" s="140"/>
    </row>
    <row r="6310" customFormat="false" ht="12.75" hidden="false" customHeight="false" outlineLevel="0" collapsed="false">
      <c r="Y6310" s="140"/>
    </row>
    <row r="6311" customFormat="false" ht="12.75" hidden="false" customHeight="false" outlineLevel="0" collapsed="false">
      <c r="Y6311" s="140"/>
    </row>
    <row r="6312" customFormat="false" ht="12.75" hidden="false" customHeight="false" outlineLevel="0" collapsed="false">
      <c r="Y6312" s="140"/>
    </row>
    <row r="6313" customFormat="false" ht="12.75" hidden="false" customHeight="false" outlineLevel="0" collapsed="false">
      <c r="Y6313" s="140"/>
    </row>
    <row r="6314" customFormat="false" ht="12.75" hidden="false" customHeight="false" outlineLevel="0" collapsed="false">
      <c r="Y6314" s="140"/>
    </row>
    <row r="6315" customFormat="false" ht="12.75" hidden="false" customHeight="false" outlineLevel="0" collapsed="false">
      <c r="Y6315" s="140"/>
    </row>
    <row r="6316" customFormat="false" ht="12.75" hidden="false" customHeight="false" outlineLevel="0" collapsed="false">
      <c r="Y6316" s="140"/>
    </row>
    <row r="6317" customFormat="false" ht="12.75" hidden="false" customHeight="false" outlineLevel="0" collapsed="false">
      <c r="Y6317" s="140"/>
    </row>
    <row r="6318" customFormat="false" ht="12.75" hidden="false" customHeight="false" outlineLevel="0" collapsed="false">
      <c r="Y6318" s="140"/>
    </row>
    <row r="6319" customFormat="false" ht="12.75" hidden="false" customHeight="false" outlineLevel="0" collapsed="false">
      <c r="Y6319" s="140"/>
    </row>
    <row r="6320" customFormat="false" ht="12.75" hidden="false" customHeight="false" outlineLevel="0" collapsed="false">
      <c r="Y6320" s="140"/>
    </row>
    <row r="6321" customFormat="false" ht="12.75" hidden="false" customHeight="false" outlineLevel="0" collapsed="false">
      <c r="Y6321" s="140"/>
    </row>
    <row r="6322" customFormat="false" ht="12.75" hidden="false" customHeight="false" outlineLevel="0" collapsed="false">
      <c r="Y6322" s="140"/>
    </row>
    <row r="6323" customFormat="false" ht="12.75" hidden="false" customHeight="false" outlineLevel="0" collapsed="false">
      <c r="Y6323" s="140"/>
    </row>
    <row r="6324" customFormat="false" ht="12.75" hidden="false" customHeight="false" outlineLevel="0" collapsed="false">
      <c r="Y6324" s="140"/>
    </row>
    <row r="6325" customFormat="false" ht="12.75" hidden="false" customHeight="false" outlineLevel="0" collapsed="false">
      <c r="Y6325" s="140"/>
    </row>
    <row r="6326" customFormat="false" ht="12.75" hidden="false" customHeight="false" outlineLevel="0" collapsed="false">
      <c r="Y6326" s="140"/>
    </row>
    <row r="6327" customFormat="false" ht="12.75" hidden="false" customHeight="false" outlineLevel="0" collapsed="false">
      <c r="Y6327" s="140"/>
    </row>
    <row r="6328" customFormat="false" ht="12.75" hidden="false" customHeight="false" outlineLevel="0" collapsed="false">
      <c r="Y6328" s="140"/>
    </row>
    <row r="6329" customFormat="false" ht="12.75" hidden="false" customHeight="false" outlineLevel="0" collapsed="false">
      <c r="Y6329" s="140"/>
    </row>
    <row r="6330" customFormat="false" ht="12.75" hidden="false" customHeight="false" outlineLevel="0" collapsed="false">
      <c r="Y6330" s="140"/>
    </row>
    <row r="6331" customFormat="false" ht="12.75" hidden="false" customHeight="false" outlineLevel="0" collapsed="false">
      <c r="Y6331" s="140"/>
    </row>
    <row r="6332" customFormat="false" ht="12.75" hidden="false" customHeight="false" outlineLevel="0" collapsed="false">
      <c r="Y6332" s="140"/>
    </row>
    <row r="6333" customFormat="false" ht="12.75" hidden="false" customHeight="false" outlineLevel="0" collapsed="false">
      <c r="Y6333" s="140"/>
    </row>
    <row r="6334" customFormat="false" ht="12.75" hidden="false" customHeight="false" outlineLevel="0" collapsed="false">
      <c r="Y6334" s="140"/>
    </row>
    <row r="6335" customFormat="false" ht="12.75" hidden="false" customHeight="false" outlineLevel="0" collapsed="false">
      <c r="Y6335" s="140"/>
    </row>
    <row r="6336" customFormat="false" ht="12.75" hidden="false" customHeight="false" outlineLevel="0" collapsed="false">
      <c r="Y6336" s="140"/>
    </row>
    <row r="6337" customFormat="false" ht="12.75" hidden="false" customHeight="false" outlineLevel="0" collapsed="false">
      <c r="Y6337" s="140"/>
    </row>
    <row r="6338" customFormat="false" ht="12.75" hidden="false" customHeight="false" outlineLevel="0" collapsed="false">
      <c r="Y6338" s="140"/>
    </row>
    <row r="6339" customFormat="false" ht="12.75" hidden="false" customHeight="false" outlineLevel="0" collapsed="false">
      <c r="Y6339" s="140"/>
    </row>
    <row r="6340" customFormat="false" ht="12.75" hidden="false" customHeight="false" outlineLevel="0" collapsed="false">
      <c r="Y6340" s="140"/>
    </row>
    <row r="6341" customFormat="false" ht="12.75" hidden="false" customHeight="false" outlineLevel="0" collapsed="false">
      <c r="Y6341" s="140"/>
    </row>
    <row r="6342" customFormat="false" ht="12.75" hidden="false" customHeight="false" outlineLevel="0" collapsed="false">
      <c r="Y6342" s="140"/>
    </row>
    <row r="6343" customFormat="false" ht="12.75" hidden="false" customHeight="false" outlineLevel="0" collapsed="false">
      <c r="Y6343" s="140"/>
    </row>
    <row r="6344" customFormat="false" ht="12.75" hidden="false" customHeight="false" outlineLevel="0" collapsed="false">
      <c r="Y6344" s="140"/>
    </row>
    <row r="6345" customFormat="false" ht="12.75" hidden="false" customHeight="false" outlineLevel="0" collapsed="false">
      <c r="Y6345" s="140"/>
    </row>
    <row r="6346" customFormat="false" ht="12.75" hidden="false" customHeight="false" outlineLevel="0" collapsed="false">
      <c r="Y6346" s="140"/>
    </row>
    <row r="6347" customFormat="false" ht="12.75" hidden="false" customHeight="false" outlineLevel="0" collapsed="false">
      <c r="Y6347" s="140"/>
    </row>
    <row r="6348" customFormat="false" ht="12.75" hidden="false" customHeight="false" outlineLevel="0" collapsed="false">
      <c r="Y6348" s="140"/>
    </row>
    <row r="6349" customFormat="false" ht="12.75" hidden="false" customHeight="false" outlineLevel="0" collapsed="false">
      <c r="Y6349" s="140"/>
    </row>
    <row r="6350" customFormat="false" ht="12.75" hidden="false" customHeight="false" outlineLevel="0" collapsed="false">
      <c r="Y6350" s="140"/>
    </row>
    <row r="6351" customFormat="false" ht="12.75" hidden="false" customHeight="false" outlineLevel="0" collapsed="false">
      <c r="Y6351" s="140"/>
    </row>
    <row r="6352" customFormat="false" ht="12.75" hidden="false" customHeight="false" outlineLevel="0" collapsed="false">
      <c r="Y6352" s="140"/>
    </row>
    <row r="6353" customFormat="false" ht="12.75" hidden="false" customHeight="false" outlineLevel="0" collapsed="false">
      <c r="Y6353" s="140"/>
    </row>
    <row r="6354" customFormat="false" ht="12.75" hidden="false" customHeight="false" outlineLevel="0" collapsed="false">
      <c r="Y6354" s="140"/>
    </row>
    <row r="6355" customFormat="false" ht="12.75" hidden="false" customHeight="false" outlineLevel="0" collapsed="false">
      <c r="Y6355" s="140"/>
    </row>
    <row r="6356" customFormat="false" ht="12.75" hidden="false" customHeight="false" outlineLevel="0" collapsed="false">
      <c r="Y6356" s="140"/>
    </row>
    <row r="6357" customFormat="false" ht="12.75" hidden="false" customHeight="false" outlineLevel="0" collapsed="false">
      <c r="Y6357" s="140"/>
    </row>
    <row r="6358" customFormat="false" ht="12.75" hidden="false" customHeight="false" outlineLevel="0" collapsed="false">
      <c r="Y6358" s="140"/>
    </row>
    <row r="6359" customFormat="false" ht="12.75" hidden="false" customHeight="false" outlineLevel="0" collapsed="false">
      <c r="Y6359" s="140"/>
    </row>
    <row r="6360" customFormat="false" ht="12.75" hidden="false" customHeight="false" outlineLevel="0" collapsed="false">
      <c r="Y6360" s="140"/>
    </row>
    <row r="6361" customFormat="false" ht="12.75" hidden="false" customHeight="false" outlineLevel="0" collapsed="false">
      <c r="Y6361" s="140"/>
    </row>
    <row r="6362" customFormat="false" ht="12.75" hidden="false" customHeight="false" outlineLevel="0" collapsed="false">
      <c r="Y6362" s="140"/>
    </row>
    <row r="6363" customFormat="false" ht="12.75" hidden="false" customHeight="false" outlineLevel="0" collapsed="false">
      <c r="Y6363" s="140"/>
    </row>
    <row r="6364" customFormat="false" ht="12.75" hidden="false" customHeight="false" outlineLevel="0" collapsed="false">
      <c r="Y6364" s="140"/>
    </row>
    <row r="6365" customFormat="false" ht="12.75" hidden="false" customHeight="false" outlineLevel="0" collapsed="false">
      <c r="Y6365" s="140"/>
    </row>
    <row r="6366" customFormat="false" ht="12.75" hidden="false" customHeight="false" outlineLevel="0" collapsed="false">
      <c r="Y6366" s="140"/>
    </row>
    <row r="6367" customFormat="false" ht="12.75" hidden="false" customHeight="false" outlineLevel="0" collapsed="false">
      <c r="Y6367" s="140"/>
    </row>
    <row r="6368" customFormat="false" ht="12.75" hidden="false" customHeight="false" outlineLevel="0" collapsed="false">
      <c r="Y6368" s="140"/>
    </row>
    <row r="6369" customFormat="false" ht="12.75" hidden="false" customHeight="false" outlineLevel="0" collapsed="false">
      <c r="Y6369" s="140"/>
    </row>
    <row r="6370" customFormat="false" ht="12.75" hidden="false" customHeight="false" outlineLevel="0" collapsed="false">
      <c r="Y6370" s="140"/>
    </row>
    <row r="6371" customFormat="false" ht="12.75" hidden="false" customHeight="false" outlineLevel="0" collapsed="false">
      <c r="Y6371" s="140"/>
    </row>
    <row r="6372" customFormat="false" ht="12.75" hidden="false" customHeight="false" outlineLevel="0" collapsed="false">
      <c r="Y6372" s="140"/>
    </row>
    <row r="6373" customFormat="false" ht="12.75" hidden="false" customHeight="false" outlineLevel="0" collapsed="false">
      <c r="Y6373" s="140"/>
    </row>
    <row r="6374" customFormat="false" ht="12.75" hidden="false" customHeight="false" outlineLevel="0" collapsed="false">
      <c r="Y6374" s="140"/>
    </row>
    <row r="6375" customFormat="false" ht="12.75" hidden="false" customHeight="false" outlineLevel="0" collapsed="false">
      <c r="Y6375" s="140"/>
    </row>
    <row r="6376" customFormat="false" ht="12.75" hidden="false" customHeight="false" outlineLevel="0" collapsed="false">
      <c r="Y6376" s="140"/>
    </row>
    <row r="6377" customFormat="false" ht="12.75" hidden="false" customHeight="false" outlineLevel="0" collapsed="false">
      <c r="Y6377" s="140"/>
    </row>
    <row r="6378" customFormat="false" ht="12.75" hidden="false" customHeight="false" outlineLevel="0" collapsed="false">
      <c r="Y6378" s="140"/>
    </row>
    <row r="6379" customFormat="false" ht="12.75" hidden="false" customHeight="false" outlineLevel="0" collapsed="false">
      <c r="Y6379" s="140"/>
    </row>
    <row r="6380" customFormat="false" ht="12.75" hidden="false" customHeight="false" outlineLevel="0" collapsed="false">
      <c r="Y6380" s="140"/>
    </row>
    <row r="6381" customFormat="false" ht="12.75" hidden="false" customHeight="false" outlineLevel="0" collapsed="false">
      <c r="Y6381" s="140"/>
    </row>
    <row r="6382" customFormat="false" ht="12.75" hidden="false" customHeight="false" outlineLevel="0" collapsed="false">
      <c r="Y6382" s="140"/>
    </row>
    <row r="6383" customFormat="false" ht="12.75" hidden="false" customHeight="false" outlineLevel="0" collapsed="false">
      <c r="Y6383" s="140"/>
    </row>
    <row r="6384" customFormat="false" ht="12.75" hidden="false" customHeight="false" outlineLevel="0" collapsed="false">
      <c r="Y6384" s="140"/>
    </row>
    <row r="6385" customFormat="false" ht="12.75" hidden="false" customHeight="false" outlineLevel="0" collapsed="false">
      <c r="Y6385" s="140"/>
    </row>
    <row r="6386" customFormat="false" ht="12.75" hidden="false" customHeight="false" outlineLevel="0" collapsed="false">
      <c r="Y6386" s="140"/>
    </row>
    <row r="6387" customFormat="false" ht="12.75" hidden="false" customHeight="false" outlineLevel="0" collapsed="false">
      <c r="Y6387" s="140"/>
    </row>
    <row r="6388" customFormat="false" ht="12.75" hidden="false" customHeight="false" outlineLevel="0" collapsed="false">
      <c r="Y6388" s="140"/>
    </row>
    <row r="6389" customFormat="false" ht="12.75" hidden="false" customHeight="false" outlineLevel="0" collapsed="false">
      <c r="Y6389" s="140"/>
    </row>
    <row r="6390" customFormat="false" ht="12.75" hidden="false" customHeight="false" outlineLevel="0" collapsed="false">
      <c r="Y6390" s="140"/>
    </row>
    <row r="6391" customFormat="false" ht="12.75" hidden="false" customHeight="false" outlineLevel="0" collapsed="false">
      <c r="Y6391" s="140"/>
    </row>
    <row r="6392" customFormat="false" ht="12.75" hidden="false" customHeight="false" outlineLevel="0" collapsed="false">
      <c r="Y6392" s="140"/>
    </row>
    <row r="6393" customFormat="false" ht="12.75" hidden="false" customHeight="false" outlineLevel="0" collapsed="false">
      <c r="Y6393" s="140"/>
    </row>
    <row r="6394" customFormat="false" ht="12.75" hidden="false" customHeight="false" outlineLevel="0" collapsed="false">
      <c r="Y6394" s="140"/>
    </row>
    <row r="6395" customFormat="false" ht="12.75" hidden="false" customHeight="false" outlineLevel="0" collapsed="false">
      <c r="Y6395" s="140"/>
    </row>
    <row r="6396" customFormat="false" ht="12.75" hidden="false" customHeight="false" outlineLevel="0" collapsed="false">
      <c r="Y6396" s="140"/>
    </row>
    <row r="6397" customFormat="false" ht="12.75" hidden="false" customHeight="false" outlineLevel="0" collapsed="false">
      <c r="Y6397" s="140"/>
    </row>
    <row r="6398" customFormat="false" ht="12.75" hidden="false" customHeight="false" outlineLevel="0" collapsed="false">
      <c r="Y6398" s="140"/>
    </row>
    <row r="6399" customFormat="false" ht="12.75" hidden="false" customHeight="false" outlineLevel="0" collapsed="false">
      <c r="Y6399" s="140"/>
    </row>
    <row r="6400" customFormat="false" ht="12.75" hidden="false" customHeight="false" outlineLevel="0" collapsed="false">
      <c r="Y6400" s="140"/>
    </row>
    <row r="6401" customFormat="false" ht="12.75" hidden="false" customHeight="false" outlineLevel="0" collapsed="false">
      <c r="Y6401" s="140"/>
    </row>
    <row r="6402" customFormat="false" ht="12.75" hidden="false" customHeight="false" outlineLevel="0" collapsed="false">
      <c r="Y6402" s="140"/>
    </row>
    <row r="6403" customFormat="false" ht="12.75" hidden="false" customHeight="false" outlineLevel="0" collapsed="false">
      <c r="Y6403" s="140"/>
    </row>
    <row r="6404" customFormat="false" ht="12.75" hidden="false" customHeight="false" outlineLevel="0" collapsed="false">
      <c r="Y6404" s="140"/>
    </row>
    <row r="6405" customFormat="false" ht="12.75" hidden="false" customHeight="false" outlineLevel="0" collapsed="false">
      <c r="Y6405" s="140"/>
    </row>
    <row r="6406" customFormat="false" ht="12.75" hidden="false" customHeight="false" outlineLevel="0" collapsed="false">
      <c r="Y6406" s="140"/>
    </row>
    <row r="6407" customFormat="false" ht="12.75" hidden="false" customHeight="false" outlineLevel="0" collapsed="false">
      <c r="Y6407" s="140"/>
    </row>
    <row r="6408" customFormat="false" ht="12.75" hidden="false" customHeight="false" outlineLevel="0" collapsed="false">
      <c r="Y6408" s="140"/>
    </row>
    <row r="6409" customFormat="false" ht="12.75" hidden="false" customHeight="false" outlineLevel="0" collapsed="false">
      <c r="Y6409" s="140"/>
    </row>
    <row r="6410" customFormat="false" ht="12.75" hidden="false" customHeight="false" outlineLevel="0" collapsed="false">
      <c r="Y6410" s="140"/>
    </row>
    <row r="6411" customFormat="false" ht="12.75" hidden="false" customHeight="false" outlineLevel="0" collapsed="false">
      <c r="Y6411" s="140"/>
    </row>
    <row r="6412" customFormat="false" ht="12.75" hidden="false" customHeight="false" outlineLevel="0" collapsed="false">
      <c r="Y6412" s="140"/>
    </row>
    <row r="6413" customFormat="false" ht="12.75" hidden="false" customHeight="false" outlineLevel="0" collapsed="false">
      <c r="Y6413" s="140"/>
    </row>
    <row r="6414" customFormat="false" ht="12.75" hidden="false" customHeight="false" outlineLevel="0" collapsed="false">
      <c r="Y6414" s="140"/>
    </row>
    <row r="6415" customFormat="false" ht="12.75" hidden="false" customHeight="false" outlineLevel="0" collapsed="false">
      <c r="Y6415" s="140"/>
    </row>
    <row r="6416" customFormat="false" ht="12.75" hidden="false" customHeight="false" outlineLevel="0" collapsed="false">
      <c r="Y6416" s="140"/>
    </row>
    <row r="6417" customFormat="false" ht="12.75" hidden="false" customHeight="false" outlineLevel="0" collapsed="false">
      <c r="Y6417" s="140"/>
    </row>
    <row r="6418" customFormat="false" ht="12.75" hidden="false" customHeight="false" outlineLevel="0" collapsed="false">
      <c r="Y6418" s="140"/>
    </row>
    <row r="6419" customFormat="false" ht="12.75" hidden="false" customHeight="false" outlineLevel="0" collapsed="false">
      <c r="Y6419" s="140"/>
    </row>
    <row r="6420" customFormat="false" ht="12.75" hidden="false" customHeight="false" outlineLevel="0" collapsed="false">
      <c r="Y6420" s="140"/>
    </row>
    <row r="6421" customFormat="false" ht="12.75" hidden="false" customHeight="false" outlineLevel="0" collapsed="false">
      <c r="Y6421" s="140"/>
    </row>
    <row r="6422" customFormat="false" ht="12.75" hidden="false" customHeight="false" outlineLevel="0" collapsed="false">
      <c r="Y6422" s="140"/>
    </row>
    <row r="6423" customFormat="false" ht="12.75" hidden="false" customHeight="false" outlineLevel="0" collapsed="false">
      <c r="Y6423" s="140"/>
    </row>
    <row r="6424" customFormat="false" ht="12.75" hidden="false" customHeight="false" outlineLevel="0" collapsed="false">
      <c r="Y6424" s="140"/>
    </row>
    <row r="6425" customFormat="false" ht="12.75" hidden="false" customHeight="false" outlineLevel="0" collapsed="false">
      <c r="Y6425" s="140"/>
    </row>
    <row r="6426" customFormat="false" ht="12.75" hidden="false" customHeight="false" outlineLevel="0" collapsed="false">
      <c r="Y6426" s="140"/>
    </row>
    <row r="6427" customFormat="false" ht="12.75" hidden="false" customHeight="false" outlineLevel="0" collapsed="false">
      <c r="Y6427" s="140"/>
    </row>
    <row r="6428" customFormat="false" ht="12.75" hidden="false" customHeight="false" outlineLevel="0" collapsed="false">
      <c r="Y6428" s="140"/>
    </row>
    <row r="6429" customFormat="false" ht="12.75" hidden="false" customHeight="false" outlineLevel="0" collapsed="false">
      <c r="Y6429" s="140"/>
    </row>
    <row r="6430" customFormat="false" ht="12.75" hidden="false" customHeight="false" outlineLevel="0" collapsed="false">
      <c r="Y6430" s="140"/>
    </row>
    <row r="6431" customFormat="false" ht="12.75" hidden="false" customHeight="false" outlineLevel="0" collapsed="false">
      <c r="Y6431" s="140"/>
    </row>
    <row r="6432" customFormat="false" ht="12.75" hidden="false" customHeight="false" outlineLevel="0" collapsed="false">
      <c r="Y6432" s="140"/>
    </row>
    <row r="6433" customFormat="false" ht="12.75" hidden="false" customHeight="false" outlineLevel="0" collapsed="false">
      <c r="Y6433" s="140"/>
    </row>
    <row r="6434" customFormat="false" ht="12.75" hidden="false" customHeight="false" outlineLevel="0" collapsed="false">
      <c r="Y6434" s="140"/>
    </row>
    <row r="6435" customFormat="false" ht="12.75" hidden="false" customHeight="false" outlineLevel="0" collapsed="false">
      <c r="Y6435" s="140"/>
    </row>
    <row r="6436" customFormat="false" ht="12.75" hidden="false" customHeight="false" outlineLevel="0" collapsed="false">
      <c r="Y6436" s="140"/>
    </row>
    <row r="6437" customFormat="false" ht="12.75" hidden="false" customHeight="false" outlineLevel="0" collapsed="false">
      <c r="Y6437" s="140"/>
    </row>
    <row r="6438" customFormat="false" ht="12.75" hidden="false" customHeight="false" outlineLevel="0" collapsed="false">
      <c r="Y6438" s="140"/>
    </row>
    <row r="6439" customFormat="false" ht="12.75" hidden="false" customHeight="false" outlineLevel="0" collapsed="false">
      <c r="Y6439" s="140"/>
    </row>
    <row r="6440" customFormat="false" ht="12.75" hidden="false" customHeight="false" outlineLevel="0" collapsed="false">
      <c r="Y6440" s="140"/>
    </row>
    <row r="6441" customFormat="false" ht="12.75" hidden="false" customHeight="false" outlineLevel="0" collapsed="false">
      <c r="Y6441" s="140"/>
    </row>
    <row r="6442" customFormat="false" ht="12.75" hidden="false" customHeight="false" outlineLevel="0" collapsed="false">
      <c r="Y6442" s="140"/>
    </row>
    <row r="6443" customFormat="false" ht="12.75" hidden="false" customHeight="false" outlineLevel="0" collapsed="false">
      <c r="Y6443" s="140"/>
    </row>
    <row r="6444" customFormat="false" ht="12.75" hidden="false" customHeight="false" outlineLevel="0" collapsed="false">
      <c r="Y6444" s="140"/>
    </row>
    <row r="6445" customFormat="false" ht="12.75" hidden="false" customHeight="false" outlineLevel="0" collapsed="false">
      <c r="Y6445" s="140"/>
    </row>
    <row r="6446" customFormat="false" ht="12.75" hidden="false" customHeight="false" outlineLevel="0" collapsed="false">
      <c r="Y6446" s="140"/>
    </row>
    <row r="6447" customFormat="false" ht="12.75" hidden="false" customHeight="false" outlineLevel="0" collapsed="false">
      <c r="Y6447" s="140"/>
    </row>
    <row r="6448" customFormat="false" ht="12.75" hidden="false" customHeight="false" outlineLevel="0" collapsed="false">
      <c r="Y6448" s="140"/>
    </row>
    <row r="6449" customFormat="false" ht="12.75" hidden="false" customHeight="false" outlineLevel="0" collapsed="false">
      <c r="Y6449" s="140"/>
    </row>
    <row r="6450" customFormat="false" ht="12.75" hidden="false" customHeight="false" outlineLevel="0" collapsed="false">
      <c r="Y6450" s="140"/>
    </row>
    <row r="6451" customFormat="false" ht="12.75" hidden="false" customHeight="false" outlineLevel="0" collapsed="false">
      <c r="Y6451" s="140"/>
    </row>
    <row r="6452" customFormat="false" ht="12.75" hidden="false" customHeight="false" outlineLevel="0" collapsed="false">
      <c r="Y6452" s="140"/>
    </row>
    <row r="6453" customFormat="false" ht="12.75" hidden="false" customHeight="false" outlineLevel="0" collapsed="false">
      <c r="Y6453" s="140"/>
    </row>
    <row r="6454" customFormat="false" ht="12.75" hidden="false" customHeight="false" outlineLevel="0" collapsed="false">
      <c r="Y6454" s="140"/>
    </row>
    <row r="6455" customFormat="false" ht="12.75" hidden="false" customHeight="false" outlineLevel="0" collapsed="false">
      <c r="Y6455" s="140"/>
    </row>
    <row r="6456" customFormat="false" ht="12.75" hidden="false" customHeight="false" outlineLevel="0" collapsed="false">
      <c r="Y6456" s="140"/>
    </row>
    <row r="6457" customFormat="false" ht="12.75" hidden="false" customHeight="false" outlineLevel="0" collapsed="false">
      <c r="Y6457" s="140"/>
    </row>
    <row r="6458" customFormat="false" ht="12.75" hidden="false" customHeight="false" outlineLevel="0" collapsed="false">
      <c r="Y6458" s="140"/>
    </row>
    <row r="6459" customFormat="false" ht="12.75" hidden="false" customHeight="false" outlineLevel="0" collapsed="false">
      <c r="Y6459" s="140"/>
    </row>
    <row r="6460" customFormat="false" ht="12.75" hidden="false" customHeight="false" outlineLevel="0" collapsed="false">
      <c r="Y6460" s="140"/>
    </row>
    <row r="6461" customFormat="false" ht="12.75" hidden="false" customHeight="false" outlineLevel="0" collapsed="false">
      <c r="Y6461" s="140"/>
    </row>
    <row r="6462" customFormat="false" ht="12.75" hidden="false" customHeight="false" outlineLevel="0" collapsed="false">
      <c r="Y6462" s="140"/>
    </row>
    <row r="6463" customFormat="false" ht="12.75" hidden="false" customHeight="false" outlineLevel="0" collapsed="false">
      <c r="Y6463" s="140"/>
    </row>
    <row r="6464" customFormat="false" ht="12.75" hidden="false" customHeight="false" outlineLevel="0" collapsed="false">
      <c r="Y6464" s="140"/>
    </row>
    <row r="6465" customFormat="false" ht="12.75" hidden="false" customHeight="false" outlineLevel="0" collapsed="false">
      <c r="Y6465" s="140"/>
    </row>
    <row r="6466" customFormat="false" ht="12.75" hidden="false" customHeight="false" outlineLevel="0" collapsed="false">
      <c r="Y6466" s="140"/>
    </row>
    <row r="6467" customFormat="false" ht="12.75" hidden="false" customHeight="false" outlineLevel="0" collapsed="false">
      <c r="Y6467" s="140"/>
    </row>
    <row r="6468" customFormat="false" ht="12.75" hidden="false" customHeight="false" outlineLevel="0" collapsed="false">
      <c r="Y6468" s="140"/>
    </row>
    <row r="6469" customFormat="false" ht="12.75" hidden="false" customHeight="false" outlineLevel="0" collapsed="false">
      <c r="Y6469" s="140"/>
    </row>
    <row r="6470" customFormat="false" ht="12.75" hidden="false" customHeight="false" outlineLevel="0" collapsed="false">
      <c r="Y6470" s="140"/>
    </row>
    <row r="6471" customFormat="false" ht="12.75" hidden="false" customHeight="false" outlineLevel="0" collapsed="false">
      <c r="Y6471" s="140"/>
    </row>
    <row r="6472" customFormat="false" ht="12.75" hidden="false" customHeight="false" outlineLevel="0" collapsed="false">
      <c r="Y6472" s="140"/>
    </row>
    <row r="6473" customFormat="false" ht="12.75" hidden="false" customHeight="false" outlineLevel="0" collapsed="false">
      <c r="Y6473" s="140"/>
    </row>
    <row r="6474" customFormat="false" ht="12.75" hidden="false" customHeight="false" outlineLevel="0" collapsed="false">
      <c r="Y6474" s="140"/>
    </row>
    <row r="6475" customFormat="false" ht="12.75" hidden="false" customHeight="false" outlineLevel="0" collapsed="false">
      <c r="Y6475" s="140"/>
    </row>
    <row r="6476" customFormat="false" ht="12.75" hidden="false" customHeight="false" outlineLevel="0" collapsed="false">
      <c r="Y6476" s="140"/>
    </row>
    <row r="6477" customFormat="false" ht="12.75" hidden="false" customHeight="false" outlineLevel="0" collapsed="false">
      <c r="Y6477" s="140"/>
    </row>
    <row r="6478" customFormat="false" ht="12.75" hidden="false" customHeight="false" outlineLevel="0" collapsed="false">
      <c r="Y6478" s="140"/>
    </row>
    <row r="6479" customFormat="false" ht="12.75" hidden="false" customHeight="false" outlineLevel="0" collapsed="false">
      <c r="Y6479" s="140"/>
    </row>
    <row r="6480" customFormat="false" ht="12.75" hidden="false" customHeight="false" outlineLevel="0" collapsed="false">
      <c r="Y6480" s="140"/>
    </row>
    <row r="6481" customFormat="false" ht="12.75" hidden="false" customHeight="false" outlineLevel="0" collapsed="false">
      <c r="Y6481" s="140"/>
    </row>
    <row r="6482" customFormat="false" ht="12.75" hidden="false" customHeight="false" outlineLevel="0" collapsed="false">
      <c r="Y6482" s="140"/>
    </row>
    <row r="6483" customFormat="false" ht="12.75" hidden="false" customHeight="false" outlineLevel="0" collapsed="false">
      <c r="Y6483" s="140"/>
    </row>
    <row r="6484" customFormat="false" ht="12.75" hidden="false" customHeight="false" outlineLevel="0" collapsed="false">
      <c r="Y6484" s="140"/>
    </row>
    <row r="6485" customFormat="false" ht="12.75" hidden="false" customHeight="false" outlineLevel="0" collapsed="false">
      <c r="Y6485" s="140"/>
    </row>
    <row r="6486" customFormat="false" ht="12.75" hidden="false" customHeight="false" outlineLevel="0" collapsed="false">
      <c r="Y6486" s="140"/>
    </row>
    <row r="6487" customFormat="false" ht="12.75" hidden="false" customHeight="false" outlineLevel="0" collapsed="false">
      <c r="Y6487" s="140"/>
    </row>
    <row r="6488" customFormat="false" ht="12.75" hidden="false" customHeight="false" outlineLevel="0" collapsed="false">
      <c r="Y6488" s="140"/>
    </row>
    <row r="6489" customFormat="false" ht="12.75" hidden="false" customHeight="false" outlineLevel="0" collapsed="false">
      <c r="Y6489" s="140"/>
    </row>
    <row r="6490" customFormat="false" ht="12.75" hidden="false" customHeight="false" outlineLevel="0" collapsed="false">
      <c r="Y6490" s="140"/>
    </row>
    <row r="6491" customFormat="false" ht="12.75" hidden="false" customHeight="false" outlineLevel="0" collapsed="false">
      <c r="Y6491" s="140"/>
    </row>
    <row r="6492" customFormat="false" ht="12.75" hidden="false" customHeight="false" outlineLevel="0" collapsed="false">
      <c r="Y6492" s="140"/>
    </row>
    <row r="6493" customFormat="false" ht="12.75" hidden="false" customHeight="false" outlineLevel="0" collapsed="false">
      <c r="Y6493" s="140"/>
    </row>
    <row r="6494" customFormat="false" ht="12.75" hidden="false" customHeight="false" outlineLevel="0" collapsed="false">
      <c r="Y6494" s="140"/>
    </row>
    <row r="6495" customFormat="false" ht="12.75" hidden="false" customHeight="false" outlineLevel="0" collapsed="false">
      <c r="Y6495" s="140"/>
    </row>
    <row r="6496" customFormat="false" ht="12.75" hidden="false" customHeight="false" outlineLevel="0" collapsed="false">
      <c r="Y6496" s="140"/>
    </row>
    <row r="6497" customFormat="false" ht="12.75" hidden="false" customHeight="false" outlineLevel="0" collapsed="false">
      <c r="Y6497" s="140"/>
    </row>
    <row r="6498" customFormat="false" ht="12.75" hidden="false" customHeight="false" outlineLevel="0" collapsed="false">
      <c r="Y6498" s="140"/>
    </row>
    <row r="6499" customFormat="false" ht="12.75" hidden="false" customHeight="false" outlineLevel="0" collapsed="false">
      <c r="Y6499" s="140"/>
    </row>
    <row r="6500" customFormat="false" ht="12.75" hidden="false" customHeight="false" outlineLevel="0" collapsed="false">
      <c r="Y6500" s="140"/>
    </row>
    <row r="6501" customFormat="false" ht="12.75" hidden="false" customHeight="false" outlineLevel="0" collapsed="false">
      <c r="Y6501" s="140"/>
    </row>
    <row r="6502" customFormat="false" ht="12.75" hidden="false" customHeight="false" outlineLevel="0" collapsed="false">
      <c r="Y6502" s="140"/>
    </row>
    <row r="6503" customFormat="false" ht="12.75" hidden="false" customHeight="false" outlineLevel="0" collapsed="false">
      <c r="Y6503" s="140"/>
    </row>
    <row r="6504" customFormat="false" ht="12.75" hidden="false" customHeight="false" outlineLevel="0" collapsed="false">
      <c r="Y6504" s="140"/>
    </row>
    <row r="6505" customFormat="false" ht="12.75" hidden="false" customHeight="false" outlineLevel="0" collapsed="false">
      <c r="Y6505" s="140"/>
    </row>
    <row r="6506" customFormat="false" ht="12.75" hidden="false" customHeight="false" outlineLevel="0" collapsed="false">
      <c r="Y6506" s="140"/>
    </row>
    <row r="6507" customFormat="false" ht="12.75" hidden="false" customHeight="false" outlineLevel="0" collapsed="false">
      <c r="Y6507" s="140"/>
    </row>
    <row r="6508" customFormat="false" ht="12.75" hidden="false" customHeight="false" outlineLevel="0" collapsed="false">
      <c r="Y6508" s="140"/>
    </row>
    <row r="6509" customFormat="false" ht="12.75" hidden="false" customHeight="false" outlineLevel="0" collapsed="false">
      <c r="Y6509" s="140"/>
    </row>
    <row r="6510" customFormat="false" ht="12.75" hidden="false" customHeight="false" outlineLevel="0" collapsed="false">
      <c r="Y6510" s="140"/>
    </row>
    <row r="6511" customFormat="false" ht="12.75" hidden="false" customHeight="false" outlineLevel="0" collapsed="false">
      <c r="Y6511" s="140"/>
    </row>
    <row r="6512" customFormat="false" ht="12.75" hidden="false" customHeight="false" outlineLevel="0" collapsed="false">
      <c r="Y6512" s="140"/>
    </row>
    <row r="6513" customFormat="false" ht="12.75" hidden="false" customHeight="false" outlineLevel="0" collapsed="false">
      <c r="Y6513" s="140"/>
    </row>
    <row r="6514" customFormat="false" ht="12.75" hidden="false" customHeight="false" outlineLevel="0" collapsed="false">
      <c r="Y6514" s="140"/>
    </row>
    <row r="6515" customFormat="false" ht="12.75" hidden="false" customHeight="false" outlineLevel="0" collapsed="false">
      <c r="Y6515" s="140"/>
    </row>
    <row r="6516" customFormat="false" ht="12.75" hidden="false" customHeight="false" outlineLevel="0" collapsed="false">
      <c r="Y6516" s="140"/>
    </row>
    <row r="6517" customFormat="false" ht="12.75" hidden="false" customHeight="false" outlineLevel="0" collapsed="false">
      <c r="Y6517" s="140"/>
    </row>
    <row r="6518" customFormat="false" ht="12.75" hidden="false" customHeight="false" outlineLevel="0" collapsed="false">
      <c r="Y6518" s="140"/>
    </row>
    <row r="6519" customFormat="false" ht="12.75" hidden="false" customHeight="false" outlineLevel="0" collapsed="false">
      <c r="Y6519" s="140"/>
    </row>
    <row r="6520" customFormat="false" ht="12.75" hidden="false" customHeight="false" outlineLevel="0" collapsed="false">
      <c r="Y6520" s="140"/>
    </row>
    <row r="6521" customFormat="false" ht="12.75" hidden="false" customHeight="false" outlineLevel="0" collapsed="false">
      <c r="Y6521" s="140"/>
    </row>
    <row r="6522" customFormat="false" ht="12.75" hidden="false" customHeight="false" outlineLevel="0" collapsed="false">
      <c r="Y6522" s="140"/>
    </row>
    <row r="6523" customFormat="false" ht="12.75" hidden="false" customHeight="false" outlineLevel="0" collapsed="false">
      <c r="Y6523" s="140"/>
    </row>
    <row r="6524" customFormat="false" ht="12.75" hidden="false" customHeight="false" outlineLevel="0" collapsed="false">
      <c r="Y6524" s="140"/>
    </row>
    <row r="6525" customFormat="false" ht="12.75" hidden="false" customHeight="false" outlineLevel="0" collapsed="false">
      <c r="Y6525" s="140"/>
    </row>
    <row r="6526" customFormat="false" ht="12.75" hidden="false" customHeight="false" outlineLevel="0" collapsed="false">
      <c r="Y6526" s="140"/>
    </row>
    <row r="6527" customFormat="false" ht="12.75" hidden="false" customHeight="false" outlineLevel="0" collapsed="false">
      <c r="Y6527" s="140"/>
    </row>
    <row r="6528" customFormat="false" ht="12.75" hidden="false" customHeight="false" outlineLevel="0" collapsed="false">
      <c r="Y6528" s="140"/>
    </row>
    <row r="6529" customFormat="false" ht="12.75" hidden="false" customHeight="false" outlineLevel="0" collapsed="false">
      <c r="Y6529" s="140"/>
    </row>
    <row r="6530" customFormat="false" ht="12.75" hidden="false" customHeight="false" outlineLevel="0" collapsed="false">
      <c r="Y6530" s="140"/>
    </row>
    <row r="6531" customFormat="false" ht="12.75" hidden="false" customHeight="false" outlineLevel="0" collapsed="false">
      <c r="Y6531" s="140"/>
    </row>
    <row r="6532" customFormat="false" ht="12.75" hidden="false" customHeight="false" outlineLevel="0" collapsed="false">
      <c r="Y6532" s="140"/>
    </row>
    <row r="6533" customFormat="false" ht="12.75" hidden="false" customHeight="false" outlineLevel="0" collapsed="false">
      <c r="Y6533" s="140"/>
    </row>
    <row r="6534" customFormat="false" ht="12.75" hidden="false" customHeight="false" outlineLevel="0" collapsed="false">
      <c r="Y6534" s="140"/>
    </row>
    <row r="6535" customFormat="false" ht="12.75" hidden="false" customHeight="false" outlineLevel="0" collapsed="false">
      <c r="Y6535" s="140"/>
    </row>
    <row r="6536" customFormat="false" ht="12.75" hidden="false" customHeight="false" outlineLevel="0" collapsed="false">
      <c r="Y6536" s="140"/>
    </row>
    <row r="6537" customFormat="false" ht="12.75" hidden="false" customHeight="false" outlineLevel="0" collapsed="false">
      <c r="Y6537" s="140"/>
    </row>
    <row r="6538" customFormat="false" ht="12.75" hidden="false" customHeight="false" outlineLevel="0" collapsed="false">
      <c r="Y6538" s="140"/>
    </row>
    <row r="6539" customFormat="false" ht="12.75" hidden="false" customHeight="false" outlineLevel="0" collapsed="false">
      <c r="Y6539" s="140"/>
    </row>
    <row r="6540" customFormat="false" ht="12.75" hidden="false" customHeight="false" outlineLevel="0" collapsed="false">
      <c r="Y6540" s="140"/>
    </row>
    <row r="6541" customFormat="false" ht="12.75" hidden="false" customHeight="false" outlineLevel="0" collapsed="false">
      <c r="Y6541" s="140"/>
    </row>
    <row r="6542" customFormat="false" ht="12.75" hidden="false" customHeight="false" outlineLevel="0" collapsed="false">
      <c r="Y6542" s="140"/>
    </row>
    <row r="6543" customFormat="false" ht="12.75" hidden="false" customHeight="false" outlineLevel="0" collapsed="false">
      <c r="Y6543" s="140"/>
    </row>
    <row r="6544" customFormat="false" ht="12.75" hidden="false" customHeight="false" outlineLevel="0" collapsed="false">
      <c r="Y6544" s="140"/>
    </row>
    <row r="6545" customFormat="false" ht="12.75" hidden="false" customHeight="false" outlineLevel="0" collapsed="false">
      <c r="Y6545" s="140"/>
    </row>
    <row r="6546" customFormat="false" ht="12.75" hidden="false" customHeight="false" outlineLevel="0" collapsed="false">
      <c r="Y6546" s="140"/>
    </row>
    <row r="6547" customFormat="false" ht="12.75" hidden="false" customHeight="false" outlineLevel="0" collapsed="false">
      <c r="Y6547" s="140"/>
    </row>
    <row r="6548" customFormat="false" ht="12.75" hidden="false" customHeight="false" outlineLevel="0" collapsed="false">
      <c r="Y6548" s="140"/>
    </row>
    <row r="6549" customFormat="false" ht="12.75" hidden="false" customHeight="false" outlineLevel="0" collapsed="false">
      <c r="Y6549" s="140"/>
    </row>
    <row r="6550" customFormat="false" ht="12.75" hidden="false" customHeight="false" outlineLevel="0" collapsed="false">
      <c r="Y6550" s="140"/>
    </row>
    <row r="6551" customFormat="false" ht="12.75" hidden="false" customHeight="false" outlineLevel="0" collapsed="false">
      <c r="Y6551" s="140"/>
    </row>
    <row r="6552" customFormat="false" ht="12.75" hidden="false" customHeight="false" outlineLevel="0" collapsed="false">
      <c r="Y6552" s="140"/>
    </row>
    <row r="6553" customFormat="false" ht="12.75" hidden="false" customHeight="false" outlineLevel="0" collapsed="false">
      <c r="Y6553" s="140"/>
    </row>
    <row r="6554" customFormat="false" ht="12.75" hidden="false" customHeight="false" outlineLevel="0" collapsed="false">
      <c r="Y6554" s="140"/>
    </row>
    <row r="6555" customFormat="false" ht="12.75" hidden="false" customHeight="false" outlineLevel="0" collapsed="false">
      <c r="Y6555" s="140"/>
    </row>
    <row r="6556" customFormat="false" ht="12.75" hidden="false" customHeight="false" outlineLevel="0" collapsed="false">
      <c r="Y6556" s="140"/>
    </row>
    <row r="6557" customFormat="false" ht="12.75" hidden="false" customHeight="false" outlineLevel="0" collapsed="false">
      <c r="Y6557" s="140"/>
    </row>
    <row r="6558" customFormat="false" ht="12.75" hidden="false" customHeight="false" outlineLevel="0" collapsed="false">
      <c r="Y6558" s="140"/>
    </row>
    <row r="6559" customFormat="false" ht="12.75" hidden="false" customHeight="false" outlineLevel="0" collapsed="false">
      <c r="Y6559" s="140"/>
    </row>
    <row r="6560" customFormat="false" ht="12.75" hidden="false" customHeight="false" outlineLevel="0" collapsed="false">
      <c r="Y6560" s="140"/>
    </row>
    <row r="6561" customFormat="false" ht="12.75" hidden="false" customHeight="false" outlineLevel="0" collapsed="false">
      <c r="Y6561" s="140"/>
    </row>
    <row r="6562" customFormat="false" ht="12.75" hidden="false" customHeight="false" outlineLevel="0" collapsed="false">
      <c r="Y6562" s="140"/>
    </row>
    <row r="6563" customFormat="false" ht="12.75" hidden="false" customHeight="false" outlineLevel="0" collapsed="false">
      <c r="Y6563" s="140"/>
    </row>
    <row r="6564" customFormat="false" ht="12.75" hidden="false" customHeight="false" outlineLevel="0" collapsed="false">
      <c r="Y6564" s="140"/>
    </row>
    <row r="6565" customFormat="false" ht="12.75" hidden="false" customHeight="false" outlineLevel="0" collapsed="false">
      <c r="Y6565" s="140"/>
    </row>
    <row r="6566" customFormat="false" ht="12.75" hidden="false" customHeight="false" outlineLevel="0" collapsed="false">
      <c r="Y6566" s="140"/>
    </row>
    <row r="6567" customFormat="false" ht="12.75" hidden="false" customHeight="false" outlineLevel="0" collapsed="false">
      <c r="Y6567" s="140"/>
    </row>
    <row r="6568" customFormat="false" ht="12.75" hidden="false" customHeight="false" outlineLevel="0" collapsed="false">
      <c r="Y6568" s="140"/>
    </row>
    <row r="6569" customFormat="false" ht="12.75" hidden="false" customHeight="false" outlineLevel="0" collapsed="false">
      <c r="Y6569" s="140"/>
    </row>
    <row r="6570" customFormat="false" ht="12.75" hidden="false" customHeight="false" outlineLevel="0" collapsed="false">
      <c r="Y6570" s="140"/>
    </row>
    <row r="6571" customFormat="false" ht="12.75" hidden="false" customHeight="false" outlineLevel="0" collapsed="false">
      <c r="Y6571" s="140"/>
    </row>
    <row r="6572" customFormat="false" ht="12.75" hidden="false" customHeight="false" outlineLevel="0" collapsed="false">
      <c r="Y6572" s="140"/>
    </row>
    <row r="6573" customFormat="false" ht="12.75" hidden="false" customHeight="false" outlineLevel="0" collapsed="false">
      <c r="Y6573" s="140"/>
    </row>
    <row r="6574" customFormat="false" ht="12.75" hidden="false" customHeight="false" outlineLevel="0" collapsed="false">
      <c r="Y6574" s="140"/>
    </row>
    <row r="6575" customFormat="false" ht="12.75" hidden="false" customHeight="false" outlineLevel="0" collapsed="false">
      <c r="Y6575" s="140"/>
    </row>
    <row r="6576" customFormat="false" ht="12.75" hidden="false" customHeight="false" outlineLevel="0" collapsed="false">
      <c r="Y6576" s="140"/>
    </row>
    <row r="6577" customFormat="false" ht="12.75" hidden="false" customHeight="false" outlineLevel="0" collapsed="false">
      <c r="Y6577" s="140"/>
    </row>
    <row r="6578" customFormat="false" ht="12.75" hidden="false" customHeight="false" outlineLevel="0" collapsed="false">
      <c r="Y6578" s="140"/>
    </row>
    <row r="6579" customFormat="false" ht="12.75" hidden="false" customHeight="false" outlineLevel="0" collapsed="false">
      <c r="Y6579" s="140"/>
    </row>
    <row r="6580" customFormat="false" ht="12.75" hidden="false" customHeight="false" outlineLevel="0" collapsed="false">
      <c r="Y6580" s="140"/>
    </row>
    <row r="6581" customFormat="false" ht="12.75" hidden="false" customHeight="false" outlineLevel="0" collapsed="false">
      <c r="Y6581" s="140"/>
    </row>
    <row r="6582" customFormat="false" ht="12.75" hidden="false" customHeight="false" outlineLevel="0" collapsed="false">
      <c r="Y6582" s="140"/>
    </row>
    <row r="6583" customFormat="false" ht="12.75" hidden="false" customHeight="false" outlineLevel="0" collapsed="false">
      <c r="Y6583" s="140"/>
    </row>
    <row r="6584" customFormat="false" ht="12.75" hidden="false" customHeight="false" outlineLevel="0" collapsed="false">
      <c r="Y6584" s="140"/>
    </row>
    <row r="6585" customFormat="false" ht="12.75" hidden="false" customHeight="false" outlineLevel="0" collapsed="false">
      <c r="Y6585" s="140"/>
    </row>
    <row r="6586" customFormat="false" ht="12.75" hidden="false" customHeight="false" outlineLevel="0" collapsed="false">
      <c r="Y6586" s="140"/>
    </row>
    <row r="6587" customFormat="false" ht="12.75" hidden="false" customHeight="false" outlineLevel="0" collapsed="false">
      <c r="Y6587" s="140"/>
    </row>
    <row r="6588" customFormat="false" ht="12.75" hidden="false" customHeight="false" outlineLevel="0" collapsed="false">
      <c r="Y6588" s="140"/>
    </row>
    <row r="6589" customFormat="false" ht="12.75" hidden="false" customHeight="false" outlineLevel="0" collapsed="false">
      <c r="Y6589" s="140"/>
    </row>
    <row r="6590" customFormat="false" ht="12.75" hidden="false" customHeight="false" outlineLevel="0" collapsed="false">
      <c r="Y6590" s="140"/>
    </row>
    <row r="6591" customFormat="false" ht="12.75" hidden="false" customHeight="false" outlineLevel="0" collapsed="false">
      <c r="Y6591" s="140"/>
    </row>
    <row r="6592" customFormat="false" ht="12.75" hidden="false" customHeight="false" outlineLevel="0" collapsed="false">
      <c r="Y6592" s="140"/>
    </row>
    <row r="6593" customFormat="false" ht="12.75" hidden="false" customHeight="false" outlineLevel="0" collapsed="false">
      <c r="Y6593" s="140"/>
    </row>
    <row r="6594" customFormat="false" ht="12.75" hidden="false" customHeight="false" outlineLevel="0" collapsed="false">
      <c r="Y6594" s="140"/>
    </row>
    <row r="6595" customFormat="false" ht="12.75" hidden="false" customHeight="false" outlineLevel="0" collapsed="false">
      <c r="Y6595" s="140"/>
    </row>
    <row r="6596" customFormat="false" ht="12.75" hidden="false" customHeight="false" outlineLevel="0" collapsed="false">
      <c r="Y6596" s="140"/>
    </row>
    <row r="6597" customFormat="false" ht="12.75" hidden="false" customHeight="false" outlineLevel="0" collapsed="false">
      <c r="Y6597" s="140"/>
    </row>
    <row r="6598" customFormat="false" ht="12.75" hidden="false" customHeight="false" outlineLevel="0" collapsed="false">
      <c r="Y6598" s="140"/>
    </row>
    <row r="6599" customFormat="false" ht="12.75" hidden="false" customHeight="false" outlineLevel="0" collapsed="false">
      <c r="Y6599" s="140"/>
    </row>
    <row r="6600" customFormat="false" ht="12.75" hidden="false" customHeight="false" outlineLevel="0" collapsed="false">
      <c r="Y6600" s="140"/>
    </row>
    <row r="6601" customFormat="false" ht="12.75" hidden="false" customHeight="false" outlineLevel="0" collapsed="false">
      <c r="Y6601" s="140"/>
    </row>
    <row r="6602" customFormat="false" ht="12.75" hidden="false" customHeight="false" outlineLevel="0" collapsed="false">
      <c r="Y6602" s="140"/>
    </row>
    <row r="6603" customFormat="false" ht="12.75" hidden="false" customHeight="false" outlineLevel="0" collapsed="false">
      <c r="Y6603" s="140"/>
    </row>
    <row r="6604" customFormat="false" ht="12.75" hidden="false" customHeight="false" outlineLevel="0" collapsed="false">
      <c r="Y6604" s="140"/>
    </row>
    <row r="6605" customFormat="false" ht="12.75" hidden="false" customHeight="false" outlineLevel="0" collapsed="false">
      <c r="Y6605" s="140"/>
    </row>
    <row r="6606" customFormat="false" ht="12.75" hidden="false" customHeight="false" outlineLevel="0" collapsed="false">
      <c r="Y6606" s="140"/>
    </row>
    <row r="6607" customFormat="false" ht="12.75" hidden="false" customHeight="false" outlineLevel="0" collapsed="false">
      <c r="Y6607" s="140"/>
    </row>
    <row r="6608" customFormat="false" ht="12.75" hidden="false" customHeight="false" outlineLevel="0" collapsed="false">
      <c r="Y6608" s="140"/>
    </row>
    <row r="6609" customFormat="false" ht="12.75" hidden="false" customHeight="false" outlineLevel="0" collapsed="false">
      <c r="Y6609" s="140"/>
    </row>
    <row r="6610" customFormat="false" ht="12.75" hidden="false" customHeight="false" outlineLevel="0" collapsed="false">
      <c r="Y6610" s="140"/>
    </row>
    <row r="6611" customFormat="false" ht="12.75" hidden="false" customHeight="false" outlineLevel="0" collapsed="false">
      <c r="Y6611" s="140"/>
    </row>
    <row r="6612" customFormat="false" ht="12.75" hidden="false" customHeight="false" outlineLevel="0" collapsed="false">
      <c r="Y6612" s="140"/>
    </row>
    <row r="6613" customFormat="false" ht="12.75" hidden="false" customHeight="false" outlineLevel="0" collapsed="false">
      <c r="Y6613" s="140"/>
    </row>
    <row r="6614" customFormat="false" ht="12.75" hidden="false" customHeight="false" outlineLevel="0" collapsed="false">
      <c r="Y6614" s="140"/>
    </row>
    <row r="6615" customFormat="false" ht="12.75" hidden="false" customHeight="false" outlineLevel="0" collapsed="false">
      <c r="Y6615" s="140"/>
    </row>
    <row r="6616" customFormat="false" ht="12.75" hidden="false" customHeight="false" outlineLevel="0" collapsed="false">
      <c r="Y6616" s="140"/>
    </row>
    <row r="6617" customFormat="false" ht="12.75" hidden="false" customHeight="false" outlineLevel="0" collapsed="false">
      <c r="Y6617" s="140"/>
    </row>
    <row r="6618" customFormat="false" ht="12.75" hidden="false" customHeight="false" outlineLevel="0" collapsed="false">
      <c r="Y6618" s="140"/>
    </row>
    <row r="6619" customFormat="false" ht="12.75" hidden="false" customHeight="false" outlineLevel="0" collapsed="false">
      <c r="Y6619" s="140"/>
    </row>
    <row r="6620" customFormat="false" ht="12.75" hidden="false" customHeight="false" outlineLevel="0" collapsed="false">
      <c r="Y6620" s="140"/>
    </row>
    <row r="6621" customFormat="false" ht="12.75" hidden="false" customHeight="false" outlineLevel="0" collapsed="false">
      <c r="Y6621" s="140"/>
    </row>
    <row r="6622" customFormat="false" ht="12.75" hidden="false" customHeight="false" outlineLevel="0" collapsed="false">
      <c r="Y6622" s="140"/>
    </row>
    <row r="6623" customFormat="false" ht="12.75" hidden="false" customHeight="false" outlineLevel="0" collapsed="false">
      <c r="Y6623" s="140"/>
    </row>
    <row r="6624" customFormat="false" ht="12.75" hidden="false" customHeight="false" outlineLevel="0" collapsed="false">
      <c r="Y6624" s="140"/>
    </row>
    <row r="6625" customFormat="false" ht="12.75" hidden="false" customHeight="false" outlineLevel="0" collapsed="false">
      <c r="Y6625" s="140"/>
    </row>
    <row r="6626" customFormat="false" ht="12.75" hidden="false" customHeight="false" outlineLevel="0" collapsed="false">
      <c r="Y6626" s="140"/>
    </row>
    <row r="6627" customFormat="false" ht="12.75" hidden="false" customHeight="false" outlineLevel="0" collapsed="false">
      <c r="Y6627" s="140"/>
    </row>
    <row r="6628" customFormat="false" ht="12.75" hidden="false" customHeight="false" outlineLevel="0" collapsed="false">
      <c r="Y6628" s="140"/>
    </row>
    <row r="6629" customFormat="false" ht="12.75" hidden="false" customHeight="false" outlineLevel="0" collapsed="false">
      <c r="Y6629" s="140"/>
    </row>
    <row r="6630" customFormat="false" ht="12.75" hidden="false" customHeight="false" outlineLevel="0" collapsed="false">
      <c r="Y6630" s="140"/>
    </row>
    <row r="6631" customFormat="false" ht="12.75" hidden="false" customHeight="false" outlineLevel="0" collapsed="false">
      <c r="Y6631" s="140"/>
    </row>
    <row r="6632" customFormat="false" ht="12.75" hidden="false" customHeight="false" outlineLevel="0" collapsed="false">
      <c r="Y6632" s="140"/>
    </row>
    <row r="6633" customFormat="false" ht="12.75" hidden="false" customHeight="false" outlineLevel="0" collapsed="false">
      <c r="Y6633" s="140"/>
    </row>
    <row r="6634" customFormat="false" ht="12.75" hidden="false" customHeight="false" outlineLevel="0" collapsed="false">
      <c r="Y6634" s="140"/>
    </row>
    <row r="6635" customFormat="false" ht="12.75" hidden="false" customHeight="false" outlineLevel="0" collapsed="false">
      <c r="Y6635" s="140"/>
    </row>
    <row r="6636" customFormat="false" ht="12.75" hidden="false" customHeight="false" outlineLevel="0" collapsed="false">
      <c r="Y6636" s="140"/>
    </row>
    <row r="6637" customFormat="false" ht="12.75" hidden="false" customHeight="false" outlineLevel="0" collapsed="false">
      <c r="Y6637" s="140"/>
    </row>
    <row r="6638" customFormat="false" ht="12.75" hidden="false" customHeight="false" outlineLevel="0" collapsed="false">
      <c r="Y6638" s="140"/>
    </row>
    <row r="6639" customFormat="false" ht="12.75" hidden="false" customHeight="false" outlineLevel="0" collapsed="false">
      <c r="Y6639" s="140"/>
    </row>
    <row r="6640" customFormat="false" ht="12.75" hidden="false" customHeight="false" outlineLevel="0" collapsed="false">
      <c r="Y6640" s="140"/>
    </row>
    <row r="6641" customFormat="false" ht="12.75" hidden="false" customHeight="false" outlineLevel="0" collapsed="false">
      <c r="Y6641" s="140"/>
    </row>
    <row r="6642" customFormat="false" ht="12.75" hidden="false" customHeight="false" outlineLevel="0" collapsed="false">
      <c r="Y6642" s="140"/>
    </row>
    <row r="6643" customFormat="false" ht="12.75" hidden="false" customHeight="false" outlineLevel="0" collapsed="false">
      <c r="Y6643" s="140"/>
    </row>
    <row r="6644" customFormat="false" ht="12.75" hidden="false" customHeight="false" outlineLevel="0" collapsed="false">
      <c r="Y6644" s="140"/>
    </row>
    <row r="6645" customFormat="false" ht="12.75" hidden="false" customHeight="false" outlineLevel="0" collapsed="false">
      <c r="Y6645" s="140"/>
    </row>
    <row r="6646" customFormat="false" ht="12.75" hidden="false" customHeight="false" outlineLevel="0" collapsed="false">
      <c r="Y6646" s="140"/>
    </row>
    <row r="6647" customFormat="false" ht="12.75" hidden="false" customHeight="false" outlineLevel="0" collapsed="false">
      <c r="Y6647" s="140"/>
    </row>
    <row r="6648" customFormat="false" ht="12.75" hidden="false" customHeight="false" outlineLevel="0" collapsed="false">
      <c r="Y6648" s="140"/>
    </row>
    <row r="6649" customFormat="false" ht="12.75" hidden="false" customHeight="false" outlineLevel="0" collapsed="false">
      <c r="Y6649" s="140"/>
    </row>
    <row r="6650" customFormat="false" ht="12.75" hidden="false" customHeight="false" outlineLevel="0" collapsed="false">
      <c r="Y6650" s="140"/>
    </row>
    <row r="6651" customFormat="false" ht="12.75" hidden="false" customHeight="false" outlineLevel="0" collapsed="false">
      <c r="Y6651" s="140"/>
    </row>
    <row r="6652" customFormat="false" ht="12.75" hidden="false" customHeight="false" outlineLevel="0" collapsed="false">
      <c r="Y6652" s="140"/>
    </row>
    <row r="6653" customFormat="false" ht="12.75" hidden="false" customHeight="false" outlineLevel="0" collapsed="false">
      <c r="Y6653" s="140"/>
    </row>
    <row r="6654" customFormat="false" ht="12.75" hidden="false" customHeight="false" outlineLevel="0" collapsed="false">
      <c r="Y6654" s="140"/>
    </row>
    <row r="6655" customFormat="false" ht="12.75" hidden="false" customHeight="false" outlineLevel="0" collapsed="false">
      <c r="Y6655" s="140"/>
    </row>
    <row r="6656" customFormat="false" ht="12.75" hidden="false" customHeight="false" outlineLevel="0" collapsed="false">
      <c r="Y6656" s="140"/>
    </row>
    <row r="6657" customFormat="false" ht="12.75" hidden="false" customHeight="false" outlineLevel="0" collapsed="false">
      <c r="Y6657" s="140"/>
    </row>
    <row r="6658" customFormat="false" ht="12.75" hidden="false" customHeight="false" outlineLevel="0" collapsed="false">
      <c r="Y6658" s="140"/>
    </row>
    <row r="6659" customFormat="false" ht="12.75" hidden="false" customHeight="false" outlineLevel="0" collapsed="false">
      <c r="Y6659" s="140"/>
    </row>
    <row r="6660" customFormat="false" ht="12.75" hidden="false" customHeight="false" outlineLevel="0" collapsed="false">
      <c r="Y6660" s="140"/>
    </row>
    <row r="6661" customFormat="false" ht="12.75" hidden="false" customHeight="false" outlineLevel="0" collapsed="false">
      <c r="Y6661" s="140"/>
    </row>
    <row r="6662" customFormat="false" ht="12.75" hidden="false" customHeight="false" outlineLevel="0" collapsed="false">
      <c r="Y6662" s="140"/>
    </row>
    <row r="6663" customFormat="false" ht="12.75" hidden="false" customHeight="false" outlineLevel="0" collapsed="false">
      <c r="Y6663" s="140"/>
    </row>
    <row r="6664" customFormat="false" ht="12.75" hidden="false" customHeight="false" outlineLevel="0" collapsed="false">
      <c r="Y6664" s="140"/>
    </row>
    <row r="6665" customFormat="false" ht="12.75" hidden="false" customHeight="false" outlineLevel="0" collapsed="false">
      <c r="Y6665" s="140"/>
    </row>
    <row r="6666" customFormat="false" ht="12.75" hidden="false" customHeight="false" outlineLevel="0" collapsed="false">
      <c r="Y6666" s="140"/>
    </row>
    <row r="6667" customFormat="false" ht="12.75" hidden="false" customHeight="false" outlineLevel="0" collapsed="false">
      <c r="Y6667" s="140"/>
    </row>
    <row r="6668" customFormat="false" ht="12.75" hidden="false" customHeight="false" outlineLevel="0" collapsed="false">
      <c r="Y6668" s="140"/>
    </row>
    <row r="6669" customFormat="false" ht="12.75" hidden="false" customHeight="false" outlineLevel="0" collapsed="false">
      <c r="Y6669" s="140"/>
    </row>
    <row r="6670" customFormat="false" ht="12.75" hidden="false" customHeight="false" outlineLevel="0" collapsed="false">
      <c r="Y6670" s="140"/>
    </row>
    <row r="6671" customFormat="false" ht="12.75" hidden="false" customHeight="false" outlineLevel="0" collapsed="false">
      <c r="Y6671" s="140"/>
    </row>
    <row r="6672" customFormat="false" ht="12.75" hidden="false" customHeight="false" outlineLevel="0" collapsed="false">
      <c r="Y6672" s="140"/>
    </row>
    <row r="6673" customFormat="false" ht="12.75" hidden="false" customHeight="false" outlineLevel="0" collapsed="false">
      <c r="Y6673" s="140"/>
    </row>
    <row r="6674" customFormat="false" ht="12.75" hidden="false" customHeight="false" outlineLevel="0" collapsed="false">
      <c r="Y6674" s="140"/>
    </row>
    <row r="6675" customFormat="false" ht="12.75" hidden="false" customHeight="false" outlineLevel="0" collapsed="false">
      <c r="Y6675" s="140"/>
    </row>
    <row r="6676" customFormat="false" ht="12.75" hidden="false" customHeight="false" outlineLevel="0" collapsed="false">
      <c r="Y6676" s="140"/>
    </row>
    <row r="6677" customFormat="false" ht="12.75" hidden="false" customHeight="false" outlineLevel="0" collapsed="false">
      <c r="Y6677" s="140"/>
    </row>
    <row r="6678" customFormat="false" ht="12.75" hidden="false" customHeight="false" outlineLevel="0" collapsed="false">
      <c r="Y6678" s="140"/>
    </row>
    <row r="6679" customFormat="false" ht="12.75" hidden="false" customHeight="false" outlineLevel="0" collapsed="false">
      <c r="Y6679" s="140"/>
    </row>
    <row r="6680" customFormat="false" ht="12.75" hidden="false" customHeight="false" outlineLevel="0" collapsed="false">
      <c r="Y6680" s="140"/>
    </row>
    <row r="6681" customFormat="false" ht="12.75" hidden="false" customHeight="false" outlineLevel="0" collapsed="false">
      <c r="Y6681" s="140"/>
    </row>
    <row r="6682" customFormat="false" ht="12.75" hidden="false" customHeight="false" outlineLevel="0" collapsed="false">
      <c r="Y6682" s="140"/>
    </row>
    <row r="6683" customFormat="false" ht="12.75" hidden="false" customHeight="false" outlineLevel="0" collapsed="false">
      <c r="Y6683" s="140"/>
    </row>
    <row r="6684" customFormat="false" ht="12.75" hidden="false" customHeight="false" outlineLevel="0" collapsed="false">
      <c r="Y6684" s="140"/>
    </row>
    <row r="6685" customFormat="false" ht="12.75" hidden="false" customHeight="false" outlineLevel="0" collapsed="false">
      <c r="Y6685" s="140"/>
    </row>
    <row r="6686" customFormat="false" ht="12.75" hidden="false" customHeight="false" outlineLevel="0" collapsed="false">
      <c r="Y6686" s="140"/>
    </row>
    <row r="6687" customFormat="false" ht="12.75" hidden="false" customHeight="false" outlineLevel="0" collapsed="false">
      <c r="Y6687" s="140"/>
    </row>
    <row r="6688" customFormat="false" ht="12.75" hidden="false" customHeight="false" outlineLevel="0" collapsed="false">
      <c r="Y6688" s="140"/>
    </row>
    <row r="6689" customFormat="false" ht="12.75" hidden="false" customHeight="false" outlineLevel="0" collapsed="false">
      <c r="Y6689" s="140"/>
    </row>
    <row r="6690" customFormat="false" ht="12.75" hidden="false" customHeight="false" outlineLevel="0" collapsed="false">
      <c r="Y6690" s="140"/>
    </row>
    <row r="6691" customFormat="false" ht="12.75" hidden="false" customHeight="false" outlineLevel="0" collapsed="false">
      <c r="Y6691" s="140"/>
    </row>
    <row r="6692" customFormat="false" ht="12.75" hidden="false" customHeight="false" outlineLevel="0" collapsed="false">
      <c r="Y6692" s="140"/>
    </row>
    <row r="6693" customFormat="false" ht="12.75" hidden="false" customHeight="false" outlineLevel="0" collapsed="false">
      <c r="Y6693" s="140"/>
    </row>
    <row r="6694" customFormat="false" ht="12.75" hidden="false" customHeight="false" outlineLevel="0" collapsed="false">
      <c r="Y6694" s="140"/>
    </row>
    <row r="6695" customFormat="false" ht="12.75" hidden="false" customHeight="false" outlineLevel="0" collapsed="false">
      <c r="Y6695" s="140"/>
    </row>
    <row r="6696" customFormat="false" ht="12.75" hidden="false" customHeight="false" outlineLevel="0" collapsed="false">
      <c r="Y6696" s="140"/>
    </row>
    <row r="6697" customFormat="false" ht="12.75" hidden="false" customHeight="false" outlineLevel="0" collapsed="false">
      <c r="Y6697" s="140"/>
    </row>
    <row r="6698" customFormat="false" ht="12.75" hidden="false" customHeight="false" outlineLevel="0" collapsed="false">
      <c r="Y6698" s="140"/>
    </row>
    <row r="6699" customFormat="false" ht="12.75" hidden="false" customHeight="false" outlineLevel="0" collapsed="false">
      <c r="Y6699" s="140"/>
    </row>
    <row r="6700" customFormat="false" ht="12.75" hidden="false" customHeight="false" outlineLevel="0" collapsed="false">
      <c r="Y6700" s="140"/>
    </row>
    <row r="6701" customFormat="false" ht="12.75" hidden="false" customHeight="false" outlineLevel="0" collapsed="false">
      <c r="Y6701" s="140"/>
    </row>
    <row r="6702" customFormat="false" ht="12.75" hidden="false" customHeight="false" outlineLevel="0" collapsed="false">
      <c r="Y6702" s="140"/>
    </row>
    <row r="6703" customFormat="false" ht="12.75" hidden="false" customHeight="false" outlineLevel="0" collapsed="false">
      <c r="Y6703" s="140"/>
    </row>
    <row r="6704" customFormat="false" ht="12.75" hidden="false" customHeight="false" outlineLevel="0" collapsed="false">
      <c r="Y6704" s="140"/>
    </row>
    <row r="6705" customFormat="false" ht="12.75" hidden="false" customHeight="false" outlineLevel="0" collapsed="false">
      <c r="Y6705" s="140"/>
    </row>
    <row r="6706" customFormat="false" ht="12.75" hidden="false" customHeight="false" outlineLevel="0" collapsed="false">
      <c r="Y6706" s="140"/>
    </row>
    <row r="6707" customFormat="false" ht="12.75" hidden="false" customHeight="false" outlineLevel="0" collapsed="false">
      <c r="Y6707" s="140"/>
    </row>
    <row r="6708" customFormat="false" ht="12.75" hidden="false" customHeight="false" outlineLevel="0" collapsed="false">
      <c r="Y6708" s="140"/>
    </row>
    <row r="6709" customFormat="false" ht="12.75" hidden="false" customHeight="false" outlineLevel="0" collapsed="false">
      <c r="Y6709" s="140"/>
    </row>
    <row r="6710" customFormat="false" ht="12.75" hidden="false" customHeight="false" outlineLevel="0" collapsed="false">
      <c r="Y6710" s="140"/>
    </row>
    <row r="6711" customFormat="false" ht="12.75" hidden="false" customHeight="false" outlineLevel="0" collapsed="false">
      <c r="Y6711" s="140"/>
    </row>
    <row r="6712" customFormat="false" ht="12.75" hidden="false" customHeight="false" outlineLevel="0" collapsed="false">
      <c r="Y6712" s="140"/>
    </row>
    <row r="6713" customFormat="false" ht="12.75" hidden="false" customHeight="false" outlineLevel="0" collapsed="false">
      <c r="Y6713" s="140"/>
    </row>
    <row r="6714" customFormat="false" ht="12.75" hidden="false" customHeight="false" outlineLevel="0" collapsed="false">
      <c r="Y6714" s="140"/>
    </row>
    <row r="6715" customFormat="false" ht="12.75" hidden="false" customHeight="false" outlineLevel="0" collapsed="false">
      <c r="Y6715" s="140"/>
    </row>
    <row r="6716" customFormat="false" ht="12.75" hidden="false" customHeight="false" outlineLevel="0" collapsed="false">
      <c r="Y6716" s="140"/>
    </row>
    <row r="6717" customFormat="false" ht="12.75" hidden="false" customHeight="false" outlineLevel="0" collapsed="false">
      <c r="Y6717" s="140"/>
    </row>
    <row r="6718" customFormat="false" ht="12.75" hidden="false" customHeight="false" outlineLevel="0" collapsed="false">
      <c r="Y6718" s="140"/>
    </row>
    <row r="6719" customFormat="false" ht="12.75" hidden="false" customHeight="false" outlineLevel="0" collapsed="false">
      <c r="Y6719" s="140"/>
    </row>
    <row r="6720" customFormat="false" ht="12.75" hidden="false" customHeight="false" outlineLevel="0" collapsed="false">
      <c r="Y6720" s="140"/>
    </row>
    <row r="6721" customFormat="false" ht="12.75" hidden="false" customHeight="false" outlineLevel="0" collapsed="false">
      <c r="Y6721" s="140"/>
    </row>
    <row r="6722" customFormat="false" ht="12.75" hidden="false" customHeight="false" outlineLevel="0" collapsed="false">
      <c r="Y6722" s="140"/>
    </row>
    <row r="6723" customFormat="false" ht="12.75" hidden="false" customHeight="false" outlineLevel="0" collapsed="false">
      <c r="Y6723" s="140"/>
    </row>
    <row r="6724" customFormat="false" ht="12.75" hidden="false" customHeight="false" outlineLevel="0" collapsed="false">
      <c r="Y6724" s="140"/>
    </row>
    <row r="6725" customFormat="false" ht="12.75" hidden="false" customHeight="false" outlineLevel="0" collapsed="false">
      <c r="Y6725" s="140"/>
    </row>
    <row r="6726" customFormat="false" ht="12.75" hidden="false" customHeight="false" outlineLevel="0" collapsed="false">
      <c r="Y6726" s="140"/>
    </row>
    <row r="6727" customFormat="false" ht="12.75" hidden="false" customHeight="false" outlineLevel="0" collapsed="false">
      <c r="Y6727" s="140"/>
    </row>
    <row r="6728" customFormat="false" ht="12.75" hidden="false" customHeight="false" outlineLevel="0" collapsed="false">
      <c r="Y6728" s="140"/>
    </row>
    <row r="6729" customFormat="false" ht="12.75" hidden="false" customHeight="false" outlineLevel="0" collapsed="false">
      <c r="Y6729" s="140"/>
    </row>
    <row r="6730" customFormat="false" ht="12.75" hidden="false" customHeight="false" outlineLevel="0" collapsed="false">
      <c r="Y6730" s="140"/>
    </row>
    <row r="6731" customFormat="false" ht="12.75" hidden="false" customHeight="false" outlineLevel="0" collapsed="false">
      <c r="Y6731" s="140"/>
    </row>
    <row r="6732" customFormat="false" ht="12.75" hidden="false" customHeight="false" outlineLevel="0" collapsed="false">
      <c r="Y6732" s="140"/>
    </row>
    <row r="6733" customFormat="false" ht="12.75" hidden="false" customHeight="false" outlineLevel="0" collapsed="false">
      <c r="Y6733" s="140"/>
    </row>
    <row r="6734" customFormat="false" ht="12.75" hidden="false" customHeight="false" outlineLevel="0" collapsed="false">
      <c r="Y6734" s="140"/>
    </row>
    <row r="6735" customFormat="false" ht="12.75" hidden="false" customHeight="false" outlineLevel="0" collapsed="false">
      <c r="Y6735" s="140"/>
    </row>
    <row r="6736" customFormat="false" ht="12.75" hidden="false" customHeight="false" outlineLevel="0" collapsed="false">
      <c r="Y6736" s="140"/>
    </row>
    <row r="6737" customFormat="false" ht="12.75" hidden="false" customHeight="false" outlineLevel="0" collapsed="false">
      <c r="Y6737" s="140"/>
    </row>
    <row r="6738" customFormat="false" ht="12.75" hidden="false" customHeight="false" outlineLevel="0" collapsed="false">
      <c r="Y6738" s="140"/>
    </row>
    <row r="6739" customFormat="false" ht="12.75" hidden="false" customHeight="false" outlineLevel="0" collapsed="false">
      <c r="Y6739" s="140"/>
    </row>
    <row r="6740" customFormat="false" ht="12.75" hidden="false" customHeight="false" outlineLevel="0" collapsed="false">
      <c r="Y6740" s="140"/>
    </row>
    <row r="6741" customFormat="false" ht="12.75" hidden="false" customHeight="false" outlineLevel="0" collapsed="false">
      <c r="Y6741" s="140"/>
    </row>
    <row r="6742" customFormat="false" ht="12.75" hidden="false" customHeight="false" outlineLevel="0" collapsed="false">
      <c r="Y6742" s="140"/>
    </row>
    <row r="6743" customFormat="false" ht="12.75" hidden="false" customHeight="false" outlineLevel="0" collapsed="false">
      <c r="Y6743" s="140"/>
    </row>
    <row r="6744" customFormat="false" ht="12.75" hidden="false" customHeight="false" outlineLevel="0" collapsed="false">
      <c r="Y6744" s="140"/>
    </row>
    <row r="6745" customFormat="false" ht="12.75" hidden="false" customHeight="false" outlineLevel="0" collapsed="false">
      <c r="Y6745" s="140"/>
    </row>
    <row r="6746" customFormat="false" ht="12.75" hidden="false" customHeight="false" outlineLevel="0" collapsed="false">
      <c r="Y6746" s="140"/>
    </row>
    <row r="6747" customFormat="false" ht="12.75" hidden="false" customHeight="false" outlineLevel="0" collapsed="false">
      <c r="Y6747" s="140"/>
    </row>
    <row r="6748" customFormat="false" ht="12.75" hidden="false" customHeight="false" outlineLevel="0" collapsed="false">
      <c r="Y6748" s="140"/>
    </row>
    <row r="6749" customFormat="false" ht="12.75" hidden="false" customHeight="false" outlineLevel="0" collapsed="false">
      <c r="Y6749" s="140"/>
    </row>
    <row r="6750" customFormat="false" ht="12.75" hidden="false" customHeight="false" outlineLevel="0" collapsed="false">
      <c r="Y6750" s="140"/>
    </row>
    <row r="6751" customFormat="false" ht="12.75" hidden="false" customHeight="false" outlineLevel="0" collapsed="false">
      <c r="Y6751" s="140"/>
    </row>
    <row r="6752" customFormat="false" ht="12.75" hidden="false" customHeight="false" outlineLevel="0" collapsed="false">
      <c r="Y6752" s="140"/>
    </row>
    <row r="6753" customFormat="false" ht="12.75" hidden="false" customHeight="false" outlineLevel="0" collapsed="false">
      <c r="Y6753" s="140"/>
    </row>
    <row r="6754" customFormat="false" ht="12.75" hidden="false" customHeight="false" outlineLevel="0" collapsed="false">
      <c r="Y6754" s="140"/>
    </row>
    <row r="6755" customFormat="false" ht="12.75" hidden="false" customHeight="false" outlineLevel="0" collapsed="false">
      <c r="Y6755" s="140"/>
    </row>
    <row r="6756" customFormat="false" ht="12.75" hidden="false" customHeight="false" outlineLevel="0" collapsed="false">
      <c r="Y6756" s="140"/>
    </row>
    <row r="6757" customFormat="false" ht="12.75" hidden="false" customHeight="false" outlineLevel="0" collapsed="false">
      <c r="Y6757" s="140"/>
    </row>
    <row r="6758" customFormat="false" ht="12.75" hidden="false" customHeight="false" outlineLevel="0" collapsed="false">
      <c r="Y6758" s="140"/>
    </row>
    <row r="6759" customFormat="false" ht="12.75" hidden="false" customHeight="false" outlineLevel="0" collapsed="false">
      <c r="Y6759" s="140"/>
    </row>
    <row r="6760" customFormat="false" ht="12.75" hidden="false" customHeight="false" outlineLevel="0" collapsed="false">
      <c r="Y6760" s="140"/>
    </row>
    <row r="6761" customFormat="false" ht="12.75" hidden="false" customHeight="false" outlineLevel="0" collapsed="false">
      <c r="Y6761" s="140"/>
    </row>
    <row r="6762" customFormat="false" ht="12.75" hidden="false" customHeight="false" outlineLevel="0" collapsed="false">
      <c r="Y6762" s="140"/>
    </row>
    <row r="6763" customFormat="false" ht="12.75" hidden="false" customHeight="false" outlineLevel="0" collapsed="false">
      <c r="Y6763" s="140"/>
    </row>
    <row r="6764" customFormat="false" ht="12.75" hidden="false" customHeight="false" outlineLevel="0" collapsed="false">
      <c r="Y6764" s="140"/>
    </row>
    <row r="6765" customFormat="false" ht="12.75" hidden="false" customHeight="false" outlineLevel="0" collapsed="false">
      <c r="Y6765" s="140"/>
    </row>
    <row r="6766" customFormat="false" ht="12.75" hidden="false" customHeight="false" outlineLevel="0" collapsed="false">
      <c r="Y6766" s="140"/>
    </row>
    <row r="6767" customFormat="false" ht="12.75" hidden="false" customHeight="false" outlineLevel="0" collapsed="false">
      <c r="Y6767" s="140"/>
    </row>
    <row r="6768" customFormat="false" ht="12.75" hidden="false" customHeight="false" outlineLevel="0" collapsed="false">
      <c r="Y6768" s="140"/>
    </row>
    <row r="6769" customFormat="false" ht="12.75" hidden="false" customHeight="false" outlineLevel="0" collapsed="false">
      <c r="Y6769" s="140"/>
    </row>
    <row r="6770" customFormat="false" ht="12.75" hidden="false" customHeight="false" outlineLevel="0" collapsed="false">
      <c r="Y6770" s="140"/>
    </row>
    <row r="6771" customFormat="false" ht="12.75" hidden="false" customHeight="false" outlineLevel="0" collapsed="false">
      <c r="Y6771" s="140"/>
    </row>
    <row r="6772" customFormat="false" ht="12.75" hidden="false" customHeight="false" outlineLevel="0" collapsed="false">
      <c r="Y6772" s="140"/>
    </row>
    <row r="6773" customFormat="false" ht="12.75" hidden="false" customHeight="false" outlineLevel="0" collapsed="false">
      <c r="Y6773" s="140"/>
    </row>
    <row r="6774" customFormat="false" ht="12.75" hidden="false" customHeight="false" outlineLevel="0" collapsed="false">
      <c r="Y6774" s="140"/>
    </row>
    <row r="6775" customFormat="false" ht="12.75" hidden="false" customHeight="false" outlineLevel="0" collapsed="false">
      <c r="Y6775" s="140"/>
    </row>
    <row r="6776" customFormat="false" ht="12.75" hidden="false" customHeight="false" outlineLevel="0" collapsed="false">
      <c r="Y6776" s="140"/>
    </row>
    <row r="6777" customFormat="false" ht="12.75" hidden="false" customHeight="false" outlineLevel="0" collapsed="false">
      <c r="Y6777" s="140"/>
    </row>
    <row r="6778" customFormat="false" ht="12.75" hidden="false" customHeight="false" outlineLevel="0" collapsed="false">
      <c r="Y6778" s="140"/>
    </row>
    <row r="6779" customFormat="false" ht="12.75" hidden="false" customHeight="false" outlineLevel="0" collapsed="false">
      <c r="Y6779" s="140"/>
    </row>
    <row r="6780" customFormat="false" ht="12.75" hidden="false" customHeight="false" outlineLevel="0" collapsed="false">
      <c r="Y6780" s="140"/>
    </row>
    <row r="6781" customFormat="false" ht="12.75" hidden="false" customHeight="false" outlineLevel="0" collapsed="false">
      <c r="Y6781" s="140"/>
    </row>
    <row r="6782" customFormat="false" ht="12.75" hidden="false" customHeight="false" outlineLevel="0" collapsed="false">
      <c r="Y6782" s="140"/>
    </row>
    <row r="6783" customFormat="false" ht="12.75" hidden="false" customHeight="false" outlineLevel="0" collapsed="false">
      <c r="Y6783" s="140"/>
    </row>
    <row r="6784" customFormat="false" ht="12.75" hidden="false" customHeight="false" outlineLevel="0" collapsed="false">
      <c r="Y6784" s="140"/>
    </row>
    <row r="6785" customFormat="false" ht="12.75" hidden="false" customHeight="false" outlineLevel="0" collapsed="false">
      <c r="Y6785" s="140"/>
    </row>
    <row r="6786" customFormat="false" ht="12.75" hidden="false" customHeight="false" outlineLevel="0" collapsed="false">
      <c r="Y6786" s="140"/>
    </row>
    <row r="6787" customFormat="false" ht="12.75" hidden="false" customHeight="false" outlineLevel="0" collapsed="false">
      <c r="Y6787" s="140"/>
    </row>
    <row r="6788" customFormat="false" ht="12.75" hidden="false" customHeight="false" outlineLevel="0" collapsed="false">
      <c r="Y6788" s="140"/>
    </row>
    <row r="6789" customFormat="false" ht="12.75" hidden="false" customHeight="false" outlineLevel="0" collapsed="false">
      <c r="Y6789" s="140"/>
    </row>
    <row r="6790" customFormat="false" ht="12.75" hidden="false" customHeight="false" outlineLevel="0" collapsed="false">
      <c r="Y6790" s="140"/>
    </row>
    <row r="6791" customFormat="false" ht="12.75" hidden="false" customHeight="false" outlineLevel="0" collapsed="false">
      <c r="Y6791" s="140"/>
    </row>
    <row r="6792" customFormat="false" ht="12.75" hidden="false" customHeight="false" outlineLevel="0" collapsed="false">
      <c r="Y6792" s="140"/>
    </row>
    <row r="6793" customFormat="false" ht="12.75" hidden="false" customHeight="false" outlineLevel="0" collapsed="false">
      <c r="Y6793" s="140"/>
    </row>
    <row r="6794" customFormat="false" ht="12.75" hidden="false" customHeight="false" outlineLevel="0" collapsed="false">
      <c r="Y6794" s="140"/>
    </row>
    <row r="6795" customFormat="false" ht="12.75" hidden="false" customHeight="false" outlineLevel="0" collapsed="false">
      <c r="Y6795" s="140"/>
    </row>
    <row r="6796" customFormat="false" ht="12.75" hidden="false" customHeight="false" outlineLevel="0" collapsed="false">
      <c r="Y6796" s="140"/>
    </row>
    <row r="6797" customFormat="false" ht="12.75" hidden="false" customHeight="false" outlineLevel="0" collapsed="false">
      <c r="Y6797" s="140"/>
    </row>
    <row r="6798" customFormat="false" ht="12.75" hidden="false" customHeight="false" outlineLevel="0" collapsed="false">
      <c r="Y6798" s="140"/>
    </row>
    <row r="6799" customFormat="false" ht="12.75" hidden="false" customHeight="false" outlineLevel="0" collapsed="false">
      <c r="Y6799" s="140"/>
    </row>
    <row r="6800" customFormat="false" ht="12.75" hidden="false" customHeight="false" outlineLevel="0" collapsed="false">
      <c r="Y6800" s="140"/>
    </row>
    <row r="6801" customFormat="false" ht="12.75" hidden="false" customHeight="false" outlineLevel="0" collapsed="false">
      <c r="Y6801" s="140"/>
    </row>
    <row r="6802" customFormat="false" ht="12.75" hidden="false" customHeight="false" outlineLevel="0" collapsed="false">
      <c r="Y6802" s="140"/>
    </row>
    <row r="6803" customFormat="false" ht="12.75" hidden="false" customHeight="false" outlineLevel="0" collapsed="false">
      <c r="Y6803" s="140"/>
    </row>
    <row r="6804" customFormat="false" ht="12.75" hidden="false" customHeight="false" outlineLevel="0" collapsed="false">
      <c r="Y6804" s="140"/>
    </row>
    <row r="6805" customFormat="false" ht="12.75" hidden="false" customHeight="false" outlineLevel="0" collapsed="false">
      <c r="Y6805" s="140"/>
    </row>
    <row r="6806" customFormat="false" ht="12.75" hidden="false" customHeight="false" outlineLevel="0" collapsed="false">
      <c r="Y6806" s="140"/>
    </row>
    <row r="6807" customFormat="false" ht="12.75" hidden="false" customHeight="false" outlineLevel="0" collapsed="false">
      <c r="Y6807" s="140"/>
    </row>
    <row r="6808" customFormat="false" ht="12.75" hidden="false" customHeight="false" outlineLevel="0" collapsed="false">
      <c r="Y6808" s="140"/>
    </row>
    <row r="6809" customFormat="false" ht="12.75" hidden="false" customHeight="false" outlineLevel="0" collapsed="false">
      <c r="Y6809" s="140"/>
    </row>
    <row r="6810" customFormat="false" ht="12.75" hidden="false" customHeight="false" outlineLevel="0" collapsed="false">
      <c r="Y6810" s="140"/>
    </row>
    <row r="6811" customFormat="false" ht="12.75" hidden="false" customHeight="false" outlineLevel="0" collapsed="false">
      <c r="Y6811" s="140"/>
    </row>
    <row r="6812" customFormat="false" ht="12.75" hidden="false" customHeight="false" outlineLevel="0" collapsed="false">
      <c r="Y6812" s="140"/>
    </row>
    <row r="6813" customFormat="false" ht="12.75" hidden="false" customHeight="false" outlineLevel="0" collapsed="false">
      <c r="Y6813" s="140"/>
    </row>
    <row r="6814" customFormat="false" ht="12.75" hidden="false" customHeight="false" outlineLevel="0" collapsed="false">
      <c r="Y6814" s="140"/>
    </row>
    <row r="6815" customFormat="false" ht="12.75" hidden="false" customHeight="false" outlineLevel="0" collapsed="false">
      <c r="Y6815" s="140"/>
    </row>
    <row r="6816" customFormat="false" ht="12.75" hidden="false" customHeight="false" outlineLevel="0" collapsed="false">
      <c r="Y6816" s="140"/>
    </row>
    <row r="6817" customFormat="false" ht="12.75" hidden="false" customHeight="false" outlineLevel="0" collapsed="false">
      <c r="Y6817" s="140"/>
    </row>
    <row r="6818" customFormat="false" ht="12.75" hidden="false" customHeight="false" outlineLevel="0" collapsed="false">
      <c r="Y6818" s="140"/>
    </row>
    <row r="6819" customFormat="false" ht="12.75" hidden="false" customHeight="false" outlineLevel="0" collapsed="false">
      <c r="Y6819" s="140"/>
    </row>
    <row r="6820" customFormat="false" ht="12.75" hidden="false" customHeight="false" outlineLevel="0" collapsed="false">
      <c r="Y6820" s="140"/>
    </row>
    <row r="6821" customFormat="false" ht="12.75" hidden="false" customHeight="false" outlineLevel="0" collapsed="false">
      <c r="Y6821" s="140"/>
    </row>
    <row r="6822" customFormat="false" ht="12.75" hidden="false" customHeight="false" outlineLevel="0" collapsed="false">
      <c r="Y6822" s="140"/>
    </row>
    <row r="6823" customFormat="false" ht="12.75" hidden="false" customHeight="false" outlineLevel="0" collapsed="false">
      <c r="Y6823" s="140"/>
    </row>
    <row r="6824" customFormat="false" ht="12.75" hidden="false" customHeight="false" outlineLevel="0" collapsed="false">
      <c r="Y6824" s="140"/>
    </row>
    <row r="6825" customFormat="false" ht="12.75" hidden="false" customHeight="false" outlineLevel="0" collapsed="false">
      <c r="Y6825" s="140"/>
    </row>
    <row r="6826" customFormat="false" ht="12.75" hidden="false" customHeight="false" outlineLevel="0" collapsed="false">
      <c r="Y6826" s="140"/>
    </row>
    <row r="6827" customFormat="false" ht="12.75" hidden="false" customHeight="false" outlineLevel="0" collapsed="false">
      <c r="Y6827" s="140"/>
    </row>
    <row r="6828" customFormat="false" ht="12.75" hidden="false" customHeight="false" outlineLevel="0" collapsed="false">
      <c r="Y6828" s="140"/>
    </row>
    <row r="6829" customFormat="false" ht="12.75" hidden="false" customHeight="false" outlineLevel="0" collapsed="false">
      <c r="Y6829" s="140"/>
    </row>
    <row r="6830" customFormat="false" ht="12.75" hidden="false" customHeight="false" outlineLevel="0" collapsed="false">
      <c r="Y6830" s="140"/>
    </row>
    <row r="6831" customFormat="false" ht="12.75" hidden="false" customHeight="false" outlineLevel="0" collapsed="false">
      <c r="Y6831" s="140"/>
    </row>
    <row r="6832" customFormat="false" ht="12.75" hidden="false" customHeight="false" outlineLevel="0" collapsed="false">
      <c r="Y6832" s="140"/>
    </row>
    <row r="6833" customFormat="false" ht="12.75" hidden="false" customHeight="false" outlineLevel="0" collapsed="false">
      <c r="Y6833" s="140"/>
    </row>
    <row r="6834" customFormat="false" ht="12.75" hidden="false" customHeight="false" outlineLevel="0" collapsed="false">
      <c r="Y6834" s="140"/>
    </row>
    <row r="6835" customFormat="false" ht="12.75" hidden="false" customHeight="false" outlineLevel="0" collapsed="false">
      <c r="Y6835" s="140"/>
    </row>
    <row r="6836" customFormat="false" ht="12.75" hidden="false" customHeight="false" outlineLevel="0" collapsed="false">
      <c r="Y6836" s="140"/>
    </row>
    <row r="6837" customFormat="false" ht="12.75" hidden="false" customHeight="false" outlineLevel="0" collapsed="false">
      <c r="Y6837" s="140"/>
    </row>
    <row r="6838" customFormat="false" ht="12.75" hidden="false" customHeight="false" outlineLevel="0" collapsed="false">
      <c r="Y6838" s="140"/>
    </row>
    <row r="6839" customFormat="false" ht="12.75" hidden="false" customHeight="false" outlineLevel="0" collapsed="false">
      <c r="Y6839" s="140"/>
    </row>
    <row r="6840" customFormat="false" ht="12.75" hidden="false" customHeight="false" outlineLevel="0" collapsed="false">
      <c r="Y6840" s="140"/>
    </row>
    <row r="6841" customFormat="false" ht="12.75" hidden="false" customHeight="false" outlineLevel="0" collapsed="false">
      <c r="Y6841" s="140"/>
    </row>
    <row r="6842" customFormat="false" ht="12.75" hidden="false" customHeight="false" outlineLevel="0" collapsed="false">
      <c r="Y6842" s="140"/>
    </row>
    <row r="6843" customFormat="false" ht="12.75" hidden="false" customHeight="false" outlineLevel="0" collapsed="false">
      <c r="Y6843" s="140"/>
    </row>
    <row r="6844" customFormat="false" ht="12.75" hidden="false" customHeight="false" outlineLevel="0" collapsed="false">
      <c r="Y6844" s="140"/>
    </row>
    <row r="6845" customFormat="false" ht="12.75" hidden="false" customHeight="false" outlineLevel="0" collapsed="false">
      <c r="Y6845" s="140"/>
    </row>
    <row r="6846" customFormat="false" ht="12.75" hidden="false" customHeight="false" outlineLevel="0" collapsed="false">
      <c r="Y6846" s="140"/>
    </row>
    <row r="6847" customFormat="false" ht="12.75" hidden="false" customHeight="false" outlineLevel="0" collapsed="false">
      <c r="Y6847" s="140"/>
    </row>
    <row r="6848" customFormat="false" ht="12.75" hidden="false" customHeight="false" outlineLevel="0" collapsed="false">
      <c r="Y6848" s="140"/>
    </row>
    <row r="6849" customFormat="false" ht="12.75" hidden="false" customHeight="false" outlineLevel="0" collapsed="false">
      <c r="Y6849" s="140"/>
    </row>
    <row r="6850" customFormat="false" ht="12.75" hidden="false" customHeight="false" outlineLevel="0" collapsed="false">
      <c r="Y6850" s="140"/>
    </row>
    <row r="6851" customFormat="false" ht="12.75" hidden="false" customHeight="false" outlineLevel="0" collapsed="false">
      <c r="Y6851" s="140"/>
    </row>
    <row r="6852" customFormat="false" ht="12.75" hidden="false" customHeight="false" outlineLevel="0" collapsed="false">
      <c r="Y6852" s="140"/>
    </row>
    <row r="6853" customFormat="false" ht="12.75" hidden="false" customHeight="false" outlineLevel="0" collapsed="false">
      <c r="Y6853" s="140"/>
    </row>
    <row r="6854" customFormat="false" ht="12.75" hidden="false" customHeight="false" outlineLevel="0" collapsed="false">
      <c r="Y6854" s="140"/>
    </row>
    <row r="6855" customFormat="false" ht="12.75" hidden="false" customHeight="false" outlineLevel="0" collapsed="false">
      <c r="Y6855" s="140"/>
    </row>
    <row r="6856" customFormat="false" ht="12.75" hidden="false" customHeight="false" outlineLevel="0" collapsed="false">
      <c r="Y6856" s="140"/>
    </row>
    <row r="6857" customFormat="false" ht="12.75" hidden="false" customHeight="false" outlineLevel="0" collapsed="false">
      <c r="Y6857" s="140"/>
    </row>
    <row r="6858" customFormat="false" ht="12.75" hidden="false" customHeight="false" outlineLevel="0" collapsed="false">
      <c r="Y6858" s="140"/>
    </row>
    <row r="6859" customFormat="false" ht="12.75" hidden="false" customHeight="false" outlineLevel="0" collapsed="false">
      <c r="Y6859" s="140"/>
    </row>
    <row r="6860" customFormat="false" ht="12.75" hidden="false" customHeight="false" outlineLevel="0" collapsed="false">
      <c r="Y6860" s="140"/>
    </row>
    <row r="6861" customFormat="false" ht="12.75" hidden="false" customHeight="false" outlineLevel="0" collapsed="false">
      <c r="Y6861" s="140"/>
    </row>
    <row r="6862" customFormat="false" ht="12.75" hidden="false" customHeight="false" outlineLevel="0" collapsed="false">
      <c r="Y6862" s="140"/>
    </row>
    <row r="6863" customFormat="false" ht="12.75" hidden="false" customHeight="false" outlineLevel="0" collapsed="false">
      <c r="Y6863" s="140"/>
    </row>
    <row r="6864" customFormat="false" ht="12.75" hidden="false" customHeight="false" outlineLevel="0" collapsed="false">
      <c r="Y6864" s="140"/>
    </row>
    <row r="6865" customFormat="false" ht="12.75" hidden="false" customHeight="false" outlineLevel="0" collapsed="false">
      <c r="Y6865" s="140"/>
    </row>
    <row r="6866" customFormat="false" ht="12.75" hidden="false" customHeight="false" outlineLevel="0" collapsed="false">
      <c r="Y6866" s="140"/>
    </row>
    <row r="6867" customFormat="false" ht="12.75" hidden="false" customHeight="false" outlineLevel="0" collapsed="false">
      <c r="Y6867" s="140"/>
    </row>
    <row r="6868" customFormat="false" ht="12.75" hidden="false" customHeight="false" outlineLevel="0" collapsed="false">
      <c r="Y6868" s="140"/>
    </row>
    <row r="6869" customFormat="false" ht="12.75" hidden="false" customHeight="false" outlineLevel="0" collapsed="false">
      <c r="Y6869" s="140"/>
    </row>
    <row r="6870" customFormat="false" ht="12.75" hidden="false" customHeight="false" outlineLevel="0" collapsed="false">
      <c r="Y6870" s="140"/>
    </row>
    <row r="6871" customFormat="false" ht="12.75" hidden="false" customHeight="false" outlineLevel="0" collapsed="false">
      <c r="Y6871" s="140"/>
    </row>
    <row r="6872" customFormat="false" ht="12.75" hidden="false" customHeight="false" outlineLevel="0" collapsed="false">
      <c r="Y6872" s="140"/>
    </row>
    <row r="6873" customFormat="false" ht="12.75" hidden="false" customHeight="false" outlineLevel="0" collapsed="false">
      <c r="Y6873" s="140"/>
    </row>
    <row r="6874" customFormat="false" ht="12.75" hidden="false" customHeight="false" outlineLevel="0" collapsed="false">
      <c r="Y6874" s="140"/>
    </row>
    <row r="6875" customFormat="false" ht="12.75" hidden="false" customHeight="false" outlineLevel="0" collapsed="false">
      <c r="Y6875" s="140"/>
    </row>
    <row r="6876" customFormat="false" ht="12.75" hidden="false" customHeight="false" outlineLevel="0" collapsed="false">
      <c r="Y6876" s="140"/>
    </row>
    <row r="6877" customFormat="false" ht="12.75" hidden="false" customHeight="false" outlineLevel="0" collapsed="false">
      <c r="Y6877" s="140"/>
    </row>
    <row r="6878" customFormat="false" ht="12.75" hidden="false" customHeight="false" outlineLevel="0" collapsed="false">
      <c r="Y6878" s="140"/>
    </row>
    <row r="6879" customFormat="false" ht="12.75" hidden="false" customHeight="false" outlineLevel="0" collapsed="false">
      <c r="Y6879" s="140"/>
    </row>
    <row r="6880" customFormat="false" ht="12.75" hidden="false" customHeight="false" outlineLevel="0" collapsed="false">
      <c r="Y6880" s="140"/>
    </row>
    <row r="6881" customFormat="false" ht="12.75" hidden="false" customHeight="false" outlineLevel="0" collapsed="false">
      <c r="Y6881" s="140"/>
    </row>
    <row r="6882" customFormat="false" ht="12.75" hidden="false" customHeight="false" outlineLevel="0" collapsed="false">
      <c r="Y6882" s="140"/>
    </row>
    <row r="6883" customFormat="false" ht="12.75" hidden="false" customHeight="false" outlineLevel="0" collapsed="false">
      <c r="Y6883" s="140"/>
    </row>
    <row r="6884" customFormat="false" ht="12.75" hidden="false" customHeight="false" outlineLevel="0" collapsed="false">
      <c r="Y6884" s="140"/>
    </row>
    <row r="6885" customFormat="false" ht="12.75" hidden="false" customHeight="false" outlineLevel="0" collapsed="false">
      <c r="Y6885" s="140"/>
    </row>
    <row r="6886" customFormat="false" ht="12.75" hidden="false" customHeight="false" outlineLevel="0" collapsed="false">
      <c r="Y6886" s="140"/>
    </row>
    <row r="6887" customFormat="false" ht="12.75" hidden="false" customHeight="false" outlineLevel="0" collapsed="false">
      <c r="Y6887" s="140"/>
    </row>
    <row r="6888" customFormat="false" ht="12.75" hidden="false" customHeight="false" outlineLevel="0" collapsed="false">
      <c r="Y6888" s="140"/>
    </row>
    <row r="6889" customFormat="false" ht="12.75" hidden="false" customHeight="false" outlineLevel="0" collapsed="false">
      <c r="Y6889" s="140"/>
    </row>
    <row r="6890" customFormat="false" ht="12.75" hidden="false" customHeight="false" outlineLevel="0" collapsed="false">
      <c r="Y6890" s="140"/>
    </row>
    <row r="6891" customFormat="false" ht="12.75" hidden="false" customHeight="false" outlineLevel="0" collapsed="false">
      <c r="Y6891" s="140"/>
    </row>
    <row r="6892" customFormat="false" ht="12.75" hidden="false" customHeight="false" outlineLevel="0" collapsed="false">
      <c r="Y6892" s="140"/>
    </row>
    <row r="6893" customFormat="false" ht="12.75" hidden="false" customHeight="false" outlineLevel="0" collapsed="false">
      <c r="Y6893" s="140"/>
    </row>
    <row r="6894" customFormat="false" ht="12.75" hidden="false" customHeight="false" outlineLevel="0" collapsed="false">
      <c r="Y6894" s="140"/>
    </row>
    <row r="6895" customFormat="false" ht="12.75" hidden="false" customHeight="false" outlineLevel="0" collapsed="false">
      <c r="Y6895" s="140"/>
    </row>
    <row r="6896" customFormat="false" ht="12.75" hidden="false" customHeight="false" outlineLevel="0" collapsed="false">
      <c r="Y6896" s="140"/>
    </row>
    <row r="6897" customFormat="false" ht="12.75" hidden="false" customHeight="false" outlineLevel="0" collapsed="false">
      <c r="Y6897" s="140"/>
    </row>
    <row r="6898" customFormat="false" ht="12.75" hidden="false" customHeight="false" outlineLevel="0" collapsed="false">
      <c r="Y6898" s="140"/>
    </row>
    <row r="6899" customFormat="false" ht="12.75" hidden="false" customHeight="false" outlineLevel="0" collapsed="false">
      <c r="Y6899" s="140"/>
    </row>
    <row r="6900" customFormat="false" ht="12.75" hidden="false" customHeight="false" outlineLevel="0" collapsed="false">
      <c r="Y6900" s="140"/>
    </row>
    <row r="6901" customFormat="false" ht="12.75" hidden="false" customHeight="false" outlineLevel="0" collapsed="false">
      <c r="Y6901" s="140"/>
    </row>
    <row r="6902" customFormat="false" ht="12.75" hidden="false" customHeight="false" outlineLevel="0" collapsed="false">
      <c r="Y6902" s="140"/>
    </row>
    <row r="6903" customFormat="false" ht="12.75" hidden="false" customHeight="false" outlineLevel="0" collapsed="false">
      <c r="Y6903" s="140"/>
    </row>
    <row r="6904" customFormat="false" ht="12.75" hidden="false" customHeight="false" outlineLevel="0" collapsed="false">
      <c r="Y6904" s="140"/>
    </row>
    <row r="6905" customFormat="false" ht="12.75" hidden="false" customHeight="false" outlineLevel="0" collapsed="false">
      <c r="Y6905" s="140"/>
    </row>
    <row r="6906" customFormat="false" ht="12.75" hidden="false" customHeight="false" outlineLevel="0" collapsed="false">
      <c r="Y6906" s="140"/>
    </row>
    <row r="6907" customFormat="false" ht="12.75" hidden="false" customHeight="false" outlineLevel="0" collapsed="false">
      <c r="Y6907" s="140"/>
    </row>
    <row r="6908" customFormat="false" ht="12.75" hidden="false" customHeight="false" outlineLevel="0" collapsed="false">
      <c r="Y6908" s="140"/>
    </row>
    <row r="6909" customFormat="false" ht="12.75" hidden="false" customHeight="false" outlineLevel="0" collapsed="false">
      <c r="Y6909" s="140"/>
    </row>
    <row r="6910" customFormat="false" ht="12.75" hidden="false" customHeight="false" outlineLevel="0" collapsed="false">
      <c r="Y6910" s="140"/>
    </row>
    <row r="6911" customFormat="false" ht="12.75" hidden="false" customHeight="false" outlineLevel="0" collapsed="false">
      <c r="Y6911" s="140"/>
    </row>
    <row r="6912" customFormat="false" ht="12.75" hidden="false" customHeight="false" outlineLevel="0" collapsed="false">
      <c r="Y6912" s="140"/>
    </row>
    <row r="6913" customFormat="false" ht="12.75" hidden="false" customHeight="false" outlineLevel="0" collapsed="false">
      <c r="Y6913" s="140"/>
    </row>
    <row r="6914" customFormat="false" ht="12.75" hidden="false" customHeight="false" outlineLevel="0" collapsed="false">
      <c r="Y6914" s="140"/>
    </row>
    <row r="6915" customFormat="false" ht="12.75" hidden="false" customHeight="false" outlineLevel="0" collapsed="false">
      <c r="Y6915" s="140"/>
    </row>
    <row r="6916" customFormat="false" ht="12.75" hidden="false" customHeight="false" outlineLevel="0" collapsed="false">
      <c r="Y6916" s="140"/>
    </row>
    <row r="6917" customFormat="false" ht="12.75" hidden="false" customHeight="false" outlineLevel="0" collapsed="false">
      <c r="Y6917" s="140"/>
    </row>
    <row r="6918" customFormat="false" ht="12.75" hidden="false" customHeight="false" outlineLevel="0" collapsed="false">
      <c r="Y6918" s="140"/>
    </row>
    <row r="6919" customFormat="false" ht="12.75" hidden="false" customHeight="false" outlineLevel="0" collapsed="false">
      <c r="Y6919" s="140"/>
    </row>
    <row r="6920" customFormat="false" ht="12.75" hidden="false" customHeight="false" outlineLevel="0" collapsed="false">
      <c r="Y6920" s="140"/>
    </row>
    <row r="6921" customFormat="false" ht="12.75" hidden="false" customHeight="false" outlineLevel="0" collapsed="false">
      <c r="Y6921" s="140"/>
    </row>
    <row r="6922" customFormat="false" ht="12.75" hidden="false" customHeight="false" outlineLevel="0" collapsed="false">
      <c r="Y6922" s="140"/>
    </row>
    <row r="6923" customFormat="false" ht="12.75" hidden="false" customHeight="false" outlineLevel="0" collapsed="false">
      <c r="Y6923" s="140"/>
    </row>
    <row r="6924" customFormat="false" ht="12.75" hidden="false" customHeight="false" outlineLevel="0" collapsed="false">
      <c r="Y6924" s="140"/>
    </row>
    <row r="6925" customFormat="false" ht="12.75" hidden="false" customHeight="false" outlineLevel="0" collapsed="false">
      <c r="Y6925" s="140"/>
    </row>
    <row r="6926" customFormat="false" ht="12.75" hidden="false" customHeight="false" outlineLevel="0" collapsed="false">
      <c r="Y6926" s="140"/>
    </row>
    <row r="6927" customFormat="false" ht="12.75" hidden="false" customHeight="false" outlineLevel="0" collapsed="false">
      <c r="Y6927" s="140"/>
    </row>
    <row r="6928" customFormat="false" ht="12.75" hidden="false" customHeight="false" outlineLevel="0" collapsed="false">
      <c r="Y6928" s="140"/>
    </row>
    <row r="6929" customFormat="false" ht="12.75" hidden="false" customHeight="false" outlineLevel="0" collapsed="false">
      <c r="Y6929" s="140"/>
    </row>
    <row r="6930" customFormat="false" ht="12.75" hidden="false" customHeight="false" outlineLevel="0" collapsed="false">
      <c r="Y6930" s="140"/>
    </row>
    <row r="6931" customFormat="false" ht="12.75" hidden="false" customHeight="false" outlineLevel="0" collapsed="false">
      <c r="Y6931" s="140"/>
    </row>
    <row r="6932" customFormat="false" ht="12.75" hidden="false" customHeight="false" outlineLevel="0" collapsed="false">
      <c r="Y6932" s="140"/>
    </row>
    <row r="6933" customFormat="false" ht="12.75" hidden="false" customHeight="false" outlineLevel="0" collapsed="false">
      <c r="Y6933" s="140"/>
    </row>
    <row r="6934" customFormat="false" ht="12.75" hidden="false" customHeight="false" outlineLevel="0" collapsed="false">
      <c r="Y6934" s="140"/>
    </row>
    <row r="6935" customFormat="false" ht="12.75" hidden="false" customHeight="false" outlineLevel="0" collapsed="false">
      <c r="Y6935" s="140"/>
    </row>
    <row r="6936" customFormat="false" ht="12.75" hidden="false" customHeight="false" outlineLevel="0" collapsed="false">
      <c r="Y6936" s="140"/>
    </row>
    <row r="6937" customFormat="false" ht="12.75" hidden="false" customHeight="false" outlineLevel="0" collapsed="false">
      <c r="Y6937" s="140"/>
    </row>
    <row r="6938" customFormat="false" ht="12.75" hidden="false" customHeight="false" outlineLevel="0" collapsed="false">
      <c r="Y6938" s="140"/>
    </row>
    <row r="6939" customFormat="false" ht="12.75" hidden="false" customHeight="false" outlineLevel="0" collapsed="false">
      <c r="Y6939" s="140"/>
    </row>
    <row r="6940" customFormat="false" ht="12.75" hidden="false" customHeight="false" outlineLevel="0" collapsed="false">
      <c r="Y6940" s="140"/>
    </row>
    <row r="6941" customFormat="false" ht="12.75" hidden="false" customHeight="false" outlineLevel="0" collapsed="false">
      <c r="Y6941" s="140"/>
    </row>
    <row r="6942" customFormat="false" ht="12.75" hidden="false" customHeight="false" outlineLevel="0" collapsed="false">
      <c r="Y6942" s="140"/>
    </row>
    <row r="6943" customFormat="false" ht="12.75" hidden="false" customHeight="false" outlineLevel="0" collapsed="false">
      <c r="Y6943" s="140"/>
    </row>
    <row r="6944" customFormat="false" ht="12.75" hidden="false" customHeight="false" outlineLevel="0" collapsed="false">
      <c r="Y6944" s="140"/>
    </row>
    <row r="6945" customFormat="false" ht="12.75" hidden="false" customHeight="false" outlineLevel="0" collapsed="false">
      <c r="Y6945" s="140"/>
    </row>
    <row r="6946" customFormat="false" ht="12.75" hidden="false" customHeight="false" outlineLevel="0" collapsed="false">
      <c r="Y6946" s="140"/>
    </row>
    <row r="6947" customFormat="false" ht="12.75" hidden="false" customHeight="false" outlineLevel="0" collapsed="false">
      <c r="Y6947" s="140"/>
    </row>
    <row r="6948" customFormat="false" ht="12.75" hidden="false" customHeight="false" outlineLevel="0" collapsed="false">
      <c r="Y6948" s="140"/>
    </row>
    <row r="6949" customFormat="false" ht="12.75" hidden="false" customHeight="false" outlineLevel="0" collapsed="false">
      <c r="Y6949" s="140"/>
    </row>
    <row r="6950" customFormat="false" ht="12.75" hidden="false" customHeight="false" outlineLevel="0" collapsed="false">
      <c r="Y6950" s="140"/>
    </row>
    <row r="6951" customFormat="false" ht="12.75" hidden="false" customHeight="false" outlineLevel="0" collapsed="false">
      <c r="Y6951" s="140"/>
    </row>
    <row r="6952" customFormat="false" ht="12.75" hidden="false" customHeight="false" outlineLevel="0" collapsed="false">
      <c r="Y6952" s="140"/>
    </row>
    <row r="6953" customFormat="false" ht="12.75" hidden="false" customHeight="false" outlineLevel="0" collapsed="false">
      <c r="Y6953" s="140"/>
    </row>
    <row r="6954" customFormat="false" ht="12.75" hidden="false" customHeight="false" outlineLevel="0" collapsed="false">
      <c r="Y6954" s="140"/>
    </row>
    <row r="6955" customFormat="false" ht="12.75" hidden="false" customHeight="false" outlineLevel="0" collapsed="false">
      <c r="Y6955" s="140"/>
    </row>
    <row r="6956" customFormat="false" ht="12.75" hidden="false" customHeight="false" outlineLevel="0" collapsed="false">
      <c r="Y6956" s="140"/>
    </row>
    <row r="6957" customFormat="false" ht="12.75" hidden="false" customHeight="false" outlineLevel="0" collapsed="false">
      <c r="Y6957" s="140"/>
    </row>
    <row r="6958" customFormat="false" ht="12.75" hidden="false" customHeight="false" outlineLevel="0" collapsed="false">
      <c r="Y6958" s="140"/>
    </row>
    <row r="6959" customFormat="false" ht="12.75" hidden="false" customHeight="false" outlineLevel="0" collapsed="false">
      <c r="Y6959" s="140"/>
    </row>
    <row r="6960" customFormat="false" ht="12.75" hidden="false" customHeight="false" outlineLevel="0" collapsed="false">
      <c r="Y6960" s="140"/>
    </row>
    <row r="6961" customFormat="false" ht="12.75" hidden="false" customHeight="false" outlineLevel="0" collapsed="false">
      <c r="Y6961" s="140"/>
    </row>
    <row r="6962" customFormat="false" ht="12.75" hidden="false" customHeight="false" outlineLevel="0" collapsed="false">
      <c r="Y6962" s="140"/>
    </row>
    <row r="6963" customFormat="false" ht="12.75" hidden="false" customHeight="false" outlineLevel="0" collapsed="false">
      <c r="Y6963" s="140"/>
    </row>
    <row r="6964" customFormat="false" ht="12.75" hidden="false" customHeight="false" outlineLevel="0" collapsed="false">
      <c r="Y6964" s="140"/>
    </row>
    <row r="6965" customFormat="false" ht="12.75" hidden="false" customHeight="false" outlineLevel="0" collapsed="false">
      <c r="Y6965" s="140"/>
    </row>
    <row r="6966" customFormat="false" ht="12.75" hidden="false" customHeight="false" outlineLevel="0" collapsed="false">
      <c r="Y6966" s="140"/>
    </row>
    <row r="6967" customFormat="false" ht="12.75" hidden="false" customHeight="false" outlineLevel="0" collapsed="false">
      <c r="Y6967" s="140"/>
    </row>
    <row r="6968" customFormat="false" ht="12.75" hidden="false" customHeight="false" outlineLevel="0" collapsed="false">
      <c r="Y6968" s="140"/>
    </row>
    <row r="6969" customFormat="false" ht="12.75" hidden="false" customHeight="false" outlineLevel="0" collapsed="false">
      <c r="Y6969" s="140"/>
    </row>
    <row r="6970" customFormat="false" ht="12.75" hidden="false" customHeight="false" outlineLevel="0" collapsed="false">
      <c r="Y6970" s="140"/>
    </row>
    <row r="6971" customFormat="false" ht="12.75" hidden="false" customHeight="false" outlineLevel="0" collapsed="false">
      <c r="Y6971" s="140"/>
    </row>
    <row r="6972" customFormat="false" ht="12.75" hidden="false" customHeight="false" outlineLevel="0" collapsed="false">
      <c r="Y6972" s="140"/>
    </row>
    <row r="6973" customFormat="false" ht="12.75" hidden="false" customHeight="false" outlineLevel="0" collapsed="false">
      <c r="Y6973" s="140"/>
    </row>
    <row r="6974" customFormat="false" ht="12.75" hidden="false" customHeight="false" outlineLevel="0" collapsed="false">
      <c r="Y6974" s="140"/>
    </row>
    <row r="6975" customFormat="false" ht="12.75" hidden="false" customHeight="false" outlineLevel="0" collapsed="false">
      <c r="Y6975" s="140"/>
    </row>
    <row r="6976" customFormat="false" ht="12.75" hidden="false" customHeight="false" outlineLevel="0" collapsed="false">
      <c r="Y6976" s="140"/>
    </row>
    <row r="6977" customFormat="false" ht="12.75" hidden="false" customHeight="false" outlineLevel="0" collapsed="false">
      <c r="Y6977" s="140"/>
    </row>
    <row r="6978" customFormat="false" ht="12.75" hidden="false" customHeight="false" outlineLevel="0" collapsed="false">
      <c r="Y6978" s="140"/>
    </row>
    <row r="6979" customFormat="false" ht="12.75" hidden="false" customHeight="false" outlineLevel="0" collapsed="false">
      <c r="Y6979" s="140"/>
    </row>
    <row r="6980" customFormat="false" ht="12.75" hidden="false" customHeight="false" outlineLevel="0" collapsed="false">
      <c r="Y6980" s="140"/>
    </row>
    <row r="6981" customFormat="false" ht="12.75" hidden="false" customHeight="false" outlineLevel="0" collapsed="false">
      <c r="Y6981" s="140"/>
    </row>
    <row r="6982" customFormat="false" ht="12.75" hidden="false" customHeight="false" outlineLevel="0" collapsed="false">
      <c r="Y6982" s="140"/>
    </row>
    <row r="6983" customFormat="false" ht="12.75" hidden="false" customHeight="false" outlineLevel="0" collapsed="false">
      <c r="Y6983" s="140"/>
    </row>
    <row r="6984" customFormat="false" ht="12.75" hidden="false" customHeight="false" outlineLevel="0" collapsed="false">
      <c r="Y6984" s="140"/>
    </row>
    <row r="6985" customFormat="false" ht="12.75" hidden="false" customHeight="false" outlineLevel="0" collapsed="false">
      <c r="Y6985" s="140"/>
    </row>
    <row r="6986" customFormat="false" ht="12.75" hidden="false" customHeight="false" outlineLevel="0" collapsed="false">
      <c r="Y6986" s="140"/>
    </row>
    <row r="6987" customFormat="false" ht="12.75" hidden="false" customHeight="false" outlineLevel="0" collapsed="false">
      <c r="Y6987" s="140"/>
    </row>
    <row r="6988" customFormat="false" ht="12.75" hidden="false" customHeight="false" outlineLevel="0" collapsed="false">
      <c r="Y6988" s="140"/>
    </row>
    <row r="6989" customFormat="false" ht="12.75" hidden="false" customHeight="false" outlineLevel="0" collapsed="false">
      <c r="Y6989" s="140"/>
    </row>
    <row r="6990" customFormat="false" ht="12.75" hidden="false" customHeight="false" outlineLevel="0" collapsed="false">
      <c r="Y6990" s="140"/>
    </row>
    <row r="6991" customFormat="false" ht="12.75" hidden="false" customHeight="false" outlineLevel="0" collapsed="false">
      <c r="Y6991" s="140"/>
    </row>
    <row r="6992" customFormat="false" ht="12.75" hidden="false" customHeight="false" outlineLevel="0" collapsed="false">
      <c r="Y6992" s="140"/>
    </row>
    <row r="6993" customFormat="false" ht="12.75" hidden="false" customHeight="false" outlineLevel="0" collapsed="false">
      <c r="Y6993" s="140"/>
    </row>
    <row r="6994" customFormat="false" ht="12.75" hidden="false" customHeight="false" outlineLevel="0" collapsed="false">
      <c r="Y6994" s="140"/>
    </row>
    <row r="6995" customFormat="false" ht="12.75" hidden="false" customHeight="false" outlineLevel="0" collapsed="false">
      <c r="Y6995" s="140"/>
    </row>
    <row r="6996" customFormat="false" ht="12.75" hidden="false" customHeight="false" outlineLevel="0" collapsed="false">
      <c r="Y6996" s="140"/>
    </row>
    <row r="6997" customFormat="false" ht="12.75" hidden="false" customHeight="false" outlineLevel="0" collapsed="false">
      <c r="Y6997" s="140"/>
    </row>
    <row r="6998" customFormat="false" ht="12.75" hidden="false" customHeight="false" outlineLevel="0" collapsed="false">
      <c r="Y6998" s="140"/>
    </row>
    <row r="6999" customFormat="false" ht="12.75" hidden="false" customHeight="false" outlineLevel="0" collapsed="false">
      <c r="Y6999" s="140"/>
    </row>
    <row r="7000" customFormat="false" ht="12.75" hidden="false" customHeight="false" outlineLevel="0" collapsed="false">
      <c r="Y7000" s="14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1998-02-25T17:42:16Z</dcterms:created>
  <dc:creator>Joe Louis</dc:creator>
  <dc:description/>
  <dc:language>en-US</dc:language>
  <cp:lastModifiedBy>plove</cp:lastModifiedBy>
  <cp:lastPrinted>2000-05-24T19:56:18Z</cp:lastPrinted>
  <cp:revision>0</cp:revision>
  <dc:subject/>
  <dc:title/>
</cp:coreProperties>
</file>